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theme/themeOverride1.xml" ContentType="application/vnd.openxmlformats-officedocument.themeOverride+xml"/>
  <Override PartName="/xl/charts/chart36.xml" ContentType="application/vnd.openxmlformats-officedocument.drawingml.chart+xml"/>
  <Override PartName="/xl/theme/themeOverride2.xml" ContentType="application/vnd.openxmlformats-officedocument.themeOverride+xml"/>
  <Override PartName="/xl/charts/chart37.xml" ContentType="application/vnd.openxmlformats-officedocument.drawingml.chart+xml"/>
  <Override PartName="/xl/theme/themeOverride3.xml" ContentType="application/vnd.openxmlformats-officedocument.themeOverride+xml"/>
  <Override PartName="/xl/charts/chart38.xml" ContentType="application/vnd.openxmlformats-officedocument.drawingml.chart+xml"/>
  <Override PartName="/xl/theme/themeOverride4.xml" ContentType="application/vnd.openxmlformats-officedocument.themeOverride+xml"/>
  <Override PartName="/xl/charts/chart39.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7.xml" ContentType="application/vnd.openxmlformats-officedocument.drawing+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Physical Monitoring\Summaries\PNM\"/>
    </mc:Choice>
  </mc:AlternateContent>
  <xr:revisionPtr revIDLastSave="0" documentId="13_ncr:1_{8187ED0B-9631-4B49-9AB8-64B27F41069F}" xr6:coauthVersionLast="45" xr6:coauthVersionMax="45" xr10:uidLastSave="{00000000-0000-0000-0000-000000000000}"/>
  <bookViews>
    <workbookView xWindow="-120" yWindow="-120" windowWidth="29040" windowHeight="17640" tabRatio="752" firstSheet="1" activeTab="11" xr2:uid="{00000000-000D-0000-FFFF-FFFF00000000}"/>
  </bookViews>
  <sheets>
    <sheet name="Readme" sheetId="33" r:id="rId1"/>
    <sheet name="Data Policy" sheetId="34" r:id="rId2"/>
    <sheet name="Air Temp" sheetId="22" r:id="rId3"/>
    <sheet name="Rainfall" sheetId="18" r:id="rId4"/>
    <sheet name="Rain Regress" sheetId="28" r:id="rId5"/>
    <sheet name="Rel Hum" sheetId="19" r:id="rId6"/>
    <sheet name="SR PAR25" sheetId="24" r:id="rId7"/>
    <sheet name="SR Pyr25" sheetId="29" r:id="rId8"/>
    <sheet name="SR PyrTop" sheetId="20" r:id="rId9"/>
    <sheet name="Wind Speed" sheetId="21" r:id="rId10"/>
    <sheet name="Wind Dir" sheetId="25" r:id="rId11"/>
    <sheet name="Vert_monthly" sheetId="14" r:id="rId12"/>
    <sheet name="Daily_2020" sheetId="27" r:id="rId13"/>
    <sheet name="Daily_Prevous" sheetId="35" r:id="rId14"/>
    <sheet name="Daily_Avg" sheetId="36" r:id="rId15"/>
    <sheet name="15-min" sheetId="26" r:id="rId16"/>
    <sheet name="ACP Vert" sheetId="30" r:id="rId17"/>
    <sheet name="ACP Horiz" sheetId="31" r:id="rId18"/>
  </sheets>
  <definedNames>
    <definedName name="_xlnm._FilterDatabase" localSheetId="12" hidden="1">Daily_2020!$G$1:$G$743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8" i="18" l="1"/>
  <c r="P27" i="18"/>
  <c r="P26" i="18"/>
  <c r="P25" i="18"/>
  <c r="P24" i="18"/>
  <c r="P23" i="18"/>
  <c r="P22" i="18"/>
  <c r="P21" i="18"/>
  <c r="P20" i="18"/>
  <c r="P19" i="18"/>
  <c r="P18" i="18"/>
  <c r="P17" i="18"/>
  <c r="P16" i="18"/>
  <c r="P15" i="18"/>
  <c r="P14" i="18"/>
  <c r="P13" i="18"/>
  <c r="P12" i="18"/>
  <c r="P11" i="18"/>
  <c r="P10" i="18"/>
  <c r="P9" i="18"/>
  <c r="P8" i="18"/>
  <c r="P7" i="18"/>
  <c r="P6" i="18"/>
  <c r="P5" i="18"/>
  <c r="P4" i="18"/>
  <c r="P3" i="18"/>
  <c r="I45" i="18"/>
  <c r="H45" i="18"/>
  <c r="G45" i="18"/>
  <c r="F45" i="18"/>
  <c r="E45" i="18"/>
  <c r="D45" i="18"/>
  <c r="C45" i="18"/>
  <c r="D44" i="18"/>
  <c r="E44" i="18" s="1"/>
  <c r="F44" i="18" s="1"/>
  <c r="G44" i="18" s="1"/>
  <c r="H44" i="18" s="1"/>
  <c r="I44" i="18" s="1"/>
  <c r="C44" i="18"/>
  <c r="B45" i="18" l="1"/>
  <c r="B44" i="18"/>
  <c r="Q24" i="18" l="1"/>
  <c r="Q17" i="18"/>
  <c r="Q28" i="18"/>
  <c r="Q9" i="18"/>
  <c r="Q21" i="18"/>
  <c r="Q6" i="18"/>
  <c r="Q10" i="18"/>
  <c r="Q14" i="18"/>
  <c r="Q18" i="18"/>
  <c r="Q22" i="18"/>
  <c r="Q26" i="18"/>
  <c r="Q13" i="18"/>
  <c r="Q25" i="18"/>
  <c r="Q3" i="18"/>
  <c r="Q7" i="18"/>
  <c r="Q11" i="18"/>
  <c r="Q15" i="18"/>
  <c r="Q19" i="18"/>
  <c r="Q23" i="18"/>
  <c r="Q27" i="18"/>
  <c r="Q5" i="18"/>
  <c r="Q4" i="18"/>
  <c r="Q8" i="18"/>
  <c r="Q12" i="18"/>
  <c r="Q16" i="18"/>
  <c r="Q20" i="18"/>
  <c r="A8768" i="35"/>
  <c r="A8769" i="35" s="1"/>
  <c r="A8770" i="35" s="1"/>
  <c r="A8771" i="35" s="1"/>
  <c r="A8772" i="35" s="1"/>
  <c r="A8773" i="35" s="1"/>
  <c r="A8774" i="35" s="1"/>
  <c r="A8775" i="35" s="1"/>
  <c r="A8776" i="35" s="1"/>
  <c r="A8777" i="35" s="1"/>
  <c r="A8778" i="35" s="1"/>
  <c r="A8779" i="35" s="1"/>
  <c r="A8780" i="35" s="1"/>
  <c r="A8781" i="35" s="1"/>
  <c r="A8782" i="35" s="1"/>
  <c r="A8783" i="35" s="1"/>
  <c r="A8784" i="35" s="1"/>
  <c r="A8785" i="35" s="1"/>
  <c r="A8786" i="35" s="1"/>
  <c r="A8787" i="35" s="1"/>
  <c r="A8788" i="35" s="1"/>
  <c r="A8789" i="35" s="1"/>
  <c r="A8790" i="35" s="1"/>
  <c r="A8791" i="35" s="1"/>
  <c r="A8792" i="35" s="1"/>
  <c r="A8793" i="35" s="1"/>
  <c r="A8794" i="35" s="1"/>
  <c r="A8795" i="35" s="1"/>
  <c r="A8796" i="35" s="1"/>
  <c r="A8797" i="35" s="1"/>
  <c r="A8798" i="35" s="1"/>
  <c r="A8799" i="35" s="1"/>
  <c r="A8800" i="35" s="1"/>
  <c r="A8801" i="35" s="1"/>
  <c r="A8802" i="35" s="1"/>
  <c r="A8803" i="35" s="1"/>
  <c r="A8804" i="35" s="1"/>
  <c r="A8805" i="35" s="1"/>
  <c r="A8806" i="35" s="1"/>
  <c r="A8807" i="35" s="1"/>
  <c r="A8808" i="35" s="1"/>
  <c r="A8809" i="35" s="1"/>
  <c r="A8810" i="35" s="1"/>
  <c r="A8811" i="35" s="1"/>
  <c r="A8812" i="35" s="1"/>
  <c r="A8813" i="35" s="1"/>
  <c r="A8814" i="35" s="1"/>
  <c r="A8815" i="35" s="1"/>
  <c r="A8816" i="35" s="1"/>
  <c r="A8817" i="35" s="1"/>
  <c r="A8818" i="35" s="1"/>
  <c r="A8819" i="35" s="1"/>
  <c r="A8820" i="35" s="1"/>
  <c r="A8821" i="35" s="1"/>
  <c r="A8822" i="35" s="1"/>
  <c r="A8823" i="35" s="1"/>
  <c r="A8824" i="35" s="1"/>
  <c r="A8825" i="35" s="1"/>
  <c r="A8826" i="35" s="1"/>
  <c r="A8827" i="35" s="1"/>
  <c r="A8828" i="35" s="1"/>
  <c r="A8829" i="35" s="1"/>
  <c r="A8830" i="35" s="1"/>
  <c r="A8831" i="35" s="1"/>
  <c r="A8832" i="35" s="1"/>
  <c r="A8833" i="35" s="1"/>
  <c r="A8834" i="35" s="1"/>
  <c r="A8835" i="35" s="1"/>
  <c r="A8836" i="35" s="1"/>
  <c r="A8837" i="35" s="1"/>
  <c r="A8838" i="35" s="1"/>
  <c r="A8839" i="35" s="1"/>
  <c r="A8840" i="35" s="1"/>
  <c r="A8841" i="35" s="1"/>
  <c r="A8842" i="35" s="1"/>
  <c r="A8843" i="35" s="1"/>
  <c r="A8844" i="35" s="1"/>
  <c r="A8845" i="35" s="1"/>
  <c r="A8846" i="35" s="1"/>
  <c r="A8847" i="35" s="1"/>
  <c r="A8848" i="35" s="1"/>
  <c r="A8849" i="35" s="1"/>
  <c r="A8850" i="35" s="1"/>
  <c r="A8851" i="35" s="1"/>
  <c r="A8852" i="35" s="1"/>
  <c r="A8853" i="35" s="1"/>
  <c r="A8854" i="35" s="1"/>
  <c r="A8855" i="35" s="1"/>
  <c r="A8856" i="35" s="1"/>
  <c r="A8857" i="35" s="1"/>
  <c r="A8858" i="35" s="1"/>
  <c r="A8859" i="35" s="1"/>
  <c r="A8860" i="35" s="1"/>
  <c r="A8861" i="35" s="1"/>
  <c r="A8862" i="35" s="1"/>
  <c r="A8863" i="35" s="1"/>
  <c r="A8864" i="35" s="1"/>
  <c r="A8865" i="35" s="1"/>
  <c r="A8866" i="35" s="1"/>
  <c r="A8867" i="35" s="1"/>
  <c r="A8868" i="35" s="1"/>
  <c r="A8869" i="35" s="1"/>
  <c r="A8870" i="35" s="1"/>
  <c r="A8871" i="35" s="1"/>
  <c r="A8872" i="35" s="1"/>
  <c r="A8873" i="35" s="1"/>
  <c r="A8874" i="35" s="1"/>
  <c r="A8875" i="35" s="1"/>
  <c r="A8876" i="35" s="1"/>
  <c r="A8877" i="35" s="1"/>
  <c r="A8878" i="35" s="1"/>
  <c r="A8879" i="35" s="1"/>
  <c r="A8880" i="35" s="1"/>
  <c r="A8881" i="35" s="1"/>
  <c r="A8882" i="35" s="1"/>
  <c r="A8883" i="35" s="1"/>
  <c r="A8884" i="35" s="1"/>
  <c r="A8885" i="35" s="1"/>
  <c r="A8886" i="35" s="1"/>
  <c r="A8887" i="35" s="1"/>
  <c r="A8888" i="35" s="1"/>
  <c r="A8889" i="35" s="1"/>
  <c r="A8890" i="35" s="1"/>
  <c r="A8891" i="35" s="1"/>
  <c r="A8892" i="35" s="1"/>
  <c r="A8893" i="35" s="1"/>
  <c r="A8894" i="35" s="1"/>
  <c r="A8895" i="35" s="1"/>
  <c r="A8896" i="35" s="1"/>
  <c r="A8897" i="35" s="1"/>
  <c r="A8898" i="35" s="1"/>
  <c r="A8899" i="35" s="1"/>
  <c r="A8900" i="35" s="1"/>
  <c r="A8901" i="35" s="1"/>
  <c r="A8902" i="35" s="1"/>
  <c r="A8903" i="35" s="1"/>
  <c r="A8904" i="35" s="1"/>
  <c r="A8905" i="35" s="1"/>
  <c r="A8906" i="35" s="1"/>
  <c r="A8907" i="35" s="1"/>
  <c r="A8908" i="35" s="1"/>
  <c r="A8909" i="35" s="1"/>
  <c r="A8910" i="35" s="1"/>
  <c r="A8911" i="35" s="1"/>
  <c r="A8912" i="35" s="1"/>
  <c r="A8913" i="35" s="1"/>
  <c r="A8914" i="35" s="1"/>
  <c r="A8915" i="35" s="1"/>
  <c r="A8916" i="35" s="1"/>
  <c r="A8917" i="35" s="1"/>
  <c r="A8918" i="35" s="1"/>
  <c r="A8919" i="35" s="1"/>
  <c r="A8920" i="35" s="1"/>
  <c r="A8921" i="35" s="1"/>
  <c r="A8922" i="35" s="1"/>
  <c r="A8923" i="35" s="1"/>
  <c r="A8924" i="35" s="1"/>
  <c r="A8925" i="35" s="1"/>
  <c r="A8926" i="35" s="1"/>
  <c r="A8927" i="35" s="1"/>
  <c r="A8928" i="35" s="1"/>
  <c r="A8929" i="35" s="1"/>
  <c r="A8930" i="35" s="1"/>
  <c r="A8931" i="35" s="1"/>
  <c r="A8932" i="35" s="1"/>
  <c r="A8933" i="35" s="1"/>
  <c r="A8934" i="35" s="1"/>
  <c r="A8935" i="35" s="1"/>
  <c r="A8936" i="35" s="1"/>
  <c r="A8937" i="35" s="1"/>
  <c r="A8938" i="35" s="1"/>
  <c r="A8939" i="35" s="1"/>
  <c r="A8940" i="35" s="1"/>
  <c r="A8941" i="35" s="1"/>
  <c r="A8942" i="35" s="1"/>
  <c r="A8943" i="35" s="1"/>
  <c r="A8944" i="35" s="1"/>
  <c r="A8945" i="35" s="1"/>
  <c r="A8946" i="35" s="1"/>
  <c r="A8947" i="35" s="1"/>
  <c r="A8948" i="35" s="1"/>
  <c r="A8949" i="35" s="1"/>
  <c r="A8950" i="35" s="1"/>
  <c r="A8951" i="35" s="1"/>
  <c r="A8952" i="35" s="1"/>
  <c r="A8953" i="35" s="1"/>
  <c r="A8954" i="35" s="1"/>
  <c r="A8955" i="35" s="1"/>
  <c r="A8956" i="35" s="1"/>
  <c r="A8957" i="35" s="1"/>
  <c r="A8958" i="35" s="1"/>
  <c r="A8959" i="35" s="1"/>
  <c r="A8960" i="35" s="1"/>
  <c r="A8961" i="35" s="1"/>
  <c r="A8962" i="35" s="1"/>
  <c r="A8963" i="35" s="1"/>
  <c r="A8964" i="35" s="1"/>
  <c r="A8965" i="35" s="1"/>
  <c r="A8966" i="35" s="1"/>
  <c r="A8967" i="35" s="1"/>
  <c r="A8968" i="35" s="1"/>
  <c r="A8969" i="35" s="1"/>
  <c r="A8970" i="35" s="1"/>
  <c r="A8971" i="35" s="1"/>
  <c r="A8972" i="35" s="1"/>
  <c r="A8973" i="35" s="1"/>
  <c r="A8974" i="35" s="1"/>
  <c r="A8975" i="35" s="1"/>
  <c r="A8976" i="35" s="1"/>
  <c r="A8977" i="35" s="1"/>
  <c r="A8978" i="35" s="1"/>
  <c r="A8979" i="35" s="1"/>
  <c r="A8980" i="35" s="1"/>
  <c r="A8981" i="35" s="1"/>
  <c r="A8982" i="35" s="1"/>
  <c r="A8983" i="35" s="1"/>
  <c r="A8984" i="35" s="1"/>
  <c r="A8985" i="35" s="1"/>
  <c r="A8986" i="35" s="1"/>
  <c r="A8987" i="35" s="1"/>
  <c r="A8988" i="35" s="1"/>
  <c r="A8989" i="35" s="1"/>
  <c r="A8990" i="35" s="1"/>
  <c r="A8991" i="35" s="1"/>
  <c r="A8992" i="35" s="1"/>
  <c r="A8993" i="35" s="1"/>
  <c r="A8994" i="35" s="1"/>
  <c r="A8995" i="35" s="1"/>
  <c r="A8996" i="35" s="1"/>
  <c r="A8997" i="35" s="1"/>
  <c r="A8998" i="35" s="1"/>
  <c r="A8999" i="35" s="1"/>
  <c r="A9000" i="35" s="1"/>
  <c r="A9001" i="35" s="1"/>
  <c r="A9002" i="35" s="1"/>
  <c r="A9003" i="35" s="1"/>
  <c r="A9004" i="35" s="1"/>
  <c r="A9005" i="35" s="1"/>
  <c r="A9006" i="35" s="1"/>
  <c r="A9007" i="35" s="1"/>
  <c r="A9008" i="35" s="1"/>
  <c r="A9009" i="35" s="1"/>
  <c r="A9010" i="35" s="1"/>
  <c r="A9011" i="35" s="1"/>
  <c r="A9012" i="35" s="1"/>
  <c r="A9013" i="35" s="1"/>
  <c r="A9014" i="35" s="1"/>
  <c r="A9015" i="35" s="1"/>
  <c r="A9016" i="35" s="1"/>
  <c r="A9017" i="35" s="1"/>
  <c r="A9018" i="35" s="1"/>
  <c r="A9019" i="35" s="1"/>
  <c r="A9020" i="35" s="1"/>
  <c r="A9021" i="35" s="1"/>
  <c r="A9022" i="35" s="1"/>
  <c r="A9023" i="35" s="1"/>
  <c r="A9024" i="35" s="1"/>
  <c r="A9025" i="35" s="1"/>
  <c r="A9026" i="35" s="1"/>
  <c r="A9027" i="35" s="1"/>
  <c r="A9028" i="35" s="1"/>
  <c r="A9029" i="35" s="1"/>
  <c r="A9030" i="35" s="1"/>
  <c r="A9031" i="35" s="1"/>
  <c r="A9032" i="35" s="1"/>
  <c r="A9033" i="35" s="1"/>
  <c r="A9034" i="35" s="1"/>
  <c r="A9035" i="35" s="1"/>
  <c r="A9036" i="35" s="1"/>
  <c r="A9037" i="35" s="1"/>
  <c r="A9038" i="35" s="1"/>
  <c r="A9039" i="35" s="1"/>
  <c r="A9040" i="35" s="1"/>
  <c r="A9041" i="35" s="1"/>
  <c r="A9042" i="35" s="1"/>
  <c r="A9043" i="35" s="1"/>
  <c r="A9044" i="35" s="1"/>
  <c r="A9045" i="35" s="1"/>
  <c r="A9046" i="35" s="1"/>
  <c r="A9047" i="35" s="1"/>
  <c r="A9048" i="35" s="1"/>
  <c r="A9049" i="35" s="1"/>
  <c r="A9050" i="35" s="1"/>
  <c r="A9051" i="35" s="1"/>
  <c r="A9052" i="35" s="1"/>
  <c r="A9053" i="35" s="1"/>
  <c r="A9054" i="35" s="1"/>
  <c r="A9055" i="35" s="1"/>
  <c r="A9056" i="35" s="1"/>
  <c r="A9057" i="35" s="1"/>
  <c r="A9058" i="35" s="1"/>
  <c r="A9059" i="35" s="1"/>
  <c r="A9060" i="35" s="1"/>
  <c r="A9061" i="35" s="1"/>
  <c r="A9062" i="35" s="1"/>
  <c r="A9063" i="35" s="1"/>
  <c r="A9064" i="35" s="1"/>
  <c r="A9065" i="35" s="1"/>
  <c r="A9066" i="35" s="1"/>
  <c r="A9067" i="35" s="1"/>
  <c r="A9068" i="35" s="1"/>
  <c r="A9069" i="35" s="1"/>
  <c r="A9070" i="35" s="1"/>
  <c r="A9071" i="35" s="1"/>
  <c r="A9072" i="35" s="1"/>
  <c r="A9073" i="35" s="1"/>
  <c r="A9074" i="35" s="1"/>
  <c r="A9075" i="35" s="1"/>
  <c r="A9076" i="35" s="1"/>
  <c r="A9077" i="35" s="1"/>
  <c r="A9078" i="35" s="1"/>
  <c r="A9079" i="35" s="1"/>
  <c r="A9080" i="35" s="1"/>
  <c r="A9081" i="35" s="1"/>
  <c r="A9082" i="35" s="1"/>
  <c r="A9083" i="35" s="1"/>
  <c r="A9084" i="35" s="1"/>
  <c r="A9085" i="35" s="1"/>
  <c r="A9086" i="35" s="1"/>
  <c r="A9087" i="35" s="1"/>
  <c r="A9088" i="35" s="1"/>
  <c r="A9089" i="35" s="1"/>
  <c r="A9090" i="35" s="1"/>
  <c r="A9091" i="35" s="1"/>
  <c r="A9092" i="35" s="1"/>
  <c r="A9093" i="35" s="1"/>
  <c r="A9094" i="35" s="1"/>
  <c r="A9095" i="35" s="1"/>
  <c r="A9096" i="35" s="1"/>
  <c r="A9097" i="35" s="1"/>
  <c r="A9098" i="35" s="1"/>
  <c r="A9099" i="35" s="1"/>
  <c r="A9100" i="35" s="1"/>
  <c r="A9101" i="35" s="1"/>
  <c r="A9102" i="35" s="1"/>
  <c r="A9103" i="35" s="1"/>
  <c r="A9104" i="35" s="1"/>
  <c r="A9105" i="35" s="1"/>
  <c r="A9106" i="35" s="1"/>
  <c r="A9107" i="35" s="1"/>
  <c r="A9108" i="35" s="1"/>
  <c r="A9109" i="35" s="1"/>
  <c r="A9110" i="35" s="1"/>
  <c r="A9111" i="35" s="1"/>
  <c r="A9112" i="35" s="1"/>
  <c r="A9113" i="35" s="1"/>
  <c r="A9114" i="35" s="1"/>
  <c r="A9115" i="35" s="1"/>
  <c r="A9116" i="35" s="1"/>
  <c r="A9117" i="35" s="1"/>
  <c r="A9118" i="35" s="1"/>
  <c r="A9119" i="35" s="1"/>
  <c r="A9120" i="35" s="1"/>
  <c r="A9121" i="35" s="1"/>
  <c r="A9122" i="35" s="1"/>
  <c r="A9123" i="35" s="1"/>
  <c r="A9124" i="35" s="1"/>
  <c r="A9125" i="35" s="1"/>
  <c r="A9126" i="35" s="1"/>
  <c r="A9127" i="35" s="1"/>
  <c r="A9128" i="35" s="1"/>
  <c r="A9129" i="35" s="1"/>
  <c r="A9130" i="35" s="1"/>
  <c r="A9131" i="35" s="1"/>
  <c r="M85" i="20" l="1"/>
  <c r="L85" i="20"/>
  <c r="K85" i="20"/>
  <c r="J85" i="20"/>
  <c r="I85" i="20"/>
  <c r="H85" i="20"/>
  <c r="G85" i="20"/>
  <c r="F85" i="20"/>
  <c r="E85" i="20"/>
  <c r="D85" i="20"/>
  <c r="C85" i="20"/>
  <c r="B85" i="20"/>
  <c r="M84" i="20"/>
  <c r="L84" i="20"/>
  <c r="K84" i="20"/>
  <c r="J84" i="20"/>
  <c r="I84" i="20"/>
  <c r="H84" i="20"/>
  <c r="G84" i="20"/>
  <c r="F84" i="20"/>
  <c r="E84" i="20"/>
  <c r="D84" i="20"/>
  <c r="C84" i="20"/>
  <c r="B84" i="20"/>
  <c r="M83" i="20"/>
  <c r="L83" i="20"/>
  <c r="K83" i="20"/>
  <c r="J83" i="20"/>
  <c r="I83" i="20"/>
  <c r="H83" i="20"/>
  <c r="G83" i="20"/>
  <c r="F83" i="20"/>
  <c r="E83" i="20"/>
  <c r="D83" i="20"/>
  <c r="C83" i="20"/>
  <c r="B83" i="20"/>
  <c r="M82" i="20"/>
  <c r="L82" i="20"/>
  <c r="K82" i="20"/>
  <c r="J82" i="20"/>
  <c r="I82" i="20"/>
  <c r="H82" i="20"/>
  <c r="G82" i="20"/>
  <c r="F82" i="20"/>
  <c r="E82" i="20"/>
  <c r="D82" i="20"/>
  <c r="C82" i="20"/>
  <c r="B82" i="20"/>
  <c r="M81" i="20"/>
  <c r="L81" i="20"/>
  <c r="K81" i="20"/>
  <c r="J81" i="20"/>
  <c r="I81" i="20"/>
  <c r="H81" i="20"/>
  <c r="G81" i="20"/>
  <c r="F81" i="20"/>
  <c r="E81" i="20"/>
  <c r="D81" i="20"/>
  <c r="C81" i="20"/>
  <c r="B81" i="20"/>
  <c r="M79" i="20"/>
  <c r="L79" i="20"/>
  <c r="L80" i="20" s="1"/>
  <c r="K79" i="20"/>
  <c r="K80" i="20" s="1"/>
  <c r="J79" i="20"/>
  <c r="I79" i="20"/>
  <c r="H79" i="20"/>
  <c r="G79" i="20"/>
  <c r="F79" i="20"/>
  <c r="E79" i="20"/>
  <c r="D79" i="20"/>
  <c r="C79" i="20"/>
  <c r="B79" i="20"/>
  <c r="M78" i="20"/>
  <c r="L78" i="20"/>
  <c r="K78" i="20"/>
  <c r="J78" i="20"/>
  <c r="I78" i="20"/>
  <c r="H78" i="20"/>
  <c r="G78" i="20"/>
  <c r="F78" i="20"/>
  <c r="E78" i="20"/>
  <c r="D78" i="20"/>
  <c r="D80" i="20" s="1"/>
  <c r="C78" i="20"/>
  <c r="B78" i="20"/>
  <c r="M56" i="20"/>
  <c r="L56" i="20"/>
  <c r="K56" i="20"/>
  <c r="J56" i="20"/>
  <c r="I56" i="20"/>
  <c r="H56" i="20"/>
  <c r="G56" i="20"/>
  <c r="F56" i="20"/>
  <c r="E56" i="20"/>
  <c r="D56" i="20"/>
  <c r="C56" i="20"/>
  <c r="B56" i="20"/>
  <c r="M55" i="20"/>
  <c r="L55" i="20"/>
  <c r="K55" i="20"/>
  <c r="J55" i="20"/>
  <c r="I55" i="20"/>
  <c r="H55" i="20"/>
  <c r="G55" i="20"/>
  <c r="F55" i="20"/>
  <c r="E55" i="20"/>
  <c r="D55" i="20"/>
  <c r="C55" i="20"/>
  <c r="B55" i="20"/>
  <c r="M54" i="20"/>
  <c r="L54" i="20"/>
  <c r="K54" i="20"/>
  <c r="J54" i="20"/>
  <c r="I54" i="20"/>
  <c r="H54" i="20"/>
  <c r="G54" i="20"/>
  <c r="F54" i="20"/>
  <c r="E54" i="20"/>
  <c r="D54" i="20"/>
  <c r="C54" i="20"/>
  <c r="B54" i="20"/>
  <c r="M53" i="20"/>
  <c r="L53" i="20"/>
  <c r="K53" i="20"/>
  <c r="J53" i="20"/>
  <c r="I53" i="20"/>
  <c r="H53" i="20"/>
  <c r="G53" i="20"/>
  <c r="F53" i="20"/>
  <c r="E53" i="20"/>
  <c r="D53" i="20"/>
  <c r="C53" i="20"/>
  <c r="B53" i="20"/>
  <c r="M52" i="20"/>
  <c r="L52" i="20"/>
  <c r="K52" i="20"/>
  <c r="J52" i="20"/>
  <c r="I52" i="20"/>
  <c r="H52" i="20"/>
  <c r="G52" i="20"/>
  <c r="F52" i="20"/>
  <c r="E52" i="20"/>
  <c r="D52" i="20"/>
  <c r="C52" i="20"/>
  <c r="B52" i="20"/>
  <c r="M50" i="20"/>
  <c r="L50" i="20"/>
  <c r="K50" i="20"/>
  <c r="J50" i="20"/>
  <c r="I50" i="20"/>
  <c r="H50" i="20"/>
  <c r="G50" i="20"/>
  <c r="F50" i="20"/>
  <c r="E50" i="20"/>
  <c r="D50" i="20"/>
  <c r="C50" i="20"/>
  <c r="B50" i="20"/>
  <c r="M49" i="20"/>
  <c r="L49" i="20"/>
  <c r="K49" i="20"/>
  <c r="J49" i="20"/>
  <c r="I49" i="20"/>
  <c r="H49" i="20"/>
  <c r="G49" i="20"/>
  <c r="F49" i="20"/>
  <c r="E49" i="20"/>
  <c r="D49" i="20"/>
  <c r="C49" i="20"/>
  <c r="B49" i="20"/>
  <c r="M27" i="20"/>
  <c r="L27" i="20"/>
  <c r="K27" i="20"/>
  <c r="J27" i="20"/>
  <c r="I27" i="20"/>
  <c r="H27" i="20"/>
  <c r="G27" i="20"/>
  <c r="F27" i="20"/>
  <c r="E27" i="20"/>
  <c r="D27" i="20"/>
  <c r="C27" i="20"/>
  <c r="M26" i="20"/>
  <c r="L26" i="20"/>
  <c r="K26" i="20"/>
  <c r="J26" i="20"/>
  <c r="I26" i="20"/>
  <c r="H26" i="20"/>
  <c r="G26" i="20"/>
  <c r="F26" i="20"/>
  <c r="E26" i="20"/>
  <c r="D26" i="20"/>
  <c r="C26" i="20"/>
  <c r="M25" i="20"/>
  <c r="L25" i="20"/>
  <c r="K25" i="20"/>
  <c r="J25" i="20"/>
  <c r="I25" i="20"/>
  <c r="H25" i="20"/>
  <c r="G25" i="20"/>
  <c r="F25" i="20"/>
  <c r="E25" i="20"/>
  <c r="D25" i="20"/>
  <c r="C25" i="20"/>
  <c r="M24" i="20"/>
  <c r="L24" i="20"/>
  <c r="K24" i="20"/>
  <c r="J24" i="20"/>
  <c r="I24" i="20"/>
  <c r="H24" i="20"/>
  <c r="G24" i="20"/>
  <c r="F24" i="20"/>
  <c r="E24" i="20"/>
  <c r="D24" i="20"/>
  <c r="C24" i="20"/>
  <c r="M23" i="20"/>
  <c r="L23" i="20"/>
  <c r="K23" i="20"/>
  <c r="J23" i="20"/>
  <c r="I23" i="20"/>
  <c r="H23" i="20"/>
  <c r="G23" i="20"/>
  <c r="F23" i="20"/>
  <c r="E23" i="20"/>
  <c r="D23" i="20"/>
  <c r="C23" i="20"/>
  <c r="M21" i="20"/>
  <c r="L21" i="20"/>
  <c r="K21" i="20"/>
  <c r="J21" i="20"/>
  <c r="I21" i="20"/>
  <c r="H21" i="20"/>
  <c r="G21" i="20"/>
  <c r="F21" i="20"/>
  <c r="E21" i="20"/>
  <c r="D21" i="20"/>
  <c r="C21" i="20"/>
  <c r="M20" i="20"/>
  <c r="L20" i="20"/>
  <c r="K20" i="20"/>
  <c r="J20" i="20"/>
  <c r="I20" i="20"/>
  <c r="H20" i="20"/>
  <c r="G20" i="20"/>
  <c r="F20" i="20"/>
  <c r="E20" i="20"/>
  <c r="D20" i="20"/>
  <c r="C20" i="20"/>
  <c r="B27" i="20"/>
  <c r="B26" i="20"/>
  <c r="B25" i="20"/>
  <c r="B24" i="20"/>
  <c r="B23" i="20"/>
  <c r="B21" i="20"/>
  <c r="B20" i="20"/>
  <c r="M228" i="22"/>
  <c r="L228" i="22"/>
  <c r="K228" i="22"/>
  <c r="J228" i="22"/>
  <c r="I228" i="22"/>
  <c r="H228" i="22"/>
  <c r="G228" i="22"/>
  <c r="F228" i="22"/>
  <c r="E228" i="22"/>
  <c r="D228" i="22"/>
  <c r="C228" i="22"/>
  <c r="B228" i="22"/>
  <c r="M227" i="22"/>
  <c r="L227" i="22"/>
  <c r="K227" i="22"/>
  <c r="J227" i="22"/>
  <c r="I227" i="22"/>
  <c r="H227" i="22"/>
  <c r="G227" i="22"/>
  <c r="F227" i="22"/>
  <c r="E227" i="22"/>
  <c r="D227" i="22"/>
  <c r="C227" i="22"/>
  <c r="B227" i="22"/>
  <c r="M226" i="22"/>
  <c r="L226" i="22"/>
  <c r="K226" i="22"/>
  <c r="J226" i="22"/>
  <c r="I226" i="22"/>
  <c r="H226" i="22"/>
  <c r="G226" i="22"/>
  <c r="F226" i="22"/>
  <c r="E226" i="22"/>
  <c r="D226" i="22"/>
  <c r="C226" i="22"/>
  <c r="B226" i="22"/>
  <c r="M225" i="22"/>
  <c r="L225" i="22"/>
  <c r="K225" i="22"/>
  <c r="J225" i="22"/>
  <c r="I225" i="22"/>
  <c r="H225" i="22"/>
  <c r="G225" i="22"/>
  <c r="F225" i="22"/>
  <c r="E225" i="22"/>
  <c r="D225" i="22"/>
  <c r="C225" i="22"/>
  <c r="B225" i="22"/>
  <c r="M224" i="22"/>
  <c r="L224" i="22"/>
  <c r="K224" i="22"/>
  <c r="J224" i="22"/>
  <c r="I224" i="22"/>
  <c r="H224" i="22"/>
  <c r="G224" i="22"/>
  <c r="F224" i="22"/>
  <c r="E224" i="22"/>
  <c r="D224" i="22"/>
  <c r="C224" i="22"/>
  <c r="B224" i="22"/>
  <c r="L223" i="22"/>
  <c r="M222" i="22"/>
  <c r="M223" i="22" s="1"/>
  <c r="L222" i="22"/>
  <c r="K222" i="22"/>
  <c r="J222" i="22"/>
  <c r="I222" i="22"/>
  <c r="H222" i="22"/>
  <c r="H223" i="22" s="1"/>
  <c r="G222" i="22"/>
  <c r="F222" i="22"/>
  <c r="E222" i="22"/>
  <c r="E223" i="22" s="1"/>
  <c r="D222" i="22"/>
  <c r="D223" i="22" s="1"/>
  <c r="C222" i="22"/>
  <c r="B222" i="22"/>
  <c r="M221" i="22"/>
  <c r="L221" i="22"/>
  <c r="K221" i="22"/>
  <c r="J221" i="22"/>
  <c r="I221" i="22"/>
  <c r="H221" i="22"/>
  <c r="G221" i="22"/>
  <c r="F221" i="22"/>
  <c r="E221" i="22"/>
  <c r="D221" i="22"/>
  <c r="C221" i="22"/>
  <c r="B221" i="22"/>
  <c r="M182" i="22"/>
  <c r="L182" i="22"/>
  <c r="K182" i="22"/>
  <c r="J182" i="22"/>
  <c r="I182" i="22"/>
  <c r="H182" i="22"/>
  <c r="G182" i="22"/>
  <c r="F182" i="22"/>
  <c r="E182" i="22"/>
  <c r="D182" i="22"/>
  <c r="C182" i="22"/>
  <c r="B182" i="22"/>
  <c r="M181" i="22"/>
  <c r="L181" i="22"/>
  <c r="K181" i="22"/>
  <c r="J181" i="22"/>
  <c r="I181" i="22"/>
  <c r="H181" i="22"/>
  <c r="G181" i="22"/>
  <c r="F181" i="22"/>
  <c r="E181" i="22"/>
  <c r="D181" i="22"/>
  <c r="C181" i="22"/>
  <c r="B181" i="22"/>
  <c r="M180" i="22"/>
  <c r="L180" i="22"/>
  <c r="K180" i="22"/>
  <c r="J180" i="22"/>
  <c r="I180" i="22"/>
  <c r="H180" i="22"/>
  <c r="G180" i="22"/>
  <c r="F180" i="22"/>
  <c r="E180" i="22"/>
  <c r="D180" i="22"/>
  <c r="C180" i="22"/>
  <c r="B180" i="22"/>
  <c r="M179" i="22"/>
  <c r="L179" i="22"/>
  <c r="K179" i="22"/>
  <c r="J179" i="22"/>
  <c r="I179" i="22"/>
  <c r="H179" i="22"/>
  <c r="G179" i="22"/>
  <c r="F179" i="22"/>
  <c r="E179" i="22"/>
  <c r="D179" i="22"/>
  <c r="C179" i="22"/>
  <c r="B179" i="22"/>
  <c r="M178" i="22"/>
  <c r="L178" i="22"/>
  <c r="K178" i="22"/>
  <c r="J178" i="22"/>
  <c r="I178" i="22"/>
  <c r="H178" i="22"/>
  <c r="G178" i="22"/>
  <c r="F178" i="22"/>
  <c r="E178" i="22"/>
  <c r="D178" i="22"/>
  <c r="C178" i="22"/>
  <c r="B178" i="22"/>
  <c r="M176" i="22"/>
  <c r="L176" i="22"/>
  <c r="L177" i="22" s="1"/>
  <c r="K176" i="22"/>
  <c r="J176" i="22"/>
  <c r="I176" i="22"/>
  <c r="H176" i="22"/>
  <c r="H177" i="22" s="1"/>
  <c r="G176" i="22"/>
  <c r="F176" i="22"/>
  <c r="E176" i="22"/>
  <c r="D176" i="22"/>
  <c r="D177" i="22" s="1"/>
  <c r="C176" i="22"/>
  <c r="B176" i="22"/>
  <c r="M175" i="22"/>
  <c r="L175" i="22"/>
  <c r="K175" i="22"/>
  <c r="J175" i="22"/>
  <c r="I175" i="22"/>
  <c r="H175" i="22"/>
  <c r="G175" i="22"/>
  <c r="F175" i="22"/>
  <c r="E175" i="22"/>
  <c r="D175" i="22"/>
  <c r="C175" i="22"/>
  <c r="B175" i="22"/>
  <c r="M136" i="22"/>
  <c r="L136" i="22"/>
  <c r="K136" i="22"/>
  <c r="J136" i="22"/>
  <c r="I136" i="22"/>
  <c r="H136" i="22"/>
  <c r="G136" i="22"/>
  <c r="F136" i="22"/>
  <c r="E136" i="22"/>
  <c r="D136" i="22"/>
  <c r="C136" i="22"/>
  <c r="B136" i="22"/>
  <c r="M135" i="22"/>
  <c r="L135" i="22"/>
  <c r="K135" i="22"/>
  <c r="J135" i="22"/>
  <c r="I135" i="22"/>
  <c r="H135" i="22"/>
  <c r="G135" i="22"/>
  <c r="F135" i="22"/>
  <c r="E135" i="22"/>
  <c r="D135" i="22"/>
  <c r="C135" i="22"/>
  <c r="B135" i="22"/>
  <c r="M134" i="22"/>
  <c r="L134" i="22"/>
  <c r="K134" i="22"/>
  <c r="J134" i="22"/>
  <c r="I134" i="22"/>
  <c r="H134" i="22"/>
  <c r="G134" i="22"/>
  <c r="F134" i="22"/>
  <c r="E134" i="22"/>
  <c r="D134" i="22"/>
  <c r="C134" i="22"/>
  <c r="B134" i="22"/>
  <c r="M133" i="22"/>
  <c r="L133" i="22"/>
  <c r="K133" i="22"/>
  <c r="J133" i="22"/>
  <c r="I133" i="22"/>
  <c r="H133" i="22"/>
  <c r="G133" i="22"/>
  <c r="F133" i="22"/>
  <c r="E133" i="22"/>
  <c r="D133" i="22"/>
  <c r="C133" i="22"/>
  <c r="B133" i="22"/>
  <c r="M132" i="22"/>
  <c r="L132" i="22"/>
  <c r="K132" i="22"/>
  <c r="J132" i="22"/>
  <c r="I132" i="22"/>
  <c r="H132" i="22"/>
  <c r="G132" i="22"/>
  <c r="F132" i="22"/>
  <c r="E132" i="22"/>
  <c r="D132" i="22"/>
  <c r="C132" i="22"/>
  <c r="B132" i="22"/>
  <c r="M130" i="22"/>
  <c r="L130" i="22"/>
  <c r="L131" i="22" s="1"/>
  <c r="K130" i="22"/>
  <c r="J130" i="22"/>
  <c r="I130" i="22"/>
  <c r="H130" i="22"/>
  <c r="H131" i="22" s="1"/>
  <c r="G130" i="22"/>
  <c r="F130" i="22"/>
  <c r="E130" i="22"/>
  <c r="D130" i="22"/>
  <c r="D131" i="22" s="1"/>
  <c r="C130" i="22"/>
  <c r="B130" i="22"/>
  <c r="M129" i="22"/>
  <c r="L129" i="22"/>
  <c r="K129" i="22"/>
  <c r="J129" i="22"/>
  <c r="I129" i="22"/>
  <c r="H129" i="22"/>
  <c r="G129" i="22"/>
  <c r="F129" i="22"/>
  <c r="E129" i="22"/>
  <c r="D129" i="22"/>
  <c r="C129" i="22"/>
  <c r="B129" i="22"/>
  <c r="M90" i="22"/>
  <c r="L90" i="22"/>
  <c r="K90" i="22"/>
  <c r="J90" i="22"/>
  <c r="I90" i="22"/>
  <c r="H90" i="22"/>
  <c r="G90" i="22"/>
  <c r="F90" i="22"/>
  <c r="E90" i="22"/>
  <c r="D90" i="22"/>
  <c r="C90" i="22"/>
  <c r="M89" i="22"/>
  <c r="L89" i="22"/>
  <c r="K89" i="22"/>
  <c r="J89" i="22"/>
  <c r="I89" i="22"/>
  <c r="H89" i="22"/>
  <c r="G89" i="22"/>
  <c r="F89" i="22"/>
  <c r="E89" i="22"/>
  <c r="D89" i="22"/>
  <c r="C89" i="22"/>
  <c r="M88" i="22"/>
  <c r="L88" i="22"/>
  <c r="K88" i="22"/>
  <c r="J88" i="22"/>
  <c r="I88" i="22"/>
  <c r="H88" i="22"/>
  <c r="G88" i="22"/>
  <c r="F88" i="22"/>
  <c r="E88" i="22"/>
  <c r="D88" i="22"/>
  <c r="C88" i="22"/>
  <c r="M87" i="22"/>
  <c r="L87" i="22"/>
  <c r="K87" i="22"/>
  <c r="J87" i="22"/>
  <c r="I87" i="22"/>
  <c r="H87" i="22"/>
  <c r="G87" i="22"/>
  <c r="F87" i="22"/>
  <c r="E87" i="22"/>
  <c r="D87" i="22"/>
  <c r="C87" i="22"/>
  <c r="M86" i="22"/>
  <c r="L86" i="22"/>
  <c r="K86" i="22"/>
  <c r="J86" i="22"/>
  <c r="I86" i="22"/>
  <c r="H86" i="22"/>
  <c r="G86" i="22"/>
  <c r="F86" i="22"/>
  <c r="E86" i="22"/>
  <c r="D86" i="22"/>
  <c r="C86" i="22"/>
  <c r="M84" i="22"/>
  <c r="L84" i="22"/>
  <c r="K84" i="22"/>
  <c r="J84" i="22"/>
  <c r="I84" i="22"/>
  <c r="H84" i="22"/>
  <c r="G84" i="22"/>
  <c r="F84" i="22"/>
  <c r="E84" i="22"/>
  <c r="D84" i="22"/>
  <c r="C84" i="22"/>
  <c r="M83" i="22"/>
  <c r="L83" i="22"/>
  <c r="K83" i="22"/>
  <c r="J83" i="22"/>
  <c r="I83" i="22"/>
  <c r="H83" i="22"/>
  <c r="G83" i="22"/>
  <c r="F83" i="22"/>
  <c r="E83" i="22"/>
  <c r="D83" i="22"/>
  <c r="C83" i="22"/>
  <c r="B90" i="22"/>
  <c r="B89" i="22"/>
  <c r="B88" i="22"/>
  <c r="B87" i="22"/>
  <c r="B86" i="22"/>
  <c r="B84" i="22"/>
  <c r="B83" i="22"/>
  <c r="M37" i="22"/>
  <c r="L37" i="22"/>
  <c r="K37" i="22"/>
  <c r="J37" i="22"/>
  <c r="I37" i="22"/>
  <c r="H37" i="22"/>
  <c r="G37" i="22"/>
  <c r="F37" i="22"/>
  <c r="E37" i="22"/>
  <c r="D37" i="22"/>
  <c r="C37" i="22"/>
  <c r="B37" i="22"/>
  <c r="M44" i="22"/>
  <c r="L44" i="22"/>
  <c r="K44" i="22"/>
  <c r="J44" i="22"/>
  <c r="I44" i="22"/>
  <c r="H44" i="22"/>
  <c r="G44" i="22"/>
  <c r="F44" i="22"/>
  <c r="E44" i="22"/>
  <c r="D44" i="22"/>
  <c r="C44" i="22"/>
  <c r="M43" i="22"/>
  <c r="L43" i="22"/>
  <c r="K43" i="22"/>
  <c r="J43" i="22"/>
  <c r="I43" i="22"/>
  <c r="H43" i="22"/>
  <c r="G43" i="22"/>
  <c r="F43" i="22"/>
  <c r="E43" i="22"/>
  <c r="D43" i="22"/>
  <c r="C43" i="22"/>
  <c r="M42" i="22"/>
  <c r="L42" i="22"/>
  <c r="K42" i="22"/>
  <c r="J42" i="22"/>
  <c r="I42" i="22"/>
  <c r="H42" i="22"/>
  <c r="G42" i="22"/>
  <c r="F42" i="22"/>
  <c r="E42" i="22"/>
  <c r="D42" i="22"/>
  <c r="C42" i="22"/>
  <c r="M41" i="22"/>
  <c r="L41" i="22"/>
  <c r="K41" i="22"/>
  <c r="J41" i="22"/>
  <c r="I41" i="22"/>
  <c r="H41" i="22"/>
  <c r="G41" i="22"/>
  <c r="F41" i="22"/>
  <c r="E41" i="22"/>
  <c r="D41" i="22"/>
  <c r="C41" i="22"/>
  <c r="M40" i="22"/>
  <c r="L40" i="22"/>
  <c r="K40" i="22"/>
  <c r="J40" i="22"/>
  <c r="I40" i="22"/>
  <c r="H40" i="22"/>
  <c r="G40" i="22"/>
  <c r="F40" i="22"/>
  <c r="E40" i="22"/>
  <c r="D40" i="22"/>
  <c r="C40" i="22"/>
  <c r="M38" i="22"/>
  <c r="L38" i="22"/>
  <c r="K38" i="22"/>
  <c r="J38" i="22"/>
  <c r="I38" i="22"/>
  <c r="H38" i="22"/>
  <c r="G38" i="22"/>
  <c r="F38" i="22"/>
  <c r="E38" i="22"/>
  <c r="D38" i="22"/>
  <c r="C38" i="22"/>
  <c r="B44" i="22"/>
  <c r="B43" i="22"/>
  <c r="B42" i="22"/>
  <c r="B41" i="22"/>
  <c r="B40" i="22"/>
  <c r="B38" i="22"/>
  <c r="M44" i="19"/>
  <c r="L44" i="19"/>
  <c r="K44" i="19"/>
  <c r="J44" i="19"/>
  <c r="I44" i="19"/>
  <c r="H44" i="19"/>
  <c r="G44" i="19"/>
  <c r="F44" i="19"/>
  <c r="E44" i="19"/>
  <c r="D44" i="19"/>
  <c r="C44" i="19"/>
  <c r="M43" i="19"/>
  <c r="L43" i="19"/>
  <c r="K43" i="19"/>
  <c r="J43" i="19"/>
  <c r="I43" i="19"/>
  <c r="H43" i="19"/>
  <c r="G43" i="19"/>
  <c r="F43" i="19"/>
  <c r="E43" i="19"/>
  <c r="D43" i="19"/>
  <c r="C43" i="19"/>
  <c r="M42" i="19"/>
  <c r="L42" i="19"/>
  <c r="K42" i="19"/>
  <c r="J42" i="19"/>
  <c r="I42" i="19"/>
  <c r="H42" i="19"/>
  <c r="G42" i="19"/>
  <c r="F42" i="19"/>
  <c r="E42" i="19"/>
  <c r="D42" i="19"/>
  <c r="C42" i="19"/>
  <c r="M41" i="19"/>
  <c r="L41" i="19"/>
  <c r="K41" i="19"/>
  <c r="J41" i="19"/>
  <c r="I41" i="19"/>
  <c r="H41" i="19"/>
  <c r="G41" i="19"/>
  <c r="F41" i="19"/>
  <c r="E41" i="19"/>
  <c r="D41" i="19"/>
  <c r="C41" i="19"/>
  <c r="M40" i="19"/>
  <c r="L40" i="19"/>
  <c r="K40" i="19"/>
  <c r="J40" i="19"/>
  <c r="I40" i="19"/>
  <c r="H40" i="19"/>
  <c r="G40" i="19"/>
  <c r="F40" i="19"/>
  <c r="E40" i="19"/>
  <c r="D40" i="19"/>
  <c r="C40" i="19"/>
  <c r="M38" i="19"/>
  <c r="M39" i="19" s="1"/>
  <c r="L38" i="19"/>
  <c r="L39" i="19" s="1"/>
  <c r="K38" i="19"/>
  <c r="K39" i="19" s="1"/>
  <c r="J38" i="19"/>
  <c r="I38" i="19"/>
  <c r="I39" i="19" s="1"/>
  <c r="H38" i="19"/>
  <c r="H39" i="19" s="1"/>
  <c r="G38" i="19"/>
  <c r="G39" i="19" s="1"/>
  <c r="F38" i="19"/>
  <c r="E38" i="19"/>
  <c r="E39" i="19" s="1"/>
  <c r="D38" i="19"/>
  <c r="D39" i="19" s="1"/>
  <c r="C38" i="19"/>
  <c r="C39" i="19" s="1"/>
  <c r="M37" i="19"/>
  <c r="L37" i="19"/>
  <c r="K37" i="19"/>
  <c r="J37" i="19"/>
  <c r="I37" i="19"/>
  <c r="H37" i="19"/>
  <c r="G37" i="19"/>
  <c r="F37" i="19"/>
  <c r="E37" i="19"/>
  <c r="D37" i="19"/>
  <c r="C37" i="19"/>
  <c r="B44" i="19"/>
  <c r="B43" i="19"/>
  <c r="B42" i="19"/>
  <c r="B38" i="19"/>
  <c r="B37" i="19"/>
  <c r="M43" i="18"/>
  <c r="L43" i="18"/>
  <c r="K43" i="18"/>
  <c r="J43" i="18"/>
  <c r="I43" i="18"/>
  <c r="H43" i="18"/>
  <c r="G43" i="18"/>
  <c r="F43" i="18"/>
  <c r="E43" i="18"/>
  <c r="D43" i="18"/>
  <c r="C43" i="18"/>
  <c r="M42" i="18"/>
  <c r="L42" i="18"/>
  <c r="K42" i="18"/>
  <c r="J42" i="18"/>
  <c r="I42" i="18"/>
  <c r="H42" i="18"/>
  <c r="G42" i="18"/>
  <c r="F42" i="18"/>
  <c r="E42" i="18"/>
  <c r="D42" i="18"/>
  <c r="C42" i="18"/>
  <c r="M41" i="18"/>
  <c r="L41" i="18"/>
  <c r="K41" i="18"/>
  <c r="J41" i="18"/>
  <c r="I41" i="18"/>
  <c r="H41" i="18"/>
  <c r="G41" i="18"/>
  <c r="F41" i="18"/>
  <c r="E41" i="18"/>
  <c r="D41" i="18"/>
  <c r="C41" i="18"/>
  <c r="M40" i="18"/>
  <c r="L40" i="18"/>
  <c r="K40" i="18"/>
  <c r="J40" i="18"/>
  <c r="I40" i="18"/>
  <c r="H40" i="18"/>
  <c r="G40" i="18"/>
  <c r="F40" i="18"/>
  <c r="E40" i="18"/>
  <c r="D40" i="18"/>
  <c r="C40" i="18"/>
  <c r="M39" i="18"/>
  <c r="L39" i="18"/>
  <c r="K39" i="18"/>
  <c r="J39" i="18"/>
  <c r="I39" i="18"/>
  <c r="H39" i="18"/>
  <c r="G39" i="18"/>
  <c r="F39" i="18"/>
  <c r="E39" i="18"/>
  <c r="D39" i="18"/>
  <c r="C39" i="18"/>
  <c r="M37" i="18"/>
  <c r="M38" i="18" s="1"/>
  <c r="L37" i="18"/>
  <c r="K37" i="18"/>
  <c r="J37" i="18"/>
  <c r="I37" i="18"/>
  <c r="H37" i="18"/>
  <c r="G37" i="18"/>
  <c r="F37" i="18"/>
  <c r="E37" i="18"/>
  <c r="D37" i="18"/>
  <c r="C37" i="18"/>
  <c r="M36" i="18"/>
  <c r="L36" i="18"/>
  <c r="K36" i="18"/>
  <c r="J36" i="18"/>
  <c r="I36" i="18"/>
  <c r="H36" i="18"/>
  <c r="G36" i="18"/>
  <c r="F36" i="18"/>
  <c r="E36" i="18"/>
  <c r="D36" i="18"/>
  <c r="C36" i="18"/>
  <c r="B43" i="18"/>
  <c r="B42" i="18"/>
  <c r="B41" i="18"/>
  <c r="B40" i="18"/>
  <c r="B39" i="18"/>
  <c r="B37" i="18"/>
  <c r="B36" i="18"/>
  <c r="C80" i="20" l="1"/>
  <c r="G80" i="20"/>
  <c r="H80" i="20"/>
  <c r="I223" i="22"/>
  <c r="M177" i="22"/>
  <c r="E131" i="22"/>
  <c r="I131" i="22"/>
  <c r="M131" i="22"/>
  <c r="F177" i="22"/>
  <c r="J177" i="22"/>
  <c r="F223" i="22"/>
  <c r="J223" i="22"/>
  <c r="E177" i="22"/>
  <c r="D51" i="20"/>
  <c r="L51" i="20"/>
  <c r="E85" i="22"/>
  <c r="I85" i="22"/>
  <c r="M85" i="22"/>
  <c r="F131" i="22"/>
  <c r="J131" i="22"/>
  <c r="C177" i="22"/>
  <c r="G177" i="22"/>
  <c r="K177" i="22"/>
  <c r="C223" i="22"/>
  <c r="G223" i="22"/>
  <c r="K223" i="22"/>
  <c r="E80" i="20"/>
  <c r="I80" i="20"/>
  <c r="M80" i="20"/>
  <c r="I177" i="22"/>
  <c r="H51" i="20"/>
  <c r="D38" i="18"/>
  <c r="F39" i="19"/>
  <c r="J39" i="19"/>
  <c r="C131" i="22"/>
  <c r="G131" i="22"/>
  <c r="K131" i="22"/>
  <c r="B80" i="20"/>
  <c r="F80" i="20"/>
  <c r="J80" i="20"/>
  <c r="K38" i="18"/>
  <c r="H38" i="18"/>
  <c r="L38" i="18"/>
  <c r="E38" i="18"/>
  <c r="I38" i="18"/>
  <c r="F38" i="18"/>
  <c r="J38" i="18"/>
  <c r="C38" i="18"/>
  <c r="G38" i="18"/>
  <c r="B223" i="22"/>
  <c r="B177" i="22"/>
  <c r="B131" i="22"/>
  <c r="M51" i="20"/>
  <c r="C22" i="20"/>
  <c r="G22" i="20"/>
  <c r="K22" i="20"/>
  <c r="B51" i="20"/>
  <c r="F51" i="20"/>
  <c r="J51" i="20"/>
  <c r="F22" i="20"/>
  <c r="I51" i="20"/>
  <c r="D22" i="20"/>
  <c r="H22" i="20"/>
  <c r="L22" i="20"/>
  <c r="C51" i="20"/>
  <c r="G51" i="20"/>
  <c r="K51" i="20"/>
  <c r="J22" i="20"/>
  <c r="E51" i="20"/>
  <c r="E22" i="20"/>
  <c r="I22" i="20"/>
  <c r="M22" i="20"/>
  <c r="F39" i="22"/>
  <c r="J39" i="22"/>
  <c r="B85" i="22"/>
  <c r="F85" i="22"/>
  <c r="J85" i="22"/>
  <c r="C85" i="22"/>
  <c r="G85" i="22"/>
  <c r="K85" i="22"/>
  <c r="D85" i="22"/>
  <c r="H85" i="22"/>
  <c r="L85" i="22"/>
  <c r="D39" i="22"/>
  <c r="H39" i="22"/>
  <c r="E39" i="22"/>
  <c r="I39" i="22"/>
  <c r="M39" i="22"/>
  <c r="C39" i="22"/>
  <c r="G39" i="22"/>
  <c r="K39" i="22"/>
  <c r="L39" i="22"/>
  <c r="N68" i="20"/>
  <c r="N67" i="20"/>
  <c r="N66" i="20"/>
  <c r="N65" i="20"/>
  <c r="N64" i="20"/>
  <c r="N63" i="20"/>
  <c r="N62" i="20"/>
  <c r="O39" i="20"/>
  <c r="O38" i="20"/>
  <c r="O37" i="20"/>
  <c r="O36" i="20"/>
  <c r="O35" i="20"/>
  <c r="O34" i="20"/>
  <c r="O33" i="20"/>
  <c r="O68" i="20"/>
  <c r="N39" i="20"/>
  <c r="N10" i="20"/>
  <c r="N27" i="19"/>
  <c r="N27" i="22"/>
  <c r="N73" i="22"/>
  <c r="N119" i="22"/>
  <c r="N165" i="22"/>
  <c r="N211" i="22"/>
  <c r="N85" i="20" l="1"/>
  <c r="N81" i="20"/>
  <c r="N79" i="20"/>
  <c r="N80" i="20" s="1"/>
  <c r="N82" i="20"/>
  <c r="N84" i="20"/>
  <c r="N78" i="20"/>
  <c r="N83" i="20"/>
  <c r="P36" i="18"/>
  <c r="B41" i="19" l="1"/>
  <c r="B40" i="19"/>
  <c r="N27" i="18" l="1"/>
  <c r="C315" i="14"/>
  <c r="C314" i="14"/>
  <c r="C313" i="14"/>
  <c r="C312" i="14"/>
  <c r="C311" i="14"/>
  <c r="C310" i="14"/>
  <c r="C309" i="14"/>
  <c r="C308" i="14"/>
  <c r="C307" i="14"/>
  <c r="C306" i="14"/>
  <c r="C305" i="14"/>
  <c r="C304" i="14"/>
  <c r="A8403" i="35" l="1"/>
  <c r="A8404" i="35" s="1"/>
  <c r="A8405" i="35" s="1"/>
  <c r="A8406" i="35" s="1"/>
  <c r="A8407" i="35" s="1"/>
  <c r="A8408" i="35" s="1"/>
  <c r="A8409" i="35" s="1"/>
  <c r="A8410" i="35" s="1"/>
  <c r="A8411" i="35" s="1"/>
  <c r="A8412" i="35" s="1"/>
  <c r="A8413" i="35" s="1"/>
  <c r="A8414" i="35" s="1"/>
  <c r="A8415" i="35" s="1"/>
  <c r="A8416" i="35" s="1"/>
  <c r="A8417" i="35" s="1"/>
  <c r="A8418" i="35" s="1"/>
  <c r="A8419" i="35" s="1"/>
  <c r="A8420" i="35" s="1"/>
  <c r="A8421" i="35" s="1"/>
  <c r="A8422" i="35" s="1"/>
  <c r="A8423" i="35" s="1"/>
  <c r="A8424" i="35" s="1"/>
  <c r="A8425" i="35" s="1"/>
  <c r="A8426" i="35" s="1"/>
  <c r="A8427" i="35" s="1"/>
  <c r="A8428" i="35" s="1"/>
  <c r="A8429" i="35" s="1"/>
  <c r="A8430" i="35" s="1"/>
  <c r="A8431" i="35" s="1"/>
  <c r="A8432" i="35" s="1"/>
  <c r="A8433" i="35" s="1"/>
  <c r="A8434" i="35" s="1"/>
  <c r="A8435" i="35" s="1"/>
  <c r="A8436" i="35" s="1"/>
  <c r="A8437" i="35" s="1"/>
  <c r="A8438" i="35" s="1"/>
  <c r="A8439" i="35" s="1"/>
  <c r="A8440" i="35" s="1"/>
  <c r="A8441" i="35" s="1"/>
  <c r="A8442" i="35" s="1"/>
  <c r="A8443" i="35" s="1"/>
  <c r="A8444" i="35" s="1"/>
  <c r="A8445" i="35" s="1"/>
  <c r="A8446" i="35" s="1"/>
  <c r="A8447" i="35" s="1"/>
  <c r="A8448" i="35" s="1"/>
  <c r="A8449" i="35" s="1"/>
  <c r="A8450" i="35" s="1"/>
  <c r="A8451" i="35" s="1"/>
  <c r="A8452" i="35" s="1"/>
  <c r="A8453" i="35" s="1"/>
  <c r="A8454" i="35" s="1"/>
  <c r="A8455" i="35" s="1"/>
  <c r="A8456" i="35" s="1"/>
  <c r="A8457" i="35" s="1"/>
  <c r="A8458" i="35" s="1"/>
  <c r="A8459" i="35" s="1"/>
  <c r="A8460" i="35" s="1"/>
  <c r="A8461" i="35" s="1"/>
  <c r="A8462" i="35" s="1"/>
  <c r="A8463" i="35" s="1"/>
  <c r="A8464" i="35" s="1"/>
  <c r="A8465" i="35" s="1"/>
  <c r="A8466" i="35" s="1"/>
  <c r="A8467" i="35" s="1"/>
  <c r="A8468" i="35" s="1"/>
  <c r="A8469" i="35" s="1"/>
  <c r="A8470" i="35" s="1"/>
  <c r="A8471" i="35" s="1"/>
  <c r="A8472" i="35" s="1"/>
  <c r="A8473" i="35" s="1"/>
  <c r="A8474" i="35" s="1"/>
  <c r="A8475" i="35" s="1"/>
  <c r="A8476" i="35" s="1"/>
  <c r="A8477" i="35" s="1"/>
  <c r="A8478" i="35" s="1"/>
  <c r="A8479" i="35" s="1"/>
  <c r="A8480" i="35" s="1"/>
  <c r="A8481" i="35" s="1"/>
  <c r="A8482" i="35" s="1"/>
  <c r="A8483" i="35" s="1"/>
  <c r="A8484" i="35" s="1"/>
  <c r="A8485" i="35" s="1"/>
  <c r="A8486" i="35" s="1"/>
  <c r="A8487" i="35" s="1"/>
  <c r="A8488" i="35" s="1"/>
  <c r="A8489" i="35" s="1"/>
  <c r="A8490" i="35" s="1"/>
  <c r="A8491" i="35" s="1"/>
  <c r="A8492" i="35" s="1"/>
  <c r="A8493" i="35" s="1"/>
  <c r="A8494" i="35" s="1"/>
  <c r="A8495" i="35" s="1"/>
  <c r="A8496" i="35" s="1"/>
  <c r="A8497" i="35" s="1"/>
  <c r="A8498" i="35" s="1"/>
  <c r="A8499" i="35" s="1"/>
  <c r="A8500" i="35" s="1"/>
  <c r="A8501" i="35" s="1"/>
  <c r="A8502" i="35" s="1"/>
  <c r="A8503" i="35" s="1"/>
  <c r="A8504" i="35" s="1"/>
  <c r="A8505" i="35" s="1"/>
  <c r="A8506" i="35" s="1"/>
  <c r="A8507" i="35" s="1"/>
  <c r="A8508" i="35" s="1"/>
  <c r="A8509" i="35" s="1"/>
  <c r="A8510" i="35" s="1"/>
  <c r="A8511" i="35" s="1"/>
  <c r="A8512" i="35" s="1"/>
  <c r="A8513" i="35" s="1"/>
  <c r="A8514" i="35" s="1"/>
  <c r="A8515" i="35" s="1"/>
  <c r="A8516" i="35" s="1"/>
  <c r="A8517" i="35" s="1"/>
  <c r="A8518" i="35" s="1"/>
  <c r="A8519" i="35" s="1"/>
  <c r="A8520" i="35" s="1"/>
  <c r="A8521" i="35" s="1"/>
  <c r="A8522" i="35" s="1"/>
  <c r="A8523" i="35" s="1"/>
  <c r="A8524" i="35" s="1"/>
  <c r="A8525" i="35" s="1"/>
  <c r="A8526" i="35" s="1"/>
  <c r="A8527" i="35" s="1"/>
  <c r="A8528" i="35" s="1"/>
  <c r="A8529" i="35" s="1"/>
  <c r="A8530" i="35" s="1"/>
  <c r="A8531" i="35" s="1"/>
  <c r="A8532" i="35" s="1"/>
  <c r="A8533" i="35" s="1"/>
  <c r="A8534" i="35" s="1"/>
  <c r="A8535" i="35" s="1"/>
  <c r="A8536" i="35" s="1"/>
  <c r="A8537" i="35" s="1"/>
  <c r="A8538" i="35" s="1"/>
  <c r="A8539" i="35" s="1"/>
  <c r="A8540" i="35" s="1"/>
  <c r="A8541" i="35" s="1"/>
  <c r="A8542" i="35" s="1"/>
  <c r="A8543" i="35" s="1"/>
  <c r="A8544" i="35" s="1"/>
  <c r="A8545" i="35" s="1"/>
  <c r="A8546" i="35" s="1"/>
  <c r="A8547" i="35" s="1"/>
  <c r="A8548" i="35" s="1"/>
  <c r="A8549" i="35" s="1"/>
  <c r="A8550" i="35" s="1"/>
  <c r="A8551" i="35" s="1"/>
  <c r="A8552" i="35" s="1"/>
  <c r="A8553" i="35" s="1"/>
  <c r="A8554" i="35" s="1"/>
  <c r="A8555" i="35" s="1"/>
  <c r="A8556" i="35" s="1"/>
  <c r="A8557" i="35" s="1"/>
  <c r="A8558" i="35" s="1"/>
  <c r="A8559" i="35" s="1"/>
  <c r="A8560" i="35" s="1"/>
  <c r="A8561" i="35" s="1"/>
  <c r="A8562" i="35" s="1"/>
  <c r="A8563" i="35" s="1"/>
  <c r="A8564" i="35" s="1"/>
  <c r="A8565" i="35" s="1"/>
  <c r="A8566" i="35" s="1"/>
  <c r="A8567" i="35" s="1"/>
  <c r="A8568" i="35" s="1"/>
  <c r="A8569" i="35" s="1"/>
  <c r="A8570" i="35" s="1"/>
  <c r="A8571" i="35" s="1"/>
  <c r="A8572" i="35" s="1"/>
  <c r="A8573" i="35" s="1"/>
  <c r="A8574" i="35" s="1"/>
  <c r="A8575" i="35" s="1"/>
  <c r="A8576" i="35" s="1"/>
  <c r="A8577" i="35" s="1"/>
  <c r="A8578" i="35" s="1"/>
  <c r="A8579" i="35" s="1"/>
  <c r="A8580" i="35" s="1"/>
  <c r="A8581" i="35" s="1"/>
  <c r="A8582" i="35" s="1"/>
  <c r="A8583" i="35" s="1"/>
  <c r="A8584" i="35" s="1"/>
  <c r="A8585" i="35" s="1"/>
  <c r="A8586" i="35" s="1"/>
  <c r="A8587" i="35" s="1"/>
  <c r="A8588" i="35" s="1"/>
  <c r="A8589" i="35" s="1"/>
  <c r="A8590" i="35" s="1"/>
  <c r="A8591" i="35" s="1"/>
  <c r="A8592" i="35" s="1"/>
  <c r="A8593" i="35" s="1"/>
  <c r="A8594" i="35" s="1"/>
  <c r="A8595" i="35" s="1"/>
  <c r="A8596" i="35" s="1"/>
  <c r="A8597" i="35" s="1"/>
  <c r="A8598" i="35" s="1"/>
  <c r="A8599" i="35" s="1"/>
  <c r="A8600" i="35" s="1"/>
  <c r="A8601" i="35" s="1"/>
  <c r="A8602" i="35" s="1"/>
  <c r="A8603" i="35" s="1"/>
  <c r="A8604" i="35" s="1"/>
  <c r="A8605" i="35" s="1"/>
  <c r="A8606" i="35" s="1"/>
  <c r="A8607" i="35" s="1"/>
  <c r="A8608" i="35" s="1"/>
  <c r="A8609" i="35" s="1"/>
  <c r="A8610" i="35" s="1"/>
  <c r="A8611" i="35" s="1"/>
  <c r="A8612" i="35" s="1"/>
  <c r="A8613" i="35" s="1"/>
  <c r="A8614" i="35" s="1"/>
  <c r="A8615" i="35" s="1"/>
  <c r="A8616" i="35" s="1"/>
  <c r="A8617" i="35" s="1"/>
  <c r="A8618" i="35" s="1"/>
  <c r="A8619" i="35" s="1"/>
  <c r="A8620" i="35" s="1"/>
  <c r="A8621" i="35" s="1"/>
  <c r="A8622" i="35" s="1"/>
  <c r="A8623" i="35" s="1"/>
  <c r="A8624" i="35" s="1"/>
  <c r="A8625" i="35" s="1"/>
  <c r="A8626" i="35" s="1"/>
  <c r="A8627" i="35" s="1"/>
  <c r="A8628" i="35" s="1"/>
  <c r="A8629" i="35" s="1"/>
  <c r="A8630" i="35" s="1"/>
  <c r="A8631" i="35" s="1"/>
  <c r="A8632" i="35" s="1"/>
  <c r="A8633" i="35" s="1"/>
  <c r="A8634" i="35" s="1"/>
  <c r="A8635" i="35" s="1"/>
  <c r="A8636" i="35" s="1"/>
  <c r="A8637" i="35" s="1"/>
  <c r="A8638" i="35" s="1"/>
  <c r="A8639" i="35" s="1"/>
  <c r="A8640" i="35" s="1"/>
  <c r="A8641" i="35" s="1"/>
  <c r="A8642" i="35" s="1"/>
  <c r="A8643" i="35" s="1"/>
  <c r="A8644" i="35" s="1"/>
  <c r="A8645" i="35" s="1"/>
  <c r="A8646" i="35" s="1"/>
  <c r="A8647" i="35" s="1"/>
  <c r="A8648" i="35" s="1"/>
  <c r="A8649" i="35" s="1"/>
  <c r="A8650" i="35" s="1"/>
  <c r="A8651" i="35" s="1"/>
  <c r="A8652" i="35" s="1"/>
  <c r="A8653" i="35" s="1"/>
  <c r="A8654" i="35" s="1"/>
  <c r="A8655" i="35" s="1"/>
  <c r="A8656" i="35" s="1"/>
  <c r="A8657" i="35" s="1"/>
  <c r="A8658" i="35" s="1"/>
  <c r="A8659" i="35" s="1"/>
  <c r="A8660" i="35" s="1"/>
  <c r="A8661" i="35" s="1"/>
  <c r="A8662" i="35" s="1"/>
  <c r="A8663" i="35" s="1"/>
  <c r="A8664" i="35" s="1"/>
  <c r="A8665" i="35" s="1"/>
  <c r="A8666" i="35" s="1"/>
  <c r="A8667" i="35" s="1"/>
  <c r="A8668" i="35" s="1"/>
  <c r="A8669" i="35" s="1"/>
  <c r="A8670" i="35" s="1"/>
  <c r="A8671" i="35" s="1"/>
  <c r="A8672" i="35" s="1"/>
  <c r="A8673" i="35" s="1"/>
  <c r="A8674" i="35" s="1"/>
  <c r="A8675" i="35" s="1"/>
  <c r="A8676" i="35" s="1"/>
  <c r="A8677" i="35" s="1"/>
  <c r="A8678" i="35" s="1"/>
  <c r="A8679" i="35" s="1"/>
  <c r="A8680" i="35" s="1"/>
  <c r="A8681" i="35" s="1"/>
  <c r="A8682" i="35" s="1"/>
  <c r="A8683" i="35" s="1"/>
  <c r="A8684" i="35" s="1"/>
  <c r="A8685" i="35" s="1"/>
  <c r="A8686" i="35" s="1"/>
  <c r="A8687" i="35" s="1"/>
  <c r="A8688" i="35" s="1"/>
  <c r="A8689" i="35" s="1"/>
  <c r="A8690" i="35" s="1"/>
  <c r="A8691" i="35" s="1"/>
  <c r="A8692" i="35" s="1"/>
  <c r="A8693" i="35" s="1"/>
  <c r="A8694" i="35" s="1"/>
  <c r="A8695" i="35" s="1"/>
  <c r="A8696" i="35" s="1"/>
  <c r="A8697" i="35" s="1"/>
  <c r="A8698" i="35" s="1"/>
  <c r="A8699" i="35" s="1"/>
  <c r="A8700" i="35" s="1"/>
  <c r="A8701" i="35" s="1"/>
  <c r="A8702" i="35" s="1"/>
  <c r="A8703" i="35" s="1"/>
  <c r="A8704" i="35" s="1"/>
  <c r="A8705" i="35" s="1"/>
  <c r="A8706" i="35" s="1"/>
  <c r="A8707" i="35" s="1"/>
  <c r="A8708" i="35" s="1"/>
  <c r="A8709" i="35" s="1"/>
  <c r="A8710" i="35" s="1"/>
  <c r="A8711" i="35" s="1"/>
  <c r="A8712" i="35" s="1"/>
  <c r="A8713" i="35" s="1"/>
  <c r="A8714" i="35" s="1"/>
  <c r="A8715" i="35" s="1"/>
  <c r="A8716" i="35" s="1"/>
  <c r="A8717" i="35" s="1"/>
  <c r="A8718" i="35" s="1"/>
  <c r="A8719" i="35" s="1"/>
  <c r="A8720" i="35" s="1"/>
  <c r="A8721" i="35" s="1"/>
  <c r="A8722" i="35" s="1"/>
  <c r="A8723" i="35" s="1"/>
  <c r="A8724" i="35" s="1"/>
  <c r="A8725" i="35" s="1"/>
  <c r="A8726" i="35" s="1"/>
  <c r="A8727" i="35" s="1"/>
  <c r="A8728" i="35" s="1"/>
  <c r="A8729" i="35" s="1"/>
  <c r="A8730" i="35" s="1"/>
  <c r="A8731" i="35" s="1"/>
  <c r="A8732" i="35" s="1"/>
  <c r="A8733" i="35" s="1"/>
  <c r="A8734" i="35" s="1"/>
  <c r="A8735" i="35" s="1"/>
  <c r="A8736" i="35" s="1"/>
  <c r="A8737" i="35" s="1"/>
  <c r="A8738" i="35" s="1"/>
  <c r="A8739" i="35" s="1"/>
  <c r="A8740" i="35" s="1"/>
  <c r="A8741" i="35" s="1"/>
  <c r="A8742" i="35" s="1"/>
  <c r="A8743" i="35" s="1"/>
  <c r="A8744" i="35" s="1"/>
  <c r="A8745" i="35" s="1"/>
  <c r="A8746" i="35" s="1"/>
  <c r="A8747" i="35" s="1"/>
  <c r="A8748" i="35" s="1"/>
  <c r="A8749" i="35" s="1"/>
  <c r="A8750" i="35" s="1"/>
  <c r="A8751" i="35" s="1"/>
  <c r="A8752" i="35" s="1"/>
  <c r="A8753" i="35" s="1"/>
  <c r="A8754" i="35" s="1"/>
  <c r="A8755" i="35" s="1"/>
  <c r="A8756" i="35" s="1"/>
  <c r="A8757" i="35" s="1"/>
  <c r="A8758" i="35" s="1"/>
  <c r="A8759" i="35" s="1"/>
  <c r="A8760" i="35" s="1"/>
  <c r="A8761" i="35" s="1"/>
  <c r="A8762" i="35" s="1"/>
  <c r="A8763" i="35" s="1"/>
  <c r="A8764" i="35" s="1"/>
  <c r="A8765" i="35" s="1"/>
  <c r="A8766" i="35" s="1"/>
  <c r="N38" i="20" l="1"/>
  <c r="N9" i="20"/>
  <c r="O67" i="20"/>
  <c r="N26" i="19"/>
  <c r="N26" i="22"/>
  <c r="N72" i="22"/>
  <c r="N118" i="22"/>
  <c r="N164" i="22"/>
  <c r="N210" i="22"/>
  <c r="N26" i="18" l="1"/>
  <c r="C303" i="14" l="1"/>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A8038" i="35" l="1"/>
  <c r="A8039" i="35" s="1"/>
  <c r="A8040" i="35" s="1"/>
  <c r="A8041" i="35" s="1"/>
  <c r="A8042" i="35" s="1"/>
  <c r="A8043" i="35" s="1"/>
  <c r="A8044" i="35" s="1"/>
  <c r="A8045" i="35" s="1"/>
  <c r="A8046" i="35" s="1"/>
  <c r="A8047" i="35" s="1"/>
  <c r="A8048" i="35" s="1"/>
  <c r="A8049" i="35" s="1"/>
  <c r="A8050" i="35" s="1"/>
  <c r="A8051" i="35" s="1"/>
  <c r="A8052" i="35" s="1"/>
  <c r="A8053" i="35" s="1"/>
  <c r="A8054" i="35" s="1"/>
  <c r="A8055" i="35" s="1"/>
  <c r="A8056" i="35" s="1"/>
  <c r="A8057" i="35" s="1"/>
  <c r="A8058" i="35" s="1"/>
  <c r="A8059" i="35" s="1"/>
  <c r="A8060" i="35" s="1"/>
  <c r="A8061" i="35" s="1"/>
  <c r="A8062" i="35" s="1"/>
  <c r="A8063" i="35" s="1"/>
  <c r="A8064" i="35" s="1"/>
  <c r="A8065" i="35" s="1"/>
  <c r="A8066" i="35" s="1"/>
  <c r="A8067" i="35" s="1"/>
  <c r="A8068" i="35" s="1"/>
  <c r="A8069" i="35" s="1"/>
  <c r="A8070" i="35" s="1"/>
  <c r="A8071" i="35" s="1"/>
  <c r="A8072" i="35" s="1"/>
  <c r="A8073" i="35" s="1"/>
  <c r="A8074" i="35" s="1"/>
  <c r="A8075" i="35" s="1"/>
  <c r="A8076" i="35" s="1"/>
  <c r="A8077" i="35" s="1"/>
  <c r="A8078" i="35" s="1"/>
  <c r="A8079" i="35" s="1"/>
  <c r="A8080" i="35" s="1"/>
  <c r="A8081" i="35" s="1"/>
  <c r="A8082" i="35" s="1"/>
  <c r="A8083" i="35" s="1"/>
  <c r="A8084" i="35" s="1"/>
  <c r="A8085" i="35" s="1"/>
  <c r="A8086" i="35" s="1"/>
  <c r="A8087" i="35" s="1"/>
  <c r="A8088" i="35" s="1"/>
  <c r="A8089" i="35" s="1"/>
  <c r="A8090" i="35" s="1"/>
  <c r="A8091" i="35" s="1"/>
  <c r="A8092" i="35" s="1"/>
  <c r="A8093" i="35" s="1"/>
  <c r="A8094" i="35" s="1"/>
  <c r="A8095" i="35" s="1"/>
  <c r="A8096" i="35" s="1"/>
  <c r="A8097" i="35" s="1"/>
  <c r="A8098" i="35" s="1"/>
  <c r="A8099" i="35" s="1"/>
  <c r="A8100" i="35" s="1"/>
  <c r="A8101" i="35" s="1"/>
  <c r="A8102" i="35" s="1"/>
  <c r="A8103" i="35" s="1"/>
  <c r="A8104" i="35" s="1"/>
  <c r="A8105" i="35" s="1"/>
  <c r="A8106" i="35" s="1"/>
  <c r="A8107" i="35" s="1"/>
  <c r="A8108" i="35" s="1"/>
  <c r="A8109" i="35" s="1"/>
  <c r="A8110" i="35" s="1"/>
  <c r="A8111" i="35" s="1"/>
  <c r="A8112" i="35" s="1"/>
  <c r="A8113" i="35" s="1"/>
  <c r="A8114" i="35" s="1"/>
  <c r="A8115" i="35" s="1"/>
  <c r="A8116" i="35" s="1"/>
  <c r="A8117" i="35" s="1"/>
  <c r="A8118" i="35" s="1"/>
  <c r="A8119" i="35" s="1"/>
  <c r="A8120" i="35" s="1"/>
  <c r="A8121" i="35" s="1"/>
  <c r="A8122" i="35" s="1"/>
  <c r="A8123" i="35" s="1"/>
  <c r="A8124" i="35" s="1"/>
  <c r="A8125" i="35" s="1"/>
  <c r="A8126" i="35" s="1"/>
  <c r="A8127" i="35" s="1"/>
  <c r="A8128" i="35" s="1"/>
  <c r="A8129" i="35" s="1"/>
  <c r="A8130" i="35" s="1"/>
  <c r="A8131" i="35" s="1"/>
  <c r="A8132" i="35" s="1"/>
  <c r="A8133" i="35" s="1"/>
  <c r="A8134" i="35" s="1"/>
  <c r="A8135" i="35" s="1"/>
  <c r="A8136" i="35" s="1"/>
  <c r="A8137" i="35" s="1"/>
  <c r="A8138" i="35" s="1"/>
  <c r="A8139" i="35" s="1"/>
  <c r="A8140" i="35" s="1"/>
  <c r="A8141" i="35" s="1"/>
  <c r="A8142" i="35" s="1"/>
  <c r="A8143" i="35" s="1"/>
  <c r="A8144" i="35" s="1"/>
  <c r="A8145" i="35" s="1"/>
  <c r="A8146" i="35" s="1"/>
  <c r="A8147" i="35" s="1"/>
  <c r="A8148" i="35" s="1"/>
  <c r="A8149" i="35" s="1"/>
  <c r="A8150" i="35" s="1"/>
  <c r="A8151" i="35" s="1"/>
  <c r="A8152" i="35" s="1"/>
  <c r="A8153" i="35" s="1"/>
  <c r="A8154" i="35" s="1"/>
  <c r="A8155" i="35" s="1"/>
  <c r="A8156" i="35" s="1"/>
  <c r="A8157" i="35" s="1"/>
  <c r="A8158" i="35" s="1"/>
  <c r="A8159" i="35" s="1"/>
  <c r="A8160" i="35" s="1"/>
  <c r="A8161" i="35" s="1"/>
  <c r="A8162" i="35" s="1"/>
  <c r="A8163" i="35" s="1"/>
  <c r="A8164" i="35" s="1"/>
  <c r="A8165" i="35" s="1"/>
  <c r="A8166" i="35" s="1"/>
  <c r="A8167" i="35" s="1"/>
  <c r="A8168" i="35" s="1"/>
  <c r="A8169" i="35" s="1"/>
  <c r="A8170" i="35" s="1"/>
  <c r="A8171" i="35" s="1"/>
  <c r="A8172" i="35" s="1"/>
  <c r="A8173" i="35" s="1"/>
  <c r="A8174" i="35" s="1"/>
  <c r="A8175" i="35" s="1"/>
  <c r="A8176" i="35" s="1"/>
  <c r="A8177" i="35" s="1"/>
  <c r="A8178" i="35" s="1"/>
  <c r="A8179" i="35" s="1"/>
  <c r="A8180" i="35" s="1"/>
  <c r="A8181" i="35" s="1"/>
  <c r="A8182" i="35" s="1"/>
  <c r="A8183" i="35" s="1"/>
  <c r="A8184" i="35" s="1"/>
  <c r="A8185" i="35" s="1"/>
  <c r="A8186" i="35" s="1"/>
  <c r="A8187" i="35" s="1"/>
  <c r="A8188" i="35" s="1"/>
  <c r="A8189" i="35" s="1"/>
  <c r="A8190" i="35" s="1"/>
  <c r="A8191" i="35" s="1"/>
  <c r="A8192" i="35" s="1"/>
  <c r="A8193" i="35" s="1"/>
  <c r="A8194" i="35" s="1"/>
  <c r="A8195" i="35" s="1"/>
  <c r="A8196" i="35" s="1"/>
  <c r="A8197" i="35" s="1"/>
  <c r="A8198" i="35" s="1"/>
  <c r="A8199" i="35" s="1"/>
  <c r="A8200" i="35" s="1"/>
  <c r="A8201" i="35" s="1"/>
  <c r="A8202" i="35" s="1"/>
  <c r="A8203" i="35" s="1"/>
  <c r="A8204" i="35" s="1"/>
  <c r="A8205" i="35" s="1"/>
  <c r="A8206" i="35" s="1"/>
  <c r="A8207" i="35" s="1"/>
  <c r="A8208" i="35" s="1"/>
  <c r="A8209" i="35" s="1"/>
  <c r="A8210" i="35" s="1"/>
  <c r="A8211" i="35" s="1"/>
  <c r="A8212" i="35" s="1"/>
  <c r="A8213" i="35" s="1"/>
  <c r="A8214" i="35" s="1"/>
  <c r="A8215" i="35" s="1"/>
  <c r="A8216" i="35" s="1"/>
  <c r="A8217" i="35" s="1"/>
  <c r="A8218" i="35" s="1"/>
  <c r="A8219" i="35" s="1"/>
  <c r="A8220" i="35" s="1"/>
  <c r="A8221" i="35" s="1"/>
  <c r="A8222" i="35" s="1"/>
  <c r="A8223" i="35" s="1"/>
  <c r="A8224" i="35" s="1"/>
  <c r="A8225" i="35" s="1"/>
  <c r="A8226" i="35" s="1"/>
  <c r="A8227" i="35" s="1"/>
  <c r="A8228" i="35" s="1"/>
  <c r="A8229" i="35" s="1"/>
  <c r="A8230" i="35" s="1"/>
  <c r="A8231" i="35" s="1"/>
  <c r="A8232" i="35" s="1"/>
  <c r="A8233" i="35" s="1"/>
  <c r="A8234" i="35" s="1"/>
  <c r="A8235" i="35" s="1"/>
  <c r="A8236" i="35" s="1"/>
  <c r="A8237" i="35" s="1"/>
  <c r="A8238" i="35" s="1"/>
  <c r="A8239" i="35" s="1"/>
  <c r="A8240" i="35" s="1"/>
  <c r="A8241" i="35" s="1"/>
  <c r="A8242" i="35" s="1"/>
  <c r="A8243" i="35" s="1"/>
  <c r="A8244" i="35" s="1"/>
  <c r="A8245" i="35" s="1"/>
  <c r="A8246" i="35" s="1"/>
  <c r="A8247" i="35" s="1"/>
  <c r="A8248" i="35" s="1"/>
  <c r="A8249" i="35" s="1"/>
  <c r="A8250" i="35" s="1"/>
  <c r="A8251" i="35" s="1"/>
  <c r="A8252" i="35" s="1"/>
  <c r="A8253" i="35" s="1"/>
  <c r="A8254" i="35" s="1"/>
  <c r="A8255" i="35" s="1"/>
  <c r="A8256" i="35" s="1"/>
  <c r="A8257" i="35" s="1"/>
  <c r="A8258" i="35" s="1"/>
  <c r="A8259" i="35" s="1"/>
  <c r="A8260" i="35" s="1"/>
  <c r="A8261" i="35" s="1"/>
  <c r="A8262" i="35" s="1"/>
  <c r="A8263" i="35" s="1"/>
  <c r="A8264" i="35" s="1"/>
  <c r="A8265" i="35" s="1"/>
  <c r="A8266" i="35" s="1"/>
  <c r="A8267" i="35" s="1"/>
  <c r="A8268" i="35" s="1"/>
  <c r="A8269" i="35" s="1"/>
  <c r="A8270" i="35" s="1"/>
  <c r="A8271" i="35" s="1"/>
  <c r="A8272" i="35" s="1"/>
  <c r="A8273" i="35" s="1"/>
  <c r="A8274" i="35" s="1"/>
  <c r="A8275" i="35" s="1"/>
  <c r="A8276" i="35" s="1"/>
  <c r="A8277" i="35" s="1"/>
  <c r="A8278" i="35" s="1"/>
  <c r="A8279" i="35" s="1"/>
  <c r="A8280" i="35" s="1"/>
  <c r="A8281" i="35" s="1"/>
  <c r="A8282" i="35" s="1"/>
  <c r="A8283" i="35" s="1"/>
  <c r="A8284" i="35" s="1"/>
  <c r="A8285" i="35" s="1"/>
  <c r="A8286" i="35" s="1"/>
  <c r="A8287" i="35" s="1"/>
  <c r="A8288" i="35" s="1"/>
  <c r="A8289" i="35" s="1"/>
  <c r="A8290" i="35" s="1"/>
  <c r="A8291" i="35" s="1"/>
  <c r="A8292" i="35" s="1"/>
  <c r="A8293" i="35" s="1"/>
  <c r="A8294" i="35" s="1"/>
  <c r="A8295" i="35" s="1"/>
  <c r="A8296" i="35" s="1"/>
  <c r="A8297" i="35" s="1"/>
  <c r="A8298" i="35" s="1"/>
  <c r="A8299" i="35" s="1"/>
  <c r="A8300" i="35" s="1"/>
  <c r="A8301" i="35" s="1"/>
  <c r="A8302" i="35" s="1"/>
  <c r="A8303" i="35" s="1"/>
  <c r="A8304" i="35" s="1"/>
  <c r="A8305" i="35" s="1"/>
  <c r="A8306" i="35" s="1"/>
  <c r="A8307" i="35" s="1"/>
  <c r="A8308" i="35" s="1"/>
  <c r="A8309" i="35" s="1"/>
  <c r="A8310" i="35" s="1"/>
  <c r="A8311" i="35" s="1"/>
  <c r="A8312" i="35" s="1"/>
  <c r="A8313" i="35" s="1"/>
  <c r="A8314" i="35" s="1"/>
  <c r="A8315" i="35" s="1"/>
  <c r="A8316" i="35" s="1"/>
  <c r="A8317" i="35" s="1"/>
  <c r="A8318" i="35" s="1"/>
  <c r="A8319" i="35" s="1"/>
  <c r="A8320" i="35" s="1"/>
  <c r="A8321" i="35" s="1"/>
  <c r="A8322" i="35" s="1"/>
  <c r="A8323" i="35" s="1"/>
  <c r="A8324" i="35" s="1"/>
  <c r="A8325" i="35" s="1"/>
  <c r="A8326" i="35" s="1"/>
  <c r="A8327" i="35" s="1"/>
  <c r="A8328" i="35" s="1"/>
  <c r="A8329" i="35" s="1"/>
  <c r="A8330" i="35" s="1"/>
  <c r="A8331" i="35" s="1"/>
  <c r="A8332" i="35" s="1"/>
  <c r="A8333" i="35" s="1"/>
  <c r="A8334" i="35" s="1"/>
  <c r="A8335" i="35" s="1"/>
  <c r="A8336" i="35" s="1"/>
  <c r="A8337" i="35" s="1"/>
  <c r="A8338" i="35" s="1"/>
  <c r="A8339" i="35" s="1"/>
  <c r="A8340" i="35" s="1"/>
  <c r="A8341" i="35" s="1"/>
  <c r="A8342" i="35" s="1"/>
  <c r="A8343" i="35" s="1"/>
  <c r="A8344" i="35" s="1"/>
  <c r="A8345" i="35" s="1"/>
  <c r="A8346" i="35" s="1"/>
  <c r="A8347" i="35" s="1"/>
  <c r="A8348" i="35" s="1"/>
  <c r="A8349" i="35" s="1"/>
  <c r="A8350" i="35" s="1"/>
  <c r="A8351" i="35" s="1"/>
  <c r="A8352" i="35" s="1"/>
  <c r="A8353" i="35" s="1"/>
  <c r="A8354" i="35" s="1"/>
  <c r="A8355" i="35" s="1"/>
  <c r="A8356" i="35" s="1"/>
  <c r="A8357" i="35" s="1"/>
  <c r="A8358" i="35" s="1"/>
  <c r="A8359" i="35" s="1"/>
  <c r="A8360" i="35" s="1"/>
  <c r="A8361" i="35" s="1"/>
  <c r="A8362" i="35" s="1"/>
  <c r="A8363" i="35" s="1"/>
  <c r="A8364" i="35" s="1"/>
  <c r="A8365" i="35" s="1"/>
  <c r="A8366" i="35" s="1"/>
  <c r="A8367" i="35" s="1"/>
  <c r="A8368" i="35" s="1"/>
  <c r="A8369" i="35" s="1"/>
  <c r="A8370" i="35" s="1"/>
  <c r="A8371" i="35" s="1"/>
  <c r="A8372" i="35" s="1"/>
  <c r="A8373" i="35" s="1"/>
  <c r="A8374" i="35" s="1"/>
  <c r="A8375" i="35" s="1"/>
  <c r="A8376" i="35" s="1"/>
  <c r="A8377" i="35" s="1"/>
  <c r="A8378" i="35" s="1"/>
  <c r="A8379" i="35" s="1"/>
  <c r="A8380" i="35" s="1"/>
  <c r="A8381" i="35" s="1"/>
  <c r="A8382" i="35" s="1"/>
  <c r="A8383" i="35" s="1"/>
  <c r="A8384" i="35" s="1"/>
  <c r="A8385" i="35" s="1"/>
  <c r="A8386" i="35" s="1"/>
  <c r="A8387" i="35" s="1"/>
  <c r="A8388" i="35" s="1"/>
  <c r="A8389" i="35" s="1"/>
  <c r="A8390" i="35" s="1"/>
  <c r="A8391" i="35" s="1"/>
  <c r="A8392" i="35" s="1"/>
  <c r="A8393" i="35" s="1"/>
  <c r="A8394" i="35" s="1"/>
  <c r="A8395" i="35" s="1"/>
  <c r="A8396" i="35" s="1"/>
  <c r="A8397" i="35" s="1"/>
  <c r="A8398" i="35" s="1"/>
  <c r="A8399" i="35" s="1"/>
  <c r="A8400" i="35" s="1"/>
  <c r="A8401" i="35" s="1"/>
  <c r="N37" i="20" l="1"/>
  <c r="O66" i="20"/>
  <c r="N8" i="20"/>
  <c r="N14" i="29"/>
  <c r="N44" i="29"/>
  <c r="N74" i="29"/>
  <c r="N25" i="19"/>
  <c r="N25" i="18"/>
  <c r="N25" i="22"/>
  <c r="N71" i="22"/>
  <c r="N117" i="22"/>
  <c r="N163" i="22"/>
  <c r="N209" i="22"/>
  <c r="N65" i="29" l="1"/>
  <c r="N35" i="29"/>
  <c r="A5" i="35" l="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A365" i="35" s="1"/>
  <c r="A366" i="35" s="1"/>
  <c r="A367" i="35" s="1"/>
  <c r="A368" i="35" s="1"/>
  <c r="A369" i="35" s="1"/>
  <c r="A370" i="35" s="1"/>
  <c r="A371" i="35" s="1"/>
  <c r="A372" i="35" s="1"/>
  <c r="A373" i="35" s="1"/>
  <c r="A374" i="35" s="1"/>
  <c r="A375" i="35" s="1"/>
  <c r="A376" i="35" s="1"/>
  <c r="A377" i="35" s="1"/>
  <c r="A378" i="35" s="1"/>
  <c r="A379" i="35" s="1"/>
  <c r="A380" i="35" s="1"/>
  <c r="A381" i="35" s="1"/>
  <c r="A382" i="35" s="1"/>
  <c r="A383" i="35" s="1"/>
  <c r="A384" i="35" s="1"/>
  <c r="A385" i="35" s="1"/>
  <c r="A386" i="35" s="1"/>
  <c r="A387" i="35" s="1"/>
  <c r="A388" i="35" s="1"/>
  <c r="A389" i="35" s="1"/>
  <c r="A390" i="35" s="1"/>
  <c r="A391" i="35" s="1"/>
  <c r="A392" i="35" s="1"/>
  <c r="A393" i="35" s="1"/>
  <c r="A394" i="35" s="1"/>
  <c r="A395" i="35" s="1"/>
  <c r="A396" i="35" s="1"/>
  <c r="A397" i="35" s="1"/>
  <c r="A398" i="35" s="1"/>
  <c r="A399" i="35" s="1"/>
  <c r="A400" i="35" s="1"/>
  <c r="A401" i="35" s="1"/>
  <c r="A402" i="35" s="1"/>
  <c r="A403" i="35" s="1"/>
  <c r="A404" i="35" s="1"/>
  <c r="A405" i="35" s="1"/>
  <c r="A406" i="35" s="1"/>
  <c r="A407" i="35" s="1"/>
  <c r="A408" i="35" s="1"/>
  <c r="A409" i="35" s="1"/>
  <c r="A410" i="35" s="1"/>
  <c r="A411" i="35" s="1"/>
  <c r="A412" i="35" s="1"/>
  <c r="A413" i="35" s="1"/>
  <c r="A414" i="35" s="1"/>
  <c r="A415" i="35" s="1"/>
  <c r="A416" i="35" s="1"/>
  <c r="A417" i="35" s="1"/>
  <c r="A418" i="35" s="1"/>
  <c r="A419" i="35" s="1"/>
  <c r="A420" i="35" s="1"/>
  <c r="A421" i="35" s="1"/>
  <c r="A422" i="35" s="1"/>
  <c r="A423" i="35" s="1"/>
  <c r="A424" i="35" s="1"/>
  <c r="A425" i="35" s="1"/>
  <c r="A426" i="35" s="1"/>
  <c r="A427" i="35" s="1"/>
  <c r="A428" i="35" s="1"/>
  <c r="A429" i="35" s="1"/>
  <c r="A430" i="35" s="1"/>
  <c r="A431" i="35" s="1"/>
  <c r="A432" i="35" s="1"/>
  <c r="A433" i="35" s="1"/>
  <c r="A434" i="35" s="1"/>
  <c r="A435" i="35" s="1"/>
  <c r="A436" i="35" s="1"/>
  <c r="A437" i="35" s="1"/>
  <c r="A438" i="35" s="1"/>
  <c r="A439" i="35" s="1"/>
  <c r="A440" i="35" s="1"/>
  <c r="A441" i="35" s="1"/>
  <c r="A442" i="35" s="1"/>
  <c r="A443" i="35" s="1"/>
  <c r="A444" i="35" s="1"/>
  <c r="A445" i="35" s="1"/>
  <c r="A446" i="35" s="1"/>
  <c r="A447" i="35" s="1"/>
  <c r="A448" i="35" s="1"/>
  <c r="A449" i="35" s="1"/>
  <c r="A450" i="35" s="1"/>
  <c r="A451" i="35" s="1"/>
  <c r="A452" i="35" s="1"/>
  <c r="A453" i="35" s="1"/>
  <c r="A454" i="35" s="1"/>
  <c r="A455" i="35" s="1"/>
  <c r="A456" i="35" s="1"/>
  <c r="A457" i="35" s="1"/>
  <c r="A458" i="35" s="1"/>
  <c r="A459" i="35" s="1"/>
  <c r="A460" i="35" s="1"/>
  <c r="A461" i="35" s="1"/>
  <c r="A462" i="35" s="1"/>
  <c r="A463" i="35" s="1"/>
  <c r="A464" i="35" s="1"/>
  <c r="A465" i="35" s="1"/>
  <c r="A466" i="35" s="1"/>
  <c r="A467" i="35" s="1"/>
  <c r="A468" i="35" s="1"/>
  <c r="A469" i="35" s="1"/>
  <c r="A470" i="35" s="1"/>
  <c r="A471" i="35" s="1"/>
  <c r="A472" i="35" s="1"/>
  <c r="A473" i="35" s="1"/>
  <c r="A474" i="35" s="1"/>
  <c r="A475" i="35" s="1"/>
  <c r="A476" i="35" s="1"/>
  <c r="A477" i="35" s="1"/>
  <c r="A478" i="35" s="1"/>
  <c r="A479" i="35" s="1"/>
  <c r="A480" i="35" s="1"/>
  <c r="A481" i="35" s="1"/>
  <c r="A482" i="35" s="1"/>
  <c r="A483" i="35" s="1"/>
  <c r="A484" i="35" s="1"/>
  <c r="A485" i="35" s="1"/>
  <c r="A486" i="35" s="1"/>
  <c r="A487" i="35" s="1"/>
  <c r="A488" i="35" s="1"/>
  <c r="A489" i="35" s="1"/>
  <c r="A490" i="35" s="1"/>
  <c r="A491" i="35" s="1"/>
  <c r="A492" i="35" s="1"/>
  <c r="A493" i="35" s="1"/>
  <c r="A494" i="35" s="1"/>
  <c r="A495" i="35" s="1"/>
  <c r="A496" i="35" s="1"/>
  <c r="A497" i="35" s="1"/>
  <c r="A498" i="35" s="1"/>
  <c r="A499" i="35" s="1"/>
  <c r="A500" i="35" s="1"/>
  <c r="A501" i="35" s="1"/>
  <c r="A502" i="35" s="1"/>
  <c r="A503" i="35" s="1"/>
  <c r="A504" i="35" s="1"/>
  <c r="A505" i="35" s="1"/>
  <c r="A506" i="35" s="1"/>
  <c r="A507" i="35" s="1"/>
  <c r="A508" i="35" s="1"/>
  <c r="A509" i="35" s="1"/>
  <c r="A510" i="35" s="1"/>
  <c r="A511" i="35" s="1"/>
  <c r="A512" i="35" s="1"/>
  <c r="A513" i="35" s="1"/>
  <c r="A514" i="35" s="1"/>
  <c r="A515" i="35" s="1"/>
  <c r="A516" i="35" s="1"/>
  <c r="A517" i="35" s="1"/>
  <c r="A518" i="35" s="1"/>
  <c r="A519" i="35" s="1"/>
  <c r="A520" i="35" s="1"/>
  <c r="A521" i="35" s="1"/>
  <c r="A522" i="35" s="1"/>
  <c r="A523" i="35" s="1"/>
  <c r="A524" i="35" s="1"/>
  <c r="A525" i="35" s="1"/>
  <c r="A526" i="35" s="1"/>
  <c r="A527" i="35" s="1"/>
  <c r="A528" i="35" s="1"/>
  <c r="A529" i="35" s="1"/>
  <c r="A530" i="35" s="1"/>
  <c r="A531" i="35" s="1"/>
  <c r="A532" i="35" s="1"/>
  <c r="A533" i="35" s="1"/>
  <c r="A534" i="35" s="1"/>
  <c r="A535" i="35" s="1"/>
  <c r="A536" i="35" s="1"/>
  <c r="A537" i="35" s="1"/>
  <c r="A538" i="35" s="1"/>
  <c r="A539" i="35" s="1"/>
  <c r="A540" i="35" s="1"/>
  <c r="A541" i="35" s="1"/>
  <c r="A542" i="35" s="1"/>
  <c r="A543" i="35" s="1"/>
  <c r="A544" i="35" s="1"/>
  <c r="A545" i="35" s="1"/>
  <c r="A546" i="35" s="1"/>
  <c r="A547" i="35" s="1"/>
  <c r="A548" i="35" s="1"/>
  <c r="A549" i="35" s="1"/>
  <c r="A550" i="35" s="1"/>
  <c r="A551" i="35" s="1"/>
  <c r="A552" i="35" s="1"/>
  <c r="A553" i="35" s="1"/>
  <c r="A554" i="35" s="1"/>
  <c r="A555" i="35" s="1"/>
  <c r="A556" i="35" s="1"/>
  <c r="A557" i="35" s="1"/>
  <c r="A558" i="35" s="1"/>
  <c r="A559" i="35" s="1"/>
  <c r="A560" i="35" s="1"/>
  <c r="A561" i="35" s="1"/>
  <c r="A562" i="35" s="1"/>
  <c r="A563" i="35" s="1"/>
  <c r="A564" i="35" s="1"/>
  <c r="A565" i="35" s="1"/>
  <c r="A566" i="35" s="1"/>
  <c r="A567" i="35" s="1"/>
  <c r="A568" i="35" s="1"/>
  <c r="A569" i="35" s="1"/>
  <c r="A570" i="35" s="1"/>
  <c r="A571" i="35" s="1"/>
  <c r="A572" i="35" s="1"/>
  <c r="A573" i="35" s="1"/>
  <c r="A574" i="35" s="1"/>
  <c r="A575" i="35" s="1"/>
  <c r="A576" i="35" s="1"/>
  <c r="A577" i="35" s="1"/>
  <c r="A578" i="35" s="1"/>
  <c r="A579" i="35" s="1"/>
  <c r="A580" i="35" s="1"/>
  <c r="A581" i="35" s="1"/>
  <c r="A582" i="35" s="1"/>
  <c r="A583" i="35" s="1"/>
  <c r="A584" i="35" s="1"/>
  <c r="A585" i="35" s="1"/>
  <c r="A586" i="35" s="1"/>
  <c r="A587" i="35" s="1"/>
  <c r="A588" i="35" s="1"/>
  <c r="A589" i="35" s="1"/>
  <c r="A590" i="35" s="1"/>
  <c r="A591" i="35" s="1"/>
  <c r="A592" i="35" s="1"/>
  <c r="A593" i="35" s="1"/>
  <c r="A594" i="35" s="1"/>
  <c r="A595" i="35" s="1"/>
  <c r="A596" i="35" s="1"/>
  <c r="A597" i="35" s="1"/>
  <c r="A598" i="35" s="1"/>
  <c r="A599" i="35" s="1"/>
  <c r="A600" i="35" s="1"/>
  <c r="A601" i="35" s="1"/>
  <c r="A602" i="35" s="1"/>
  <c r="A603" i="35" s="1"/>
  <c r="A604" i="35" s="1"/>
  <c r="A605" i="35" s="1"/>
  <c r="A606" i="35" s="1"/>
  <c r="A607" i="35" s="1"/>
  <c r="A608" i="35" s="1"/>
  <c r="A609" i="35" s="1"/>
  <c r="A610" i="35" s="1"/>
  <c r="A611" i="35" s="1"/>
  <c r="A612" i="35" s="1"/>
  <c r="A613" i="35" s="1"/>
  <c r="A614" i="35" s="1"/>
  <c r="A615" i="35" s="1"/>
  <c r="A616" i="35" s="1"/>
  <c r="A617" i="35" s="1"/>
  <c r="A618" i="35" s="1"/>
  <c r="A619" i="35" s="1"/>
  <c r="A620" i="35" s="1"/>
  <c r="A621" i="35" s="1"/>
  <c r="A622" i="35" s="1"/>
  <c r="A623" i="35" s="1"/>
  <c r="A624" i="35" s="1"/>
  <c r="A625" i="35" s="1"/>
  <c r="A626" i="35" s="1"/>
  <c r="A627" i="35" s="1"/>
  <c r="A628" i="35" s="1"/>
  <c r="A629" i="35" s="1"/>
  <c r="A630" i="35" s="1"/>
  <c r="A631" i="35" s="1"/>
  <c r="A632" i="35" s="1"/>
  <c r="A633" i="35" s="1"/>
  <c r="A634" i="35" s="1"/>
  <c r="A635" i="35" s="1"/>
  <c r="A636" i="35" s="1"/>
  <c r="A637" i="35" s="1"/>
  <c r="A638" i="35" s="1"/>
  <c r="A639" i="35" s="1"/>
  <c r="A640" i="35" s="1"/>
  <c r="A641" i="35" s="1"/>
  <c r="A642" i="35" s="1"/>
  <c r="A643" i="35" s="1"/>
  <c r="A644" i="35" s="1"/>
  <c r="A645" i="35" s="1"/>
  <c r="A646" i="35" s="1"/>
  <c r="A647" i="35" s="1"/>
  <c r="A648" i="35" s="1"/>
  <c r="A649" i="35" s="1"/>
  <c r="A650" i="35" s="1"/>
  <c r="A651" i="35" s="1"/>
  <c r="A652" i="35" s="1"/>
  <c r="A653" i="35" s="1"/>
  <c r="A654" i="35" s="1"/>
  <c r="A655" i="35" s="1"/>
  <c r="A656" i="35" s="1"/>
  <c r="A657" i="35" s="1"/>
  <c r="A658" i="35" s="1"/>
  <c r="A659" i="35" s="1"/>
  <c r="A660" i="35" s="1"/>
  <c r="A661" i="35" s="1"/>
  <c r="A662" i="35" s="1"/>
  <c r="A663" i="35" s="1"/>
  <c r="A664" i="35" s="1"/>
  <c r="A665" i="35" s="1"/>
  <c r="A666" i="35" s="1"/>
  <c r="A667" i="35" s="1"/>
  <c r="A668" i="35" s="1"/>
  <c r="A669" i="35" s="1"/>
  <c r="A670" i="35" s="1"/>
  <c r="A671" i="35" s="1"/>
  <c r="A672" i="35" s="1"/>
  <c r="A673" i="35" s="1"/>
  <c r="A674" i="35" s="1"/>
  <c r="A675" i="35" s="1"/>
  <c r="A676" i="35" s="1"/>
  <c r="A677" i="35" s="1"/>
  <c r="A678" i="35" s="1"/>
  <c r="A679" i="35" s="1"/>
  <c r="A680" i="35" s="1"/>
  <c r="A681" i="35" s="1"/>
  <c r="A682" i="35" s="1"/>
  <c r="A683" i="35" s="1"/>
  <c r="A684" i="35" s="1"/>
  <c r="A685" i="35" s="1"/>
  <c r="A686" i="35" s="1"/>
  <c r="A687" i="35" s="1"/>
  <c r="A688" i="35" s="1"/>
  <c r="A689" i="35" s="1"/>
  <c r="A690" i="35" s="1"/>
  <c r="A691" i="35" s="1"/>
  <c r="A692" i="35" s="1"/>
  <c r="A693" i="35" s="1"/>
  <c r="A694" i="35" s="1"/>
  <c r="A695" i="35" s="1"/>
  <c r="A696" i="35" s="1"/>
  <c r="A697" i="35" s="1"/>
  <c r="A698" i="35" s="1"/>
  <c r="A699" i="35" s="1"/>
  <c r="A700" i="35" s="1"/>
  <c r="A701" i="35" s="1"/>
  <c r="A702" i="35" s="1"/>
  <c r="A703" i="35" s="1"/>
  <c r="A704" i="35" s="1"/>
  <c r="A705" i="35" s="1"/>
  <c r="A706" i="35" s="1"/>
  <c r="A707" i="35" s="1"/>
  <c r="A708" i="35" s="1"/>
  <c r="A709" i="35" s="1"/>
  <c r="A710" i="35" s="1"/>
  <c r="A711" i="35" s="1"/>
  <c r="A712" i="35" s="1"/>
  <c r="A713" i="35" s="1"/>
  <c r="A714" i="35" s="1"/>
  <c r="A715" i="35" s="1"/>
  <c r="A716" i="35" s="1"/>
  <c r="A717" i="35" s="1"/>
  <c r="A718" i="35" s="1"/>
  <c r="A719" i="35" s="1"/>
  <c r="A720" i="35" s="1"/>
  <c r="A721" i="35" s="1"/>
  <c r="A722" i="35" s="1"/>
  <c r="A723" i="35" s="1"/>
  <c r="A724" i="35" s="1"/>
  <c r="A725" i="35" s="1"/>
  <c r="A726" i="35" s="1"/>
  <c r="A727" i="35" s="1"/>
  <c r="A728" i="35" s="1"/>
  <c r="A729" i="35" s="1"/>
  <c r="A730" i="35" s="1"/>
  <c r="A731" i="35" s="1"/>
  <c r="A732" i="35" s="1"/>
  <c r="A733" i="35" s="1"/>
  <c r="A734" i="35" s="1"/>
  <c r="A735" i="35" s="1"/>
  <c r="A736" i="35" s="1"/>
  <c r="A737" i="35" s="1"/>
  <c r="A738" i="35" s="1"/>
  <c r="A739" i="35" s="1"/>
  <c r="A740" i="35" s="1"/>
  <c r="A741" i="35" s="1"/>
  <c r="A742" i="35" s="1"/>
  <c r="A743" i="35" s="1"/>
  <c r="A744" i="35" s="1"/>
  <c r="A745" i="35" s="1"/>
  <c r="A746" i="35" s="1"/>
  <c r="A747" i="35" s="1"/>
  <c r="A748" i="35" s="1"/>
  <c r="A749" i="35" s="1"/>
  <c r="A750" i="35" s="1"/>
  <c r="A751" i="35" s="1"/>
  <c r="A752" i="35" s="1"/>
  <c r="A753" i="35" s="1"/>
  <c r="A754" i="35" s="1"/>
  <c r="A755" i="35" s="1"/>
  <c r="A756" i="35" s="1"/>
  <c r="A757" i="35" s="1"/>
  <c r="A758" i="35" s="1"/>
  <c r="A759" i="35" s="1"/>
  <c r="A760" i="35" s="1"/>
  <c r="A761" i="35" s="1"/>
  <c r="A762" i="35" s="1"/>
  <c r="A763" i="35" s="1"/>
  <c r="A764" i="35" s="1"/>
  <c r="A765" i="35" s="1"/>
  <c r="A766" i="35" s="1"/>
  <c r="A767" i="35" s="1"/>
  <c r="A768" i="35" s="1"/>
  <c r="A769" i="35" s="1"/>
  <c r="A770" i="35" s="1"/>
  <c r="A771" i="35" s="1"/>
  <c r="A772" i="35" s="1"/>
  <c r="A773" i="35" s="1"/>
  <c r="A774" i="35" s="1"/>
  <c r="A775" i="35" s="1"/>
  <c r="A776" i="35" s="1"/>
  <c r="A777" i="35" s="1"/>
  <c r="A778" i="35" s="1"/>
  <c r="A779" i="35" s="1"/>
  <c r="A780" i="35" s="1"/>
  <c r="A781" i="35" s="1"/>
  <c r="A782" i="35" s="1"/>
  <c r="A783" i="35" s="1"/>
  <c r="A784" i="35" s="1"/>
  <c r="A785" i="35" s="1"/>
  <c r="A786" i="35" s="1"/>
  <c r="A787" i="35" s="1"/>
  <c r="A788" i="35" s="1"/>
  <c r="A789" i="35" s="1"/>
  <c r="A790" i="35" s="1"/>
  <c r="A791" i="35" s="1"/>
  <c r="A792" i="35" s="1"/>
  <c r="A793" i="35" s="1"/>
  <c r="A794" i="35" s="1"/>
  <c r="A795" i="35" s="1"/>
  <c r="A796" i="35" s="1"/>
  <c r="A797" i="35" s="1"/>
  <c r="A798" i="35" s="1"/>
  <c r="A799" i="35" s="1"/>
  <c r="A800" i="35" s="1"/>
  <c r="A801" i="35" s="1"/>
  <c r="A802" i="35" s="1"/>
  <c r="A803" i="35" s="1"/>
  <c r="A804" i="35" s="1"/>
  <c r="A805" i="35" s="1"/>
  <c r="A806" i="35" s="1"/>
  <c r="A807" i="35" s="1"/>
  <c r="A808" i="35" s="1"/>
  <c r="A809" i="35" s="1"/>
  <c r="A810" i="35" s="1"/>
  <c r="A811" i="35" s="1"/>
  <c r="A812" i="35" s="1"/>
  <c r="A813" i="35" s="1"/>
  <c r="A814" i="35" s="1"/>
  <c r="A815" i="35" s="1"/>
  <c r="A816" i="35" s="1"/>
  <c r="A817" i="35" s="1"/>
  <c r="A818" i="35" s="1"/>
  <c r="A819" i="35" s="1"/>
  <c r="A820" i="35" s="1"/>
  <c r="A821" i="35" s="1"/>
  <c r="A822" i="35" s="1"/>
  <c r="A823" i="35" s="1"/>
  <c r="A824" i="35" s="1"/>
  <c r="A825" i="35" s="1"/>
  <c r="A826" i="35" s="1"/>
  <c r="A827" i="35" s="1"/>
  <c r="A828" i="35" s="1"/>
  <c r="A829" i="35" s="1"/>
  <c r="A830" i="35" s="1"/>
  <c r="A831" i="35" s="1"/>
  <c r="A832" i="35" s="1"/>
  <c r="A833" i="35" s="1"/>
  <c r="A834" i="35" s="1"/>
  <c r="A835" i="35" s="1"/>
  <c r="A836" i="35" s="1"/>
  <c r="A837" i="35" s="1"/>
  <c r="A838" i="35" s="1"/>
  <c r="A839" i="35" s="1"/>
  <c r="A840" i="35" s="1"/>
  <c r="A841" i="35" s="1"/>
  <c r="A842" i="35" s="1"/>
  <c r="A843" i="35" s="1"/>
  <c r="A844" i="35" s="1"/>
  <c r="A845" i="35" s="1"/>
  <c r="A846" i="35" s="1"/>
  <c r="A847" i="35" s="1"/>
  <c r="A848" i="35" s="1"/>
  <c r="A849" i="35" s="1"/>
  <c r="A850" i="35" s="1"/>
  <c r="A851" i="35" s="1"/>
  <c r="A852" i="35" s="1"/>
  <c r="A853" i="35" s="1"/>
  <c r="A854" i="35" s="1"/>
  <c r="A855" i="35" s="1"/>
  <c r="A856" i="35" s="1"/>
  <c r="A857" i="35" s="1"/>
  <c r="A858" i="35" s="1"/>
  <c r="A859" i="35" s="1"/>
  <c r="A860" i="35" s="1"/>
  <c r="A861" i="35" s="1"/>
  <c r="A862" i="35" s="1"/>
  <c r="A863" i="35" s="1"/>
  <c r="A864" i="35" s="1"/>
  <c r="A865" i="35" s="1"/>
  <c r="A866" i="35" s="1"/>
  <c r="A867" i="35" s="1"/>
  <c r="A868" i="35" s="1"/>
  <c r="A869" i="35" s="1"/>
  <c r="A870" i="35" s="1"/>
  <c r="A871" i="35" s="1"/>
  <c r="A872" i="35" s="1"/>
  <c r="A873" i="35" s="1"/>
  <c r="A874" i="35" s="1"/>
  <c r="A875" i="35" s="1"/>
  <c r="A876" i="35" s="1"/>
  <c r="A877" i="35" s="1"/>
  <c r="A878" i="35" s="1"/>
  <c r="A879" i="35" s="1"/>
  <c r="A880" i="35" s="1"/>
  <c r="A881" i="35" s="1"/>
  <c r="A882" i="35" s="1"/>
  <c r="A883" i="35" s="1"/>
  <c r="A884" i="35" s="1"/>
  <c r="A885" i="35" s="1"/>
  <c r="A886" i="35" s="1"/>
  <c r="A887" i="35" s="1"/>
  <c r="A888" i="35" s="1"/>
  <c r="A889" i="35" s="1"/>
  <c r="A890" i="35" s="1"/>
  <c r="A891" i="35" s="1"/>
  <c r="A892" i="35" s="1"/>
  <c r="A893" i="35" s="1"/>
  <c r="A894" i="35" s="1"/>
  <c r="A895" i="35" s="1"/>
  <c r="A896" i="35" s="1"/>
  <c r="A897" i="35" s="1"/>
  <c r="A898" i="35" s="1"/>
  <c r="A899" i="35" s="1"/>
  <c r="A900" i="35" s="1"/>
  <c r="A901" i="35" s="1"/>
  <c r="A902" i="35" s="1"/>
  <c r="A903" i="35" s="1"/>
  <c r="A904" i="35" s="1"/>
  <c r="A905" i="35" s="1"/>
  <c r="A906" i="35" s="1"/>
  <c r="A907" i="35" s="1"/>
  <c r="A908" i="35" s="1"/>
  <c r="A909" i="35" s="1"/>
  <c r="A910" i="35" s="1"/>
  <c r="A911" i="35" s="1"/>
  <c r="A912" i="35" s="1"/>
  <c r="A913" i="35" s="1"/>
  <c r="A914" i="35" s="1"/>
  <c r="A915" i="35" s="1"/>
  <c r="A916" i="35" s="1"/>
  <c r="A917" i="35" s="1"/>
  <c r="A918" i="35" s="1"/>
  <c r="A919" i="35" s="1"/>
  <c r="A920" i="35" s="1"/>
  <c r="A921" i="35" s="1"/>
  <c r="A922" i="35" s="1"/>
  <c r="A923" i="35" s="1"/>
  <c r="A924" i="35" s="1"/>
  <c r="A925" i="35" s="1"/>
  <c r="A926" i="35" s="1"/>
  <c r="A927" i="35" s="1"/>
  <c r="A928" i="35" s="1"/>
  <c r="A929" i="35" s="1"/>
  <c r="A930" i="35" s="1"/>
  <c r="A931" i="35" s="1"/>
  <c r="A932" i="35" s="1"/>
  <c r="A933" i="35" s="1"/>
  <c r="A934" i="35" s="1"/>
  <c r="A935" i="35" s="1"/>
  <c r="A936" i="35" s="1"/>
  <c r="A937" i="35" s="1"/>
  <c r="A938" i="35" s="1"/>
  <c r="A939" i="35" s="1"/>
  <c r="A940" i="35" s="1"/>
  <c r="A941" i="35" s="1"/>
  <c r="A942" i="35" s="1"/>
  <c r="A943" i="35" s="1"/>
  <c r="A944" i="35" s="1"/>
  <c r="A945" i="35" s="1"/>
  <c r="A946" i="35" s="1"/>
  <c r="A947" i="35" s="1"/>
  <c r="A948" i="35" s="1"/>
  <c r="A949" i="35" s="1"/>
  <c r="A950" i="35" s="1"/>
  <c r="A951" i="35" s="1"/>
  <c r="A952" i="35" s="1"/>
  <c r="A953" i="35" s="1"/>
  <c r="A954" i="35" s="1"/>
  <c r="A955" i="35" s="1"/>
  <c r="A956" i="35" s="1"/>
  <c r="A957" i="35" s="1"/>
  <c r="A958" i="35" s="1"/>
  <c r="A959" i="35" s="1"/>
  <c r="A960" i="35" s="1"/>
  <c r="A961" i="35" s="1"/>
  <c r="A962" i="35" s="1"/>
  <c r="A963" i="35" s="1"/>
  <c r="A964" i="35" s="1"/>
  <c r="A965" i="35" s="1"/>
  <c r="A966" i="35" s="1"/>
  <c r="A967" i="35" s="1"/>
  <c r="A968" i="35" s="1"/>
  <c r="A969" i="35" s="1"/>
  <c r="A970" i="35" s="1"/>
  <c r="A971" i="35" s="1"/>
  <c r="A972" i="35" s="1"/>
  <c r="A973" i="35" s="1"/>
  <c r="A974" i="35" s="1"/>
  <c r="A975" i="35" s="1"/>
  <c r="A976" i="35" s="1"/>
  <c r="A977" i="35" s="1"/>
  <c r="A978" i="35" s="1"/>
  <c r="A979" i="35" s="1"/>
  <c r="A980" i="35" s="1"/>
  <c r="A981" i="35" s="1"/>
  <c r="A982" i="35" s="1"/>
  <c r="A983" i="35" s="1"/>
  <c r="A984" i="35" s="1"/>
  <c r="A985" i="35" s="1"/>
  <c r="A986" i="35" s="1"/>
  <c r="A987" i="35" s="1"/>
  <c r="A988" i="35" s="1"/>
  <c r="A989" i="35" s="1"/>
  <c r="A990" i="35" s="1"/>
  <c r="A991" i="35" s="1"/>
  <c r="A992" i="35" s="1"/>
  <c r="A993" i="35" s="1"/>
  <c r="A994" i="35" s="1"/>
  <c r="A995" i="35" s="1"/>
  <c r="A996" i="35" s="1"/>
  <c r="A997" i="35" s="1"/>
  <c r="A998" i="35" s="1"/>
  <c r="A999" i="35" s="1"/>
  <c r="A1000" i="35" s="1"/>
  <c r="A1001" i="35" s="1"/>
  <c r="A1002" i="35" s="1"/>
  <c r="A1003" i="35" s="1"/>
  <c r="A1004" i="35" s="1"/>
  <c r="A1005" i="35" s="1"/>
  <c r="A1006" i="35" s="1"/>
  <c r="A1007" i="35" s="1"/>
  <c r="A1008" i="35" s="1"/>
  <c r="A1009" i="35" s="1"/>
  <c r="A1010" i="35" s="1"/>
  <c r="A1011" i="35" s="1"/>
  <c r="A1012" i="35" s="1"/>
  <c r="A1013" i="35" s="1"/>
  <c r="A1014" i="35" s="1"/>
  <c r="A1015" i="35" s="1"/>
  <c r="A1016" i="35" s="1"/>
  <c r="A1017" i="35" s="1"/>
  <c r="A1018" i="35" s="1"/>
  <c r="A1019" i="35" s="1"/>
  <c r="A1020" i="35" s="1"/>
  <c r="A1021" i="35" s="1"/>
  <c r="A1022" i="35" s="1"/>
  <c r="A1023" i="35" s="1"/>
  <c r="A1024" i="35" s="1"/>
  <c r="A1025" i="35" s="1"/>
  <c r="A1026" i="35" s="1"/>
  <c r="A1027" i="35" s="1"/>
  <c r="A1028" i="35" s="1"/>
  <c r="A1029" i="35" s="1"/>
  <c r="A1030" i="35" s="1"/>
  <c r="A1031" i="35" s="1"/>
  <c r="A1032" i="35" s="1"/>
  <c r="A1033" i="35" s="1"/>
  <c r="A1034" i="35" s="1"/>
  <c r="A1035" i="35" s="1"/>
  <c r="A1036" i="35" s="1"/>
  <c r="A1037" i="35" s="1"/>
  <c r="A1038" i="35" s="1"/>
  <c r="A1039" i="35" s="1"/>
  <c r="A1040" i="35" s="1"/>
  <c r="A1041" i="35" s="1"/>
  <c r="A1042" i="35" s="1"/>
  <c r="A1043" i="35" s="1"/>
  <c r="A1044" i="35" s="1"/>
  <c r="A1045" i="35" s="1"/>
  <c r="A1046" i="35" s="1"/>
  <c r="A1047" i="35" s="1"/>
  <c r="A1048" i="35" s="1"/>
  <c r="A1049" i="35" s="1"/>
  <c r="A1050" i="35" s="1"/>
  <c r="A1051" i="35" s="1"/>
  <c r="A1052" i="35" s="1"/>
  <c r="A1053" i="35" s="1"/>
  <c r="A1054" i="35" s="1"/>
  <c r="A1055" i="35" s="1"/>
  <c r="A1056" i="35" s="1"/>
  <c r="A1057" i="35" s="1"/>
  <c r="A1058" i="35" s="1"/>
  <c r="A1059" i="35" s="1"/>
  <c r="A1060" i="35" s="1"/>
  <c r="A1061" i="35" s="1"/>
  <c r="A1062" i="35" s="1"/>
  <c r="A1063" i="35" s="1"/>
  <c r="A1064" i="35" s="1"/>
  <c r="A1065" i="35" s="1"/>
  <c r="A1066" i="35" s="1"/>
  <c r="A1067" i="35" s="1"/>
  <c r="A1068" i="35" s="1"/>
  <c r="A1069" i="35" s="1"/>
  <c r="A1070" i="35" s="1"/>
  <c r="A1071" i="35" s="1"/>
  <c r="A1072" i="35" s="1"/>
  <c r="A1073" i="35" s="1"/>
  <c r="A1074" i="35" s="1"/>
  <c r="A1075" i="35" s="1"/>
  <c r="A1076" i="35" s="1"/>
  <c r="A1077" i="35" s="1"/>
  <c r="A1078" i="35" s="1"/>
  <c r="A1079" i="35" s="1"/>
  <c r="A1080" i="35" s="1"/>
  <c r="A1081" i="35" s="1"/>
  <c r="A1082" i="35" s="1"/>
  <c r="A1083" i="35" s="1"/>
  <c r="A1084" i="35" s="1"/>
  <c r="A1085" i="35" s="1"/>
  <c r="A1086" i="35" s="1"/>
  <c r="A1087" i="35" s="1"/>
  <c r="A1088" i="35" s="1"/>
  <c r="A1089" i="35" s="1"/>
  <c r="A1090" i="35" s="1"/>
  <c r="A1091" i="35" s="1"/>
  <c r="A1092" i="35" s="1"/>
  <c r="A1093" i="35" s="1"/>
  <c r="A1094" i="35" s="1"/>
  <c r="A1095" i="35" s="1"/>
  <c r="A1096" i="35" s="1"/>
  <c r="A1097" i="35" s="1"/>
  <c r="A1098" i="35" s="1"/>
  <c r="A1099" i="35" s="1"/>
  <c r="A1100" i="35" s="1"/>
  <c r="A1101" i="35" s="1"/>
  <c r="A1102" i="35" s="1"/>
  <c r="A1103" i="35" s="1"/>
  <c r="A1104" i="35" s="1"/>
  <c r="A1105" i="35" s="1"/>
  <c r="A1106" i="35" s="1"/>
  <c r="A1107" i="35" s="1"/>
  <c r="A1108" i="35" s="1"/>
  <c r="A1109" i="35" s="1"/>
  <c r="A1110" i="35" s="1"/>
  <c r="A1111" i="35" s="1"/>
  <c r="A1112" i="35" s="1"/>
  <c r="A1113" i="35" s="1"/>
  <c r="A1114" i="35" s="1"/>
  <c r="A1115" i="35" s="1"/>
  <c r="A1116" i="35" s="1"/>
  <c r="A1117" i="35" s="1"/>
  <c r="A1118" i="35" s="1"/>
  <c r="A1119" i="35" s="1"/>
  <c r="A1120" i="35" s="1"/>
  <c r="A1121" i="35" s="1"/>
  <c r="A1122" i="35" s="1"/>
  <c r="A1123" i="35" s="1"/>
  <c r="A1124" i="35" s="1"/>
  <c r="A1125" i="35" s="1"/>
  <c r="A1126" i="35" s="1"/>
  <c r="A1127" i="35" s="1"/>
  <c r="A1128" i="35" s="1"/>
  <c r="A1129" i="35" s="1"/>
  <c r="A1130" i="35" s="1"/>
  <c r="A1131" i="35" s="1"/>
  <c r="A1132" i="35" s="1"/>
  <c r="A1133" i="35" s="1"/>
  <c r="A1134" i="35" s="1"/>
  <c r="A1135" i="35" s="1"/>
  <c r="A1136" i="35" s="1"/>
  <c r="A1137" i="35" s="1"/>
  <c r="A1138" i="35" s="1"/>
  <c r="A1139" i="35" s="1"/>
  <c r="A1140" i="35" s="1"/>
  <c r="A1141" i="35" s="1"/>
  <c r="A1142" i="35" s="1"/>
  <c r="A1143" i="35" s="1"/>
  <c r="A1144" i="35" s="1"/>
  <c r="A1145" i="35" s="1"/>
  <c r="A1146" i="35" s="1"/>
  <c r="A1147" i="35" s="1"/>
  <c r="A1148" i="35" s="1"/>
  <c r="A1149" i="35" s="1"/>
  <c r="A1150" i="35" s="1"/>
  <c r="A1151" i="35" s="1"/>
  <c r="A1152" i="35" s="1"/>
  <c r="A1153" i="35" s="1"/>
  <c r="A1154" i="35" s="1"/>
  <c r="A1155" i="35" s="1"/>
  <c r="A1156" i="35" s="1"/>
  <c r="A1157" i="35" s="1"/>
  <c r="A1158" i="35" s="1"/>
  <c r="A1159" i="35" s="1"/>
  <c r="A1160" i="35" s="1"/>
  <c r="A1161" i="35" s="1"/>
  <c r="A1162" i="35" s="1"/>
  <c r="A1163" i="35" s="1"/>
  <c r="A1164" i="35" s="1"/>
  <c r="A1165" i="35" s="1"/>
  <c r="A1166" i="35" s="1"/>
  <c r="A1167" i="35" s="1"/>
  <c r="A1168" i="35" s="1"/>
  <c r="A1169" i="35" s="1"/>
  <c r="A1170" i="35" s="1"/>
  <c r="A1171" i="35" s="1"/>
  <c r="A1172" i="35" s="1"/>
  <c r="A1173" i="35" s="1"/>
  <c r="A1174" i="35" s="1"/>
  <c r="A1175" i="35" s="1"/>
  <c r="A1176" i="35" s="1"/>
  <c r="A1177" i="35" s="1"/>
  <c r="A1178" i="35" s="1"/>
  <c r="A1179" i="35" s="1"/>
  <c r="A1180" i="35" s="1"/>
  <c r="A1181" i="35" s="1"/>
  <c r="A1182" i="35" s="1"/>
  <c r="A1183" i="35" s="1"/>
  <c r="A1184" i="35" s="1"/>
  <c r="A1185" i="35" s="1"/>
  <c r="A1186" i="35" s="1"/>
  <c r="A1187" i="35" s="1"/>
  <c r="A1188" i="35" s="1"/>
  <c r="A1189" i="35" s="1"/>
  <c r="A1190" i="35" s="1"/>
  <c r="A1191" i="35" s="1"/>
  <c r="A1192" i="35" s="1"/>
  <c r="A1193" i="35" s="1"/>
  <c r="A1194" i="35" s="1"/>
  <c r="A1195" i="35" s="1"/>
  <c r="A1196" i="35" s="1"/>
  <c r="A1197" i="35" s="1"/>
  <c r="A1198" i="35" s="1"/>
  <c r="A1199" i="35" s="1"/>
  <c r="A1200" i="35" s="1"/>
  <c r="A1201" i="35" s="1"/>
  <c r="A1202" i="35" s="1"/>
  <c r="A1203" i="35" s="1"/>
  <c r="A1204" i="35" s="1"/>
  <c r="A1205" i="35" s="1"/>
  <c r="A1206" i="35" s="1"/>
  <c r="A1207" i="35" s="1"/>
  <c r="A1208" i="35" s="1"/>
  <c r="A1209" i="35" s="1"/>
  <c r="A1210" i="35" s="1"/>
  <c r="A1211" i="35" s="1"/>
  <c r="A1212" i="35" s="1"/>
  <c r="A1213" i="35" s="1"/>
  <c r="A1214" i="35" s="1"/>
  <c r="A1215" i="35" s="1"/>
  <c r="A1216" i="35" s="1"/>
  <c r="A1217" i="35" s="1"/>
  <c r="A1218" i="35" s="1"/>
  <c r="A1219" i="35" s="1"/>
  <c r="A1220" i="35" s="1"/>
  <c r="A1221" i="35" s="1"/>
  <c r="A1222" i="35" s="1"/>
  <c r="A1223" i="35" s="1"/>
  <c r="A1224" i="35" s="1"/>
  <c r="A1225" i="35" s="1"/>
  <c r="A1226" i="35" s="1"/>
  <c r="A1227" i="35" s="1"/>
  <c r="A1228" i="35" s="1"/>
  <c r="A1229" i="35" s="1"/>
  <c r="A1230" i="35" s="1"/>
  <c r="A1231" i="35" s="1"/>
  <c r="A1232" i="35" s="1"/>
  <c r="A1233" i="35" s="1"/>
  <c r="A1234" i="35" s="1"/>
  <c r="A1235" i="35" s="1"/>
  <c r="A1236" i="35" s="1"/>
  <c r="A1237" i="35" s="1"/>
  <c r="A1238" i="35" s="1"/>
  <c r="A1239" i="35" s="1"/>
  <c r="A1240" i="35" s="1"/>
  <c r="A1241" i="35" s="1"/>
  <c r="A1242" i="35" s="1"/>
  <c r="A1243" i="35" s="1"/>
  <c r="A1244" i="35" s="1"/>
  <c r="A1245" i="35" s="1"/>
  <c r="A1246" i="35" s="1"/>
  <c r="A1247" i="35" s="1"/>
  <c r="A1248" i="35" s="1"/>
  <c r="A1249" i="35" s="1"/>
  <c r="A1250" i="35" s="1"/>
  <c r="A1251" i="35" s="1"/>
  <c r="A1252" i="35" s="1"/>
  <c r="A1253" i="35" s="1"/>
  <c r="A1254" i="35" s="1"/>
  <c r="A1255" i="35" s="1"/>
  <c r="A1256" i="35" s="1"/>
  <c r="A1257" i="35" s="1"/>
  <c r="A1258" i="35" s="1"/>
  <c r="A1259" i="35" s="1"/>
  <c r="A1260" i="35" s="1"/>
  <c r="A1261" i="35" s="1"/>
  <c r="A1262" i="35" s="1"/>
  <c r="A1263" i="35" s="1"/>
  <c r="A1264" i="35" s="1"/>
  <c r="A1265" i="35" s="1"/>
  <c r="A1266" i="35" s="1"/>
  <c r="A1267" i="35" s="1"/>
  <c r="A1268" i="35" s="1"/>
  <c r="A1269" i="35" s="1"/>
  <c r="A1270" i="35" s="1"/>
  <c r="A1271" i="35" s="1"/>
  <c r="A1272" i="35" s="1"/>
  <c r="A1273" i="35" s="1"/>
  <c r="A1274" i="35" s="1"/>
  <c r="A1275" i="35" s="1"/>
  <c r="A1276" i="35" s="1"/>
  <c r="A1277" i="35" s="1"/>
  <c r="A1278" i="35" s="1"/>
  <c r="A1279" i="35" s="1"/>
  <c r="A1280" i="35" s="1"/>
  <c r="A1281" i="35" s="1"/>
  <c r="A1282" i="35" s="1"/>
  <c r="A1283" i="35" s="1"/>
  <c r="A1284" i="35" s="1"/>
  <c r="A1285" i="35" s="1"/>
  <c r="A1286" i="35" s="1"/>
  <c r="A1287" i="35" s="1"/>
  <c r="A1288" i="35" s="1"/>
  <c r="A1289" i="35" s="1"/>
  <c r="A1290" i="35" s="1"/>
  <c r="A1291" i="35" s="1"/>
  <c r="A1292" i="35" s="1"/>
  <c r="A1293" i="35" s="1"/>
  <c r="A1294" i="35" s="1"/>
  <c r="A1295" i="35" s="1"/>
  <c r="A1296" i="35" s="1"/>
  <c r="A1297" i="35" s="1"/>
  <c r="A1298" i="35" s="1"/>
  <c r="A1299" i="35" s="1"/>
  <c r="A1300" i="35" s="1"/>
  <c r="A1301" i="35" s="1"/>
  <c r="A1302" i="35" s="1"/>
  <c r="A1303" i="35" s="1"/>
  <c r="A1304" i="35" s="1"/>
  <c r="A1305" i="35" s="1"/>
  <c r="A1306" i="35" s="1"/>
  <c r="A1307" i="35" s="1"/>
  <c r="A1308" i="35" s="1"/>
  <c r="A1309" i="35" s="1"/>
  <c r="A1310" i="35" s="1"/>
  <c r="A1311" i="35" s="1"/>
  <c r="A1312" i="35" s="1"/>
  <c r="A1313" i="35" s="1"/>
  <c r="A1314" i="35" s="1"/>
  <c r="A1315" i="35" s="1"/>
  <c r="A1316" i="35" s="1"/>
  <c r="A1317" i="35" s="1"/>
  <c r="A1318" i="35" s="1"/>
  <c r="A1319" i="35" s="1"/>
  <c r="A1320" i="35" s="1"/>
  <c r="A1321" i="35" s="1"/>
  <c r="A1322" i="35" s="1"/>
  <c r="A1323" i="35" s="1"/>
  <c r="A1324" i="35" s="1"/>
  <c r="A1325" i="35" s="1"/>
  <c r="A1326" i="35" s="1"/>
  <c r="A1327" i="35" s="1"/>
  <c r="A1328" i="35" s="1"/>
  <c r="A1329" i="35" s="1"/>
  <c r="A1330" i="35" s="1"/>
  <c r="A1331" i="35" s="1"/>
  <c r="A1332" i="35" s="1"/>
  <c r="A1333" i="35" s="1"/>
  <c r="A1334" i="35" s="1"/>
  <c r="A1335" i="35" s="1"/>
  <c r="A1336" i="35" s="1"/>
  <c r="A1337" i="35" s="1"/>
  <c r="A1338" i="35" s="1"/>
  <c r="A1339" i="35" s="1"/>
  <c r="A1340" i="35" s="1"/>
  <c r="A1341" i="35" s="1"/>
  <c r="A1342" i="35" s="1"/>
  <c r="A1343" i="35" s="1"/>
  <c r="A1344" i="35" s="1"/>
  <c r="A1345" i="35" s="1"/>
  <c r="A1346" i="35" s="1"/>
  <c r="A1347" i="35" s="1"/>
  <c r="A1348" i="35" s="1"/>
  <c r="A1349" i="35" s="1"/>
  <c r="A1350" i="35" s="1"/>
  <c r="A1351" i="35" s="1"/>
  <c r="A1352" i="35" s="1"/>
  <c r="A1353" i="35" s="1"/>
  <c r="A1354" i="35" s="1"/>
  <c r="A1355" i="35" s="1"/>
  <c r="A1356" i="35" s="1"/>
  <c r="A1357" i="35" s="1"/>
  <c r="A1358" i="35" s="1"/>
  <c r="A1359" i="35" s="1"/>
  <c r="A1360" i="35" s="1"/>
  <c r="A1361" i="35" s="1"/>
  <c r="A1362" i="35" s="1"/>
  <c r="A1363" i="35" s="1"/>
  <c r="A1364" i="35" s="1"/>
  <c r="A1365" i="35" s="1"/>
  <c r="A1366" i="35" s="1"/>
  <c r="A1367" i="35" s="1"/>
  <c r="A1368" i="35" s="1"/>
  <c r="A1369" i="35" s="1"/>
  <c r="A1370" i="35" s="1"/>
  <c r="A1371" i="35" s="1"/>
  <c r="A1372" i="35" s="1"/>
  <c r="A1373" i="35" s="1"/>
  <c r="A1374" i="35" s="1"/>
  <c r="A1375" i="35" s="1"/>
  <c r="A1376" i="35" s="1"/>
  <c r="A1377" i="35" s="1"/>
  <c r="A1378" i="35" s="1"/>
  <c r="A1379" i="35" s="1"/>
  <c r="A1380" i="35" s="1"/>
  <c r="A1381" i="35" s="1"/>
  <c r="A1382" i="35" s="1"/>
  <c r="A1383" i="35" s="1"/>
  <c r="A1384" i="35" s="1"/>
  <c r="A1385" i="35" s="1"/>
  <c r="A1386" i="35" s="1"/>
  <c r="A1387" i="35" s="1"/>
  <c r="A1388" i="35" s="1"/>
  <c r="A1389" i="35" s="1"/>
  <c r="A1390" i="35" s="1"/>
  <c r="A1391" i="35" s="1"/>
  <c r="A1392" i="35" s="1"/>
  <c r="A1393" i="35" s="1"/>
  <c r="A1394" i="35" s="1"/>
  <c r="A1395" i="35" s="1"/>
  <c r="A1396" i="35" s="1"/>
  <c r="A1397" i="35" s="1"/>
  <c r="A1398" i="35" s="1"/>
  <c r="A1399" i="35" s="1"/>
  <c r="A1400" i="35" s="1"/>
  <c r="A1401" i="35" s="1"/>
  <c r="A1402" i="35" s="1"/>
  <c r="A1403" i="35" s="1"/>
  <c r="A1404" i="35" s="1"/>
  <c r="A1405" i="35" s="1"/>
  <c r="A1406" i="35" s="1"/>
  <c r="A1407" i="35" s="1"/>
  <c r="A1408" i="35" s="1"/>
  <c r="A1409" i="35" s="1"/>
  <c r="A1410" i="35" s="1"/>
  <c r="A1411" i="35" s="1"/>
  <c r="A1412" i="35" s="1"/>
  <c r="A1413" i="35" s="1"/>
  <c r="A1414" i="35" s="1"/>
  <c r="A1415" i="35" s="1"/>
  <c r="A1416" i="35" s="1"/>
  <c r="A1417" i="35" s="1"/>
  <c r="A1418" i="35" s="1"/>
  <c r="A1419" i="35" s="1"/>
  <c r="A1420" i="35" s="1"/>
  <c r="A1421" i="35" s="1"/>
  <c r="A1422" i="35" s="1"/>
  <c r="A1423" i="35" s="1"/>
  <c r="A1424" i="35" s="1"/>
  <c r="A1425" i="35" s="1"/>
  <c r="A1426" i="35" s="1"/>
  <c r="A1427" i="35" s="1"/>
  <c r="A1428" i="35" s="1"/>
  <c r="A1429" i="35" s="1"/>
  <c r="A1430" i="35" s="1"/>
  <c r="A1431" i="35" s="1"/>
  <c r="A1432" i="35" s="1"/>
  <c r="A1433" i="35" s="1"/>
  <c r="A1434" i="35" s="1"/>
  <c r="A1435" i="35" s="1"/>
  <c r="A1436" i="35" s="1"/>
  <c r="A1437" i="35" s="1"/>
  <c r="A1438" i="35" s="1"/>
  <c r="A1439" i="35" s="1"/>
  <c r="A1440" i="35" s="1"/>
  <c r="A1441" i="35" s="1"/>
  <c r="A1442" i="35" s="1"/>
  <c r="A1443" i="35" s="1"/>
  <c r="A1444" i="35" s="1"/>
  <c r="A1445" i="35" s="1"/>
  <c r="A1446" i="35" s="1"/>
  <c r="A1447" i="35" s="1"/>
  <c r="A1448" i="35" s="1"/>
  <c r="A1449" i="35" s="1"/>
  <c r="A1450" i="35" s="1"/>
  <c r="A1451" i="35" s="1"/>
  <c r="A1452" i="35" s="1"/>
  <c r="A1453" i="35" s="1"/>
  <c r="A1454" i="35" s="1"/>
  <c r="A1455" i="35" s="1"/>
  <c r="A1456" i="35" s="1"/>
  <c r="A1457" i="35" s="1"/>
  <c r="A1458" i="35" s="1"/>
  <c r="A1459" i="35" s="1"/>
  <c r="A1460" i="35" s="1"/>
  <c r="A1461" i="35" s="1"/>
  <c r="A1462" i="35" s="1"/>
  <c r="A1463" i="35" s="1"/>
  <c r="A1464" i="35" s="1"/>
  <c r="A1465" i="35" s="1"/>
  <c r="A1466" i="35" s="1"/>
  <c r="A1467" i="35" s="1"/>
  <c r="A1468" i="35" s="1"/>
  <c r="A1469" i="35" s="1"/>
  <c r="A1470" i="35" s="1"/>
  <c r="A1471" i="35" s="1"/>
  <c r="A1472" i="35" s="1"/>
  <c r="A1473" i="35" s="1"/>
  <c r="A1474" i="35" s="1"/>
  <c r="A1475" i="35" s="1"/>
  <c r="A1476" i="35" s="1"/>
  <c r="A1477" i="35" s="1"/>
  <c r="A1478" i="35" s="1"/>
  <c r="A1479" i="35" s="1"/>
  <c r="A1480" i="35" s="1"/>
  <c r="A1481" i="35" s="1"/>
  <c r="A1482" i="35" s="1"/>
  <c r="A1483" i="35" s="1"/>
  <c r="A1484" i="35" s="1"/>
  <c r="A1485" i="35" s="1"/>
  <c r="A1486" i="35" s="1"/>
  <c r="A1487" i="35" s="1"/>
  <c r="A1488" i="35" s="1"/>
  <c r="A1489" i="35" s="1"/>
  <c r="A1490" i="35" s="1"/>
  <c r="A1491" i="35" s="1"/>
  <c r="A1492" i="35" s="1"/>
  <c r="A1493" i="35" s="1"/>
  <c r="A1494" i="35" s="1"/>
  <c r="A1495" i="35" s="1"/>
  <c r="A1496" i="35" s="1"/>
  <c r="A1497" i="35" s="1"/>
  <c r="A1498" i="35" s="1"/>
  <c r="A1499" i="35" s="1"/>
  <c r="A1500" i="35" s="1"/>
  <c r="A1501" i="35" s="1"/>
  <c r="A1502" i="35" s="1"/>
  <c r="A1503" i="35" s="1"/>
  <c r="A1504" i="35" s="1"/>
  <c r="A1505" i="35" s="1"/>
  <c r="A1506" i="35" s="1"/>
  <c r="A1507" i="35" s="1"/>
  <c r="A1508" i="35" s="1"/>
  <c r="A1509" i="35" s="1"/>
  <c r="A1510" i="35" s="1"/>
  <c r="A1511" i="35" s="1"/>
  <c r="A1512" i="35" s="1"/>
  <c r="A1513" i="35" s="1"/>
  <c r="A1514" i="35" s="1"/>
  <c r="A1515" i="35" s="1"/>
  <c r="A1516" i="35" s="1"/>
  <c r="A1517" i="35" s="1"/>
  <c r="A1518" i="35" s="1"/>
  <c r="A1519" i="35" s="1"/>
  <c r="A1520" i="35" s="1"/>
  <c r="A1521" i="35" s="1"/>
  <c r="A1522" i="35" s="1"/>
  <c r="A1523" i="35" s="1"/>
  <c r="A1524" i="35" s="1"/>
  <c r="A1525" i="35" s="1"/>
  <c r="A1526" i="35" s="1"/>
  <c r="A1527" i="35" s="1"/>
  <c r="A1528" i="35" s="1"/>
  <c r="A1529" i="35" s="1"/>
  <c r="A1530" i="35" s="1"/>
  <c r="A1531" i="35" s="1"/>
  <c r="A1532" i="35" s="1"/>
  <c r="A1533" i="35" s="1"/>
  <c r="A1534" i="35" s="1"/>
  <c r="A1535" i="35" s="1"/>
  <c r="A1536" i="35" s="1"/>
  <c r="A1537" i="35" s="1"/>
  <c r="A1538" i="35" s="1"/>
  <c r="A1539" i="35" s="1"/>
  <c r="A1540" i="35" s="1"/>
  <c r="A1541" i="35" s="1"/>
  <c r="A1542" i="35" s="1"/>
  <c r="A1543" i="35" s="1"/>
  <c r="A1544" i="35" s="1"/>
  <c r="A1545" i="35" s="1"/>
  <c r="A1546" i="35" s="1"/>
  <c r="A1547" i="35" s="1"/>
  <c r="A1548" i="35" s="1"/>
  <c r="A1549" i="35" s="1"/>
  <c r="A1550" i="35" s="1"/>
  <c r="A1551" i="35" s="1"/>
  <c r="A1552" i="35" s="1"/>
  <c r="A1553" i="35" s="1"/>
  <c r="A1554" i="35" s="1"/>
  <c r="A1555" i="35" s="1"/>
  <c r="A1556" i="35" s="1"/>
  <c r="A1557" i="35" s="1"/>
  <c r="A1558" i="35" s="1"/>
  <c r="A1559" i="35" s="1"/>
  <c r="A1560" i="35" s="1"/>
  <c r="A1561" i="35" s="1"/>
  <c r="A1562" i="35" s="1"/>
  <c r="A1563" i="35" s="1"/>
  <c r="A1564" i="35" s="1"/>
  <c r="A1565" i="35" s="1"/>
  <c r="A1566" i="35" s="1"/>
  <c r="A1567" i="35" s="1"/>
  <c r="A1568" i="35" s="1"/>
  <c r="A1569" i="35" s="1"/>
  <c r="A1570" i="35" s="1"/>
  <c r="A1571" i="35" s="1"/>
  <c r="A1572" i="35" s="1"/>
  <c r="A1573" i="35" s="1"/>
  <c r="A1574" i="35" s="1"/>
  <c r="A1575" i="35" s="1"/>
  <c r="A1576" i="35" s="1"/>
  <c r="A1577" i="35" s="1"/>
  <c r="A1578" i="35" s="1"/>
  <c r="A1579" i="35" s="1"/>
  <c r="A1580" i="35" s="1"/>
  <c r="A1581" i="35" s="1"/>
  <c r="A1582" i="35" s="1"/>
  <c r="A1583" i="35" s="1"/>
  <c r="A1584" i="35" s="1"/>
  <c r="A1585" i="35" s="1"/>
  <c r="A1586" i="35" s="1"/>
  <c r="A1587" i="35" s="1"/>
  <c r="A1588" i="35" s="1"/>
  <c r="A1589" i="35" s="1"/>
  <c r="A1590" i="35" s="1"/>
  <c r="A1591" i="35" s="1"/>
  <c r="A1592" i="35" s="1"/>
  <c r="A1593" i="35" s="1"/>
  <c r="A1594" i="35" s="1"/>
  <c r="A1595" i="35" s="1"/>
  <c r="A1596" i="35" s="1"/>
  <c r="A1597" i="35" s="1"/>
  <c r="A1598" i="35" s="1"/>
  <c r="A1599" i="35" s="1"/>
  <c r="A1600" i="35" s="1"/>
  <c r="A1601" i="35" s="1"/>
  <c r="A1602" i="35" s="1"/>
  <c r="A1603" i="35" s="1"/>
  <c r="A1604" i="35" s="1"/>
  <c r="A1605" i="35" s="1"/>
  <c r="A1606" i="35" s="1"/>
  <c r="A1607" i="35" s="1"/>
  <c r="A1608" i="35" s="1"/>
  <c r="A1609" i="35" s="1"/>
  <c r="A1610" i="35" s="1"/>
  <c r="A1611" i="35" s="1"/>
  <c r="A1612" i="35" s="1"/>
  <c r="A1613" i="35" s="1"/>
  <c r="A1614" i="35" s="1"/>
  <c r="A1615" i="35" s="1"/>
  <c r="A1616" i="35" s="1"/>
  <c r="A1617" i="35" s="1"/>
  <c r="A1618" i="35" s="1"/>
  <c r="A1619" i="35" s="1"/>
  <c r="A1620" i="35" s="1"/>
  <c r="A1621" i="35" s="1"/>
  <c r="A1622" i="35" s="1"/>
  <c r="A1623" i="35" s="1"/>
  <c r="A1624" i="35" s="1"/>
  <c r="A1625" i="35" s="1"/>
  <c r="A1626" i="35" s="1"/>
  <c r="A1627" i="35" s="1"/>
  <c r="A1628" i="35" s="1"/>
  <c r="A1629" i="35" s="1"/>
  <c r="A1630" i="35" s="1"/>
  <c r="A1631" i="35" s="1"/>
  <c r="A1632" i="35" s="1"/>
  <c r="A1633" i="35" s="1"/>
  <c r="A1634" i="35" s="1"/>
  <c r="A1635" i="35" s="1"/>
  <c r="A1636" i="35" s="1"/>
  <c r="A1637" i="35" s="1"/>
  <c r="A1638" i="35" s="1"/>
  <c r="A1639" i="35" s="1"/>
  <c r="A1640" i="35" s="1"/>
  <c r="A1641" i="35" s="1"/>
  <c r="A1642" i="35" s="1"/>
  <c r="A1643" i="35" s="1"/>
  <c r="A1644" i="35" s="1"/>
  <c r="A1645" i="35" s="1"/>
  <c r="A1646" i="35" s="1"/>
  <c r="A1647" i="35" s="1"/>
  <c r="A1648" i="35" s="1"/>
  <c r="A1649" i="35" s="1"/>
  <c r="A1650" i="35" s="1"/>
  <c r="A1651" i="35" s="1"/>
  <c r="A1652" i="35" s="1"/>
  <c r="A1653" i="35" s="1"/>
  <c r="A1654" i="35" s="1"/>
  <c r="A1655" i="35" s="1"/>
  <c r="A1656" i="35" s="1"/>
  <c r="A1657" i="35" s="1"/>
  <c r="A1658" i="35" s="1"/>
  <c r="A1659" i="35" s="1"/>
  <c r="A1660" i="35" s="1"/>
  <c r="A1661" i="35" s="1"/>
  <c r="A1662" i="35" s="1"/>
  <c r="A1663" i="35" s="1"/>
  <c r="A1664" i="35" s="1"/>
  <c r="A1665" i="35" s="1"/>
  <c r="A1666" i="35" s="1"/>
  <c r="A1667" i="35" s="1"/>
  <c r="A1668" i="35" s="1"/>
  <c r="A1669" i="35" s="1"/>
  <c r="A1670" i="35" s="1"/>
  <c r="A1671" i="35" s="1"/>
  <c r="A1672" i="35" s="1"/>
  <c r="A1673" i="35" s="1"/>
  <c r="A1674" i="35" s="1"/>
  <c r="A1675" i="35" s="1"/>
  <c r="A1676" i="35" s="1"/>
  <c r="A1677" i="35" s="1"/>
  <c r="A1678" i="35" s="1"/>
  <c r="A1679" i="35" s="1"/>
  <c r="A1680" i="35" s="1"/>
  <c r="A1681" i="35" s="1"/>
  <c r="A1682" i="35" s="1"/>
  <c r="A1683" i="35" s="1"/>
  <c r="A1684" i="35" s="1"/>
  <c r="A1685" i="35" s="1"/>
  <c r="A1686" i="35" s="1"/>
  <c r="A1687" i="35" s="1"/>
  <c r="A1688" i="35" s="1"/>
  <c r="A1689" i="35" s="1"/>
  <c r="A1690" i="35" s="1"/>
  <c r="A1691" i="35" s="1"/>
  <c r="A1692" i="35" s="1"/>
  <c r="A1693" i="35" s="1"/>
  <c r="A1694" i="35" s="1"/>
  <c r="A1695" i="35" s="1"/>
  <c r="A1696" i="35" s="1"/>
  <c r="A1697" i="35" s="1"/>
  <c r="A1698" i="35" s="1"/>
  <c r="A1699" i="35" s="1"/>
  <c r="A1700" i="35" s="1"/>
  <c r="A1701" i="35" s="1"/>
  <c r="A1702" i="35" s="1"/>
  <c r="A1703" i="35" s="1"/>
  <c r="A1704" i="35" s="1"/>
  <c r="A1705" i="35" s="1"/>
  <c r="A1706" i="35" s="1"/>
  <c r="A1707" i="35" s="1"/>
  <c r="A1708" i="35" s="1"/>
  <c r="A1709" i="35" s="1"/>
  <c r="A1710" i="35" s="1"/>
  <c r="A1711" i="35" s="1"/>
  <c r="A1712" i="35" s="1"/>
  <c r="A1713" i="35" s="1"/>
  <c r="A1714" i="35" s="1"/>
  <c r="A1715" i="35" s="1"/>
  <c r="A1716" i="35" s="1"/>
  <c r="A1717" i="35" s="1"/>
  <c r="A1718" i="35" s="1"/>
  <c r="A1719" i="35" s="1"/>
  <c r="A1720" i="35" s="1"/>
  <c r="A1721" i="35" s="1"/>
  <c r="A1722" i="35" s="1"/>
  <c r="A1723" i="35" s="1"/>
  <c r="A1724" i="35" s="1"/>
  <c r="A1725" i="35" s="1"/>
  <c r="A1726" i="35" s="1"/>
  <c r="A1727" i="35" s="1"/>
  <c r="A1728" i="35" s="1"/>
  <c r="A1729" i="35" s="1"/>
  <c r="A1730" i="35" s="1"/>
  <c r="A1731" i="35" s="1"/>
  <c r="A1732" i="35" s="1"/>
  <c r="A1733" i="35" s="1"/>
  <c r="A1734" i="35" s="1"/>
  <c r="A1735" i="35" s="1"/>
  <c r="A1736" i="35" s="1"/>
  <c r="A1737" i="35" s="1"/>
  <c r="A1738" i="35" s="1"/>
  <c r="A1739" i="35" s="1"/>
  <c r="A1740" i="35" s="1"/>
  <c r="A1741" i="35" s="1"/>
  <c r="A1742" i="35" s="1"/>
  <c r="A1743" i="35" s="1"/>
  <c r="A1744" i="35" s="1"/>
  <c r="A1745" i="35" s="1"/>
  <c r="A1746" i="35" s="1"/>
  <c r="A1747" i="35" s="1"/>
  <c r="A1748" i="35" s="1"/>
  <c r="A1749" i="35" s="1"/>
  <c r="A1750" i="35" s="1"/>
  <c r="A1751" i="35" s="1"/>
  <c r="A1752" i="35" s="1"/>
  <c r="A1753" i="35" s="1"/>
  <c r="A1754" i="35" s="1"/>
  <c r="A1755" i="35" s="1"/>
  <c r="A1756" i="35" s="1"/>
  <c r="A1757" i="35" s="1"/>
  <c r="A1758" i="35" s="1"/>
  <c r="A1759" i="35" s="1"/>
  <c r="A1760" i="35" s="1"/>
  <c r="A1761" i="35" s="1"/>
  <c r="A1762" i="35" s="1"/>
  <c r="A1763" i="35" s="1"/>
  <c r="A1764" i="35" s="1"/>
  <c r="A1765" i="35" s="1"/>
  <c r="A1766" i="35" s="1"/>
  <c r="A1767" i="35" s="1"/>
  <c r="A1768" i="35" s="1"/>
  <c r="A1769" i="35" s="1"/>
  <c r="A1770" i="35" s="1"/>
  <c r="A1771" i="35" s="1"/>
  <c r="A1772" i="35" s="1"/>
  <c r="A1773" i="35" s="1"/>
  <c r="A1774" i="35" s="1"/>
  <c r="A1775" i="35" s="1"/>
  <c r="A1776" i="35" s="1"/>
  <c r="A1777" i="35" s="1"/>
  <c r="A1778" i="35" s="1"/>
  <c r="A1779" i="35" s="1"/>
  <c r="A1780" i="35" s="1"/>
  <c r="A1781" i="35" s="1"/>
  <c r="A1782" i="35" s="1"/>
  <c r="A1783" i="35" s="1"/>
  <c r="A1784" i="35" s="1"/>
  <c r="A1785" i="35" s="1"/>
  <c r="A1786" i="35" s="1"/>
  <c r="A1787" i="35" s="1"/>
  <c r="A1788" i="35" s="1"/>
  <c r="A1789" i="35" s="1"/>
  <c r="A1790" i="35" s="1"/>
  <c r="A1791" i="35" s="1"/>
  <c r="A1792" i="35" s="1"/>
  <c r="A1793" i="35" s="1"/>
  <c r="A1794" i="35" s="1"/>
  <c r="A1795" i="35" s="1"/>
  <c r="A1796" i="35" s="1"/>
  <c r="A1797" i="35" s="1"/>
  <c r="A1798" i="35" s="1"/>
  <c r="A1799" i="35" s="1"/>
  <c r="A1800" i="35" s="1"/>
  <c r="A1801" i="35" s="1"/>
  <c r="A1802" i="35" s="1"/>
  <c r="A1803" i="35" s="1"/>
  <c r="A1804" i="35" s="1"/>
  <c r="A1805" i="35" s="1"/>
  <c r="A1806" i="35" s="1"/>
  <c r="A1807" i="35" s="1"/>
  <c r="A1808" i="35" s="1"/>
  <c r="A1809" i="35" s="1"/>
  <c r="A1810" i="35" s="1"/>
  <c r="A1811" i="35" s="1"/>
  <c r="A1812" i="35" s="1"/>
  <c r="A1813" i="35" s="1"/>
  <c r="A1814" i="35" s="1"/>
  <c r="A1815" i="35" s="1"/>
  <c r="A1816" i="35" s="1"/>
  <c r="A1817" i="35" s="1"/>
  <c r="A1818" i="35" s="1"/>
  <c r="A1819" i="35" s="1"/>
  <c r="A1820" i="35" s="1"/>
  <c r="A1821" i="35" s="1"/>
  <c r="A1822" i="35" s="1"/>
  <c r="A1823" i="35" s="1"/>
  <c r="A1824" i="35" s="1"/>
  <c r="A1825" i="35" s="1"/>
  <c r="A1826" i="35" s="1"/>
  <c r="A1827" i="35" s="1"/>
  <c r="A1828" i="35" s="1"/>
  <c r="A1829" i="35" s="1"/>
  <c r="A1830" i="35" s="1"/>
  <c r="A1831" i="35" s="1"/>
  <c r="A1832" i="35" s="1"/>
  <c r="A1833" i="35" s="1"/>
  <c r="A1834" i="35" s="1"/>
  <c r="A1835" i="35" s="1"/>
  <c r="A1836" i="35" s="1"/>
  <c r="A1837" i="35" s="1"/>
  <c r="A1838" i="35" s="1"/>
  <c r="A1839" i="35" s="1"/>
  <c r="A1840" i="35" s="1"/>
  <c r="A1841" i="35" s="1"/>
  <c r="A1842" i="35" s="1"/>
  <c r="A1843" i="35" s="1"/>
  <c r="A1844" i="35" s="1"/>
  <c r="A1845" i="35" s="1"/>
  <c r="A1846" i="35" s="1"/>
  <c r="A1847" i="35" s="1"/>
  <c r="A1848" i="35" s="1"/>
  <c r="A1849" i="35" s="1"/>
  <c r="A1850" i="35" s="1"/>
  <c r="A1851" i="35" s="1"/>
  <c r="A1852" i="35" s="1"/>
  <c r="A1853" i="35" s="1"/>
  <c r="A1854" i="35" s="1"/>
  <c r="A1855" i="35" s="1"/>
  <c r="A1856" i="35" s="1"/>
  <c r="A1857" i="35" s="1"/>
  <c r="A1858" i="35" s="1"/>
  <c r="A1859" i="35" s="1"/>
  <c r="A1860" i="35" s="1"/>
  <c r="A1861" i="35" s="1"/>
  <c r="A1862" i="35" s="1"/>
  <c r="A1863" i="35" s="1"/>
  <c r="A1864" i="35" s="1"/>
  <c r="A1865" i="35" s="1"/>
  <c r="A1866" i="35" s="1"/>
  <c r="A1867" i="35" s="1"/>
  <c r="A1868" i="35" s="1"/>
  <c r="A1869" i="35" s="1"/>
  <c r="A1870" i="35" s="1"/>
  <c r="A1871" i="35" s="1"/>
  <c r="A1872" i="35" s="1"/>
  <c r="A1873" i="35" s="1"/>
  <c r="A1874" i="35" s="1"/>
  <c r="A1875" i="35" s="1"/>
  <c r="A1876" i="35" s="1"/>
  <c r="A1877" i="35" s="1"/>
  <c r="A1878" i="35" s="1"/>
  <c r="A1879" i="35" s="1"/>
  <c r="A1880" i="35" s="1"/>
  <c r="A1881" i="35" s="1"/>
  <c r="A1882" i="35" s="1"/>
  <c r="A1883" i="35" s="1"/>
  <c r="A1884" i="35" s="1"/>
  <c r="A1885" i="35" s="1"/>
  <c r="A1886" i="35" s="1"/>
  <c r="A1887" i="35" s="1"/>
  <c r="A1888" i="35" s="1"/>
  <c r="A1889" i="35" s="1"/>
  <c r="A1890" i="35" s="1"/>
  <c r="A1891" i="35" s="1"/>
  <c r="A1892" i="35" s="1"/>
  <c r="A1893" i="35" s="1"/>
  <c r="A1894" i="35" s="1"/>
  <c r="A1895" i="35" s="1"/>
  <c r="A1896" i="35" s="1"/>
  <c r="A1897" i="35" s="1"/>
  <c r="A1898" i="35" s="1"/>
  <c r="A1899" i="35" s="1"/>
  <c r="A1900" i="35" s="1"/>
  <c r="A1901" i="35" s="1"/>
  <c r="A1902" i="35" s="1"/>
  <c r="A1903" i="35" s="1"/>
  <c r="A1904" i="35" s="1"/>
  <c r="A1905" i="35" s="1"/>
  <c r="A1906" i="35" s="1"/>
  <c r="A1907" i="35" s="1"/>
  <c r="A1908" i="35" s="1"/>
  <c r="A1909" i="35" s="1"/>
  <c r="A1910" i="35" s="1"/>
  <c r="A1911" i="35" s="1"/>
  <c r="A1912" i="35" s="1"/>
  <c r="A1913" i="35" s="1"/>
  <c r="A1914" i="35" s="1"/>
  <c r="A1915" i="35" s="1"/>
  <c r="A1916" i="35" s="1"/>
  <c r="A1917" i="35" s="1"/>
  <c r="A1918" i="35" s="1"/>
  <c r="A1919" i="35" s="1"/>
  <c r="A1920" i="35" s="1"/>
  <c r="A1921" i="35" s="1"/>
  <c r="A1922" i="35" s="1"/>
  <c r="A1923" i="35" s="1"/>
  <c r="A1924" i="35" s="1"/>
  <c r="A1925" i="35" s="1"/>
  <c r="A1926" i="35" s="1"/>
  <c r="A1927" i="35" s="1"/>
  <c r="A1928" i="35" s="1"/>
  <c r="A1929" i="35" s="1"/>
  <c r="A1930" i="35" s="1"/>
  <c r="A1931" i="35" s="1"/>
  <c r="A1932" i="35" s="1"/>
  <c r="A1933" i="35" s="1"/>
  <c r="A1934" i="35" s="1"/>
  <c r="A1935" i="35" s="1"/>
  <c r="A1936" i="35" s="1"/>
  <c r="A1937" i="35" s="1"/>
  <c r="A1938" i="35" s="1"/>
  <c r="A1939" i="35" s="1"/>
  <c r="A1940" i="35" s="1"/>
  <c r="A1941" i="35" s="1"/>
  <c r="A1942" i="35" s="1"/>
  <c r="A1943" i="35" s="1"/>
  <c r="A1944" i="35" s="1"/>
  <c r="A1945" i="35" s="1"/>
  <c r="A1946" i="35" s="1"/>
  <c r="A1947" i="35" s="1"/>
  <c r="A1948" i="35" s="1"/>
  <c r="A1949" i="35" s="1"/>
  <c r="A1950" i="35" s="1"/>
  <c r="A1951" i="35" s="1"/>
  <c r="A1952" i="35" s="1"/>
  <c r="A1953" i="35" s="1"/>
  <c r="A1954" i="35" s="1"/>
  <c r="A1955" i="35" s="1"/>
  <c r="A1956" i="35" s="1"/>
  <c r="A1957" i="35" s="1"/>
  <c r="A1958" i="35" s="1"/>
  <c r="A1959" i="35" s="1"/>
  <c r="A1960" i="35" s="1"/>
  <c r="A1961" i="35" s="1"/>
  <c r="A1962" i="35" s="1"/>
  <c r="A1963" i="35" s="1"/>
  <c r="A1964" i="35" s="1"/>
  <c r="A1965" i="35" s="1"/>
  <c r="A1966" i="35" s="1"/>
  <c r="A1967" i="35" s="1"/>
  <c r="A1968" i="35" s="1"/>
  <c r="A1969" i="35" s="1"/>
  <c r="A1970" i="35" s="1"/>
  <c r="A1971" i="35" s="1"/>
  <c r="A1972" i="35" s="1"/>
  <c r="A1973" i="35" s="1"/>
  <c r="A1974" i="35" s="1"/>
  <c r="A1975" i="35" s="1"/>
  <c r="A1976" i="35" s="1"/>
  <c r="A1977" i="35" s="1"/>
  <c r="A1978" i="35" s="1"/>
  <c r="A1979" i="35" s="1"/>
  <c r="A1980" i="35" s="1"/>
  <c r="A1981" i="35" s="1"/>
  <c r="A1982" i="35" s="1"/>
  <c r="A1983" i="35" s="1"/>
  <c r="A1984" i="35" s="1"/>
  <c r="A1985" i="35" s="1"/>
  <c r="A1986" i="35" s="1"/>
  <c r="A1987" i="35" s="1"/>
  <c r="A1988" i="35" s="1"/>
  <c r="A1989" i="35" s="1"/>
  <c r="A1990" i="35" s="1"/>
  <c r="A1991" i="35" s="1"/>
  <c r="A1992" i="35" s="1"/>
  <c r="A1993" i="35" s="1"/>
  <c r="A1994" i="35" s="1"/>
  <c r="A1995" i="35" s="1"/>
  <c r="A1996" i="35" s="1"/>
  <c r="A1997" i="35" s="1"/>
  <c r="A1998" i="35" s="1"/>
  <c r="A1999" i="35" s="1"/>
  <c r="A2000" i="35" s="1"/>
  <c r="A2001" i="35" s="1"/>
  <c r="A2002" i="35" s="1"/>
  <c r="A2003" i="35" s="1"/>
  <c r="A2004" i="35" s="1"/>
  <c r="A2005" i="35" s="1"/>
  <c r="A2006" i="35" s="1"/>
  <c r="A2007" i="35" s="1"/>
  <c r="A2008" i="35" s="1"/>
  <c r="A2009" i="35" s="1"/>
  <c r="A2010" i="35" s="1"/>
  <c r="A2011" i="35" s="1"/>
  <c r="A2012" i="35" s="1"/>
  <c r="A2013" i="35" s="1"/>
  <c r="A2014" i="35" s="1"/>
  <c r="A2015" i="35" s="1"/>
  <c r="A2016" i="35" s="1"/>
  <c r="A2017" i="35" s="1"/>
  <c r="A2018" i="35" s="1"/>
  <c r="A2019" i="35" s="1"/>
  <c r="A2020" i="35" s="1"/>
  <c r="A2021" i="35" s="1"/>
  <c r="A2022" i="35" s="1"/>
  <c r="A2023" i="35" s="1"/>
  <c r="A2024" i="35" s="1"/>
  <c r="A2025" i="35" s="1"/>
  <c r="A2026" i="35" s="1"/>
  <c r="A2027" i="35" s="1"/>
  <c r="A2028" i="35" s="1"/>
  <c r="A2029" i="35" s="1"/>
  <c r="A2030" i="35" s="1"/>
  <c r="A2031" i="35" s="1"/>
  <c r="A2032" i="35" s="1"/>
  <c r="A2033" i="35" s="1"/>
  <c r="A2034" i="35" s="1"/>
  <c r="A2035" i="35" s="1"/>
  <c r="A2036" i="35" s="1"/>
  <c r="A2037" i="35" s="1"/>
  <c r="A2038" i="35" s="1"/>
  <c r="A2039" i="35" s="1"/>
  <c r="A2040" i="35" s="1"/>
  <c r="A2041" i="35" s="1"/>
  <c r="A2042" i="35" s="1"/>
  <c r="A2043" i="35" s="1"/>
  <c r="A2044" i="35" s="1"/>
  <c r="A2045" i="35" s="1"/>
  <c r="A2046" i="35" s="1"/>
  <c r="A2047" i="35" s="1"/>
  <c r="A2048" i="35" s="1"/>
  <c r="A2049" i="35" s="1"/>
  <c r="A2050" i="35" s="1"/>
  <c r="A2051" i="35" s="1"/>
  <c r="A2052" i="35" s="1"/>
  <c r="A2053" i="35" s="1"/>
  <c r="A2054" i="35" s="1"/>
  <c r="A2055" i="35" s="1"/>
  <c r="A2056" i="35" s="1"/>
  <c r="A2057" i="35" s="1"/>
  <c r="A2058" i="35" s="1"/>
  <c r="A2059" i="35" s="1"/>
  <c r="A2060" i="35" s="1"/>
  <c r="A2061" i="35" s="1"/>
  <c r="A2062" i="35" s="1"/>
  <c r="A2063" i="35" s="1"/>
  <c r="A2064" i="35" s="1"/>
  <c r="A2065" i="35" s="1"/>
  <c r="A2066" i="35" s="1"/>
  <c r="A2067" i="35" s="1"/>
  <c r="A2068" i="35" s="1"/>
  <c r="A2069" i="35" s="1"/>
  <c r="A2070" i="35" s="1"/>
  <c r="A2071" i="35" s="1"/>
  <c r="A2072" i="35" s="1"/>
  <c r="A2073" i="35" s="1"/>
  <c r="A2074" i="35" s="1"/>
  <c r="A2075" i="35" s="1"/>
  <c r="A2076" i="35" s="1"/>
  <c r="A2077" i="35" s="1"/>
  <c r="A2078" i="35" s="1"/>
  <c r="A2079" i="35" s="1"/>
  <c r="A2080" i="35" s="1"/>
  <c r="A2081" i="35" s="1"/>
  <c r="A2082" i="35" s="1"/>
  <c r="A2083" i="35" s="1"/>
  <c r="A2084" i="35" s="1"/>
  <c r="A2085" i="35" s="1"/>
  <c r="A2086" i="35" s="1"/>
  <c r="A2087" i="35" s="1"/>
  <c r="A2088" i="35" s="1"/>
  <c r="A2089" i="35" s="1"/>
  <c r="A2090" i="35" s="1"/>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918" i="35" s="1"/>
  <c r="A3919" i="35" s="1"/>
  <c r="A3920" i="35" s="1"/>
  <c r="A3921" i="35" s="1"/>
  <c r="A3922" i="35" s="1"/>
  <c r="A3923" i="35" s="1"/>
  <c r="A3924" i="35" s="1"/>
  <c r="A3925" i="35" s="1"/>
  <c r="A3926" i="35" s="1"/>
  <c r="A3927" i="35" s="1"/>
  <c r="A3928" i="35" s="1"/>
  <c r="A3929" i="35" s="1"/>
  <c r="A3930" i="35" s="1"/>
  <c r="A3931" i="35" s="1"/>
  <c r="A3932" i="35" s="1"/>
  <c r="A3933" i="35" s="1"/>
  <c r="A3934" i="35" s="1"/>
  <c r="A3935" i="35" s="1"/>
  <c r="A3936" i="35" s="1"/>
  <c r="A3937" i="35" s="1"/>
  <c r="A3938" i="35" s="1"/>
  <c r="A3939" i="35" s="1"/>
  <c r="A3940" i="35" s="1"/>
  <c r="A3941" i="35" s="1"/>
  <c r="A3942" i="35" s="1"/>
  <c r="A3943" i="35" s="1"/>
  <c r="A3944" i="35" s="1"/>
  <c r="A3945" i="35" s="1"/>
  <c r="A3946" i="35" s="1"/>
  <c r="A3947" i="35" s="1"/>
  <c r="A3948" i="35" s="1"/>
  <c r="A3949" i="35" s="1"/>
  <c r="A3950" i="35" s="1"/>
  <c r="A3951" i="35" s="1"/>
  <c r="A3952" i="35" s="1"/>
  <c r="A3953" i="35" s="1"/>
  <c r="A3954" i="35" s="1"/>
  <c r="A3955" i="35" s="1"/>
  <c r="A3956" i="35" s="1"/>
  <c r="A3957" i="35" s="1"/>
  <c r="A3958" i="35" s="1"/>
  <c r="A3959" i="35" s="1"/>
  <c r="A3960" i="35" s="1"/>
  <c r="A3961" i="35" s="1"/>
  <c r="A3962" i="35" s="1"/>
  <c r="A3963" i="35" s="1"/>
  <c r="A3964" i="35" s="1"/>
  <c r="A3965" i="35" s="1"/>
  <c r="A3966" i="35" s="1"/>
  <c r="A3967" i="35" s="1"/>
  <c r="A3968" i="35" s="1"/>
  <c r="A3969" i="35" s="1"/>
  <c r="A3970" i="35" s="1"/>
  <c r="A3971" i="35" s="1"/>
  <c r="A3972" i="35" s="1"/>
  <c r="A3973" i="35" s="1"/>
  <c r="A3974" i="35" s="1"/>
  <c r="A3975" i="35" s="1"/>
  <c r="A3976" i="35" s="1"/>
  <c r="A3977" i="35" s="1"/>
  <c r="A3978" i="35" s="1"/>
  <c r="A3979" i="35" s="1"/>
  <c r="A3980" i="35" s="1"/>
  <c r="A3981" i="35" s="1"/>
  <c r="A3982" i="35" s="1"/>
  <c r="A3983" i="35" s="1"/>
  <c r="A3984" i="35" s="1"/>
  <c r="A3985" i="35" s="1"/>
  <c r="A3986" i="35" s="1"/>
  <c r="A3987" i="35" s="1"/>
  <c r="A3988" i="35" s="1"/>
  <c r="A3989" i="35" s="1"/>
  <c r="A3990" i="35" s="1"/>
  <c r="A3991" i="35" s="1"/>
  <c r="A3992" i="35" s="1"/>
  <c r="A3993" i="35" s="1"/>
  <c r="A3994" i="35" s="1"/>
  <c r="A3995" i="35" s="1"/>
  <c r="A3996" i="35" s="1"/>
  <c r="A3997" i="35" s="1"/>
  <c r="A3998" i="35" s="1"/>
  <c r="A3999" i="35" s="1"/>
  <c r="A4000" i="35" s="1"/>
  <c r="A4001" i="35" s="1"/>
  <c r="A4002" i="35" s="1"/>
  <c r="A4003" i="35" s="1"/>
  <c r="A4004" i="35" s="1"/>
  <c r="A4005" i="35" s="1"/>
  <c r="A4006" i="35" s="1"/>
  <c r="A4007" i="35" s="1"/>
  <c r="A4008" i="35" s="1"/>
  <c r="A4009" i="35" s="1"/>
  <c r="A4010" i="35" s="1"/>
  <c r="A4011" i="35" s="1"/>
  <c r="A4012" i="35" s="1"/>
  <c r="A4013" i="35" s="1"/>
  <c r="A4014" i="35" s="1"/>
  <c r="A4015" i="35" s="1"/>
  <c r="A4016" i="35" s="1"/>
  <c r="A4017" i="35" s="1"/>
  <c r="A4018" i="35" s="1"/>
  <c r="A4019" i="35" s="1"/>
  <c r="A4020" i="35" s="1"/>
  <c r="A4021" i="35" s="1"/>
  <c r="A4022" i="35" s="1"/>
  <c r="A4023" i="35" s="1"/>
  <c r="A4024" i="35" s="1"/>
  <c r="A4025" i="35" s="1"/>
  <c r="A4026" i="35" s="1"/>
  <c r="A4027" i="35" s="1"/>
  <c r="A4028" i="35" s="1"/>
  <c r="A4029" i="35" s="1"/>
  <c r="A4030" i="35" s="1"/>
  <c r="A4031" i="35" s="1"/>
  <c r="A4032" i="35" s="1"/>
  <c r="A4033" i="35" s="1"/>
  <c r="A4034" i="35" s="1"/>
  <c r="A4035" i="35" s="1"/>
  <c r="A4036" i="35" s="1"/>
  <c r="A4037" i="35" s="1"/>
  <c r="A4038" i="35" s="1"/>
  <c r="A4039" i="35" s="1"/>
  <c r="A4040" i="35" s="1"/>
  <c r="A4041" i="35" s="1"/>
  <c r="A4042" i="35" s="1"/>
  <c r="A4043" i="35" s="1"/>
  <c r="A4044" i="35" s="1"/>
  <c r="A4045" i="35" s="1"/>
  <c r="A4046" i="35" s="1"/>
  <c r="A4047" i="35" s="1"/>
  <c r="A4048" i="35" s="1"/>
  <c r="A4049" i="35" s="1"/>
  <c r="A4050" i="35" s="1"/>
  <c r="A4051" i="35" s="1"/>
  <c r="A4052" i="35" s="1"/>
  <c r="A4053" i="35" s="1"/>
  <c r="A4054" i="35" s="1"/>
  <c r="A4055" i="35" s="1"/>
  <c r="A4056" i="35" s="1"/>
  <c r="A4057" i="35" s="1"/>
  <c r="A4058" i="35" s="1"/>
  <c r="A4059" i="35" s="1"/>
  <c r="A4060" i="35" s="1"/>
  <c r="A4061" i="35" s="1"/>
  <c r="A4062" i="35" s="1"/>
  <c r="A4063" i="35" s="1"/>
  <c r="A4064" i="35" s="1"/>
  <c r="A4065" i="35" s="1"/>
  <c r="A4066" i="35" s="1"/>
  <c r="A4067" i="35" s="1"/>
  <c r="A4068" i="35" s="1"/>
  <c r="A4069" i="35" s="1"/>
  <c r="A4070" i="35" s="1"/>
  <c r="A4071" i="35" s="1"/>
  <c r="A4072" i="35" s="1"/>
  <c r="A4073" i="35" s="1"/>
  <c r="A4074" i="35" s="1"/>
  <c r="A4075" i="35" s="1"/>
  <c r="A4076" i="35" s="1"/>
  <c r="A4077" i="35" s="1"/>
  <c r="A4078" i="35" s="1"/>
  <c r="A4079" i="35" s="1"/>
  <c r="A4080" i="35" s="1"/>
  <c r="A4081" i="35" s="1"/>
  <c r="A4082" i="35" s="1"/>
  <c r="A4083" i="35" s="1"/>
  <c r="A4084" i="35" s="1"/>
  <c r="A4085" i="35" s="1"/>
  <c r="A4086" i="35" s="1"/>
  <c r="A4087" i="35" s="1"/>
  <c r="A4088" i="35" s="1"/>
  <c r="A4089" i="35" s="1"/>
  <c r="A4090" i="35" s="1"/>
  <c r="A4091" i="35" s="1"/>
  <c r="A4092" i="35" s="1"/>
  <c r="A4093" i="35" s="1"/>
  <c r="A4094" i="35" s="1"/>
  <c r="A4095" i="35" s="1"/>
  <c r="A4096" i="35" s="1"/>
  <c r="A4097" i="35" s="1"/>
  <c r="A4098" i="35" s="1"/>
  <c r="A4099" i="35" s="1"/>
  <c r="A4100" i="35" s="1"/>
  <c r="A4101" i="35" s="1"/>
  <c r="A4102" i="35" s="1"/>
  <c r="A4103" i="35" s="1"/>
  <c r="A4104" i="35" s="1"/>
  <c r="A4105" i="35" s="1"/>
  <c r="A4106" i="35" s="1"/>
  <c r="A4107" i="35" s="1"/>
  <c r="A4108" i="35" s="1"/>
  <c r="A4109" i="35" s="1"/>
  <c r="A4110" i="35" s="1"/>
  <c r="A4111" i="35" s="1"/>
  <c r="A4112" i="35" s="1"/>
  <c r="A4113" i="35" s="1"/>
  <c r="A4114" i="35" s="1"/>
  <c r="A4115" i="35" s="1"/>
  <c r="A4116" i="35" s="1"/>
  <c r="A4117" i="35" s="1"/>
  <c r="A4118" i="35" s="1"/>
  <c r="A4119" i="35" s="1"/>
  <c r="A4120" i="35" s="1"/>
  <c r="A4121" i="35" s="1"/>
  <c r="A4122" i="35" s="1"/>
  <c r="A4123" i="35" s="1"/>
  <c r="A4124" i="35" s="1"/>
  <c r="A4125" i="35" s="1"/>
  <c r="A4126" i="35" s="1"/>
  <c r="A4127" i="35" s="1"/>
  <c r="A4128" i="35" s="1"/>
  <c r="A4129" i="35" s="1"/>
  <c r="A4130" i="35" s="1"/>
  <c r="A4131" i="35" s="1"/>
  <c r="A4132" i="35" s="1"/>
  <c r="A4133" i="35" s="1"/>
  <c r="A4134" i="35" s="1"/>
  <c r="A4135" i="35" s="1"/>
  <c r="A4136" i="35" s="1"/>
  <c r="A4137" i="35" s="1"/>
  <c r="A4138" i="35" s="1"/>
  <c r="A4139" i="35" s="1"/>
  <c r="A4140" i="35" s="1"/>
  <c r="A4141" i="35" s="1"/>
  <c r="A4142" i="35" s="1"/>
  <c r="A4143" i="35" s="1"/>
  <c r="A4144" i="35" s="1"/>
  <c r="A4145" i="35" s="1"/>
  <c r="A4146" i="35" s="1"/>
  <c r="A4147" i="35" s="1"/>
  <c r="A4148" i="35" s="1"/>
  <c r="A4149" i="35" s="1"/>
  <c r="A4150" i="35" s="1"/>
  <c r="A4151" i="35" s="1"/>
  <c r="A4152" i="35" s="1"/>
  <c r="A4153" i="35" s="1"/>
  <c r="A4154" i="35" s="1"/>
  <c r="A4155" i="35" s="1"/>
  <c r="A4156" i="35" s="1"/>
  <c r="A4157" i="35" s="1"/>
  <c r="A4158" i="35" s="1"/>
  <c r="A4159" i="35" s="1"/>
  <c r="A4160" i="35" s="1"/>
  <c r="A4161" i="35" s="1"/>
  <c r="A4162" i="35" s="1"/>
  <c r="A4163" i="35" s="1"/>
  <c r="A4164" i="35" s="1"/>
  <c r="A4165" i="35" s="1"/>
  <c r="A4166" i="35" s="1"/>
  <c r="A4167" i="35" s="1"/>
  <c r="A4168" i="35" s="1"/>
  <c r="A4169" i="35" s="1"/>
  <c r="A4170" i="35" s="1"/>
  <c r="A4171" i="35" s="1"/>
  <c r="A4172" i="35" s="1"/>
  <c r="A4173" i="35" s="1"/>
  <c r="A4174" i="35" s="1"/>
  <c r="A4175" i="35" s="1"/>
  <c r="A4176" i="35" s="1"/>
  <c r="A4177" i="35" s="1"/>
  <c r="A4178" i="35" s="1"/>
  <c r="A4179" i="35" s="1"/>
  <c r="A4180" i="35" s="1"/>
  <c r="A4181" i="35" s="1"/>
  <c r="A4182" i="35" s="1"/>
  <c r="A4183" i="35" s="1"/>
  <c r="A4184" i="35" s="1"/>
  <c r="A4185" i="35" s="1"/>
  <c r="A4186" i="35" s="1"/>
  <c r="A4187" i="35" s="1"/>
  <c r="A4188" i="35" s="1"/>
  <c r="A4189" i="35" s="1"/>
  <c r="A4190" i="35" s="1"/>
  <c r="A4191" i="35" s="1"/>
  <c r="A4192" i="35" s="1"/>
  <c r="A4193" i="35" s="1"/>
  <c r="A4194" i="35" s="1"/>
  <c r="A4195" i="35" s="1"/>
  <c r="A4196" i="35" s="1"/>
  <c r="A4197" i="35" s="1"/>
  <c r="A4198" i="35" s="1"/>
  <c r="A4199" i="35" s="1"/>
  <c r="A4200" i="35" s="1"/>
  <c r="A4201" i="35" s="1"/>
  <c r="A4202" i="35" s="1"/>
  <c r="A4203" i="35" s="1"/>
  <c r="A4204" i="35" s="1"/>
  <c r="A4205" i="35" s="1"/>
  <c r="A4206" i="35" s="1"/>
  <c r="A4207" i="35" s="1"/>
  <c r="A4208" i="35" s="1"/>
  <c r="A4209" i="35" s="1"/>
  <c r="A4210" i="35" s="1"/>
  <c r="A4211" i="35" s="1"/>
  <c r="A4212" i="35" s="1"/>
  <c r="A4213" i="35" s="1"/>
  <c r="A4214" i="35" s="1"/>
  <c r="A4215" i="35" s="1"/>
  <c r="A4216" i="35" s="1"/>
  <c r="A4217" i="35" s="1"/>
  <c r="A4218" i="35" s="1"/>
  <c r="A4219" i="35" s="1"/>
  <c r="A4220" i="35" s="1"/>
  <c r="A4221" i="35" s="1"/>
  <c r="A4222" i="35" s="1"/>
  <c r="A4223" i="35" s="1"/>
  <c r="A4224" i="35" s="1"/>
  <c r="A4225" i="35" s="1"/>
  <c r="A4226" i="35" s="1"/>
  <c r="A4227" i="35" s="1"/>
  <c r="A4228" i="35" s="1"/>
  <c r="A4229" i="35" s="1"/>
  <c r="A4230" i="35" s="1"/>
  <c r="A4231" i="35" s="1"/>
  <c r="A4232" i="35" s="1"/>
  <c r="A4233" i="35" s="1"/>
  <c r="A4234" i="35" s="1"/>
  <c r="A4235" i="35" s="1"/>
  <c r="A4236" i="35" s="1"/>
  <c r="A4237" i="35" s="1"/>
  <c r="A4238" i="35" s="1"/>
  <c r="A4239" i="35" s="1"/>
  <c r="A4240" i="35" s="1"/>
  <c r="A4241" i="35" s="1"/>
  <c r="A4242" i="35" s="1"/>
  <c r="A4243" i="35" s="1"/>
  <c r="A4244" i="35" s="1"/>
  <c r="A4245" i="35" s="1"/>
  <c r="A4246" i="35" s="1"/>
  <c r="A4247" i="35" s="1"/>
  <c r="A4248" i="35" s="1"/>
  <c r="A4249" i="35" s="1"/>
  <c r="A4250" i="35" s="1"/>
  <c r="A4251" i="35" s="1"/>
  <c r="A4252" i="35" s="1"/>
  <c r="A4253" i="35" s="1"/>
  <c r="A4254" i="35" s="1"/>
  <c r="A4255" i="35" s="1"/>
  <c r="A4256" i="35" s="1"/>
  <c r="A4257" i="35" s="1"/>
  <c r="A4258" i="35" s="1"/>
  <c r="A4259" i="35" s="1"/>
  <c r="A4260" i="35" s="1"/>
  <c r="A4261" i="35" s="1"/>
  <c r="A4262" i="35" s="1"/>
  <c r="A4263" i="35" s="1"/>
  <c r="A4264" i="35" s="1"/>
  <c r="A4265" i="35" s="1"/>
  <c r="A4266" i="35" s="1"/>
  <c r="A4267" i="35" s="1"/>
  <c r="A4268" i="35" s="1"/>
  <c r="A4269" i="35" s="1"/>
  <c r="A4270" i="35" s="1"/>
  <c r="A4271" i="35" s="1"/>
  <c r="A4272" i="35" s="1"/>
  <c r="A4273" i="35" s="1"/>
  <c r="A4274" i="35" s="1"/>
  <c r="A4275" i="35" s="1"/>
  <c r="A4276" i="35" s="1"/>
  <c r="A4277" i="35" s="1"/>
  <c r="A4278" i="35" s="1"/>
  <c r="A4279" i="35" s="1"/>
  <c r="A4280" i="35" s="1"/>
  <c r="A4281" i="35" s="1"/>
  <c r="A4282" i="35" s="1"/>
  <c r="A4283" i="35" s="1"/>
  <c r="A4284" i="35" s="1"/>
  <c r="A4285" i="35" s="1"/>
  <c r="A4286" i="35" s="1"/>
  <c r="A4287" i="35" s="1"/>
  <c r="A4288" i="35" s="1"/>
  <c r="A4289" i="35" s="1"/>
  <c r="A4290" i="35" s="1"/>
  <c r="A4291" i="35" s="1"/>
  <c r="A4292" i="35" s="1"/>
  <c r="A4293" i="35" s="1"/>
  <c r="A4294" i="35" s="1"/>
  <c r="A4295" i="35" s="1"/>
  <c r="A4296" i="35" s="1"/>
  <c r="A4297" i="35" s="1"/>
  <c r="A4298" i="35" s="1"/>
  <c r="A4299" i="35" s="1"/>
  <c r="A4300" i="35" s="1"/>
  <c r="A4301" i="35" s="1"/>
  <c r="A4302" i="35" s="1"/>
  <c r="A4303" i="35" s="1"/>
  <c r="A4304" i="35" s="1"/>
  <c r="A4305" i="35" s="1"/>
  <c r="A4306" i="35" s="1"/>
  <c r="A4307" i="35" s="1"/>
  <c r="A4308" i="35" s="1"/>
  <c r="A4309" i="35" s="1"/>
  <c r="A4310" i="35" s="1"/>
  <c r="A4311" i="35" s="1"/>
  <c r="A4312" i="35" s="1"/>
  <c r="A4313" i="35" s="1"/>
  <c r="A4314" i="35" s="1"/>
  <c r="A4315" i="35" s="1"/>
  <c r="A4316" i="35" s="1"/>
  <c r="A4317" i="35" s="1"/>
  <c r="A4318" i="35" s="1"/>
  <c r="A4319" i="35" s="1"/>
  <c r="A4320" i="35" s="1"/>
  <c r="A4321" i="35" s="1"/>
  <c r="A4322" i="35" s="1"/>
  <c r="A4323" i="35" s="1"/>
  <c r="A4324" i="35" s="1"/>
  <c r="A4325" i="35" s="1"/>
  <c r="A4326" i="35" s="1"/>
  <c r="A4327" i="35" s="1"/>
  <c r="A4328" i="35" s="1"/>
  <c r="A4329" i="35" s="1"/>
  <c r="A4330" i="35" s="1"/>
  <c r="A4331" i="35" s="1"/>
  <c r="A4332" i="35" s="1"/>
  <c r="A4333" i="35" s="1"/>
  <c r="A4334" i="35" s="1"/>
  <c r="A4335" i="35" s="1"/>
  <c r="A4336" i="35" s="1"/>
  <c r="A4337" i="35" s="1"/>
  <c r="A4338" i="35" s="1"/>
  <c r="A4339" i="35" s="1"/>
  <c r="A4340" i="35" s="1"/>
  <c r="A4341" i="35" s="1"/>
  <c r="A4342" i="35" s="1"/>
  <c r="A4343" i="35" s="1"/>
  <c r="A4344" i="35" s="1"/>
  <c r="A4345" i="35" s="1"/>
  <c r="A4346" i="35" s="1"/>
  <c r="A4347" i="35" s="1"/>
  <c r="A4348" i="35" s="1"/>
  <c r="A4349" i="35" s="1"/>
  <c r="A4350" i="35" s="1"/>
  <c r="A4351" i="35" s="1"/>
  <c r="A4352" i="35" s="1"/>
  <c r="A4353" i="35" s="1"/>
  <c r="A4354" i="35" s="1"/>
  <c r="A4355" i="35" s="1"/>
  <c r="A4356" i="35" s="1"/>
  <c r="A4357" i="35" s="1"/>
  <c r="A4358" i="35" s="1"/>
  <c r="A4359" i="35" s="1"/>
  <c r="A4360" i="35" s="1"/>
  <c r="A4361" i="35" s="1"/>
  <c r="A4362" i="35" s="1"/>
  <c r="A4363" i="35" s="1"/>
  <c r="A4364" i="35" s="1"/>
  <c r="A4365" i="35" s="1"/>
  <c r="A4366" i="35" s="1"/>
  <c r="A4367" i="35" s="1"/>
  <c r="A4368" i="35" s="1"/>
  <c r="A4369" i="35" s="1"/>
  <c r="A4370" i="35" s="1"/>
  <c r="A4371" i="35" s="1"/>
  <c r="A4372" i="35" s="1"/>
  <c r="A4373" i="35" s="1"/>
  <c r="A4374" i="35" s="1"/>
  <c r="A4375" i="35" s="1"/>
  <c r="A4376" i="35" s="1"/>
  <c r="A4377" i="35" s="1"/>
  <c r="A4378" i="35" s="1"/>
  <c r="A4379" i="35" s="1"/>
  <c r="A4380" i="35" s="1"/>
  <c r="A4381" i="35" s="1"/>
  <c r="A4382" i="35" s="1"/>
  <c r="A4383" i="35" s="1"/>
  <c r="A4384" i="35" s="1"/>
  <c r="A4385" i="35" s="1"/>
  <c r="A4386" i="35" s="1"/>
  <c r="A4387" i="35" s="1"/>
  <c r="A4388" i="35" s="1"/>
  <c r="A4389" i="35" s="1"/>
  <c r="A4390" i="35" s="1"/>
  <c r="A4391" i="35" s="1"/>
  <c r="A4392" i="35" s="1"/>
  <c r="A4393" i="35" s="1"/>
  <c r="A4394" i="35" s="1"/>
  <c r="A4395" i="35" s="1"/>
  <c r="A4396" i="35" s="1"/>
  <c r="A4397" i="35" s="1"/>
  <c r="A4398" i="35" s="1"/>
  <c r="A4399" i="35" s="1"/>
  <c r="A4400" i="35" s="1"/>
  <c r="A4401" i="35" s="1"/>
  <c r="A4402" i="35" s="1"/>
  <c r="A4403" i="35" s="1"/>
  <c r="A4404" i="35" s="1"/>
  <c r="A4405" i="35" s="1"/>
  <c r="A4406" i="35" s="1"/>
  <c r="A4407" i="35" s="1"/>
  <c r="A4408" i="35" s="1"/>
  <c r="A4409" i="35" s="1"/>
  <c r="A4410" i="35" s="1"/>
  <c r="A4411" i="35" s="1"/>
  <c r="A4412" i="35" s="1"/>
  <c r="A4413" i="35" s="1"/>
  <c r="A4414" i="35" s="1"/>
  <c r="A4415" i="35" s="1"/>
  <c r="A4416" i="35" s="1"/>
  <c r="A4417" i="35" s="1"/>
  <c r="A4418" i="35" s="1"/>
  <c r="A4419" i="35" s="1"/>
  <c r="A4420" i="35" s="1"/>
  <c r="A4421" i="35" s="1"/>
  <c r="A4422" i="35" s="1"/>
  <c r="A4423" i="35" s="1"/>
  <c r="A4424" i="35" s="1"/>
  <c r="A4425" i="35" s="1"/>
  <c r="A4426" i="35" s="1"/>
  <c r="A4427" i="35" s="1"/>
  <c r="A4428" i="35" s="1"/>
  <c r="A4429" i="35" s="1"/>
  <c r="A4430" i="35" s="1"/>
  <c r="A4431" i="35" s="1"/>
  <c r="A4432" i="35" s="1"/>
  <c r="A4433" i="35" s="1"/>
  <c r="A4434" i="35" s="1"/>
  <c r="A4435" i="35" s="1"/>
  <c r="A4436" i="35" s="1"/>
  <c r="A4437" i="35" s="1"/>
  <c r="A4438" i="35" s="1"/>
  <c r="A4439" i="35" s="1"/>
  <c r="A4440" i="35" s="1"/>
  <c r="A4441" i="35" s="1"/>
  <c r="A4442" i="35" s="1"/>
  <c r="A4443" i="35" s="1"/>
  <c r="A4444" i="35" s="1"/>
  <c r="A4445" i="35" s="1"/>
  <c r="A4446" i="35" s="1"/>
  <c r="A4447" i="35" s="1"/>
  <c r="A4448" i="35" s="1"/>
  <c r="A4449" i="35" s="1"/>
  <c r="A4450" i="35" s="1"/>
  <c r="A4451" i="35" s="1"/>
  <c r="A4452" i="35" s="1"/>
  <c r="A4453" i="35" s="1"/>
  <c r="A4454" i="35" s="1"/>
  <c r="A4455" i="35" s="1"/>
  <c r="A4456" i="35" s="1"/>
  <c r="A4457" i="35" s="1"/>
  <c r="A4458" i="35" s="1"/>
  <c r="A4459" i="35" s="1"/>
  <c r="A4460" i="35" s="1"/>
  <c r="A4461" i="35" s="1"/>
  <c r="A4462" i="35" s="1"/>
  <c r="A4463" i="35" s="1"/>
  <c r="A4464" i="35" s="1"/>
  <c r="A4465" i="35" s="1"/>
  <c r="A4466" i="35" s="1"/>
  <c r="A4467" i="35" s="1"/>
  <c r="A4468" i="35" s="1"/>
  <c r="A4469" i="35" s="1"/>
  <c r="A4470" i="35" s="1"/>
  <c r="A4471" i="35" s="1"/>
  <c r="A4472" i="35" s="1"/>
  <c r="A4473" i="35" s="1"/>
  <c r="A4474" i="35" s="1"/>
  <c r="A4475" i="35" s="1"/>
  <c r="A4476" i="35" s="1"/>
  <c r="A4477" i="35" s="1"/>
  <c r="A4478" i="35" s="1"/>
  <c r="A4479" i="35" s="1"/>
  <c r="A4480" i="35" s="1"/>
  <c r="A4481" i="35" s="1"/>
  <c r="A4482" i="35" s="1"/>
  <c r="A4483" i="35" s="1"/>
  <c r="A4484" i="35" s="1"/>
  <c r="A4485" i="35" s="1"/>
  <c r="A4486" i="35" s="1"/>
  <c r="A4487" i="35" s="1"/>
  <c r="A4488" i="35" s="1"/>
  <c r="A4489" i="35" s="1"/>
  <c r="A4490" i="35" s="1"/>
  <c r="A4491" i="35" s="1"/>
  <c r="A4492" i="35" s="1"/>
  <c r="A4493" i="35" s="1"/>
  <c r="A4494" i="35" s="1"/>
  <c r="A4495" i="35" s="1"/>
  <c r="A4496" i="35" s="1"/>
  <c r="A4497" i="35" s="1"/>
  <c r="A4498" i="35" s="1"/>
  <c r="A4499" i="35" s="1"/>
  <c r="A4500" i="35" s="1"/>
  <c r="A4501" i="35" s="1"/>
  <c r="A4502" i="35" s="1"/>
  <c r="A4503" i="35" s="1"/>
  <c r="A4504" i="35" s="1"/>
  <c r="A4505" i="35" s="1"/>
  <c r="A4506" i="35" s="1"/>
  <c r="A4507" i="35" s="1"/>
  <c r="A4508" i="35" s="1"/>
  <c r="A4509" i="35" s="1"/>
  <c r="A4510" i="35" s="1"/>
  <c r="A4511" i="35" s="1"/>
  <c r="A4512" i="35" s="1"/>
  <c r="A4513" i="35" s="1"/>
  <c r="A4514" i="35" s="1"/>
  <c r="A4515" i="35" s="1"/>
  <c r="A4516" i="35" s="1"/>
  <c r="A4517" i="35" s="1"/>
  <c r="A4518" i="35" s="1"/>
  <c r="A4519" i="35" s="1"/>
  <c r="A4520" i="35" s="1"/>
  <c r="A4521" i="35" s="1"/>
  <c r="A4522" i="35" s="1"/>
  <c r="A4523" i="35" s="1"/>
  <c r="A4524" i="35" s="1"/>
  <c r="A4525" i="35" s="1"/>
  <c r="A4526" i="35" s="1"/>
  <c r="A4527" i="35" s="1"/>
  <c r="A4528" i="35" s="1"/>
  <c r="A4529" i="35" s="1"/>
  <c r="A4530" i="35" s="1"/>
  <c r="A4531" i="35" s="1"/>
  <c r="A4532" i="35" s="1"/>
  <c r="A4533" i="35" s="1"/>
  <c r="A4534" i="35" s="1"/>
  <c r="A4535" i="35" s="1"/>
  <c r="A4536" i="35" s="1"/>
  <c r="A4537" i="35" s="1"/>
  <c r="A4538" i="35" s="1"/>
  <c r="A4539" i="35" s="1"/>
  <c r="A4540" i="35" s="1"/>
  <c r="A4541" i="35" s="1"/>
  <c r="A4542" i="35" s="1"/>
  <c r="A4543" i="35" s="1"/>
  <c r="A4544" i="35" s="1"/>
  <c r="A4545" i="35" s="1"/>
  <c r="A4546" i="35" s="1"/>
  <c r="A4547" i="35" s="1"/>
  <c r="A4548" i="35" s="1"/>
  <c r="A4549" i="35" s="1"/>
  <c r="A4550" i="35" s="1"/>
  <c r="A4551" i="35" s="1"/>
  <c r="A4552" i="35" s="1"/>
  <c r="A4553" i="35" s="1"/>
  <c r="A4554" i="35" s="1"/>
  <c r="A4555" i="35" s="1"/>
  <c r="A4556" i="35" s="1"/>
  <c r="A4557" i="35" s="1"/>
  <c r="A4558" i="35" s="1"/>
  <c r="A4559" i="35" s="1"/>
  <c r="A4560" i="35" s="1"/>
  <c r="A4561" i="35" s="1"/>
  <c r="A4562" i="35" s="1"/>
  <c r="A4563" i="35" s="1"/>
  <c r="A4564" i="35" s="1"/>
  <c r="A4565" i="35" s="1"/>
  <c r="A4566" i="35" s="1"/>
  <c r="A4567" i="35" s="1"/>
  <c r="A4568" i="35" s="1"/>
  <c r="A4569" i="35" s="1"/>
  <c r="A4570" i="35" s="1"/>
  <c r="A4571" i="35" s="1"/>
  <c r="A4572" i="35" s="1"/>
  <c r="A4573" i="35" s="1"/>
  <c r="A4574" i="35" s="1"/>
  <c r="A4575" i="35" s="1"/>
  <c r="A4576" i="35" s="1"/>
  <c r="A4577" i="35" s="1"/>
  <c r="A4578" i="35" s="1"/>
  <c r="A4579" i="35" s="1"/>
  <c r="A4580" i="35" s="1"/>
  <c r="A4581" i="35" s="1"/>
  <c r="A4582" i="35" s="1"/>
  <c r="A4583" i="35" s="1"/>
  <c r="A4584" i="35" s="1"/>
  <c r="A4585" i="35" s="1"/>
  <c r="A4586" i="35" s="1"/>
  <c r="A4587" i="35" s="1"/>
  <c r="A4588" i="35" s="1"/>
  <c r="A4589" i="35" s="1"/>
  <c r="A4590" i="35" s="1"/>
  <c r="A4591" i="35" s="1"/>
  <c r="A4592" i="35" s="1"/>
  <c r="A4593" i="35" s="1"/>
  <c r="A4594" i="35" s="1"/>
  <c r="A4595" i="35" s="1"/>
  <c r="A4596" i="35" s="1"/>
  <c r="A4597" i="35" s="1"/>
  <c r="A4598" i="35" s="1"/>
  <c r="A4599" i="35" s="1"/>
  <c r="A4600" i="35" s="1"/>
  <c r="A4601" i="35" s="1"/>
  <c r="A4602" i="35" s="1"/>
  <c r="A4603" i="35" s="1"/>
  <c r="A4604" i="35" s="1"/>
  <c r="A4605" i="35" s="1"/>
  <c r="A4606" i="35" s="1"/>
  <c r="A4607" i="35" s="1"/>
  <c r="A4608" i="35" s="1"/>
  <c r="A4609" i="35" s="1"/>
  <c r="A4610" i="35" s="1"/>
  <c r="A4611" i="35" s="1"/>
  <c r="A4612" i="35" s="1"/>
  <c r="A4613" i="35" s="1"/>
  <c r="A4614" i="35" s="1"/>
  <c r="A4615" i="35" s="1"/>
  <c r="A4616" i="35" s="1"/>
  <c r="A4617" i="35" s="1"/>
  <c r="A4618" i="35" s="1"/>
  <c r="A4619" i="35" s="1"/>
  <c r="A4620" i="35" s="1"/>
  <c r="A4621" i="35" s="1"/>
  <c r="A4622" i="35" s="1"/>
  <c r="A4623" i="35" s="1"/>
  <c r="A4624" i="35" s="1"/>
  <c r="A4625" i="35" s="1"/>
  <c r="A4626" i="35" s="1"/>
  <c r="A4627" i="35" s="1"/>
  <c r="A4628" i="35" s="1"/>
  <c r="A4629" i="35" s="1"/>
  <c r="A4630" i="35" s="1"/>
  <c r="A4631" i="35" s="1"/>
  <c r="A4632" i="35" s="1"/>
  <c r="A4633" i="35" s="1"/>
  <c r="A4634" i="35" s="1"/>
  <c r="A4635" i="35" s="1"/>
  <c r="A4636" i="35" s="1"/>
  <c r="A4637" i="35" s="1"/>
  <c r="A4638" i="35" s="1"/>
  <c r="A4639" i="35" s="1"/>
  <c r="A4640" i="35" s="1"/>
  <c r="A4641" i="35" s="1"/>
  <c r="A4642" i="35" s="1"/>
  <c r="A4643" i="35" s="1"/>
  <c r="A4644" i="35" s="1"/>
  <c r="A4645" i="35" s="1"/>
  <c r="A4646" i="35" s="1"/>
  <c r="A4647" i="35" s="1"/>
  <c r="A4648" i="35" s="1"/>
  <c r="A4649" i="35" s="1"/>
  <c r="A4650" i="35" s="1"/>
  <c r="A4651" i="35" s="1"/>
  <c r="A4652" i="35" s="1"/>
  <c r="A4653" i="35" s="1"/>
  <c r="A4654" i="35" s="1"/>
  <c r="A4655" i="35" s="1"/>
  <c r="A4656" i="35" s="1"/>
  <c r="A4657" i="35" s="1"/>
  <c r="A4658" i="35" s="1"/>
  <c r="A4659" i="35" s="1"/>
  <c r="A4660" i="35" s="1"/>
  <c r="A4661" i="35" s="1"/>
  <c r="A4662" i="35" s="1"/>
  <c r="A4663" i="35" s="1"/>
  <c r="A4664" i="35" s="1"/>
  <c r="A4665" i="35" s="1"/>
  <c r="A4666" i="35" s="1"/>
  <c r="A4667" i="35" s="1"/>
  <c r="A4668" i="35" s="1"/>
  <c r="A4669" i="35" s="1"/>
  <c r="A4670" i="35" s="1"/>
  <c r="A4671" i="35" s="1"/>
  <c r="A4672" i="35" s="1"/>
  <c r="A4673" i="35" s="1"/>
  <c r="A4674" i="35" s="1"/>
  <c r="A4675" i="35" s="1"/>
  <c r="A4676" i="35" s="1"/>
  <c r="A4677" i="35" s="1"/>
  <c r="A4678" i="35" s="1"/>
  <c r="A4679" i="35" s="1"/>
  <c r="A4680" i="35" s="1"/>
  <c r="A4681" i="35" s="1"/>
  <c r="A4682" i="35" s="1"/>
  <c r="A4683" i="35" s="1"/>
  <c r="A4684" i="35" s="1"/>
  <c r="A4685" i="35" s="1"/>
  <c r="A4686" i="35" s="1"/>
  <c r="A4687" i="35" s="1"/>
  <c r="A4688" i="35" s="1"/>
  <c r="A4689" i="35" s="1"/>
  <c r="A4690" i="35" s="1"/>
  <c r="A4691" i="35" s="1"/>
  <c r="A4692" i="35" s="1"/>
  <c r="A4693" i="35" s="1"/>
  <c r="A4694" i="35" s="1"/>
  <c r="A4695" i="35" s="1"/>
  <c r="A4696" i="35" s="1"/>
  <c r="A4697" i="35" s="1"/>
  <c r="A4698" i="35" s="1"/>
  <c r="A4699" i="35" s="1"/>
  <c r="A4700" i="35" s="1"/>
  <c r="A4701" i="35" s="1"/>
  <c r="A4702" i="35" s="1"/>
  <c r="A4703" i="35" s="1"/>
  <c r="A4704" i="35" s="1"/>
  <c r="A4705" i="35" s="1"/>
  <c r="A4706" i="35" s="1"/>
  <c r="A4707" i="35" s="1"/>
  <c r="A4708" i="35" s="1"/>
  <c r="A4709" i="35" s="1"/>
  <c r="A4710" i="35" s="1"/>
  <c r="A4711" i="35" s="1"/>
  <c r="A4712" i="35" s="1"/>
  <c r="A4713" i="35" s="1"/>
  <c r="A4714" i="35" s="1"/>
  <c r="A4715" i="35" s="1"/>
  <c r="A4716" i="35" s="1"/>
  <c r="A4717" i="35" s="1"/>
  <c r="A4718" i="35" s="1"/>
  <c r="A4719" i="35" s="1"/>
  <c r="A4720" i="35" s="1"/>
  <c r="A4721" i="35" s="1"/>
  <c r="A4722" i="35" s="1"/>
  <c r="A4723" i="35" s="1"/>
  <c r="A4724" i="35" s="1"/>
  <c r="A4725" i="35" s="1"/>
  <c r="A4726" i="35" s="1"/>
  <c r="A4727" i="35" s="1"/>
  <c r="A4728" i="35" s="1"/>
  <c r="A4729" i="35" s="1"/>
  <c r="A4730" i="35" s="1"/>
  <c r="A4731" i="35" s="1"/>
  <c r="A4732" i="35" s="1"/>
  <c r="A4733" i="35" s="1"/>
  <c r="A4734" i="35" s="1"/>
  <c r="A4735" i="35" s="1"/>
  <c r="A4736" i="35" s="1"/>
  <c r="A4737" i="35" s="1"/>
  <c r="A4738" i="35" s="1"/>
  <c r="A4739" i="35" s="1"/>
  <c r="A4740" i="35" s="1"/>
  <c r="A4741" i="35" s="1"/>
  <c r="A4742" i="35" s="1"/>
  <c r="A4743" i="35" s="1"/>
  <c r="A4744" i="35" s="1"/>
  <c r="A4745" i="35" s="1"/>
  <c r="A4746" i="35" s="1"/>
  <c r="A4747" i="35" s="1"/>
  <c r="A4748" i="35" s="1"/>
  <c r="A4749" i="35" s="1"/>
  <c r="A4750" i="35" s="1"/>
  <c r="A4751" i="35" s="1"/>
  <c r="A4752" i="35" s="1"/>
  <c r="A4753" i="35" s="1"/>
  <c r="A4754" i="35" s="1"/>
  <c r="A4755" i="35" s="1"/>
  <c r="A4756" i="35" s="1"/>
  <c r="A4757" i="35" s="1"/>
  <c r="A4758" i="35" s="1"/>
  <c r="A4759" i="35" s="1"/>
  <c r="A4760" i="35" s="1"/>
  <c r="A4761" i="35" s="1"/>
  <c r="A4762" i="35" s="1"/>
  <c r="A4763" i="35" s="1"/>
  <c r="A4764" i="35" s="1"/>
  <c r="A4765" i="35" s="1"/>
  <c r="A4766" i="35" s="1"/>
  <c r="A4767" i="35" s="1"/>
  <c r="A4768" i="35" s="1"/>
  <c r="A4769" i="35" s="1"/>
  <c r="A4770" i="35" s="1"/>
  <c r="A4771" i="35" s="1"/>
  <c r="A4772" i="35" s="1"/>
  <c r="A4773" i="35" s="1"/>
  <c r="A4774" i="35" s="1"/>
  <c r="A4775" i="35" s="1"/>
  <c r="A4776" i="35" s="1"/>
  <c r="A4777" i="35" s="1"/>
  <c r="A4778" i="35" s="1"/>
  <c r="A4779" i="35" s="1"/>
  <c r="A4780" i="35" s="1"/>
  <c r="A4781" i="35" s="1"/>
  <c r="A4782" i="35" s="1"/>
  <c r="A4783" i="35" s="1"/>
  <c r="A4784" i="35" s="1"/>
  <c r="A4785" i="35" s="1"/>
  <c r="A4786" i="35" s="1"/>
  <c r="A4787" i="35" s="1"/>
  <c r="A4788" i="35" s="1"/>
  <c r="A4789" i="35" s="1"/>
  <c r="A4790" i="35" s="1"/>
  <c r="A4791" i="35" s="1"/>
  <c r="A4792" i="35" s="1"/>
  <c r="A4793" i="35" s="1"/>
  <c r="A4794" i="35" s="1"/>
  <c r="A4795" i="35" s="1"/>
  <c r="A4796" i="35" s="1"/>
  <c r="A4797" i="35" s="1"/>
  <c r="A4798" i="35" s="1"/>
  <c r="A4799" i="35" s="1"/>
  <c r="A4800" i="35" s="1"/>
  <c r="A4801" i="35" s="1"/>
  <c r="A4802" i="35" s="1"/>
  <c r="A4803" i="35" s="1"/>
  <c r="A4804" i="35" s="1"/>
  <c r="A4805" i="35" s="1"/>
  <c r="A4806" i="35" s="1"/>
  <c r="A4807" i="35" s="1"/>
  <c r="A4808" i="35" s="1"/>
  <c r="A4809" i="35" s="1"/>
  <c r="A4810" i="35" s="1"/>
  <c r="A4811" i="35" s="1"/>
  <c r="A4812" i="35" s="1"/>
  <c r="A4813" i="35" s="1"/>
  <c r="A4814" i="35" s="1"/>
  <c r="A4815" i="35" s="1"/>
  <c r="A4816" i="35" s="1"/>
  <c r="A4817" i="35" s="1"/>
  <c r="A4818" i="35" s="1"/>
  <c r="A4819" i="35" s="1"/>
  <c r="A4820" i="35" s="1"/>
  <c r="A4821" i="35" s="1"/>
  <c r="A4822" i="35" s="1"/>
  <c r="A4823" i="35" s="1"/>
  <c r="A4824" i="35" s="1"/>
  <c r="A4825" i="35" s="1"/>
  <c r="A4826" i="35" s="1"/>
  <c r="A4827" i="35" s="1"/>
  <c r="A4828" i="35" s="1"/>
  <c r="A4829" i="35" s="1"/>
  <c r="A4830" i="35" s="1"/>
  <c r="A4831" i="35" s="1"/>
  <c r="A4832" i="35" s="1"/>
  <c r="A4833" i="35" s="1"/>
  <c r="A4834" i="35" s="1"/>
  <c r="A4835" i="35" s="1"/>
  <c r="A4836" i="35" s="1"/>
  <c r="A4837" i="35" s="1"/>
  <c r="A4838" i="35" s="1"/>
  <c r="A4839" i="35" s="1"/>
  <c r="A4840" i="35" s="1"/>
  <c r="A4841" i="35" s="1"/>
  <c r="A4842" i="35" s="1"/>
  <c r="A4843" i="35" s="1"/>
  <c r="A4844" i="35" s="1"/>
  <c r="A4845" i="35" s="1"/>
  <c r="A4846" i="35" s="1"/>
  <c r="A4847" i="35" s="1"/>
  <c r="A4848" i="35" s="1"/>
  <c r="A4849" i="35" s="1"/>
  <c r="A4850" i="35" s="1"/>
  <c r="A4851" i="35" s="1"/>
  <c r="A4852" i="35" s="1"/>
  <c r="A4853" i="35" s="1"/>
  <c r="A4854" i="35" s="1"/>
  <c r="A4855" i="35" s="1"/>
  <c r="A4856" i="35" s="1"/>
  <c r="A4857" i="35" s="1"/>
  <c r="A4858" i="35" s="1"/>
  <c r="A4859" i="35" s="1"/>
  <c r="A4860" i="35" s="1"/>
  <c r="A4861" i="35" s="1"/>
  <c r="A4862" i="35" s="1"/>
  <c r="A4863" i="35" s="1"/>
  <c r="A4864" i="35" s="1"/>
  <c r="A4865" i="35" s="1"/>
  <c r="A4866" i="35" s="1"/>
  <c r="A4867" i="35" s="1"/>
  <c r="A4868" i="35" s="1"/>
  <c r="A4869" i="35" s="1"/>
  <c r="A4870" i="35" s="1"/>
  <c r="A4871" i="35" s="1"/>
  <c r="A4872" i="35" s="1"/>
  <c r="A4873" i="35" s="1"/>
  <c r="A4874" i="35" s="1"/>
  <c r="A4875" i="35" s="1"/>
  <c r="A4876" i="35" s="1"/>
  <c r="A4877" i="35" s="1"/>
  <c r="A4878" i="35" s="1"/>
  <c r="A4879" i="35" s="1"/>
  <c r="A4880" i="35" s="1"/>
  <c r="A4881" i="35" s="1"/>
  <c r="A4882" i="35" s="1"/>
  <c r="A4883" i="35" s="1"/>
  <c r="A4884" i="35" s="1"/>
  <c r="A4885" i="35" s="1"/>
  <c r="A4886" i="35" s="1"/>
  <c r="A4887" i="35" s="1"/>
  <c r="A4888" i="35" s="1"/>
  <c r="A4889" i="35" s="1"/>
  <c r="A4890" i="35" s="1"/>
  <c r="A4891" i="35" s="1"/>
  <c r="A4892" i="35" s="1"/>
  <c r="A4893" i="35" s="1"/>
  <c r="A4894" i="35" s="1"/>
  <c r="A4895" i="35" s="1"/>
  <c r="A4896" i="35" s="1"/>
  <c r="A4897" i="35" s="1"/>
  <c r="A4898" i="35" s="1"/>
  <c r="A4899" i="35" s="1"/>
  <c r="A4900" i="35" s="1"/>
  <c r="A4901" i="35" s="1"/>
  <c r="A4902" i="35" s="1"/>
  <c r="A4903" i="35" s="1"/>
  <c r="A4904" i="35" s="1"/>
  <c r="A4905" i="35" s="1"/>
  <c r="A4906" i="35" s="1"/>
  <c r="A4907" i="35" s="1"/>
  <c r="A4908" i="35" s="1"/>
  <c r="A4909" i="35" s="1"/>
  <c r="A4910" i="35" s="1"/>
  <c r="A4911" i="35" s="1"/>
  <c r="A4912" i="35" s="1"/>
  <c r="A4913" i="35" s="1"/>
  <c r="A4914" i="35" s="1"/>
  <c r="A4915" i="35" s="1"/>
  <c r="A4916" i="35" s="1"/>
  <c r="A4917" i="35" s="1"/>
  <c r="A4918" i="35" s="1"/>
  <c r="A4919" i="35" s="1"/>
  <c r="A4920" i="35" s="1"/>
  <c r="A4921" i="35" s="1"/>
  <c r="A4922" i="35" s="1"/>
  <c r="A4923" i="35" s="1"/>
  <c r="A4924" i="35" s="1"/>
  <c r="A4925" i="35" s="1"/>
  <c r="A4926" i="35" s="1"/>
  <c r="A4927" i="35" s="1"/>
  <c r="A4928" i="35" s="1"/>
  <c r="A4929" i="35" s="1"/>
  <c r="A4930" i="35" s="1"/>
  <c r="A4931" i="35" s="1"/>
  <c r="A4932" i="35" s="1"/>
  <c r="A4933" i="35" s="1"/>
  <c r="A4934" i="35" s="1"/>
  <c r="A4935" i="35" s="1"/>
  <c r="A4936" i="35" s="1"/>
  <c r="A4937" i="35" s="1"/>
  <c r="A4938" i="35" s="1"/>
  <c r="A4939" i="35" s="1"/>
  <c r="A4940" i="35" s="1"/>
  <c r="A4941" i="35" s="1"/>
  <c r="A4942" i="35" s="1"/>
  <c r="A4943" i="35" s="1"/>
  <c r="A4944" i="35" s="1"/>
  <c r="A4945" i="35" s="1"/>
  <c r="A4946" i="35" s="1"/>
  <c r="A4947" i="35" s="1"/>
  <c r="A4948" i="35" s="1"/>
  <c r="A4949" i="35" s="1"/>
  <c r="A4950" i="35" s="1"/>
  <c r="A4951" i="35" s="1"/>
  <c r="A4952" i="35" s="1"/>
  <c r="A4953" i="35" s="1"/>
  <c r="A4954" i="35" s="1"/>
  <c r="A4955" i="35" s="1"/>
  <c r="A4956" i="35" s="1"/>
  <c r="A4957" i="35" s="1"/>
  <c r="A4958" i="35" s="1"/>
  <c r="A4959" i="35" s="1"/>
  <c r="A4960" i="35" s="1"/>
  <c r="A4961" i="35" s="1"/>
  <c r="A4962" i="35" s="1"/>
  <c r="A4963" i="35" s="1"/>
  <c r="A4964" i="35" s="1"/>
  <c r="A4965" i="35" s="1"/>
  <c r="A4966" i="35" s="1"/>
  <c r="A4967" i="35" s="1"/>
  <c r="A4968" i="35" s="1"/>
  <c r="A4969" i="35" s="1"/>
  <c r="A4970" i="35" s="1"/>
  <c r="A4971" i="35" s="1"/>
  <c r="A4972" i="35" s="1"/>
  <c r="A4973" i="35" s="1"/>
  <c r="A4974" i="35" s="1"/>
  <c r="A4975" i="35" s="1"/>
  <c r="A4976" i="35" s="1"/>
  <c r="A4977" i="35" s="1"/>
  <c r="A4978" i="35" s="1"/>
  <c r="A4979" i="35" s="1"/>
  <c r="A4980" i="35" s="1"/>
  <c r="A4981" i="35" s="1"/>
  <c r="A4982" i="35" s="1"/>
  <c r="A4983" i="35" s="1"/>
  <c r="A4984" i="35" s="1"/>
  <c r="A4985" i="35" s="1"/>
  <c r="A4986" i="35" s="1"/>
  <c r="A4987" i="35" s="1"/>
  <c r="A4988" i="35" s="1"/>
  <c r="A4989" i="35" s="1"/>
  <c r="A4990" i="35" s="1"/>
  <c r="A4991" i="35" s="1"/>
  <c r="A4992" i="35" s="1"/>
  <c r="A4993" i="35" s="1"/>
  <c r="A4994" i="35" s="1"/>
  <c r="A4995" i="35" s="1"/>
  <c r="A4996" i="35" s="1"/>
  <c r="A4997" i="35" s="1"/>
  <c r="A4998" i="35" s="1"/>
  <c r="A4999" i="35" s="1"/>
  <c r="A5000" i="35" s="1"/>
  <c r="A5001" i="35" s="1"/>
  <c r="A5002" i="35" s="1"/>
  <c r="A5003" i="35" s="1"/>
  <c r="A5004" i="35" s="1"/>
  <c r="A5005" i="35" s="1"/>
  <c r="A5006" i="35" s="1"/>
  <c r="A5007" i="35" s="1"/>
  <c r="A5008" i="35" s="1"/>
  <c r="A5009" i="35" s="1"/>
  <c r="A5010" i="35" s="1"/>
  <c r="A5011" i="35" s="1"/>
  <c r="A5012" i="35" s="1"/>
  <c r="A5013" i="35" s="1"/>
  <c r="A5014" i="35" s="1"/>
  <c r="A5015" i="35" s="1"/>
  <c r="A5016" i="35" s="1"/>
  <c r="A5017" i="35" s="1"/>
  <c r="A5018" i="35" s="1"/>
  <c r="A5019" i="35" s="1"/>
  <c r="A5020" i="35" s="1"/>
  <c r="A5021" i="35" s="1"/>
  <c r="A5022" i="35" s="1"/>
  <c r="A5023" i="35" s="1"/>
  <c r="A5024" i="35" s="1"/>
  <c r="A5025" i="35" s="1"/>
  <c r="A5026" i="35" s="1"/>
  <c r="A5027" i="35" s="1"/>
  <c r="A5028" i="35" s="1"/>
  <c r="A5029" i="35" s="1"/>
  <c r="A5030" i="35" s="1"/>
  <c r="A5031" i="35" s="1"/>
  <c r="A5032" i="35" s="1"/>
  <c r="A5033" i="35" s="1"/>
  <c r="A5034" i="35" s="1"/>
  <c r="A5035" i="35" s="1"/>
  <c r="A5036" i="35" s="1"/>
  <c r="A5037" i="35" s="1"/>
  <c r="A5038" i="35" s="1"/>
  <c r="A5039" i="35" s="1"/>
  <c r="A5040" i="35" s="1"/>
  <c r="A5041" i="35" s="1"/>
  <c r="A5042" i="35" s="1"/>
  <c r="A5043" i="35" s="1"/>
  <c r="A5044" i="35" s="1"/>
  <c r="A5045" i="35" s="1"/>
  <c r="A5046" i="35" s="1"/>
  <c r="A5047" i="35" s="1"/>
  <c r="A5048" i="35" s="1"/>
  <c r="A5049" i="35" s="1"/>
  <c r="A5050" i="35" s="1"/>
  <c r="A5051" i="35" s="1"/>
  <c r="A5052" i="35" s="1"/>
  <c r="A5053" i="35" s="1"/>
  <c r="A5054" i="35" s="1"/>
  <c r="A5055" i="35" s="1"/>
  <c r="A5056" i="35" s="1"/>
  <c r="A5057" i="35" s="1"/>
  <c r="A5058" i="35" s="1"/>
  <c r="A5059" i="35" s="1"/>
  <c r="A5060" i="35" s="1"/>
  <c r="A5061" i="35" s="1"/>
  <c r="A5062" i="35" s="1"/>
  <c r="A5063" i="35" s="1"/>
  <c r="A5064" i="35" s="1"/>
  <c r="A5065" i="35" s="1"/>
  <c r="A5066" i="35" s="1"/>
  <c r="A5067" i="35" s="1"/>
  <c r="A5068" i="35" s="1"/>
  <c r="A5069" i="35" s="1"/>
  <c r="A5070" i="35" s="1"/>
  <c r="A5071" i="35" s="1"/>
  <c r="A5072" i="35" s="1"/>
  <c r="A5073" i="35" s="1"/>
  <c r="A5074" i="35" s="1"/>
  <c r="A5075" i="35" s="1"/>
  <c r="A5076" i="35" s="1"/>
  <c r="A5077" i="35" s="1"/>
  <c r="A5078" i="35" s="1"/>
  <c r="A5079" i="35" s="1"/>
  <c r="A5080" i="35" s="1"/>
  <c r="A5081" i="35" s="1"/>
  <c r="A5082" i="35" s="1"/>
  <c r="A5083" i="35" s="1"/>
  <c r="A5084" i="35" s="1"/>
  <c r="A5085" i="35" s="1"/>
  <c r="A5086" i="35" s="1"/>
  <c r="A5087" i="35" s="1"/>
  <c r="A5088" i="35" s="1"/>
  <c r="A5089" i="35" s="1"/>
  <c r="A5090" i="35" s="1"/>
  <c r="A5091" i="35" s="1"/>
  <c r="A5092" i="35" s="1"/>
  <c r="A5093" i="35" s="1"/>
  <c r="A5094" i="35" s="1"/>
  <c r="A5095" i="35" s="1"/>
  <c r="A5096" i="35" s="1"/>
  <c r="A5097" i="35" s="1"/>
  <c r="A5098" i="35" s="1"/>
  <c r="A5099" i="35" s="1"/>
  <c r="A5100" i="35" s="1"/>
  <c r="A5101" i="35" s="1"/>
  <c r="A5102" i="35" s="1"/>
  <c r="A5103" i="35" s="1"/>
  <c r="A5104" i="35" s="1"/>
  <c r="A5105" i="35" s="1"/>
  <c r="A5106" i="35" s="1"/>
  <c r="A5107" i="35" s="1"/>
  <c r="A5108" i="35" s="1"/>
  <c r="A5109" i="35" s="1"/>
  <c r="A5110" i="35" s="1"/>
  <c r="A5111" i="35" s="1"/>
  <c r="A5112" i="35" s="1"/>
  <c r="A5113" i="35" s="1"/>
  <c r="A5114" i="35" s="1"/>
  <c r="A5115" i="35" s="1"/>
  <c r="A5116" i="35" s="1"/>
  <c r="A5117" i="35" s="1"/>
  <c r="A5118" i="35" s="1"/>
  <c r="A5119" i="35" s="1"/>
  <c r="A5120" i="35" s="1"/>
  <c r="A5121" i="35" s="1"/>
  <c r="A5122" i="35" s="1"/>
  <c r="A5123" i="35" s="1"/>
  <c r="A5124" i="35" s="1"/>
  <c r="A5125" i="35" s="1"/>
  <c r="A5126" i="35" s="1"/>
  <c r="A5127" i="35" s="1"/>
  <c r="A5128" i="35" s="1"/>
  <c r="A5129" i="35" s="1"/>
  <c r="A5130" i="35" s="1"/>
  <c r="A5131" i="35" s="1"/>
  <c r="A5132" i="35" s="1"/>
  <c r="A5133" i="35" s="1"/>
  <c r="A5134" i="35" s="1"/>
  <c r="A5135" i="35" s="1"/>
  <c r="A5136" i="35" s="1"/>
  <c r="A5137" i="35" s="1"/>
  <c r="A5138" i="35" s="1"/>
  <c r="A5139" i="35" s="1"/>
  <c r="A5140" i="35" s="1"/>
  <c r="A5141" i="35" s="1"/>
  <c r="A5142" i="35" s="1"/>
  <c r="A5143" i="35" s="1"/>
  <c r="A5144" i="35" s="1"/>
  <c r="A5145" i="35" s="1"/>
  <c r="A5146" i="35" s="1"/>
  <c r="A5147" i="35" s="1"/>
  <c r="A5148" i="35" s="1"/>
  <c r="A5149" i="35" s="1"/>
  <c r="A5150" i="35" s="1"/>
  <c r="A5151" i="35" s="1"/>
  <c r="A5152" i="35" s="1"/>
  <c r="A5153" i="35" s="1"/>
  <c r="A5154" i="35" s="1"/>
  <c r="A5155" i="35" s="1"/>
  <c r="A5156" i="35" s="1"/>
  <c r="A5157" i="35" s="1"/>
  <c r="A5158" i="35" s="1"/>
  <c r="A5159" i="35" s="1"/>
  <c r="A5160" i="35" s="1"/>
  <c r="A5161" i="35" s="1"/>
  <c r="A5162" i="35" s="1"/>
  <c r="A5163" i="35" s="1"/>
  <c r="A5164" i="35" s="1"/>
  <c r="A5165" i="35" s="1"/>
  <c r="A5166" i="35" s="1"/>
  <c r="A5167" i="35" s="1"/>
  <c r="A5168" i="35" s="1"/>
  <c r="A5169" i="35" s="1"/>
  <c r="A5170" i="35" s="1"/>
  <c r="A5171" i="35" s="1"/>
  <c r="A5172" i="35" s="1"/>
  <c r="A5173" i="35" s="1"/>
  <c r="A5174" i="35" s="1"/>
  <c r="A5175" i="35" s="1"/>
  <c r="A5176" i="35" s="1"/>
  <c r="A5177" i="35" s="1"/>
  <c r="A5178" i="35" s="1"/>
  <c r="A5179" i="35" s="1"/>
  <c r="A5180" i="35" s="1"/>
  <c r="A5181" i="35" s="1"/>
  <c r="A5182" i="35" s="1"/>
  <c r="A5183" i="35" s="1"/>
  <c r="A5184" i="35" s="1"/>
  <c r="A5185" i="35" s="1"/>
  <c r="A5186" i="35" s="1"/>
  <c r="A5187" i="35" s="1"/>
  <c r="A5188" i="35" s="1"/>
  <c r="A5189" i="35" s="1"/>
  <c r="A5190" i="35" s="1"/>
  <c r="A5191" i="35" s="1"/>
  <c r="A5192" i="35" s="1"/>
  <c r="A5193" i="35" s="1"/>
  <c r="A5194" i="35" s="1"/>
  <c r="A5195" i="35" s="1"/>
  <c r="A5196" i="35" s="1"/>
  <c r="A5197" i="35" s="1"/>
  <c r="A5198" i="35" s="1"/>
  <c r="A5199" i="35" s="1"/>
  <c r="A5200" i="35" s="1"/>
  <c r="A5201" i="35" s="1"/>
  <c r="A5202" i="35" s="1"/>
  <c r="A5203" i="35" s="1"/>
  <c r="A5204" i="35" s="1"/>
  <c r="A5205" i="35" s="1"/>
  <c r="A5206" i="35" s="1"/>
  <c r="A5207" i="35" s="1"/>
  <c r="A5208" i="35" s="1"/>
  <c r="A5209" i="35" s="1"/>
  <c r="A5210" i="35" s="1"/>
  <c r="A5211" i="35" s="1"/>
  <c r="A5212" i="35" s="1"/>
  <c r="A5213" i="35" s="1"/>
  <c r="A5214" i="35" s="1"/>
  <c r="A5215" i="35" s="1"/>
  <c r="A5216" i="35" s="1"/>
  <c r="A5217" i="35" s="1"/>
  <c r="A5218" i="35" s="1"/>
  <c r="A5219" i="35" s="1"/>
  <c r="A5220" i="35" s="1"/>
  <c r="A5221" i="35" s="1"/>
  <c r="A5222" i="35" s="1"/>
  <c r="A5223" i="35" s="1"/>
  <c r="A5224" i="35" s="1"/>
  <c r="A5225" i="35" s="1"/>
  <c r="A5226" i="35" s="1"/>
  <c r="A5227" i="35" s="1"/>
  <c r="A5228" i="35" s="1"/>
  <c r="A5229" i="35" s="1"/>
  <c r="A5230" i="35" s="1"/>
  <c r="A5231" i="35" s="1"/>
  <c r="A5232" i="35" s="1"/>
  <c r="A5233" i="35" s="1"/>
  <c r="A5234" i="35" s="1"/>
  <c r="A5235" i="35" s="1"/>
  <c r="A5236" i="35" s="1"/>
  <c r="A5237" i="35" s="1"/>
  <c r="A5238" i="35" s="1"/>
  <c r="A5239" i="35" s="1"/>
  <c r="A5240" i="35" s="1"/>
  <c r="A5241" i="35" s="1"/>
  <c r="A5242" i="35" s="1"/>
  <c r="A5243" i="35" s="1"/>
  <c r="A5244" i="35" s="1"/>
  <c r="A5245" i="35" s="1"/>
  <c r="A5246" i="35" s="1"/>
  <c r="A5247" i="35" s="1"/>
  <c r="A5248" i="35" s="1"/>
  <c r="A5249" i="35" s="1"/>
  <c r="A5250" i="35" s="1"/>
  <c r="A5251" i="35" s="1"/>
  <c r="A5252" i="35" s="1"/>
  <c r="A5253" i="35" s="1"/>
  <c r="A5254" i="35" s="1"/>
  <c r="A5255" i="35" s="1"/>
  <c r="A5256" i="35" s="1"/>
  <c r="A5257" i="35" s="1"/>
  <c r="A5258" i="35" s="1"/>
  <c r="A5259" i="35" s="1"/>
  <c r="A5260" i="35" s="1"/>
  <c r="A5261" i="35" s="1"/>
  <c r="A5262" i="35" s="1"/>
  <c r="A5263" i="35" s="1"/>
  <c r="A5264" i="35" s="1"/>
  <c r="A5265" i="35" s="1"/>
  <c r="A5266" i="35" s="1"/>
  <c r="A5267" i="35" s="1"/>
  <c r="A5268" i="35" s="1"/>
  <c r="A5269" i="35" s="1"/>
  <c r="A5270" i="35" s="1"/>
  <c r="A5271" i="35" s="1"/>
  <c r="A5272" i="35" s="1"/>
  <c r="A5273" i="35" s="1"/>
  <c r="A5274" i="35" s="1"/>
  <c r="A5275" i="35" s="1"/>
  <c r="A5276" i="35" s="1"/>
  <c r="A5277" i="35" s="1"/>
  <c r="A5278" i="35" s="1"/>
  <c r="A5279" i="35" s="1"/>
  <c r="A5280" i="35" s="1"/>
  <c r="A5281" i="35" s="1"/>
  <c r="A5282" i="35" s="1"/>
  <c r="A5283" i="35" s="1"/>
  <c r="A5284" i="35" s="1"/>
  <c r="A5285" i="35" s="1"/>
  <c r="A5286" i="35" s="1"/>
  <c r="A5287" i="35" s="1"/>
  <c r="A5288" i="35" s="1"/>
  <c r="A5289" i="35" s="1"/>
  <c r="A5290" i="35" s="1"/>
  <c r="A5291" i="35" s="1"/>
  <c r="A5292" i="35" s="1"/>
  <c r="A5293" i="35" s="1"/>
  <c r="A5294" i="35" s="1"/>
  <c r="A5295" i="35" s="1"/>
  <c r="A5296" i="35" s="1"/>
  <c r="A5297" i="35" s="1"/>
  <c r="A5298" i="35" s="1"/>
  <c r="A5299" i="35" s="1"/>
  <c r="A5300" i="35" s="1"/>
  <c r="A5301" i="35" s="1"/>
  <c r="A5302" i="35" s="1"/>
  <c r="A5303" i="35" s="1"/>
  <c r="A5304" i="35" s="1"/>
  <c r="A5305" i="35" s="1"/>
  <c r="A5306" i="35" s="1"/>
  <c r="A5307" i="35" s="1"/>
  <c r="A5308" i="35" s="1"/>
  <c r="A5309" i="35" s="1"/>
  <c r="A5310" i="35" s="1"/>
  <c r="A5311" i="35" s="1"/>
  <c r="A5312" i="35" s="1"/>
  <c r="A5313" i="35" s="1"/>
  <c r="A5314" i="35" s="1"/>
  <c r="A5315" i="35" s="1"/>
  <c r="A5316" i="35" s="1"/>
  <c r="A5317" i="35" s="1"/>
  <c r="A5318" i="35" s="1"/>
  <c r="A5319" i="35" s="1"/>
  <c r="A5320" i="35" s="1"/>
  <c r="A5321" i="35" s="1"/>
  <c r="A5322" i="35" s="1"/>
  <c r="A5323" i="35" s="1"/>
  <c r="A5324" i="35" s="1"/>
  <c r="A5325" i="35" s="1"/>
  <c r="A5326" i="35" s="1"/>
  <c r="A5327" i="35" s="1"/>
  <c r="A5328" i="35" s="1"/>
  <c r="A5329" i="35" s="1"/>
  <c r="A5330" i="35" s="1"/>
  <c r="A5331" i="35" s="1"/>
  <c r="A5332" i="35" s="1"/>
  <c r="A5333" i="35" s="1"/>
  <c r="A5334" i="35" s="1"/>
  <c r="A5335" i="35" s="1"/>
  <c r="A5336" i="35" s="1"/>
  <c r="A5337" i="35" s="1"/>
  <c r="A5338" i="35" s="1"/>
  <c r="A5339" i="35" s="1"/>
  <c r="A5340" i="35" s="1"/>
  <c r="A5341" i="35" s="1"/>
  <c r="A5342" i="35" s="1"/>
  <c r="A5343" i="35" s="1"/>
  <c r="A5344" i="35" s="1"/>
  <c r="A5345" i="35" s="1"/>
  <c r="A5346" i="35" s="1"/>
  <c r="A5347" i="35" s="1"/>
  <c r="A5348" i="35" s="1"/>
  <c r="A5349" i="35" s="1"/>
  <c r="A5350" i="35" s="1"/>
  <c r="A5351" i="35" s="1"/>
  <c r="A5352" i="35" s="1"/>
  <c r="A5353" i="35" s="1"/>
  <c r="A5354" i="35" s="1"/>
  <c r="A5355" i="35" s="1"/>
  <c r="A5356" i="35" s="1"/>
  <c r="A5357" i="35" s="1"/>
  <c r="A5358" i="35" s="1"/>
  <c r="A5359" i="35" s="1"/>
  <c r="A5360" i="35" s="1"/>
  <c r="A5361" i="35" s="1"/>
  <c r="A5362" i="35" s="1"/>
  <c r="A5363" i="35" s="1"/>
  <c r="A5364" i="35" s="1"/>
  <c r="A5365" i="35" s="1"/>
  <c r="A5366" i="35" s="1"/>
  <c r="A5367" i="35" s="1"/>
  <c r="A5368" i="35" s="1"/>
  <c r="A5369" i="35" s="1"/>
  <c r="A5370" i="35" s="1"/>
  <c r="A5371" i="35" s="1"/>
  <c r="A5372" i="35" s="1"/>
  <c r="A5373" i="35" s="1"/>
  <c r="A5374" i="35" s="1"/>
  <c r="A5375" i="35" s="1"/>
  <c r="A5376" i="35" s="1"/>
  <c r="A5377" i="35" s="1"/>
  <c r="A5378" i="35" s="1"/>
  <c r="A5379" i="35" s="1"/>
  <c r="A5380" i="35" s="1"/>
  <c r="A5381" i="35" s="1"/>
  <c r="A5382" i="35" s="1"/>
  <c r="A5383" i="35" s="1"/>
  <c r="A5384" i="35" s="1"/>
  <c r="A5385" i="35" s="1"/>
  <c r="A5386" i="35" s="1"/>
  <c r="A5387" i="35" s="1"/>
  <c r="A5388" i="35" s="1"/>
  <c r="A5389" i="35" s="1"/>
  <c r="A5390" i="35" s="1"/>
  <c r="A5391" i="35" s="1"/>
  <c r="A5392" i="35" s="1"/>
  <c r="A5393" i="35" s="1"/>
  <c r="A5394" i="35" s="1"/>
  <c r="A5395" i="35" s="1"/>
  <c r="A5396" i="35" s="1"/>
  <c r="A5397" i="35" s="1"/>
  <c r="A5398" i="35" s="1"/>
  <c r="A5399" i="35" s="1"/>
  <c r="A5400" i="35" s="1"/>
  <c r="A5401" i="35" s="1"/>
  <c r="A5402" i="35" s="1"/>
  <c r="A5403" i="35" s="1"/>
  <c r="A5404" i="35" s="1"/>
  <c r="A5405" i="35" s="1"/>
  <c r="A5406" i="35" s="1"/>
  <c r="A5407" i="35" s="1"/>
  <c r="A5408" i="35" s="1"/>
  <c r="A5409" i="35" s="1"/>
  <c r="A5410" i="35" s="1"/>
  <c r="A5411" i="35" s="1"/>
  <c r="A5412" i="35" s="1"/>
  <c r="A5413" i="35" s="1"/>
  <c r="A5414" i="35" s="1"/>
  <c r="A5415" i="35" s="1"/>
  <c r="A5416" i="35" s="1"/>
  <c r="A5417" i="35" s="1"/>
  <c r="A5418" i="35" s="1"/>
  <c r="A5419" i="35" s="1"/>
  <c r="A5420" i="35" s="1"/>
  <c r="A5421" i="35" s="1"/>
  <c r="A5422" i="35" s="1"/>
  <c r="A5423" i="35" s="1"/>
  <c r="A5424" i="35" s="1"/>
  <c r="A5425" i="35" s="1"/>
  <c r="A5426" i="35" s="1"/>
  <c r="A5427" i="35" s="1"/>
  <c r="A5428" i="35" s="1"/>
  <c r="A5429" i="35" s="1"/>
  <c r="A5430" i="35" s="1"/>
  <c r="A5431" i="35" s="1"/>
  <c r="A5432" i="35" s="1"/>
  <c r="A5433" i="35" s="1"/>
  <c r="A5434" i="35" s="1"/>
  <c r="A5435" i="35" s="1"/>
  <c r="A5436" i="35" s="1"/>
  <c r="A5437" i="35" s="1"/>
  <c r="A5438" i="35" s="1"/>
  <c r="A5439" i="35" s="1"/>
  <c r="A5440" i="35" s="1"/>
  <c r="A5441" i="35" s="1"/>
  <c r="A5442" i="35" s="1"/>
  <c r="A5443" i="35" s="1"/>
  <c r="A5444" i="35" s="1"/>
  <c r="A5445" i="35" s="1"/>
  <c r="A5446" i="35" s="1"/>
  <c r="A5447" i="35" s="1"/>
  <c r="A5448" i="35" s="1"/>
  <c r="A5449" i="35" s="1"/>
  <c r="A5450" i="35" s="1"/>
  <c r="A5451" i="35" s="1"/>
  <c r="A5452" i="35" s="1"/>
  <c r="A5453" i="35" s="1"/>
  <c r="A5454" i="35" s="1"/>
  <c r="A5455" i="35" s="1"/>
  <c r="A5456" i="35" s="1"/>
  <c r="A5457" i="35" s="1"/>
  <c r="A5458" i="35" s="1"/>
  <c r="A5459" i="35" s="1"/>
  <c r="A5460" i="35" s="1"/>
  <c r="A5461" i="35" s="1"/>
  <c r="A5462" i="35" s="1"/>
  <c r="A5463" i="35" s="1"/>
  <c r="A5464" i="35" s="1"/>
  <c r="A5465" i="35" s="1"/>
  <c r="A5466" i="35" s="1"/>
  <c r="A5467" i="35" s="1"/>
  <c r="A5468" i="35" s="1"/>
  <c r="A5469" i="35" s="1"/>
  <c r="A5470" i="35" s="1"/>
  <c r="A5471" i="35" s="1"/>
  <c r="A5472" i="35" s="1"/>
  <c r="A5473" i="35" s="1"/>
  <c r="A5474" i="35" s="1"/>
  <c r="A5475" i="35" s="1"/>
  <c r="A5476" i="35" s="1"/>
  <c r="A5477" i="35" s="1"/>
  <c r="A5478" i="35" s="1"/>
  <c r="A5479" i="35" s="1"/>
  <c r="A5480" i="35" s="1"/>
  <c r="A5481" i="35" s="1"/>
  <c r="A5482" i="35" s="1"/>
  <c r="A5483" i="35" s="1"/>
  <c r="A5484" i="35" s="1"/>
  <c r="A5485" i="35" s="1"/>
  <c r="A5486" i="35" s="1"/>
  <c r="A5487" i="35" s="1"/>
  <c r="A5488" i="35" s="1"/>
  <c r="A5489" i="35" s="1"/>
  <c r="A5490" i="35" s="1"/>
  <c r="A5491" i="35" s="1"/>
  <c r="A5492" i="35" s="1"/>
  <c r="A5493" i="35" s="1"/>
  <c r="A5494" i="35" s="1"/>
  <c r="A5495" i="35" s="1"/>
  <c r="A5496" i="35" s="1"/>
  <c r="A5497" i="35" s="1"/>
  <c r="A5498" i="35" s="1"/>
  <c r="A5499" i="35" s="1"/>
  <c r="A5500" i="35" s="1"/>
  <c r="A5501" i="35" s="1"/>
  <c r="A5502" i="35" s="1"/>
  <c r="A5503" i="35" s="1"/>
  <c r="A5504" i="35" s="1"/>
  <c r="A5505" i="35" s="1"/>
  <c r="A5506" i="35" s="1"/>
  <c r="A5507" i="35" s="1"/>
  <c r="A5508" i="35" s="1"/>
  <c r="A5509" i="35" s="1"/>
  <c r="A5510" i="35" s="1"/>
  <c r="A5511" i="35" s="1"/>
  <c r="A5512" i="35" s="1"/>
  <c r="A5513" i="35" s="1"/>
  <c r="A5514" i="35" s="1"/>
  <c r="A5515" i="35" s="1"/>
  <c r="A5516" i="35" s="1"/>
  <c r="A5517" i="35" s="1"/>
  <c r="A5518" i="35" s="1"/>
  <c r="A5519" i="35" s="1"/>
  <c r="A5520" i="35" s="1"/>
  <c r="A5521" i="35" s="1"/>
  <c r="A5522" i="35" s="1"/>
  <c r="A5523" i="35" s="1"/>
  <c r="A5524" i="35" s="1"/>
  <c r="A5525" i="35" s="1"/>
  <c r="A5526" i="35" s="1"/>
  <c r="A5527" i="35" s="1"/>
  <c r="A5528" i="35" s="1"/>
  <c r="A5529" i="35" s="1"/>
  <c r="A5530" i="35" s="1"/>
  <c r="A5531" i="35" s="1"/>
  <c r="A5532" i="35" s="1"/>
  <c r="A5533" i="35" s="1"/>
  <c r="A5534" i="35" s="1"/>
  <c r="A5535" i="35" s="1"/>
  <c r="A5536" i="35" s="1"/>
  <c r="A5537" i="35" s="1"/>
  <c r="A5538" i="35" s="1"/>
  <c r="A5539" i="35" s="1"/>
  <c r="A5540" i="35" s="1"/>
  <c r="A5541" i="35" s="1"/>
  <c r="A5542" i="35" s="1"/>
  <c r="A5543" i="35" s="1"/>
  <c r="A5544" i="35" s="1"/>
  <c r="A5545" i="35" s="1"/>
  <c r="A5546" i="35" s="1"/>
  <c r="A5547" i="35" s="1"/>
  <c r="A5548" i="35" s="1"/>
  <c r="A5549" i="35" s="1"/>
  <c r="A5550" i="35" s="1"/>
  <c r="A5551" i="35" s="1"/>
  <c r="A5552" i="35" s="1"/>
  <c r="A5553" i="35" s="1"/>
  <c r="A5554" i="35" s="1"/>
  <c r="A5555" i="35" s="1"/>
  <c r="A5556" i="35" s="1"/>
  <c r="A5557" i="35" s="1"/>
  <c r="A5558" i="35" s="1"/>
  <c r="A5559" i="35" s="1"/>
  <c r="A5560" i="35" s="1"/>
  <c r="A5561" i="35" s="1"/>
  <c r="A5562" i="35" s="1"/>
  <c r="A5563" i="35" s="1"/>
  <c r="A5564" i="35" s="1"/>
  <c r="A5565" i="35" s="1"/>
  <c r="A5566" i="35" s="1"/>
  <c r="A5567" i="35" s="1"/>
  <c r="A5568" i="35" s="1"/>
  <c r="A5569" i="35" s="1"/>
  <c r="A5570" i="35" s="1"/>
  <c r="A5571" i="35" s="1"/>
  <c r="A5572" i="35" s="1"/>
  <c r="A5573" i="35" s="1"/>
  <c r="A5574" i="35" s="1"/>
  <c r="A5575" i="35" s="1"/>
  <c r="A5576" i="35" s="1"/>
  <c r="A5577" i="35" s="1"/>
  <c r="A5578" i="35" s="1"/>
  <c r="A5579" i="35" s="1"/>
  <c r="A5580" i="35" s="1"/>
  <c r="A5581" i="35" s="1"/>
  <c r="A5582" i="35" s="1"/>
  <c r="A5583" i="35" s="1"/>
  <c r="A5584" i="35" s="1"/>
  <c r="A5585" i="35" s="1"/>
  <c r="A5586" i="35" s="1"/>
  <c r="A5587" i="35" s="1"/>
  <c r="A5588" i="35" s="1"/>
  <c r="A5589" i="35" s="1"/>
  <c r="A5590" i="35" s="1"/>
  <c r="A5591" i="35" s="1"/>
  <c r="A5592" i="35" s="1"/>
  <c r="A5593" i="35" s="1"/>
  <c r="A5594" i="35" s="1"/>
  <c r="A5595" i="35" s="1"/>
  <c r="A5596" i="35" s="1"/>
  <c r="A5597" i="35" s="1"/>
  <c r="A5598" i="35" s="1"/>
  <c r="A5599" i="35" s="1"/>
  <c r="A5600" i="35" s="1"/>
  <c r="A5601" i="35" s="1"/>
  <c r="A5602" i="35" s="1"/>
  <c r="A5603" i="35" s="1"/>
  <c r="A5604" i="35" s="1"/>
  <c r="A5605" i="35" s="1"/>
  <c r="A5606" i="35" s="1"/>
  <c r="A5607" i="35" s="1"/>
  <c r="A5608" i="35" s="1"/>
  <c r="A5609" i="35" s="1"/>
  <c r="A5610" i="35" s="1"/>
  <c r="A5611" i="35" s="1"/>
  <c r="A5612" i="35" s="1"/>
  <c r="A5613" i="35" s="1"/>
  <c r="A5614" i="35" s="1"/>
  <c r="A5615" i="35" s="1"/>
  <c r="A5616" i="35" s="1"/>
  <c r="A5617" i="35" s="1"/>
  <c r="A5618" i="35" s="1"/>
  <c r="A5619" i="35" s="1"/>
  <c r="A5620" i="35" s="1"/>
  <c r="A5621" i="35" s="1"/>
  <c r="A5622" i="35" s="1"/>
  <c r="A5623" i="35" s="1"/>
  <c r="A5624" i="35" s="1"/>
  <c r="A5625" i="35" s="1"/>
  <c r="A5626" i="35" s="1"/>
  <c r="A5627" i="35" s="1"/>
  <c r="A5628" i="35" s="1"/>
  <c r="A5629" i="35" s="1"/>
  <c r="A5630" i="35" s="1"/>
  <c r="A5631" i="35" s="1"/>
  <c r="A5632" i="35" s="1"/>
  <c r="A5633" i="35" s="1"/>
  <c r="A5634" i="35" s="1"/>
  <c r="A5635" i="35" s="1"/>
  <c r="A5636" i="35" s="1"/>
  <c r="A5637" i="35" s="1"/>
  <c r="A5638" i="35" s="1"/>
  <c r="A5639" i="35" s="1"/>
  <c r="A5640" i="35" s="1"/>
  <c r="A5641" i="35" s="1"/>
  <c r="A5642" i="35" s="1"/>
  <c r="A5643" i="35" s="1"/>
  <c r="A5644" i="35" s="1"/>
  <c r="A5645" i="35" s="1"/>
  <c r="A5646" i="35" s="1"/>
  <c r="A5647" i="35" s="1"/>
  <c r="A5648" i="35" s="1"/>
  <c r="A5649" i="35" s="1"/>
  <c r="A5650" i="35" s="1"/>
  <c r="A5651" i="35" s="1"/>
  <c r="A5652" i="35" s="1"/>
  <c r="A5653" i="35" s="1"/>
  <c r="A5654" i="35" s="1"/>
  <c r="A5655" i="35" s="1"/>
  <c r="A5656" i="35" s="1"/>
  <c r="A5657" i="35" s="1"/>
  <c r="A5658" i="35" s="1"/>
  <c r="A5659" i="35" s="1"/>
  <c r="A5660" i="35" s="1"/>
  <c r="A5661" i="35" s="1"/>
  <c r="A5662" i="35" s="1"/>
  <c r="A5663" i="35" s="1"/>
  <c r="A5664" i="35" s="1"/>
  <c r="A5665" i="35" s="1"/>
  <c r="A5666" i="35" s="1"/>
  <c r="A5667" i="35" s="1"/>
  <c r="A5668" i="35" s="1"/>
  <c r="A5669" i="35" s="1"/>
  <c r="A5670" i="35" s="1"/>
  <c r="A5671" i="35" s="1"/>
  <c r="A5672" i="35" s="1"/>
  <c r="A5673" i="35" s="1"/>
  <c r="A5674" i="35" s="1"/>
  <c r="A5675" i="35" s="1"/>
  <c r="A5676" i="35" s="1"/>
  <c r="A5677" i="35" s="1"/>
  <c r="A5678" i="35" s="1"/>
  <c r="A5679" i="35" s="1"/>
  <c r="A5680" i="35" s="1"/>
  <c r="A5681" i="35" s="1"/>
  <c r="A5682" i="35" s="1"/>
  <c r="A5683" i="35" s="1"/>
  <c r="A5684" i="35" s="1"/>
  <c r="A5685" i="35" s="1"/>
  <c r="A5686" i="35" s="1"/>
  <c r="A5687" i="35" s="1"/>
  <c r="A5688" i="35" s="1"/>
  <c r="A5689" i="35" s="1"/>
  <c r="A5690" i="35" s="1"/>
  <c r="A5691" i="35" s="1"/>
  <c r="A5692" i="35" s="1"/>
  <c r="A5693" i="35" s="1"/>
  <c r="A5694" i="35" s="1"/>
  <c r="A5695" i="35" s="1"/>
  <c r="A5696" i="35" s="1"/>
  <c r="A5697" i="35" s="1"/>
  <c r="A5698" i="35" s="1"/>
  <c r="A5699" i="35" s="1"/>
  <c r="A5700" i="35" s="1"/>
  <c r="A5701" i="35" s="1"/>
  <c r="A5702" i="35" s="1"/>
  <c r="A5703" i="35" s="1"/>
  <c r="A5704" i="35" s="1"/>
  <c r="A5705" i="35" s="1"/>
  <c r="A5706" i="35" s="1"/>
  <c r="A5707" i="35" s="1"/>
  <c r="A5708" i="35" s="1"/>
  <c r="A5709" i="35" s="1"/>
  <c r="A5710" i="35" s="1"/>
  <c r="A5711" i="35" s="1"/>
  <c r="A5712" i="35" s="1"/>
  <c r="A5713" i="35" s="1"/>
  <c r="A5714" i="35" s="1"/>
  <c r="A5715" i="35" s="1"/>
  <c r="A5716" i="35" s="1"/>
  <c r="A5717" i="35" s="1"/>
  <c r="A5718" i="35" s="1"/>
  <c r="A5719" i="35" s="1"/>
  <c r="A5720" i="35" s="1"/>
  <c r="A5721" i="35" s="1"/>
  <c r="A5722" i="35" s="1"/>
  <c r="A5723" i="35" s="1"/>
  <c r="A5724" i="35" s="1"/>
  <c r="A5725" i="35" s="1"/>
  <c r="A5726" i="35" s="1"/>
  <c r="A5727" i="35" s="1"/>
  <c r="A5728" i="35" s="1"/>
  <c r="A5729" i="35" s="1"/>
  <c r="A5730" i="35" s="1"/>
  <c r="A5731" i="35" s="1"/>
  <c r="A5732" i="35" s="1"/>
  <c r="A5733" i="35" s="1"/>
  <c r="A5734" i="35" s="1"/>
  <c r="A5735" i="35" s="1"/>
  <c r="A5736" i="35" s="1"/>
  <c r="A5737" i="35" s="1"/>
  <c r="A5738" i="35" s="1"/>
  <c r="A5739" i="35" s="1"/>
  <c r="A5740" i="35" s="1"/>
  <c r="A5741" i="35" s="1"/>
  <c r="A5742" i="35" s="1"/>
  <c r="A5743" i="35" s="1"/>
  <c r="A5744" i="35" s="1"/>
  <c r="A5745" i="35" s="1"/>
  <c r="A5746" i="35" s="1"/>
  <c r="A5747" i="35" s="1"/>
  <c r="A5748" i="35" s="1"/>
  <c r="A5749" i="35" s="1"/>
  <c r="A5750" i="35" s="1"/>
  <c r="A5751" i="35" s="1"/>
  <c r="A5752" i="35" s="1"/>
  <c r="A5753" i="35" s="1"/>
  <c r="A5754" i="35" s="1"/>
  <c r="A5755" i="35" s="1"/>
  <c r="A5756" i="35" s="1"/>
  <c r="A5757" i="35" s="1"/>
  <c r="A5758" i="35" s="1"/>
  <c r="A5759" i="35" s="1"/>
  <c r="A5760" i="35" s="1"/>
  <c r="A5761" i="35" s="1"/>
  <c r="A5762" i="35" s="1"/>
  <c r="A5763" i="35" s="1"/>
  <c r="A5764" i="35" s="1"/>
  <c r="A5765" i="35" s="1"/>
  <c r="A5766" i="35" s="1"/>
  <c r="A5767" i="35" s="1"/>
  <c r="A5768" i="35" s="1"/>
  <c r="A5769" i="35" s="1"/>
  <c r="A5770" i="35" s="1"/>
  <c r="A5771" i="35" s="1"/>
  <c r="A5772" i="35" s="1"/>
  <c r="A5773" i="35" s="1"/>
  <c r="A5774" i="35" s="1"/>
  <c r="A5775" i="35" s="1"/>
  <c r="A5776" i="35" s="1"/>
  <c r="A5777" i="35" s="1"/>
  <c r="A5778" i="35" s="1"/>
  <c r="A5779" i="35" s="1"/>
  <c r="A5780" i="35" s="1"/>
  <c r="A5781" i="35" s="1"/>
  <c r="A5782" i="35" s="1"/>
  <c r="A5783" i="35" s="1"/>
  <c r="A5784" i="35" s="1"/>
  <c r="A5785" i="35" s="1"/>
  <c r="A5786" i="35" s="1"/>
  <c r="A5787" i="35" s="1"/>
  <c r="A5788" i="35" s="1"/>
  <c r="A5789" i="35" s="1"/>
  <c r="A5790" i="35" s="1"/>
  <c r="A5791" i="35" s="1"/>
  <c r="A5792" i="35" s="1"/>
  <c r="A5793" i="35" s="1"/>
  <c r="A5794" i="35" s="1"/>
  <c r="A5795" i="35" s="1"/>
  <c r="A5796" i="35" s="1"/>
  <c r="A5797" i="35" s="1"/>
  <c r="A5798" i="35" s="1"/>
  <c r="A5799" i="35" s="1"/>
  <c r="A5800" i="35" s="1"/>
  <c r="A5801" i="35" s="1"/>
  <c r="A5802" i="35" s="1"/>
  <c r="A5803" i="35" s="1"/>
  <c r="A5804" i="35" s="1"/>
  <c r="A5805" i="35" s="1"/>
  <c r="A5806" i="35" s="1"/>
  <c r="A5807" i="35" s="1"/>
  <c r="A5808" i="35" s="1"/>
  <c r="A5809" i="35" s="1"/>
  <c r="A5810" i="35" s="1"/>
  <c r="A5811" i="35" s="1"/>
  <c r="A5812" i="35" s="1"/>
  <c r="A5813" i="35" s="1"/>
  <c r="A5814" i="35" s="1"/>
  <c r="A5815" i="35" s="1"/>
  <c r="A5816" i="35" s="1"/>
  <c r="A5817" i="35" s="1"/>
  <c r="A5818" i="35" s="1"/>
  <c r="A5819" i="35" s="1"/>
  <c r="A5820" i="35" s="1"/>
  <c r="A5821" i="35" s="1"/>
  <c r="A5822" i="35" s="1"/>
  <c r="A5823" i="35" s="1"/>
  <c r="A5824" i="35" s="1"/>
  <c r="A5825" i="35" s="1"/>
  <c r="A5826" i="35" s="1"/>
  <c r="A5827" i="35" s="1"/>
  <c r="A5828" i="35" s="1"/>
  <c r="A5829" i="35" s="1"/>
  <c r="A5830" i="35" s="1"/>
  <c r="A5831" i="35" s="1"/>
  <c r="A5832" i="35" s="1"/>
  <c r="A5833" i="35" s="1"/>
  <c r="A5834" i="35" s="1"/>
  <c r="A5835" i="35" s="1"/>
  <c r="A5836" i="35" s="1"/>
  <c r="A5837" i="35" s="1"/>
  <c r="A5838" i="35" s="1"/>
  <c r="A5839" i="35" s="1"/>
  <c r="A5840" i="35" s="1"/>
  <c r="A5841" i="35" s="1"/>
  <c r="A5842" i="35" s="1"/>
  <c r="A5843" i="35" s="1"/>
  <c r="A5844" i="35" s="1"/>
  <c r="A5845" i="35" s="1"/>
  <c r="A5846" i="35" s="1"/>
  <c r="A5847" i="35" s="1"/>
  <c r="A5848" i="35" s="1"/>
  <c r="A5849" i="35" s="1"/>
  <c r="A5850" i="35" s="1"/>
  <c r="A5851" i="35" s="1"/>
  <c r="A5852" i="35" s="1"/>
  <c r="A5853" i="35" s="1"/>
  <c r="A5854" i="35" s="1"/>
  <c r="A5855" i="35" s="1"/>
  <c r="A5856" i="35" s="1"/>
  <c r="A5857" i="35" s="1"/>
  <c r="A5858" i="35" s="1"/>
  <c r="A5859" i="35" s="1"/>
  <c r="A5860" i="35" s="1"/>
  <c r="A5861" i="35" s="1"/>
  <c r="A5862" i="35" s="1"/>
  <c r="A5863" i="35" s="1"/>
  <c r="A5864" i="35" s="1"/>
  <c r="A5865" i="35" s="1"/>
  <c r="A5866" i="35" s="1"/>
  <c r="A5867" i="35" s="1"/>
  <c r="A5868" i="35" s="1"/>
  <c r="A5869" i="35" s="1"/>
  <c r="A5870" i="35" s="1"/>
  <c r="A5871" i="35" s="1"/>
  <c r="A5872" i="35" s="1"/>
  <c r="A5873" i="35" s="1"/>
  <c r="A5874" i="35" s="1"/>
  <c r="A5875" i="35" s="1"/>
  <c r="A5876" i="35" s="1"/>
  <c r="A5877" i="35" s="1"/>
  <c r="A5878" i="35" s="1"/>
  <c r="A5879" i="35" s="1"/>
  <c r="A5880" i="35" s="1"/>
  <c r="A5881" i="35" s="1"/>
  <c r="A5882" i="35" s="1"/>
  <c r="A5883" i="35" s="1"/>
  <c r="A5884" i="35" s="1"/>
  <c r="A5885" i="35" s="1"/>
  <c r="A5886" i="35" s="1"/>
  <c r="A5887" i="35" s="1"/>
  <c r="A5888" i="35" s="1"/>
  <c r="A5889" i="35" s="1"/>
  <c r="A5890" i="35" s="1"/>
  <c r="A5891" i="35" s="1"/>
  <c r="A5892" i="35" s="1"/>
  <c r="A5893" i="35" s="1"/>
  <c r="A5894" i="35" s="1"/>
  <c r="A5895" i="35" s="1"/>
  <c r="A5896" i="35" s="1"/>
  <c r="A5897" i="35" s="1"/>
  <c r="A5898" i="35" s="1"/>
  <c r="A5899" i="35" s="1"/>
  <c r="A5900" i="35" s="1"/>
  <c r="A5901" i="35" s="1"/>
  <c r="A5902" i="35" s="1"/>
  <c r="A5903" i="35" s="1"/>
  <c r="A5904" i="35" s="1"/>
  <c r="A5905" i="35" s="1"/>
  <c r="A5906" i="35" s="1"/>
  <c r="A5907" i="35" s="1"/>
  <c r="A5908" i="35" s="1"/>
  <c r="A5909" i="35" s="1"/>
  <c r="A5910" i="35" s="1"/>
  <c r="A5911" i="35" s="1"/>
  <c r="A5912" i="35" s="1"/>
  <c r="A5913" i="35" s="1"/>
  <c r="A5914" i="35" s="1"/>
  <c r="A5915" i="35" s="1"/>
  <c r="A5916" i="35" s="1"/>
  <c r="A5917" i="35" s="1"/>
  <c r="A5918" i="35" s="1"/>
  <c r="A5919" i="35" s="1"/>
  <c r="A5920" i="35" s="1"/>
  <c r="A5921" i="35" s="1"/>
  <c r="A5922" i="35" s="1"/>
  <c r="A5923" i="35" s="1"/>
  <c r="A5924" i="35" s="1"/>
  <c r="A5925" i="35" s="1"/>
  <c r="A5926" i="35" s="1"/>
  <c r="A5927" i="35" s="1"/>
  <c r="A5928" i="35" s="1"/>
  <c r="A5929" i="35" s="1"/>
  <c r="A5930" i="35" s="1"/>
  <c r="A5931" i="35" s="1"/>
  <c r="A5932" i="35" s="1"/>
  <c r="A5933" i="35" s="1"/>
  <c r="A5934" i="35" s="1"/>
  <c r="A5935" i="35" s="1"/>
  <c r="A5936" i="35" s="1"/>
  <c r="A5937" i="35" s="1"/>
  <c r="A5938" i="35" s="1"/>
  <c r="A5939" i="35" s="1"/>
  <c r="A5940" i="35" s="1"/>
  <c r="A5941" i="35" s="1"/>
  <c r="A5942" i="35" s="1"/>
  <c r="A5943" i="35" s="1"/>
  <c r="A5944" i="35" s="1"/>
  <c r="A5945" i="35" s="1"/>
  <c r="A5946" i="35" s="1"/>
  <c r="A5947" i="35" s="1"/>
  <c r="A5948" i="35" s="1"/>
  <c r="A5949" i="35" s="1"/>
  <c r="A5950" i="35" s="1"/>
  <c r="A5951" i="35" s="1"/>
  <c r="A5952" i="35" s="1"/>
  <c r="A5953" i="35" s="1"/>
  <c r="A5954" i="35" s="1"/>
  <c r="A5955" i="35" s="1"/>
  <c r="A5956" i="35" s="1"/>
  <c r="A5957" i="35" s="1"/>
  <c r="A5958" i="35" s="1"/>
  <c r="A5959" i="35" s="1"/>
  <c r="A5960" i="35" s="1"/>
  <c r="A5961" i="35" s="1"/>
  <c r="A5962" i="35" s="1"/>
  <c r="A5963" i="35" s="1"/>
  <c r="A5964" i="35" s="1"/>
  <c r="A5965" i="35" s="1"/>
  <c r="A5966" i="35" s="1"/>
  <c r="A5967" i="35" s="1"/>
  <c r="A5968" i="35" s="1"/>
  <c r="A5969" i="35" s="1"/>
  <c r="A5970" i="35" s="1"/>
  <c r="A5971" i="35" s="1"/>
  <c r="A5972" i="35" s="1"/>
  <c r="A5973" i="35" s="1"/>
  <c r="A5974" i="35" s="1"/>
  <c r="A5975" i="35" s="1"/>
  <c r="A5976" i="35" s="1"/>
  <c r="A5977" i="35" s="1"/>
  <c r="A5978" i="35" s="1"/>
  <c r="A5979" i="35" s="1"/>
  <c r="A5980" i="35" s="1"/>
  <c r="A5981" i="35" s="1"/>
  <c r="A5982" i="35" s="1"/>
  <c r="A5983" i="35" s="1"/>
  <c r="A5984" i="35" s="1"/>
  <c r="A5985" i="35" s="1"/>
  <c r="A5986" i="35" s="1"/>
  <c r="A5987" i="35" s="1"/>
  <c r="A5988" i="35" s="1"/>
  <c r="A5989" i="35" s="1"/>
  <c r="A5990" i="35" s="1"/>
  <c r="A5991" i="35" s="1"/>
  <c r="A5992" i="35" s="1"/>
  <c r="A5993" i="35" s="1"/>
  <c r="A5994" i="35" s="1"/>
  <c r="A5995" i="35" s="1"/>
  <c r="A5996" i="35" s="1"/>
  <c r="A5997" i="35" s="1"/>
  <c r="A5998" i="35" s="1"/>
  <c r="A5999" i="35" s="1"/>
  <c r="A6000" i="35" s="1"/>
  <c r="A6001" i="35" s="1"/>
  <c r="A6002" i="35" s="1"/>
  <c r="A6003" i="35" s="1"/>
  <c r="A6004" i="35" s="1"/>
  <c r="A6005" i="35" s="1"/>
  <c r="A6006" i="35" s="1"/>
  <c r="A6007" i="35" s="1"/>
  <c r="A6008" i="35" s="1"/>
  <c r="A6009" i="35" s="1"/>
  <c r="A6010" i="35" s="1"/>
  <c r="A6011" i="35" s="1"/>
  <c r="A6012" i="35" s="1"/>
  <c r="A6013" i="35" s="1"/>
  <c r="A6014" i="35" s="1"/>
  <c r="A6015" i="35" s="1"/>
  <c r="A6016" i="35" s="1"/>
  <c r="A6017" i="35" s="1"/>
  <c r="A6018" i="35" s="1"/>
  <c r="A6019" i="35" s="1"/>
  <c r="A6020" i="35" s="1"/>
  <c r="A6021" i="35" s="1"/>
  <c r="A6022" i="35" s="1"/>
  <c r="A6023" i="35" s="1"/>
  <c r="A6024" i="35" s="1"/>
  <c r="A6025" i="35" s="1"/>
  <c r="A6026" i="35" s="1"/>
  <c r="A6027" i="35" s="1"/>
  <c r="A6028" i="35" s="1"/>
  <c r="A6029" i="35" s="1"/>
  <c r="A6030" i="35" s="1"/>
  <c r="A6031" i="35" s="1"/>
  <c r="A6032" i="35" s="1"/>
  <c r="A6033" i="35" s="1"/>
  <c r="A6034" i="35" s="1"/>
  <c r="A6035" i="35" s="1"/>
  <c r="A6036" i="35" s="1"/>
  <c r="A6037" i="35" s="1"/>
  <c r="A6038" i="35" s="1"/>
  <c r="A6039" i="35" s="1"/>
  <c r="A6040" i="35" s="1"/>
  <c r="A6041" i="35" s="1"/>
  <c r="A6042" i="35" s="1"/>
  <c r="A6043" i="35" s="1"/>
  <c r="A6044" i="35" s="1"/>
  <c r="A6045" i="35" s="1"/>
  <c r="A6046" i="35" s="1"/>
  <c r="A6047" i="35" s="1"/>
  <c r="A6048" i="35" s="1"/>
  <c r="A6049" i="35" s="1"/>
  <c r="A6050" i="35" s="1"/>
  <c r="A6051" i="35" s="1"/>
  <c r="A6052" i="35" s="1"/>
  <c r="A6053" i="35" s="1"/>
  <c r="A6054" i="35" s="1"/>
  <c r="A6055" i="35" s="1"/>
  <c r="A6056" i="35" s="1"/>
  <c r="A6057" i="35" s="1"/>
  <c r="A6058" i="35" s="1"/>
  <c r="A6059" i="35" s="1"/>
  <c r="A6060" i="35" s="1"/>
  <c r="A6061" i="35" s="1"/>
  <c r="A6062" i="35" s="1"/>
  <c r="A6063" i="35" s="1"/>
  <c r="A6064" i="35" s="1"/>
  <c r="A6065" i="35" s="1"/>
  <c r="A6066" i="35" s="1"/>
  <c r="A6067" i="35" s="1"/>
  <c r="A6068" i="35" s="1"/>
  <c r="A6069" i="35" s="1"/>
  <c r="A6070" i="35" s="1"/>
  <c r="A6071" i="35" s="1"/>
  <c r="A6072" i="35" s="1"/>
  <c r="A6073" i="35" s="1"/>
  <c r="A6074" i="35" s="1"/>
  <c r="A6075" i="35" s="1"/>
  <c r="A6076" i="35" s="1"/>
  <c r="A6077" i="35" s="1"/>
  <c r="A6078" i="35" s="1"/>
  <c r="A6079" i="35" s="1"/>
  <c r="A6080" i="35" s="1"/>
  <c r="A6081" i="35" s="1"/>
  <c r="A6082" i="35" s="1"/>
  <c r="A6083" i="35" s="1"/>
  <c r="A6084" i="35" s="1"/>
  <c r="A6085" i="35" s="1"/>
  <c r="A6086" i="35" s="1"/>
  <c r="A6087" i="35" s="1"/>
  <c r="A6088" i="35" s="1"/>
  <c r="A6089" i="35" s="1"/>
  <c r="A6090" i="35" s="1"/>
  <c r="A6091" i="35" s="1"/>
  <c r="A6092" i="35" s="1"/>
  <c r="A6093" i="35" s="1"/>
  <c r="A6094" i="35" s="1"/>
  <c r="A6095" i="35" s="1"/>
  <c r="A6096" i="35" s="1"/>
  <c r="A6097" i="35" s="1"/>
  <c r="A6098" i="35" s="1"/>
  <c r="A6099" i="35" s="1"/>
  <c r="A6100" i="35" s="1"/>
  <c r="A6101" i="35" s="1"/>
  <c r="A6102" i="35" s="1"/>
  <c r="A6103" i="35" s="1"/>
  <c r="A6104" i="35" s="1"/>
  <c r="A6105" i="35" s="1"/>
  <c r="A6106" i="35" s="1"/>
  <c r="A6107" i="35" s="1"/>
  <c r="A6108" i="35" s="1"/>
  <c r="A6109" i="35" s="1"/>
  <c r="A6110" i="35" s="1"/>
  <c r="A6111" i="35" s="1"/>
  <c r="A6112" i="35" s="1"/>
  <c r="A6113" i="35" s="1"/>
  <c r="A6114" i="35" s="1"/>
  <c r="A6115" i="35" s="1"/>
  <c r="A6116" i="35" s="1"/>
  <c r="A6117" i="35" s="1"/>
  <c r="A6118" i="35" s="1"/>
  <c r="A6119" i="35" s="1"/>
  <c r="A6120" i="35" s="1"/>
  <c r="A6121" i="35" s="1"/>
  <c r="A6122" i="35" s="1"/>
  <c r="A6123" i="35" s="1"/>
  <c r="A6124" i="35" s="1"/>
  <c r="A6125" i="35" s="1"/>
  <c r="A6126" i="35" s="1"/>
  <c r="A6127" i="35" s="1"/>
  <c r="A6128" i="35" s="1"/>
  <c r="A6129" i="35" s="1"/>
  <c r="A6130" i="35" s="1"/>
  <c r="A6131" i="35" s="1"/>
  <c r="A6132" i="35" s="1"/>
  <c r="A6133" i="35" s="1"/>
  <c r="A6134" i="35" s="1"/>
  <c r="A6135" i="35" s="1"/>
  <c r="A6136" i="35" s="1"/>
  <c r="A6137" i="35" s="1"/>
  <c r="A6138" i="35" s="1"/>
  <c r="A6139" i="35" s="1"/>
  <c r="A6140" i="35" s="1"/>
  <c r="A6141" i="35" s="1"/>
  <c r="A6142" i="35" s="1"/>
  <c r="A6143" i="35" s="1"/>
  <c r="A6144" i="35" s="1"/>
  <c r="A6145" i="35" s="1"/>
  <c r="A6146" i="35" s="1"/>
  <c r="A6147" i="35" s="1"/>
  <c r="A6148" i="35" s="1"/>
  <c r="A6149" i="35" s="1"/>
  <c r="A6150" i="35" s="1"/>
  <c r="A6151" i="35" s="1"/>
  <c r="A6152" i="35" s="1"/>
  <c r="A6153" i="35" s="1"/>
  <c r="A6154" i="35" s="1"/>
  <c r="A6155" i="35" s="1"/>
  <c r="A6156" i="35" s="1"/>
  <c r="A6157" i="35" s="1"/>
  <c r="A6158" i="35" s="1"/>
  <c r="A6159" i="35" s="1"/>
  <c r="A6160" i="35" s="1"/>
  <c r="A6161" i="35" s="1"/>
  <c r="A6162" i="35" s="1"/>
  <c r="A6163" i="35" s="1"/>
  <c r="A6164" i="35" s="1"/>
  <c r="A6165" i="35" s="1"/>
  <c r="A6166" i="35" s="1"/>
  <c r="A6167" i="35" s="1"/>
  <c r="A6168" i="35" s="1"/>
  <c r="A6169" i="35" s="1"/>
  <c r="A6170" i="35" s="1"/>
  <c r="A6171" i="35" s="1"/>
  <c r="A6172" i="35" s="1"/>
  <c r="A6173" i="35" s="1"/>
  <c r="A6174" i="35" s="1"/>
  <c r="A6175" i="35" s="1"/>
  <c r="A6176" i="35" s="1"/>
  <c r="A6177" i="35" s="1"/>
  <c r="A6178" i="35" s="1"/>
  <c r="A6179" i="35" s="1"/>
  <c r="A6180" i="35" s="1"/>
  <c r="A6181" i="35" s="1"/>
  <c r="A6182" i="35" s="1"/>
  <c r="A6183" i="35" s="1"/>
  <c r="A6184" i="35" s="1"/>
  <c r="A6185" i="35" s="1"/>
  <c r="A6186" i="35" s="1"/>
  <c r="A6187" i="35" s="1"/>
  <c r="A6188" i="35" s="1"/>
  <c r="A6189" i="35" s="1"/>
  <c r="A6190" i="35" s="1"/>
  <c r="A6191" i="35" s="1"/>
  <c r="A6192" i="35" s="1"/>
  <c r="A6193" i="35" s="1"/>
  <c r="A6194" i="35" s="1"/>
  <c r="A6195" i="35" s="1"/>
  <c r="A6196" i="35" s="1"/>
  <c r="A6197" i="35" s="1"/>
  <c r="A6198" i="35" s="1"/>
  <c r="A6199" i="35" s="1"/>
  <c r="A6200" i="35" s="1"/>
  <c r="A6201" i="35" s="1"/>
  <c r="A6202" i="35" s="1"/>
  <c r="A6203" i="35" s="1"/>
  <c r="A6204" i="35" s="1"/>
  <c r="A6205" i="35" s="1"/>
  <c r="A6206" i="35" s="1"/>
  <c r="A6207" i="35" s="1"/>
  <c r="A6208" i="35" s="1"/>
  <c r="A6209" i="35" s="1"/>
  <c r="A6210" i="35" s="1"/>
  <c r="A6211" i="35" s="1"/>
  <c r="A6212" i="35" s="1"/>
  <c r="A6213" i="35" s="1"/>
  <c r="A6214" i="35" s="1"/>
  <c r="A6215" i="35" s="1"/>
  <c r="A6216" i="35" s="1"/>
  <c r="A6217" i="35" s="1"/>
  <c r="A6218" i="35" s="1"/>
  <c r="A6219" i="35" s="1"/>
  <c r="A6220" i="35" s="1"/>
  <c r="A6221" i="35" s="1"/>
  <c r="A6222" i="35" s="1"/>
  <c r="A6223" i="35" s="1"/>
  <c r="A6224" i="35" s="1"/>
  <c r="A6225" i="35" s="1"/>
  <c r="A6226" i="35" s="1"/>
  <c r="A6227" i="35" s="1"/>
  <c r="A6228" i="35" s="1"/>
  <c r="A6229" i="35" s="1"/>
  <c r="A6230" i="35" s="1"/>
  <c r="A6231" i="35" s="1"/>
  <c r="A6232" i="35" s="1"/>
  <c r="A6233" i="35" s="1"/>
  <c r="A6234" i="35" s="1"/>
  <c r="A6235" i="35" s="1"/>
  <c r="A6236" i="35" s="1"/>
  <c r="A6237" i="35" s="1"/>
  <c r="A6238" i="35" s="1"/>
  <c r="A6239" i="35" s="1"/>
  <c r="A6240" i="35" s="1"/>
  <c r="A6241" i="35" s="1"/>
  <c r="A6242" i="35" s="1"/>
  <c r="A6243" i="35" s="1"/>
  <c r="A6244" i="35" s="1"/>
  <c r="A6245" i="35" s="1"/>
  <c r="A6246" i="35" s="1"/>
  <c r="A6247" i="35" s="1"/>
  <c r="A6248" i="35" s="1"/>
  <c r="A6249" i="35" s="1"/>
  <c r="A6250" i="35" s="1"/>
  <c r="A6251" i="35" s="1"/>
  <c r="A6252" i="35" s="1"/>
  <c r="A6253" i="35" s="1"/>
  <c r="A6254" i="35" s="1"/>
  <c r="A6255" i="35" s="1"/>
  <c r="A6256" i="35" s="1"/>
  <c r="A6257" i="35" s="1"/>
  <c r="A6258" i="35" s="1"/>
  <c r="A6259" i="35" s="1"/>
  <c r="A6260" i="35" s="1"/>
  <c r="A6261" i="35" s="1"/>
  <c r="A6262" i="35" s="1"/>
  <c r="A6263" i="35" s="1"/>
  <c r="A6264" i="35" s="1"/>
  <c r="A6265" i="35" s="1"/>
  <c r="A6266" i="35" s="1"/>
  <c r="A6267" i="35" s="1"/>
  <c r="A6268" i="35" s="1"/>
  <c r="A6269" i="35" s="1"/>
  <c r="A6270" i="35" s="1"/>
  <c r="A6271" i="35" s="1"/>
  <c r="A6272" i="35" s="1"/>
  <c r="A6273" i="35" s="1"/>
  <c r="A6274" i="35" s="1"/>
  <c r="A6275" i="35" s="1"/>
  <c r="A6276" i="35" s="1"/>
  <c r="A6277" i="35" s="1"/>
  <c r="A6278" i="35" s="1"/>
  <c r="A6279" i="35" s="1"/>
  <c r="A6280" i="35" s="1"/>
  <c r="A6281" i="35" s="1"/>
  <c r="A6282" i="35" s="1"/>
  <c r="A6283" i="35" s="1"/>
  <c r="A6284" i="35" s="1"/>
  <c r="A6285" i="35" s="1"/>
  <c r="A6286" i="35" s="1"/>
  <c r="A6287" i="35" s="1"/>
  <c r="A6288" i="35" s="1"/>
  <c r="A6289" i="35" s="1"/>
  <c r="A6290" i="35" s="1"/>
  <c r="A6291" i="35" s="1"/>
  <c r="A6292" i="35" s="1"/>
  <c r="A6293" i="35" s="1"/>
  <c r="A6294" i="35" s="1"/>
  <c r="A6295" i="35" s="1"/>
  <c r="A6296" i="35" s="1"/>
  <c r="A6297" i="35" s="1"/>
  <c r="A6298" i="35" s="1"/>
  <c r="A6299" i="35" s="1"/>
  <c r="A6300" i="35" s="1"/>
  <c r="A6301" i="35" s="1"/>
  <c r="A6302" i="35" s="1"/>
  <c r="A6303" i="35" s="1"/>
  <c r="A6304" i="35" s="1"/>
  <c r="A6305" i="35" s="1"/>
  <c r="A6306" i="35" s="1"/>
  <c r="A6307" i="35" s="1"/>
  <c r="A6308" i="35" s="1"/>
  <c r="A6309" i="35" s="1"/>
  <c r="A6310" i="35" s="1"/>
  <c r="A6311" i="35" s="1"/>
  <c r="A6312" i="35" s="1"/>
  <c r="A6313" i="35" s="1"/>
  <c r="A6314" i="35" s="1"/>
  <c r="A6315" i="35" s="1"/>
  <c r="A6316" i="35" s="1"/>
  <c r="A6317" i="35" s="1"/>
  <c r="A6318" i="35" s="1"/>
  <c r="A6319" i="35" s="1"/>
  <c r="A6320" i="35" s="1"/>
  <c r="A6321" i="35" s="1"/>
  <c r="A6322" i="35" s="1"/>
  <c r="A6323" i="35" s="1"/>
  <c r="A6324" i="35" s="1"/>
  <c r="A6325" i="35" s="1"/>
  <c r="A6326" i="35" s="1"/>
  <c r="A6327" i="35" s="1"/>
  <c r="A6328" i="35" s="1"/>
  <c r="A6329" i="35" s="1"/>
  <c r="A6330" i="35" s="1"/>
  <c r="A6331" i="35" s="1"/>
  <c r="A6332" i="35" s="1"/>
  <c r="A6333" i="35" s="1"/>
  <c r="A6334" i="35" s="1"/>
  <c r="A6335" i="35" s="1"/>
  <c r="A6336" i="35" s="1"/>
  <c r="A6337" i="35" s="1"/>
  <c r="A6338" i="35" s="1"/>
  <c r="A6339" i="35" s="1"/>
  <c r="A6340" i="35" s="1"/>
  <c r="A6341" i="35" s="1"/>
  <c r="A6342" i="35" s="1"/>
  <c r="A6343" i="35" s="1"/>
  <c r="A6344" i="35" s="1"/>
  <c r="A6345" i="35" s="1"/>
  <c r="A6346" i="35" s="1"/>
  <c r="A6347" i="35" s="1"/>
  <c r="A6348" i="35" s="1"/>
  <c r="A6349" i="35" s="1"/>
  <c r="A6350" i="35" s="1"/>
  <c r="A6351" i="35" s="1"/>
  <c r="A6352" i="35" s="1"/>
  <c r="A6353" i="35" s="1"/>
  <c r="A6354" i="35" s="1"/>
  <c r="A6355" i="35" s="1"/>
  <c r="A6356" i="35" s="1"/>
  <c r="A6357" i="35" s="1"/>
  <c r="A6358" i="35" s="1"/>
  <c r="A6359" i="35" s="1"/>
  <c r="A6360" i="35" s="1"/>
  <c r="A6361" i="35" s="1"/>
  <c r="A6362" i="35" s="1"/>
  <c r="A6363" i="35" s="1"/>
  <c r="A6364" i="35" s="1"/>
  <c r="A6365" i="35" s="1"/>
  <c r="A6366" i="35" s="1"/>
  <c r="A6367" i="35" s="1"/>
  <c r="A6368" i="35" s="1"/>
  <c r="A6369" i="35" s="1"/>
  <c r="A6370" i="35" s="1"/>
  <c r="A6371" i="35" s="1"/>
  <c r="A6372" i="35" s="1"/>
  <c r="A6373" i="35" s="1"/>
  <c r="A6374" i="35" s="1"/>
  <c r="A6375" i="35" s="1"/>
  <c r="A6376" i="35" s="1"/>
  <c r="A6377" i="35" s="1"/>
  <c r="A6378" i="35" s="1"/>
  <c r="A6379" i="35" s="1"/>
  <c r="A6380" i="35" s="1"/>
  <c r="A6381" i="35" s="1"/>
  <c r="A6382" i="35" s="1"/>
  <c r="A6383" i="35" s="1"/>
  <c r="A6384" i="35" s="1"/>
  <c r="A6385" i="35" s="1"/>
  <c r="A6386" i="35" s="1"/>
  <c r="A6387" i="35" s="1"/>
  <c r="A6388" i="35" s="1"/>
  <c r="A6389" i="35" s="1"/>
  <c r="A6390" i="35" s="1"/>
  <c r="A6391" i="35" s="1"/>
  <c r="A6392" i="35" s="1"/>
  <c r="A6393" i="35" s="1"/>
  <c r="A6394" i="35" s="1"/>
  <c r="A6395" i="35" s="1"/>
  <c r="A6396" i="35" s="1"/>
  <c r="A6397" i="35" s="1"/>
  <c r="A6398" i="35" s="1"/>
  <c r="A6399" i="35" s="1"/>
  <c r="A6400" i="35" s="1"/>
  <c r="A6401" i="35" s="1"/>
  <c r="A6402" i="35" s="1"/>
  <c r="A6403" i="35" s="1"/>
  <c r="A6404" i="35" s="1"/>
  <c r="A6405" i="35" s="1"/>
  <c r="A6406" i="35" s="1"/>
  <c r="A6407" i="35" s="1"/>
  <c r="A6408" i="35" s="1"/>
  <c r="A6409" i="35" s="1"/>
  <c r="A6410" i="35" s="1"/>
  <c r="A6411" i="35" s="1"/>
  <c r="A6412" i="35" s="1"/>
  <c r="A6413" i="35" s="1"/>
  <c r="A6414" i="35" s="1"/>
  <c r="A6415" i="35" s="1"/>
  <c r="A6416" i="35" s="1"/>
  <c r="A6417" i="35" s="1"/>
  <c r="A6418" i="35" s="1"/>
  <c r="A6419" i="35" s="1"/>
  <c r="A6420" i="35" s="1"/>
  <c r="A6421" i="35" s="1"/>
  <c r="A6422" i="35" s="1"/>
  <c r="A6423" i="35" s="1"/>
  <c r="A6424" i="35" s="1"/>
  <c r="A6425" i="35" s="1"/>
  <c r="A6426" i="35" s="1"/>
  <c r="A6427" i="35" s="1"/>
  <c r="A6428" i="35" s="1"/>
  <c r="A6429" i="35" s="1"/>
  <c r="A6430" i="35" s="1"/>
  <c r="A6431" i="35" s="1"/>
  <c r="A6432" i="35" s="1"/>
  <c r="A6433" i="35" s="1"/>
  <c r="A6434" i="35" s="1"/>
  <c r="A6435" i="35" s="1"/>
  <c r="A6436" i="35" s="1"/>
  <c r="A6437" i="35" s="1"/>
  <c r="A6438" i="35" s="1"/>
  <c r="A6439" i="35" s="1"/>
  <c r="A6440" i="35" s="1"/>
  <c r="A6441" i="35" s="1"/>
  <c r="A6442" i="35" s="1"/>
  <c r="A6443" i="35" s="1"/>
  <c r="A6444" i="35" s="1"/>
  <c r="A6445" i="35" s="1"/>
  <c r="A6446" i="35" s="1"/>
  <c r="A6447" i="35" s="1"/>
  <c r="A6448" i="35" s="1"/>
  <c r="A6449" i="35" s="1"/>
  <c r="A6450" i="35" s="1"/>
  <c r="A6451" i="35" s="1"/>
  <c r="A6452" i="35" s="1"/>
  <c r="A6453" i="35" s="1"/>
  <c r="A6454" i="35" s="1"/>
  <c r="A6455" i="35" s="1"/>
  <c r="A6456" i="35" s="1"/>
  <c r="A6457" i="35" s="1"/>
  <c r="A6458" i="35" s="1"/>
  <c r="A6459" i="35" s="1"/>
  <c r="A6460" i="35" s="1"/>
  <c r="A6461" i="35" s="1"/>
  <c r="A6462" i="35" s="1"/>
  <c r="A6463" i="35" s="1"/>
  <c r="A6464" i="35" s="1"/>
  <c r="A6465" i="35" s="1"/>
  <c r="A6466" i="35" s="1"/>
  <c r="A6467" i="35" s="1"/>
  <c r="A6468" i="35" s="1"/>
  <c r="A6469" i="35" s="1"/>
  <c r="A6470" i="35" s="1"/>
  <c r="A6471" i="35" s="1"/>
  <c r="A6472" i="35" s="1"/>
  <c r="A6473" i="35" s="1"/>
  <c r="A6474" i="35" s="1"/>
  <c r="A6475" i="35" s="1"/>
  <c r="A6476" i="35" s="1"/>
  <c r="A6477" i="35" s="1"/>
  <c r="A6478" i="35" s="1"/>
  <c r="A6479" i="35" s="1"/>
  <c r="A6480" i="35" s="1"/>
  <c r="A6481" i="35" s="1"/>
  <c r="A6482" i="35" s="1"/>
  <c r="A6483" i="35" s="1"/>
  <c r="A6484" i="35" s="1"/>
  <c r="A6485" i="35" s="1"/>
  <c r="A6486" i="35" s="1"/>
  <c r="A6487" i="35" s="1"/>
  <c r="A6488" i="35" s="1"/>
  <c r="A6489" i="35" s="1"/>
  <c r="A6490" i="35" s="1"/>
  <c r="A6491" i="35" s="1"/>
  <c r="A6492" i="35" s="1"/>
  <c r="A6493" i="35" s="1"/>
  <c r="A6494" i="35" s="1"/>
  <c r="A6495" i="35" s="1"/>
  <c r="A6496" i="35" s="1"/>
  <c r="A6497" i="35" s="1"/>
  <c r="A6498" i="35" s="1"/>
  <c r="A6499" i="35" s="1"/>
  <c r="A6500" i="35" s="1"/>
  <c r="A6501" i="35" s="1"/>
  <c r="A6502" i="35" s="1"/>
  <c r="A6503" i="35" s="1"/>
  <c r="A6504" i="35" s="1"/>
  <c r="A6505" i="35" s="1"/>
  <c r="A6506" i="35" s="1"/>
  <c r="A6507" i="35" s="1"/>
  <c r="A6508" i="35" s="1"/>
  <c r="A6509" i="35" s="1"/>
  <c r="A6510" i="35" s="1"/>
  <c r="A6511" i="35" s="1"/>
  <c r="A6512" i="35" s="1"/>
  <c r="A6513" i="35" s="1"/>
  <c r="A6514" i="35" s="1"/>
  <c r="A6515" i="35" s="1"/>
  <c r="A6516" i="35" s="1"/>
  <c r="A6517" i="35" s="1"/>
  <c r="A6518" i="35" s="1"/>
  <c r="A6519" i="35" s="1"/>
  <c r="A6520" i="35" s="1"/>
  <c r="A6521" i="35" s="1"/>
  <c r="A6522" i="35" s="1"/>
  <c r="A6523" i="35" s="1"/>
  <c r="A6524" i="35" s="1"/>
  <c r="A6525" i="35" s="1"/>
  <c r="A6526" i="35" s="1"/>
  <c r="A6527" i="35" s="1"/>
  <c r="A6528" i="35" s="1"/>
  <c r="A6529" i="35" s="1"/>
  <c r="A6530" i="35" s="1"/>
  <c r="A6531" i="35" s="1"/>
  <c r="A6532" i="35" s="1"/>
  <c r="A6533" i="35" s="1"/>
  <c r="A6534" i="35" s="1"/>
  <c r="A6535" i="35" s="1"/>
  <c r="A6536" i="35" s="1"/>
  <c r="A6537" i="35" s="1"/>
  <c r="A6538" i="35" s="1"/>
  <c r="A6539" i="35" s="1"/>
  <c r="A6540" i="35" s="1"/>
  <c r="A6541" i="35" s="1"/>
  <c r="A6542" i="35" s="1"/>
  <c r="A6543" i="35" s="1"/>
  <c r="A6544" i="35" s="1"/>
  <c r="A6545" i="35" s="1"/>
  <c r="A6546" i="35" s="1"/>
  <c r="A6547" i="35" s="1"/>
  <c r="A6548" i="35" s="1"/>
  <c r="A6549" i="35" s="1"/>
  <c r="A6550" i="35" s="1"/>
  <c r="A6551" i="35" s="1"/>
  <c r="A6552" i="35" s="1"/>
  <c r="A6553" i="35" s="1"/>
  <c r="A6554" i="35" s="1"/>
  <c r="A6555" i="35" s="1"/>
  <c r="A6556" i="35" s="1"/>
  <c r="A6557" i="35" s="1"/>
  <c r="A6558" i="35" s="1"/>
  <c r="A6559" i="35" s="1"/>
  <c r="A6560" i="35" s="1"/>
  <c r="A6561" i="35" s="1"/>
  <c r="A6562" i="35" s="1"/>
  <c r="A6563" i="35" s="1"/>
  <c r="A6564" i="35" s="1"/>
  <c r="A6565" i="35" s="1"/>
  <c r="A6566" i="35" s="1"/>
  <c r="A6567" i="35" s="1"/>
  <c r="A6568" i="35" s="1"/>
  <c r="A6569" i="35" s="1"/>
  <c r="A6570" i="35" s="1"/>
  <c r="A6571" i="35" s="1"/>
  <c r="A6572" i="35" s="1"/>
  <c r="A6573" i="35" s="1"/>
  <c r="A6574" i="35" s="1"/>
  <c r="A6575" i="35" s="1"/>
  <c r="A6576" i="35" s="1"/>
  <c r="A6577" i="35" s="1"/>
  <c r="A6578" i="35" s="1"/>
  <c r="A6579" i="35" s="1"/>
  <c r="A6580" i="35" s="1"/>
  <c r="A6581" i="35" s="1"/>
  <c r="A6582" i="35" s="1"/>
  <c r="A6583" i="35" s="1"/>
  <c r="A6584" i="35" s="1"/>
  <c r="A6585" i="35" s="1"/>
  <c r="A6586" i="35" s="1"/>
  <c r="A6587" i="35" s="1"/>
  <c r="A6588" i="35" s="1"/>
  <c r="A6589" i="35" s="1"/>
  <c r="A6590" i="35" s="1"/>
  <c r="A6591" i="35" s="1"/>
  <c r="A6592" i="35" s="1"/>
  <c r="A6593" i="35" s="1"/>
  <c r="A6594" i="35" s="1"/>
  <c r="A6595" i="35" s="1"/>
  <c r="A6596" i="35" s="1"/>
  <c r="A6597" i="35" s="1"/>
  <c r="A6598" i="35" s="1"/>
  <c r="A6599" i="35" s="1"/>
  <c r="A6600" i="35" s="1"/>
  <c r="A6601" i="35" s="1"/>
  <c r="A6602" i="35" s="1"/>
  <c r="A6603" i="35" s="1"/>
  <c r="A6604" i="35" s="1"/>
  <c r="A6605" i="35" s="1"/>
  <c r="A6606" i="35" s="1"/>
  <c r="A6607" i="35" s="1"/>
  <c r="A6608" i="35" s="1"/>
  <c r="A6609" i="35" s="1"/>
  <c r="A6610" i="35" s="1"/>
  <c r="A6611" i="35" s="1"/>
  <c r="A6612" i="35" s="1"/>
  <c r="A6613" i="35" s="1"/>
  <c r="A6614" i="35" s="1"/>
  <c r="A6615" i="35" s="1"/>
  <c r="A6616" i="35" s="1"/>
  <c r="A6617" i="35" s="1"/>
  <c r="A6618" i="35" s="1"/>
  <c r="A6619" i="35" s="1"/>
  <c r="A6620" i="35" s="1"/>
  <c r="A6621" i="35" s="1"/>
  <c r="A6622" i="35" s="1"/>
  <c r="A6623" i="35" s="1"/>
  <c r="A6624" i="35" s="1"/>
  <c r="A6625" i="35" s="1"/>
  <c r="A6626" i="35" s="1"/>
  <c r="A6627" i="35" s="1"/>
  <c r="A6628" i="35" s="1"/>
  <c r="A6629" i="35" s="1"/>
  <c r="A6630" i="35" s="1"/>
  <c r="A6631" i="35" s="1"/>
  <c r="A6632" i="35" s="1"/>
  <c r="A6633" i="35" s="1"/>
  <c r="A6634" i="35" s="1"/>
  <c r="A6635" i="35" s="1"/>
  <c r="A6636" i="35" s="1"/>
  <c r="A6637" i="35" s="1"/>
  <c r="A6638" i="35" s="1"/>
  <c r="A6639" i="35" s="1"/>
  <c r="A6640" i="35" s="1"/>
  <c r="A6641" i="35" s="1"/>
  <c r="A6642" i="35" s="1"/>
  <c r="A6643" i="35" s="1"/>
  <c r="A6644" i="35" s="1"/>
  <c r="A6645" i="35" s="1"/>
  <c r="A6646" i="35" s="1"/>
  <c r="A6647" i="35" s="1"/>
  <c r="A6648" i="35" s="1"/>
  <c r="A6649" i="35" s="1"/>
  <c r="A6650" i="35" s="1"/>
  <c r="A6651" i="35" s="1"/>
  <c r="A6652" i="35" s="1"/>
  <c r="A6653" i="35" s="1"/>
  <c r="A6654" i="35" s="1"/>
  <c r="A6655" i="35" s="1"/>
  <c r="A6656" i="35" s="1"/>
  <c r="A6657" i="35" s="1"/>
  <c r="A6658" i="35" s="1"/>
  <c r="A6659" i="35" s="1"/>
  <c r="A6660" i="35" s="1"/>
  <c r="A6661" i="35" s="1"/>
  <c r="A6662" i="35" s="1"/>
  <c r="A6663" i="35" s="1"/>
  <c r="A6664" i="35" s="1"/>
  <c r="A6665" i="35" s="1"/>
  <c r="A6666" i="35" s="1"/>
  <c r="A6667" i="35" s="1"/>
  <c r="A6668" i="35" s="1"/>
  <c r="A6669" i="35" s="1"/>
  <c r="A6670" i="35" s="1"/>
  <c r="A6671" i="35" s="1"/>
  <c r="A6672" i="35" s="1"/>
  <c r="A6673" i="35" s="1"/>
  <c r="A6674" i="35" s="1"/>
  <c r="A6675" i="35" s="1"/>
  <c r="A6676" i="35" s="1"/>
  <c r="A6677" i="35" s="1"/>
  <c r="A6678" i="35" s="1"/>
  <c r="A6679" i="35" s="1"/>
  <c r="A6680" i="35" s="1"/>
  <c r="A6681" i="35" s="1"/>
  <c r="A6682" i="35" s="1"/>
  <c r="A6683" i="35" s="1"/>
  <c r="A6684" i="35" s="1"/>
  <c r="A6685" i="35" s="1"/>
  <c r="A6686" i="35" s="1"/>
  <c r="A6687" i="35" s="1"/>
  <c r="A6688" i="35" s="1"/>
  <c r="A6689" i="35" s="1"/>
  <c r="A6690" i="35" s="1"/>
  <c r="A6691" i="35" s="1"/>
  <c r="A6692" i="35" s="1"/>
  <c r="A6693" i="35" s="1"/>
  <c r="A6694" i="35" s="1"/>
  <c r="A6695" i="35" s="1"/>
  <c r="A6696" i="35" s="1"/>
  <c r="A6697" i="35" s="1"/>
  <c r="A6698" i="35" s="1"/>
  <c r="A6699" i="35" s="1"/>
  <c r="A6700" i="35" s="1"/>
  <c r="A6701" i="35" s="1"/>
  <c r="A6702" i="35" s="1"/>
  <c r="A6703" i="35" s="1"/>
  <c r="A6704" i="35" s="1"/>
  <c r="A6705" i="35" s="1"/>
  <c r="A6706" i="35" s="1"/>
  <c r="A6707" i="35" s="1"/>
  <c r="A6708" i="35" s="1"/>
  <c r="A6709" i="35" s="1"/>
  <c r="A6710" i="35" s="1"/>
  <c r="A6711" i="35" s="1"/>
  <c r="A6712" i="35" s="1"/>
  <c r="A6713" i="35" s="1"/>
  <c r="A6714" i="35" s="1"/>
  <c r="A6715" i="35" s="1"/>
  <c r="A6716" i="35" s="1"/>
  <c r="A6717" i="35" s="1"/>
  <c r="A6718" i="35" s="1"/>
  <c r="A6719" i="35" s="1"/>
  <c r="A6720" i="35" s="1"/>
  <c r="A6721" i="35" s="1"/>
  <c r="A6722" i="35" s="1"/>
  <c r="A6723" i="35" s="1"/>
  <c r="A6724" i="35" s="1"/>
  <c r="A6725" i="35" s="1"/>
  <c r="A6726" i="35" s="1"/>
  <c r="A6727" i="35" s="1"/>
  <c r="A6728" i="35" s="1"/>
  <c r="A6729" i="35" s="1"/>
  <c r="A6730" i="35" s="1"/>
  <c r="A6731" i="35" s="1"/>
  <c r="A6732" i="35" s="1"/>
  <c r="A6733" i="35" s="1"/>
  <c r="A6734" i="35" s="1"/>
  <c r="A6735" i="35" s="1"/>
  <c r="A6736" i="35" s="1"/>
  <c r="A6737" i="35" s="1"/>
  <c r="A6738" i="35" s="1"/>
  <c r="A6739" i="35" s="1"/>
  <c r="A6740" i="35" s="1"/>
  <c r="A6741" i="35" s="1"/>
  <c r="A6742" i="35" s="1"/>
  <c r="A6743" i="35" s="1"/>
  <c r="A6744" i="35" s="1"/>
  <c r="A6745" i="35" s="1"/>
  <c r="A6746" i="35" s="1"/>
  <c r="A6747" i="35" s="1"/>
  <c r="A6748" i="35" s="1"/>
  <c r="A6749" i="35" s="1"/>
  <c r="A6750" i="35" s="1"/>
  <c r="A6751" i="35" s="1"/>
  <c r="A6752" i="35" s="1"/>
  <c r="A6753" i="35" s="1"/>
  <c r="A6754" i="35" s="1"/>
  <c r="A6755" i="35" s="1"/>
  <c r="A6756" i="35" s="1"/>
  <c r="A6757" i="35" s="1"/>
  <c r="A6758" i="35" s="1"/>
  <c r="A6759" i="35" s="1"/>
  <c r="A6760" i="35" s="1"/>
  <c r="A6761" i="35" s="1"/>
  <c r="A6762" i="35" s="1"/>
  <c r="A6763" i="35" s="1"/>
  <c r="A6764" i="35" s="1"/>
  <c r="A6765" i="35" s="1"/>
  <c r="A6766" i="35" s="1"/>
  <c r="A6767" i="35" s="1"/>
  <c r="A6768" i="35" s="1"/>
  <c r="A6769" i="35" s="1"/>
  <c r="A6770" i="35" s="1"/>
  <c r="A6771" i="35" s="1"/>
  <c r="A6772" i="35" s="1"/>
  <c r="A6773" i="35" s="1"/>
  <c r="A6774" i="35" s="1"/>
  <c r="A6775" i="35" s="1"/>
  <c r="A6776" i="35" s="1"/>
  <c r="A6777" i="35" s="1"/>
  <c r="A6778" i="35" s="1"/>
  <c r="A6779" i="35" s="1"/>
  <c r="A6780" i="35" s="1"/>
  <c r="A6781" i="35" s="1"/>
  <c r="A6782" i="35" s="1"/>
  <c r="A6783" i="35" s="1"/>
  <c r="A6784" i="35" s="1"/>
  <c r="A6785" i="35" s="1"/>
  <c r="A6786" i="35" s="1"/>
  <c r="A6787" i="35" s="1"/>
  <c r="A6788" i="35" s="1"/>
  <c r="A6789" i="35" s="1"/>
  <c r="A6790" i="35" s="1"/>
  <c r="A6791" i="35" s="1"/>
  <c r="A6792" i="35" s="1"/>
  <c r="A6793" i="35" s="1"/>
  <c r="A6794" i="35" s="1"/>
  <c r="A6795" i="35" s="1"/>
  <c r="A6796" i="35" s="1"/>
  <c r="A6797" i="35" s="1"/>
  <c r="A6798" i="35" s="1"/>
  <c r="A6799" i="35" s="1"/>
  <c r="A6800" i="35" s="1"/>
  <c r="A6801" i="35" s="1"/>
  <c r="A6802" i="35" s="1"/>
  <c r="A6803" i="35" s="1"/>
  <c r="A6804" i="35" s="1"/>
  <c r="A6805" i="35" s="1"/>
  <c r="A6806" i="35" s="1"/>
  <c r="A6807" i="35" s="1"/>
  <c r="A6808" i="35" s="1"/>
  <c r="A6809" i="35" s="1"/>
  <c r="A6810" i="35" s="1"/>
  <c r="A6811" i="35" s="1"/>
  <c r="A6812" i="35" s="1"/>
  <c r="A6813" i="35" s="1"/>
  <c r="A6814" i="35" s="1"/>
  <c r="A6815" i="35" s="1"/>
  <c r="A6816" i="35" s="1"/>
  <c r="A6817" i="35" s="1"/>
  <c r="A6818" i="35" s="1"/>
  <c r="A6819" i="35" s="1"/>
  <c r="A6820" i="35" s="1"/>
  <c r="A6821" i="35" s="1"/>
  <c r="A6822" i="35" s="1"/>
  <c r="A6823" i="35" s="1"/>
  <c r="A6824" i="35" s="1"/>
  <c r="A6825" i="35" s="1"/>
  <c r="A6826" i="35" s="1"/>
  <c r="A6827" i="35" s="1"/>
  <c r="A6828" i="35" s="1"/>
  <c r="A6829" i="35" s="1"/>
  <c r="A6830" i="35" s="1"/>
  <c r="A6831" i="35" s="1"/>
  <c r="A6832" i="35" s="1"/>
  <c r="A6833" i="35" s="1"/>
  <c r="A6834" i="35" s="1"/>
  <c r="A6835" i="35" s="1"/>
  <c r="A6836" i="35" s="1"/>
  <c r="A6837" i="35" s="1"/>
  <c r="A6838" i="35" s="1"/>
  <c r="A6839" i="35" s="1"/>
  <c r="A6840" i="35" s="1"/>
  <c r="A6841" i="35" s="1"/>
  <c r="A6842" i="35" s="1"/>
  <c r="A6843" i="35" s="1"/>
  <c r="A6844" i="35" s="1"/>
  <c r="A6845" i="35" s="1"/>
  <c r="A6846" i="35" s="1"/>
  <c r="A6847" i="35" s="1"/>
  <c r="A6848" i="35" s="1"/>
  <c r="A6849" i="35" s="1"/>
  <c r="A6850" i="35" s="1"/>
  <c r="A6851" i="35" s="1"/>
  <c r="A6852" i="35" s="1"/>
  <c r="A6853" i="35" s="1"/>
  <c r="A6854" i="35" s="1"/>
  <c r="A6855" i="35" s="1"/>
  <c r="A6856" i="35" s="1"/>
  <c r="A6857" i="35" s="1"/>
  <c r="A6858" i="35" s="1"/>
  <c r="A6859" i="35" s="1"/>
  <c r="A6860" i="35" s="1"/>
  <c r="A6861" i="35" s="1"/>
  <c r="A6862" i="35" s="1"/>
  <c r="A6863" i="35" s="1"/>
  <c r="A6864" i="35" s="1"/>
  <c r="A6865" i="35" s="1"/>
  <c r="A6866" i="35" s="1"/>
  <c r="A6867" i="35" s="1"/>
  <c r="A6868" i="35" s="1"/>
  <c r="A6869" i="35" s="1"/>
  <c r="A6870" i="35" s="1"/>
  <c r="A6871" i="35" s="1"/>
  <c r="A6872" i="35" s="1"/>
  <c r="A6873" i="35" s="1"/>
  <c r="A6874" i="35" s="1"/>
  <c r="A6875" i="35" s="1"/>
  <c r="A6876" i="35" s="1"/>
  <c r="A6877" i="35" s="1"/>
  <c r="A6878" i="35" s="1"/>
  <c r="A6879" i="35" s="1"/>
  <c r="A6880" i="35" s="1"/>
  <c r="A6881" i="35" s="1"/>
  <c r="A6882" i="35" s="1"/>
  <c r="A6883" i="35" s="1"/>
  <c r="A6884" i="35" s="1"/>
  <c r="A6885" i="35" s="1"/>
  <c r="A6886" i="35" s="1"/>
  <c r="A6887" i="35" s="1"/>
  <c r="A6888" i="35" s="1"/>
  <c r="A6889" i="35" s="1"/>
  <c r="A6890" i="35" s="1"/>
  <c r="A6891" i="35" s="1"/>
  <c r="A6892" i="35" s="1"/>
  <c r="A6893" i="35" s="1"/>
  <c r="A6894" i="35" s="1"/>
  <c r="A6895" i="35" s="1"/>
  <c r="A6896" i="35" s="1"/>
  <c r="A6897" i="35" s="1"/>
  <c r="A6898" i="35" s="1"/>
  <c r="A6899" i="35" s="1"/>
  <c r="A6900" i="35" s="1"/>
  <c r="A6901" i="35" s="1"/>
  <c r="A6902" i="35" s="1"/>
  <c r="A6903" i="35" s="1"/>
  <c r="A6904" i="35" s="1"/>
  <c r="A6905" i="35" s="1"/>
  <c r="A6906" i="35" s="1"/>
  <c r="A6907" i="35" s="1"/>
  <c r="A6908" i="35" s="1"/>
  <c r="A6909" i="35" s="1"/>
  <c r="A6910" i="35" s="1"/>
  <c r="A6911" i="35" s="1"/>
  <c r="A6912" i="35" s="1"/>
  <c r="A6913" i="35" s="1"/>
  <c r="A6914" i="35" s="1"/>
  <c r="A6915" i="35" s="1"/>
  <c r="A6916" i="35" s="1"/>
  <c r="A6917" i="35" s="1"/>
  <c r="A6918" i="35" s="1"/>
  <c r="A6919" i="35" s="1"/>
  <c r="A6920" i="35" s="1"/>
  <c r="A6921" i="35" s="1"/>
  <c r="A6922" i="35" s="1"/>
  <c r="A6923" i="35" s="1"/>
  <c r="A6924" i="35" s="1"/>
  <c r="A6925" i="35" s="1"/>
  <c r="A6926" i="35" s="1"/>
  <c r="A6927" i="35" s="1"/>
  <c r="A6928" i="35" s="1"/>
  <c r="A6929" i="35" s="1"/>
  <c r="A6930" i="35" s="1"/>
  <c r="A6931" i="35" s="1"/>
  <c r="A6932" i="35" s="1"/>
  <c r="A6933" i="35" s="1"/>
  <c r="A6934" i="35" s="1"/>
  <c r="A6935" i="35" s="1"/>
  <c r="A6936" i="35" s="1"/>
  <c r="A6937" i="35" s="1"/>
  <c r="A6938" i="35" s="1"/>
  <c r="A6939" i="35" s="1"/>
  <c r="A6940" i="35" s="1"/>
  <c r="A6941" i="35" s="1"/>
  <c r="A6942" i="35" s="1"/>
  <c r="A6943" i="35" s="1"/>
  <c r="A6944" i="35" s="1"/>
  <c r="A6945" i="35" s="1"/>
  <c r="A6946" i="35" s="1"/>
  <c r="A6947" i="35" s="1"/>
  <c r="A6948" i="35" s="1"/>
  <c r="A6949" i="35" s="1"/>
  <c r="A6950" i="35" s="1"/>
  <c r="A6951" i="35" s="1"/>
  <c r="A6952" i="35" s="1"/>
  <c r="A6953" i="35" s="1"/>
  <c r="A6954" i="35" s="1"/>
  <c r="A6955" i="35" s="1"/>
  <c r="A6956" i="35" s="1"/>
  <c r="A6957" i="35" s="1"/>
  <c r="A6958" i="35" s="1"/>
  <c r="A6959" i="35" s="1"/>
  <c r="A6960" i="35" s="1"/>
  <c r="A6961" i="35" s="1"/>
  <c r="A6962" i="35" s="1"/>
  <c r="A6963" i="35" s="1"/>
  <c r="A6964" i="35" s="1"/>
  <c r="A6965" i="35" s="1"/>
  <c r="A6966" i="35" s="1"/>
  <c r="A6967" i="35" s="1"/>
  <c r="A6968" i="35" s="1"/>
  <c r="A6969" i="35" s="1"/>
  <c r="A6970" i="35" s="1"/>
  <c r="A6971" i="35" s="1"/>
  <c r="A6972" i="35" s="1"/>
  <c r="A6973" i="35" s="1"/>
  <c r="A6974" i="35" s="1"/>
  <c r="A6975" i="35" s="1"/>
  <c r="A6976" i="35" s="1"/>
  <c r="A6977" i="35" s="1"/>
  <c r="A6978" i="35" s="1"/>
  <c r="A6979" i="35" s="1"/>
  <c r="A6980" i="35" s="1"/>
  <c r="A6981" i="35" s="1"/>
  <c r="A6982" i="35" s="1"/>
  <c r="A6983" i="35" s="1"/>
  <c r="A6984" i="35" s="1"/>
  <c r="A6985" i="35" s="1"/>
  <c r="A6986" i="35" s="1"/>
  <c r="A6987" i="35" s="1"/>
  <c r="A6988" i="35" s="1"/>
  <c r="A6989" i="35" s="1"/>
  <c r="A6990" i="35" s="1"/>
  <c r="A6991" i="35" s="1"/>
  <c r="A6992" i="35" s="1"/>
  <c r="A6993" i="35" s="1"/>
  <c r="A6994" i="35" s="1"/>
  <c r="A6995" i="35" s="1"/>
  <c r="A6996" i="35" s="1"/>
  <c r="A6997" i="35" s="1"/>
  <c r="A6998" i="35" s="1"/>
  <c r="A6999" i="35" s="1"/>
  <c r="A7000" i="35" s="1"/>
  <c r="A7001" i="35" s="1"/>
  <c r="A7002" i="35" s="1"/>
  <c r="A7003" i="35" s="1"/>
  <c r="A7004" i="35" s="1"/>
  <c r="A7005" i="35" s="1"/>
  <c r="A7006" i="35" s="1"/>
  <c r="A7007" i="35" s="1"/>
  <c r="A7008" i="35" s="1"/>
  <c r="A7009" i="35" s="1"/>
  <c r="A7010" i="35" s="1"/>
  <c r="A7011" i="35" s="1"/>
  <c r="A7012" i="35" s="1"/>
  <c r="A7013" i="35" s="1"/>
  <c r="A7014" i="35" s="1"/>
  <c r="A7015" i="35" s="1"/>
  <c r="A7016" i="35" s="1"/>
  <c r="A7017" i="35" s="1"/>
  <c r="A7018" i="35" s="1"/>
  <c r="A7019" i="35" s="1"/>
  <c r="A7020" i="35" s="1"/>
  <c r="A7021" i="35" s="1"/>
  <c r="A7022" i="35" s="1"/>
  <c r="A7023" i="35" s="1"/>
  <c r="A7024" i="35" s="1"/>
  <c r="A7025" i="35" s="1"/>
  <c r="A7026" i="35" s="1"/>
  <c r="A7027" i="35" s="1"/>
  <c r="A7028" i="35" s="1"/>
  <c r="A7029" i="35" s="1"/>
  <c r="A7030" i="35" s="1"/>
  <c r="A7031" i="35" s="1"/>
  <c r="A7032" i="35" s="1"/>
  <c r="A7033" i="35" s="1"/>
  <c r="A7034" i="35" s="1"/>
  <c r="A7035" i="35" s="1"/>
  <c r="A7036" i="35" s="1"/>
  <c r="A7037" i="35" s="1"/>
  <c r="A7038" i="35" s="1"/>
  <c r="A7039" i="35" s="1"/>
  <c r="A7040" i="35" s="1"/>
  <c r="A7041" i="35" s="1"/>
  <c r="A7042" i="35" s="1"/>
  <c r="A7043" i="35" s="1"/>
  <c r="A7044" i="35" s="1"/>
  <c r="A7045" i="35" s="1"/>
  <c r="A7046" i="35" s="1"/>
  <c r="A7047" i="35" s="1"/>
  <c r="A7048" i="35" s="1"/>
  <c r="A7049" i="35" s="1"/>
  <c r="A7050" i="35" s="1"/>
  <c r="A7051" i="35" s="1"/>
  <c r="A7052" i="35" s="1"/>
  <c r="A7053" i="35" s="1"/>
  <c r="A7054" i="35" s="1"/>
  <c r="A7055" i="35" s="1"/>
  <c r="A7056" i="35" s="1"/>
  <c r="A7057" i="35" s="1"/>
  <c r="A7058" i="35" s="1"/>
  <c r="A7059" i="35" s="1"/>
  <c r="A7060" i="35" s="1"/>
  <c r="A7061" i="35" s="1"/>
  <c r="A7062" i="35" s="1"/>
  <c r="A7063" i="35" s="1"/>
  <c r="A7064" i="35" s="1"/>
  <c r="A7065" i="35" s="1"/>
  <c r="A7066" i="35" s="1"/>
  <c r="A7067" i="35" s="1"/>
  <c r="A7068" i="35" s="1"/>
  <c r="A7069" i="35" s="1"/>
  <c r="A7070" i="35" s="1"/>
  <c r="A7071" i="35" s="1"/>
  <c r="A7072" i="35" s="1"/>
  <c r="A7073" i="35" s="1"/>
  <c r="A7074" i="35" s="1"/>
  <c r="A7075" i="35" s="1"/>
  <c r="A7076" i="35" s="1"/>
  <c r="A7077" i="35" s="1"/>
  <c r="A7078" i="35" s="1"/>
  <c r="A7079" i="35" s="1"/>
  <c r="A7080" i="35" s="1"/>
  <c r="A7081" i="35" s="1"/>
  <c r="A7082" i="35" s="1"/>
  <c r="A7083" i="35" s="1"/>
  <c r="A7084" i="35" s="1"/>
  <c r="A7085" i="35" s="1"/>
  <c r="A7086" i="35" s="1"/>
  <c r="A7087" i="35" s="1"/>
  <c r="A7088" i="35" s="1"/>
  <c r="A7089" i="35" s="1"/>
  <c r="A7090" i="35" s="1"/>
  <c r="A7091" i="35" s="1"/>
  <c r="A7092" i="35" s="1"/>
  <c r="A7093" i="35" s="1"/>
  <c r="A7094" i="35" s="1"/>
  <c r="A7095" i="35" s="1"/>
  <c r="A7096" i="35" s="1"/>
  <c r="A7097" i="35" s="1"/>
  <c r="A7098" i="35" s="1"/>
  <c r="A7099" i="35" s="1"/>
  <c r="A7100" i="35" s="1"/>
  <c r="A7101" i="35" s="1"/>
  <c r="A7102" i="35" s="1"/>
  <c r="A7103" i="35" s="1"/>
  <c r="A7104" i="35" s="1"/>
  <c r="A7105" i="35" s="1"/>
  <c r="A7106" i="35" s="1"/>
  <c r="A7107" i="35" s="1"/>
  <c r="A7108" i="35" s="1"/>
  <c r="A7109" i="35" s="1"/>
  <c r="A7110" i="35" s="1"/>
  <c r="A7111" i="35" s="1"/>
  <c r="A7112" i="35" s="1"/>
  <c r="A7113" i="35" s="1"/>
  <c r="A7114" i="35" s="1"/>
  <c r="A7115" i="35" s="1"/>
  <c r="A7116" i="35" s="1"/>
  <c r="A7117" i="35" s="1"/>
  <c r="A7118" i="35" s="1"/>
  <c r="A7119" i="35" s="1"/>
  <c r="A7120" i="35" s="1"/>
  <c r="A7121" i="35" s="1"/>
  <c r="A7122" i="35" s="1"/>
  <c r="A7123" i="35" s="1"/>
  <c r="A7124" i="35" s="1"/>
  <c r="A7125" i="35" s="1"/>
  <c r="A7126" i="35" s="1"/>
  <c r="A7127" i="35" s="1"/>
  <c r="A7128" i="35" s="1"/>
  <c r="A7129" i="35" s="1"/>
  <c r="A7130" i="35" s="1"/>
  <c r="A7131" i="35" s="1"/>
  <c r="A7132" i="35" s="1"/>
  <c r="A7133" i="35" s="1"/>
  <c r="A7134" i="35" s="1"/>
  <c r="A7135" i="35" s="1"/>
  <c r="A7136" i="35" s="1"/>
  <c r="A7137" i="35" s="1"/>
  <c r="A7138" i="35" s="1"/>
  <c r="A7139" i="35" s="1"/>
  <c r="A7140" i="35" s="1"/>
  <c r="A7141" i="35" s="1"/>
  <c r="A7142" i="35" s="1"/>
  <c r="A7143" i="35" s="1"/>
  <c r="A7144" i="35" s="1"/>
  <c r="A7145" i="35" s="1"/>
  <c r="A7146" i="35" s="1"/>
  <c r="A7147" i="35" s="1"/>
  <c r="A7148" i="35" s="1"/>
  <c r="A7149" i="35" s="1"/>
  <c r="A7150" i="35" s="1"/>
  <c r="A7151" i="35" s="1"/>
  <c r="A7152" i="35" s="1"/>
  <c r="A7153" i="35" s="1"/>
  <c r="A7154" i="35" s="1"/>
  <c r="A7155" i="35" s="1"/>
  <c r="A7156" i="35" s="1"/>
  <c r="A7157" i="35" s="1"/>
  <c r="A7158" i="35" s="1"/>
  <c r="A7159" i="35" s="1"/>
  <c r="A7160" i="35" s="1"/>
  <c r="A7161" i="35" s="1"/>
  <c r="A7162" i="35" s="1"/>
  <c r="A7163" i="35" s="1"/>
  <c r="A7164" i="35" s="1"/>
  <c r="A7165" i="35" s="1"/>
  <c r="A7166" i="35" s="1"/>
  <c r="A7167" i="35" s="1"/>
  <c r="A7168" i="35" s="1"/>
  <c r="A7169" i="35" s="1"/>
  <c r="A7170" i="35" s="1"/>
  <c r="A7171" i="35" s="1"/>
  <c r="A7172" i="35" s="1"/>
  <c r="A7173" i="35" s="1"/>
  <c r="A7174" i="35" s="1"/>
  <c r="A7175" i="35" s="1"/>
  <c r="A7176" i="35" s="1"/>
  <c r="A7177" i="35" s="1"/>
  <c r="A7178" i="35" s="1"/>
  <c r="A7179" i="35" s="1"/>
  <c r="A7180" i="35" s="1"/>
  <c r="A7181" i="35" s="1"/>
  <c r="A7182" i="35" s="1"/>
  <c r="A7183" i="35" s="1"/>
  <c r="A7184" i="35" s="1"/>
  <c r="A7185" i="35" s="1"/>
  <c r="A7186" i="35" s="1"/>
  <c r="A7187" i="35" s="1"/>
  <c r="A7188" i="35" s="1"/>
  <c r="A7189" i="35" s="1"/>
  <c r="A7190" i="35" s="1"/>
  <c r="A7191" i="35" s="1"/>
  <c r="A7192" i="35" s="1"/>
  <c r="A7193" i="35" s="1"/>
  <c r="A7194" i="35" s="1"/>
  <c r="A7195" i="35" s="1"/>
  <c r="A7196" i="35" s="1"/>
  <c r="A7197" i="35" s="1"/>
  <c r="A7198" i="35" s="1"/>
  <c r="A7199" i="35" s="1"/>
  <c r="A7200" i="35" s="1"/>
  <c r="A7201" i="35" s="1"/>
  <c r="A7202" i="35" s="1"/>
  <c r="A7203" i="35" s="1"/>
  <c r="A7204" i="35" s="1"/>
  <c r="A7205" i="35" s="1"/>
  <c r="A7206" i="35" s="1"/>
  <c r="A7207" i="35" s="1"/>
  <c r="A7208" i="35" s="1"/>
  <c r="A7209" i="35" s="1"/>
  <c r="A7210" i="35" s="1"/>
  <c r="A7211" i="35" s="1"/>
  <c r="A7212" i="35" s="1"/>
  <c r="A7213" i="35" s="1"/>
  <c r="A7214" i="35" s="1"/>
  <c r="A7215" i="35" s="1"/>
  <c r="A7216" i="35" s="1"/>
  <c r="A7217" i="35" s="1"/>
  <c r="A7218" i="35" s="1"/>
  <c r="A7219" i="35" s="1"/>
  <c r="A7220" i="35" s="1"/>
  <c r="A7221" i="35" s="1"/>
  <c r="A7222" i="35" s="1"/>
  <c r="A7223" i="35" s="1"/>
  <c r="A7224" i="35" s="1"/>
  <c r="A7225" i="35" s="1"/>
  <c r="A7226" i="35" s="1"/>
  <c r="A7227" i="35" s="1"/>
  <c r="A7228" i="35" s="1"/>
  <c r="A7229" i="35" s="1"/>
  <c r="A7230" i="35" s="1"/>
  <c r="A7231" i="35" s="1"/>
  <c r="A7232" i="35" s="1"/>
  <c r="A7233" i="35" s="1"/>
  <c r="A7234" i="35" s="1"/>
  <c r="A7235" i="35" s="1"/>
  <c r="A7236" i="35" s="1"/>
  <c r="A7237" i="35" s="1"/>
  <c r="A7238" i="35" s="1"/>
  <c r="A7239" i="35" s="1"/>
  <c r="A7240" i="35" s="1"/>
  <c r="A7241" i="35" s="1"/>
  <c r="A7242" i="35" s="1"/>
  <c r="A7243" i="35" s="1"/>
  <c r="A7244" i="35" s="1"/>
  <c r="A7245" i="35" s="1"/>
  <c r="A7246" i="35" s="1"/>
  <c r="A7247" i="35" s="1"/>
  <c r="A7248" i="35" s="1"/>
  <c r="A7249" i="35" s="1"/>
  <c r="A7250" i="35" s="1"/>
  <c r="A7251" i="35" s="1"/>
  <c r="A7252" i="35" s="1"/>
  <c r="A7253" i="35" s="1"/>
  <c r="A7254" i="35" s="1"/>
  <c r="A7255" i="35" s="1"/>
  <c r="A7256" i="35" s="1"/>
  <c r="A7257" i="35" s="1"/>
  <c r="A7258" i="35" s="1"/>
  <c r="A7259" i="35" s="1"/>
  <c r="A7260" i="35" s="1"/>
  <c r="A7261" i="35" s="1"/>
  <c r="A7262" i="35" s="1"/>
  <c r="A7263" i="35" s="1"/>
  <c r="A7264" i="35" s="1"/>
  <c r="A7265" i="35" s="1"/>
  <c r="A7266" i="35" s="1"/>
  <c r="A7267" i="35" s="1"/>
  <c r="A7268" i="35" s="1"/>
  <c r="A7269" i="35" s="1"/>
  <c r="A7270" i="35" s="1"/>
  <c r="A7271" i="35" s="1"/>
  <c r="A7272" i="35" s="1"/>
  <c r="A7273" i="35" s="1"/>
  <c r="A7274" i="35" s="1"/>
  <c r="A7275" i="35" s="1"/>
  <c r="A7276" i="35" s="1"/>
  <c r="A7277" i="35" s="1"/>
  <c r="A7278" i="35" s="1"/>
  <c r="A7279" i="35" s="1"/>
  <c r="A7280" i="35" s="1"/>
  <c r="A7281" i="35" s="1"/>
  <c r="A7282" i="35" s="1"/>
  <c r="A7283" i="35" s="1"/>
  <c r="A7284" i="35" s="1"/>
  <c r="A7285" i="35" s="1"/>
  <c r="A7286" i="35" s="1"/>
  <c r="A7287" i="35" s="1"/>
  <c r="A7288" i="35" s="1"/>
  <c r="A7289" i="35" s="1"/>
  <c r="A7290" i="35" s="1"/>
  <c r="A7291" i="35" s="1"/>
  <c r="A7292" i="35" s="1"/>
  <c r="A7293" i="35" s="1"/>
  <c r="A7294" i="35" s="1"/>
  <c r="A7295" i="35" s="1"/>
  <c r="A7296" i="35" s="1"/>
  <c r="A7297" i="35" s="1"/>
  <c r="A7298" i="35" s="1"/>
  <c r="A7299" i="35" s="1"/>
  <c r="A7300" i="35" s="1"/>
  <c r="A7301" i="35" s="1"/>
  <c r="A7302" i="35" s="1"/>
  <c r="A7303" i="35" s="1"/>
  <c r="A7304" i="35" s="1"/>
  <c r="A7305" i="35" s="1"/>
  <c r="A7306" i="35" s="1"/>
  <c r="A7307" i="35" s="1"/>
  <c r="A7308" i="35" s="1"/>
  <c r="A7309" i="35" s="1"/>
  <c r="A7310" i="35" s="1"/>
  <c r="A7311" i="35" s="1"/>
  <c r="A7312" i="35" s="1"/>
  <c r="A7313" i="35" s="1"/>
  <c r="A7314" i="35" s="1"/>
  <c r="A7315" i="35" s="1"/>
  <c r="A7316" i="35" s="1"/>
  <c r="A7317" i="35" s="1"/>
  <c r="A7318" i="35" s="1"/>
  <c r="A7319" i="35" s="1"/>
  <c r="A7320" i="35" s="1"/>
  <c r="A7321" i="35" s="1"/>
  <c r="A7322" i="35" s="1"/>
  <c r="A7323" i="35" s="1"/>
  <c r="A7324" i="35" s="1"/>
  <c r="A7325" i="35" s="1"/>
  <c r="A7326" i="35" s="1"/>
  <c r="A7327" i="35" s="1"/>
  <c r="A7328" i="35" s="1"/>
  <c r="A7329" i="35" s="1"/>
  <c r="A7330" i="35" s="1"/>
  <c r="A7331" i="35" s="1"/>
  <c r="A7332" i="35" s="1"/>
  <c r="A7333" i="35" s="1"/>
  <c r="A7334" i="35" s="1"/>
  <c r="A7335" i="35" s="1"/>
  <c r="A7336" i="35" s="1"/>
  <c r="A7337" i="35" s="1"/>
  <c r="A7338" i="35" s="1"/>
  <c r="A7339" i="35" s="1"/>
  <c r="A7340" i="35" s="1"/>
  <c r="A7341" i="35" s="1"/>
  <c r="A7342" i="35" s="1"/>
  <c r="A7343" i="35" s="1"/>
  <c r="A7344" i="35" s="1"/>
  <c r="A7345" i="35" s="1"/>
  <c r="A7346" i="35" s="1"/>
  <c r="A7347" i="35" s="1"/>
  <c r="A7348" i="35" s="1"/>
  <c r="A7349" i="35" s="1"/>
  <c r="A7350" i="35" s="1"/>
  <c r="A7351" i="35" s="1"/>
  <c r="A7352" i="35" s="1"/>
  <c r="A7353" i="35" s="1"/>
  <c r="A7354" i="35" s="1"/>
  <c r="A7355" i="35" s="1"/>
  <c r="A7356" i="35" s="1"/>
  <c r="A7357" i="35" s="1"/>
  <c r="A7358" i="35" s="1"/>
  <c r="A7359" i="35" s="1"/>
  <c r="A7360" i="35" s="1"/>
  <c r="A7361" i="35" s="1"/>
  <c r="A7362" i="35" s="1"/>
  <c r="A7363" i="35" s="1"/>
  <c r="A7364" i="35" s="1"/>
  <c r="A7365" i="35" s="1"/>
  <c r="A7366" i="35" s="1"/>
  <c r="A7367" i="35" s="1"/>
  <c r="A7368" i="35" s="1"/>
  <c r="A7369" i="35" s="1"/>
  <c r="A7370" i="35" s="1"/>
  <c r="A7371" i="35" s="1"/>
  <c r="A7372" i="35" s="1"/>
  <c r="A7373" i="35" s="1"/>
  <c r="A7374" i="35" s="1"/>
  <c r="A7375" i="35" s="1"/>
  <c r="A7376" i="35" s="1"/>
  <c r="A7377" i="35" s="1"/>
  <c r="A7378" i="35" s="1"/>
  <c r="A7379" i="35" s="1"/>
  <c r="A7380" i="35" s="1"/>
  <c r="A7381" i="35" s="1"/>
  <c r="A7382" i="35" s="1"/>
  <c r="A7383" i="35" s="1"/>
  <c r="A7384" i="35" s="1"/>
  <c r="A7385" i="35" s="1"/>
  <c r="A7386" i="35" s="1"/>
  <c r="A7387" i="35" s="1"/>
  <c r="A7388" i="35" s="1"/>
  <c r="A7389" i="35" s="1"/>
  <c r="A7390" i="35" s="1"/>
  <c r="A7391" i="35" s="1"/>
  <c r="A7392" i="35" s="1"/>
  <c r="A7393" i="35" s="1"/>
  <c r="A7394" i="35" s="1"/>
  <c r="A7395" i="35" s="1"/>
  <c r="A7396" i="35" s="1"/>
  <c r="A7397" i="35" s="1"/>
  <c r="A7398" i="35" s="1"/>
  <c r="A7399" i="35" s="1"/>
  <c r="A7400" i="35" s="1"/>
  <c r="A7401" i="35" s="1"/>
  <c r="A7402" i="35" s="1"/>
  <c r="A7403" i="35" s="1"/>
  <c r="A7404" i="35" s="1"/>
  <c r="A7405" i="35" s="1"/>
  <c r="A7406" i="35" s="1"/>
  <c r="A7407" i="35" s="1"/>
  <c r="A7408" i="35" s="1"/>
  <c r="A7409" i="35" s="1"/>
  <c r="A7410" i="35" s="1"/>
  <c r="A7411" i="35" s="1"/>
  <c r="A7412" i="35" s="1"/>
  <c r="A7413" i="35" s="1"/>
  <c r="A7414" i="35" s="1"/>
  <c r="A7415" i="35" s="1"/>
  <c r="A7416" i="35" s="1"/>
  <c r="A7417" i="35" s="1"/>
  <c r="A7418" i="35" s="1"/>
  <c r="A7419" i="35" s="1"/>
  <c r="A7420" i="35" s="1"/>
  <c r="A7421" i="35" s="1"/>
  <c r="A7422" i="35" s="1"/>
  <c r="A7423" i="35" s="1"/>
  <c r="A7424" i="35" s="1"/>
  <c r="A7425" i="35" s="1"/>
  <c r="A7426" i="35" s="1"/>
  <c r="A7427" i="35" s="1"/>
  <c r="A7428" i="35" s="1"/>
  <c r="A7429" i="35" s="1"/>
  <c r="A7430" i="35" s="1"/>
  <c r="A7431" i="35" s="1"/>
  <c r="A7432" i="35" s="1"/>
  <c r="A7433" i="35" s="1"/>
  <c r="A7434" i="35" s="1"/>
  <c r="A7435" i="35" s="1"/>
  <c r="A7436" i="35" s="1"/>
  <c r="A7437" i="35" s="1"/>
  <c r="A7438" i="35" s="1"/>
  <c r="A7439" i="35" s="1"/>
  <c r="A7440" i="35" s="1"/>
  <c r="A7441" i="35" s="1"/>
  <c r="A7442" i="35" s="1"/>
  <c r="A7443" i="35" s="1"/>
  <c r="A7444" i="35" s="1"/>
  <c r="A7445" i="35" s="1"/>
  <c r="A7446" i="35" s="1"/>
  <c r="A7447" i="35" s="1"/>
  <c r="A7448" i="35" s="1"/>
  <c r="A7449" i="35" s="1"/>
  <c r="A7450" i="35" s="1"/>
  <c r="A7451" i="35" s="1"/>
  <c r="A7452" i="35" s="1"/>
  <c r="A7453" i="35" s="1"/>
  <c r="A7454" i="35" s="1"/>
  <c r="A7455" i="35" s="1"/>
  <c r="A7456" i="35" s="1"/>
  <c r="A7457" i="35" s="1"/>
  <c r="A7458" i="35" s="1"/>
  <c r="A7459" i="35" s="1"/>
  <c r="A7460" i="35" s="1"/>
  <c r="A7461" i="35" s="1"/>
  <c r="A7462" i="35" s="1"/>
  <c r="A7463" i="35" s="1"/>
  <c r="A7464" i="35" s="1"/>
  <c r="A7465" i="35" s="1"/>
  <c r="A7466" i="35" s="1"/>
  <c r="A7467" i="35" s="1"/>
  <c r="A7468" i="35" s="1"/>
  <c r="A7469" i="35" s="1"/>
  <c r="A7470" i="35" s="1"/>
  <c r="A7471" i="35" s="1"/>
  <c r="A7472" i="35" s="1"/>
  <c r="A7473" i="35" s="1"/>
  <c r="A7474" i="35" s="1"/>
  <c r="A7475" i="35" s="1"/>
  <c r="A7476" i="35" s="1"/>
  <c r="A7477" i="35" s="1"/>
  <c r="A7478" i="35" s="1"/>
  <c r="A7479" i="35" s="1"/>
  <c r="A7480" i="35" s="1"/>
  <c r="A7481" i="35" s="1"/>
  <c r="A7482" i="35" s="1"/>
  <c r="A7483" i="35" s="1"/>
  <c r="A7484" i="35" s="1"/>
  <c r="A7485" i="35" s="1"/>
  <c r="A7486" i="35" s="1"/>
  <c r="A7487" i="35" s="1"/>
  <c r="A7488" i="35" s="1"/>
  <c r="A7489" i="35" s="1"/>
  <c r="A7490" i="35" s="1"/>
  <c r="A7491" i="35" s="1"/>
  <c r="A7492" i="35" s="1"/>
  <c r="A7493" i="35" s="1"/>
  <c r="A7494" i="35" s="1"/>
  <c r="A7495" i="35" s="1"/>
  <c r="A7496" i="35" s="1"/>
  <c r="A7497" i="35" s="1"/>
  <c r="A7498" i="35" s="1"/>
  <c r="A7499" i="35" s="1"/>
  <c r="A7500" i="35" s="1"/>
  <c r="A7501" i="35" s="1"/>
  <c r="A7502" i="35" s="1"/>
  <c r="A7503" i="35" s="1"/>
  <c r="A7504" i="35" s="1"/>
  <c r="A7505" i="35" s="1"/>
  <c r="A7506" i="35" s="1"/>
  <c r="A7507" i="35" s="1"/>
  <c r="A7508" i="35" s="1"/>
  <c r="A7509" i="35" s="1"/>
  <c r="A7510" i="35" s="1"/>
  <c r="A7511" i="35" s="1"/>
  <c r="A7512" i="35" s="1"/>
  <c r="A7513" i="35" s="1"/>
  <c r="A7514" i="35" s="1"/>
  <c r="A7515" i="35" s="1"/>
  <c r="A7516" i="35" s="1"/>
  <c r="A7517" i="35" s="1"/>
  <c r="A7518" i="35" s="1"/>
  <c r="A7519" i="35" s="1"/>
  <c r="A7520" i="35" s="1"/>
  <c r="A7521" i="35" s="1"/>
  <c r="A7522" i="35" s="1"/>
  <c r="A7523" i="35" s="1"/>
  <c r="A7524" i="35" s="1"/>
  <c r="A7525" i="35" s="1"/>
  <c r="A7526" i="35" s="1"/>
  <c r="A7527" i="35" s="1"/>
  <c r="A7528" i="35" s="1"/>
  <c r="A7529" i="35" s="1"/>
  <c r="A7530" i="35" s="1"/>
  <c r="A7531" i="35" s="1"/>
  <c r="A7532" i="35" s="1"/>
  <c r="A7533" i="35" s="1"/>
  <c r="A7534" i="35" s="1"/>
  <c r="A7535" i="35" s="1"/>
  <c r="A7536" i="35" s="1"/>
  <c r="A7537" i="35" s="1"/>
  <c r="A7538" i="35" s="1"/>
  <c r="A7539" i="35" s="1"/>
  <c r="A7540" i="35" s="1"/>
  <c r="A7541" i="35" s="1"/>
  <c r="A7542" i="35" s="1"/>
  <c r="A7543" i="35" s="1"/>
  <c r="A7544" i="35" s="1"/>
  <c r="A7545" i="35" s="1"/>
  <c r="A7546" i="35" s="1"/>
  <c r="A7547" i="35" s="1"/>
  <c r="A7548" i="35" s="1"/>
  <c r="A7549" i="35" s="1"/>
  <c r="A7550" i="35" s="1"/>
  <c r="A7551" i="35" s="1"/>
  <c r="A7552" i="35" s="1"/>
  <c r="A7553" i="35" s="1"/>
  <c r="A7554" i="35" s="1"/>
  <c r="A7555" i="35" s="1"/>
  <c r="A7556" i="35" s="1"/>
  <c r="A7557" i="35" s="1"/>
  <c r="A7558" i="35" s="1"/>
  <c r="A7559" i="35" s="1"/>
  <c r="A7560" i="35" s="1"/>
  <c r="A7561" i="35" s="1"/>
  <c r="A7562" i="35" s="1"/>
  <c r="A7563" i="35" s="1"/>
  <c r="A7564" i="35" s="1"/>
  <c r="A7565" i="35" s="1"/>
  <c r="A7566" i="35" s="1"/>
  <c r="A7567" i="35" s="1"/>
  <c r="A7568" i="35" s="1"/>
  <c r="A7569" i="35" s="1"/>
  <c r="A7570" i="35" s="1"/>
  <c r="A7571" i="35" s="1"/>
  <c r="A7572" i="35" s="1"/>
  <c r="A7573" i="35" s="1"/>
  <c r="A7574" i="35" s="1"/>
  <c r="A7575" i="35" s="1"/>
  <c r="A7576" i="35" s="1"/>
  <c r="A7577" i="35" s="1"/>
  <c r="A7578" i="35" s="1"/>
  <c r="A7579" i="35" s="1"/>
  <c r="A7580" i="35" s="1"/>
  <c r="A7581" i="35" s="1"/>
  <c r="A7582" i="35" s="1"/>
  <c r="A7583" i="35" s="1"/>
  <c r="A7584" i="35" s="1"/>
  <c r="A7585" i="35" s="1"/>
  <c r="A7586" i="35" s="1"/>
  <c r="A7587" i="35" s="1"/>
  <c r="A7588" i="35" s="1"/>
  <c r="A7589" i="35" s="1"/>
  <c r="A7590" i="35" s="1"/>
  <c r="A7591" i="35" s="1"/>
  <c r="A7592" i="35" s="1"/>
  <c r="A7593" i="35" s="1"/>
  <c r="A7594" i="35" s="1"/>
  <c r="A7595" i="35" s="1"/>
  <c r="A7596" i="35" s="1"/>
  <c r="A7597" i="35" s="1"/>
  <c r="A7598" i="35" s="1"/>
  <c r="A7599" i="35" s="1"/>
  <c r="A7600" i="35" s="1"/>
  <c r="A7601" i="35" s="1"/>
  <c r="A7602" i="35" s="1"/>
  <c r="A7603" i="35" s="1"/>
  <c r="A7604" i="35" s="1"/>
  <c r="A7605" i="35" s="1"/>
  <c r="A7606" i="35" s="1"/>
  <c r="A7607" i="35" s="1"/>
  <c r="A7608" i="35" s="1"/>
  <c r="A7609" i="35" s="1"/>
  <c r="A7610" i="35" s="1"/>
  <c r="A7611" i="35" s="1"/>
  <c r="A7612" i="35" s="1"/>
  <c r="A7613" i="35" s="1"/>
  <c r="A7614" i="35" s="1"/>
  <c r="A7615" i="35" s="1"/>
  <c r="A7616" i="35" s="1"/>
  <c r="A7617" i="35" s="1"/>
  <c r="A7618" i="35" s="1"/>
  <c r="A7619" i="35" s="1"/>
  <c r="A7620" i="35" s="1"/>
  <c r="A7621" i="35" s="1"/>
  <c r="A7622" i="35" s="1"/>
  <c r="A7623" i="35" s="1"/>
  <c r="A7624" i="35" s="1"/>
  <c r="A7625" i="35" s="1"/>
  <c r="A7626" i="35" s="1"/>
  <c r="A7627" i="35" s="1"/>
  <c r="A7628" i="35" s="1"/>
  <c r="A7629" i="35" s="1"/>
  <c r="A7630" i="35" s="1"/>
  <c r="A7631" i="35" s="1"/>
  <c r="A7632" i="35" s="1"/>
  <c r="A7633" i="35" s="1"/>
  <c r="A7634" i="35" s="1"/>
  <c r="A7635" i="35" s="1"/>
  <c r="A7636" i="35" s="1"/>
  <c r="A7637" i="35" s="1"/>
  <c r="A7638" i="35" s="1"/>
  <c r="A7639" i="35" s="1"/>
  <c r="A7640" i="35" s="1"/>
  <c r="A7641" i="35" s="1"/>
  <c r="A7642" i="35" s="1"/>
  <c r="A7643" i="35" s="1"/>
  <c r="A7644" i="35" s="1"/>
  <c r="A7645" i="35" s="1"/>
  <c r="A7646" i="35" s="1"/>
  <c r="A7647" i="35" s="1"/>
  <c r="A7648" i="35" s="1"/>
  <c r="A7649" i="35" s="1"/>
  <c r="A7650" i="35" s="1"/>
  <c r="A7651" i="35" s="1"/>
  <c r="A7652" i="35" s="1"/>
  <c r="A7653" i="35" s="1"/>
  <c r="A7654" i="35" s="1"/>
  <c r="A7655" i="35" s="1"/>
  <c r="A7656" i="35" s="1"/>
  <c r="A7657" i="35" s="1"/>
  <c r="A7658" i="35" s="1"/>
  <c r="A7659" i="35" s="1"/>
  <c r="A7660" i="35" s="1"/>
  <c r="A7661" i="35" s="1"/>
  <c r="A7662" i="35" s="1"/>
  <c r="A7663" i="35" s="1"/>
  <c r="A7664" i="35" s="1"/>
  <c r="A7665" i="35" s="1"/>
  <c r="A7666" i="35" s="1"/>
  <c r="A7667" i="35" s="1"/>
  <c r="A7668" i="35" s="1"/>
  <c r="A7669" i="35" s="1"/>
  <c r="A7670" i="35" s="1"/>
  <c r="A7671" i="35" s="1"/>
  <c r="A7672" i="35" s="1"/>
  <c r="A7673" i="35" s="1"/>
  <c r="A7674" i="35" s="1"/>
  <c r="A7675" i="35" s="1"/>
  <c r="A7676" i="35" s="1"/>
  <c r="A7677" i="35" s="1"/>
  <c r="A7678" i="35" s="1"/>
  <c r="A7679" i="35" s="1"/>
  <c r="A7680" i="35" s="1"/>
  <c r="A7681" i="35" s="1"/>
  <c r="A7682" i="35" s="1"/>
  <c r="A7683" i="35" s="1"/>
  <c r="A7684" i="35" s="1"/>
  <c r="A7685" i="35" s="1"/>
  <c r="A7686" i="35" s="1"/>
  <c r="A7687" i="35" s="1"/>
  <c r="A7688" i="35" s="1"/>
  <c r="A7689" i="35" s="1"/>
  <c r="A7690" i="35" s="1"/>
  <c r="A7691" i="35" s="1"/>
  <c r="A7692" i="35" s="1"/>
  <c r="A7693" i="35" s="1"/>
  <c r="A7694" i="35" s="1"/>
  <c r="A7695" i="35" s="1"/>
  <c r="A7696" i="35" s="1"/>
  <c r="A7697" i="35" s="1"/>
  <c r="A7698" i="35" s="1"/>
  <c r="A7699" i="35" s="1"/>
  <c r="A7700" i="35" s="1"/>
  <c r="A7701" i="35" s="1"/>
  <c r="A7702" i="35" s="1"/>
  <c r="A7703" i="35" s="1"/>
  <c r="A7704" i="35" s="1"/>
  <c r="A7705" i="35" s="1"/>
  <c r="A7706" i="35" s="1"/>
  <c r="A7707" i="35" s="1"/>
  <c r="A7708" i="35" s="1"/>
  <c r="A7709" i="35" s="1"/>
  <c r="A7710" i="35" s="1"/>
  <c r="A7711" i="35" s="1"/>
  <c r="A7712" i="35" s="1"/>
  <c r="A7713" i="35" s="1"/>
  <c r="A7714" i="35" s="1"/>
  <c r="A7715" i="35" s="1"/>
  <c r="A7716" i="35" s="1"/>
  <c r="A7717" i="35" s="1"/>
  <c r="A7718" i="35" s="1"/>
  <c r="A7719" i="35" s="1"/>
  <c r="A7720" i="35" s="1"/>
  <c r="A7721" i="35" s="1"/>
  <c r="A7722" i="35" s="1"/>
  <c r="A7723" i="35" s="1"/>
  <c r="A7724" i="35" s="1"/>
  <c r="A7725" i="35" s="1"/>
  <c r="A7726" i="35" s="1"/>
  <c r="A7727" i="35" s="1"/>
  <c r="A7728" i="35" s="1"/>
  <c r="A7729" i="35" s="1"/>
  <c r="A7730" i="35" s="1"/>
  <c r="A7731" i="35" s="1"/>
  <c r="A7732" i="35" s="1"/>
  <c r="A7733" i="35" s="1"/>
  <c r="A7734" i="35" s="1"/>
  <c r="A7735" i="35" s="1"/>
  <c r="A7736" i="35" s="1"/>
  <c r="A7737" i="35" s="1"/>
  <c r="A7738" i="35" s="1"/>
  <c r="A7739" i="35" s="1"/>
  <c r="A7740" i="35" s="1"/>
  <c r="A7741" i="35" s="1"/>
  <c r="A7742" i="35" s="1"/>
  <c r="A7743" i="35" s="1"/>
  <c r="A7744" i="35" s="1"/>
  <c r="A7745" i="35" s="1"/>
  <c r="A7746" i="35" s="1"/>
  <c r="A7747" i="35" s="1"/>
  <c r="A7748" i="35" s="1"/>
  <c r="A7749" i="35" s="1"/>
  <c r="A7750" i="35" s="1"/>
  <c r="A7751" i="35" s="1"/>
  <c r="A7752" i="35" s="1"/>
  <c r="A7753" i="35" s="1"/>
  <c r="A7754" i="35" s="1"/>
  <c r="A7755" i="35" s="1"/>
  <c r="A7756" i="35" s="1"/>
  <c r="A7757" i="35" s="1"/>
  <c r="A7758" i="35" s="1"/>
  <c r="A7759" i="35" s="1"/>
  <c r="A7760" i="35" s="1"/>
  <c r="A7761" i="35" s="1"/>
  <c r="A7762" i="35" s="1"/>
  <c r="A7763" i="35" s="1"/>
  <c r="A7764" i="35" s="1"/>
  <c r="A7765" i="35" s="1"/>
  <c r="A7766" i="35" s="1"/>
  <c r="A7767" i="35" s="1"/>
  <c r="A7768" i="35" s="1"/>
  <c r="A7769" i="35" s="1"/>
  <c r="A7770" i="35" s="1"/>
  <c r="A7771" i="35" s="1"/>
  <c r="A7772" i="35" s="1"/>
  <c r="A7773" i="35" s="1"/>
  <c r="A7774" i="35" s="1"/>
  <c r="A7775" i="35" s="1"/>
  <c r="A7776" i="35" s="1"/>
  <c r="A7777" i="35" s="1"/>
  <c r="A7778" i="35" s="1"/>
  <c r="A7779" i="35" s="1"/>
  <c r="A7780" i="35" s="1"/>
  <c r="A7781" i="35" s="1"/>
  <c r="A7782" i="35" s="1"/>
  <c r="A7783" i="35" s="1"/>
  <c r="A7784" i="35" s="1"/>
  <c r="A7785" i="35" s="1"/>
  <c r="A7786" i="35" s="1"/>
  <c r="A7787" i="35" s="1"/>
  <c r="A7788" i="35" s="1"/>
  <c r="A7789" i="35" s="1"/>
  <c r="A7790" i="35" s="1"/>
  <c r="A7791" i="35" s="1"/>
  <c r="A7792" i="35" s="1"/>
  <c r="A7793" i="35" s="1"/>
  <c r="A7794" i="35" s="1"/>
  <c r="A7795" i="35" s="1"/>
  <c r="A7796" i="35" s="1"/>
  <c r="A7797" i="35" s="1"/>
  <c r="A7798" i="35" s="1"/>
  <c r="A7799" i="35" s="1"/>
  <c r="A7800" i="35" s="1"/>
  <c r="A7801" i="35" s="1"/>
  <c r="A7802" i="35" s="1"/>
  <c r="A7803" i="35" s="1"/>
  <c r="A7804" i="35" s="1"/>
  <c r="A7805" i="35" s="1"/>
  <c r="A7806" i="35" s="1"/>
  <c r="A7807" i="35" s="1"/>
  <c r="A7808" i="35" s="1"/>
  <c r="A7809" i="35" s="1"/>
  <c r="A7810" i="35" s="1"/>
  <c r="A7811" i="35" s="1"/>
  <c r="A7812" i="35" s="1"/>
  <c r="A7813" i="35" s="1"/>
  <c r="A7814" i="35" s="1"/>
  <c r="A7815" i="35" s="1"/>
  <c r="A7816" i="35" s="1"/>
  <c r="A7817" i="35" s="1"/>
  <c r="A7818" i="35" s="1"/>
  <c r="A7819" i="35" s="1"/>
  <c r="A7820" i="35" s="1"/>
  <c r="A7821" i="35" s="1"/>
  <c r="A7822" i="35" s="1"/>
  <c r="A7823" i="35" s="1"/>
  <c r="A7824" i="35" s="1"/>
  <c r="A7825" i="35" s="1"/>
  <c r="A7826" i="35" s="1"/>
  <c r="A7827" i="35" s="1"/>
  <c r="A7828" i="35" s="1"/>
  <c r="A7829" i="35" s="1"/>
  <c r="A7830" i="35" s="1"/>
  <c r="A7831" i="35" s="1"/>
  <c r="A7832" i="35" s="1"/>
  <c r="A7833" i="35" s="1"/>
  <c r="A7834" i="35" s="1"/>
  <c r="A7835" i="35" s="1"/>
  <c r="A7836" i="35" s="1"/>
  <c r="A7837" i="35" s="1"/>
  <c r="A7838" i="35" s="1"/>
  <c r="A7839" i="35" s="1"/>
  <c r="A7840" i="35" s="1"/>
  <c r="A7841" i="35" s="1"/>
  <c r="A7842" i="35" s="1"/>
  <c r="A7843" i="35" s="1"/>
  <c r="A7844" i="35" s="1"/>
  <c r="A7845" i="35" s="1"/>
  <c r="A7846" i="35" s="1"/>
  <c r="A7847" i="35" s="1"/>
  <c r="A7848" i="35" s="1"/>
  <c r="A7849" i="35" s="1"/>
  <c r="A7850" i="35" s="1"/>
  <c r="A7851" i="35" s="1"/>
  <c r="A7852" i="35" s="1"/>
  <c r="A7853" i="35" s="1"/>
  <c r="A7854" i="35" s="1"/>
  <c r="A7855" i="35" s="1"/>
  <c r="A7856" i="35" s="1"/>
  <c r="A7857" i="35" s="1"/>
  <c r="A7858" i="35" s="1"/>
  <c r="A7859" i="35" s="1"/>
  <c r="A7860" i="35" s="1"/>
  <c r="A7861" i="35" s="1"/>
  <c r="A7862" i="35" s="1"/>
  <c r="A7863" i="35" s="1"/>
  <c r="A7864" i="35" s="1"/>
  <c r="A7865" i="35" s="1"/>
  <c r="A7866" i="35" s="1"/>
  <c r="A7867" i="35" s="1"/>
  <c r="A7868" i="35" s="1"/>
  <c r="A7869" i="35" s="1"/>
  <c r="A7870" i="35" s="1"/>
  <c r="A7871" i="35" s="1"/>
  <c r="A7872" i="35" s="1"/>
  <c r="A7873" i="35" s="1"/>
  <c r="A7874" i="35" s="1"/>
  <c r="A7875" i="35" s="1"/>
  <c r="A7876" i="35" s="1"/>
  <c r="A7877" i="35" s="1"/>
  <c r="A7878" i="35" s="1"/>
  <c r="A7879" i="35" s="1"/>
  <c r="A7880" i="35" s="1"/>
  <c r="A7881" i="35" s="1"/>
  <c r="A7882" i="35" s="1"/>
  <c r="A7883" i="35" s="1"/>
  <c r="A7884" i="35" s="1"/>
  <c r="A7885" i="35" s="1"/>
  <c r="A7886" i="35" s="1"/>
  <c r="A7887" i="35" s="1"/>
  <c r="A7888" i="35" s="1"/>
  <c r="A7889" i="35" s="1"/>
  <c r="A7890" i="35" s="1"/>
  <c r="A7891" i="35" s="1"/>
  <c r="A7892" i="35" s="1"/>
  <c r="A7893" i="35" s="1"/>
  <c r="A7894" i="35" s="1"/>
  <c r="A7895" i="35" s="1"/>
  <c r="A7896" i="35" s="1"/>
  <c r="A7897" i="35" s="1"/>
  <c r="A7898" i="35" s="1"/>
  <c r="A7899" i="35" s="1"/>
  <c r="A7900" i="35" s="1"/>
  <c r="A7901" i="35" s="1"/>
  <c r="A7902" i="35" s="1"/>
  <c r="A7903" i="35" s="1"/>
  <c r="A7904" i="35" s="1"/>
  <c r="A7905" i="35" s="1"/>
  <c r="A7906" i="35" s="1"/>
  <c r="A7907" i="35" s="1"/>
  <c r="A7908" i="35" s="1"/>
  <c r="A7909" i="35" s="1"/>
  <c r="A7910" i="35" s="1"/>
  <c r="A7911" i="35" s="1"/>
  <c r="A7912" i="35" s="1"/>
  <c r="A7913" i="35" s="1"/>
  <c r="A7914" i="35" s="1"/>
  <c r="A7915" i="35" s="1"/>
  <c r="A7916" i="35" s="1"/>
  <c r="A7917" i="35" s="1"/>
  <c r="A7918" i="35" s="1"/>
  <c r="A7919" i="35" s="1"/>
  <c r="A7920" i="35" s="1"/>
  <c r="A7921" i="35" s="1"/>
  <c r="A7922" i="35" s="1"/>
  <c r="A7923" i="35" s="1"/>
  <c r="A7924" i="35" s="1"/>
  <c r="A7925" i="35" s="1"/>
  <c r="A7926" i="35" s="1"/>
  <c r="A7927" i="35" s="1"/>
  <c r="A7928" i="35" s="1"/>
  <c r="A7929" i="35" s="1"/>
  <c r="A7930" i="35" s="1"/>
  <c r="A7931" i="35" s="1"/>
  <c r="A7932" i="35" s="1"/>
  <c r="A7933" i="35" s="1"/>
  <c r="A7934" i="35" s="1"/>
  <c r="A7935" i="35" s="1"/>
  <c r="A7936" i="35" s="1"/>
  <c r="A7937" i="35" s="1"/>
  <c r="A7938" i="35" s="1"/>
  <c r="A7939" i="35" s="1"/>
  <c r="A7940" i="35" s="1"/>
  <c r="A7941" i="35" s="1"/>
  <c r="A7942" i="35" s="1"/>
  <c r="A7943" i="35" s="1"/>
  <c r="A7944" i="35" s="1"/>
  <c r="A7945" i="35" s="1"/>
  <c r="A7946" i="35" s="1"/>
  <c r="A7947" i="35" s="1"/>
  <c r="A7948" i="35" s="1"/>
  <c r="A7949" i="35" s="1"/>
  <c r="A7950" i="35" s="1"/>
  <c r="A7951" i="35" s="1"/>
  <c r="A7952" i="35" s="1"/>
  <c r="A7953" i="35" s="1"/>
  <c r="A7954" i="35" s="1"/>
  <c r="A7955" i="35" s="1"/>
  <c r="A7956" i="35" s="1"/>
  <c r="A7957" i="35" s="1"/>
  <c r="A7958" i="35" s="1"/>
  <c r="A7959" i="35" s="1"/>
  <c r="A7960" i="35" s="1"/>
  <c r="A7961" i="35" s="1"/>
  <c r="A7962" i="35" s="1"/>
  <c r="A7963" i="35" s="1"/>
  <c r="A7964" i="35" s="1"/>
  <c r="A7965" i="35" s="1"/>
  <c r="A7966" i="35" s="1"/>
  <c r="A7967" i="35" s="1"/>
  <c r="A7968" i="35" s="1"/>
  <c r="A7969" i="35" s="1"/>
  <c r="A7970" i="35" s="1"/>
  <c r="A7971" i="35" s="1"/>
  <c r="A7972" i="35" s="1"/>
  <c r="A7973" i="35" s="1"/>
  <c r="A7974" i="35" s="1"/>
  <c r="A7975" i="35" s="1"/>
  <c r="A7976" i="35" s="1"/>
  <c r="A7977" i="35" s="1"/>
  <c r="A7978" i="35" s="1"/>
  <c r="A7979" i="35" s="1"/>
  <c r="A7980" i="35" s="1"/>
  <c r="A7981" i="35" s="1"/>
  <c r="A7982" i="35" s="1"/>
  <c r="A7983" i="35" s="1"/>
  <c r="A7984" i="35" s="1"/>
  <c r="A7985" i="35" s="1"/>
  <c r="A7986" i="35" s="1"/>
  <c r="A7987" i="35" s="1"/>
  <c r="A7988" i="35" s="1"/>
  <c r="A7989" i="35" s="1"/>
  <c r="A7990" i="35" s="1"/>
  <c r="A7991" i="35" s="1"/>
  <c r="A7992" i="35" s="1"/>
  <c r="A7993" i="35" s="1"/>
  <c r="A7994" i="35" s="1"/>
  <c r="A7995" i="35" s="1"/>
  <c r="A7996" i="35" s="1"/>
  <c r="A7997" i="35" s="1"/>
  <c r="A7998" i="35" s="1"/>
  <c r="A7999" i="35" s="1"/>
  <c r="A8000" i="35" s="1"/>
  <c r="A8001" i="35" s="1"/>
  <c r="A8002" i="35" s="1"/>
  <c r="A8003" i="35" s="1"/>
  <c r="A8004" i="35" s="1"/>
  <c r="A8005" i="35" s="1"/>
  <c r="A8006" i="35" s="1"/>
  <c r="A8007" i="35" s="1"/>
  <c r="A8008" i="35" s="1"/>
  <c r="A8009" i="35" s="1"/>
  <c r="A8010" i="35" s="1"/>
  <c r="A8011" i="35" s="1"/>
  <c r="A8012" i="35" s="1"/>
  <c r="A8013" i="35" s="1"/>
  <c r="A8014" i="35" s="1"/>
  <c r="A8015" i="35" s="1"/>
  <c r="A8016" i="35" s="1"/>
  <c r="A8017" i="35" s="1"/>
  <c r="A8018" i="35" s="1"/>
  <c r="A8019" i="35" s="1"/>
  <c r="A8020" i="35" s="1"/>
  <c r="A8021" i="35" s="1"/>
  <c r="A8022" i="35" s="1"/>
  <c r="A8023" i="35" s="1"/>
  <c r="A8024" i="35" s="1"/>
  <c r="A8025" i="35" s="1"/>
  <c r="A8026" i="35" s="1"/>
  <c r="A8027" i="35" s="1"/>
  <c r="A8028" i="35" s="1"/>
  <c r="A8029" i="35" s="1"/>
  <c r="A8030" i="35" s="1"/>
  <c r="A8031" i="35" s="1"/>
  <c r="A8032" i="35" s="1"/>
  <c r="A8033" i="35" s="1"/>
  <c r="A8034" i="35" s="1"/>
  <c r="A8035" i="35" s="1"/>
  <c r="A8036" i="35" s="1"/>
  <c r="O65" i="20" l="1"/>
  <c r="N7" i="20"/>
  <c r="N36" i="20"/>
  <c r="N35" i="20"/>
  <c r="N34" i="20"/>
  <c r="N33" i="20"/>
  <c r="N13" i="29"/>
  <c r="N43" i="29"/>
  <c r="N42" i="29"/>
  <c r="N41" i="29"/>
  <c r="N40" i="29"/>
  <c r="N39" i="29"/>
  <c r="N38" i="29"/>
  <c r="N37" i="29"/>
  <c r="N36" i="29"/>
  <c r="N73" i="29"/>
  <c r="N24" i="22"/>
  <c r="N70" i="22"/>
  <c r="N116" i="22"/>
  <c r="N162" i="22"/>
  <c r="N208" i="22"/>
  <c r="N24" i="19"/>
  <c r="N24" i="18"/>
  <c r="N56" i="20" l="1"/>
  <c r="N52" i="20"/>
  <c r="N50" i="20"/>
  <c r="N51" i="20" s="1"/>
  <c r="N53" i="20"/>
  <c r="N55" i="20"/>
  <c r="N49" i="20"/>
  <c r="N54" i="20"/>
  <c r="AC43" i="31"/>
  <c r="N43" i="31"/>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C279" i="14" l="1"/>
  <c r="C278" i="14"/>
  <c r="C277" i="14"/>
  <c r="C276" i="14"/>
  <c r="C275" i="14"/>
  <c r="C274" i="14"/>
  <c r="C273" i="14"/>
  <c r="C272" i="14"/>
  <c r="C271" i="14"/>
  <c r="C270" i="14"/>
  <c r="C269" i="14"/>
  <c r="C268" i="14"/>
  <c r="AR162" i="31" l="1"/>
  <c r="AC161" i="31"/>
  <c r="N162" i="31"/>
  <c r="AC102" i="31"/>
  <c r="N102" i="31"/>
  <c r="AC42" i="31"/>
  <c r="N42" i="31"/>
  <c r="C496" i="30" l="1"/>
  <c r="C495" i="30"/>
  <c r="C494" i="30"/>
  <c r="C493" i="30"/>
  <c r="C492" i="30"/>
  <c r="C491" i="30"/>
  <c r="C490" i="30"/>
  <c r="C489" i="30"/>
  <c r="C488" i="30"/>
  <c r="C487" i="30"/>
  <c r="C486" i="30"/>
  <c r="C485" i="30"/>
  <c r="C484" i="30"/>
  <c r="C483" i="30"/>
  <c r="C482" i="30"/>
  <c r="C481" i="30"/>
  <c r="C480" i="30"/>
  <c r="C479" i="30"/>
  <c r="C478" i="30"/>
  <c r="C477" i="30"/>
  <c r="C476" i="30"/>
  <c r="C475" i="30"/>
  <c r="C474" i="30"/>
  <c r="C473" i="30"/>
  <c r="C472" i="30"/>
  <c r="C471" i="30"/>
  <c r="C470" i="30"/>
  <c r="C469" i="30"/>
  <c r="C468" i="30"/>
  <c r="C467" i="30"/>
  <c r="C466" i="30"/>
  <c r="C465" i="30"/>
  <c r="C464" i="30"/>
  <c r="C463" i="30"/>
  <c r="C462" i="30"/>
  <c r="C461" i="30"/>
  <c r="C460" i="30"/>
  <c r="C459" i="30"/>
  <c r="C458" i="30"/>
  <c r="C457" i="30"/>
  <c r="C456" i="30"/>
  <c r="C455" i="30"/>
  <c r="C454" i="30"/>
  <c r="C453" i="30"/>
  <c r="C452" i="30"/>
  <c r="C451" i="30"/>
  <c r="C450" i="30"/>
  <c r="C449" i="30"/>
  <c r="C448" i="30"/>
  <c r="C447" i="30"/>
  <c r="C446" i="30"/>
  <c r="C445" i="30"/>
  <c r="C444" i="30"/>
  <c r="C443" i="30"/>
  <c r="C442" i="30"/>
  <c r="C441" i="30"/>
  <c r="C440" i="30"/>
  <c r="C439" i="30"/>
  <c r="C438" i="30"/>
  <c r="C437" i="30"/>
  <c r="C436" i="30"/>
  <c r="C435" i="30"/>
  <c r="C434" i="30"/>
  <c r="C433" i="30"/>
  <c r="C432" i="30"/>
  <c r="C431" i="30"/>
  <c r="C430" i="30"/>
  <c r="C429" i="30"/>
  <c r="C428" i="30"/>
  <c r="C427" i="30"/>
  <c r="C426" i="30"/>
  <c r="C425" i="30"/>
  <c r="C424" i="30"/>
  <c r="C423" i="30"/>
  <c r="C422" i="30"/>
  <c r="C421" i="30"/>
  <c r="C420" i="30"/>
  <c r="C419" i="30"/>
  <c r="C418" i="30"/>
  <c r="C417" i="30"/>
  <c r="C416" i="30"/>
  <c r="C415" i="30"/>
  <c r="C414" i="30"/>
  <c r="C413" i="30"/>
  <c r="C412" i="30"/>
  <c r="C411" i="30"/>
  <c r="C410" i="30"/>
  <c r="C409" i="30"/>
  <c r="C408" i="30"/>
  <c r="C407" i="30"/>
  <c r="C406" i="30"/>
  <c r="C405" i="30"/>
  <c r="C404" i="30"/>
  <c r="C403" i="30"/>
  <c r="C402" i="30"/>
  <c r="C401" i="30"/>
  <c r="C400" i="30"/>
  <c r="C399" i="30"/>
  <c r="C398" i="30"/>
  <c r="C397" i="30"/>
  <c r="C396" i="30"/>
  <c r="C395" i="30"/>
  <c r="C394" i="30"/>
  <c r="C393" i="30"/>
  <c r="C392" i="30"/>
  <c r="C391" i="30"/>
  <c r="C390" i="30"/>
  <c r="C389" i="30"/>
  <c r="C388" i="30"/>
  <c r="C387" i="30"/>
  <c r="C386" i="30"/>
  <c r="C385" i="30"/>
  <c r="C384" i="30"/>
  <c r="C383" i="30"/>
  <c r="C382" i="30"/>
  <c r="C381" i="30"/>
  <c r="C380" i="30"/>
  <c r="C379" i="30"/>
  <c r="C378" i="30"/>
  <c r="C377" i="30"/>
  <c r="C376" i="30"/>
  <c r="C375" i="30"/>
  <c r="C374" i="30"/>
  <c r="C373" i="30"/>
  <c r="C372" i="30"/>
  <c r="C371" i="30"/>
  <c r="C370" i="30"/>
  <c r="C369" i="30"/>
  <c r="C368" i="30"/>
  <c r="C367" i="30"/>
  <c r="C366" i="30"/>
  <c r="C365" i="30"/>
  <c r="C364" i="30"/>
  <c r="C363" i="30"/>
  <c r="C362" i="30"/>
  <c r="C361" i="30"/>
  <c r="C360" i="30"/>
  <c r="C359" i="30"/>
  <c r="C358" i="30"/>
  <c r="C357" i="30"/>
  <c r="C356" i="30"/>
  <c r="C355" i="30"/>
  <c r="C354" i="30"/>
  <c r="C353" i="30"/>
  <c r="C352" i="30"/>
  <c r="C351" i="30"/>
  <c r="C350" i="30"/>
  <c r="C349" i="30"/>
  <c r="C348" i="30"/>
  <c r="C347" i="30"/>
  <c r="C346" i="30"/>
  <c r="C345" i="30"/>
  <c r="C344" i="30"/>
  <c r="C343" i="30"/>
  <c r="C342" i="30"/>
  <c r="C341" i="30"/>
  <c r="C340" i="30"/>
  <c r="C339" i="30"/>
  <c r="C338" i="30"/>
  <c r="C337" i="30"/>
  <c r="C336" i="30"/>
  <c r="C335" i="30"/>
  <c r="C334" i="30"/>
  <c r="C333" i="30"/>
  <c r="C332" i="30"/>
  <c r="C331" i="30"/>
  <c r="C330" i="30"/>
  <c r="C329" i="30"/>
  <c r="C328" i="30"/>
  <c r="C327" i="30"/>
  <c r="C326" i="30"/>
  <c r="C325" i="30"/>
  <c r="C324" i="30"/>
  <c r="C323" i="30"/>
  <c r="C322" i="30"/>
  <c r="C321" i="30"/>
  <c r="C320" i="30"/>
  <c r="C319" i="30"/>
  <c r="C318" i="30"/>
  <c r="C317" i="30"/>
  <c r="C316" i="30"/>
  <c r="C315" i="30"/>
  <c r="C314" i="30"/>
  <c r="C313" i="30"/>
  <c r="C312" i="30"/>
  <c r="C311" i="30"/>
  <c r="C310" i="30"/>
  <c r="C309" i="30"/>
  <c r="C308" i="30"/>
  <c r="C307" i="30"/>
  <c r="C306" i="30"/>
  <c r="C305" i="30"/>
  <c r="C304" i="30"/>
  <c r="C303" i="30"/>
  <c r="C302" i="30"/>
  <c r="C301" i="30"/>
  <c r="C300" i="30"/>
  <c r="C299" i="30"/>
  <c r="C298" i="30"/>
  <c r="C297" i="30"/>
  <c r="C296" i="30"/>
  <c r="C295" i="30"/>
  <c r="C294" i="30"/>
  <c r="C293" i="30"/>
  <c r="C292" i="30"/>
  <c r="C291" i="30"/>
  <c r="C290" i="30"/>
  <c r="C289" i="30"/>
  <c r="C288" i="30"/>
  <c r="C287" i="30"/>
  <c r="C286" i="30"/>
  <c r="C285" i="30"/>
  <c r="C284" i="30"/>
  <c r="C283" i="30"/>
  <c r="C282" i="30"/>
  <c r="C281" i="30"/>
  <c r="C280" i="30"/>
  <c r="C279" i="30"/>
  <c r="C278" i="30"/>
  <c r="C277" i="30"/>
  <c r="C276" i="30"/>
  <c r="C275" i="30"/>
  <c r="C274" i="30"/>
  <c r="C273" i="30"/>
  <c r="C272" i="30"/>
  <c r="C271" i="30"/>
  <c r="C270" i="30"/>
  <c r="C269" i="30"/>
  <c r="C268" i="30"/>
  <c r="C267" i="30"/>
  <c r="C266" i="30"/>
  <c r="C265" i="30"/>
  <c r="C264" i="30"/>
  <c r="C263" i="30"/>
  <c r="C262" i="30"/>
  <c r="C261" i="30"/>
  <c r="C260" i="30"/>
  <c r="C259" i="30"/>
  <c r="C258" i="30"/>
  <c r="C257" i="30"/>
  <c r="C256" i="30"/>
  <c r="C255" i="30"/>
  <c r="C254" i="30"/>
  <c r="C253" i="30"/>
  <c r="C252" i="30"/>
  <c r="C251" i="30"/>
  <c r="C250" i="30"/>
  <c r="C249" i="30"/>
  <c r="C248" i="30"/>
  <c r="C247" i="30"/>
  <c r="C246" i="30"/>
  <c r="C245" i="30"/>
  <c r="C244" i="30"/>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C7" i="30"/>
  <c r="C6" i="30"/>
  <c r="C5" i="30"/>
  <c r="N6" i="20" l="1"/>
  <c r="O64" i="20"/>
  <c r="N72" i="29"/>
  <c r="N12" i="29"/>
  <c r="N23" i="19"/>
  <c r="N23" i="18"/>
  <c r="N23" i="22"/>
  <c r="N69" i="22"/>
  <c r="N115" i="22"/>
  <c r="N161" i="22"/>
  <c r="N207" i="22"/>
  <c r="N24" i="20" l="1"/>
  <c r="N25" i="20"/>
  <c r="N27" i="20"/>
  <c r="N26" i="20"/>
  <c r="N23" i="20"/>
  <c r="N21" i="20"/>
  <c r="N20" i="20"/>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N22" i="20" l="1"/>
  <c r="N11" i="29"/>
  <c r="B22" i="29"/>
  <c r="C22" i="29"/>
  <c r="D22" i="29"/>
  <c r="E22" i="29"/>
  <c r="F22" i="29"/>
  <c r="G22" i="29"/>
  <c r="H22" i="29"/>
  <c r="I22" i="29"/>
  <c r="J22" i="29"/>
  <c r="K22" i="29"/>
  <c r="L22" i="29"/>
  <c r="M22" i="29"/>
  <c r="B23" i="29"/>
  <c r="C23" i="29"/>
  <c r="D23" i="29"/>
  <c r="E23" i="29"/>
  <c r="F23" i="29"/>
  <c r="G23" i="29"/>
  <c r="H23" i="29"/>
  <c r="I23" i="29"/>
  <c r="J23" i="29"/>
  <c r="K23" i="29"/>
  <c r="L23" i="29"/>
  <c r="M23" i="29"/>
  <c r="N22" i="19"/>
  <c r="N160" i="22"/>
  <c r="N114" i="22"/>
  <c r="N68" i="22"/>
  <c r="N22" i="22"/>
  <c r="N206" i="22"/>
  <c r="AR153" i="31" l="1"/>
  <c r="AR147" i="31"/>
  <c r="AR161" i="31" l="1"/>
  <c r="AQ176" i="31"/>
  <c r="AP176" i="31"/>
  <c r="AO176" i="31"/>
  <c r="AN176" i="31"/>
  <c r="AM176" i="31"/>
  <c r="AL176" i="31"/>
  <c r="AK176" i="31"/>
  <c r="AJ176" i="31"/>
  <c r="AI176" i="31"/>
  <c r="AH176" i="31"/>
  <c r="AG176" i="31"/>
  <c r="AF176" i="31"/>
  <c r="AQ175" i="31"/>
  <c r="AP175" i="31"/>
  <c r="AO175" i="31"/>
  <c r="AN175" i="31"/>
  <c r="AM175" i="31"/>
  <c r="AL175" i="31"/>
  <c r="AK175" i="31"/>
  <c r="AJ175" i="31"/>
  <c r="AI175" i="31"/>
  <c r="AH175" i="31"/>
  <c r="AG175" i="31"/>
  <c r="AF175" i="31"/>
  <c r="AQ174" i="31"/>
  <c r="AP174" i="31"/>
  <c r="AO174" i="31"/>
  <c r="AN174" i="31"/>
  <c r="AM174" i="31"/>
  <c r="AL174" i="31"/>
  <c r="AK174" i="31"/>
  <c r="AJ174" i="31"/>
  <c r="AI174" i="31"/>
  <c r="AH174" i="31"/>
  <c r="AG174" i="31"/>
  <c r="AF174" i="31"/>
  <c r="AQ173" i="31"/>
  <c r="AP173" i="31"/>
  <c r="AO173" i="31"/>
  <c r="AN173" i="31"/>
  <c r="AM173" i="31"/>
  <c r="AL173" i="31"/>
  <c r="AK173" i="31"/>
  <c r="AJ173" i="31"/>
  <c r="AI173" i="31"/>
  <c r="AH173" i="31"/>
  <c r="AG173" i="31"/>
  <c r="AF173" i="31"/>
  <c r="AQ172" i="31"/>
  <c r="AP172" i="31"/>
  <c r="AO172" i="31"/>
  <c r="AN172" i="31"/>
  <c r="AM172" i="31"/>
  <c r="AL172" i="31"/>
  <c r="AK172" i="31"/>
  <c r="AJ172" i="31"/>
  <c r="AI172" i="31"/>
  <c r="AH172" i="31"/>
  <c r="AG172" i="31"/>
  <c r="AF172" i="31"/>
  <c r="AQ170" i="31"/>
  <c r="AP170" i="31"/>
  <c r="AO170" i="31"/>
  <c r="AN170" i="31"/>
  <c r="AM170" i="31"/>
  <c r="AL170" i="31"/>
  <c r="AK170" i="31"/>
  <c r="AJ170" i="31"/>
  <c r="AI170" i="31"/>
  <c r="AH170" i="31"/>
  <c r="AG170" i="31"/>
  <c r="AF170" i="31"/>
  <c r="AQ169" i="31"/>
  <c r="AP169" i="31"/>
  <c r="AO169" i="31"/>
  <c r="AN169" i="31"/>
  <c r="AM169" i="31"/>
  <c r="AL169" i="31"/>
  <c r="AK169" i="31"/>
  <c r="AJ169" i="31"/>
  <c r="AI169" i="31"/>
  <c r="AH169" i="31"/>
  <c r="AG169" i="31"/>
  <c r="AF169" i="31"/>
  <c r="AR160" i="31"/>
  <c r="AR159" i="31"/>
  <c r="AR158" i="31"/>
  <c r="AR157" i="31"/>
  <c r="AR156" i="31"/>
  <c r="AR155" i="31"/>
  <c r="AR154" i="31"/>
  <c r="AR152" i="31"/>
  <c r="AR151" i="31"/>
  <c r="AR150" i="31"/>
  <c r="AR149" i="31"/>
  <c r="AR148" i="31"/>
  <c r="AR146" i="31"/>
  <c r="AR145" i="31"/>
  <c r="AR144" i="31"/>
  <c r="AR143" i="31"/>
  <c r="AR142" i="31"/>
  <c r="AR141" i="31"/>
  <c r="AR140" i="31"/>
  <c r="AR139" i="31"/>
  <c r="AR138" i="31"/>
  <c r="AR137" i="31"/>
  <c r="AR136" i="31"/>
  <c r="AR135" i="31"/>
  <c r="AR134" i="31"/>
  <c r="AR133" i="31"/>
  <c r="AB176" i="31"/>
  <c r="AA176" i="31"/>
  <c r="Z176" i="31"/>
  <c r="Y176" i="31"/>
  <c r="X176" i="31"/>
  <c r="W176" i="31"/>
  <c r="V176" i="31"/>
  <c r="U176" i="31"/>
  <c r="T176" i="31"/>
  <c r="S176" i="31"/>
  <c r="R176" i="31"/>
  <c r="Q176" i="31"/>
  <c r="AB175" i="31"/>
  <c r="AA175" i="31"/>
  <c r="Z175" i="31"/>
  <c r="Y175" i="31"/>
  <c r="X175" i="31"/>
  <c r="W175" i="31"/>
  <c r="V175" i="31"/>
  <c r="U175" i="31"/>
  <c r="T175" i="31"/>
  <c r="S175" i="31"/>
  <c r="R175" i="31"/>
  <c r="Q175" i="31"/>
  <c r="AB174" i="31"/>
  <c r="AA174" i="31"/>
  <c r="Z174" i="31"/>
  <c r="Y174" i="31"/>
  <c r="X174" i="31"/>
  <c r="W174" i="31"/>
  <c r="V174" i="31"/>
  <c r="U174" i="31"/>
  <c r="T174" i="31"/>
  <c r="S174" i="31"/>
  <c r="R174" i="31"/>
  <c r="Q174" i="31"/>
  <c r="AB173" i="31"/>
  <c r="AA173" i="31"/>
  <c r="Z173" i="31"/>
  <c r="Y173" i="31"/>
  <c r="X173" i="31"/>
  <c r="W173" i="31"/>
  <c r="V173" i="31"/>
  <c r="U173" i="31"/>
  <c r="T173" i="31"/>
  <c r="S173" i="31"/>
  <c r="R173" i="31"/>
  <c r="Q173" i="31"/>
  <c r="AB172" i="31"/>
  <c r="AA172" i="31"/>
  <c r="Z172" i="31"/>
  <c r="Y172" i="31"/>
  <c r="X172" i="31"/>
  <c r="W172" i="31"/>
  <c r="V172" i="31"/>
  <c r="U172" i="31"/>
  <c r="T172" i="31"/>
  <c r="S172" i="31"/>
  <c r="R172" i="31"/>
  <c r="Q172" i="31"/>
  <c r="AB170" i="31"/>
  <c r="AA170" i="31"/>
  <c r="Z170" i="31"/>
  <c r="Y170" i="31"/>
  <c r="X170" i="31"/>
  <c r="W170" i="31"/>
  <c r="V170" i="31"/>
  <c r="U170" i="31"/>
  <c r="T170" i="31"/>
  <c r="S170" i="31"/>
  <c r="R170" i="31"/>
  <c r="Q170" i="31"/>
  <c r="AB169" i="31"/>
  <c r="AA169" i="31"/>
  <c r="Z169" i="31"/>
  <c r="Y169" i="31"/>
  <c r="X169" i="31"/>
  <c r="W169" i="31"/>
  <c r="V169" i="31"/>
  <c r="U169" i="31"/>
  <c r="T169" i="31"/>
  <c r="S169" i="31"/>
  <c r="R169" i="31"/>
  <c r="Q169" i="31"/>
  <c r="AC160" i="31"/>
  <c r="AC159" i="31"/>
  <c r="AC158" i="31"/>
  <c r="AC157" i="31"/>
  <c r="AC156" i="31"/>
  <c r="AC155" i="31"/>
  <c r="AC154" i="31"/>
  <c r="AC152" i="31"/>
  <c r="AC151" i="31"/>
  <c r="AC150" i="31"/>
  <c r="AC149" i="31"/>
  <c r="AC148" i="31"/>
  <c r="AC146" i="31"/>
  <c r="AC145" i="31"/>
  <c r="AC144" i="31"/>
  <c r="AC143" i="31"/>
  <c r="AC142" i="31"/>
  <c r="AC141" i="31"/>
  <c r="AC140" i="31"/>
  <c r="AC139" i="31"/>
  <c r="AC138" i="31"/>
  <c r="AC137" i="31"/>
  <c r="AC136" i="31"/>
  <c r="AC135" i="31"/>
  <c r="AC134" i="31"/>
  <c r="AC133" i="31"/>
  <c r="M176" i="31"/>
  <c r="L176" i="31"/>
  <c r="K176" i="31"/>
  <c r="J176" i="31"/>
  <c r="I176" i="31"/>
  <c r="H176" i="31"/>
  <c r="G176" i="31"/>
  <c r="F176" i="31"/>
  <c r="E176" i="31"/>
  <c r="D176" i="31"/>
  <c r="C176" i="31"/>
  <c r="B176" i="31"/>
  <c r="M175" i="31"/>
  <c r="L175" i="31"/>
  <c r="K175" i="31"/>
  <c r="J175" i="31"/>
  <c r="I175" i="31"/>
  <c r="H175" i="31"/>
  <c r="G175" i="31"/>
  <c r="F175" i="31"/>
  <c r="E175" i="31"/>
  <c r="D175" i="31"/>
  <c r="C175" i="31"/>
  <c r="B175" i="31"/>
  <c r="M174" i="31"/>
  <c r="L174" i="31"/>
  <c r="K174" i="31"/>
  <c r="J174" i="31"/>
  <c r="I174" i="31"/>
  <c r="H174" i="31"/>
  <c r="G174" i="31"/>
  <c r="F174" i="31"/>
  <c r="E174" i="31"/>
  <c r="D174" i="31"/>
  <c r="C174" i="31"/>
  <c r="B174" i="31"/>
  <c r="M173" i="31"/>
  <c r="L173" i="31"/>
  <c r="K173" i="31"/>
  <c r="J173" i="31"/>
  <c r="I173" i="31"/>
  <c r="H173" i="31"/>
  <c r="G173" i="31"/>
  <c r="F173" i="31"/>
  <c r="E173" i="31"/>
  <c r="D173" i="31"/>
  <c r="C173" i="31"/>
  <c r="B173" i="31"/>
  <c r="M172" i="31"/>
  <c r="L172" i="31"/>
  <c r="K172" i="31"/>
  <c r="J172" i="31"/>
  <c r="I172" i="31"/>
  <c r="H172" i="31"/>
  <c r="G172" i="31"/>
  <c r="F172" i="31"/>
  <c r="E172" i="31"/>
  <c r="D172" i="31"/>
  <c r="C172" i="31"/>
  <c r="B172" i="31"/>
  <c r="M170" i="31"/>
  <c r="L170" i="31"/>
  <c r="K170" i="31"/>
  <c r="J170" i="31"/>
  <c r="I170" i="31"/>
  <c r="H170" i="31"/>
  <c r="G170" i="31"/>
  <c r="F170" i="31"/>
  <c r="E170" i="31"/>
  <c r="D170" i="31"/>
  <c r="C170" i="31"/>
  <c r="B170" i="31"/>
  <c r="M169" i="31"/>
  <c r="L169" i="31"/>
  <c r="K169" i="31"/>
  <c r="J169" i="31"/>
  <c r="I169" i="31"/>
  <c r="H169" i="31"/>
  <c r="G169" i="31"/>
  <c r="F169" i="31"/>
  <c r="E169" i="31"/>
  <c r="D169" i="31"/>
  <c r="C169" i="31"/>
  <c r="B169" i="31"/>
  <c r="N161" i="31"/>
  <c r="N160" i="31"/>
  <c r="N159" i="31"/>
  <c r="N158" i="31"/>
  <c r="N157" i="31"/>
  <c r="N156" i="31"/>
  <c r="N155" i="31"/>
  <c r="N154" i="31"/>
  <c r="N152" i="31"/>
  <c r="N151" i="31"/>
  <c r="N150" i="31"/>
  <c r="N149" i="31"/>
  <c r="N148" i="31"/>
  <c r="N146" i="31"/>
  <c r="N145" i="31"/>
  <c r="N144" i="31"/>
  <c r="N143" i="31"/>
  <c r="N142" i="31"/>
  <c r="N141" i="31"/>
  <c r="N140" i="31"/>
  <c r="N139" i="31"/>
  <c r="N138" i="31"/>
  <c r="N137" i="31"/>
  <c r="N136" i="31"/>
  <c r="N135" i="31"/>
  <c r="N134" i="31"/>
  <c r="N133" i="31"/>
  <c r="N130" i="31"/>
  <c r="N129" i="31"/>
  <c r="N128" i="31"/>
  <c r="N127" i="31"/>
  <c r="N126" i="31"/>
  <c r="N125" i="31"/>
  <c r="N124" i="31"/>
  <c r="Q117" i="31"/>
  <c r="R117" i="31" s="1"/>
  <c r="S117" i="31" s="1"/>
  <c r="T117" i="31" s="1"/>
  <c r="U117" i="31" s="1"/>
  <c r="V117" i="31" s="1"/>
  <c r="W117" i="31" s="1"/>
  <c r="X117" i="31" s="1"/>
  <c r="Y117" i="31" s="1"/>
  <c r="Z117" i="31" s="1"/>
  <c r="AA117" i="31" s="1"/>
  <c r="AB117" i="31" s="1"/>
  <c r="AB116" i="31"/>
  <c r="AA116" i="31"/>
  <c r="Z116" i="31"/>
  <c r="Y116" i="31"/>
  <c r="X116" i="31"/>
  <c r="W116" i="31"/>
  <c r="V116" i="31"/>
  <c r="U116" i="31"/>
  <c r="T116" i="31"/>
  <c r="S116" i="31"/>
  <c r="R116" i="31"/>
  <c r="Q116" i="31"/>
  <c r="AB115" i="31"/>
  <c r="AA115" i="31"/>
  <c r="Z115" i="31"/>
  <c r="Y115" i="31"/>
  <c r="X115" i="31"/>
  <c r="W115" i="31"/>
  <c r="V115" i="31"/>
  <c r="U115" i="31"/>
  <c r="T115" i="31"/>
  <c r="S115" i="31"/>
  <c r="R115" i="31"/>
  <c r="Q115" i="31"/>
  <c r="AB114" i="31"/>
  <c r="AA114" i="31"/>
  <c r="Z114" i="31"/>
  <c r="Y114" i="31"/>
  <c r="X114" i="31"/>
  <c r="W114" i="31"/>
  <c r="V114" i="31"/>
  <c r="U114" i="31"/>
  <c r="T114" i="31"/>
  <c r="S114" i="31"/>
  <c r="R114" i="31"/>
  <c r="Q114" i="31"/>
  <c r="AB113" i="31"/>
  <c r="AA113" i="31"/>
  <c r="Z113" i="31"/>
  <c r="Y113" i="31"/>
  <c r="X113" i="31"/>
  <c r="W113" i="31"/>
  <c r="V113" i="31"/>
  <c r="U113" i="31"/>
  <c r="T113" i="31"/>
  <c r="S113" i="31"/>
  <c r="R113" i="31"/>
  <c r="Q113" i="31"/>
  <c r="AB112" i="31"/>
  <c r="AA112" i="31"/>
  <c r="Z112" i="31"/>
  <c r="Y112" i="31"/>
  <c r="X112" i="31"/>
  <c r="W112" i="31"/>
  <c r="V112" i="31"/>
  <c r="U112" i="31"/>
  <c r="T112" i="31"/>
  <c r="S112" i="31"/>
  <c r="R112" i="31"/>
  <c r="Q112" i="31"/>
  <c r="AB110" i="31"/>
  <c r="AA110" i="31"/>
  <c r="Z110" i="31"/>
  <c r="Y110" i="31"/>
  <c r="X110" i="31"/>
  <c r="W110" i="31"/>
  <c r="V110" i="31"/>
  <c r="U110" i="31"/>
  <c r="T110" i="31"/>
  <c r="S110" i="31"/>
  <c r="R110" i="31"/>
  <c r="Q110" i="31"/>
  <c r="AB109" i="31"/>
  <c r="AA109" i="31"/>
  <c r="Z109" i="31"/>
  <c r="Y109" i="31"/>
  <c r="X109" i="31"/>
  <c r="W109" i="31"/>
  <c r="W111" i="31" s="1"/>
  <c r="V109" i="31"/>
  <c r="U109" i="31"/>
  <c r="T109" i="31"/>
  <c r="S109" i="31"/>
  <c r="R109" i="31"/>
  <c r="Q109" i="31"/>
  <c r="Q118" i="31" s="1"/>
  <c r="AC101" i="31"/>
  <c r="AC100" i="31"/>
  <c r="AC99" i="31"/>
  <c r="AC98" i="31"/>
  <c r="AC97" i="31"/>
  <c r="AC96" i="31"/>
  <c r="AC95" i="31"/>
  <c r="AC94" i="31"/>
  <c r="AC92" i="31"/>
  <c r="AC91" i="31"/>
  <c r="AC90" i="31"/>
  <c r="AC89" i="31"/>
  <c r="AC88" i="31"/>
  <c r="AC86" i="31"/>
  <c r="AC85" i="31"/>
  <c r="AC84" i="31"/>
  <c r="AC83" i="31"/>
  <c r="AC82" i="31"/>
  <c r="AC81" i="31"/>
  <c r="AC80" i="31"/>
  <c r="AC79" i="31"/>
  <c r="AC78" i="31"/>
  <c r="AC77" i="31"/>
  <c r="AC76" i="31"/>
  <c r="AC75" i="31"/>
  <c r="AC74" i="31"/>
  <c r="AC73" i="31"/>
  <c r="N88" i="31"/>
  <c r="N101" i="31"/>
  <c r="N100" i="31"/>
  <c r="N99" i="31"/>
  <c r="N98" i="31"/>
  <c r="N97" i="31"/>
  <c r="N96" i="31"/>
  <c r="N95" i="31"/>
  <c r="N94" i="31"/>
  <c r="N92" i="31"/>
  <c r="N91" i="31"/>
  <c r="N90" i="31"/>
  <c r="N89" i="31"/>
  <c r="N86" i="31"/>
  <c r="N85" i="31"/>
  <c r="N84" i="31"/>
  <c r="N83" i="31"/>
  <c r="N82" i="31"/>
  <c r="N81" i="31"/>
  <c r="N80" i="31"/>
  <c r="N79" i="31"/>
  <c r="N78" i="31"/>
  <c r="N77" i="31"/>
  <c r="N76" i="31"/>
  <c r="N75" i="31"/>
  <c r="N74" i="31"/>
  <c r="N73" i="31"/>
  <c r="N70" i="31"/>
  <c r="N69" i="31"/>
  <c r="N68" i="31"/>
  <c r="N67" i="31"/>
  <c r="N66" i="31"/>
  <c r="N65" i="31"/>
  <c r="N64" i="31"/>
  <c r="B117" i="31"/>
  <c r="C117" i="31" s="1"/>
  <c r="D117" i="31" s="1"/>
  <c r="E117" i="31" s="1"/>
  <c r="F117" i="31" s="1"/>
  <c r="G117" i="31" s="1"/>
  <c r="H117" i="31" s="1"/>
  <c r="I117" i="31" s="1"/>
  <c r="J117" i="31" s="1"/>
  <c r="K117" i="31" s="1"/>
  <c r="L117" i="31" s="1"/>
  <c r="M117" i="31" s="1"/>
  <c r="M116" i="31"/>
  <c r="L116" i="31"/>
  <c r="K116" i="31"/>
  <c r="J116" i="31"/>
  <c r="I116" i="31"/>
  <c r="H116" i="31"/>
  <c r="G116" i="31"/>
  <c r="F116" i="31"/>
  <c r="E116" i="31"/>
  <c r="D116" i="31"/>
  <c r="C116" i="31"/>
  <c r="B116" i="31"/>
  <c r="M115" i="31"/>
  <c r="L115" i="31"/>
  <c r="K115" i="31"/>
  <c r="J115" i="31"/>
  <c r="I115" i="31"/>
  <c r="H115" i="31"/>
  <c r="G115" i="31"/>
  <c r="F115" i="31"/>
  <c r="E115" i="31"/>
  <c r="D115" i="31"/>
  <c r="C115" i="31"/>
  <c r="B115" i="31"/>
  <c r="M114" i="31"/>
  <c r="L114" i="31"/>
  <c r="K114" i="31"/>
  <c r="J114" i="31"/>
  <c r="I114" i="31"/>
  <c r="H114" i="31"/>
  <c r="G114" i="31"/>
  <c r="F114" i="31"/>
  <c r="E114" i="31"/>
  <c r="D114" i="31"/>
  <c r="C114" i="31"/>
  <c r="B114" i="31"/>
  <c r="M113" i="31"/>
  <c r="L113" i="31"/>
  <c r="K113" i="31"/>
  <c r="J113" i="31"/>
  <c r="I113" i="31"/>
  <c r="H113" i="31"/>
  <c r="G113" i="31"/>
  <c r="F113" i="31"/>
  <c r="E113" i="31"/>
  <c r="D113" i="31"/>
  <c r="C113" i="31"/>
  <c r="B113" i="31"/>
  <c r="M112" i="31"/>
  <c r="L112" i="31"/>
  <c r="K112" i="31"/>
  <c r="J112" i="31"/>
  <c r="I112" i="31"/>
  <c r="H112" i="31"/>
  <c r="G112" i="31"/>
  <c r="F112" i="31"/>
  <c r="E112" i="31"/>
  <c r="D112" i="31"/>
  <c r="C112" i="31"/>
  <c r="B112" i="31"/>
  <c r="M110" i="31"/>
  <c r="L110" i="31"/>
  <c r="K110" i="31"/>
  <c r="J110" i="31"/>
  <c r="I110" i="31"/>
  <c r="H110" i="31"/>
  <c r="G110" i="31"/>
  <c r="F110" i="31"/>
  <c r="E110" i="31"/>
  <c r="D110" i="31"/>
  <c r="C110" i="31"/>
  <c r="B110" i="31"/>
  <c r="M109" i="31"/>
  <c r="L109" i="31"/>
  <c r="K109" i="31"/>
  <c r="J109" i="31"/>
  <c r="I109" i="31"/>
  <c r="H109" i="31"/>
  <c r="G109" i="31"/>
  <c r="F109" i="31"/>
  <c r="E109" i="31"/>
  <c r="D109" i="31"/>
  <c r="C109" i="31"/>
  <c r="B109" i="31"/>
  <c r="B118" i="31" s="1"/>
  <c r="Q57" i="31"/>
  <c r="R57" i="31" s="1"/>
  <c r="S57" i="31" s="1"/>
  <c r="T57" i="31" s="1"/>
  <c r="U57" i="31" s="1"/>
  <c r="V57" i="31" s="1"/>
  <c r="W57" i="31" s="1"/>
  <c r="X57" i="31" s="1"/>
  <c r="Y57" i="31" s="1"/>
  <c r="Z57" i="31" s="1"/>
  <c r="AA57" i="31" s="1"/>
  <c r="AB57" i="31" s="1"/>
  <c r="AB56" i="31"/>
  <c r="AA56" i="31"/>
  <c r="Z56" i="31"/>
  <c r="Y56" i="31"/>
  <c r="X56" i="31"/>
  <c r="W56" i="31"/>
  <c r="V56" i="31"/>
  <c r="U56" i="31"/>
  <c r="T56" i="31"/>
  <c r="S56" i="31"/>
  <c r="R56" i="31"/>
  <c r="Q56" i="31"/>
  <c r="AB55" i="31"/>
  <c r="AA55" i="31"/>
  <c r="Z55" i="31"/>
  <c r="Y55" i="31"/>
  <c r="X55" i="31"/>
  <c r="W55" i="31"/>
  <c r="V55" i="31"/>
  <c r="U55" i="31"/>
  <c r="T55" i="31"/>
  <c r="S55" i="31"/>
  <c r="R55" i="31"/>
  <c r="Q55" i="31"/>
  <c r="AB54" i="31"/>
  <c r="AA54" i="31"/>
  <c r="Z54" i="31"/>
  <c r="Y54" i="31"/>
  <c r="X54" i="31"/>
  <c r="W54" i="31"/>
  <c r="V54" i="31"/>
  <c r="U54" i="31"/>
  <c r="T54" i="31"/>
  <c r="S54" i="31"/>
  <c r="R54" i="31"/>
  <c r="Q54" i="31"/>
  <c r="AB53" i="31"/>
  <c r="AA53" i="31"/>
  <c r="Z53" i="31"/>
  <c r="Y53" i="31"/>
  <c r="X53" i="31"/>
  <c r="W53" i="31"/>
  <c r="V53" i="31"/>
  <c r="U53" i="31"/>
  <c r="T53" i="31"/>
  <c r="S53" i="31"/>
  <c r="R53" i="31"/>
  <c r="Q53" i="31"/>
  <c r="AB52" i="31"/>
  <c r="AA52" i="31"/>
  <c r="Z52" i="31"/>
  <c r="Y52" i="31"/>
  <c r="X52" i="31"/>
  <c r="W52" i="31"/>
  <c r="V52" i="31"/>
  <c r="U52" i="31"/>
  <c r="T52" i="31"/>
  <c r="S52" i="31"/>
  <c r="R52" i="31"/>
  <c r="Q52" i="31"/>
  <c r="AB50" i="31"/>
  <c r="AA50" i="31"/>
  <c r="Z50" i="31"/>
  <c r="Y50" i="31"/>
  <c r="X50" i="31"/>
  <c r="W50" i="31"/>
  <c r="V50" i="31"/>
  <c r="U50" i="31"/>
  <c r="T50" i="31"/>
  <c r="S50" i="31"/>
  <c r="R50" i="31"/>
  <c r="Q50" i="31"/>
  <c r="AB49" i="31"/>
  <c r="AA49" i="31"/>
  <c r="Z49" i="31"/>
  <c r="Y49" i="31"/>
  <c r="Y51" i="31" s="1"/>
  <c r="X49" i="31"/>
  <c r="W49" i="31"/>
  <c r="W51" i="31" s="1"/>
  <c r="V49" i="31"/>
  <c r="U49" i="31"/>
  <c r="T49" i="31"/>
  <c r="S49" i="31"/>
  <c r="R49" i="31"/>
  <c r="Q49" i="31"/>
  <c r="Q51" i="31" s="1"/>
  <c r="AC41" i="31"/>
  <c r="AC40" i="31"/>
  <c r="AC39" i="31"/>
  <c r="AC38" i="31"/>
  <c r="AC37" i="31"/>
  <c r="AC36" i="31"/>
  <c r="AC35" i="31"/>
  <c r="AC34" i="31"/>
  <c r="AC33" i="31"/>
  <c r="AC32" i="31"/>
  <c r="AC31" i="31"/>
  <c r="AC20" i="31"/>
  <c r="N41" i="31"/>
  <c r="N40" i="31"/>
  <c r="N39" i="31"/>
  <c r="N38" i="31"/>
  <c r="N37" i="31"/>
  <c r="N36" i="31"/>
  <c r="N35" i="31"/>
  <c r="N34" i="31"/>
  <c r="N33" i="31"/>
  <c r="N32" i="31"/>
  <c r="N31" i="31"/>
  <c r="N30" i="31"/>
  <c r="N29" i="31"/>
  <c r="N28" i="31"/>
  <c r="N27" i="31"/>
  <c r="N26" i="31"/>
  <c r="N25" i="31"/>
  <c r="N24" i="31"/>
  <c r="N23" i="31"/>
  <c r="N22" i="31"/>
  <c r="N21" i="31"/>
  <c r="N20" i="31"/>
  <c r="N19" i="31"/>
  <c r="N18" i="31"/>
  <c r="M56" i="31"/>
  <c r="L56" i="31"/>
  <c r="K56" i="31"/>
  <c r="J56" i="31"/>
  <c r="I56" i="31"/>
  <c r="H56" i="31"/>
  <c r="G56" i="31"/>
  <c r="F56" i="31"/>
  <c r="E56" i="31"/>
  <c r="D56" i="31"/>
  <c r="C56" i="31"/>
  <c r="M55" i="31"/>
  <c r="L55" i="31"/>
  <c r="K55" i="31"/>
  <c r="J55" i="31"/>
  <c r="I55" i="31"/>
  <c r="H55" i="31"/>
  <c r="G55" i="31"/>
  <c r="F55" i="31"/>
  <c r="E55" i="31"/>
  <c r="D55" i="31"/>
  <c r="C55" i="31"/>
  <c r="M54" i="31"/>
  <c r="L54" i="31"/>
  <c r="K54" i="31"/>
  <c r="J54" i="31"/>
  <c r="I54" i="31"/>
  <c r="H54" i="31"/>
  <c r="G54" i="31"/>
  <c r="F54" i="31"/>
  <c r="E54" i="31"/>
  <c r="D54" i="31"/>
  <c r="C54" i="31"/>
  <c r="M53" i="31"/>
  <c r="L53" i="31"/>
  <c r="K53" i="31"/>
  <c r="J53" i="31"/>
  <c r="I53" i="31"/>
  <c r="H53" i="31"/>
  <c r="G53" i="31"/>
  <c r="F53" i="31"/>
  <c r="E53" i="31"/>
  <c r="D53" i="31"/>
  <c r="C53" i="31"/>
  <c r="M52" i="31"/>
  <c r="L52" i="31"/>
  <c r="K52" i="31"/>
  <c r="J52" i="31"/>
  <c r="I52" i="31"/>
  <c r="H52" i="31"/>
  <c r="G52" i="31"/>
  <c r="F52" i="31"/>
  <c r="E52" i="31"/>
  <c r="D52" i="31"/>
  <c r="C52" i="31"/>
  <c r="M50" i="31"/>
  <c r="L50" i="31"/>
  <c r="K50" i="31"/>
  <c r="J50" i="31"/>
  <c r="I50" i="31"/>
  <c r="H50" i="31"/>
  <c r="G50" i="31"/>
  <c r="F50" i="31"/>
  <c r="E50" i="31"/>
  <c r="D50" i="31"/>
  <c r="C50" i="31"/>
  <c r="M49" i="31"/>
  <c r="L49" i="31"/>
  <c r="K49" i="31"/>
  <c r="J49" i="31"/>
  <c r="I49" i="31"/>
  <c r="H49" i="31"/>
  <c r="G49" i="31"/>
  <c r="F49" i="31"/>
  <c r="E49" i="31"/>
  <c r="D49" i="31"/>
  <c r="C49" i="31"/>
  <c r="B56" i="31"/>
  <c r="B55" i="31"/>
  <c r="B54" i="31"/>
  <c r="B53" i="31"/>
  <c r="B52" i="31"/>
  <c r="B50" i="31"/>
  <c r="B49" i="31"/>
  <c r="B58" i="31" s="1"/>
  <c r="N17" i="31"/>
  <c r="N16" i="31"/>
  <c r="N15" i="31"/>
  <c r="N14" i="31"/>
  <c r="N13" i="31"/>
  <c r="N12" i="31"/>
  <c r="N11" i="31"/>
  <c r="N10" i="31"/>
  <c r="N9" i="31"/>
  <c r="N8" i="31"/>
  <c r="N7" i="31"/>
  <c r="N6" i="31"/>
  <c r="N5" i="31"/>
  <c r="N4" i="31"/>
  <c r="N3" i="31"/>
  <c r="B57" i="31"/>
  <c r="C57" i="31" s="1"/>
  <c r="D57" i="31" s="1"/>
  <c r="E57" i="31" s="1"/>
  <c r="F57" i="31" s="1"/>
  <c r="G57" i="31" s="1"/>
  <c r="H57" i="31" s="1"/>
  <c r="I57" i="31" s="1"/>
  <c r="J57" i="31" s="1"/>
  <c r="K57" i="31" s="1"/>
  <c r="L57" i="31" s="1"/>
  <c r="M57" i="31" s="1"/>
  <c r="N22" i="18"/>
  <c r="E51" i="31" l="1"/>
  <c r="M51" i="31"/>
  <c r="S111" i="31"/>
  <c r="AA111" i="31"/>
  <c r="F51" i="31"/>
  <c r="AH171" i="31"/>
  <c r="AP171" i="31"/>
  <c r="AJ171" i="31"/>
  <c r="AG171" i="31"/>
  <c r="AO171" i="31"/>
  <c r="AK171" i="31"/>
  <c r="AF171" i="31"/>
  <c r="AL171" i="31"/>
  <c r="AN171" i="31"/>
  <c r="AI171" i="31"/>
  <c r="AQ171" i="31"/>
  <c r="AM171" i="31"/>
  <c r="T171" i="31"/>
  <c r="AB171" i="31"/>
  <c r="U171" i="31"/>
  <c r="R171" i="31"/>
  <c r="Z171" i="31"/>
  <c r="V171" i="31"/>
  <c r="Q171" i="31"/>
  <c r="S171" i="31"/>
  <c r="AA171" i="31"/>
  <c r="W171" i="31"/>
  <c r="Y171" i="31"/>
  <c r="X171" i="31"/>
  <c r="I171" i="31"/>
  <c r="F171" i="31"/>
  <c r="J171" i="31"/>
  <c r="E171" i="31"/>
  <c r="M171" i="31"/>
  <c r="C171" i="31"/>
  <c r="K171" i="31"/>
  <c r="G171" i="31"/>
  <c r="H171" i="31"/>
  <c r="D171" i="31"/>
  <c r="L171" i="31"/>
  <c r="B171" i="31"/>
  <c r="Y111" i="31"/>
  <c r="R118" i="31"/>
  <c r="S118" i="31" s="1"/>
  <c r="T118" i="31" s="1"/>
  <c r="U118" i="31" s="1"/>
  <c r="V118" i="31" s="1"/>
  <c r="W118" i="31" s="1"/>
  <c r="X118" i="31" s="1"/>
  <c r="Y118" i="31" s="1"/>
  <c r="Z118" i="31" s="1"/>
  <c r="AA118" i="31" s="1"/>
  <c r="AB118" i="31" s="1"/>
  <c r="U111" i="31"/>
  <c r="V111" i="31"/>
  <c r="R111" i="31"/>
  <c r="T111" i="31"/>
  <c r="AB111" i="31"/>
  <c r="X111" i="31"/>
  <c r="Z111" i="31"/>
  <c r="Q111" i="31"/>
  <c r="H111" i="31"/>
  <c r="L111" i="31"/>
  <c r="F111" i="31"/>
  <c r="C118" i="31"/>
  <c r="D118" i="31" s="1"/>
  <c r="E118" i="31" s="1"/>
  <c r="F118" i="31" s="1"/>
  <c r="G118" i="31" s="1"/>
  <c r="H118" i="31" s="1"/>
  <c r="I118" i="31" s="1"/>
  <c r="J118" i="31" s="1"/>
  <c r="K118" i="31" s="1"/>
  <c r="L118" i="31" s="1"/>
  <c r="M118" i="31" s="1"/>
  <c r="C111" i="31"/>
  <c r="K111" i="31"/>
  <c r="D111" i="31"/>
  <c r="I111" i="31"/>
  <c r="G111" i="31"/>
  <c r="B111" i="31"/>
  <c r="J111" i="31"/>
  <c r="E111" i="31"/>
  <c r="M111" i="31"/>
  <c r="T51" i="31"/>
  <c r="U51" i="31"/>
  <c r="AC53" i="31"/>
  <c r="AB51" i="31"/>
  <c r="V51" i="31"/>
  <c r="R51" i="31"/>
  <c r="Z51" i="31"/>
  <c r="G51" i="31"/>
  <c r="X51" i="31"/>
  <c r="S51" i="31"/>
  <c r="C51" i="31"/>
  <c r="K51" i="31"/>
  <c r="H51" i="31"/>
  <c r="AA51" i="31"/>
  <c r="D51" i="31"/>
  <c r="L51" i="31"/>
  <c r="I51" i="31"/>
  <c r="J51" i="31"/>
  <c r="N56" i="31"/>
  <c r="AC56" i="31"/>
  <c r="AC49" i="31"/>
  <c r="Q58" i="31"/>
  <c r="R58" i="31" s="1"/>
  <c r="S58" i="31" s="1"/>
  <c r="T58" i="31" s="1"/>
  <c r="U58" i="31" s="1"/>
  <c r="V58" i="31" s="1"/>
  <c r="W58" i="31" s="1"/>
  <c r="X58" i="31" s="1"/>
  <c r="Y58" i="31" s="1"/>
  <c r="Z58" i="31" s="1"/>
  <c r="AA58" i="31" s="1"/>
  <c r="AB58" i="31" s="1"/>
  <c r="AC54" i="31"/>
  <c r="AC50" i="31"/>
  <c r="AC55" i="31"/>
  <c r="AC52" i="31"/>
  <c r="N55" i="31"/>
  <c r="N50" i="31"/>
  <c r="N53" i="31"/>
  <c r="N49" i="31"/>
  <c r="N52" i="31"/>
  <c r="N54" i="31"/>
  <c r="B51" i="31"/>
  <c r="C58" i="31"/>
  <c r="D58" i="31" s="1"/>
  <c r="E58" i="31" s="1"/>
  <c r="F58" i="31" s="1"/>
  <c r="G58" i="31" s="1"/>
  <c r="H58" i="31" s="1"/>
  <c r="I58" i="31" s="1"/>
  <c r="J58" i="31" s="1"/>
  <c r="K58" i="31" s="1"/>
  <c r="L58" i="31" s="1"/>
  <c r="M58" i="31" s="1"/>
  <c r="M77" i="21"/>
  <c r="L77" i="21"/>
  <c r="K77" i="21"/>
  <c r="J77" i="21"/>
  <c r="I77" i="21"/>
  <c r="H77" i="21"/>
  <c r="G77" i="21"/>
  <c r="F77" i="21"/>
  <c r="E77" i="21"/>
  <c r="D77" i="21"/>
  <c r="C77" i="21"/>
  <c r="B77" i="21"/>
  <c r="M76" i="21"/>
  <c r="L76" i="21"/>
  <c r="K76" i="21"/>
  <c r="J76" i="21"/>
  <c r="I76" i="21"/>
  <c r="H76" i="21"/>
  <c r="G76" i="21"/>
  <c r="F76" i="21"/>
  <c r="E76" i="21"/>
  <c r="D76" i="21"/>
  <c r="C76" i="21"/>
  <c r="B76" i="21"/>
  <c r="M75" i="21"/>
  <c r="L75" i="21"/>
  <c r="K75" i="21"/>
  <c r="J75" i="21"/>
  <c r="I75" i="21"/>
  <c r="H75" i="21"/>
  <c r="G75" i="21"/>
  <c r="F75" i="21"/>
  <c r="E75" i="21"/>
  <c r="D75" i="21"/>
  <c r="C75" i="21"/>
  <c r="B75" i="21"/>
  <c r="M74" i="21"/>
  <c r="L74" i="21"/>
  <c r="K74" i="21"/>
  <c r="J74" i="21"/>
  <c r="I74" i="21"/>
  <c r="H74" i="21"/>
  <c r="G74" i="21"/>
  <c r="F74" i="21"/>
  <c r="E74" i="21"/>
  <c r="D74" i="21"/>
  <c r="C74" i="21"/>
  <c r="B74" i="21"/>
  <c r="M73" i="21"/>
  <c r="L73" i="21"/>
  <c r="K73" i="21"/>
  <c r="J73" i="21"/>
  <c r="I73" i="21"/>
  <c r="H73" i="21"/>
  <c r="G73" i="21"/>
  <c r="F73" i="21"/>
  <c r="E73" i="21"/>
  <c r="D73" i="21"/>
  <c r="C73" i="21"/>
  <c r="B73" i="21"/>
  <c r="M71" i="21"/>
  <c r="L71" i="21"/>
  <c r="K71" i="21"/>
  <c r="J71" i="21"/>
  <c r="I71" i="21"/>
  <c r="H71" i="21"/>
  <c r="G71" i="21"/>
  <c r="F71" i="21"/>
  <c r="E71" i="21"/>
  <c r="D71" i="21"/>
  <c r="C71" i="21"/>
  <c r="B71" i="21"/>
  <c r="M70" i="21"/>
  <c r="L70" i="21"/>
  <c r="L72" i="21" s="1"/>
  <c r="K70" i="21"/>
  <c r="J70" i="21"/>
  <c r="J72" i="21" s="1"/>
  <c r="I70" i="21"/>
  <c r="H70" i="21"/>
  <c r="H72" i="21" s="1"/>
  <c r="G70" i="21"/>
  <c r="F70" i="21"/>
  <c r="E70" i="21"/>
  <c r="D70" i="21"/>
  <c r="D72" i="21" s="1"/>
  <c r="C70" i="21"/>
  <c r="B70" i="21"/>
  <c r="B72" i="21" s="1"/>
  <c r="N41" i="21"/>
  <c r="N40" i="21"/>
  <c r="N36" i="21"/>
  <c r="N35" i="21"/>
  <c r="N34" i="21"/>
  <c r="N32" i="21"/>
  <c r="N31" i="21"/>
  <c r="N30" i="21"/>
  <c r="M51" i="21"/>
  <c r="L51" i="21"/>
  <c r="K51" i="21"/>
  <c r="J51" i="21"/>
  <c r="I51" i="21"/>
  <c r="H51" i="21"/>
  <c r="G51" i="21"/>
  <c r="F51" i="21"/>
  <c r="E51" i="21"/>
  <c r="D51" i="21"/>
  <c r="C51" i="21"/>
  <c r="B51" i="21"/>
  <c r="M50" i="21"/>
  <c r="L50" i="21"/>
  <c r="K50" i="21"/>
  <c r="J50" i="21"/>
  <c r="I50" i="21"/>
  <c r="H50" i="21"/>
  <c r="G50" i="21"/>
  <c r="F50" i="21"/>
  <c r="E50" i="21"/>
  <c r="D50" i="21"/>
  <c r="C50" i="21"/>
  <c r="B50" i="21"/>
  <c r="M49" i="21"/>
  <c r="L49" i="21"/>
  <c r="K49" i="21"/>
  <c r="J49" i="21"/>
  <c r="I49" i="21"/>
  <c r="H49" i="21"/>
  <c r="G49" i="21"/>
  <c r="F49" i="21"/>
  <c r="E49" i="21"/>
  <c r="D49" i="21"/>
  <c r="C49" i="21"/>
  <c r="B49" i="21"/>
  <c r="M48" i="21"/>
  <c r="L48" i="21"/>
  <c r="K48" i="21"/>
  <c r="J48" i="21"/>
  <c r="I48" i="21"/>
  <c r="H48" i="21"/>
  <c r="G48" i="21"/>
  <c r="F48" i="21"/>
  <c r="E48" i="21"/>
  <c r="D48" i="21"/>
  <c r="C48" i="21"/>
  <c r="B48" i="21"/>
  <c r="M47" i="21"/>
  <c r="L47" i="21"/>
  <c r="K47" i="21"/>
  <c r="J47" i="21"/>
  <c r="I47" i="21"/>
  <c r="H47" i="21"/>
  <c r="G47" i="21"/>
  <c r="F47" i="21"/>
  <c r="E47" i="21"/>
  <c r="D47" i="21"/>
  <c r="C47" i="21"/>
  <c r="B47" i="21"/>
  <c r="M45" i="21"/>
  <c r="L45" i="21"/>
  <c r="K45" i="21"/>
  <c r="J45" i="21"/>
  <c r="I45" i="21"/>
  <c r="H45" i="21"/>
  <c r="G45" i="21"/>
  <c r="F45" i="21"/>
  <c r="E45" i="21"/>
  <c r="D45" i="21"/>
  <c r="C45" i="21"/>
  <c r="B45" i="21"/>
  <c r="M44" i="21"/>
  <c r="L44" i="21"/>
  <c r="K44" i="21"/>
  <c r="K46" i="21" s="1"/>
  <c r="J44" i="21"/>
  <c r="J46" i="21" s="1"/>
  <c r="I44" i="21"/>
  <c r="H44" i="21"/>
  <c r="G44" i="21"/>
  <c r="F44" i="21"/>
  <c r="E44" i="21"/>
  <c r="D44" i="21"/>
  <c r="C44" i="21"/>
  <c r="C46" i="21" s="1"/>
  <c r="B44" i="21"/>
  <c r="B46" i="21" s="1"/>
  <c r="O63" i="20"/>
  <c r="M89" i="29"/>
  <c r="L89" i="29"/>
  <c r="K89" i="29"/>
  <c r="J89" i="29"/>
  <c r="I89" i="29"/>
  <c r="H89" i="29"/>
  <c r="G89" i="29"/>
  <c r="F89" i="29"/>
  <c r="E89" i="29"/>
  <c r="D89" i="29"/>
  <c r="C89" i="29"/>
  <c r="B89" i="29"/>
  <c r="M88" i="29"/>
  <c r="L88" i="29"/>
  <c r="K88" i="29"/>
  <c r="J88" i="29"/>
  <c r="I88" i="29"/>
  <c r="H88" i="29"/>
  <c r="G88" i="29"/>
  <c r="F88" i="29"/>
  <c r="E88" i="29"/>
  <c r="D88" i="29"/>
  <c r="C88" i="29"/>
  <c r="B88" i="29"/>
  <c r="M87" i="29"/>
  <c r="L87" i="29"/>
  <c r="K87" i="29"/>
  <c r="J87" i="29"/>
  <c r="I87" i="29"/>
  <c r="H87" i="29"/>
  <c r="G87" i="29"/>
  <c r="F87" i="29"/>
  <c r="E87" i="29"/>
  <c r="D87" i="29"/>
  <c r="C87" i="29"/>
  <c r="B87" i="29"/>
  <c r="M86" i="29"/>
  <c r="L86" i="29"/>
  <c r="K86" i="29"/>
  <c r="J86" i="29"/>
  <c r="I86" i="29"/>
  <c r="H86" i="29"/>
  <c r="G86" i="29"/>
  <c r="F86" i="29"/>
  <c r="E86" i="29"/>
  <c r="D86" i="29"/>
  <c r="C86" i="29"/>
  <c r="B86" i="29"/>
  <c r="M85" i="29"/>
  <c r="L85" i="29"/>
  <c r="K85" i="29"/>
  <c r="J85" i="29"/>
  <c r="I85" i="29"/>
  <c r="H85" i="29"/>
  <c r="G85" i="29"/>
  <c r="F85" i="29"/>
  <c r="E85" i="29"/>
  <c r="D85" i="29"/>
  <c r="C85" i="29"/>
  <c r="B85" i="29"/>
  <c r="M83" i="29"/>
  <c r="L83" i="29"/>
  <c r="K83" i="29"/>
  <c r="J83" i="29"/>
  <c r="I83" i="29"/>
  <c r="H83" i="29"/>
  <c r="G83" i="29"/>
  <c r="F83" i="29"/>
  <c r="E83" i="29"/>
  <c r="D83" i="29"/>
  <c r="C83" i="29"/>
  <c r="B83" i="29"/>
  <c r="M82" i="29"/>
  <c r="L82" i="29"/>
  <c r="K82" i="29"/>
  <c r="J82" i="29"/>
  <c r="I82" i="29"/>
  <c r="H82" i="29"/>
  <c r="G82" i="29"/>
  <c r="F82" i="29"/>
  <c r="E82" i="29"/>
  <c r="D82" i="29"/>
  <c r="C82" i="29"/>
  <c r="B82" i="29"/>
  <c r="M59" i="29"/>
  <c r="L59" i="29"/>
  <c r="K59" i="29"/>
  <c r="J59" i="29"/>
  <c r="I59" i="29"/>
  <c r="H59" i="29"/>
  <c r="G59" i="29"/>
  <c r="F59" i="29"/>
  <c r="E59" i="29"/>
  <c r="D59" i="29"/>
  <c r="C59" i="29"/>
  <c r="B59" i="29"/>
  <c r="M58" i="29"/>
  <c r="L58" i="29"/>
  <c r="K58" i="29"/>
  <c r="J58" i="29"/>
  <c r="I58" i="29"/>
  <c r="H58" i="29"/>
  <c r="G58" i="29"/>
  <c r="F58" i="29"/>
  <c r="E58" i="29"/>
  <c r="D58" i="29"/>
  <c r="C58" i="29"/>
  <c r="B58" i="29"/>
  <c r="M57" i="29"/>
  <c r="L57" i="29"/>
  <c r="K57" i="29"/>
  <c r="J57" i="29"/>
  <c r="I57" i="29"/>
  <c r="H57" i="29"/>
  <c r="G57" i="29"/>
  <c r="F57" i="29"/>
  <c r="E57" i="29"/>
  <c r="D57" i="29"/>
  <c r="C57" i="29"/>
  <c r="B57" i="29"/>
  <c r="M56" i="29"/>
  <c r="L56" i="29"/>
  <c r="K56" i="29"/>
  <c r="J56" i="29"/>
  <c r="I56" i="29"/>
  <c r="H56" i="29"/>
  <c r="G56" i="29"/>
  <c r="F56" i="29"/>
  <c r="E56" i="29"/>
  <c r="D56" i="29"/>
  <c r="C56" i="29"/>
  <c r="B56" i="29"/>
  <c r="M55" i="29"/>
  <c r="L55" i="29"/>
  <c r="K55" i="29"/>
  <c r="J55" i="29"/>
  <c r="I55" i="29"/>
  <c r="H55" i="29"/>
  <c r="G55" i="29"/>
  <c r="F55" i="29"/>
  <c r="E55" i="29"/>
  <c r="D55" i="29"/>
  <c r="C55" i="29"/>
  <c r="B55" i="29"/>
  <c r="M53" i="29"/>
  <c r="L53" i="29"/>
  <c r="K53" i="29"/>
  <c r="J53" i="29"/>
  <c r="I53" i="29"/>
  <c r="H53" i="29"/>
  <c r="G53" i="29"/>
  <c r="F53" i="29"/>
  <c r="E53" i="29"/>
  <c r="D53" i="29"/>
  <c r="C53" i="29"/>
  <c r="B53" i="29"/>
  <c r="M52" i="29"/>
  <c r="L52" i="29"/>
  <c r="K52" i="29"/>
  <c r="J52" i="29"/>
  <c r="I52" i="29"/>
  <c r="H52" i="29"/>
  <c r="G52" i="29"/>
  <c r="F52" i="29"/>
  <c r="E52" i="29"/>
  <c r="D52" i="29"/>
  <c r="C52" i="29"/>
  <c r="B52" i="29"/>
  <c r="M29" i="29"/>
  <c r="L29" i="29"/>
  <c r="K29" i="29"/>
  <c r="J29" i="29"/>
  <c r="I29" i="29"/>
  <c r="H29" i="29"/>
  <c r="G29" i="29"/>
  <c r="F29" i="29"/>
  <c r="E29" i="29"/>
  <c r="D29" i="29"/>
  <c r="C29" i="29"/>
  <c r="M28" i="29"/>
  <c r="L28" i="29"/>
  <c r="K28" i="29"/>
  <c r="J28" i="29"/>
  <c r="I28" i="29"/>
  <c r="H28" i="29"/>
  <c r="G28" i="29"/>
  <c r="F28" i="29"/>
  <c r="E28" i="29"/>
  <c r="D28" i="29"/>
  <c r="C28" i="29"/>
  <c r="M27" i="29"/>
  <c r="L27" i="29"/>
  <c r="K27" i="29"/>
  <c r="J27" i="29"/>
  <c r="I27" i="29"/>
  <c r="H27" i="29"/>
  <c r="G27" i="29"/>
  <c r="F27" i="29"/>
  <c r="E27" i="29"/>
  <c r="D27" i="29"/>
  <c r="C27" i="29"/>
  <c r="M26" i="29"/>
  <c r="L26" i="29"/>
  <c r="K26" i="29"/>
  <c r="J26" i="29"/>
  <c r="I26" i="29"/>
  <c r="H26" i="29"/>
  <c r="G26" i="29"/>
  <c r="F26" i="29"/>
  <c r="E26" i="29"/>
  <c r="D26" i="29"/>
  <c r="C26" i="29"/>
  <c r="M25" i="29"/>
  <c r="L25" i="29"/>
  <c r="K25" i="29"/>
  <c r="J25" i="29"/>
  <c r="I25" i="29"/>
  <c r="H25" i="29"/>
  <c r="G25" i="29"/>
  <c r="F25" i="29"/>
  <c r="E25" i="29"/>
  <c r="D25" i="29"/>
  <c r="C25" i="29"/>
  <c r="B29" i="29"/>
  <c r="B28" i="29"/>
  <c r="B27" i="29"/>
  <c r="B26" i="29"/>
  <c r="B25" i="29"/>
  <c r="M49" i="24"/>
  <c r="L49" i="24"/>
  <c r="K49" i="24"/>
  <c r="J49" i="24"/>
  <c r="I49" i="24"/>
  <c r="H49" i="24"/>
  <c r="G49" i="24"/>
  <c r="F49" i="24"/>
  <c r="E49" i="24"/>
  <c r="D49" i="24"/>
  <c r="C49" i="24"/>
  <c r="B49" i="24"/>
  <c r="M48" i="24"/>
  <c r="L48" i="24"/>
  <c r="K48" i="24"/>
  <c r="J48" i="24"/>
  <c r="I48" i="24"/>
  <c r="H48" i="24"/>
  <c r="G48" i="24"/>
  <c r="F48" i="24"/>
  <c r="E48" i="24"/>
  <c r="D48" i="24"/>
  <c r="C48" i="24"/>
  <c r="B48" i="24"/>
  <c r="M47" i="24"/>
  <c r="L47" i="24"/>
  <c r="K47" i="24"/>
  <c r="J47" i="24"/>
  <c r="I47" i="24"/>
  <c r="H47" i="24"/>
  <c r="G47" i="24"/>
  <c r="F47" i="24"/>
  <c r="E47" i="24"/>
  <c r="D47" i="24"/>
  <c r="C47" i="24"/>
  <c r="B47" i="24"/>
  <c r="M46" i="24"/>
  <c r="L46" i="24"/>
  <c r="K46" i="24"/>
  <c r="J46" i="24"/>
  <c r="I46" i="24"/>
  <c r="H46" i="24"/>
  <c r="G46" i="24"/>
  <c r="F46" i="24"/>
  <c r="E46" i="24"/>
  <c r="D46" i="24"/>
  <c r="C46" i="24"/>
  <c r="B46" i="24"/>
  <c r="M45" i="24"/>
  <c r="L45" i="24"/>
  <c r="K45" i="24"/>
  <c r="J45" i="24"/>
  <c r="I45" i="24"/>
  <c r="H45" i="24"/>
  <c r="G45" i="24"/>
  <c r="F45" i="24"/>
  <c r="E45" i="24"/>
  <c r="D45" i="24"/>
  <c r="C45" i="24"/>
  <c r="B45" i="24"/>
  <c r="M43" i="24"/>
  <c r="L43" i="24"/>
  <c r="K43" i="24"/>
  <c r="J43" i="24"/>
  <c r="I43" i="24"/>
  <c r="H43" i="24"/>
  <c r="G43" i="24"/>
  <c r="F43" i="24"/>
  <c r="E43" i="24"/>
  <c r="D43" i="24"/>
  <c r="C43" i="24"/>
  <c r="B43" i="24"/>
  <c r="M42" i="24"/>
  <c r="L42" i="24"/>
  <c r="K42" i="24"/>
  <c r="K44" i="24" s="1"/>
  <c r="J42" i="24"/>
  <c r="J44" i="24" s="1"/>
  <c r="I42" i="24"/>
  <c r="H42" i="24"/>
  <c r="G42" i="24"/>
  <c r="F42" i="24"/>
  <c r="E42" i="24"/>
  <c r="D42" i="24"/>
  <c r="C42" i="24"/>
  <c r="C44" i="24" s="1"/>
  <c r="B42" i="24"/>
  <c r="B44" i="24" s="1"/>
  <c r="N3" i="24"/>
  <c r="M23" i="24"/>
  <c r="L23" i="24"/>
  <c r="K23" i="24"/>
  <c r="J23" i="24"/>
  <c r="I23" i="24"/>
  <c r="H23" i="24"/>
  <c r="G23" i="24"/>
  <c r="F23" i="24"/>
  <c r="E23" i="24"/>
  <c r="D23" i="24"/>
  <c r="C23" i="24"/>
  <c r="M22" i="24"/>
  <c r="L22" i="24"/>
  <c r="K22" i="24"/>
  <c r="J22" i="24"/>
  <c r="I22" i="24"/>
  <c r="H22" i="24"/>
  <c r="G22" i="24"/>
  <c r="F22" i="24"/>
  <c r="E22" i="24"/>
  <c r="D22" i="24"/>
  <c r="C22" i="24"/>
  <c r="M21" i="24"/>
  <c r="L21" i="24"/>
  <c r="K21" i="24"/>
  <c r="J21" i="24"/>
  <c r="I21" i="24"/>
  <c r="H21" i="24"/>
  <c r="G21" i="24"/>
  <c r="F21" i="24"/>
  <c r="E21" i="24"/>
  <c r="D21" i="24"/>
  <c r="C21" i="24"/>
  <c r="M20" i="24"/>
  <c r="L20" i="24"/>
  <c r="K20" i="24"/>
  <c r="J20" i="24"/>
  <c r="I20" i="24"/>
  <c r="H20" i="24"/>
  <c r="G20" i="24"/>
  <c r="F20" i="24"/>
  <c r="E20" i="24"/>
  <c r="D20" i="24"/>
  <c r="C20" i="24"/>
  <c r="M19" i="24"/>
  <c r="L19" i="24"/>
  <c r="K19" i="24"/>
  <c r="J19" i="24"/>
  <c r="I19" i="24"/>
  <c r="H19" i="24"/>
  <c r="G19" i="24"/>
  <c r="F19" i="24"/>
  <c r="E19" i="24"/>
  <c r="D19" i="24"/>
  <c r="C19" i="24"/>
  <c r="M17" i="24"/>
  <c r="L17" i="24"/>
  <c r="K17" i="24"/>
  <c r="J17" i="24"/>
  <c r="I17" i="24"/>
  <c r="H17" i="24"/>
  <c r="G17" i="24"/>
  <c r="F17" i="24"/>
  <c r="E17" i="24"/>
  <c r="D17" i="24"/>
  <c r="C17" i="24"/>
  <c r="M16" i="24"/>
  <c r="L16" i="24"/>
  <c r="K16" i="24"/>
  <c r="J16" i="24"/>
  <c r="I16" i="24"/>
  <c r="H16" i="24"/>
  <c r="G16" i="24"/>
  <c r="F16" i="24"/>
  <c r="E16" i="24"/>
  <c r="D16" i="24"/>
  <c r="C16" i="24"/>
  <c r="B23" i="24"/>
  <c r="B22" i="24"/>
  <c r="B21" i="24"/>
  <c r="B20" i="24"/>
  <c r="B19" i="24"/>
  <c r="B17" i="24"/>
  <c r="B16" i="24"/>
  <c r="N71" i="29"/>
  <c r="N70" i="29"/>
  <c r="N69" i="29"/>
  <c r="N68" i="29"/>
  <c r="N67" i="29"/>
  <c r="N66" i="29"/>
  <c r="N10" i="29"/>
  <c r="N9" i="29"/>
  <c r="N8" i="29"/>
  <c r="N7" i="29"/>
  <c r="N6" i="29"/>
  <c r="N5" i="29"/>
  <c r="F18" i="24" l="1"/>
  <c r="C18" i="24"/>
  <c r="K18" i="24"/>
  <c r="M18" i="24"/>
  <c r="E18" i="24"/>
  <c r="N45" i="21"/>
  <c r="I46" i="21"/>
  <c r="E72" i="21"/>
  <c r="I72" i="21"/>
  <c r="M72" i="21"/>
  <c r="H44" i="24"/>
  <c r="H46" i="21"/>
  <c r="G72" i="21"/>
  <c r="I54" i="29"/>
  <c r="H54" i="29"/>
  <c r="D44" i="24"/>
  <c r="L46" i="21"/>
  <c r="G18" i="24"/>
  <c r="G44" i="24"/>
  <c r="G46" i="21"/>
  <c r="C72" i="21"/>
  <c r="K72" i="21"/>
  <c r="F72" i="21"/>
  <c r="G54" i="29"/>
  <c r="N53" i="29"/>
  <c r="D18" i="24"/>
  <c r="L18" i="24"/>
  <c r="I44" i="24"/>
  <c r="E46" i="21"/>
  <c r="M46" i="21"/>
  <c r="N49" i="21"/>
  <c r="AC51" i="31"/>
  <c r="N22" i="29"/>
  <c r="N23" i="29"/>
  <c r="D46" i="21"/>
  <c r="F44" i="24"/>
  <c r="F46" i="21"/>
  <c r="N47" i="21"/>
  <c r="N52" i="29"/>
  <c r="D54" i="29"/>
  <c r="L54" i="29"/>
  <c r="N58" i="29"/>
  <c r="N59" i="29"/>
  <c r="N56" i="29"/>
  <c r="B54" i="29"/>
  <c r="J54" i="29"/>
  <c r="E54" i="29"/>
  <c r="M54" i="29"/>
  <c r="N55" i="29"/>
  <c r="N57" i="29"/>
  <c r="C54" i="29"/>
  <c r="K54" i="29"/>
  <c r="F54" i="29"/>
  <c r="N51" i="31"/>
  <c r="M24" i="29"/>
  <c r="N28" i="29"/>
  <c r="J24" i="29"/>
  <c r="N25" i="29"/>
  <c r="N27" i="29"/>
  <c r="N29" i="29"/>
  <c r="N26" i="29"/>
  <c r="D24" i="29"/>
  <c r="L24" i="29"/>
  <c r="C24" i="29"/>
  <c r="K24" i="29"/>
  <c r="G24" i="29"/>
  <c r="F24" i="29"/>
  <c r="H24" i="29"/>
  <c r="E24" i="29"/>
  <c r="I24" i="29"/>
  <c r="H18" i="24"/>
  <c r="L44" i="24"/>
  <c r="E44" i="24"/>
  <c r="M44" i="24"/>
  <c r="N89" i="29"/>
  <c r="N87" i="29"/>
  <c r="E84" i="29"/>
  <c r="M84" i="29"/>
  <c r="H84" i="29"/>
  <c r="N86" i="29"/>
  <c r="N82" i="29"/>
  <c r="I84" i="29"/>
  <c r="N88" i="29"/>
  <c r="N85" i="29"/>
  <c r="C84" i="29"/>
  <c r="K84" i="29"/>
  <c r="F84" i="29"/>
  <c r="N83" i="29"/>
  <c r="B84" i="29"/>
  <c r="J84" i="29"/>
  <c r="D84" i="29"/>
  <c r="L84" i="29"/>
  <c r="G84" i="29"/>
  <c r="N44" i="21"/>
  <c r="N46" i="21" s="1"/>
  <c r="N51" i="21"/>
  <c r="N48" i="21"/>
  <c r="N50" i="21"/>
  <c r="B24" i="29"/>
  <c r="I18" i="24"/>
  <c r="J18" i="24"/>
  <c r="N21" i="19"/>
  <c r="N20" i="19"/>
  <c r="N159" i="22"/>
  <c r="N67" i="22"/>
  <c r="N113" i="22"/>
  <c r="N112" i="22"/>
  <c r="N21" i="22"/>
  <c r="N205" i="22"/>
  <c r="N204" i="22"/>
  <c r="N54" i="29" l="1"/>
  <c r="N24" i="29"/>
  <c r="N84" i="29"/>
  <c r="N3" i="18" l="1"/>
  <c r="N21" i="18"/>
  <c r="N20" i="18"/>
  <c r="E166" i="28" l="1"/>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E5" i="28"/>
  <c r="E4" i="28"/>
  <c r="E3" i="28"/>
  <c r="E2" i="28"/>
  <c r="C98" i="26" l="1"/>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5" i="26"/>
  <c r="C4" i="26"/>
  <c r="C3" i="26"/>
  <c r="N58" i="21" l="1"/>
  <c r="N57" i="21"/>
  <c r="N56" i="21"/>
  <c r="O62" i="20" l="1"/>
  <c r="M75" i="24"/>
  <c r="L75" i="24"/>
  <c r="K75" i="24"/>
  <c r="J75" i="24"/>
  <c r="I75" i="24"/>
  <c r="H75" i="24"/>
  <c r="G75" i="24"/>
  <c r="F75" i="24"/>
  <c r="E75" i="24"/>
  <c r="D75" i="24"/>
  <c r="C75" i="24"/>
  <c r="B75" i="24"/>
  <c r="M74" i="24"/>
  <c r="L74" i="24"/>
  <c r="K74" i="24"/>
  <c r="J74" i="24"/>
  <c r="I74" i="24"/>
  <c r="H74" i="24"/>
  <c r="G74" i="24"/>
  <c r="F74" i="24"/>
  <c r="E74" i="24"/>
  <c r="D74" i="24"/>
  <c r="C74" i="24"/>
  <c r="B74" i="24"/>
  <c r="M73" i="24"/>
  <c r="L73" i="24"/>
  <c r="K73" i="24"/>
  <c r="J73" i="24"/>
  <c r="I73" i="24"/>
  <c r="H73" i="24"/>
  <c r="G73" i="24"/>
  <c r="F73" i="24"/>
  <c r="E73" i="24"/>
  <c r="D73" i="24"/>
  <c r="C73" i="24"/>
  <c r="B73" i="24"/>
  <c r="M72" i="24"/>
  <c r="L72" i="24"/>
  <c r="K72" i="24"/>
  <c r="J72" i="24"/>
  <c r="I72" i="24"/>
  <c r="H72" i="24"/>
  <c r="G72" i="24"/>
  <c r="F72" i="24"/>
  <c r="E72" i="24"/>
  <c r="D72" i="24"/>
  <c r="C72" i="24"/>
  <c r="B72" i="24"/>
  <c r="M71" i="24"/>
  <c r="L71" i="24"/>
  <c r="K71" i="24"/>
  <c r="J71" i="24"/>
  <c r="I71" i="24"/>
  <c r="H71" i="24"/>
  <c r="G71" i="24"/>
  <c r="F71" i="24"/>
  <c r="E71" i="24"/>
  <c r="D71" i="24"/>
  <c r="C71" i="24"/>
  <c r="B71" i="24"/>
  <c r="M69" i="24"/>
  <c r="L69" i="24"/>
  <c r="K69" i="24"/>
  <c r="J69" i="24"/>
  <c r="I69" i="24"/>
  <c r="H69" i="24"/>
  <c r="G69" i="24"/>
  <c r="F69" i="24"/>
  <c r="E69" i="24"/>
  <c r="D69" i="24"/>
  <c r="C69" i="24"/>
  <c r="B69" i="24"/>
  <c r="M68" i="24"/>
  <c r="L68" i="24"/>
  <c r="K68" i="24"/>
  <c r="J68" i="24"/>
  <c r="I68" i="24"/>
  <c r="H68" i="24"/>
  <c r="G68" i="24"/>
  <c r="F68" i="24"/>
  <c r="E68" i="24"/>
  <c r="D68" i="24"/>
  <c r="C68" i="24"/>
  <c r="B68" i="24"/>
  <c r="N61" i="24"/>
  <c r="N60" i="24"/>
  <c r="N59" i="24"/>
  <c r="N58" i="24"/>
  <c r="N57" i="24"/>
  <c r="N56" i="24"/>
  <c r="N55" i="24"/>
  <c r="N35" i="24"/>
  <c r="N34" i="24"/>
  <c r="N33" i="24"/>
  <c r="N32" i="24"/>
  <c r="N31" i="24"/>
  <c r="N30" i="24"/>
  <c r="N29" i="24"/>
  <c r="N28" i="24"/>
  <c r="N10" i="24"/>
  <c r="N9" i="24"/>
  <c r="N8" i="24"/>
  <c r="N7" i="24"/>
  <c r="N6" i="24"/>
  <c r="N5" i="24"/>
  <c r="N4" i="24"/>
  <c r="N46" i="24" l="1"/>
  <c r="N42" i="24"/>
  <c r="N43" i="24"/>
  <c r="N48" i="24"/>
  <c r="N49" i="24"/>
  <c r="N45" i="24"/>
  <c r="N47" i="24"/>
  <c r="N21" i="24"/>
  <c r="N19" i="24"/>
  <c r="N16" i="24"/>
  <c r="N22" i="24"/>
  <c r="N20" i="24"/>
  <c r="N17" i="24"/>
  <c r="N23" i="24"/>
  <c r="B22" i="20"/>
  <c r="B18" i="24"/>
  <c r="N68" i="24"/>
  <c r="M70" i="24"/>
  <c r="N75" i="24"/>
  <c r="N69" i="24"/>
  <c r="D70" i="24"/>
  <c r="L70" i="24"/>
  <c r="E70" i="24"/>
  <c r="N74" i="24"/>
  <c r="B70" i="24"/>
  <c r="C70" i="24"/>
  <c r="K70" i="24"/>
  <c r="N73" i="24"/>
  <c r="H70" i="24"/>
  <c r="I70" i="24"/>
  <c r="J70" i="24"/>
  <c r="F70" i="24"/>
  <c r="G70" i="24"/>
  <c r="N72" i="24"/>
  <c r="N71" i="24"/>
  <c r="N18" i="24" l="1"/>
  <c r="N44" i="24"/>
  <c r="N70" i="24"/>
  <c r="N5" i="21" l="1"/>
  <c r="N4" i="21"/>
  <c r="N3" i="21"/>
  <c r="N189" i="22" l="1"/>
  <c r="N188" i="22"/>
  <c r="N187" i="22"/>
  <c r="N97" i="22"/>
  <c r="N96" i="22"/>
  <c r="N95" i="22"/>
  <c r="A5" i="27" l="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N12" i="18"/>
  <c r="N11" i="18"/>
  <c r="N143" i="22" l="1"/>
  <c r="N142" i="22"/>
  <c r="N141" i="22"/>
  <c r="N51" i="22"/>
  <c r="N50" i="22"/>
  <c r="N49" i="22"/>
  <c r="N5" i="22"/>
  <c r="N4" i="22"/>
  <c r="N3" i="22"/>
  <c r="N7" i="22"/>
  <c r="N8" i="22"/>
  <c r="N9" i="22"/>
  <c r="N10" i="22"/>
  <c r="N14" i="22"/>
  <c r="N19" i="18"/>
  <c r="N18" i="18"/>
  <c r="N17" i="18"/>
  <c r="N16" i="18"/>
  <c r="N15" i="18"/>
  <c r="N14" i="18"/>
  <c r="N13" i="18"/>
  <c r="N10" i="18"/>
  <c r="N9" i="18"/>
  <c r="N8" i="18"/>
  <c r="N7" i="18"/>
  <c r="N5" i="18"/>
  <c r="N4" i="18"/>
  <c r="N6" i="18"/>
  <c r="N5" i="19"/>
  <c r="N4" i="19"/>
  <c r="N3" i="19"/>
  <c r="N68" i="21"/>
  <c r="N67" i="21"/>
  <c r="N62" i="21"/>
  <c r="N61" i="21"/>
  <c r="N60" i="21"/>
  <c r="N203" i="22"/>
  <c r="N202" i="22"/>
  <c r="N201" i="22"/>
  <c r="N200" i="22"/>
  <c r="N198" i="22"/>
  <c r="N197" i="22"/>
  <c r="N194" i="22"/>
  <c r="N193" i="22"/>
  <c r="N192" i="22"/>
  <c r="N191" i="22"/>
  <c r="N158" i="22"/>
  <c r="N157" i="22"/>
  <c r="N156" i="22"/>
  <c r="N155" i="22"/>
  <c r="N154" i="22"/>
  <c r="N152" i="22"/>
  <c r="N148" i="22"/>
  <c r="N147" i="22"/>
  <c r="N146" i="22"/>
  <c r="N145" i="22"/>
  <c r="N111" i="22"/>
  <c r="N110" i="22"/>
  <c r="N109" i="22"/>
  <c r="N108" i="22"/>
  <c r="N106" i="22"/>
  <c r="N102" i="22"/>
  <c r="N101" i="22"/>
  <c r="N100" i="22"/>
  <c r="N99" i="22"/>
  <c r="N66" i="22"/>
  <c r="N65" i="22"/>
  <c r="N64" i="22"/>
  <c r="N63" i="22"/>
  <c r="N62" i="22"/>
  <c r="N61" i="22"/>
  <c r="N60" i="22"/>
  <c r="N56" i="22"/>
  <c r="N55" i="22"/>
  <c r="N54" i="22"/>
  <c r="N53" i="22"/>
  <c r="N226" i="22" l="1"/>
  <c r="N228" i="22"/>
  <c r="N225" i="22"/>
  <c r="N224" i="22"/>
  <c r="N222" i="22"/>
  <c r="N223" i="22" s="1"/>
  <c r="N227" i="22"/>
  <c r="N221" i="22"/>
  <c r="N182" i="22"/>
  <c r="N178" i="22"/>
  <c r="N176" i="22"/>
  <c r="N177" i="22" s="1"/>
  <c r="N181" i="22"/>
  <c r="N175" i="22"/>
  <c r="N180" i="22"/>
  <c r="N179" i="22"/>
  <c r="N136" i="22"/>
  <c r="N132" i="22"/>
  <c r="N130" i="22"/>
  <c r="N131" i="22" s="1"/>
  <c r="N133" i="22"/>
  <c r="N135" i="22"/>
  <c r="N129" i="22"/>
  <c r="N134" i="22"/>
  <c r="N90" i="22"/>
  <c r="N89" i="22"/>
  <c r="N88" i="22"/>
  <c r="N87" i="22"/>
  <c r="N86" i="22"/>
  <c r="N84" i="22"/>
  <c r="N83" i="22"/>
  <c r="N40" i="18"/>
  <c r="N37" i="18"/>
  <c r="N42" i="18"/>
  <c r="N43" i="18"/>
  <c r="N41" i="18"/>
  <c r="N39" i="18"/>
  <c r="N36" i="18"/>
  <c r="N77" i="21"/>
  <c r="N73" i="21"/>
  <c r="N70" i="21"/>
  <c r="N76" i="21"/>
  <c r="N74" i="21"/>
  <c r="N71" i="21"/>
  <c r="N75" i="21"/>
  <c r="N85" i="22" l="1"/>
  <c r="N46" i="18"/>
  <c r="O26" i="18"/>
  <c r="O22" i="18"/>
  <c r="O18" i="18"/>
  <c r="O14" i="18"/>
  <c r="O10" i="18"/>
  <c r="O6" i="18"/>
  <c r="O20" i="18"/>
  <c r="O16" i="18"/>
  <c r="O8" i="18"/>
  <c r="O23" i="18"/>
  <c r="O15" i="18"/>
  <c r="O7" i="18"/>
  <c r="O25" i="18"/>
  <c r="O21" i="18"/>
  <c r="O17" i="18"/>
  <c r="O13" i="18"/>
  <c r="O9" i="18"/>
  <c r="O5" i="18"/>
  <c r="O24" i="18"/>
  <c r="O12" i="18"/>
  <c r="O4" i="18"/>
  <c r="O19" i="18"/>
  <c r="O11" i="18"/>
  <c r="O3" i="18"/>
  <c r="O27" i="18"/>
  <c r="N38" i="18"/>
  <c r="N72" i="21"/>
  <c r="M25" i="21" l="1"/>
  <c r="L25" i="21"/>
  <c r="K25" i="21"/>
  <c r="J25" i="21"/>
  <c r="I25" i="21"/>
  <c r="H25" i="21"/>
  <c r="G25" i="21"/>
  <c r="F25" i="21"/>
  <c r="E25" i="21"/>
  <c r="D25" i="21"/>
  <c r="C25" i="21"/>
  <c r="B25" i="21"/>
  <c r="M24" i="21"/>
  <c r="L24" i="21"/>
  <c r="K24" i="21"/>
  <c r="J24" i="21"/>
  <c r="I24" i="21"/>
  <c r="H24" i="21"/>
  <c r="G24" i="21"/>
  <c r="F24" i="21"/>
  <c r="E24" i="21"/>
  <c r="D24" i="21"/>
  <c r="C24" i="21"/>
  <c r="B24" i="21"/>
  <c r="M23" i="21"/>
  <c r="L23" i="21"/>
  <c r="K23" i="21"/>
  <c r="J23" i="21"/>
  <c r="I23" i="21"/>
  <c r="H23" i="21"/>
  <c r="G23" i="21"/>
  <c r="F23" i="21"/>
  <c r="E23" i="21"/>
  <c r="D23" i="21"/>
  <c r="C23" i="21"/>
  <c r="B23" i="21"/>
  <c r="M22" i="21"/>
  <c r="L22" i="21"/>
  <c r="K22" i="21"/>
  <c r="J22" i="21"/>
  <c r="I22" i="21"/>
  <c r="H22" i="21"/>
  <c r="G22" i="21"/>
  <c r="F22" i="21"/>
  <c r="E22" i="21"/>
  <c r="D22" i="21"/>
  <c r="C22" i="21"/>
  <c r="B22" i="21"/>
  <c r="M21" i="21"/>
  <c r="L21" i="21"/>
  <c r="K21" i="21"/>
  <c r="J21" i="21"/>
  <c r="I21" i="21"/>
  <c r="H21" i="21"/>
  <c r="G21" i="21"/>
  <c r="F21" i="21"/>
  <c r="E21" i="21"/>
  <c r="D21" i="21"/>
  <c r="C21" i="21"/>
  <c r="B21" i="21"/>
  <c r="M19" i="21"/>
  <c r="L19" i="21"/>
  <c r="K19" i="21"/>
  <c r="J19" i="21"/>
  <c r="I19" i="21"/>
  <c r="H19" i="21"/>
  <c r="G19" i="21"/>
  <c r="F19" i="21"/>
  <c r="E19" i="21"/>
  <c r="D19" i="21"/>
  <c r="C19" i="21"/>
  <c r="B19" i="21"/>
  <c r="M18" i="21"/>
  <c r="L18" i="21"/>
  <c r="K18" i="21"/>
  <c r="J18" i="21"/>
  <c r="I18" i="21"/>
  <c r="H18" i="21"/>
  <c r="G18" i="21"/>
  <c r="F18" i="21"/>
  <c r="E18" i="21"/>
  <c r="D18" i="21"/>
  <c r="C18" i="21"/>
  <c r="B18" i="21"/>
  <c r="B46" i="18"/>
  <c r="C46" i="18" s="1"/>
  <c r="D46" i="18" s="1"/>
  <c r="E46" i="18" s="1"/>
  <c r="F46" i="18" s="1"/>
  <c r="G46" i="18" s="1"/>
  <c r="H46" i="18" s="1"/>
  <c r="I46" i="18" s="1"/>
  <c r="J46" i="18" s="1"/>
  <c r="K46" i="18" s="1"/>
  <c r="L46" i="18" s="1"/>
  <c r="M46" i="18" s="1"/>
  <c r="N20" i="22"/>
  <c r="N19" i="22"/>
  <c r="N18" i="22"/>
  <c r="N17" i="22"/>
  <c r="N16" i="22"/>
  <c r="N15" i="22"/>
  <c r="N15" i="21"/>
  <c r="N14" i="21"/>
  <c r="N9" i="21"/>
  <c r="N8" i="21"/>
  <c r="N7" i="21"/>
  <c r="N19" i="19"/>
  <c r="N18" i="19"/>
  <c r="N17" i="19"/>
  <c r="N16" i="19"/>
  <c r="N15" i="19"/>
  <c r="N14" i="19"/>
  <c r="N13" i="19"/>
  <c r="N11" i="19"/>
  <c r="N10" i="19"/>
  <c r="N9" i="19"/>
  <c r="N44" i="19" l="1"/>
  <c r="N43" i="19"/>
  <c r="N42" i="19"/>
  <c r="N41" i="19"/>
  <c r="N40" i="19"/>
  <c r="N38" i="19"/>
  <c r="N39" i="19" s="1"/>
  <c r="N37" i="19"/>
  <c r="N37" i="22"/>
  <c r="N44" i="22"/>
  <c r="N43" i="22"/>
  <c r="N38" i="22"/>
  <c r="N42" i="22"/>
  <c r="N41" i="22"/>
  <c r="N40" i="22"/>
  <c r="N24" i="21"/>
  <c r="N22" i="21"/>
  <c r="N25" i="21"/>
  <c r="B39" i="22"/>
  <c r="N21" i="21"/>
  <c r="F20" i="21"/>
  <c r="B20" i="21"/>
  <c r="J20" i="21"/>
  <c r="C20" i="21"/>
  <c r="K20" i="21"/>
  <c r="G20" i="21"/>
  <c r="D20" i="21"/>
  <c r="L20" i="21"/>
  <c r="H20" i="21"/>
  <c r="N19" i="21"/>
  <c r="E20" i="21"/>
  <c r="M20" i="21"/>
  <c r="I20" i="21"/>
  <c r="B38" i="18"/>
  <c r="N18" i="21"/>
  <c r="N23" i="21"/>
  <c r="N39" i="22" l="1"/>
  <c r="N20" i="21"/>
  <c r="B39" i="19"/>
</calcChain>
</file>

<file path=xl/sharedStrings.xml><?xml version="1.0" encoding="utf-8"?>
<sst xmlns="http://schemas.openxmlformats.org/spreadsheetml/2006/main" count="900" uniqueCount="228">
  <si>
    <t>Month</t>
  </si>
  <si>
    <t>Avg</t>
  </si>
  <si>
    <t>Jan</t>
  </si>
  <si>
    <t>Feb</t>
  </si>
  <si>
    <t>Mar</t>
  </si>
  <si>
    <t>Apr</t>
  </si>
  <si>
    <t>May</t>
  </si>
  <si>
    <t>Aug</t>
  </si>
  <si>
    <t>Sep</t>
  </si>
  <si>
    <t>Oct</t>
  </si>
  <si>
    <t>Nov</t>
  </si>
  <si>
    <t>Dec</t>
  </si>
  <si>
    <t>Hum</t>
  </si>
  <si>
    <t>Temp</t>
  </si>
  <si>
    <t>Wind</t>
  </si>
  <si>
    <t>Max</t>
  </si>
  <si>
    <t>Year</t>
  </si>
  <si>
    <t>June</t>
  </si>
  <si>
    <t>July</t>
  </si>
  <si>
    <t>mean</t>
  </si>
  <si>
    <t>sd</t>
  </si>
  <si>
    <t>cv</t>
  </si>
  <si>
    <t>min</t>
  </si>
  <si>
    <t>max</t>
  </si>
  <si>
    <t>Q25</t>
  </si>
  <si>
    <t>Q50</t>
  </si>
  <si>
    <t>Q75</t>
  </si>
  <si>
    <t>Average Relative Humidity (%)</t>
  </si>
  <si>
    <t>Sum</t>
  </si>
  <si>
    <t>Wind Speed (monthly average), km/hr</t>
  </si>
  <si>
    <t>Wind Speed (monthly maximum), km/hr</t>
  </si>
  <si>
    <t>Wind Speed (monthly average daily maximum), km/hr</t>
  </si>
  <si>
    <t>Monthly Rainfall (mm)</t>
  </si>
  <si>
    <t>Avg Temperature, (°C)</t>
  </si>
  <si>
    <t>Max Temp (monthly maximum), (°C)</t>
  </si>
  <si>
    <t xml:space="preserve">Avg Max Temp (monthly average daily maximum), (°C) </t>
  </si>
  <si>
    <t xml:space="preserve">Min Temp (monthly minimum), (°C) </t>
  </si>
  <si>
    <t xml:space="preserve">Avg Min Temp (monthly average daily minimum), (°C) </t>
  </si>
  <si>
    <t>Total</t>
  </si>
  <si>
    <t>Cum</t>
  </si>
  <si>
    <t>Avg Cum</t>
  </si>
  <si>
    <r>
      <t>Monthly Solar Radiation (Mol/m</t>
    </r>
    <r>
      <rPr>
        <b/>
        <vertAlign val="superscript"/>
        <sz val="14"/>
        <color rgb="FFFF0000"/>
        <rFont val="Calibri"/>
        <family val="2"/>
        <scheme val="minor"/>
      </rPr>
      <t>2</t>
    </r>
    <r>
      <rPr>
        <b/>
        <sz val="14"/>
        <color rgb="FFFF0000"/>
        <rFont val="Calibri"/>
        <family val="2"/>
        <scheme val="minor"/>
      </rPr>
      <t>/day)</t>
    </r>
  </si>
  <si>
    <r>
      <t>Monthly Max. Solar Radiation (</t>
    </r>
    <r>
      <rPr>
        <b/>
        <sz val="14"/>
        <color rgb="FFFF0000"/>
        <rFont val="Calibri"/>
        <family val="2"/>
      </rPr>
      <t>µ</t>
    </r>
    <r>
      <rPr>
        <b/>
        <sz val="10.5"/>
        <color rgb="FFFF0000"/>
        <rFont val="Calibri"/>
        <family val="2"/>
      </rPr>
      <t>Mol</t>
    </r>
    <r>
      <rPr>
        <b/>
        <sz val="14"/>
        <color rgb="FFFF0000"/>
        <rFont val="Calibri"/>
        <family val="2"/>
        <scheme val="minor"/>
      </rPr>
      <t>/m</t>
    </r>
    <r>
      <rPr>
        <b/>
        <vertAlign val="superscript"/>
        <sz val="14"/>
        <color rgb="FFFF0000"/>
        <rFont val="Calibri"/>
        <family val="2"/>
        <scheme val="minor"/>
      </rPr>
      <t>2</t>
    </r>
    <r>
      <rPr>
        <b/>
        <sz val="14"/>
        <color rgb="FFFF0000"/>
        <rFont val="Calibri"/>
        <family val="2"/>
        <scheme val="minor"/>
      </rPr>
      <t>/s)</t>
    </r>
  </si>
  <si>
    <r>
      <t>Monthly Avg. Daily Max. Solar Radiation (µMol/m</t>
    </r>
    <r>
      <rPr>
        <b/>
        <vertAlign val="superscript"/>
        <sz val="14"/>
        <color rgb="FFFF0000"/>
        <rFont val="Calibri"/>
        <family val="2"/>
        <scheme val="minor"/>
      </rPr>
      <t>2</t>
    </r>
    <r>
      <rPr>
        <b/>
        <sz val="14"/>
        <color rgb="FFFF0000"/>
        <rFont val="Calibri"/>
        <family val="2"/>
        <scheme val="minor"/>
      </rPr>
      <t>/s)</t>
    </r>
  </si>
  <si>
    <t>Wind Direction (vector mean monthly average) (degrees)</t>
  </si>
  <si>
    <t>PAR</t>
  </si>
  <si>
    <t>hour</t>
  </si>
  <si>
    <t>Air temp</t>
  </si>
  <si>
    <t>Wind Sp</t>
  </si>
  <si>
    <t>Rel. Hum.</t>
  </si>
  <si>
    <t>Rain Sum</t>
  </si>
  <si>
    <t>Rain %</t>
  </si>
  <si>
    <t>Rain</t>
  </si>
  <si>
    <t>date</t>
  </si>
  <si>
    <t>Sr25</t>
  </si>
  <si>
    <t>SrTop</t>
  </si>
  <si>
    <t>year</t>
  </si>
  <si>
    <t>month</t>
  </si>
  <si>
    <t>FAA</t>
  </si>
  <si>
    <t>BHTS</t>
  </si>
  <si>
    <t>PNM</t>
  </si>
  <si>
    <t>Average</t>
  </si>
  <si>
    <t>HTS</t>
  </si>
  <si>
    <t>AVG</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</si>
  <si>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</si>
  <si>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</si>
  <si>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</si>
  <si>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</si>
  <si>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</si>
  <si>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</si>
  <si>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</si>
  <si>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</si>
  <si>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</si>
  <si>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</si>
  <si>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</si>
  <si>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</si>
  <si>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</si>
  <si>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</si>
  <si>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</si>
  <si>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</si>
  <si>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</si>
  <si>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</si>
  <si>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</si>
  <si>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</si>
  <si>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</si>
  <si>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</si>
  <si>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</si>
  <si>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X Variable 1</t>
  </si>
  <si>
    <t>Regression Analysis</t>
  </si>
  <si>
    <t>located 2.8 &amp; 3.1 kms SSW of the PNM crane, respectively</t>
  </si>
  <si>
    <t>Average = The average of the two ACP Balboa Stations: The Albrook Airbase (FAA), Balboa Heights (HTS)</t>
  </si>
  <si>
    <t>Monthly Max. Solar Radiation (W/m2)</t>
  </si>
  <si>
    <t>Monthly Avg. Daily Max. Solar Radiation (W/m2)</t>
  </si>
  <si>
    <t>Note: These data are provided for completeness sake only.</t>
  </si>
  <si>
    <t>There are many problems with these data and they should probably not be used</t>
  </si>
  <si>
    <t>If Solar Radiation data are need, please use the Pyranometer data</t>
  </si>
  <si>
    <t>Wind Speed</t>
  </si>
  <si>
    <t>km/h</t>
  </si>
  <si>
    <t>Daily Max Wind</t>
  </si>
  <si>
    <t>Air Temp</t>
  </si>
  <si>
    <t>Avg Daily max</t>
  </si>
  <si>
    <t>Rel. Humidity</t>
  </si>
  <si>
    <t>Air Pressure</t>
  </si>
  <si>
    <t>Solar Rad. Pyranometer</t>
  </si>
  <si>
    <t>mmHg</t>
  </si>
  <si>
    <t>These data are from the ACP station at Balboa Heights</t>
  </si>
  <si>
    <t>Wind Dir</t>
  </si>
  <si>
    <t>Deg.</t>
  </si>
  <si>
    <t>%</t>
  </si>
  <si>
    <t>C</t>
  </si>
  <si>
    <t>Pearson Correlation  between FAA, HTS, Avg(FAA,HTS) &amp; PNM</t>
  </si>
  <si>
    <t>km/hr</t>
  </si>
  <si>
    <t>deg</t>
  </si>
  <si>
    <t>MJ/m2/day</t>
  </si>
  <si>
    <t>Solar Rad.</t>
  </si>
  <si>
    <t>Mol/m2/day</t>
  </si>
  <si>
    <t>mm</t>
  </si>
  <si>
    <t>Balboa Heights</t>
  </si>
  <si>
    <t xml:space="preserve">Rain </t>
  </si>
  <si>
    <t>Avg Max</t>
  </si>
  <si>
    <t>Avg Min</t>
  </si>
  <si>
    <t>SR Top</t>
  </si>
  <si>
    <t>Avg Daily min</t>
  </si>
  <si>
    <t xml:space="preserve">Avg </t>
  </si>
  <si>
    <r>
      <t>Monthly Solar Radiation (MJ/m</t>
    </r>
    <r>
      <rPr>
        <b/>
        <vertAlign val="superscript"/>
        <sz val="14"/>
        <color rgb="FFFF0000"/>
        <rFont val="Calibri"/>
        <family val="2"/>
        <scheme val="minor"/>
      </rPr>
      <t>2</t>
    </r>
    <r>
      <rPr>
        <b/>
        <sz val="14"/>
        <color rgb="FFFF0000"/>
        <rFont val="Calibri"/>
        <family val="2"/>
        <scheme val="minor"/>
      </rPr>
      <t>/day)</t>
    </r>
  </si>
  <si>
    <t>Summary</t>
  </si>
  <si>
    <t>The Autoridad del Canal de Panamá (ACP) (Panama Canal Authority in English) maintains two nearby stations: Albrook Airbase (FAA) and Balboa Heights (HTS) – located 6.9 and 6.1km NNW of the PCNC crane, respectively. Both stations record precipitation, while the HTS station also records wind, air temperature, relative humidity and solar radiation. This report summarizes the data from these stations.</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</si>
  <si>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</si>
  <si>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</si>
  <si>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</si>
  <si>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</si>
  <si>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</si>
  <si>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</si>
  <si>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</si>
  <si>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</si>
  <si>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</si>
  <si>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</si>
  <si>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</si>
  <si>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</si>
  <si>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</si>
  <si>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</si>
  <si>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</si>
  <si>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Originally, all sensors were located at an instrument pack located approcimately 25m above the ground. The Anemometer was eliminated in June 2008. The tipping bucket was moved to the top of the crane on March, 2009. In 2010, two pyranometer sensors were installed on the top of the crane to supplement the 25m measurements</t>
  </si>
  <si>
    <t>Rainfall was collected by a tipping bucket rain gauge originally located at the 25m station, and then moved to the top of the crane in 2009.  Tipping buckets generate ‘events’ for every 0.254 mm of rainfall recorded. There are several large gaps in the data. Missing data have been estimated using an average of the data from the two ACP stations. The r2 between the the PNM data and an average of the two ACP station’s monthly rainfall is 0.909</t>
  </si>
  <si>
    <t>Shaded air temperature data were originally collected hourly at the 25m station (later every 15-minutes) by dataloggers attached to Viasala HMP temperature/humidity sensors. Since 2010, Campbell Sci. CS215 temperature/humidity sensors have been used</t>
  </si>
  <si>
    <t>Relative humidity were originally collected hourly at the 25m station (later every 15-minutes) by dataloggers attached to Viasala HMP temperature/humidity sensors. Since 2010, Campbell Sci. CS215 temperature/humidity sensors have been used</t>
  </si>
  <si>
    <t xml:space="preserve">Data were collected hourly at the 25m station (later every 15-minutes) using Model 05103 Young Anemometers. No data have been collected since June 2008.  </t>
  </si>
  <si>
    <t>Panama Canal Authority (ACP) Data</t>
  </si>
  <si>
    <t>The Autoridad del Canal de Panamá (ACP) (Panama Canal Authority in English) maintains two nearby stations: Albrook Airbase (FAA) and Balboa Heights (HTS). The stations are located at Lat/Long 8.968889°, -79.549444° and 8.959444°, -79.554167° respectively. Data were collected hourly. No information is available regarding instrumentation. A summary rainfall, wind speed and direction and air temp for these stations is shown on pages 22-28. Relative humidity, air pressure and solar radiation data were also collected at the FAA station</t>
  </si>
  <si>
    <t>Due to problems with quality control, it is not recommended that data other than rainfall be used</t>
  </si>
  <si>
    <t>Yr.Mon</t>
  </si>
  <si>
    <t>Rain (mm)</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</si>
  <si>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</si>
  <si>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</si>
  <si>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</si>
  <si>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</si>
  <si>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</si>
  <si>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Monthly Avg Wind Speed (km/hr) - Balboa Hts</t>
  </si>
  <si>
    <t>Monthly Avg Daily Max. Wind Speed (km/hr) - Balboa Hts</t>
  </si>
  <si>
    <t>Monthly Avg Air Temp. (C ) - Balboa Hts</t>
  </si>
  <si>
    <t>Monthly Avg Max. Daily Air Temp. (C ) - Balboa Hts</t>
  </si>
  <si>
    <t>Monthly Avg Min. Daily Air Temp. (C ) - Balboa Hts</t>
  </si>
  <si>
    <t>Monthly Rainfall (mm) - Balboa Hts</t>
  </si>
  <si>
    <t>Monthly Rainfall (mm) - FAA</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</si>
  <si>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</si>
  <si>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</si>
  <si>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</si>
  <si>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</si>
  <si>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</si>
  <si>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</si>
  <si>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</si>
  <si>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</si>
  <si>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</si>
  <si>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</si>
  <si>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</si>
  <si>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</si>
  <si>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</si>
  <si>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</si>
  <si>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</si>
  <si>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</si>
  <si>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</si>
  <si>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</si>
  <si>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</si>
  <si>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</si>
  <si>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</si>
  <si>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</si>
  <si>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</si>
  <si>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</si>
  <si>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</si>
  <si>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</si>
  <si>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</si>
  <si>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</si>
  <si>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</si>
  <si>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</si>
  <si>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</si>
  <si>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</si>
  <si>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</si>
  <si>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</si>
  <si>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</si>
  <si>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Rainfall data in Green from the ACP stations (Balboa Heights &amp; Balboa FAA)</t>
  </si>
  <si>
    <t>Rainfall in green is estimated using data from the ACP rainfall stations 'Balboa FAA and Balboa HTS ' (5.3 km SE)</t>
  </si>
  <si>
    <t>A Regression analysis for PNM and the ACP station is shown on the 'Rain Regres' page</t>
  </si>
  <si>
    <t>On a monthly basis, these stations have a correlation &gt;= 0.99</t>
  </si>
  <si>
    <t>1st N Months</t>
  </si>
  <si>
    <t>Rank</t>
  </si>
  <si>
    <t>Min</t>
  </si>
  <si>
    <t>Day</t>
  </si>
  <si>
    <t>Air Temperature</t>
  </si>
  <si>
    <t>Pyranom.</t>
  </si>
  <si>
    <t>J/m2/s</t>
  </si>
  <si>
    <t>Solar Rad. (25m)</t>
  </si>
  <si>
    <t>Solar Rad. (Top)</t>
  </si>
  <si>
    <t>Global solar radiation has been measured at the 25m station since Aug, 2007, and on the top of the crane boom (see photo at the top of the next page). In Mar. 2012 two Li-Cor LI200SB pyranometers were installed on the top of the tower. On June 14, 2016 one of these sensors was replaced with a Kipp&amp;Zonen SPLite2 pyranometer. 15-minute interval average intensity, maximum and minimum (W/m²) were collected. Solar radiation at 25m discontinued on April 12, 2018</t>
  </si>
  <si>
    <t>This Sensor was discontinued on April 12, 2018</t>
  </si>
  <si>
    <t>Discontinued</t>
  </si>
  <si>
    <t>Σ 2019</t>
  </si>
  <si>
    <r>
      <t xml:space="preserve">Avg </t>
    </r>
    <r>
      <rPr>
        <b/>
        <sz val="10"/>
        <rFont val="Calibri"/>
        <family val="2"/>
      </rPr>
      <t>Σ</t>
    </r>
  </si>
  <si>
    <t>This report summarises data for the Parque Natural Metropolitano (PNM) crane station. Established in 1995, the PNM canopy crane (8.994410°, - 79.543000°) is located at the North Western edge of Panama City, at the eastern edge of the Parque Natural Metropolitano (Metropolitan Nature Park) and is surrounded by 80-year old, lowland semi-deciduous forest. The crane is 42 meters tall with a radius of 51 meters</t>
  </si>
  <si>
    <t>Sol Rad - Mid</t>
  </si>
  <si>
    <t>% of Mean</t>
  </si>
  <si>
    <t>MJ/m2</t>
  </si>
  <si>
    <t>Temperature</t>
  </si>
  <si>
    <t>Sol Rad - Top</t>
  </si>
  <si>
    <t>Solar Rad. (W/m2)</t>
  </si>
  <si>
    <t>25m</t>
  </si>
  <si>
    <t>Top</t>
  </si>
  <si>
    <t>SR at the 25m sensor was significantly less than the crane top sensor due to the surrounding vegetation. In addition, there seems to have been shadeing by the crane boom around mid-day.</t>
  </si>
  <si>
    <r>
      <t xml:space="preserve">Beginning in 2020, data files are available with DOI's through the Smithsonian's Figshare file service.
The DOI for this file is </t>
    </r>
    <r>
      <rPr>
        <sz val="10"/>
        <color rgb="FFFF0000"/>
        <rFont val="Arial"/>
        <family val="2"/>
      </rPr>
      <t>10.25573/data.10059536</t>
    </r>
    <r>
      <rPr>
        <sz val="10"/>
        <rFont val="Arial"/>
        <family val="2"/>
      </rPr>
      <t>. Individual datasets also have their own DOI's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</si>
</sst>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409]d\-mmm\-yy;@"/>
    <numFmt numFmtId="166" formatCode="0.000"/>
    <numFmt numFmtId="167" formatCode="#,##0.0"/>
  </numFmts>
  <fonts count="28" x14ac:knownFonts="1">
    <font>
      <sz val="10"/>
      <name val="Arial"/>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vertAlign val="superscript"/>
      <sz val="14"/>
      <color rgb="FFFF0000"/>
      <name val="Calibri"/>
      <family val="2"/>
      <scheme val="minor"/>
    </font>
    <font>
      <b/>
      <sz val="14"/>
      <color rgb="FFFF0000"/>
      <name val="Calibri"/>
      <family val="2"/>
    </font>
    <font>
      <b/>
      <sz val="10.5"/>
      <color rgb="FFFF0000"/>
      <name val="Calibri"/>
      <family val="2"/>
    </font>
    <font>
      <sz val="10"/>
      <color rgb="FFFF0000"/>
      <name val="Arial"/>
      <family val="2"/>
    </font>
    <font>
      <i/>
      <sz val="10"/>
      <name val="Arial"/>
      <family val="2"/>
    </font>
    <font>
      <sz val="6"/>
      <name val="Arial"/>
      <family val="2"/>
    </font>
    <font>
      <sz val="6"/>
      <color rgb="FFFF0000"/>
      <name val="Arial"/>
      <family val="2"/>
    </font>
    <font>
      <sz val="12"/>
      <name val="Times New Roman"/>
      <family val="1"/>
    </font>
    <font>
      <sz val="10"/>
      <name val="Calibri"/>
      <family val="2"/>
    </font>
    <font>
      <sz val="10"/>
      <name val="Times New Roman"/>
      <family val="1"/>
    </font>
    <font>
      <sz val="11"/>
      <name val="Calibri"/>
      <family val="2"/>
    </font>
    <font>
      <b/>
      <sz val="18"/>
      <color rgb="FF7030A0"/>
      <name val="Arial"/>
      <family val="2"/>
    </font>
    <font>
      <b/>
      <sz val="10"/>
      <color rgb="FF7030A0"/>
      <name val="Arial"/>
      <family val="2"/>
    </font>
    <font>
      <b/>
      <sz val="10"/>
      <name val="Calibri"/>
      <family val="2"/>
    </font>
  </fonts>
  <fills count="4">
    <fill>
      <patternFill patternType="none"/>
    </fill>
    <fill>
      <patternFill patternType="gray125"/>
    </fill>
    <fill>
      <patternFill patternType="solid">
        <fgColor theme="0"/>
        <bgColor indexed="64"/>
      </patternFill>
    </fill>
    <fill>
      <patternFill patternType="solid">
        <fgColor indexed="9"/>
        <bgColor indexed="9"/>
      </patternFill>
    </fill>
  </fills>
  <borders count="4">
    <border>
      <left/>
      <right/>
      <top/>
      <bottom/>
      <diagonal/>
    </border>
    <border>
      <left style="thin">
        <color indexed="64"/>
      </left>
      <right/>
      <top/>
      <bottom/>
      <diagonal/>
    </border>
    <border>
      <left/>
      <right/>
      <top/>
      <bottom style="medium">
        <color indexed="64"/>
      </bottom>
      <diagonal/>
    </border>
    <border>
      <left/>
      <right/>
      <top style="medium">
        <color indexed="64"/>
      </top>
      <bottom style="thin">
        <color indexed="64"/>
      </bottom>
      <diagonal/>
    </border>
  </borders>
  <cellStyleXfs count="4">
    <xf numFmtId="0" fontId="0" fillId="0" borderId="0"/>
    <xf numFmtId="0" fontId="2" fillId="0" borderId="0"/>
    <xf numFmtId="0" fontId="1" fillId="0" borderId="0"/>
    <xf numFmtId="0" fontId="13" fillId="0" borderId="0"/>
  </cellStyleXfs>
  <cellXfs count="117">
    <xf numFmtId="0" fontId="0" fillId="0" borderId="0" xfId="0"/>
    <xf numFmtId="164" fontId="0" fillId="0" borderId="0" xfId="0" applyNumberFormat="1"/>
    <xf numFmtId="0" fontId="3" fillId="0" borderId="0" xfId="0" applyFont="1"/>
    <xf numFmtId="164" fontId="0" fillId="0" borderId="0" xfId="0" applyNumberFormat="1" applyAlignment="1">
      <alignment horizontal="right"/>
    </xf>
    <xf numFmtId="1" fontId="6" fillId="0" borderId="0" xfId="0" applyNumberFormat="1" applyFont="1" applyAlignment="1">
      <alignment horizontal="right"/>
    </xf>
    <xf numFmtId="164" fontId="6" fillId="0" borderId="0" xfId="0" applyNumberFormat="1" applyFont="1" applyAlignment="1">
      <alignment horizontal="right"/>
    </xf>
    <xf numFmtId="164" fontId="7" fillId="0" borderId="0" xfId="0" applyNumberFormat="1" applyFont="1" applyAlignment="1">
      <alignment horizontal="right"/>
    </xf>
    <xf numFmtId="0" fontId="5" fillId="0" borderId="0" xfId="0" applyFont="1"/>
    <xf numFmtId="164" fontId="4" fillId="0" borderId="0" xfId="0" applyNumberFormat="1" applyFont="1"/>
    <xf numFmtId="1" fontId="3" fillId="0" borderId="0" xfId="0" applyNumberFormat="1" applyFont="1" applyAlignment="1">
      <alignment horizontal="right"/>
    </xf>
    <xf numFmtId="0" fontId="4" fillId="0" borderId="0" xfId="0" applyFont="1"/>
    <xf numFmtId="164" fontId="4" fillId="0" borderId="0" xfId="0" applyNumberFormat="1" applyFont="1" applyAlignment="1">
      <alignment horizontal="right"/>
    </xf>
    <xf numFmtId="0" fontId="7" fillId="0" borderId="0" xfId="0" applyFont="1"/>
    <xf numFmtId="0" fontId="3"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center"/>
    </xf>
    <xf numFmtId="164" fontId="0" fillId="0" borderId="0" xfId="0" applyNumberFormat="1" applyAlignment="1">
      <alignment horizontal="center"/>
    </xf>
    <xf numFmtId="0" fontId="8" fillId="0" borderId="0" xfId="0" applyFont="1"/>
    <xf numFmtId="164" fontId="9" fillId="0" borderId="0" xfId="0" applyNumberFormat="1" applyFont="1"/>
    <xf numFmtId="0" fontId="9" fillId="0" borderId="0" xfId="0" applyFont="1"/>
    <xf numFmtId="164" fontId="8" fillId="0" borderId="0" xfId="0" applyNumberFormat="1" applyFont="1" applyAlignment="1">
      <alignment horizontal="right"/>
    </xf>
    <xf numFmtId="164" fontId="11" fillId="0" borderId="0" xfId="0" applyNumberFormat="1" applyFont="1" applyAlignment="1">
      <alignment horizontal="center"/>
    </xf>
    <xf numFmtId="164" fontId="11" fillId="0" borderId="0" xfId="0" applyNumberFormat="1" applyFont="1"/>
    <xf numFmtId="164" fontId="10" fillId="0" borderId="0" xfId="0" applyNumberFormat="1" applyFont="1"/>
    <xf numFmtId="0" fontId="12" fillId="0" borderId="0" xfId="0" applyFont="1"/>
    <xf numFmtId="0" fontId="3" fillId="0" borderId="0" xfId="0" applyFont="1" applyAlignment="1">
      <alignment horizontal="left"/>
    </xf>
    <xf numFmtId="164" fontId="3" fillId="0" borderId="0" xfId="0" applyNumberFormat="1" applyFont="1" applyAlignment="1">
      <alignment horizontal="left"/>
    </xf>
    <xf numFmtId="164" fontId="10"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1" fillId="0" borderId="0" xfId="0" applyNumberFormat="1" applyFont="1" applyAlignment="1">
      <alignment horizontal="left"/>
    </xf>
    <xf numFmtId="164" fontId="13" fillId="0" borderId="0" xfId="0" applyNumberFormat="1" applyFont="1"/>
    <xf numFmtId="164" fontId="3" fillId="0" borderId="1" xfId="0" applyNumberFormat="1" applyFont="1" applyBorder="1" applyAlignment="1">
      <alignment horizontal="center"/>
    </xf>
    <xf numFmtId="164" fontId="0" fillId="0" borderId="1" xfId="0" applyNumberFormat="1" applyBorder="1" applyAlignment="1">
      <alignment horizontal="center"/>
    </xf>
    <xf numFmtId="164" fontId="3" fillId="0" borderId="0" xfId="0" applyNumberFormat="1" applyFont="1" applyAlignment="1">
      <alignment horizontal="right"/>
    </xf>
    <xf numFmtId="1" fontId="0" fillId="0" borderId="0" xfId="0" applyNumberFormat="1"/>
    <xf numFmtId="164" fontId="9" fillId="0" borderId="0" xfId="0" applyNumberFormat="1" applyFont="1" applyAlignment="1">
      <alignment horizontal="right"/>
    </xf>
    <xf numFmtId="1" fontId="9" fillId="0" borderId="0" xfId="0" applyNumberFormat="1" applyFont="1"/>
    <xf numFmtId="1" fontId="0" fillId="0" borderId="0" xfId="0" applyNumberFormat="1" applyAlignment="1">
      <alignment horizontal="right"/>
    </xf>
    <xf numFmtId="1" fontId="4" fillId="0" borderId="0" xfId="0" applyNumberFormat="1" applyFont="1" applyAlignment="1">
      <alignment horizontal="right"/>
    </xf>
    <xf numFmtId="165" fontId="0" fillId="0" borderId="0" xfId="0" applyNumberFormat="1"/>
    <xf numFmtId="0" fontId="10" fillId="0" borderId="0" xfId="0" applyFont="1"/>
    <xf numFmtId="166" fontId="0" fillId="0" borderId="0" xfId="0" applyNumberFormat="1"/>
    <xf numFmtId="164" fontId="3" fillId="0" borderId="0" xfId="0" applyNumberFormat="1" applyFont="1"/>
    <xf numFmtId="0" fontId="17" fillId="0" borderId="0" xfId="0" applyFont="1"/>
    <xf numFmtId="165" fontId="3" fillId="0" borderId="0" xfId="0" applyNumberFormat="1" applyFont="1"/>
    <xf numFmtId="0" fontId="13" fillId="0" borderId="0" xfId="0" applyFont="1" applyAlignment="1">
      <alignment horizontal="center"/>
    </xf>
    <xf numFmtId="164" fontId="0" fillId="0" borderId="0" xfId="0" applyNumberFormat="1" applyBorder="1" applyAlignment="1">
      <alignment horizontal="center"/>
    </xf>
    <xf numFmtId="0" fontId="13" fillId="0" borderId="0" xfId="0" applyFont="1"/>
    <xf numFmtId="0" fontId="0" fillId="0" borderId="0" xfId="0" applyFill="1" applyBorder="1" applyAlignment="1"/>
    <xf numFmtId="0" fontId="0" fillId="0" borderId="2" xfId="0" applyFill="1" applyBorder="1" applyAlignment="1"/>
    <xf numFmtId="0" fontId="18" fillId="0" borderId="3" xfId="0" applyFont="1" applyFill="1" applyBorder="1" applyAlignment="1">
      <alignment horizontal="center"/>
    </xf>
    <xf numFmtId="0" fontId="18" fillId="0" borderId="3" xfId="0" applyFont="1" applyFill="1" applyBorder="1" applyAlignment="1">
      <alignment horizontal="centerContinuous"/>
    </xf>
    <xf numFmtId="0" fontId="8" fillId="0" borderId="2" xfId="0" applyFont="1" applyFill="1" applyBorder="1" applyAlignment="1"/>
    <xf numFmtId="0" fontId="8" fillId="0" borderId="0" xfId="0" applyFont="1" applyFill="1" applyBorder="1" applyAlignment="1"/>
    <xf numFmtId="164" fontId="10" fillId="0" borderId="0" xfId="0" applyNumberFormat="1" applyFont="1" applyAlignment="1">
      <alignment horizontal="right"/>
    </xf>
    <xf numFmtId="164" fontId="6" fillId="0" borderId="0" xfId="0" applyNumberFormat="1" applyFont="1" applyAlignment="1">
      <alignment horizontal="left"/>
    </xf>
    <xf numFmtId="0" fontId="3" fillId="0" borderId="0" xfId="0" quotePrefix="1" applyFont="1" applyAlignment="1">
      <alignment horizontal="center"/>
    </xf>
    <xf numFmtId="164" fontId="10" fillId="0" borderId="1" xfId="0" applyNumberFormat="1" applyFont="1" applyBorder="1"/>
    <xf numFmtId="164" fontId="0" fillId="0" borderId="1" xfId="0" applyNumberFormat="1" applyBorder="1"/>
    <xf numFmtId="0" fontId="19" fillId="0" borderId="0" xfId="0" applyFont="1"/>
    <xf numFmtId="164" fontId="19" fillId="0" borderId="0" xfId="0" applyNumberFormat="1" applyFont="1"/>
    <xf numFmtId="0" fontId="20" fillId="0" borderId="0" xfId="0" applyFont="1"/>
    <xf numFmtId="0" fontId="0" fillId="2" borderId="0" xfId="0" applyFill="1"/>
    <xf numFmtId="0" fontId="8" fillId="3" borderId="0" xfId="0" applyFont="1" applyFill="1" applyAlignment="1"/>
    <xf numFmtId="0" fontId="0" fillId="3" borderId="0" xfId="0" applyFill="1" applyAlignment="1"/>
    <xf numFmtId="0" fontId="0" fillId="3" borderId="0" xfId="0" applyFill="1" applyAlignment="1">
      <alignment horizontal="left"/>
    </xf>
    <xf numFmtId="0" fontId="13" fillId="3" borderId="0" xfId="0" applyFont="1" applyFill="1" applyAlignment="1">
      <alignment horizontal="left" vertical="center" wrapText="1"/>
    </xf>
    <xf numFmtId="0" fontId="13" fillId="3" borderId="0" xfId="0" applyFont="1" applyFill="1" applyAlignment="1"/>
    <xf numFmtId="0" fontId="0" fillId="0" borderId="0" xfId="0" applyAlignment="1"/>
    <xf numFmtId="0" fontId="0" fillId="3" borderId="0" xfId="0" applyFill="1" applyAlignment="1">
      <alignment wrapText="1"/>
    </xf>
    <xf numFmtId="0" fontId="13" fillId="3" borderId="0" xfId="0" applyFont="1" applyFill="1" applyAlignment="1">
      <alignment wrapText="1"/>
    </xf>
    <xf numFmtId="2" fontId="0" fillId="0" borderId="0" xfId="0" applyNumberFormat="1"/>
    <xf numFmtId="167" fontId="0" fillId="0" borderId="0" xfId="0" applyNumberFormat="1"/>
    <xf numFmtId="2" fontId="13" fillId="0" borderId="0" xfId="0" applyNumberFormat="1" applyFont="1"/>
    <xf numFmtId="164" fontId="13" fillId="0" borderId="1" xfId="0" applyNumberFormat="1" applyFont="1" applyBorder="1"/>
    <xf numFmtId="0" fontId="21" fillId="3" borderId="0" xfId="0" applyFont="1" applyFill="1" applyAlignment="1">
      <alignment vertical="center" wrapText="1"/>
    </xf>
    <xf numFmtId="0" fontId="22" fillId="3" borderId="0" xfId="0" applyFont="1" applyFill="1" applyAlignment="1">
      <alignment vertical="top"/>
    </xf>
    <xf numFmtId="0" fontId="23" fillId="3" borderId="0" xfId="0" applyFont="1" applyFill="1" applyAlignment="1">
      <alignment horizontal="center" vertical="center" wrapText="1"/>
    </xf>
    <xf numFmtId="0" fontId="24" fillId="3" borderId="0" xfId="0" applyFont="1" applyFill="1" applyAlignment="1">
      <alignment wrapText="1"/>
    </xf>
    <xf numFmtId="0" fontId="3" fillId="3" borderId="0" xfId="0" applyFont="1" applyFill="1" applyAlignment="1">
      <alignment wrapText="1"/>
    </xf>
    <xf numFmtId="0" fontId="23" fillId="3" borderId="0" xfId="0" applyFont="1" applyFill="1" applyAlignment="1">
      <alignment horizontal="left" vertical="center"/>
    </xf>
    <xf numFmtId="0" fontId="23" fillId="3" borderId="0" xfId="0" applyFont="1" applyFill="1" applyAlignment="1">
      <alignment horizontal="left" vertical="top"/>
    </xf>
    <xf numFmtId="0" fontId="3" fillId="3" borderId="0" xfId="0" applyFont="1" applyFill="1" applyAlignment="1">
      <alignment horizontal="left" vertical="center" wrapText="1"/>
    </xf>
    <xf numFmtId="0" fontId="13" fillId="3" borderId="0" xfId="0" applyFont="1" applyFill="1" applyAlignment="1">
      <alignment vertical="center" wrapText="1"/>
    </xf>
    <xf numFmtId="0" fontId="23" fillId="3" borderId="0" xfId="0" applyFont="1" applyFill="1" applyAlignment="1">
      <alignment horizontal="center" vertical="center"/>
    </xf>
    <xf numFmtId="0" fontId="3" fillId="3" borderId="0" xfId="0" applyFont="1" applyFill="1" applyAlignment="1">
      <alignment horizontal="center" vertical="center" wrapText="1"/>
    </xf>
    <xf numFmtId="0" fontId="3" fillId="3" borderId="0" xfId="0" applyFont="1" applyFill="1" applyAlignment="1">
      <alignment vertical="center" wrapText="1"/>
    </xf>
    <xf numFmtId="1" fontId="7" fillId="0" borderId="0" xfId="0" applyNumberFormat="1" applyFont="1" applyAlignment="1">
      <alignment horizontal="right"/>
    </xf>
    <xf numFmtId="164" fontId="3" fillId="0" borderId="0" xfId="0" applyNumberFormat="1" applyFont="1" applyBorder="1" applyAlignment="1">
      <alignment horizontal="center"/>
    </xf>
    <xf numFmtId="0" fontId="3" fillId="0" borderId="0" xfId="3" applyFont="1" applyAlignment="1">
      <alignment horizontal="center"/>
    </xf>
    <xf numFmtId="164" fontId="3" fillId="0" borderId="0" xfId="3" applyNumberFormat="1" applyFont="1" applyAlignment="1">
      <alignment horizontal="center"/>
    </xf>
    <xf numFmtId="0" fontId="13" fillId="0" borderId="0" xfId="3"/>
    <xf numFmtId="164" fontId="3" fillId="0" borderId="1" xfId="3" applyNumberFormat="1" applyFont="1" applyBorder="1" applyAlignment="1">
      <alignment horizontal="center"/>
    </xf>
    <xf numFmtId="164" fontId="13" fillId="0" borderId="0" xfId="3" applyNumberFormat="1" applyAlignment="1">
      <alignment horizontal="center"/>
    </xf>
    <xf numFmtId="164" fontId="6" fillId="0" borderId="0" xfId="0" applyNumberFormat="1" applyFont="1" applyAlignment="1">
      <alignment horizontal="center"/>
    </xf>
    <xf numFmtId="1" fontId="0" fillId="0" borderId="0" xfId="0" applyNumberFormat="1" applyAlignment="1">
      <alignment horizontal="center"/>
    </xf>
    <xf numFmtId="0" fontId="25" fillId="0" borderId="0" xfId="0" applyFont="1" applyAlignment="1">
      <alignment horizontal="left"/>
    </xf>
    <xf numFmtId="164" fontId="26" fillId="0" borderId="0" xfId="0" applyNumberFormat="1" applyFont="1" applyAlignment="1">
      <alignment horizontal="center"/>
    </xf>
    <xf numFmtId="1" fontId="27" fillId="0" borderId="0" xfId="0" applyNumberFormat="1" applyFont="1" applyAlignment="1">
      <alignment horizontal="right"/>
    </xf>
    <xf numFmtId="164" fontId="17" fillId="0" borderId="0" xfId="0" applyNumberFormat="1" applyFont="1"/>
    <xf numFmtId="164" fontId="17" fillId="0" borderId="0" xfId="0" applyNumberFormat="1" applyFont="1" applyAlignment="1">
      <alignment horizontal="right"/>
    </xf>
    <xf numFmtId="1" fontId="8" fillId="0" borderId="0" xfId="0" applyNumberFormat="1" applyFont="1" applyAlignment="1">
      <alignment horizontal="right"/>
    </xf>
    <xf numFmtId="164" fontId="17" fillId="0" borderId="0" xfId="0" applyNumberFormat="1" applyFont="1" applyAlignment="1">
      <alignment horizontal="center"/>
    </xf>
    <xf numFmtId="0" fontId="17" fillId="0" borderId="0" xfId="0" applyFont="1" applyAlignment="1">
      <alignment horizontal="center"/>
    </xf>
    <xf numFmtId="0" fontId="9" fillId="0" borderId="0" xfId="0" applyFont="1" applyAlignment="1">
      <alignment horizontal="center"/>
    </xf>
    <xf numFmtId="164" fontId="7" fillId="0" borderId="0" xfId="0" applyNumberFormat="1" applyFont="1" applyAlignment="1">
      <alignment horizontal="center"/>
    </xf>
    <xf numFmtId="164" fontId="9" fillId="0" borderId="0" xfId="0" applyNumberFormat="1" applyFont="1" applyAlignment="1">
      <alignment horizontal="center"/>
    </xf>
    <xf numFmtId="1" fontId="9" fillId="0" borderId="0" xfId="0" applyNumberFormat="1" applyFont="1" applyAlignment="1">
      <alignment horizontal="center"/>
    </xf>
    <xf numFmtId="164" fontId="8" fillId="0" borderId="0" xfId="0" applyNumberFormat="1" applyFont="1" applyAlignment="1">
      <alignment horizontal="center"/>
    </xf>
    <xf numFmtId="164" fontId="3" fillId="0" borderId="0" xfId="0" applyNumberFormat="1" applyFont="1" applyAlignment="1">
      <alignment horizontal="center"/>
    </xf>
    <xf numFmtId="164" fontId="0" fillId="0" borderId="1" xfId="0" applyNumberFormat="1" applyBorder="1" applyAlignment="1">
      <alignment horizontal="right"/>
    </xf>
    <xf numFmtId="166" fontId="3" fillId="0" borderId="0" xfId="0" applyNumberFormat="1" applyFont="1" applyAlignment="1">
      <alignment horizontal="center"/>
    </xf>
    <xf numFmtId="166" fontId="0" fillId="0" borderId="0" xfId="0" applyNumberFormat="1" applyAlignment="1">
      <alignment horizontal="center"/>
    </xf>
    <xf numFmtId="0" fontId="0" fillId="0" borderId="1" xfId="0" applyBorder="1"/>
    <xf numFmtId="164" fontId="3" fillId="0" borderId="0" xfId="0" applyNumberFormat="1" applyFont="1" applyAlignment="1">
      <alignment horizontal="center"/>
    </xf>
    <xf numFmtId="164" fontId="3" fillId="0" borderId="0" xfId="3" applyNumberFormat="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6.7985540953288306E-2"/>
          <c:w val="0.85694122011344331"/>
          <c:h val="0.79686200256996342"/>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Temp'!$B$28:$M$28</c:f>
              <c:numCache>
                <c:formatCode>0.0</c:formatCode>
                <c:ptCount val="12"/>
                <c:pt idx="0">
                  <c:v>26.498999999999999</c:v>
                </c:pt>
                <c:pt idx="4">
                  <c:v>26.831</c:v>
                </c:pt>
                <c:pt idx="5">
                  <c:v>26.14</c:v>
                </c:pt>
                <c:pt idx="6">
                  <c:v>25.849</c:v>
                </c:pt>
                <c:pt idx="7">
                  <c:v>26.009</c:v>
                </c:pt>
              </c:numCache>
            </c:numRef>
          </c:val>
          <c:smooth val="0"/>
          <c:extLst>
            <c:ext xmlns:c16="http://schemas.microsoft.com/office/drawing/2014/chart" uri="{C3380CC4-5D6E-409C-BE32-E72D297353CC}">
              <c16:uniqueId val="{00000000-5571-4D1D-9581-C36748DDC3F0}"/>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Temp'!$B$120:$M$120</c:f>
              <c:numCache>
                <c:formatCode>0.0</c:formatCode>
                <c:ptCount val="12"/>
                <c:pt idx="0">
                  <c:v>31.81</c:v>
                </c:pt>
                <c:pt idx="4">
                  <c:v>31.699000000000002</c:v>
                </c:pt>
                <c:pt idx="5">
                  <c:v>30.116</c:v>
                </c:pt>
                <c:pt idx="6">
                  <c:v>30.443000000000001</c:v>
                </c:pt>
                <c:pt idx="7">
                  <c:v>30.294</c:v>
                </c:pt>
              </c:numCache>
            </c:numRef>
          </c:val>
          <c:smooth val="0"/>
          <c:extLst>
            <c:ext xmlns:c16="http://schemas.microsoft.com/office/drawing/2014/chart" uri="{C3380CC4-5D6E-409C-BE32-E72D297353CC}">
              <c16:uniqueId val="{00000001-5571-4D1D-9581-C36748DDC3F0}"/>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Temp'!$B$212:$M$212</c:f>
              <c:numCache>
                <c:formatCode>0.0</c:formatCode>
                <c:ptCount val="12"/>
                <c:pt idx="0">
                  <c:v>23.181999999999999</c:v>
                </c:pt>
                <c:pt idx="4">
                  <c:v>24.196999999999999</c:v>
                </c:pt>
                <c:pt idx="5">
                  <c:v>23.715</c:v>
                </c:pt>
                <c:pt idx="6">
                  <c:v>23.41</c:v>
                </c:pt>
                <c:pt idx="7">
                  <c:v>23.608000000000001</c:v>
                </c:pt>
              </c:numCache>
            </c:numRef>
          </c:val>
          <c:smooth val="0"/>
          <c:extLst>
            <c:ext xmlns:c16="http://schemas.microsoft.com/office/drawing/2014/chart" uri="{C3380CC4-5D6E-409C-BE32-E72D297353CC}">
              <c16:uniqueId val="{00000002-5571-4D1D-9581-C36748DDC3F0}"/>
            </c:ext>
          </c:extLst>
        </c:ser>
        <c:dLbls>
          <c:showLegendKey val="0"/>
          <c:showVal val="0"/>
          <c:showCatName val="0"/>
          <c:showSerName val="0"/>
          <c:showPercent val="0"/>
          <c:showBubbleSize val="0"/>
        </c:dLbls>
        <c:marker val="1"/>
        <c:smooth val="0"/>
        <c:axId val="378015328"/>
        <c:axId val="378014936"/>
      </c:lineChart>
      <c:catAx>
        <c:axId val="378015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8014936"/>
        <c:crosses val="autoZero"/>
        <c:auto val="1"/>
        <c:lblAlgn val="ctr"/>
        <c:lblOffset val="100"/>
        <c:noMultiLvlLbl val="0"/>
      </c:catAx>
      <c:valAx>
        <c:axId val="378014936"/>
        <c:scaling>
          <c:orientation val="minMax"/>
          <c:max val="35"/>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378015328"/>
        <c:crosses val="autoZero"/>
        <c:crossBetween val="between"/>
        <c:majorUnit val="2"/>
      </c:valAx>
    </c:plotArea>
    <c:legend>
      <c:legendPos val="r"/>
      <c:layout>
        <c:manualLayout>
          <c:xMode val="edge"/>
          <c:yMode val="edge"/>
          <c:x val="0.74676991838786111"/>
          <c:y val="4.6414243145611024E-2"/>
          <c:w val="0.21713585668812674"/>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7F11-458F-9715-11E21C47F41E}"/>
            </c:ext>
          </c:extLst>
        </c:ser>
        <c:ser>
          <c:idx val="1"/>
          <c:order val="1"/>
          <c:tx>
            <c:v>2002-2017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1-7F11-458F-9715-11E21C47F41E}"/>
            </c:ext>
          </c:extLst>
        </c:ser>
        <c:dLbls>
          <c:showLegendKey val="0"/>
          <c:showVal val="0"/>
          <c:showCatName val="0"/>
          <c:showSerName val="0"/>
          <c:showPercent val="0"/>
          <c:showBubbleSize val="0"/>
        </c:dLbls>
        <c:marker val="1"/>
        <c:smooth val="0"/>
        <c:axId val="368883160"/>
        <c:axId val="368707416"/>
      </c:lineChart>
      <c:catAx>
        <c:axId val="3688831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7416"/>
        <c:crosses val="autoZero"/>
        <c:auto val="1"/>
        <c:lblAlgn val="ctr"/>
        <c:lblOffset val="100"/>
        <c:noMultiLvlLbl val="0"/>
      </c:catAx>
      <c:valAx>
        <c:axId val="368707416"/>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88831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a:t>
            </a:r>
            <a:r>
              <a:rPr lang="en-US"/>
              <a:t>Monthly </a:t>
            </a:r>
            <a:r>
              <a:rPr lang="en-US" baseline="0"/>
              <a:t>Daily Max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Pyr25'!$B$75:$M$75</c:f>
              <c:numCache>
                <c:formatCode>0.0</c:formatCode>
                <c:ptCount val="12"/>
                <c:pt idx="0">
                  <c:v>1043.9000000000001</c:v>
                </c:pt>
                <c:pt idx="1">
                  <c:v>1101.4000000000001</c:v>
                </c:pt>
                <c:pt idx="2">
                  <c:v>1124.7</c:v>
                </c:pt>
              </c:numCache>
            </c:numRef>
          </c:val>
          <c:smooth val="0"/>
          <c:extLst>
            <c:ext xmlns:c16="http://schemas.microsoft.com/office/drawing/2014/chart" uri="{C3380CC4-5D6E-409C-BE32-E72D297353CC}">
              <c16:uniqueId val="{00000000-62A5-46A7-B2FB-E568DB24473E}"/>
            </c:ext>
          </c:extLst>
        </c:ser>
        <c:ser>
          <c:idx val="1"/>
          <c:order val="1"/>
          <c:tx>
            <c:v>2012-2017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Pyr25'!$B$82:$M$82</c:f>
              <c:numCache>
                <c:formatCode>0.0</c:formatCode>
                <c:ptCount val="12"/>
                <c:pt idx="0">
                  <c:v>1037.6981818181819</c:v>
                </c:pt>
                <c:pt idx="1">
                  <c:v>1107.981818181818</c:v>
                </c:pt>
                <c:pt idx="2">
                  <c:v>1137.8636363636365</c:v>
                </c:pt>
                <c:pt idx="3">
                  <c:v>1068.5549999999998</c:v>
                </c:pt>
                <c:pt idx="4">
                  <c:v>940.59199999999998</c:v>
                </c:pt>
                <c:pt idx="5">
                  <c:v>853.61800000000005</c:v>
                </c:pt>
                <c:pt idx="6">
                  <c:v>864.53399999999999</c:v>
                </c:pt>
                <c:pt idx="7">
                  <c:v>917.86090909090922</c:v>
                </c:pt>
                <c:pt idx="8">
                  <c:v>965.68818181818176</c:v>
                </c:pt>
                <c:pt idx="9">
                  <c:v>1024.4481818181819</c:v>
                </c:pt>
                <c:pt idx="10">
                  <c:v>1005.5290909090909</c:v>
                </c:pt>
                <c:pt idx="11">
                  <c:v>1016.9718181818182</c:v>
                </c:pt>
              </c:numCache>
            </c:numRef>
          </c:val>
          <c:smooth val="0"/>
          <c:extLst>
            <c:ext xmlns:c16="http://schemas.microsoft.com/office/drawing/2014/chart" uri="{C3380CC4-5D6E-409C-BE32-E72D297353CC}">
              <c16:uniqueId val="{00000001-62A5-46A7-B2FB-E568DB24473E}"/>
            </c:ext>
          </c:extLst>
        </c:ser>
        <c:dLbls>
          <c:showLegendKey val="0"/>
          <c:showVal val="0"/>
          <c:showCatName val="0"/>
          <c:showSerName val="0"/>
          <c:showPercent val="0"/>
          <c:showBubbleSize val="0"/>
        </c:dLbls>
        <c:marker val="1"/>
        <c:smooth val="0"/>
        <c:axId val="368708200"/>
        <c:axId val="368708592"/>
      </c:lineChart>
      <c:catAx>
        <c:axId val="368708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8592"/>
        <c:crosses val="autoZero"/>
        <c:auto val="1"/>
        <c:lblAlgn val="ctr"/>
        <c:lblOffset val="100"/>
        <c:noMultiLvlLbl val="0"/>
      </c:catAx>
      <c:valAx>
        <c:axId val="368708592"/>
        <c:scaling>
          <c:orientation val="minMax"/>
          <c:max val="1300"/>
          <c:min val="600"/>
        </c:scaling>
        <c:delete val="0"/>
        <c:axPos val="l"/>
        <c:title>
          <c:tx>
            <c:rich>
              <a:bodyPr rot="-5400000" vert="horz"/>
              <a:lstStyle/>
              <a:p>
                <a:pPr>
                  <a:defRPr/>
                </a:pPr>
                <a:r>
                  <a:rPr lang="en-US" sz="1400"/>
                  <a:t>Solor Flux (w/m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36870820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 2018</a:t>
            </a:r>
          </a:p>
          <a:p>
            <a:pPr>
              <a:defRPr/>
            </a:pPr>
            <a:r>
              <a:rPr lang="en-US" baseline="0"/>
              <a:t>25m vs. Crane Top</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25m</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842A-43BA-9ADA-FB966B7B83B6}"/>
            </c:ext>
          </c:extLst>
        </c:ser>
        <c:ser>
          <c:idx val="1"/>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PyrTop'!$B$9:$M$9</c:f>
              <c:numCache>
                <c:formatCode>0.0</c:formatCode>
                <c:ptCount val="12"/>
                <c:pt idx="0">
                  <c:v>14.65</c:v>
                </c:pt>
                <c:pt idx="1">
                  <c:v>20.03</c:v>
                </c:pt>
                <c:pt idx="2">
                  <c:v>19.87</c:v>
                </c:pt>
                <c:pt idx="3">
                  <c:v>16.23</c:v>
                </c:pt>
                <c:pt idx="4">
                  <c:v>14.52</c:v>
                </c:pt>
                <c:pt idx="5">
                  <c:v>12.34</c:v>
                </c:pt>
                <c:pt idx="6">
                  <c:v>12.6</c:v>
                </c:pt>
                <c:pt idx="7">
                  <c:v>12.99</c:v>
                </c:pt>
                <c:pt idx="8">
                  <c:v>14.41</c:v>
                </c:pt>
                <c:pt idx="9">
                  <c:v>15.35</c:v>
                </c:pt>
                <c:pt idx="10">
                  <c:v>13.037000000000001</c:v>
                </c:pt>
                <c:pt idx="11">
                  <c:v>18.337</c:v>
                </c:pt>
              </c:numCache>
            </c:numRef>
          </c:val>
          <c:smooth val="0"/>
          <c:extLst>
            <c:ext xmlns:c16="http://schemas.microsoft.com/office/drawing/2014/chart" uri="{C3380CC4-5D6E-409C-BE32-E72D297353CC}">
              <c16:uniqueId val="{00000001-842A-43BA-9ADA-FB966B7B83B6}"/>
            </c:ext>
          </c:extLst>
        </c:ser>
        <c:dLbls>
          <c:showLegendKey val="0"/>
          <c:showVal val="0"/>
          <c:showCatName val="0"/>
          <c:showSerName val="0"/>
          <c:showPercent val="0"/>
          <c:showBubbleSize val="0"/>
        </c:dLbls>
        <c:marker val="1"/>
        <c:smooth val="0"/>
        <c:axId val="367589976"/>
        <c:axId val="367590368"/>
      </c:lineChart>
      <c:catAx>
        <c:axId val="3675899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0368"/>
        <c:crosses val="autoZero"/>
        <c:auto val="1"/>
        <c:lblAlgn val="ctr"/>
        <c:lblOffset val="100"/>
        <c:noMultiLvlLbl val="0"/>
      </c:catAx>
      <c:valAx>
        <c:axId val="367590368"/>
        <c:scaling>
          <c:orientation val="minMax"/>
          <c:max val="22"/>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89976"/>
        <c:crosses val="autoZero"/>
        <c:crossBetween val="between"/>
      </c:valAx>
    </c:plotArea>
    <c:legend>
      <c:legendPos val="r"/>
      <c:layout>
        <c:manualLayout>
          <c:xMode val="edge"/>
          <c:yMode val="edge"/>
          <c:x val="0.78532715064711733"/>
          <c:y val="6.6937700495771357E-2"/>
          <c:w val="9.0738273825685584E-2"/>
          <c:h val="0.11631442679834511"/>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1"/>
          <c:order val="0"/>
          <c:tx>
            <c:v>25m</c:v>
          </c:tx>
          <c:spPr>
            <a:ln>
              <a:solidFill>
                <a:srgbClr val="0000FF"/>
              </a:solidFill>
            </a:ln>
          </c:spPr>
          <c:marker>
            <c:symbol val="circle"/>
            <c:size val="9"/>
            <c:spPr>
              <a:solidFill>
                <a:srgbClr val="0000FF"/>
              </a:solidFill>
              <a:ln>
                <a:solidFill>
                  <a:srgbClr val="0000FF"/>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F391-4E88-9A5B-473C58A1EF12}"/>
            </c:ext>
          </c:extLst>
        </c:ser>
        <c:ser>
          <c:idx val="0"/>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17.582500000000003</c:v>
                </c:pt>
                <c:pt idx="1">
                  <c:v>19.171999999999997</c:v>
                </c:pt>
                <c:pt idx="2">
                  <c:v>19.144444444444442</c:v>
                </c:pt>
                <c:pt idx="3">
                  <c:v>16.487222222222222</c:v>
                </c:pt>
                <c:pt idx="4">
                  <c:v>13.834999999999999</c:v>
                </c:pt>
                <c:pt idx="5">
                  <c:v>13.298222222222222</c:v>
                </c:pt>
                <c:pt idx="6">
                  <c:v>13.127555555555555</c:v>
                </c:pt>
                <c:pt idx="7">
                  <c:v>13.536222222222221</c:v>
                </c:pt>
                <c:pt idx="8">
                  <c:v>13.355625</c:v>
                </c:pt>
                <c:pt idx="9">
                  <c:v>13.704749999999999</c:v>
                </c:pt>
                <c:pt idx="10">
                  <c:v>12.456000000000001</c:v>
                </c:pt>
                <c:pt idx="11">
                  <c:v>14.074375</c:v>
                </c:pt>
              </c:numCache>
            </c:numRef>
          </c:val>
          <c:smooth val="0"/>
          <c:extLst>
            <c:ext xmlns:c16="http://schemas.microsoft.com/office/drawing/2014/chart" uri="{C3380CC4-5D6E-409C-BE32-E72D297353CC}">
              <c16:uniqueId val="{00000001-F391-4E88-9A5B-473C58A1EF12}"/>
            </c:ext>
          </c:extLst>
        </c:ser>
        <c:dLbls>
          <c:showLegendKey val="0"/>
          <c:showVal val="0"/>
          <c:showCatName val="0"/>
          <c:showSerName val="0"/>
          <c:showPercent val="0"/>
          <c:showBubbleSize val="0"/>
        </c:dLbls>
        <c:marker val="1"/>
        <c:smooth val="0"/>
        <c:axId val="367591152"/>
        <c:axId val="367591544"/>
      </c:lineChart>
      <c:catAx>
        <c:axId val="36759115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1544"/>
        <c:crosses val="autoZero"/>
        <c:auto val="1"/>
        <c:lblAlgn val="ctr"/>
        <c:lblOffset val="100"/>
        <c:noMultiLvlLbl val="0"/>
      </c:catAx>
      <c:valAx>
        <c:axId val="367591544"/>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91152"/>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0.10528128524963587"/>
          <c:w val="0.86830892106086521"/>
          <c:h val="0.7434672500082134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PyrTop'!$B$11:$M$11</c:f>
              <c:numCache>
                <c:formatCode>0.0</c:formatCode>
                <c:ptCount val="12"/>
                <c:pt idx="0">
                  <c:v>18.763999999999999</c:v>
                </c:pt>
                <c:pt idx="1">
                  <c:v>21.844000000000001</c:v>
                </c:pt>
                <c:pt idx="2">
                  <c:v>22.44</c:v>
                </c:pt>
                <c:pt idx="3">
                  <c:v>17.856000000000002</c:v>
                </c:pt>
                <c:pt idx="4">
                  <c:v>15.448</c:v>
                </c:pt>
                <c:pt idx="5">
                  <c:v>13.727</c:v>
                </c:pt>
                <c:pt idx="6">
                  <c:v>14.196</c:v>
                </c:pt>
                <c:pt idx="7">
                  <c:v>14.464</c:v>
                </c:pt>
              </c:numCache>
            </c:numRef>
          </c:val>
          <c:smooth val="0"/>
          <c:extLst>
            <c:ext xmlns:c16="http://schemas.microsoft.com/office/drawing/2014/chart" uri="{C3380CC4-5D6E-409C-BE32-E72D297353CC}">
              <c16:uniqueId val="{00000000-4F13-431C-B44E-D35FC08DC875}"/>
            </c:ext>
          </c:extLst>
        </c:ser>
        <c:ser>
          <c:idx val="1"/>
          <c:order val="1"/>
          <c:tx>
            <c:v>2012-2019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PyrTop'!$B$21:$M$21</c:f>
                <c:numCache>
                  <c:formatCode>General</c:formatCode>
                  <c:ptCount val="12"/>
                  <c:pt idx="0">
                    <c:v>1.7720215251836771</c:v>
                  </c:pt>
                  <c:pt idx="1">
                    <c:v>1.704185100610512</c:v>
                  </c:pt>
                  <c:pt idx="2">
                    <c:v>2.0275299696373863</c:v>
                  </c:pt>
                  <c:pt idx="3">
                    <c:v>1.0082439905322742</c:v>
                  </c:pt>
                  <c:pt idx="4">
                    <c:v>0.85666416990557048</c:v>
                  </c:pt>
                  <c:pt idx="5">
                    <c:v>0.94577148109067233</c:v>
                  </c:pt>
                  <c:pt idx="6">
                    <c:v>1.0107006370720153</c:v>
                  </c:pt>
                  <c:pt idx="7">
                    <c:v>0.53114634936563798</c:v>
                  </c:pt>
                  <c:pt idx="8">
                    <c:v>0.82833498011717144</c:v>
                  </c:pt>
                  <c:pt idx="9">
                    <c:v>0.93788999507252591</c:v>
                  </c:pt>
                  <c:pt idx="10">
                    <c:v>0.75445931443839798</c:v>
                  </c:pt>
                  <c:pt idx="11">
                    <c:v>1.9505632840284908</c:v>
                  </c:pt>
                </c:numCache>
              </c:numRef>
            </c:plus>
            <c:minus>
              <c:numRef>
                <c:f>'SR PyrTop'!$B$21:$M$21</c:f>
                <c:numCache>
                  <c:formatCode>General</c:formatCode>
                  <c:ptCount val="12"/>
                  <c:pt idx="0">
                    <c:v>1.7720215251836771</c:v>
                  </c:pt>
                  <c:pt idx="1">
                    <c:v>1.704185100610512</c:v>
                  </c:pt>
                  <c:pt idx="2">
                    <c:v>2.0275299696373863</c:v>
                  </c:pt>
                  <c:pt idx="3">
                    <c:v>1.0082439905322742</c:v>
                  </c:pt>
                  <c:pt idx="4">
                    <c:v>0.85666416990557048</c:v>
                  </c:pt>
                  <c:pt idx="5">
                    <c:v>0.94577148109067233</c:v>
                  </c:pt>
                  <c:pt idx="6">
                    <c:v>1.0107006370720153</c:v>
                  </c:pt>
                  <c:pt idx="7">
                    <c:v>0.53114634936563798</c:v>
                  </c:pt>
                  <c:pt idx="8">
                    <c:v>0.82833498011717144</c:v>
                  </c:pt>
                  <c:pt idx="9">
                    <c:v>0.93788999507252591</c:v>
                  </c:pt>
                  <c:pt idx="10">
                    <c:v>0.75445931443839798</c:v>
                  </c:pt>
                  <c:pt idx="11">
                    <c:v>1.9505632840284908</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17.582500000000003</c:v>
                </c:pt>
                <c:pt idx="1">
                  <c:v>19.171999999999997</c:v>
                </c:pt>
                <c:pt idx="2">
                  <c:v>19.144444444444442</c:v>
                </c:pt>
                <c:pt idx="3">
                  <c:v>16.487222222222222</c:v>
                </c:pt>
                <c:pt idx="4">
                  <c:v>13.834999999999999</c:v>
                </c:pt>
                <c:pt idx="5">
                  <c:v>13.298222222222222</c:v>
                </c:pt>
                <c:pt idx="6">
                  <c:v>13.127555555555555</c:v>
                </c:pt>
                <c:pt idx="7">
                  <c:v>13.536222222222221</c:v>
                </c:pt>
                <c:pt idx="8">
                  <c:v>13.355625</c:v>
                </c:pt>
                <c:pt idx="9">
                  <c:v>13.704749999999999</c:v>
                </c:pt>
                <c:pt idx="10">
                  <c:v>12.456000000000001</c:v>
                </c:pt>
                <c:pt idx="11">
                  <c:v>14.074375</c:v>
                </c:pt>
              </c:numCache>
            </c:numRef>
          </c:val>
          <c:smooth val="0"/>
          <c:extLst>
            <c:ext xmlns:c16="http://schemas.microsoft.com/office/drawing/2014/chart" uri="{C3380CC4-5D6E-409C-BE32-E72D297353CC}">
              <c16:uniqueId val="{00000001-4F13-431C-B44E-D35FC08DC875}"/>
            </c:ext>
          </c:extLst>
        </c:ser>
        <c:dLbls>
          <c:showLegendKey val="0"/>
          <c:showVal val="0"/>
          <c:showCatName val="0"/>
          <c:showSerName val="0"/>
          <c:showPercent val="0"/>
          <c:showBubbleSize val="0"/>
        </c:dLbls>
        <c:marker val="1"/>
        <c:smooth val="0"/>
        <c:axId val="448285720"/>
        <c:axId val="448286112"/>
      </c:lineChart>
      <c:catAx>
        <c:axId val="448285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48286112"/>
        <c:crosses val="autoZero"/>
        <c:auto val="1"/>
        <c:lblAlgn val="ctr"/>
        <c:lblOffset val="100"/>
        <c:noMultiLvlLbl val="0"/>
      </c:catAx>
      <c:valAx>
        <c:axId val="448286112"/>
        <c:scaling>
          <c:orientation val="minMax"/>
          <c:max val="24"/>
          <c:min val="10"/>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48285720"/>
        <c:crosses val="autoZero"/>
        <c:crossBetween val="between"/>
        <c:majorUnit val="2"/>
      </c:valAx>
    </c:plotArea>
    <c:legend>
      <c:legendPos val="r"/>
      <c:layout>
        <c:manualLayout>
          <c:xMode val="edge"/>
          <c:yMode val="edge"/>
          <c:x val="0.7440196793827496"/>
          <c:y val="6.6937700495771357E-2"/>
          <c:w val="0.19849689451534075"/>
          <c:h val="0.1026999669696227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Avg Monthly Daily Max Solar Radiation</a:t>
            </a:r>
          </a:p>
        </c:rich>
      </c:tx>
      <c:overlay val="1"/>
    </c:title>
    <c:autoTitleDeleted val="0"/>
    <c:plotArea>
      <c:layout>
        <c:manualLayout>
          <c:layoutTarget val="inner"/>
          <c:xMode val="edge"/>
          <c:yMode val="edge"/>
          <c:x val="0.10645335550728573"/>
          <c:y val="0.10780862047882098"/>
          <c:w val="0.86112501696986155"/>
          <c:h val="0.74100150462286074"/>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PyrTop'!$B$69:$M$69</c:f>
              <c:numCache>
                <c:formatCode>0.0</c:formatCode>
                <c:ptCount val="12"/>
                <c:pt idx="0">
                  <c:v>1150</c:v>
                </c:pt>
                <c:pt idx="1">
                  <c:v>1197.97</c:v>
                </c:pt>
                <c:pt idx="2">
                  <c:v>1256.42</c:v>
                </c:pt>
                <c:pt idx="3">
                  <c:v>1236.7</c:v>
                </c:pt>
                <c:pt idx="4">
                  <c:v>1099.6500000000001</c:v>
                </c:pt>
                <c:pt idx="5">
                  <c:v>1010.71</c:v>
                </c:pt>
                <c:pt idx="6">
                  <c:v>1084.1400000000001</c:v>
                </c:pt>
                <c:pt idx="7">
                  <c:v>1015.46</c:v>
                </c:pt>
              </c:numCache>
            </c:numRef>
          </c:val>
          <c:smooth val="0"/>
          <c:extLst>
            <c:ext xmlns:c16="http://schemas.microsoft.com/office/drawing/2014/chart" uri="{C3380CC4-5D6E-409C-BE32-E72D297353CC}">
              <c16:uniqueId val="{00000000-BF68-47DC-9778-7F4108FEEF21}"/>
            </c:ext>
          </c:extLst>
        </c:ser>
        <c:ser>
          <c:idx val="1"/>
          <c:order val="1"/>
          <c:tx>
            <c:v>2012-2019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PyrTop'!$B$79:$M$79</c:f>
                <c:numCache>
                  <c:formatCode>General</c:formatCode>
                  <c:ptCount val="12"/>
                  <c:pt idx="0">
                    <c:v>58.06518761271677</c:v>
                  </c:pt>
                  <c:pt idx="1">
                    <c:v>51.09496872072075</c:v>
                  </c:pt>
                  <c:pt idx="2">
                    <c:v>64.145149552488476</c:v>
                  </c:pt>
                  <c:pt idx="3">
                    <c:v>61.247077027760689</c:v>
                  </c:pt>
                  <c:pt idx="4">
                    <c:v>68.058749764041693</c:v>
                  </c:pt>
                  <c:pt idx="5">
                    <c:v>66.854805195870398</c:v>
                  </c:pt>
                  <c:pt idx="6">
                    <c:v>66.565905645791716</c:v>
                  </c:pt>
                  <c:pt idx="7">
                    <c:v>28.380866402873906</c:v>
                  </c:pt>
                  <c:pt idx="8">
                    <c:v>88.434540833884597</c:v>
                  </c:pt>
                  <c:pt idx="9">
                    <c:v>46.798965476203158</c:v>
                  </c:pt>
                  <c:pt idx="10">
                    <c:v>77.523026625273474</c:v>
                  </c:pt>
                  <c:pt idx="11">
                    <c:v>47.508887514412976</c:v>
                  </c:pt>
                </c:numCache>
              </c:numRef>
            </c:plus>
            <c:minus>
              <c:numRef>
                <c:f>'SR PyrTop'!$B$79:$M$79</c:f>
                <c:numCache>
                  <c:formatCode>General</c:formatCode>
                  <c:ptCount val="12"/>
                  <c:pt idx="0">
                    <c:v>58.06518761271677</c:v>
                  </c:pt>
                  <c:pt idx="1">
                    <c:v>51.09496872072075</c:v>
                  </c:pt>
                  <c:pt idx="2">
                    <c:v>64.145149552488476</c:v>
                  </c:pt>
                  <c:pt idx="3">
                    <c:v>61.247077027760689</c:v>
                  </c:pt>
                  <c:pt idx="4">
                    <c:v>68.058749764041693</c:v>
                  </c:pt>
                  <c:pt idx="5">
                    <c:v>66.854805195870398</c:v>
                  </c:pt>
                  <c:pt idx="6">
                    <c:v>66.565905645791716</c:v>
                  </c:pt>
                  <c:pt idx="7">
                    <c:v>28.380866402873906</c:v>
                  </c:pt>
                  <c:pt idx="8">
                    <c:v>88.434540833884597</c:v>
                  </c:pt>
                  <c:pt idx="9">
                    <c:v>46.798965476203158</c:v>
                  </c:pt>
                  <c:pt idx="10">
                    <c:v>77.523026625273474</c:v>
                  </c:pt>
                  <c:pt idx="11">
                    <c:v>47.508887514412976</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PyrTop'!$B$78:$M$78</c:f>
              <c:numCache>
                <c:formatCode>0.0</c:formatCode>
                <c:ptCount val="12"/>
                <c:pt idx="0">
                  <c:v>1077.5012499999998</c:v>
                </c:pt>
                <c:pt idx="1">
                  <c:v>1144.5250000000001</c:v>
                </c:pt>
                <c:pt idx="2">
                  <c:v>1189.8411111111111</c:v>
                </c:pt>
                <c:pt idx="3">
                  <c:v>1159.4222222222222</c:v>
                </c:pt>
                <c:pt idx="4">
                  <c:v>1067.6422222222222</c:v>
                </c:pt>
                <c:pt idx="5">
                  <c:v>986.30555555555554</c:v>
                </c:pt>
                <c:pt idx="6">
                  <c:v>1012.2222222222222</c:v>
                </c:pt>
                <c:pt idx="7">
                  <c:v>1016.9344444444445</c:v>
                </c:pt>
                <c:pt idx="8">
                  <c:v>1049.3612499999999</c:v>
                </c:pt>
                <c:pt idx="9">
                  <c:v>1082.39375</c:v>
                </c:pt>
                <c:pt idx="10">
                  <c:v>1053.4449999999999</c:v>
                </c:pt>
                <c:pt idx="11">
                  <c:v>1036.0375000000001</c:v>
                </c:pt>
              </c:numCache>
            </c:numRef>
          </c:val>
          <c:smooth val="0"/>
          <c:extLst>
            <c:ext xmlns:c16="http://schemas.microsoft.com/office/drawing/2014/chart" uri="{C3380CC4-5D6E-409C-BE32-E72D297353CC}">
              <c16:uniqueId val="{00000001-BF68-47DC-9778-7F4108FEEF21}"/>
            </c:ext>
          </c:extLst>
        </c:ser>
        <c:dLbls>
          <c:showLegendKey val="0"/>
          <c:showVal val="0"/>
          <c:showCatName val="0"/>
          <c:showSerName val="0"/>
          <c:showPercent val="0"/>
          <c:showBubbleSize val="0"/>
        </c:dLbls>
        <c:marker val="1"/>
        <c:smooth val="0"/>
        <c:axId val="448286896"/>
        <c:axId val="287818376"/>
      </c:lineChart>
      <c:catAx>
        <c:axId val="44828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7818376"/>
        <c:crosses val="autoZero"/>
        <c:auto val="1"/>
        <c:lblAlgn val="ctr"/>
        <c:lblOffset val="100"/>
        <c:noMultiLvlLbl val="0"/>
      </c:catAx>
      <c:valAx>
        <c:axId val="287818376"/>
        <c:scaling>
          <c:orientation val="minMax"/>
          <c:max val="1300"/>
          <c:min val="850"/>
        </c:scaling>
        <c:delete val="0"/>
        <c:axPos val="l"/>
        <c:title>
          <c:tx>
            <c:rich>
              <a:bodyPr rot="-5400000" vert="horz"/>
              <a:lstStyle/>
              <a:p>
                <a:pPr>
                  <a:defRPr sz="1600"/>
                </a:pPr>
                <a:r>
                  <a:rPr lang="en-US" sz="1600"/>
                  <a:t>Solor Flux (w/m</a:t>
                </a:r>
                <a:r>
                  <a:rPr lang="en-US" sz="1600" baseline="30000"/>
                  <a:t>2</a:t>
                </a:r>
                <a:r>
                  <a:rPr lang="en-US" sz="1600"/>
                  <a:t>/s)</a:t>
                </a:r>
              </a:p>
            </c:rich>
          </c:tx>
          <c:overlay val="0"/>
        </c:title>
        <c:numFmt formatCode="0" sourceLinked="0"/>
        <c:majorTickMark val="out"/>
        <c:minorTickMark val="none"/>
        <c:tickLblPos val="nextTo"/>
        <c:crossAx val="448286896"/>
        <c:crosses val="autoZero"/>
        <c:crossBetween val="between"/>
      </c:valAx>
    </c:plotArea>
    <c:legend>
      <c:legendPos val="r"/>
      <c:layout>
        <c:manualLayout>
          <c:xMode val="edge"/>
          <c:yMode val="edge"/>
          <c:x val="0.80149094375056562"/>
          <c:y val="6.0139601856362107E-2"/>
          <c:w val="0.18772103244637528"/>
          <c:h val="9.9268955323866079E-2"/>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0168904310689981"/>
        </c:manualLayout>
      </c:layout>
      <c:lineChart>
        <c:grouping val="standard"/>
        <c:varyColors val="0"/>
        <c:ser>
          <c:idx val="1"/>
          <c:order val="0"/>
          <c:tx>
            <c:v>25m</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plus>
            <c:min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4D05-4865-A17C-9329C527B14F}"/>
            </c:ext>
          </c:extLst>
        </c:ser>
        <c:ser>
          <c:idx val="0"/>
          <c:order val="1"/>
          <c:tx>
            <c:v>Top</c:v>
          </c:tx>
          <c:spPr>
            <a:ln>
              <a:solidFill>
                <a:srgbClr val="2D11FB"/>
              </a:solidFill>
            </a:ln>
          </c:spPr>
          <c:marker>
            <c:symbol val="square"/>
            <c:size val="9"/>
            <c:spPr>
              <a:solidFill>
                <a:srgbClr val="2D11FB"/>
              </a:solidFill>
              <a:ln>
                <a:solidFill>
                  <a:srgbClr val="2D11FB"/>
                </a:solidFill>
              </a:ln>
            </c:spPr>
          </c:marker>
          <c:errBars>
            <c:errDir val="y"/>
            <c:errBarType val="both"/>
            <c:errValType val="cust"/>
            <c:noEndCap val="0"/>
            <c:plus>
              <c:numRef>
                <c:f>'SR PyrTop'!$B$21:$M$21</c:f>
                <c:numCache>
                  <c:formatCode>General</c:formatCode>
                  <c:ptCount val="12"/>
                  <c:pt idx="0">
                    <c:v>1.7720215251836771</c:v>
                  </c:pt>
                  <c:pt idx="1">
                    <c:v>1.704185100610512</c:v>
                  </c:pt>
                  <c:pt idx="2">
                    <c:v>2.0275299696373863</c:v>
                  </c:pt>
                  <c:pt idx="3">
                    <c:v>1.0082439905322742</c:v>
                  </c:pt>
                  <c:pt idx="4">
                    <c:v>0.85666416990557048</c:v>
                  </c:pt>
                  <c:pt idx="5">
                    <c:v>0.94577148109067233</c:v>
                  </c:pt>
                  <c:pt idx="6">
                    <c:v>1.0107006370720153</c:v>
                  </c:pt>
                  <c:pt idx="7">
                    <c:v>0.53114634936563798</c:v>
                  </c:pt>
                  <c:pt idx="8">
                    <c:v>0.82833498011717144</c:v>
                  </c:pt>
                  <c:pt idx="9">
                    <c:v>0.93788999507252591</c:v>
                  </c:pt>
                  <c:pt idx="10">
                    <c:v>0.75445931443839798</c:v>
                  </c:pt>
                  <c:pt idx="11">
                    <c:v>1.9505632840284908</c:v>
                  </c:pt>
                </c:numCache>
              </c:numRef>
            </c:plus>
            <c:minus>
              <c:numRef>
                <c:f>'SR PyrTop'!$B$21:$M$21</c:f>
                <c:numCache>
                  <c:formatCode>General</c:formatCode>
                  <c:ptCount val="12"/>
                  <c:pt idx="0">
                    <c:v>1.7720215251836771</c:v>
                  </c:pt>
                  <c:pt idx="1">
                    <c:v>1.704185100610512</c:v>
                  </c:pt>
                  <c:pt idx="2">
                    <c:v>2.0275299696373863</c:v>
                  </c:pt>
                  <c:pt idx="3">
                    <c:v>1.0082439905322742</c:v>
                  </c:pt>
                  <c:pt idx="4">
                    <c:v>0.85666416990557048</c:v>
                  </c:pt>
                  <c:pt idx="5">
                    <c:v>0.94577148109067233</c:v>
                  </c:pt>
                  <c:pt idx="6">
                    <c:v>1.0107006370720153</c:v>
                  </c:pt>
                  <c:pt idx="7">
                    <c:v>0.53114634936563798</c:v>
                  </c:pt>
                  <c:pt idx="8">
                    <c:v>0.82833498011717144</c:v>
                  </c:pt>
                  <c:pt idx="9">
                    <c:v>0.93788999507252591</c:v>
                  </c:pt>
                  <c:pt idx="10">
                    <c:v>0.75445931443839798</c:v>
                  </c:pt>
                  <c:pt idx="11">
                    <c:v>1.9505632840284908</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17.582500000000003</c:v>
                </c:pt>
                <c:pt idx="1">
                  <c:v>19.171999999999997</c:v>
                </c:pt>
                <c:pt idx="2">
                  <c:v>19.144444444444442</c:v>
                </c:pt>
                <c:pt idx="3">
                  <c:v>16.487222222222222</c:v>
                </c:pt>
                <c:pt idx="4">
                  <c:v>13.834999999999999</c:v>
                </c:pt>
                <c:pt idx="5">
                  <c:v>13.298222222222222</c:v>
                </c:pt>
                <c:pt idx="6">
                  <c:v>13.127555555555555</c:v>
                </c:pt>
                <c:pt idx="7">
                  <c:v>13.536222222222221</c:v>
                </c:pt>
                <c:pt idx="8">
                  <c:v>13.355625</c:v>
                </c:pt>
                <c:pt idx="9">
                  <c:v>13.704749999999999</c:v>
                </c:pt>
                <c:pt idx="10">
                  <c:v>12.456000000000001</c:v>
                </c:pt>
                <c:pt idx="11">
                  <c:v>14.074375</c:v>
                </c:pt>
              </c:numCache>
            </c:numRef>
          </c:val>
          <c:smooth val="0"/>
          <c:extLst>
            <c:ext xmlns:c16="http://schemas.microsoft.com/office/drawing/2014/chart" uri="{C3380CC4-5D6E-409C-BE32-E72D297353CC}">
              <c16:uniqueId val="{00000001-4D05-4865-A17C-9329C527B14F}"/>
            </c:ext>
          </c:extLst>
        </c:ser>
        <c:dLbls>
          <c:showLegendKey val="0"/>
          <c:showVal val="0"/>
          <c:showCatName val="0"/>
          <c:showSerName val="0"/>
          <c:showPercent val="0"/>
          <c:showBubbleSize val="0"/>
        </c:dLbls>
        <c:marker val="1"/>
        <c:smooth val="0"/>
        <c:axId val="295051360"/>
        <c:axId val="295051752"/>
      </c:lineChart>
      <c:catAx>
        <c:axId val="295051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95051752"/>
        <c:crosses val="autoZero"/>
        <c:auto val="1"/>
        <c:lblAlgn val="ctr"/>
        <c:lblOffset val="100"/>
        <c:noMultiLvlLbl val="0"/>
      </c:catAx>
      <c:valAx>
        <c:axId val="295051752"/>
        <c:scaling>
          <c:orientation val="minMax"/>
          <c:max val="22"/>
          <c:min val="8"/>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950513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Speed'!$B$18:$M$18</c:f>
              <c:numCache>
                <c:formatCode>0.0</c:formatCode>
                <c:ptCount val="12"/>
                <c:pt idx="0">
                  <c:v>1.5044444444444443</c:v>
                </c:pt>
                <c:pt idx="1">
                  <c:v>1.798</c:v>
                </c:pt>
                <c:pt idx="2">
                  <c:v>1.5539999999999998</c:v>
                </c:pt>
                <c:pt idx="3">
                  <c:v>1.4260000000000002</c:v>
                </c:pt>
                <c:pt idx="4">
                  <c:v>1.4000000000000001</c:v>
                </c:pt>
                <c:pt idx="5">
                  <c:v>1.3866666666666667</c:v>
                </c:pt>
                <c:pt idx="6">
                  <c:v>1.3849999999999998</c:v>
                </c:pt>
                <c:pt idx="7">
                  <c:v>1.471111111111111</c:v>
                </c:pt>
                <c:pt idx="8">
                  <c:v>1.5079999999999998</c:v>
                </c:pt>
                <c:pt idx="9">
                  <c:v>2.069</c:v>
                </c:pt>
                <c:pt idx="10">
                  <c:v>1.6144444444444446</c:v>
                </c:pt>
                <c:pt idx="11">
                  <c:v>1.1000000000000001</c:v>
                </c:pt>
              </c:numCache>
            </c:numRef>
          </c:val>
          <c:smooth val="0"/>
          <c:extLst>
            <c:ext xmlns:c16="http://schemas.microsoft.com/office/drawing/2014/chart" uri="{C3380CC4-5D6E-409C-BE32-E72D297353CC}">
              <c16:uniqueId val="{00000001-BDF4-482D-ABDE-8B9ADB62FFD2}"/>
            </c:ext>
          </c:extLst>
        </c:ser>
        <c:dLbls>
          <c:showLegendKey val="0"/>
          <c:showVal val="0"/>
          <c:showCatName val="0"/>
          <c:showSerName val="0"/>
          <c:showPercent val="0"/>
          <c:showBubbleSize val="0"/>
        </c:dLbls>
        <c:marker val="1"/>
        <c:smooth val="0"/>
        <c:axId val="295052536"/>
        <c:axId val="295052928"/>
        <c:extLst>
          <c:ext xmlns:c15="http://schemas.microsoft.com/office/drawing/2012/chart" uri="{02D57815-91ED-43cb-92C2-25804820EDAC}">
            <c15:filteredLineSeries>
              <c15:ser>
                <c:idx val="0"/>
                <c:order val="0"/>
                <c:tx>
                  <c:v>2013</c:v>
                </c:tx>
                <c:spPr>
                  <a:ln>
                    <a:solidFill>
                      <a:srgbClr val="2D11FB"/>
                    </a:solidFill>
                  </a:ln>
                </c:spPr>
                <c:marker>
                  <c:symbol val="square"/>
                  <c:size val="9"/>
                  <c:spPr>
                    <a:solidFill>
                      <a:srgbClr val="2D11FB"/>
                    </a:solidFill>
                    <a:ln>
                      <a:solidFill>
                        <a:srgbClr val="2D11FB"/>
                      </a:solidFill>
                    </a:ln>
                  </c:spPr>
                </c:marker>
                <c:cat>
                  <c:strRef>
                    <c:extLst>
                      <c:ext uri="{02D57815-91ED-43cb-92C2-25804820EDAC}">
                        <c15:formulaRef>
                          <c15:sqref>'Wind Speed'!$B$2:$M$2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'Wind Speed'!#REF!</c15:sqref>
                        </c15:formulaRef>
                      </c:ext>
                    </c:extLst>
                    <c:numCache>
                      <c:formatCode>General</c:formatCode>
                      <c:ptCount val="1"/>
                      <c:pt idx="0">
                        <c:v>1</c:v>
                      </c:pt>
                    </c:numCache>
                  </c:numRef>
                </c:val>
                <c:smooth val="0"/>
                <c:extLst>
                  <c:ext xmlns:c16="http://schemas.microsoft.com/office/drawing/2014/chart" uri="{C3380CC4-5D6E-409C-BE32-E72D297353CC}">
                    <c16:uniqueId val="{00000000-BDF4-482D-ABDE-8B9ADB62FFD2}"/>
                  </c:ext>
                </c:extLst>
              </c15:ser>
            </c15:filteredLineSeries>
          </c:ext>
        </c:extLst>
      </c:lineChart>
      <c:catAx>
        <c:axId val="295052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95052928"/>
        <c:crosses val="autoZero"/>
        <c:auto val="1"/>
        <c:lblAlgn val="ctr"/>
        <c:lblOffset val="100"/>
        <c:noMultiLvlLbl val="0"/>
      </c:catAx>
      <c:valAx>
        <c:axId val="295052928"/>
        <c:scaling>
          <c:orientation val="minMax"/>
          <c:max val="2.5"/>
          <c:min val="0.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295052536"/>
        <c:crosses val="autoZero"/>
        <c:crossBetween val="between"/>
        <c:majorUnit val="1"/>
        <c:minorUnit val="0.1"/>
      </c:valAx>
    </c:plotArea>
    <c:legend>
      <c:legendPos val="r"/>
      <c:layout>
        <c:manualLayout>
          <c:xMode val="edge"/>
          <c:yMode val="edge"/>
          <c:x val="0.81044712512900074"/>
          <c:y val="4.3905504383399886E-2"/>
          <c:w val="0.16009367007118575"/>
          <c:h val="9.0671477286018917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6BC9-48E7-B041-D40B35D42B74}"/>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Speed'!$B$44:$M$44</c:f>
              <c:numCache>
                <c:formatCode>0.0</c:formatCode>
                <c:ptCount val="12"/>
                <c:pt idx="0">
                  <c:v>17.438750000000002</c:v>
                </c:pt>
                <c:pt idx="1">
                  <c:v>15.376666666666665</c:v>
                </c:pt>
                <c:pt idx="2">
                  <c:v>13.466666666666669</c:v>
                </c:pt>
                <c:pt idx="3">
                  <c:v>15.536249999999999</c:v>
                </c:pt>
                <c:pt idx="4">
                  <c:v>17.16</c:v>
                </c:pt>
                <c:pt idx="5">
                  <c:v>24.123999999999999</c:v>
                </c:pt>
                <c:pt idx="6">
                  <c:v>21.497777777777777</c:v>
                </c:pt>
                <c:pt idx="7">
                  <c:v>22.833749999999998</c:v>
                </c:pt>
                <c:pt idx="8">
                  <c:v>19.566666666666666</c:v>
                </c:pt>
                <c:pt idx="9">
                  <c:v>21.611111111111114</c:v>
                </c:pt>
                <c:pt idx="10">
                  <c:v>17.337499999999999</c:v>
                </c:pt>
                <c:pt idx="11">
                  <c:v>15.91888888888889</c:v>
                </c:pt>
              </c:numCache>
            </c:numRef>
          </c:val>
          <c:smooth val="0"/>
          <c:extLst>
            <c:ext xmlns:c16="http://schemas.microsoft.com/office/drawing/2014/chart" uri="{C3380CC4-5D6E-409C-BE32-E72D297353CC}">
              <c16:uniqueId val="{00000001-6BC9-48E7-B041-D40B35D42B74}"/>
            </c:ext>
          </c:extLst>
        </c:ser>
        <c:dLbls>
          <c:showLegendKey val="0"/>
          <c:showVal val="0"/>
          <c:showCatName val="0"/>
          <c:showSerName val="0"/>
          <c:showPercent val="0"/>
          <c:showBubbleSize val="0"/>
        </c:dLbls>
        <c:marker val="1"/>
        <c:smooth val="0"/>
        <c:axId val="364481680"/>
        <c:axId val="364482072"/>
      </c:lineChart>
      <c:catAx>
        <c:axId val="3644816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4482072"/>
        <c:crosses val="autoZero"/>
        <c:auto val="1"/>
        <c:lblAlgn val="ctr"/>
        <c:lblOffset val="100"/>
        <c:noMultiLvlLbl val="0"/>
      </c:catAx>
      <c:valAx>
        <c:axId val="364482072"/>
        <c:scaling>
          <c:orientation val="minMax"/>
          <c:max val="30"/>
          <c:min val="0"/>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1680"/>
        <c:crosses val="autoZero"/>
        <c:crossBetween val="between"/>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8.7343238241729404E-2"/>
          <c:y val="3.7274407508203038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3A69-4C8D-9364-855A6CDBFA6E}"/>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Speed'!$B$70:$M$70</c:f>
              <c:numCache>
                <c:formatCode>0.0</c:formatCode>
                <c:ptCount val="12"/>
                <c:pt idx="0">
                  <c:v>9.8287499999999994</c:v>
                </c:pt>
                <c:pt idx="1">
                  <c:v>10.784444444444444</c:v>
                </c:pt>
                <c:pt idx="2">
                  <c:v>9.4711111111111101</c:v>
                </c:pt>
                <c:pt idx="3">
                  <c:v>9.745000000000001</c:v>
                </c:pt>
                <c:pt idx="4">
                  <c:v>10.649000000000003</c:v>
                </c:pt>
                <c:pt idx="5">
                  <c:v>11.876000000000001</c:v>
                </c:pt>
                <c:pt idx="6">
                  <c:v>10.743333333333332</c:v>
                </c:pt>
                <c:pt idx="7">
                  <c:v>11.511249999999999</c:v>
                </c:pt>
                <c:pt idx="8">
                  <c:v>11.96111111111111</c:v>
                </c:pt>
                <c:pt idx="9">
                  <c:v>12.336666666666666</c:v>
                </c:pt>
                <c:pt idx="10">
                  <c:v>10.0525</c:v>
                </c:pt>
                <c:pt idx="11">
                  <c:v>8.5711111111111116</c:v>
                </c:pt>
              </c:numCache>
            </c:numRef>
          </c:val>
          <c:smooth val="0"/>
          <c:extLst>
            <c:ext xmlns:c16="http://schemas.microsoft.com/office/drawing/2014/chart" uri="{C3380CC4-5D6E-409C-BE32-E72D297353CC}">
              <c16:uniqueId val="{00000001-3A69-4C8D-9364-855A6CDBFA6E}"/>
            </c:ext>
          </c:extLst>
        </c:ser>
        <c:dLbls>
          <c:showLegendKey val="0"/>
          <c:showVal val="0"/>
          <c:showCatName val="0"/>
          <c:showSerName val="0"/>
          <c:showPercent val="0"/>
          <c:showBubbleSize val="0"/>
        </c:dLbls>
        <c:marker val="1"/>
        <c:smooth val="0"/>
        <c:axId val="364482856"/>
        <c:axId val="223426800"/>
      </c:lineChart>
      <c:catAx>
        <c:axId val="364482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23426800"/>
        <c:crosses val="autoZero"/>
        <c:auto val="1"/>
        <c:lblAlgn val="ctr"/>
        <c:lblOffset val="100"/>
        <c:noMultiLvlLbl val="0"/>
      </c:catAx>
      <c:valAx>
        <c:axId val="223426800"/>
        <c:scaling>
          <c:orientation val="minMax"/>
          <c:max val="15"/>
          <c:min val="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2856"/>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0562474570997774"/>
          <c:y val="9.2874015748031488E-2"/>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Temp'!$B$28:$M$28</c:f>
              <c:numCache>
                <c:formatCode>0.0</c:formatCode>
                <c:ptCount val="12"/>
                <c:pt idx="0">
                  <c:v>26.498999999999999</c:v>
                </c:pt>
                <c:pt idx="4">
                  <c:v>26.831</c:v>
                </c:pt>
                <c:pt idx="5">
                  <c:v>26.14</c:v>
                </c:pt>
                <c:pt idx="6">
                  <c:v>25.849</c:v>
                </c:pt>
                <c:pt idx="7">
                  <c:v>26.009</c:v>
                </c:pt>
              </c:numCache>
            </c:numRef>
          </c:val>
          <c:smooth val="0"/>
          <c:extLst>
            <c:ext xmlns:c16="http://schemas.microsoft.com/office/drawing/2014/chart" uri="{C3380CC4-5D6E-409C-BE32-E72D297353CC}">
              <c16:uniqueId val="{00000000-8BCA-4628-8137-258E8864E7A6}"/>
            </c:ext>
          </c:extLst>
        </c:ser>
        <c:ser>
          <c:idx val="1"/>
          <c:order val="1"/>
          <c:tx>
            <c:v>1995-2019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Temp'!$B$38:$M$38</c:f>
                <c:numCache>
                  <c:formatCode>General</c:formatCode>
                  <c:ptCount val="12"/>
                  <c:pt idx="0">
                    <c:v>0.6674813667811258</c:v>
                  </c:pt>
                  <c:pt idx="1">
                    <c:v>0.62166206481181308</c:v>
                  </c:pt>
                  <c:pt idx="2">
                    <c:v>0.61407604684138895</c:v>
                  </c:pt>
                  <c:pt idx="3">
                    <c:v>0.83384650865731902</c:v>
                  </c:pt>
                  <c:pt idx="4">
                    <c:v>0.94804149481408639</c:v>
                  </c:pt>
                  <c:pt idx="5">
                    <c:v>0.91456003591264445</c:v>
                  </c:pt>
                  <c:pt idx="6">
                    <c:v>0.96344509679869883</c:v>
                  </c:pt>
                  <c:pt idx="7">
                    <c:v>0.9732866230712055</c:v>
                  </c:pt>
                  <c:pt idx="8">
                    <c:v>0.69270683691209645</c:v>
                  </c:pt>
                  <c:pt idx="9">
                    <c:v>0.74411961138477623</c:v>
                  </c:pt>
                  <c:pt idx="10">
                    <c:v>0.87661820327226836</c:v>
                  </c:pt>
                  <c:pt idx="11">
                    <c:v>0.84815653429462323</c:v>
                  </c:pt>
                </c:numCache>
              </c:numRef>
            </c:plus>
            <c:minus>
              <c:numRef>
                <c:f>'Air Temp'!$B$38:$M$38</c:f>
                <c:numCache>
                  <c:formatCode>General</c:formatCode>
                  <c:ptCount val="12"/>
                  <c:pt idx="0">
                    <c:v>0.6674813667811258</c:v>
                  </c:pt>
                  <c:pt idx="1">
                    <c:v>0.62166206481181308</c:v>
                  </c:pt>
                  <c:pt idx="2">
                    <c:v>0.61407604684138895</c:v>
                  </c:pt>
                  <c:pt idx="3">
                    <c:v>0.83384650865731902</c:v>
                  </c:pt>
                  <c:pt idx="4">
                    <c:v>0.94804149481408639</c:v>
                  </c:pt>
                  <c:pt idx="5">
                    <c:v>0.91456003591264445</c:v>
                  </c:pt>
                  <c:pt idx="6">
                    <c:v>0.96344509679869883</c:v>
                  </c:pt>
                  <c:pt idx="7">
                    <c:v>0.9732866230712055</c:v>
                  </c:pt>
                  <c:pt idx="8">
                    <c:v>0.69270683691209645</c:v>
                  </c:pt>
                  <c:pt idx="9">
                    <c:v>0.74411961138477623</c:v>
                  </c:pt>
                  <c:pt idx="10">
                    <c:v>0.87661820327226836</c:v>
                  </c:pt>
                  <c:pt idx="11">
                    <c:v>0.84815653429462323</c:v>
                  </c:pt>
                </c:numCache>
              </c:numRef>
            </c:minus>
          </c:errBars>
          <c:val>
            <c:numRef>
              <c:f>'Air Temp'!$B$37:$M$37</c:f>
              <c:numCache>
                <c:formatCode>0.0</c:formatCode>
                <c:ptCount val="12"/>
                <c:pt idx="0">
                  <c:v>26.207625000000004</c:v>
                </c:pt>
                <c:pt idx="1">
                  <c:v>26.475625000000004</c:v>
                </c:pt>
                <c:pt idx="2">
                  <c:v>26.751130434782613</c:v>
                </c:pt>
                <c:pt idx="3">
                  <c:v>26.924999999999997</c:v>
                </c:pt>
                <c:pt idx="4">
                  <c:v>26.346695652173914</c:v>
                </c:pt>
                <c:pt idx="5">
                  <c:v>26.037173913043475</c:v>
                </c:pt>
                <c:pt idx="6">
                  <c:v>25.845000000000006</c:v>
                </c:pt>
                <c:pt idx="7">
                  <c:v>25.839227272727282</c:v>
                </c:pt>
                <c:pt idx="8">
                  <c:v>25.816476190476195</c:v>
                </c:pt>
                <c:pt idx="9">
                  <c:v>25.658217391304348</c:v>
                </c:pt>
                <c:pt idx="10">
                  <c:v>25.249739130434783</c:v>
                </c:pt>
                <c:pt idx="11">
                  <c:v>25.773559999999996</c:v>
                </c:pt>
              </c:numCache>
            </c:numRef>
          </c:val>
          <c:smooth val="0"/>
          <c:extLst>
            <c:ext xmlns:c16="http://schemas.microsoft.com/office/drawing/2014/chart" uri="{C3380CC4-5D6E-409C-BE32-E72D297353CC}">
              <c16:uniqueId val="{00000001-8BCA-4628-8137-258E8864E7A6}"/>
            </c:ext>
          </c:extLst>
        </c:ser>
        <c:dLbls>
          <c:showLegendKey val="0"/>
          <c:showVal val="0"/>
          <c:showCatName val="0"/>
          <c:showSerName val="0"/>
          <c:showPercent val="0"/>
          <c:showBubbleSize val="0"/>
        </c:dLbls>
        <c:marker val="1"/>
        <c:smooth val="0"/>
        <c:axId val="451615512"/>
        <c:axId val="451616688"/>
      </c:lineChart>
      <c:catAx>
        <c:axId val="451615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616688"/>
        <c:crosses val="autoZero"/>
        <c:auto val="1"/>
        <c:lblAlgn val="ctr"/>
        <c:lblOffset val="100"/>
        <c:noMultiLvlLbl val="0"/>
      </c:catAx>
      <c:valAx>
        <c:axId val="451616688"/>
        <c:scaling>
          <c:orientation val="minMax"/>
          <c:max val="28"/>
          <c:min val="24"/>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615512"/>
        <c:crosses val="autoZero"/>
        <c:crossBetween val="between"/>
        <c:majorUnit val="1"/>
      </c:valAx>
    </c:plotArea>
    <c:legend>
      <c:legendPos val="r"/>
      <c:layout>
        <c:manualLayout>
          <c:xMode val="edge"/>
          <c:yMode val="edge"/>
          <c:x val="0.73286474164133741"/>
          <c:y val="0.12034505503565981"/>
          <c:w val="0.13985562310030394"/>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Vert_monthly!$F$4:$F$999</c:f>
              <c:numCache>
                <c:formatCode>0.0</c:formatCode>
                <c:ptCount val="996"/>
                <c:pt idx="0">
                  <c:v>27.24</c:v>
                </c:pt>
                <c:pt idx="1">
                  <c:v>27.18</c:v>
                </c:pt>
                <c:pt idx="4">
                  <c:v>26.95</c:v>
                </c:pt>
                <c:pt idx="5">
                  <c:v>27.16</c:v>
                </c:pt>
                <c:pt idx="6">
                  <c:v>26.66</c:v>
                </c:pt>
                <c:pt idx="7">
                  <c:v>26.96</c:v>
                </c:pt>
                <c:pt idx="9">
                  <c:v>26.43</c:v>
                </c:pt>
                <c:pt idx="10">
                  <c:v>26.57</c:v>
                </c:pt>
                <c:pt idx="11">
                  <c:v>26.56</c:v>
                </c:pt>
                <c:pt idx="12">
                  <c:v>26.58</c:v>
                </c:pt>
                <c:pt idx="13">
                  <c:v>26.83</c:v>
                </c:pt>
                <c:pt idx="14">
                  <c:v>27</c:v>
                </c:pt>
                <c:pt idx="15">
                  <c:v>27.46</c:v>
                </c:pt>
                <c:pt idx="16">
                  <c:v>27.12</c:v>
                </c:pt>
                <c:pt idx="17">
                  <c:v>27.03</c:v>
                </c:pt>
                <c:pt idx="18">
                  <c:v>26.79</c:v>
                </c:pt>
                <c:pt idx="19">
                  <c:v>26.71</c:v>
                </c:pt>
                <c:pt idx="20">
                  <c:v>26.78</c:v>
                </c:pt>
                <c:pt idx="21">
                  <c:v>26.64</c:v>
                </c:pt>
                <c:pt idx="22">
                  <c:v>26.31</c:v>
                </c:pt>
                <c:pt idx="23">
                  <c:v>26.25</c:v>
                </c:pt>
                <c:pt idx="24">
                  <c:v>26.43</c:v>
                </c:pt>
                <c:pt idx="25">
                  <c:v>27.23</c:v>
                </c:pt>
                <c:pt idx="26">
                  <c:v>26.87</c:v>
                </c:pt>
                <c:pt idx="27">
                  <c:v>27.5</c:v>
                </c:pt>
                <c:pt idx="28">
                  <c:v>27.92</c:v>
                </c:pt>
                <c:pt idx="29">
                  <c:v>27.38</c:v>
                </c:pt>
                <c:pt idx="30">
                  <c:v>27.99</c:v>
                </c:pt>
                <c:pt idx="31">
                  <c:v>27.98</c:v>
                </c:pt>
                <c:pt idx="32">
                  <c:v>27.15</c:v>
                </c:pt>
                <c:pt idx="33">
                  <c:v>27.29</c:v>
                </c:pt>
                <c:pt idx="34">
                  <c:v>25.9</c:v>
                </c:pt>
                <c:pt idx="35">
                  <c:v>26.85</c:v>
                </c:pt>
                <c:pt idx="36">
                  <c:v>27.12</c:v>
                </c:pt>
                <c:pt idx="37">
                  <c:v>27.24</c:v>
                </c:pt>
                <c:pt idx="38">
                  <c:v>27.79</c:v>
                </c:pt>
                <c:pt idx="44">
                  <c:v>26.19</c:v>
                </c:pt>
                <c:pt idx="45">
                  <c:v>26.08</c:v>
                </c:pt>
                <c:pt idx="46">
                  <c:v>25.57</c:v>
                </c:pt>
                <c:pt idx="47">
                  <c:v>25.4</c:v>
                </c:pt>
                <c:pt idx="48">
                  <c:v>25.98</c:v>
                </c:pt>
                <c:pt idx="49">
                  <c:v>25.71</c:v>
                </c:pt>
                <c:pt idx="50">
                  <c:v>26.21</c:v>
                </c:pt>
                <c:pt idx="51">
                  <c:v>26.47</c:v>
                </c:pt>
                <c:pt idx="52">
                  <c:v>26</c:v>
                </c:pt>
                <c:pt idx="53">
                  <c:v>25.56</c:v>
                </c:pt>
                <c:pt idx="54">
                  <c:v>25.59</c:v>
                </c:pt>
                <c:pt idx="56">
                  <c:v>25.39</c:v>
                </c:pt>
                <c:pt idx="57">
                  <c:v>25.32</c:v>
                </c:pt>
                <c:pt idx="58">
                  <c:v>25.29</c:v>
                </c:pt>
                <c:pt idx="59">
                  <c:v>25.4</c:v>
                </c:pt>
                <c:pt idx="60">
                  <c:v>25.23</c:v>
                </c:pt>
                <c:pt idx="61">
                  <c:v>25.61</c:v>
                </c:pt>
                <c:pt idx="62">
                  <c:v>25.85</c:v>
                </c:pt>
                <c:pt idx="63">
                  <c:v>26.28</c:v>
                </c:pt>
                <c:pt idx="64">
                  <c:v>25.9</c:v>
                </c:pt>
                <c:pt idx="65">
                  <c:v>25.82</c:v>
                </c:pt>
                <c:pt idx="66">
                  <c:v>25.6</c:v>
                </c:pt>
                <c:pt idx="67">
                  <c:v>25.61</c:v>
                </c:pt>
                <c:pt idx="68">
                  <c:v>25.19</c:v>
                </c:pt>
                <c:pt idx="69">
                  <c:v>25.21</c:v>
                </c:pt>
                <c:pt idx="70">
                  <c:v>25.35</c:v>
                </c:pt>
                <c:pt idx="71">
                  <c:v>25.21</c:v>
                </c:pt>
                <c:pt idx="72">
                  <c:v>25.48</c:v>
                </c:pt>
                <c:pt idx="73">
                  <c:v>25.77</c:v>
                </c:pt>
                <c:pt idx="74">
                  <c:v>25.96</c:v>
                </c:pt>
                <c:pt idx="76">
                  <c:v>25.98</c:v>
                </c:pt>
                <c:pt idx="77">
                  <c:v>26.1</c:v>
                </c:pt>
                <c:pt idx="78">
                  <c:v>25.45</c:v>
                </c:pt>
                <c:pt idx="79">
                  <c:v>26.27</c:v>
                </c:pt>
                <c:pt idx="80">
                  <c:v>25.29</c:v>
                </c:pt>
                <c:pt idx="81">
                  <c:v>25.53</c:v>
                </c:pt>
                <c:pt idx="82">
                  <c:v>24.42</c:v>
                </c:pt>
                <c:pt idx="83">
                  <c:v>24.82</c:v>
                </c:pt>
                <c:pt idx="84">
                  <c:v>25.78</c:v>
                </c:pt>
                <c:pt idx="85">
                  <c:v>26.05</c:v>
                </c:pt>
                <c:pt idx="86">
                  <c:v>26.39</c:v>
                </c:pt>
                <c:pt idx="87">
                  <c:v>25.95</c:v>
                </c:pt>
                <c:pt idx="88">
                  <c:v>26.14</c:v>
                </c:pt>
                <c:pt idx="89">
                  <c:v>25.36</c:v>
                </c:pt>
                <c:pt idx="90">
                  <c:v>25.29</c:v>
                </c:pt>
                <c:pt idx="91">
                  <c:v>25.28</c:v>
                </c:pt>
                <c:pt idx="92">
                  <c:v>25.35</c:v>
                </c:pt>
                <c:pt idx="93">
                  <c:v>24.96</c:v>
                </c:pt>
                <c:pt idx="94">
                  <c:v>25.24</c:v>
                </c:pt>
                <c:pt idx="95">
                  <c:v>26.23</c:v>
                </c:pt>
                <c:pt idx="96">
                  <c:v>26.37</c:v>
                </c:pt>
                <c:pt idx="97">
                  <c:v>27.02</c:v>
                </c:pt>
                <c:pt idx="98">
                  <c:v>26.67</c:v>
                </c:pt>
                <c:pt idx="99">
                  <c:v>27.93</c:v>
                </c:pt>
                <c:pt idx="105">
                  <c:v>25.22</c:v>
                </c:pt>
                <c:pt idx="106">
                  <c:v>25.24</c:v>
                </c:pt>
                <c:pt idx="107">
                  <c:v>25.61</c:v>
                </c:pt>
                <c:pt idx="108">
                  <c:v>25.86</c:v>
                </c:pt>
                <c:pt idx="109">
                  <c:v>26.51</c:v>
                </c:pt>
                <c:pt idx="110">
                  <c:v>27.14</c:v>
                </c:pt>
                <c:pt idx="119">
                  <c:v>25.59</c:v>
                </c:pt>
                <c:pt idx="120">
                  <c:v>25.73</c:v>
                </c:pt>
                <c:pt idx="121">
                  <c:v>26.2</c:v>
                </c:pt>
                <c:pt idx="122">
                  <c:v>26.51</c:v>
                </c:pt>
                <c:pt idx="123">
                  <c:v>26.66</c:v>
                </c:pt>
                <c:pt idx="124">
                  <c:v>25.09</c:v>
                </c:pt>
                <c:pt idx="125">
                  <c:v>24.7</c:v>
                </c:pt>
                <c:pt idx="126">
                  <c:v>24.68</c:v>
                </c:pt>
                <c:pt idx="127">
                  <c:v>23.96</c:v>
                </c:pt>
                <c:pt idx="131">
                  <c:v>25.64</c:v>
                </c:pt>
                <c:pt idx="133">
                  <c:v>26.29</c:v>
                </c:pt>
                <c:pt idx="134">
                  <c:v>26.08</c:v>
                </c:pt>
                <c:pt idx="135">
                  <c:v>25.27</c:v>
                </c:pt>
                <c:pt idx="136">
                  <c:v>23.92</c:v>
                </c:pt>
                <c:pt idx="137">
                  <c:v>24.36</c:v>
                </c:pt>
                <c:pt idx="138">
                  <c:v>24.63</c:v>
                </c:pt>
                <c:pt idx="139">
                  <c:v>24.44</c:v>
                </c:pt>
                <c:pt idx="140">
                  <c:v>24.24</c:v>
                </c:pt>
                <c:pt idx="141">
                  <c:v>24.26</c:v>
                </c:pt>
                <c:pt idx="142">
                  <c:v>23.59</c:v>
                </c:pt>
                <c:pt idx="143">
                  <c:v>24.84</c:v>
                </c:pt>
                <c:pt idx="147">
                  <c:v>26.04</c:v>
                </c:pt>
                <c:pt idx="148">
                  <c:v>24.55</c:v>
                </c:pt>
                <c:pt idx="149">
                  <c:v>25.16</c:v>
                </c:pt>
                <c:pt idx="150">
                  <c:v>24.91</c:v>
                </c:pt>
                <c:pt idx="151">
                  <c:v>24.58</c:v>
                </c:pt>
                <c:pt idx="152">
                  <c:v>25.04</c:v>
                </c:pt>
                <c:pt idx="153">
                  <c:v>24.84</c:v>
                </c:pt>
                <c:pt idx="154">
                  <c:v>23.94</c:v>
                </c:pt>
                <c:pt idx="155">
                  <c:v>24.62</c:v>
                </c:pt>
                <c:pt idx="156">
                  <c:v>25.96</c:v>
                </c:pt>
                <c:pt idx="157">
                  <c:v>25.97</c:v>
                </c:pt>
                <c:pt idx="158">
                  <c:v>26.53</c:v>
                </c:pt>
                <c:pt idx="159">
                  <c:v>27.14</c:v>
                </c:pt>
                <c:pt idx="160">
                  <c:v>25.97</c:v>
                </c:pt>
                <c:pt idx="161">
                  <c:v>24.52</c:v>
                </c:pt>
                <c:pt idx="162">
                  <c:v>23.81</c:v>
                </c:pt>
                <c:pt idx="163">
                  <c:v>24.24</c:v>
                </c:pt>
                <c:pt idx="164">
                  <c:v>25.86</c:v>
                </c:pt>
                <c:pt idx="165">
                  <c:v>25.32</c:v>
                </c:pt>
                <c:pt idx="166">
                  <c:v>23.8</c:v>
                </c:pt>
                <c:pt idx="167">
                  <c:v>25.76</c:v>
                </c:pt>
                <c:pt idx="168">
                  <c:v>26.11</c:v>
                </c:pt>
                <c:pt idx="169">
                  <c:v>26.4</c:v>
                </c:pt>
                <c:pt idx="170">
                  <c:v>26.65</c:v>
                </c:pt>
                <c:pt idx="171">
                  <c:v>27.32</c:v>
                </c:pt>
                <c:pt idx="172">
                  <c:v>26.17</c:v>
                </c:pt>
                <c:pt idx="173">
                  <c:v>25.87</c:v>
                </c:pt>
                <c:pt idx="174">
                  <c:v>25.66</c:v>
                </c:pt>
                <c:pt idx="175">
                  <c:v>25.34</c:v>
                </c:pt>
                <c:pt idx="176">
                  <c:v>26.03</c:v>
                </c:pt>
                <c:pt idx="177">
                  <c:v>25.62</c:v>
                </c:pt>
                <c:pt idx="178">
                  <c:v>25</c:v>
                </c:pt>
                <c:pt idx="179">
                  <c:v>26.56</c:v>
                </c:pt>
                <c:pt idx="180">
                  <c:v>26.36</c:v>
                </c:pt>
                <c:pt idx="181">
                  <c:v>26.68</c:v>
                </c:pt>
                <c:pt idx="182">
                  <c:v>26.95</c:v>
                </c:pt>
                <c:pt idx="183">
                  <c:v>26.99</c:v>
                </c:pt>
                <c:pt idx="184">
                  <c:v>27.06</c:v>
                </c:pt>
                <c:pt idx="185">
                  <c:v>25.82</c:v>
                </c:pt>
                <c:pt idx="186">
                  <c:v>25.46</c:v>
                </c:pt>
                <c:pt idx="187">
                  <c:v>25.63</c:v>
                </c:pt>
                <c:pt idx="188">
                  <c:v>25.41</c:v>
                </c:pt>
                <c:pt idx="189">
                  <c:v>24.91</c:v>
                </c:pt>
                <c:pt idx="190">
                  <c:v>24.38</c:v>
                </c:pt>
                <c:pt idx="191">
                  <c:v>23.87</c:v>
                </c:pt>
                <c:pt idx="192">
                  <c:v>25.15</c:v>
                </c:pt>
                <c:pt idx="193">
                  <c:v>25.75</c:v>
                </c:pt>
                <c:pt idx="194">
                  <c:v>25.61</c:v>
                </c:pt>
                <c:pt idx="195">
                  <c:v>25.72</c:v>
                </c:pt>
                <c:pt idx="196">
                  <c:v>26.12</c:v>
                </c:pt>
                <c:pt idx="197">
                  <c:v>25.71</c:v>
                </c:pt>
                <c:pt idx="198">
                  <c:v>25.32</c:v>
                </c:pt>
                <c:pt idx="199">
                  <c:v>25.6</c:v>
                </c:pt>
                <c:pt idx="200">
                  <c:v>25.3</c:v>
                </c:pt>
                <c:pt idx="201">
                  <c:v>24.69</c:v>
                </c:pt>
                <c:pt idx="202">
                  <c:v>24.38</c:v>
                </c:pt>
                <c:pt idx="203">
                  <c:v>24.8</c:v>
                </c:pt>
                <c:pt idx="204">
                  <c:v>25.67</c:v>
                </c:pt>
                <c:pt idx="205">
                  <c:v>25.72</c:v>
                </c:pt>
                <c:pt idx="206">
                  <c:v>27.03</c:v>
                </c:pt>
                <c:pt idx="207">
                  <c:v>26.59</c:v>
                </c:pt>
                <c:pt idx="208">
                  <c:v>26.53</c:v>
                </c:pt>
                <c:pt idx="209">
                  <c:v>26.49</c:v>
                </c:pt>
                <c:pt idx="210">
                  <c:v>26.11</c:v>
                </c:pt>
                <c:pt idx="211">
                  <c:v>26.04</c:v>
                </c:pt>
                <c:pt idx="212">
                  <c:v>25.93</c:v>
                </c:pt>
                <c:pt idx="213">
                  <c:v>25.64</c:v>
                </c:pt>
                <c:pt idx="214">
                  <c:v>25.33</c:v>
                </c:pt>
                <c:pt idx="215">
                  <c:v>25.9</c:v>
                </c:pt>
                <c:pt idx="216">
                  <c:v>26.75</c:v>
                </c:pt>
                <c:pt idx="217">
                  <c:v>26.68</c:v>
                </c:pt>
                <c:pt idx="218">
                  <c:v>27.15</c:v>
                </c:pt>
                <c:pt idx="219">
                  <c:v>27.57</c:v>
                </c:pt>
                <c:pt idx="220">
                  <c:v>26.72</c:v>
                </c:pt>
                <c:pt idx="221">
                  <c:v>26.36</c:v>
                </c:pt>
                <c:pt idx="222">
                  <c:v>26.16</c:v>
                </c:pt>
                <c:pt idx="223">
                  <c:v>25.97</c:v>
                </c:pt>
                <c:pt idx="224">
                  <c:v>26.08</c:v>
                </c:pt>
                <c:pt idx="225">
                  <c:v>25.78</c:v>
                </c:pt>
                <c:pt idx="226">
                  <c:v>25.91</c:v>
                </c:pt>
                <c:pt idx="227">
                  <c:v>26.25</c:v>
                </c:pt>
                <c:pt idx="228">
                  <c:v>26.46</c:v>
                </c:pt>
                <c:pt idx="229">
                  <c:v>26.79</c:v>
                </c:pt>
                <c:pt idx="230">
                  <c:v>27.09</c:v>
                </c:pt>
                <c:pt idx="231">
                  <c:v>27.69</c:v>
                </c:pt>
                <c:pt idx="232">
                  <c:v>26.77</c:v>
                </c:pt>
                <c:pt idx="233">
                  <c:v>27.07</c:v>
                </c:pt>
                <c:pt idx="234">
                  <c:v>27.63</c:v>
                </c:pt>
                <c:pt idx="235">
                  <c:v>26.79</c:v>
                </c:pt>
                <c:pt idx="236">
                  <c:v>26.58</c:v>
                </c:pt>
                <c:pt idx="237">
                  <c:v>26.66</c:v>
                </c:pt>
                <c:pt idx="238">
                  <c:v>26.44</c:v>
                </c:pt>
                <c:pt idx="239">
                  <c:v>26.57</c:v>
                </c:pt>
                <c:pt idx="240">
                  <c:v>27.3</c:v>
                </c:pt>
                <c:pt idx="241">
                  <c:v>27.34</c:v>
                </c:pt>
                <c:pt idx="242">
                  <c:v>27.46</c:v>
                </c:pt>
                <c:pt idx="243">
                  <c:v>28.05</c:v>
                </c:pt>
                <c:pt idx="244">
                  <c:v>27.61</c:v>
                </c:pt>
                <c:pt idx="245">
                  <c:v>27.83</c:v>
                </c:pt>
                <c:pt idx="246">
                  <c:v>27.24</c:v>
                </c:pt>
                <c:pt idx="247">
                  <c:v>27.04</c:v>
                </c:pt>
                <c:pt idx="248">
                  <c:v>26.97</c:v>
                </c:pt>
                <c:pt idx="249">
                  <c:v>26.87</c:v>
                </c:pt>
                <c:pt idx="250">
                  <c:v>26.63</c:v>
                </c:pt>
                <c:pt idx="251">
                  <c:v>27.88</c:v>
                </c:pt>
                <c:pt idx="252">
                  <c:v>27.57</c:v>
                </c:pt>
                <c:pt idx="253">
                  <c:v>27.83</c:v>
                </c:pt>
                <c:pt idx="254">
                  <c:v>28.2</c:v>
                </c:pt>
                <c:pt idx="255">
                  <c:v>28.4</c:v>
                </c:pt>
                <c:pt idx="256">
                  <c:v>27.61</c:v>
                </c:pt>
                <c:pt idx="257">
                  <c:v>26.59</c:v>
                </c:pt>
                <c:pt idx="258">
                  <c:v>25.8</c:v>
                </c:pt>
                <c:pt idx="259">
                  <c:v>26.3</c:v>
                </c:pt>
                <c:pt idx="260">
                  <c:v>25.72</c:v>
                </c:pt>
                <c:pt idx="261">
                  <c:v>25.6</c:v>
                </c:pt>
                <c:pt idx="262">
                  <c:v>24.85</c:v>
                </c:pt>
                <c:pt idx="263">
                  <c:v>25.71</c:v>
                </c:pt>
                <c:pt idx="264">
                  <c:v>25.87</c:v>
                </c:pt>
                <c:pt idx="265">
                  <c:v>26.2</c:v>
                </c:pt>
                <c:pt idx="266">
                  <c:v>26.77</c:v>
                </c:pt>
                <c:pt idx="267">
                  <c:v>26.93</c:v>
                </c:pt>
                <c:pt idx="268">
                  <c:v>26.33</c:v>
                </c:pt>
                <c:pt idx="269">
                  <c:v>25.96</c:v>
                </c:pt>
                <c:pt idx="270">
                  <c:v>25.79</c:v>
                </c:pt>
                <c:pt idx="271">
                  <c:v>25.66</c:v>
                </c:pt>
                <c:pt idx="272">
                  <c:v>25.94</c:v>
                </c:pt>
                <c:pt idx="273">
                  <c:v>25.83</c:v>
                </c:pt>
                <c:pt idx="274">
                  <c:v>24.96</c:v>
                </c:pt>
                <c:pt idx="275">
                  <c:v>25.38</c:v>
                </c:pt>
                <c:pt idx="276">
                  <c:v>25.23</c:v>
                </c:pt>
                <c:pt idx="277">
                  <c:v>25.79</c:v>
                </c:pt>
                <c:pt idx="278">
                  <c:v>26.33</c:v>
                </c:pt>
                <c:pt idx="279">
                  <c:v>26.09</c:v>
                </c:pt>
                <c:pt idx="280">
                  <c:v>25.78</c:v>
                </c:pt>
                <c:pt idx="281">
                  <c:v>25.29</c:v>
                </c:pt>
                <c:pt idx="282">
                  <c:v>25.95</c:v>
                </c:pt>
                <c:pt idx="283">
                  <c:v>25.94</c:v>
                </c:pt>
                <c:pt idx="284">
                  <c:v>25.64</c:v>
                </c:pt>
                <c:pt idx="285">
                  <c:v>25.77</c:v>
                </c:pt>
                <c:pt idx="286">
                  <c:v>25.783000000000001</c:v>
                </c:pt>
                <c:pt idx="287">
                  <c:v>26.376000000000001</c:v>
                </c:pt>
                <c:pt idx="288">
                  <c:v>26.254000000000001</c:v>
                </c:pt>
                <c:pt idx="289">
                  <c:v>26.625</c:v>
                </c:pt>
                <c:pt idx="290">
                  <c:v>27.036000000000001</c:v>
                </c:pt>
                <c:pt idx="291">
                  <c:v>27.375</c:v>
                </c:pt>
                <c:pt idx="292">
                  <c:v>26.902999999999999</c:v>
                </c:pt>
                <c:pt idx="293">
                  <c:v>26.574999999999999</c:v>
                </c:pt>
                <c:pt idx="294">
                  <c:v>26.065999999999999</c:v>
                </c:pt>
                <c:pt idx="295">
                  <c:v>26.114000000000001</c:v>
                </c:pt>
                <c:pt idx="296">
                  <c:v>26.065999999999999</c:v>
                </c:pt>
                <c:pt idx="297">
                  <c:v>25.669</c:v>
                </c:pt>
                <c:pt idx="298">
                  <c:v>25.861000000000001</c:v>
                </c:pt>
                <c:pt idx="299">
                  <c:v>26.263000000000002</c:v>
                </c:pt>
                <c:pt idx="300">
                  <c:v>26.498999999999999</c:v>
                </c:pt>
                <c:pt idx="304">
                  <c:v>26.831</c:v>
                </c:pt>
                <c:pt idx="305">
                  <c:v>26.14</c:v>
                </c:pt>
                <c:pt idx="306">
                  <c:v>25.849</c:v>
                </c:pt>
                <c:pt idx="307">
                  <c:v>26.009</c:v>
                </c:pt>
              </c:numCache>
            </c:numRef>
          </c:yVal>
          <c:smooth val="0"/>
          <c:extLst>
            <c:ext xmlns:c16="http://schemas.microsoft.com/office/drawing/2014/chart" uri="{C3380CC4-5D6E-409C-BE32-E72D297353CC}">
              <c16:uniqueId val="{00000000-9DD1-4916-BE16-A1FDADD0315F}"/>
            </c:ext>
          </c:extLst>
        </c:ser>
        <c:ser>
          <c:idx val="1"/>
          <c:order val="1"/>
          <c:tx>
            <c:v>Avg Daily Max.</c:v>
          </c:tx>
          <c:spPr>
            <a:ln>
              <a:solidFill>
                <a:srgbClr val="FF000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Vert_monthly!$H$4:$H$999</c:f>
              <c:numCache>
                <c:formatCode>0.0</c:formatCode>
                <c:ptCount val="996"/>
                <c:pt idx="0">
                  <c:v>31.18</c:v>
                </c:pt>
                <c:pt idx="1">
                  <c:v>30.2</c:v>
                </c:pt>
                <c:pt idx="4">
                  <c:v>31.55</c:v>
                </c:pt>
                <c:pt idx="5">
                  <c:v>30.74</c:v>
                </c:pt>
                <c:pt idx="6">
                  <c:v>30.85</c:v>
                </c:pt>
                <c:pt idx="7">
                  <c:v>30.9</c:v>
                </c:pt>
                <c:pt idx="9">
                  <c:v>31.09</c:v>
                </c:pt>
                <c:pt idx="10">
                  <c:v>31.16</c:v>
                </c:pt>
                <c:pt idx="11">
                  <c:v>31.84</c:v>
                </c:pt>
                <c:pt idx="12">
                  <c:v>31.57</c:v>
                </c:pt>
                <c:pt idx="13">
                  <c:v>32.22</c:v>
                </c:pt>
                <c:pt idx="14">
                  <c:v>32.68</c:v>
                </c:pt>
                <c:pt idx="15">
                  <c:v>33.01</c:v>
                </c:pt>
                <c:pt idx="16">
                  <c:v>31.4</c:v>
                </c:pt>
                <c:pt idx="17">
                  <c:v>31.1</c:v>
                </c:pt>
                <c:pt idx="18">
                  <c:v>30.94</c:v>
                </c:pt>
                <c:pt idx="19">
                  <c:v>31.02</c:v>
                </c:pt>
                <c:pt idx="20">
                  <c:v>31.11</c:v>
                </c:pt>
                <c:pt idx="21">
                  <c:v>30.66</c:v>
                </c:pt>
                <c:pt idx="22">
                  <c:v>30.12</c:v>
                </c:pt>
                <c:pt idx="23">
                  <c:v>30.49</c:v>
                </c:pt>
                <c:pt idx="24">
                  <c:v>32.32</c:v>
                </c:pt>
                <c:pt idx="25">
                  <c:v>32.51</c:v>
                </c:pt>
                <c:pt idx="26">
                  <c:v>32.51</c:v>
                </c:pt>
                <c:pt idx="27">
                  <c:v>32.659999999999997</c:v>
                </c:pt>
                <c:pt idx="28">
                  <c:v>33.04</c:v>
                </c:pt>
                <c:pt idx="29">
                  <c:v>31.69</c:v>
                </c:pt>
                <c:pt idx="30">
                  <c:v>32.869999999999997</c:v>
                </c:pt>
                <c:pt idx="31">
                  <c:v>33.200000000000003</c:v>
                </c:pt>
                <c:pt idx="32">
                  <c:v>31.85</c:v>
                </c:pt>
                <c:pt idx="33">
                  <c:v>31.99</c:v>
                </c:pt>
                <c:pt idx="34">
                  <c:v>30.08</c:v>
                </c:pt>
                <c:pt idx="35">
                  <c:v>32.06</c:v>
                </c:pt>
                <c:pt idx="36">
                  <c:v>32.68</c:v>
                </c:pt>
                <c:pt idx="37">
                  <c:v>32.61</c:v>
                </c:pt>
                <c:pt idx="38">
                  <c:v>33.35</c:v>
                </c:pt>
                <c:pt idx="44">
                  <c:v>30.44</c:v>
                </c:pt>
                <c:pt idx="45">
                  <c:v>29.46</c:v>
                </c:pt>
                <c:pt idx="46">
                  <c:v>30.21</c:v>
                </c:pt>
                <c:pt idx="47">
                  <c:v>29.75</c:v>
                </c:pt>
                <c:pt idx="48">
                  <c:v>31.1</c:v>
                </c:pt>
                <c:pt idx="49">
                  <c:v>30.57</c:v>
                </c:pt>
                <c:pt idx="50">
                  <c:v>31.51</c:v>
                </c:pt>
                <c:pt idx="51">
                  <c:v>31.22</c:v>
                </c:pt>
                <c:pt idx="52">
                  <c:v>29.92</c:v>
                </c:pt>
                <c:pt idx="53">
                  <c:v>29.61</c:v>
                </c:pt>
                <c:pt idx="54">
                  <c:v>30.06</c:v>
                </c:pt>
                <c:pt idx="56">
                  <c:v>28.9</c:v>
                </c:pt>
                <c:pt idx="57">
                  <c:v>28.69</c:v>
                </c:pt>
                <c:pt idx="58">
                  <c:v>29.77</c:v>
                </c:pt>
                <c:pt idx="59">
                  <c:v>29.75</c:v>
                </c:pt>
                <c:pt idx="60">
                  <c:v>30.19</c:v>
                </c:pt>
                <c:pt idx="61">
                  <c:v>30.88</c:v>
                </c:pt>
                <c:pt idx="62">
                  <c:v>31.26</c:v>
                </c:pt>
                <c:pt idx="63">
                  <c:v>31.33</c:v>
                </c:pt>
                <c:pt idx="64">
                  <c:v>30.1</c:v>
                </c:pt>
                <c:pt idx="65">
                  <c:v>29.87</c:v>
                </c:pt>
                <c:pt idx="66">
                  <c:v>29.74</c:v>
                </c:pt>
                <c:pt idx="67">
                  <c:v>29.99</c:v>
                </c:pt>
                <c:pt idx="68">
                  <c:v>28.64</c:v>
                </c:pt>
                <c:pt idx="69">
                  <c:v>29.71</c:v>
                </c:pt>
                <c:pt idx="70">
                  <c:v>30.13</c:v>
                </c:pt>
                <c:pt idx="71">
                  <c:v>29.57</c:v>
                </c:pt>
                <c:pt idx="72">
                  <c:v>30.59</c:v>
                </c:pt>
                <c:pt idx="73">
                  <c:v>30.84</c:v>
                </c:pt>
                <c:pt idx="74">
                  <c:v>31.26</c:v>
                </c:pt>
                <c:pt idx="76">
                  <c:v>29.98</c:v>
                </c:pt>
                <c:pt idx="77">
                  <c:v>30.36</c:v>
                </c:pt>
                <c:pt idx="78">
                  <c:v>29.85</c:v>
                </c:pt>
                <c:pt idx="79">
                  <c:v>30.45</c:v>
                </c:pt>
                <c:pt idx="80">
                  <c:v>28.93</c:v>
                </c:pt>
                <c:pt idx="81">
                  <c:v>29.32</c:v>
                </c:pt>
                <c:pt idx="82">
                  <c:v>28.71</c:v>
                </c:pt>
                <c:pt idx="83">
                  <c:v>29.25</c:v>
                </c:pt>
                <c:pt idx="84">
                  <c:v>30.9</c:v>
                </c:pt>
                <c:pt idx="85">
                  <c:v>31.15</c:v>
                </c:pt>
                <c:pt idx="86">
                  <c:v>31.68</c:v>
                </c:pt>
                <c:pt idx="87">
                  <c:v>31.28</c:v>
                </c:pt>
                <c:pt idx="88">
                  <c:v>30.75</c:v>
                </c:pt>
                <c:pt idx="89">
                  <c:v>29.69</c:v>
                </c:pt>
                <c:pt idx="90">
                  <c:v>30.02</c:v>
                </c:pt>
                <c:pt idx="91">
                  <c:v>30.32</c:v>
                </c:pt>
                <c:pt idx="92">
                  <c:v>29.69</c:v>
                </c:pt>
                <c:pt idx="93">
                  <c:v>29.48</c:v>
                </c:pt>
                <c:pt idx="94">
                  <c:v>30.13</c:v>
                </c:pt>
                <c:pt idx="95">
                  <c:v>31.33</c:v>
                </c:pt>
                <c:pt idx="96">
                  <c:v>31.7</c:v>
                </c:pt>
                <c:pt idx="97">
                  <c:v>32.18</c:v>
                </c:pt>
                <c:pt idx="98">
                  <c:v>31.66</c:v>
                </c:pt>
                <c:pt idx="99">
                  <c:v>33.68</c:v>
                </c:pt>
                <c:pt idx="105">
                  <c:v>29.67</c:v>
                </c:pt>
                <c:pt idx="106">
                  <c:v>30.4</c:v>
                </c:pt>
                <c:pt idx="107">
                  <c:v>30.37</c:v>
                </c:pt>
                <c:pt idx="108">
                  <c:v>31.39</c:v>
                </c:pt>
                <c:pt idx="109">
                  <c:v>32.29</c:v>
                </c:pt>
                <c:pt idx="110">
                  <c:v>32.119999999999997</c:v>
                </c:pt>
                <c:pt idx="119">
                  <c:v>31.53</c:v>
                </c:pt>
                <c:pt idx="120">
                  <c:v>31.22</c:v>
                </c:pt>
                <c:pt idx="121">
                  <c:v>31.75</c:v>
                </c:pt>
                <c:pt idx="122">
                  <c:v>32.450000000000003</c:v>
                </c:pt>
                <c:pt idx="123">
                  <c:v>32.22</c:v>
                </c:pt>
                <c:pt idx="124">
                  <c:v>29.65</c:v>
                </c:pt>
                <c:pt idx="125">
                  <c:v>28.39</c:v>
                </c:pt>
                <c:pt idx="126">
                  <c:v>29.43</c:v>
                </c:pt>
                <c:pt idx="127">
                  <c:v>29.16</c:v>
                </c:pt>
                <c:pt idx="131">
                  <c:v>31.58</c:v>
                </c:pt>
                <c:pt idx="133">
                  <c:v>31.95</c:v>
                </c:pt>
                <c:pt idx="134">
                  <c:v>31.84</c:v>
                </c:pt>
                <c:pt idx="135">
                  <c:v>31.14</c:v>
                </c:pt>
                <c:pt idx="136">
                  <c:v>28.33</c:v>
                </c:pt>
                <c:pt idx="137">
                  <c:v>27.63</c:v>
                </c:pt>
                <c:pt idx="138">
                  <c:v>28.39</c:v>
                </c:pt>
                <c:pt idx="139">
                  <c:v>29.77</c:v>
                </c:pt>
                <c:pt idx="140">
                  <c:v>29.34</c:v>
                </c:pt>
                <c:pt idx="141">
                  <c:v>28.43</c:v>
                </c:pt>
                <c:pt idx="142">
                  <c:v>28.28</c:v>
                </c:pt>
                <c:pt idx="143">
                  <c:v>30.48</c:v>
                </c:pt>
                <c:pt idx="147">
                  <c:v>31.36</c:v>
                </c:pt>
                <c:pt idx="148">
                  <c:v>29.74</c:v>
                </c:pt>
                <c:pt idx="149">
                  <c:v>29.7</c:v>
                </c:pt>
                <c:pt idx="150">
                  <c:v>29.77</c:v>
                </c:pt>
                <c:pt idx="151">
                  <c:v>28.71</c:v>
                </c:pt>
                <c:pt idx="152">
                  <c:v>29.59</c:v>
                </c:pt>
                <c:pt idx="153">
                  <c:v>28.67</c:v>
                </c:pt>
                <c:pt idx="154">
                  <c:v>28.67</c:v>
                </c:pt>
                <c:pt idx="155">
                  <c:v>29.81</c:v>
                </c:pt>
                <c:pt idx="156">
                  <c:v>31.45</c:v>
                </c:pt>
                <c:pt idx="157">
                  <c:v>31.74</c:v>
                </c:pt>
                <c:pt idx="158">
                  <c:v>32.619999999999997</c:v>
                </c:pt>
                <c:pt idx="159">
                  <c:v>32.96</c:v>
                </c:pt>
                <c:pt idx="160">
                  <c:v>30.39</c:v>
                </c:pt>
                <c:pt idx="161">
                  <c:v>29.25</c:v>
                </c:pt>
                <c:pt idx="162">
                  <c:v>28.55</c:v>
                </c:pt>
                <c:pt idx="163">
                  <c:v>28.52</c:v>
                </c:pt>
                <c:pt idx="164">
                  <c:v>29.75</c:v>
                </c:pt>
                <c:pt idx="165">
                  <c:v>29.49</c:v>
                </c:pt>
                <c:pt idx="166">
                  <c:v>28.34</c:v>
                </c:pt>
                <c:pt idx="167">
                  <c:v>31.39</c:v>
                </c:pt>
                <c:pt idx="168">
                  <c:v>31.63</c:v>
                </c:pt>
                <c:pt idx="169">
                  <c:v>31.71</c:v>
                </c:pt>
                <c:pt idx="170">
                  <c:v>32.25</c:v>
                </c:pt>
                <c:pt idx="171">
                  <c:v>32.92</c:v>
                </c:pt>
                <c:pt idx="172">
                  <c:v>31.33</c:v>
                </c:pt>
                <c:pt idx="173">
                  <c:v>30.32</c:v>
                </c:pt>
                <c:pt idx="174">
                  <c:v>30.41</c:v>
                </c:pt>
                <c:pt idx="175">
                  <c:v>30.22</c:v>
                </c:pt>
                <c:pt idx="176">
                  <c:v>31.14</c:v>
                </c:pt>
                <c:pt idx="177">
                  <c:v>30.28</c:v>
                </c:pt>
                <c:pt idx="178">
                  <c:v>29.37</c:v>
                </c:pt>
                <c:pt idx="179">
                  <c:v>32.03</c:v>
                </c:pt>
                <c:pt idx="180">
                  <c:v>31.94</c:v>
                </c:pt>
                <c:pt idx="181">
                  <c:v>32.03</c:v>
                </c:pt>
                <c:pt idx="182">
                  <c:v>32.200000000000003</c:v>
                </c:pt>
                <c:pt idx="183">
                  <c:v>32.08</c:v>
                </c:pt>
                <c:pt idx="184">
                  <c:v>31.28</c:v>
                </c:pt>
                <c:pt idx="185">
                  <c:v>29.72</c:v>
                </c:pt>
                <c:pt idx="186">
                  <c:v>29.21</c:v>
                </c:pt>
                <c:pt idx="187">
                  <c:v>29.84</c:v>
                </c:pt>
                <c:pt idx="188">
                  <c:v>28.76</c:v>
                </c:pt>
                <c:pt idx="189">
                  <c:v>29.11</c:v>
                </c:pt>
                <c:pt idx="190">
                  <c:v>28.98</c:v>
                </c:pt>
                <c:pt idx="191">
                  <c:v>28.42</c:v>
                </c:pt>
                <c:pt idx="192">
                  <c:v>30.94</c:v>
                </c:pt>
                <c:pt idx="193">
                  <c:v>32.049999999999997</c:v>
                </c:pt>
                <c:pt idx="194">
                  <c:v>31.54</c:v>
                </c:pt>
                <c:pt idx="195">
                  <c:v>31.3</c:v>
                </c:pt>
                <c:pt idx="196">
                  <c:v>30.73</c:v>
                </c:pt>
                <c:pt idx="197">
                  <c:v>29.85</c:v>
                </c:pt>
                <c:pt idx="198">
                  <c:v>29.59</c:v>
                </c:pt>
                <c:pt idx="199">
                  <c:v>30.08</c:v>
                </c:pt>
                <c:pt idx="200">
                  <c:v>29.92</c:v>
                </c:pt>
                <c:pt idx="201">
                  <c:v>28.81</c:v>
                </c:pt>
                <c:pt idx="202">
                  <c:v>29.1</c:v>
                </c:pt>
                <c:pt idx="203">
                  <c:v>29.96</c:v>
                </c:pt>
                <c:pt idx="204">
                  <c:v>31.56</c:v>
                </c:pt>
                <c:pt idx="205">
                  <c:v>31.89</c:v>
                </c:pt>
                <c:pt idx="206">
                  <c:v>32.81</c:v>
                </c:pt>
                <c:pt idx="207">
                  <c:v>32.22</c:v>
                </c:pt>
                <c:pt idx="208">
                  <c:v>31.39</c:v>
                </c:pt>
                <c:pt idx="209">
                  <c:v>31.23</c:v>
                </c:pt>
                <c:pt idx="210">
                  <c:v>31.08</c:v>
                </c:pt>
                <c:pt idx="211">
                  <c:v>30.91</c:v>
                </c:pt>
                <c:pt idx="212">
                  <c:v>31.16</c:v>
                </c:pt>
                <c:pt idx="213">
                  <c:v>30.45</c:v>
                </c:pt>
                <c:pt idx="214">
                  <c:v>30.29</c:v>
                </c:pt>
                <c:pt idx="215">
                  <c:v>31.19</c:v>
                </c:pt>
                <c:pt idx="216">
                  <c:v>32.409999999999997</c:v>
                </c:pt>
                <c:pt idx="217">
                  <c:v>32.56</c:v>
                </c:pt>
                <c:pt idx="218">
                  <c:v>32.450000000000003</c:v>
                </c:pt>
                <c:pt idx="219">
                  <c:v>33.56</c:v>
                </c:pt>
                <c:pt idx="220">
                  <c:v>31.48</c:v>
                </c:pt>
                <c:pt idx="221">
                  <c:v>30.74</c:v>
                </c:pt>
                <c:pt idx="222">
                  <c:v>30.86</c:v>
                </c:pt>
                <c:pt idx="223">
                  <c:v>30.58</c:v>
                </c:pt>
                <c:pt idx="224">
                  <c:v>30.23</c:v>
                </c:pt>
                <c:pt idx="225">
                  <c:v>30.38</c:v>
                </c:pt>
                <c:pt idx="226">
                  <c:v>31</c:v>
                </c:pt>
                <c:pt idx="227">
                  <c:v>31.98</c:v>
                </c:pt>
                <c:pt idx="228">
                  <c:v>32.42</c:v>
                </c:pt>
                <c:pt idx="229">
                  <c:v>33.08</c:v>
                </c:pt>
                <c:pt idx="230">
                  <c:v>33.32</c:v>
                </c:pt>
                <c:pt idx="231">
                  <c:v>33.28</c:v>
                </c:pt>
                <c:pt idx="232">
                  <c:v>31.87</c:v>
                </c:pt>
                <c:pt idx="233">
                  <c:v>31.49</c:v>
                </c:pt>
                <c:pt idx="234">
                  <c:v>32.93</c:v>
                </c:pt>
                <c:pt idx="235">
                  <c:v>31.57</c:v>
                </c:pt>
                <c:pt idx="236">
                  <c:v>31.54</c:v>
                </c:pt>
                <c:pt idx="237">
                  <c:v>31.08</c:v>
                </c:pt>
                <c:pt idx="238">
                  <c:v>31.57</c:v>
                </c:pt>
                <c:pt idx="239">
                  <c:v>31.91</c:v>
                </c:pt>
                <c:pt idx="240">
                  <c:v>33.049999999999997</c:v>
                </c:pt>
                <c:pt idx="241">
                  <c:v>33.119999999999997</c:v>
                </c:pt>
                <c:pt idx="242">
                  <c:v>33.11</c:v>
                </c:pt>
                <c:pt idx="243">
                  <c:v>33.79</c:v>
                </c:pt>
                <c:pt idx="244">
                  <c:v>32.770000000000003</c:v>
                </c:pt>
                <c:pt idx="245">
                  <c:v>33.01</c:v>
                </c:pt>
                <c:pt idx="246">
                  <c:v>32.24</c:v>
                </c:pt>
                <c:pt idx="247">
                  <c:v>32.18</c:v>
                </c:pt>
                <c:pt idx="248">
                  <c:v>32.69</c:v>
                </c:pt>
                <c:pt idx="249">
                  <c:v>31.98</c:v>
                </c:pt>
                <c:pt idx="250">
                  <c:v>31.33</c:v>
                </c:pt>
                <c:pt idx="251">
                  <c:v>33.46</c:v>
                </c:pt>
                <c:pt idx="252">
                  <c:v>33.57</c:v>
                </c:pt>
                <c:pt idx="253">
                  <c:v>33.409999999999997</c:v>
                </c:pt>
                <c:pt idx="254">
                  <c:v>34.28</c:v>
                </c:pt>
                <c:pt idx="255">
                  <c:v>33.78</c:v>
                </c:pt>
                <c:pt idx="256">
                  <c:v>32.520000000000003</c:v>
                </c:pt>
                <c:pt idx="257">
                  <c:v>31.41</c:v>
                </c:pt>
                <c:pt idx="258">
                  <c:v>30.34</c:v>
                </c:pt>
                <c:pt idx="259">
                  <c:v>30.69</c:v>
                </c:pt>
                <c:pt idx="260">
                  <c:v>30.46</c:v>
                </c:pt>
                <c:pt idx="261">
                  <c:v>29.86</c:v>
                </c:pt>
                <c:pt idx="262">
                  <c:v>28.96</c:v>
                </c:pt>
                <c:pt idx="263">
                  <c:v>30.81</c:v>
                </c:pt>
                <c:pt idx="264">
                  <c:v>31.41</c:v>
                </c:pt>
                <c:pt idx="265">
                  <c:v>31.87</c:v>
                </c:pt>
                <c:pt idx="266">
                  <c:v>32.520000000000003</c:v>
                </c:pt>
                <c:pt idx="267">
                  <c:v>32.19</c:v>
                </c:pt>
                <c:pt idx="268">
                  <c:v>30.37</c:v>
                </c:pt>
                <c:pt idx="269">
                  <c:v>29.73</c:v>
                </c:pt>
                <c:pt idx="270">
                  <c:v>30.18</c:v>
                </c:pt>
                <c:pt idx="271">
                  <c:v>30.19</c:v>
                </c:pt>
                <c:pt idx="272">
                  <c:v>29.65</c:v>
                </c:pt>
                <c:pt idx="273">
                  <c:v>30.05</c:v>
                </c:pt>
                <c:pt idx="274">
                  <c:v>29.71</c:v>
                </c:pt>
                <c:pt idx="275">
                  <c:v>30.29</c:v>
                </c:pt>
                <c:pt idx="276">
                  <c:v>30.28</c:v>
                </c:pt>
                <c:pt idx="277">
                  <c:v>31.39</c:v>
                </c:pt>
                <c:pt idx="278">
                  <c:v>31.68</c:v>
                </c:pt>
                <c:pt idx="279">
                  <c:v>31.67</c:v>
                </c:pt>
                <c:pt idx="280">
                  <c:v>29.81</c:v>
                </c:pt>
                <c:pt idx="281">
                  <c:v>30</c:v>
                </c:pt>
                <c:pt idx="282">
                  <c:v>30.57</c:v>
                </c:pt>
                <c:pt idx="283">
                  <c:v>30.54</c:v>
                </c:pt>
                <c:pt idx="284">
                  <c:v>30.43</c:v>
                </c:pt>
                <c:pt idx="285">
                  <c:v>29.76</c:v>
                </c:pt>
                <c:pt idx="286">
                  <c:v>30.71</c:v>
                </c:pt>
                <c:pt idx="287">
                  <c:v>32.033000000000001</c:v>
                </c:pt>
                <c:pt idx="288">
                  <c:v>31.701000000000001</c:v>
                </c:pt>
                <c:pt idx="289">
                  <c:v>32.308999999999997</c:v>
                </c:pt>
                <c:pt idx="290">
                  <c:v>32.667999999999999</c:v>
                </c:pt>
                <c:pt idx="291">
                  <c:v>33.021000000000001</c:v>
                </c:pt>
                <c:pt idx="292">
                  <c:v>30.99</c:v>
                </c:pt>
                <c:pt idx="293">
                  <c:v>31.126999999999999</c:v>
                </c:pt>
                <c:pt idx="294">
                  <c:v>31.033000000000001</c:v>
                </c:pt>
                <c:pt idx="295">
                  <c:v>30.812000000000001</c:v>
                </c:pt>
                <c:pt idx="296">
                  <c:v>30.263000000000002</c:v>
                </c:pt>
                <c:pt idx="297">
                  <c:v>29.853000000000002</c:v>
                </c:pt>
                <c:pt idx="298">
                  <c:v>30.948</c:v>
                </c:pt>
                <c:pt idx="299">
                  <c:v>31.613</c:v>
                </c:pt>
                <c:pt idx="300">
                  <c:v>31.81</c:v>
                </c:pt>
                <c:pt idx="304">
                  <c:v>31.699000000000002</c:v>
                </c:pt>
                <c:pt idx="305">
                  <c:v>30.116</c:v>
                </c:pt>
                <c:pt idx="306">
                  <c:v>30.443000000000001</c:v>
                </c:pt>
                <c:pt idx="307">
                  <c:v>30.294</c:v>
                </c:pt>
              </c:numCache>
            </c:numRef>
          </c:yVal>
          <c:smooth val="0"/>
          <c:extLst>
            <c:ext xmlns:c16="http://schemas.microsoft.com/office/drawing/2014/chart" uri="{C3380CC4-5D6E-409C-BE32-E72D297353CC}">
              <c16:uniqueId val="{00000001-9DD1-4916-BE16-A1FDADD0315F}"/>
            </c:ext>
          </c:extLst>
        </c:ser>
        <c:ser>
          <c:idx val="2"/>
          <c:order val="2"/>
          <c:tx>
            <c:v>Avg Daily Min.</c:v>
          </c:tx>
          <c:spPr>
            <a:ln>
              <a:solidFill>
                <a:srgbClr val="00B05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Vert_monthly!$G$4:$G$999</c:f>
              <c:numCache>
                <c:formatCode>0.0</c:formatCode>
                <c:ptCount val="996"/>
                <c:pt idx="0">
                  <c:v>24.96</c:v>
                </c:pt>
                <c:pt idx="1">
                  <c:v>25.17</c:v>
                </c:pt>
                <c:pt idx="4">
                  <c:v>24.39</c:v>
                </c:pt>
                <c:pt idx="5">
                  <c:v>24.93</c:v>
                </c:pt>
                <c:pt idx="6">
                  <c:v>24.37</c:v>
                </c:pt>
                <c:pt idx="7">
                  <c:v>24.42</c:v>
                </c:pt>
                <c:pt idx="9">
                  <c:v>24.22</c:v>
                </c:pt>
                <c:pt idx="10">
                  <c:v>24.44</c:v>
                </c:pt>
                <c:pt idx="11">
                  <c:v>24.15</c:v>
                </c:pt>
                <c:pt idx="12">
                  <c:v>23.91</c:v>
                </c:pt>
                <c:pt idx="13">
                  <c:v>23.71</c:v>
                </c:pt>
                <c:pt idx="14">
                  <c:v>23.48</c:v>
                </c:pt>
                <c:pt idx="15">
                  <c:v>24.08</c:v>
                </c:pt>
                <c:pt idx="16">
                  <c:v>24.89</c:v>
                </c:pt>
                <c:pt idx="17">
                  <c:v>24.93</c:v>
                </c:pt>
                <c:pt idx="18">
                  <c:v>24.44</c:v>
                </c:pt>
                <c:pt idx="19">
                  <c:v>24.44</c:v>
                </c:pt>
                <c:pt idx="20">
                  <c:v>24.72</c:v>
                </c:pt>
                <c:pt idx="21">
                  <c:v>24.5</c:v>
                </c:pt>
                <c:pt idx="22">
                  <c:v>24.44</c:v>
                </c:pt>
                <c:pt idx="23">
                  <c:v>24.17</c:v>
                </c:pt>
                <c:pt idx="24">
                  <c:v>23.23</c:v>
                </c:pt>
                <c:pt idx="25">
                  <c:v>24.09</c:v>
                </c:pt>
                <c:pt idx="26">
                  <c:v>23.13</c:v>
                </c:pt>
                <c:pt idx="27">
                  <c:v>24.08</c:v>
                </c:pt>
                <c:pt idx="28">
                  <c:v>25.17</c:v>
                </c:pt>
                <c:pt idx="29">
                  <c:v>24.82</c:v>
                </c:pt>
                <c:pt idx="30">
                  <c:v>25.17</c:v>
                </c:pt>
                <c:pt idx="31">
                  <c:v>25.17</c:v>
                </c:pt>
                <c:pt idx="32">
                  <c:v>24.81</c:v>
                </c:pt>
                <c:pt idx="33">
                  <c:v>24.83</c:v>
                </c:pt>
                <c:pt idx="34">
                  <c:v>23.71</c:v>
                </c:pt>
                <c:pt idx="35">
                  <c:v>23.49</c:v>
                </c:pt>
                <c:pt idx="36">
                  <c:v>23.74</c:v>
                </c:pt>
                <c:pt idx="37">
                  <c:v>23.88</c:v>
                </c:pt>
                <c:pt idx="38">
                  <c:v>24.13</c:v>
                </c:pt>
                <c:pt idx="44">
                  <c:v>23.63</c:v>
                </c:pt>
                <c:pt idx="45">
                  <c:v>24.12</c:v>
                </c:pt>
                <c:pt idx="46">
                  <c:v>23.37</c:v>
                </c:pt>
                <c:pt idx="47">
                  <c:v>23.36</c:v>
                </c:pt>
                <c:pt idx="48">
                  <c:v>22.99</c:v>
                </c:pt>
                <c:pt idx="49">
                  <c:v>22.81</c:v>
                </c:pt>
                <c:pt idx="50">
                  <c:v>22.86</c:v>
                </c:pt>
                <c:pt idx="51">
                  <c:v>23.66</c:v>
                </c:pt>
                <c:pt idx="52">
                  <c:v>23.71</c:v>
                </c:pt>
                <c:pt idx="53">
                  <c:v>23.48</c:v>
                </c:pt>
                <c:pt idx="54">
                  <c:v>23.24</c:v>
                </c:pt>
                <c:pt idx="56">
                  <c:v>23.22</c:v>
                </c:pt>
                <c:pt idx="57">
                  <c:v>23.3</c:v>
                </c:pt>
                <c:pt idx="58">
                  <c:v>23.34</c:v>
                </c:pt>
                <c:pt idx="59">
                  <c:v>23.36</c:v>
                </c:pt>
                <c:pt idx="60">
                  <c:v>22.21</c:v>
                </c:pt>
                <c:pt idx="61">
                  <c:v>22.28</c:v>
                </c:pt>
                <c:pt idx="62">
                  <c:v>22.24</c:v>
                </c:pt>
                <c:pt idx="63">
                  <c:v>23.15</c:v>
                </c:pt>
                <c:pt idx="64">
                  <c:v>23.65</c:v>
                </c:pt>
                <c:pt idx="65">
                  <c:v>23.65</c:v>
                </c:pt>
                <c:pt idx="66">
                  <c:v>23.38</c:v>
                </c:pt>
                <c:pt idx="67">
                  <c:v>23.12</c:v>
                </c:pt>
                <c:pt idx="68">
                  <c:v>22.9</c:v>
                </c:pt>
                <c:pt idx="69">
                  <c:v>22.92</c:v>
                </c:pt>
                <c:pt idx="70">
                  <c:v>22.85</c:v>
                </c:pt>
                <c:pt idx="71">
                  <c:v>22.66</c:v>
                </c:pt>
                <c:pt idx="72">
                  <c:v>22.21</c:v>
                </c:pt>
                <c:pt idx="73">
                  <c:v>22.43</c:v>
                </c:pt>
                <c:pt idx="74">
                  <c:v>22.35</c:v>
                </c:pt>
                <c:pt idx="76">
                  <c:v>23.55</c:v>
                </c:pt>
                <c:pt idx="77">
                  <c:v>23.41</c:v>
                </c:pt>
                <c:pt idx="78">
                  <c:v>23.09</c:v>
                </c:pt>
                <c:pt idx="79">
                  <c:v>23.89</c:v>
                </c:pt>
                <c:pt idx="80">
                  <c:v>22.93</c:v>
                </c:pt>
                <c:pt idx="81">
                  <c:v>23.27</c:v>
                </c:pt>
                <c:pt idx="82">
                  <c:v>22.21</c:v>
                </c:pt>
                <c:pt idx="83">
                  <c:v>22.34</c:v>
                </c:pt>
                <c:pt idx="84">
                  <c:v>22.62</c:v>
                </c:pt>
                <c:pt idx="85">
                  <c:v>22.53</c:v>
                </c:pt>
                <c:pt idx="86">
                  <c:v>22.8</c:v>
                </c:pt>
                <c:pt idx="87">
                  <c:v>22.45</c:v>
                </c:pt>
                <c:pt idx="88">
                  <c:v>22.85</c:v>
                </c:pt>
                <c:pt idx="89">
                  <c:v>22.55</c:v>
                </c:pt>
                <c:pt idx="90">
                  <c:v>22.6</c:v>
                </c:pt>
                <c:pt idx="91">
                  <c:v>22.72</c:v>
                </c:pt>
                <c:pt idx="92">
                  <c:v>22.83</c:v>
                </c:pt>
                <c:pt idx="93">
                  <c:v>22.51</c:v>
                </c:pt>
                <c:pt idx="94">
                  <c:v>22.72</c:v>
                </c:pt>
                <c:pt idx="95">
                  <c:v>23.17</c:v>
                </c:pt>
                <c:pt idx="96">
                  <c:v>22.82</c:v>
                </c:pt>
                <c:pt idx="97">
                  <c:v>23.4</c:v>
                </c:pt>
                <c:pt idx="98">
                  <c:v>23.06</c:v>
                </c:pt>
                <c:pt idx="99">
                  <c:v>24.22</c:v>
                </c:pt>
                <c:pt idx="105">
                  <c:v>22.54</c:v>
                </c:pt>
                <c:pt idx="106">
                  <c:v>22.83</c:v>
                </c:pt>
                <c:pt idx="107">
                  <c:v>22.99</c:v>
                </c:pt>
                <c:pt idx="108">
                  <c:v>22.33</c:v>
                </c:pt>
                <c:pt idx="109">
                  <c:v>22.54</c:v>
                </c:pt>
                <c:pt idx="110">
                  <c:v>23.62</c:v>
                </c:pt>
                <c:pt idx="119">
                  <c:v>21.71</c:v>
                </c:pt>
                <c:pt idx="120">
                  <c:v>22.13</c:v>
                </c:pt>
                <c:pt idx="121">
                  <c:v>22.35</c:v>
                </c:pt>
                <c:pt idx="122">
                  <c:v>22.49</c:v>
                </c:pt>
                <c:pt idx="123">
                  <c:v>22.97</c:v>
                </c:pt>
                <c:pt idx="124">
                  <c:v>22.02</c:v>
                </c:pt>
                <c:pt idx="125">
                  <c:v>21.83</c:v>
                </c:pt>
                <c:pt idx="126">
                  <c:v>21.53</c:v>
                </c:pt>
                <c:pt idx="127">
                  <c:v>21.17</c:v>
                </c:pt>
                <c:pt idx="131">
                  <c:v>21.74</c:v>
                </c:pt>
                <c:pt idx="133">
                  <c:v>22.4</c:v>
                </c:pt>
                <c:pt idx="134">
                  <c:v>21.99</c:v>
                </c:pt>
                <c:pt idx="135">
                  <c:v>21.5</c:v>
                </c:pt>
                <c:pt idx="136">
                  <c:v>20.67</c:v>
                </c:pt>
                <c:pt idx="137">
                  <c:v>21.53</c:v>
                </c:pt>
                <c:pt idx="138">
                  <c:v>20.48</c:v>
                </c:pt>
                <c:pt idx="139">
                  <c:v>21.51</c:v>
                </c:pt>
                <c:pt idx="140">
                  <c:v>21.37</c:v>
                </c:pt>
                <c:pt idx="141">
                  <c:v>21.48</c:v>
                </c:pt>
                <c:pt idx="142">
                  <c:v>21.26</c:v>
                </c:pt>
                <c:pt idx="143">
                  <c:v>22.17</c:v>
                </c:pt>
                <c:pt idx="147">
                  <c:v>22.7</c:v>
                </c:pt>
                <c:pt idx="148">
                  <c:v>21.7</c:v>
                </c:pt>
                <c:pt idx="149">
                  <c:v>22.3</c:v>
                </c:pt>
                <c:pt idx="150">
                  <c:v>22.32</c:v>
                </c:pt>
                <c:pt idx="151">
                  <c:v>21.88</c:v>
                </c:pt>
                <c:pt idx="152">
                  <c:v>22.24</c:v>
                </c:pt>
                <c:pt idx="153">
                  <c:v>22.64</c:v>
                </c:pt>
                <c:pt idx="154">
                  <c:v>21.73</c:v>
                </c:pt>
                <c:pt idx="155">
                  <c:v>21.88</c:v>
                </c:pt>
                <c:pt idx="156">
                  <c:v>22.39</c:v>
                </c:pt>
                <c:pt idx="157">
                  <c:v>22.28</c:v>
                </c:pt>
                <c:pt idx="158">
                  <c:v>22.48</c:v>
                </c:pt>
                <c:pt idx="159">
                  <c:v>23.15</c:v>
                </c:pt>
                <c:pt idx="160">
                  <c:v>23.12</c:v>
                </c:pt>
                <c:pt idx="161">
                  <c:v>21.9</c:v>
                </c:pt>
                <c:pt idx="162">
                  <c:v>21.2</c:v>
                </c:pt>
                <c:pt idx="163">
                  <c:v>21.54</c:v>
                </c:pt>
                <c:pt idx="164">
                  <c:v>23.32</c:v>
                </c:pt>
                <c:pt idx="165">
                  <c:v>22.97</c:v>
                </c:pt>
                <c:pt idx="166">
                  <c:v>21.55</c:v>
                </c:pt>
                <c:pt idx="167">
                  <c:v>22.27</c:v>
                </c:pt>
                <c:pt idx="168">
                  <c:v>22.77</c:v>
                </c:pt>
                <c:pt idx="169">
                  <c:v>22.89</c:v>
                </c:pt>
                <c:pt idx="170">
                  <c:v>22.8</c:v>
                </c:pt>
                <c:pt idx="171">
                  <c:v>23.36</c:v>
                </c:pt>
                <c:pt idx="172">
                  <c:v>23.43</c:v>
                </c:pt>
                <c:pt idx="173">
                  <c:v>23.02</c:v>
                </c:pt>
                <c:pt idx="174">
                  <c:v>23.26</c:v>
                </c:pt>
                <c:pt idx="175">
                  <c:v>22.92</c:v>
                </c:pt>
                <c:pt idx="176">
                  <c:v>23.35</c:v>
                </c:pt>
                <c:pt idx="177">
                  <c:v>23.08</c:v>
                </c:pt>
                <c:pt idx="178">
                  <c:v>22.91</c:v>
                </c:pt>
                <c:pt idx="179">
                  <c:v>23.5</c:v>
                </c:pt>
                <c:pt idx="180">
                  <c:v>22.84</c:v>
                </c:pt>
                <c:pt idx="181">
                  <c:v>23.55</c:v>
                </c:pt>
                <c:pt idx="182">
                  <c:v>23.8</c:v>
                </c:pt>
                <c:pt idx="183">
                  <c:v>23.84</c:v>
                </c:pt>
                <c:pt idx="184">
                  <c:v>24.54</c:v>
                </c:pt>
                <c:pt idx="185">
                  <c:v>23.47</c:v>
                </c:pt>
                <c:pt idx="186">
                  <c:v>23.23</c:v>
                </c:pt>
                <c:pt idx="187">
                  <c:v>23.17</c:v>
                </c:pt>
                <c:pt idx="188">
                  <c:v>23.28</c:v>
                </c:pt>
                <c:pt idx="189">
                  <c:v>22.81</c:v>
                </c:pt>
                <c:pt idx="190">
                  <c:v>22.13</c:v>
                </c:pt>
                <c:pt idx="191">
                  <c:v>21.45</c:v>
                </c:pt>
                <c:pt idx="192">
                  <c:v>22.06</c:v>
                </c:pt>
                <c:pt idx="193">
                  <c:v>22.09</c:v>
                </c:pt>
                <c:pt idx="194">
                  <c:v>21.95</c:v>
                </c:pt>
                <c:pt idx="195">
                  <c:v>22.41</c:v>
                </c:pt>
                <c:pt idx="196">
                  <c:v>23.2</c:v>
                </c:pt>
                <c:pt idx="197">
                  <c:v>23.35</c:v>
                </c:pt>
                <c:pt idx="198">
                  <c:v>22.92</c:v>
                </c:pt>
                <c:pt idx="199">
                  <c:v>23.02</c:v>
                </c:pt>
                <c:pt idx="200">
                  <c:v>22.83</c:v>
                </c:pt>
                <c:pt idx="201">
                  <c:v>22.49</c:v>
                </c:pt>
                <c:pt idx="202">
                  <c:v>22.38</c:v>
                </c:pt>
                <c:pt idx="203">
                  <c:v>22.29</c:v>
                </c:pt>
                <c:pt idx="204">
                  <c:v>22.03</c:v>
                </c:pt>
                <c:pt idx="205">
                  <c:v>21.92</c:v>
                </c:pt>
                <c:pt idx="206">
                  <c:v>23.42</c:v>
                </c:pt>
                <c:pt idx="207">
                  <c:v>23.35</c:v>
                </c:pt>
                <c:pt idx="208">
                  <c:v>23.96</c:v>
                </c:pt>
                <c:pt idx="209">
                  <c:v>23.85</c:v>
                </c:pt>
                <c:pt idx="210">
                  <c:v>23.49</c:v>
                </c:pt>
                <c:pt idx="211">
                  <c:v>23.36</c:v>
                </c:pt>
                <c:pt idx="212">
                  <c:v>23.38</c:v>
                </c:pt>
                <c:pt idx="213">
                  <c:v>23.28</c:v>
                </c:pt>
                <c:pt idx="214">
                  <c:v>23.28</c:v>
                </c:pt>
                <c:pt idx="215">
                  <c:v>23.36</c:v>
                </c:pt>
                <c:pt idx="216">
                  <c:v>23.06</c:v>
                </c:pt>
                <c:pt idx="217">
                  <c:v>22.86</c:v>
                </c:pt>
                <c:pt idx="218">
                  <c:v>23.8</c:v>
                </c:pt>
                <c:pt idx="219">
                  <c:v>24.06</c:v>
                </c:pt>
                <c:pt idx="220">
                  <c:v>23.98</c:v>
                </c:pt>
                <c:pt idx="221">
                  <c:v>23.9</c:v>
                </c:pt>
                <c:pt idx="222">
                  <c:v>23.69</c:v>
                </c:pt>
                <c:pt idx="223">
                  <c:v>23.37</c:v>
                </c:pt>
                <c:pt idx="224">
                  <c:v>23.63</c:v>
                </c:pt>
                <c:pt idx="225">
                  <c:v>23.48</c:v>
                </c:pt>
                <c:pt idx="226">
                  <c:v>23.3</c:v>
                </c:pt>
                <c:pt idx="227">
                  <c:v>23.27</c:v>
                </c:pt>
                <c:pt idx="228">
                  <c:v>22.89</c:v>
                </c:pt>
                <c:pt idx="229">
                  <c:v>22.86</c:v>
                </c:pt>
                <c:pt idx="230">
                  <c:v>23.02</c:v>
                </c:pt>
                <c:pt idx="231">
                  <c:v>24.34</c:v>
                </c:pt>
                <c:pt idx="232">
                  <c:v>24.25</c:v>
                </c:pt>
                <c:pt idx="233">
                  <c:v>24.86</c:v>
                </c:pt>
                <c:pt idx="234">
                  <c:v>24.85</c:v>
                </c:pt>
                <c:pt idx="235">
                  <c:v>24.31</c:v>
                </c:pt>
                <c:pt idx="236">
                  <c:v>24.02</c:v>
                </c:pt>
                <c:pt idx="237">
                  <c:v>24.32</c:v>
                </c:pt>
                <c:pt idx="238">
                  <c:v>23.85</c:v>
                </c:pt>
                <c:pt idx="239">
                  <c:v>23.76</c:v>
                </c:pt>
                <c:pt idx="240">
                  <c:v>23.76</c:v>
                </c:pt>
                <c:pt idx="241">
                  <c:v>23.71</c:v>
                </c:pt>
                <c:pt idx="242">
                  <c:v>23.64</c:v>
                </c:pt>
                <c:pt idx="243">
                  <c:v>24.67</c:v>
                </c:pt>
                <c:pt idx="244">
                  <c:v>24.73</c:v>
                </c:pt>
                <c:pt idx="245">
                  <c:v>24.86</c:v>
                </c:pt>
                <c:pt idx="246">
                  <c:v>24.57</c:v>
                </c:pt>
                <c:pt idx="247">
                  <c:v>24.45</c:v>
                </c:pt>
                <c:pt idx="248">
                  <c:v>24.45</c:v>
                </c:pt>
                <c:pt idx="249">
                  <c:v>24.39</c:v>
                </c:pt>
                <c:pt idx="250">
                  <c:v>24.2</c:v>
                </c:pt>
                <c:pt idx="251">
                  <c:v>24.9</c:v>
                </c:pt>
                <c:pt idx="252">
                  <c:v>23.8</c:v>
                </c:pt>
                <c:pt idx="253">
                  <c:v>24.25</c:v>
                </c:pt>
                <c:pt idx="254">
                  <c:v>24.22</c:v>
                </c:pt>
                <c:pt idx="255">
                  <c:v>24.88</c:v>
                </c:pt>
                <c:pt idx="256">
                  <c:v>25.06</c:v>
                </c:pt>
                <c:pt idx="257">
                  <c:v>23.84</c:v>
                </c:pt>
                <c:pt idx="258">
                  <c:v>23.43</c:v>
                </c:pt>
                <c:pt idx="259">
                  <c:v>23.99</c:v>
                </c:pt>
                <c:pt idx="260">
                  <c:v>23.14</c:v>
                </c:pt>
                <c:pt idx="261">
                  <c:v>23.31</c:v>
                </c:pt>
                <c:pt idx="262">
                  <c:v>22.79</c:v>
                </c:pt>
                <c:pt idx="263">
                  <c:v>22.96</c:v>
                </c:pt>
                <c:pt idx="264">
                  <c:v>22.21</c:v>
                </c:pt>
                <c:pt idx="265">
                  <c:v>22.39</c:v>
                </c:pt>
                <c:pt idx="266">
                  <c:v>22.91</c:v>
                </c:pt>
                <c:pt idx="267">
                  <c:v>23.62</c:v>
                </c:pt>
                <c:pt idx="268">
                  <c:v>23.79</c:v>
                </c:pt>
                <c:pt idx="269">
                  <c:v>23.53</c:v>
                </c:pt>
                <c:pt idx="270">
                  <c:v>23.42</c:v>
                </c:pt>
                <c:pt idx="271">
                  <c:v>23.2</c:v>
                </c:pt>
                <c:pt idx="272">
                  <c:v>23.52</c:v>
                </c:pt>
                <c:pt idx="273">
                  <c:v>23.73</c:v>
                </c:pt>
                <c:pt idx="274">
                  <c:v>22.79</c:v>
                </c:pt>
                <c:pt idx="275">
                  <c:v>22.7</c:v>
                </c:pt>
                <c:pt idx="276">
                  <c:v>22.48</c:v>
                </c:pt>
                <c:pt idx="277">
                  <c:v>22.14</c:v>
                </c:pt>
                <c:pt idx="278">
                  <c:v>22.67</c:v>
                </c:pt>
                <c:pt idx="279">
                  <c:v>22.81</c:v>
                </c:pt>
                <c:pt idx="280">
                  <c:v>23.5</c:v>
                </c:pt>
                <c:pt idx="281">
                  <c:v>22.94</c:v>
                </c:pt>
                <c:pt idx="282">
                  <c:v>23.66</c:v>
                </c:pt>
                <c:pt idx="283">
                  <c:v>23.45</c:v>
                </c:pt>
                <c:pt idx="284">
                  <c:v>23.17</c:v>
                </c:pt>
                <c:pt idx="285">
                  <c:v>23.49</c:v>
                </c:pt>
                <c:pt idx="286">
                  <c:v>22.978000000000002</c:v>
                </c:pt>
                <c:pt idx="287">
                  <c:v>23.067</c:v>
                </c:pt>
                <c:pt idx="288">
                  <c:v>22.779</c:v>
                </c:pt>
                <c:pt idx="289">
                  <c:v>22.928999999999998</c:v>
                </c:pt>
                <c:pt idx="290">
                  <c:v>23.125</c:v>
                </c:pt>
                <c:pt idx="291">
                  <c:v>23.82</c:v>
                </c:pt>
                <c:pt idx="292">
                  <c:v>24.384</c:v>
                </c:pt>
                <c:pt idx="293">
                  <c:v>24.202999999999999</c:v>
                </c:pt>
                <c:pt idx="294">
                  <c:v>23.553999999999998</c:v>
                </c:pt>
                <c:pt idx="295">
                  <c:v>23.55</c:v>
                </c:pt>
                <c:pt idx="296">
                  <c:v>23.99</c:v>
                </c:pt>
                <c:pt idx="297">
                  <c:v>23.228999999999999</c:v>
                </c:pt>
                <c:pt idx="298">
                  <c:v>23.291</c:v>
                </c:pt>
                <c:pt idx="299">
                  <c:v>23.747</c:v>
                </c:pt>
                <c:pt idx="300">
                  <c:v>23.181999999999999</c:v>
                </c:pt>
                <c:pt idx="304">
                  <c:v>24.196999999999999</c:v>
                </c:pt>
                <c:pt idx="305">
                  <c:v>23.715</c:v>
                </c:pt>
                <c:pt idx="306">
                  <c:v>23.41</c:v>
                </c:pt>
                <c:pt idx="307">
                  <c:v>23.608000000000001</c:v>
                </c:pt>
              </c:numCache>
            </c:numRef>
          </c:yVal>
          <c:smooth val="0"/>
          <c:extLst>
            <c:ext xmlns:c16="http://schemas.microsoft.com/office/drawing/2014/chart" uri="{C3380CC4-5D6E-409C-BE32-E72D297353CC}">
              <c16:uniqueId val="{00000002-9DD1-4916-BE16-A1FDADD0315F}"/>
            </c:ext>
          </c:extLst>
        </c:ser>
        <c:dLbls>
          <c:showLegendKey val="0"/>
          <c:showVal val="0"/>
          <c:showCatName val="0"/>
          <c:showSerName val="0"/>
          <c:showPercent val="0"/>
          <c:showBubbleSize val="0"/>
        </c:dLbls>
        <c:axId val="223427584"/>
        <c:axId val="223427976"/>
      </c:scatterChart>
      <c:valAx>
        <c:axId val="223427584"/>
        <c:scaling>
          <c:orientation val="minMax"/>
          <c:max val="2021"/>
          <c:min val="1995"/>
        </c:scaling>
        <c:delete val="0"/>
        <c:axPos val="b"/>
        <c:title>
          <c:tx>
            <c:rich>
              <a:bodyPr/>
              <a:lstStyle/>
              <a:p>
                <a:pPr>
                  <a:defRPr/>
                </a:pPr>
                <a:r>
                  <a:rPr lang="en-US" sz="1400"/>
                  <a:t>Year</a:t>
                </a:r>
              </a:p>
            </c:rich>
          </c:tx>
          <c:overlay val="0"/>
        </c:title>
        <c:numFmt formatCode="0" sourceLinked="0"/>
        <c:majorTickMark val="out"/>
        <c:minorTickMark val="cross"/>
        <c:tickLblPos val="nextTo"/>
        <c:spPr>
          <a:ln/>
        </c:spPr>
        <c:txPr>
          <a:bodyPr/>
          <a:lstStyle/>
          <a:p>
            <a:pPr>
              <a:defRPr sz="1100"/>
            </a:pPr>
            <a:endParaRPr lang="en-US"/>
          </a:p>
        </c:txPr>
        <c:crossAx val="223427976"/>
        <c:crosses val="autoZero"/>
        <c:crossBetween val="midCat"/>
        <c:majorUnit val="2"/>
        <c:minorUnit val="1"/>
      </c:valAx>
      <c:valAx>
        <c:axId val="223427976"/>
        <c:scaling>
          <c:orientation val="minMax"/>
          <c:max val="36"/>
          <c:min val="20"/>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3427584"/>
        <c:crosses val="autoZero"/>
        <c:crossBetween val="midCat"/>
      </c:valAx>
    </c:plotArea>
    <c:legend>
      <c:legendPos val="r"/>
      <c:layout>
        <c:manualLayout>
          <c:xMode val="edge"/>
          <c:yMode val="edge"/>
          <c:x val="0.19309741027414065"/>
          <c:y val="3.4890977610849486E-2"/>
          <c:w val="0.15423033169012515"/>
          <c:h val="0.1826018569712684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9096451156338772"/>
          <c:y val="4.4247787610619468E-2"/>
        </c:manualLayout>
      </c:layout>
      <c:overlay val="0"/>
    </c:title>
    <c:autoTitleDeleted val="0"/>
    <c:plotArea>
      <c:layout>
        <c:manualLayout>
          <c:layoutTarget val="inner"/>
          <c:xMode val="edge"/>
          <c:yMode val="edge"/>
          <c:x val="6.5725832610264601E-2"/>
          <c:y val="5.1284995625546795E-2"/>
          <c:w val="0.9127427686369276"/>
          <c:h val="0.73456364829396326"/>
        </c:manualLayout>
      </c:layout>
      <c:scatterChart>
        <c:scatterStyle val="lineMarker"/>
        <c:varyColors val="0"/>
        <c:ser>
          <c:idx val="0"/>
          <c:order val="0"/>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Vert_monthly!$D$4:$D$999</c:f>
              <c:numCache>
                <c:formatCode>0.0</c:formatCode>
                <c:ptCount val="996"/>
                <c:pt idx="0">
                  <c:v>0</c:v>
                </c:pt>
                <c:pt idx="1">
                  <c:v>2.5173939999999999</c:v>
                </c:pt>
                <c:pt idx="2">
                  <c:v>61.676152999999999</c:v>
                </c:pt>
                <c:pt idx="3">
                  <c:v>73.004425999999995</c:v>
                </c:pt>
                <c:pt idx="4">
                  <c:v>319.06</c:v>
                </c:pt>
                <c:pt idx="5">
                  <c:v>377.5</c:v>
                </c:pt>
                <c:pt idx="6">
                  <c:v>237.8</c:v>
                </c:pt>
                <c:pt idx="7">
                  <c:v>175.7</c:v>
                </c:pt>
                <c:pt idx="8">
                  <c:v>490.22</c:v>
                </c:pt>
                <c:pt idx="9">
                  <c:v>266.18</c:v>
                </c:pt>
                <c:pt idx="10">
                  <c:v>179.6</c:v>
                </c:pt>
                <c:pt idx="11">
                  <c:v>141.5</c:v>
                </c:pt>
                <c:pt idx="12">
                  <c:v>155.24</c:v>
                </c:pt>
                <c:pt idx="13">
                  <c:v>51.2</c:v>
                </c:pt>
                <c:pt idx="14">
                  <c:v>64.099999999999994</c:v>
                </c:pt>
                <c:pt idx="15">
                  <c:v>123.3</c:v>
                </c:pt>
                <c:pt idx="16">
                  <c:v>384.4</c:v>
                </c:pt>
                <c:pt idx="17">
                  <c:v>178.5</c:v>
                </c:pt>
                <c:pt idx="18">
                  <c:v>133.19999999999999</c:v>
                </c:pt>
                <c:pt idx="19">
                  <c:v>188.3</c:v>
                </c:pt>
                <c:pt idx="20">
                  <c:v>99.5</c:v>
                </c:pt>
                <c:pt idx="21">
                  <c:v>218.3</c:v>
                </c:pt>
                <c:pt idx="22">
                  <c:v>335.8</c:v>
                </c:pt>
                <c:pt idx="23">
                  <c:v>101.2</c:v>
                </c:pt>
                <c:pt idx="24">
                  <c:v>129</c:v>
                </c:pt>
                <c:pt idx="25">
                  <c:v>17.100000000000001</c:v>
                </c:pt>
                <c:pt idx="26">
                  <c:v>2.4</c:v>
                </c:pt>
                <c:pt idx="27">
                  <c:v>7.3</c:v>
                </c:pt>
                <c:pt idx="28">
                  <c:v>102</c:v>
                </c:pt>
                <c:pt idx="29">
                  <c:v>189.5</c:v>
                </c:pt>
                <c:pt idx="30">
                  <c:v>135</c:v>
                </c:pt>
                <c:pt idx="31">
                  <c:v>140.9</c:v>
                </c:pt>
                <c:pt idx="32">
                  <c:v>344.5</c:v>
                </c:pt>
                <c:pt idx="33">
                  <c:v>230.8</c:v>
                </c:pt>
                <c:pt idx="34">
                  <c:v>272.3</c:v>
                </c:pt>
                <c:pt idx="35">
                  <c:v>0</c:v>
                </c:pt>
                <c:pt idx="36">
                  <c:v>0.5</c:v>
                </c:pt>
                <c:pt idx="37">
                  <c:v>3.8</c:v>
                </c:pt>
                <c:pt idx="38">
                  <c:v>0</c:v>
                </c:pt>
                <c:pt idx="39">
                  <c:v>73.66</c:v>
                </c:pt>
                <c:pt idx="40">
                  <c:v>373.38</c:v>
                </c:pt>
                <c:pt idx="41">
                  <c:v>279.39999999999998</c:v>
                </c:pt>
                <c:pt idx="42">
                  <c:v>198.12</c:v>
                </c:pt>
                <c:pt idx="43">
                  <c:v>172.72</c:v>
                </c:pt>
                <c:pt idx="44">
                  <c:v>230.82</c:v>
                </c:pt>
                <c:pt idx="45">
                  <c:v>158.4</c:v>
                </c:pt>
                <c:pt idx="46">
                  <c:v>211.1</c:v>
                </c:pt>
                <c:pt idx="47">
                  <c:v>222.9</c:v>
                </c:pt>
                <c:pt idx="48">
                  <c:v>57.6</c:v>
                </c:pt>
                <c:pt idx="49">
                  <c:v>33.700000000000003</c:v>
                </c:pt>
                <c:pt idx="50">
                  <c:v>87.2</c:v>
                </c:pt>
                <c:pt idx="51">
                  <c:v>69.8</c:v>
                </c:pt>
                <c:pt idx="52">
                  <c:v>187.3</c:v>
                </c:pt>
                <c:pt idx="53">
                  <c:v>189.3</c:v>
                </c:pt>
                <c:pt idx="54">
                  <c:v>115.4</c:v>
                </c:pt>
                <c:pt idx="55">
                  <c:v>0</c:v>
                </c:pt>
                <c:pt idx="56">
                  <c:v>182.3</c:v>
                </c:pt>
                <c:pt idx="57">
                  <c:v>258.60000000000002</c:v>
                </c:pt>
                <c:pt idx="58">
                  <c:v>297.7</c:v>
                </c:pt>
                <c:pt idx="59">
                  <c:v>222.9</c:v>
                </c:pt>
                <c:pt idx="60">
                  <c:v>19.5</c:v>
                </c:pt>
                <c:pt idx="61">
                  <c:v>44</c:v>
                </c:pt>
                <c:pt idx="62">
                  <c:v>7.5</c:v>
                </c:pt>
                <c:pt idx="63">
                  <c:v>90.6</c:v>
                </c:pt>
                <c:pt idx="64">
                  <c:v>122.3</c:v>
                </c:pt>
                <c:pt idx="65">
                  <c:v>251.2</c:v>
                </c:pt>
                <c:pt idx="66">
                  <c:v>231.3</c:v>
                </c:pt>
                <c:pt idx="67">
                  <c:v>118.2</c:v>
                </c:pt>
                <c:pt idx="68">
                  <c:v>214.7</c:v>
                </c:pt>
                <c:pt idx="69">
                  <c:v>276.89999999999998</c:v>
                </c:pt>
                <c:pt idx="70">
                  <c:v>191.3</c:v>
                </c:pt>
                <c:pt idx="71">
                  <c:v>146.30000000000001</c:v>
                </c:pt>
                <c:pt idx="72">
                  <c:v>23.5</c:v>
                </c:pt>
                <c:pt idx="73">
                  <c:v>0.4</c:v>
                </c:pt>
                <c:pt idx="74">
                  <c:v>1.1000000000000001</c:v>
                </c:pt>
                <c:pt idx="75">
                  <c:v>50.8</c:v>
                </c:pt>
                <c:pt idx="76">
                  <c:v>233.46</c:v>
                </c:pt>
                <c:pt idx="77">
                  <c:v>254</c:v>
                </c:pt>
                <c:pt idx="78">
                  <c:v>149.86000000000001</c:v>
                </c:pt>
                <c:pt idx="79">
                  <c:v>88.9</c:v>
                </c:pt>
                <c:pt idx="80">
                  <c:v>236.22</c:v>
                </c:pt>
                <c:pt idx="81">
                  <c:v>264.16000000000003</c:v>
                </c:pt>
                <c:pt idx="82">
                  <c:v>236.22</c:v>
                </c:pt>
                <c:pt idx="83">
                  <c:v>218.44</c:v>
                </c:pt>
                <c:pt idx="84">
                  <c:v>100.9</c:v>
                </c:pt>
                <c:pt idx="85">
                  <c:v>0.6</c:v>
                </c:pt>
                <c:pt idx="86">
                  <c:v>22.8</c:v>
                </c:pt>
                <c:pt idx="87">
                  <c:v>117.4</c:v>
                </c:pt>
                <c:pt idx="88">
                  <c:v>96.2</c:v>
                </c:pt>
                <c:pt idx="89">
                  <c:v>136.6</c:v>
                </c:pt>
                <c:pt idx="90">
                  <c:v>197.6</c:v>
                </c:pt>
                <c:pt idx="91">
                  <c:v>197.4</c:v>
                </c:pt>
                <c:pt idx="92">
                  <c:v>137.69999999999999</c:v>
                </c:pt>
                <c:pt idx="93">
                  <c:v>281.3</c:v>
                </c:pt>
                <c:pt idx="94">
                  <c:v>210.7</c:v>
                </c:pt>
                <c:pt idx="95">
                  <c:v>34.799999999999997</c:v>
                </c:pt>
                <c:pt idx="96">
                  <c:v>0</c:v>
                </c:pt>
                <c:pt idx="97">
                  <c:v>21.7</c:v>
                </c:pt>
                <c:pt idx="98">
                  <c:v>8.9</c:v>
                </c:pt>
                <c:pt idx="99">
                  <c:v>186.04</c:v>
                </c:pt>
                <c:pt idx="100">
                  <c:v>223.62</c:v>
                </c:pt>
                <c:pt idx="101">
                  <c:v>147.19999999999999</c:v>
                </c:pt>
                <c:pt idx="102">
                  <c:v>135.9</c:v>
                </c:pt>
                <c:pt idx="103">
                  <c:v>125.3</c:v>
                </c:pt>
                <c:pt idx="104">
                  <c:v>103.6</c:v>
                </c:pt>
                <c:pt idx="105">
                  <c:v>219.6</c:v>
                </c:pt>
                <c:pt idx="106">
                  <c:v>222.9</c:v>
                </c:pt>
                <c:pt idx="107">
                  <c:v>152</c:v>
                </c:pt>
                <c:pt idx="108">
                  <c:v>4.4000000000000004</c:v>
                </c:pt>
                <c:pt idx="109">
                  <c:v>0</c:v>
                </c:pt>
                <c:pt idx="110">
                  <c:v>11.6</c:v>
                </c:pt>
                <c:pt idx="111">
                  <c:v>79.900000000000006</c:v>
                </c:pt>
                <c:pt idx="112">
                  <c:v>177</c:v>
                </c:pt>
                <c:pt idx="113">
                  <c:v>140.69999999999999</c:v>
                </c:pt>
                <c:pt idx="114">
                  <c:v>220.98</c:v>
                </c:pt>
                <c:pt idx="115">
                  <c:v>170.18</c:v>
                </c:pt>
                <c:pt idx="116">
                  <c:v>355.6</c:v>
                </c:pt>
                <c:pt idx="117">
                  <c:v>408.94</c:v>
                </c:pt>
                <c:pt idx="118">
                  <c:v>220.98</c:v>
                </c:pt>
                <c:pt idx="119">
                  <c:v>52.8</c:v>
                </c:pt>
                <c:pt idx="120">
                  <c:v>35.5</c:v>
                </c:pt>
                <c:pt idx="121">
                  <c:v>0</c:v>
                </c:pt>
                <c:pt idx="122">
                  <c:v>11</c:v>
                </c:pt>
                <c:pt idx="123">
                  <c:v>68.7</c:v>
                </c:pt>
                <c:pt idx="124">
                  <c:v>225.48</c:v>
                </c:pt>
                <c:pt idx="125">
                  <c:v>172.1</c:v>
                </c:pt>
                <c:pt idx="126">
                  <c:v>202.7</c:v>
                </c:pt>
                <c:pt idx="127">
                  <c:v>192.3</c:v>
                </c:pt>
                <c:pt idx="128">
                  <c:v>403.16</c:v>
                </c:pt>
                <c:pt idx="129">
                  <c:v>66.040000000000006</c:v>
                </c:pt>
                <c:pt idx="130">
                  <c:v>76.2</c:v>
                </c:pt>
                <c:pt idx="131">
                  <c:v>60.96</c:v>
                </c:pt>
                <c:pt idx="132">
                  <c:v>17.78</c:v>
                </c:pt>
                <c:pt idx="133">
                  <c:v>2.54</c:v>
                </c:pt>
                <c:pt idx="134">
                  <c:v>67.2</c:v>
                </c:pt>
                <c:pt idx="135">
                  <c:v>81.5</c:v>
                </c:pt>
                <c:pt idx="136">
                  <c:v>133.24</c:v>
                </c:pt>
                <c:pt idx="137">
                  <c:v>137.16</c:v>
                </c:pt>
                <c:pt idx="138">
                  <c:v>294.64</c:v>
                </c:pt>
                <c:pt idx="139">
                  <c:v>266.7</c:v>
                </c:pt>
                <c:pt idx="140">
                  <c:v>106.68</c:v>
                </c:pt>
                <c:pt idx="141">
                  <c:v>223.52</c:v>
                </c:pt>
                <c:pt idx="142">
                  <c:v>241.3</c:v>
                </c:pt>
                <c:pt idx="143">
                  <c:v>233.68</c:v>
                </c:pt>
                <c:pt idx="144">
                  <c:v>20.8</c:v>
                </c:pt>
                <c:pt idx="145">
                  <c:v>0</c:v>
                </c:pt>
                <c:pt idx="146">
                  <c:v>7.62</c:v>
                </c:pt>
                <c:pt idx="147">
                  <c:v>143.80000000000001</c:v>
                </c:pt>
                <c:pt idx="148">
                  <c:v>264.39999999999998</c:v>
                </c:pt>
                <c:pt idx="149">
                  <c:v>148.69999999999999</c:v>
                </c:pt>
                <c:pt idx="150">
                  <c:v>112.9</c:v>
                </c:pt>
                <c:pt idx="151">
                  <c:v>208.5</c:v>
                </c:pt>
                <c:pt idx="152">
                  <c:v>144</c:v>
                </c:pt>
                <c:pt idx="153">
                  <c:v>259</c:v>
                </c:pt>
                <c:pt idx="154">
                  <c:v>223</c:v>
                </c:pt>
                <c:pt idx="155">
                  <c:v>196</c:v>
                </c:pt>
                <c:pt idx="156">
                  <c:v>35</c:v>
                </c:pt>
                <c:pt idx="157">
                  <c:v>44</c:v>
                </c:pt>
                <c:pt idx="158">
                  <c:v>8</c:v>
                </c:pt>
                <c:pt idx="159">
                  <c:v>8.1</c:v>
                </c:pt>
                <c:pt idx="160">
                  <c:v>76.099999999999994</c:v>
                </c:pt>
                <c:pt idx="161">
                  <c:v>237.93</c:v>
                </c:pt>
                <c:pt idx="162">
                  <c:v>240.76</c:v>
                </c:pt>
                <c:pt idx="163">
                  <c:v>364.99</c:v>
                </c:pt>
                <c:pt idx="164">
                  <c:v>141.03</c:v>
                </c:pt>
                <c:pt idx="165">
                  <c:v>291.86</c:v>
                </c:pt>
                <c:pt idx="166">
                  <c:v>534.25</c:v>
                </c:pt>
                <c:pt idx="167">
                  <c:v>43.1</c:v>
                </c:pt>
                <c:pt idx="168">
                  <c:v>7.58</c:v>
                </c:pt>
                <c:pt idx="169">
                  <c:v>10.66</c:v>
                </c:pt>
                <c:pt idx="170">
                  <c:v>36.799999999999997</c:v>
                </c:pt>
                <c:pt idx="171">
                  <c:v>41.87</c:v>
                </c:pt>
                <c:pt idx="172">
                  <c:v>193.14</c:v>
                </c:pt>
                <c:pt idx="173">
                  <c:v>222.37</c:v>
                </c:pt>
                <c:pt idx="174">
                  <c:v>323.17</c:v>
                </c:pt>
                <c:pt idx="175">
                  <c:v>204.55</c:v>
                </c:pt>
                <c:pt idx="176">
                  <c:v>220.8</c:v>
                </c:pt>
                <c:pt idx="177">
                  <c:v>325.99</c:v>
                </c:pt>
                <c:pt idx="178">
                  <c:v>251.37</c:v>
                </c:pt>
                <c:pt idx="179">
                  <c:v>57.61</c:v>
                </c:pt>
                <c:pt idx="180">
                  <c:v>25.65</c:v>
                </c:pt>
                <c:pt idx="181">
                  <c:v>6.84</c:v>
                </c:pt>
                <c:pt idx="182">
                  <c:v>67.55</c:v>
                </c:pt>
                <c:pt idx="183">
                  <c:v>67.8</c:v>
                </c:pt>
                <c:pt idx="184">
                  <c:v>220.07</c:v>
                </c:pt>
                <c:pt idx="185">
                  <c:v>389.19</c:v>
                </c:pt>
                <c:pt idx="186">
                  <c:v>324.60000000000002</c:v>
                </c:pt>
                <c:pt idx="187">
                  <c:v>275.87</c:v>
                </c:pt>
                <c:pt idx="188">
                  <c:v>185.18</c:v>
                </c:pt>
                <c:pt idx="189">
                  <c:v>303.05</c:v>
                </c:pt>
                <c:pt idx="190">
                  <c:v>209.53</c:v>
                </c:pt>
                <c:pt idx="191">
                  <c:v>312.06</c:v>
                </c:pt>
                <c:pt idx="192">
                  <c:v>101.54</c:v>
                </c:pt>
                <c:pt idx="193">
                  <c:v>102.07</c:v>
                </c:pt>
                <c:pt idx="194">
                  <c:v>53.77</c:v>
                </c:pt>
                <c:pt idx="195">
                  <c:v>177.22</c:v>
                </c:pt>
                <c:pt idx="196">
                  <c:v>300.27</c:v>
                </c:pt>
                <c:pt idx="197">
                  <c:v>117.88</c:v>
                </c:pt>
                <c:pt idx="198">
                  <c:v>375.24</c:v>
                </c:pt>
                <c:pt idx="199">
                  <c:v>272.14999999999998</c:v>
                </c:pt>
                <c:pt idx="200">
                  <c:v>171</c:v>
                </c:pt>
                <c:pt idx="201">
                  <c:v>433.3</c:v>
                </c:pt>
                <c:pt idx="202">
                  <c:v>377.8</c:v>
                </c:pt>
                <c:pt idx="203">
                  <c:v>184.06</c:v>
                </c:pt>
                <c:pt idx="204">
                  <c:v>0.25</c:v>
                </c:pt>
                <c:pt idx="205">
                  <c:v>2.5299999999999998</c:v>
                </c:pt>
                <c:pt idx="206">
                  <c:v>17.25</c:v>
                </c:pt>
                <c:pt idx="207">
                  <c:v>54.22</c:v>
                </c:pt>
                <c:pt idx="208">
                  <c:v>222.61</c:v>
                </c:pt>
                <c:pt idx="209">
                  <c:v>172.7</c:v>
                </c:pt>
                <c:pt idx="210">
                  <c:v>110.15</c:v>
                </c:pt>
                <c:pt idx="211">
                  <c:v>111.4</c:v>
                </c:pt>
                <c:pt idx="212">
                  <c:v>258.61</c:v>
                </c:pt>
                <c:pt idx="213">
                  <c:v>323.8</c:v>
                </c:pt>
                <c:pt idx="214">
                  <c:v>376.45</c:v>
                </c:pt>
                <c:pt idx="215">
                  <c:v>285.04000000000002</c:v>
                </c:pt>
                <c:pt idx="216">
                  <c:v>0</c:v>
                </c:pt>
                <c:pt idx="217">
                  <c:v>0.76</c:v>
                </c:pt>
                <c:pt idx="218">
                  <c:v>1.01</c:v>
                </c:pt>
                <c:pt idx="219">
                  <c:v>12.67</c:v>
                </c:pt>
                <c:pt idx="220">
                  <c:v>251.96</c:v>
                </c:pt>
                <c:pt idx="221">
                  <c:v>171.22</c:v>
                </c:pt>
                <c:pt idx="222">
                  <c:v>133.66999999999999</c:v>
                </c:pt>
                <c:pt idx="223">
                  <c:v>358.42</c:v>
                </c:pt>
                <c:pt idx="224">
                  <c:v>273.32</c:v>
                </c:pt>
                <c:pt idx="225">
                  <c:v>268.52</c:v>
                </c:pt>
                <c:pt idx="226">
                  <c:v>170.76</c:v>
                </c:pt>
                <c:pt idx="227">
                  <c:v>158.37</c:v>
                </c:pt>
                <c:pt idx="228">
                  <c:v>63.47</c:v>
                </c:pt>
                <c:pt idx="229">
                  <c:v>6.08</c:v>
                </c:pt>
                <c:pt idx="230">
                  <c:v>7.62</c:v>
                </c:pt>
                <c:pt idx="231">
                  <c:v>19.489999999999998</c:v>
                </c:pt>
                <c:pt idx="232">
                  <c:v>401.95</c:v>
                </c:pt>
                <c:pt idx="233">
                  <c:v>143.84</c:v>
                </c:pt>
                <c:pt idx="234">
                  <c:v>179.18</c:v>
                </c:pt>
                <c:pt idx="235">
                  <c:v>164.16</c:v>
                </c:pt>
                <c:pt idx="236">
                  <c:v>203.75</c:v>
                </c:pt>
                <c:pt idx="237">
                  <c:v>213.4</c:v>
                </c:pt>
                <c:pt idx="238">
                  <c:v>230.17</c:v>
                </c:pt>
                <c:pt idx="239">
                  <c:v>189.28</c:v>
                </c:pt>
                <c:pt idx="240">
                  <c:v>20.03</c:v>
                </c:pt>
                <c:pt idx="241">
                  <c:v>0</c:v>
                </c:pt>
                <c:pt idx="242">
                  <c:v>0</c:v>
                </c:pt>
                <c:pt idx="243">
                  <c:v>44.16</c:v>
                </c:pt>
                <c:pt idx="244">
                  <c:v>164.71</c:v>
                </c:pt>
                <c:pt idx="245">
                  <c:v>141.44</c:v>
                </c:pt>
                <c:pt idx="246">
                  <c:v>193.07</c:v>
                </c:pt>
                <c:pt idx="247">
                  <c:v>277.45999999999998</c:v>
                </c:pt>
                <c:pt idx="248">
                  <c:v>208.88</c:v>
                </c:pt>
                <c:pt idx="249">
                  <c:v>242.38</c:v>
                </c:pt>
                <c:pt idx="250">
                  <c:v>226.18</c:v>
                </c:pt>
                <c:pt idx="251">
                  <c:v>62.69</c:v>
                </c:pt>
                <c:pt idx="252">
                  <c:v>18.02</c:v>
                </c:pt>
                <c:pt idx="253">
                  <c:v>0.5</c:v>
                </c:pt>
                <c:pt idx="254">
                  <c:v>0</c:v>
                </c:pt>
                <c:pt idx="255">
                  <c:v>143.69</c:v>
                </c:pt>
                <c:pt idx="256">
                  <c:v>350.48</c:v>
                </c:pt>
                <c:pt idx="257">
                  <c:v>208.68</c:v>
                </c:pt>
                <c:pt idx="258">
                  <c:v>161.08000000000001</c:v>
                </c:pt>
                <c:pt idx="259">
                  <c:v>163.61000000000001</c:v>
                </c:pt>
                <c:pt idx="260">
                  <c:v>134.13999999999999</c:v>
                </c:pt>
                <c:pt idx="261">
                  <c:v>263.85000000000002</c:v>
                </c:pt>
                <c:pt idx="262">
                  <c:v>408.02</c:v>
                </c:pt>
                <c:pt idx="263">
                  <c:v>131.71</c:v>
                </c:pt>
                <c:pt idx="264">
                  <c:v>1.26</c:v>
                </c:pt>
                <c:pt idx="265">
                  <c:v>0</c:v>
                </c:pt>
                <c:pt idx="266">
                  <c:v>9.39</c:v>
                </c:pt>
                <c:pt idx="267">
                  <c:v>52.01</c:v>
                </c:pt>
                <c:pt idx="268">
                  <c:v>201.51</c:v>
                </c:pt>
                <c:pt idx="269">
                  <c:v>160.83000000000001</c:v>
                </c:pt>
                <c:pt idx="270">
                  <c:v>130.54</c:v>
                </c:pt>
                <c:pt idx="271">
                  <c:v>291.55599999999998</c:v>
                </c:pt>
                <c:pt idx="272">
                  <c:v>253.5</c:v>
                </c:pt>
                <c:pt idx="273">
                  <c:v>172.21</c:v>
                </c:pt>
                <c:pt idx="274">
                  <c:v>306.83</c:v>
                </c:pt>
                <c:pt idx="275">
                  <c:v>203.71</c:v>
                </c:pt>
                <c:pt idx="276">
                  <c:v>107.7</c:v>
                </c:pt>
                <c:pt idx="277">
                  <c:v>1.27</c:v>
                </c:pt>
                <c:pt idx="278">
                  <c:v>0.51</c:v>
                </c:pt>
                <c:pt idx="279">
                  <c:v>235.2</c:v>
                </c:pt>
                <c:pt idx="280">
                  <c:v>249.93</c:v>
                </c:pt>
                <c:pt idx="281">
                  <c:v>562.12</c:v>
                </c:pt>
                <c:pt idx="282">
                  <c:v>295.67</c:v>
                </c:pt>
                <c:pt idx="283">
                  <c:v>182.63</c:v>
                </c:pt>
                <c:pt idx="284">
                  <c:v>214.64</c:v>
                </c:pt>
                <c:pt idx="285">
                  <c:v>208.03</c:v>
                </c:pt>
                <c:pt idx="286">
                  <c:v>404.11</c:v>
                </c:pt>
                <c:pt idx="287">
                  <c:v>96.52</c:v>
                </c:pt>
                <c:pt idx="288" formatCode="General">
                  <c:v>0.25</c:v>
                </c:pt>
                <c:pt idx="289">
                  <c:v>0</c:v>
                </c:pt>
                <c:pt idx="290" formatCode="General">
                  <c:v>0.25</c:v>
                </c:pt>
                <c:pt idx="291">
                  <c:v>153.16</c:v>
                </c:pt>
                <c:pt idx="292">
                  <c:v>171.19</c:v>
                </c:pt>
                <c:pt idx="293">
                  <c:v>204.99</c:v>
                </c:pt>
                <c:pt idx="294">
                  <c:v>262.89</c:v>
                </c:pt>
                <c:pt idx="295">
                  <c:v>242.31</c:v>
                </c:pt>
                <c:pt idx="296">
                  <c:v>208.79</c:v>
                </c:pt>
                <c:pt idx="297">
                  <c:v>206.74</c:v>
                </c:pt>
                <c:pt idx="298">
                  <c:v>370.83</c:v>
                </c:pt>
                <c:pt idx="299" formatCode="General">
                  <c:v>173.49</c:v>
                </c:pt>
                <c:pt idx="300">
                  <c:v>13.46</c:v>
                </c:pt>
                <c:pt idx="301">
                  <c:v>5.08</c:v>
                </c:pt>
                <c:pt idx="302">
                  <c:v>3.3</c:v>
                </c:pt>
                <c:pt idx="303">
                  <c:v>292.63</c:v>
                </c:pt>
                <c:pt idx="304">
                  <c:v>295.41000000000003</c:v>
                </c:pt>
                <c:pt idx="305">
                  <c:v>152.15</c:v>
                </c:pt>
                <c:pt idx="306">
                  <c:v>311.41000000000003</c:v>
                </c:pt>
                <c:pt idx="307">
                  <c:v>201.69</c:v>
                </c:pt>
              </c:numCache>
            </c:numRef>
          </c:yVal>
          <c:smooth val="0"/>
          <c:extLst>
            <c:ext xmlns:c16="http://schemas.microsoft.com/office/drawing/2014/chart" uri="{C3380CC4-5D6E-409C-BE32-E72D297353CC}">
              <c16:uniqueId val="{00000000-217D-4AD9-B25B-5B2DDA83BCBA}"/>
            </c:ext>
          </c:extLst>
        </c:ser>
        <c:dLbls>
          <c:showLegendKey val="0"/>
          <c:showVal val="0"/>
          <c:showCatName val="0"/>
          <c:showSerName val="0"/>
          <c:showPercent val="0"/>
          <c:showBubbleSize val="0"/>
        </c:dLbls>
        <c:axId val="296583144"/>
        <c:axId val="296583536"/>
      </c:scatterChart>
      <c:valAx>
        <c:axId val="296583144"/>
        <c:scaling>
          <c:orientation val="minMax"/>
          <c:max val="2021"/>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3536"/>
        <c:crosses val="autoZero"/>
        <c:crossBetween val="midCat"/>
        <c:majorUnit val="2"/>
        <c:minorUnit val="1"/>
      </c:valAx>
      <c:valAx>
        <c:axId val="29658353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296583144"/>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Vert_monthly!$E$4:$E$999</c:f>
              <c:numCache>
                <c:formatCode>0.0</c:formatCode>
                <c:ptCount val="996"/>
                <c:pt idx="0">
                  <c:v>91.02</c:v>
                </c:pt>
                <c:pt idx="1">
                  <c:v>89.97</c:v>
                </c:pt>
                <c:pt idx="4">
                  <c:v>91.31</c:v>
                </c:pt>
                <c:pt idx="5">
                  <c:v>91.31</c:v>
                </c:pt>
                <c:pt idx="6">
                  <c:v>92.21</c:v>
                </c:pt>
                <c:pt idx="7">
                  <c:v>90.77</c:v>
                </c:pt>
                <c:pt idx="9">
                  <c:v>92.57</c:v>
                </c:pt>
                <c:pt idx="10">
                  <c:v>92.75</c:v>
                </c:pt>
                <c:pt idx="11">
                  <c:v>89.66</c:v>
                </c:pt>
                <c:pt idx="12">
                  <c:v>85.87</c:v>
                </c:pt>
                <c:pt idx="13">
                  <c:v>81.53</c:v>
                </c:pt>
                <c:pt idx="14">
                  <c:v>79.64</c:v>
                </c:pt>
                <c:pt idx="15">
                  <c:v>81.569999999999993</c:v>
                </c:pt>
                <c:pt idx="16">
                  <c:v>90.41</c:v>
                </c:pt>
                <c:pt idx="17">
                  <c:v>93.1</c:v>
                </c:pt>
                <c:pt idx="18">
                  <c:v>91.97</c:v>
                </c:pt>
                <c:pt idx="19">
                  <c:v>92.03</c:v>
                </c:pt>
                <c:pt idx="20">
                  <c:v>92.43</c:v>
                </c:pt>
                <c:pt idx="21">
                  <c:v>91.49</c:v>
                </c:pt>
                <c:pt idx="22">
                  <c:v>91.63</c:v>
                </c:pt>
                <c:pt idx="23">
                  <c:v>91.61</c:v>
                </c:pt>
                <c:pt idx="24">
                  <c:v>83.38</c:v>
                </c:pt>
                <c:pt idx="25">
                  <c:v>81.03</c:v>
                </c:pt>
                <c:pt idx="26">
                  <c:v>75.66</c:v>
                </c:pt>
                <c:pt idx="27">
                  <c:v>78.900000000000006</c:v>
                </c:pt>
                <c:pt idx="28">
                  <c:v>85.24</c:v>
                </c:pt>
                <c:pt idx="29">
                  <c:v>90.4</c:v>
                </c:pt>
                <c:pt idx="30">
                  <c:v>89.87</c:v>
                </c:pt>
                <c:pt idx="31">
                  <c:v>90.38</c:v>
                </c:pt>
                <c:pt idx="32">
                  <c:v>93.14</c:v>
                </c:pt>
                <c:pt idx="33">
                  <c:v>92.06</c:v>
                </c:pt>
                <c:pt idx="34">
                  <c:v>91.83</c:v>
                </c:pt>
                <c:pt idx="35">
                  <c:v>80.59</c:v>
                </c:pt>
                <c:pt idx="36">
                  <c:v>78.75</c:v>
                </c:pt>
                <c:pt idx="37">
                  <c:v>77.900000000000006</c:v>
                </c:pt>
                <c:pt idx="38">
                  <c:v>73.599999999999994</c:v>
                </c:pt>
                <c:pt idx="44">
                  <c:v>88.07</c:v>
                </c:pt>
                <c:pt idx="45">
                  <c:v>89.07</c:v>
                </c:pt>
                <c:pt idx="46">
                  <c:v>90.96</c:v>
                </c:pt>
                <c:pt idx="47">
                  <c:v>91.27</c:v>
                </c:pt>
                <c:pt idx="48">
                  <c:v>81.540000000000006</c:v>
                </c:pt>
                <c:pt idx="49">
                  <c:v>78.5</c:v>
                </c:pt>
                <c:pt idx="50">
                  <c:v>77.319999999999993</c:v>
                </c:pt>
                <c:pt idx="51">
                  <c:v>82.84</c:v>
                </c:pt>
                <c:pt idx="52">
                  <c:v>91.93</c:v>
                </c:pt>
                <c:pt idx="66">
                  <c:v>92.25</c:v>
                </c:pt>
                <c:pt idx="67">
                  <c:v>91.35</c:v>
                </c:pt>
                <c:pt idx="68">
                  <c:v>91.06</c:v>
                </c:pt>
                <c:pt idx="69">
                  <c:v>92.46</c:v>
                </c:pt>
                <c:pt idx="70">
                  <c:v>89.93</c:v>
                </c:pt>
                <c:pt idx="71">
                  <c:v>88.07</c:v>
                </c:pt>
                <c:pt idx="72">
                  <c:v>80.040000000000006</c:v>
                </c:pt>
                <c:pt idx="73">
                  <c:v>75.92</c:v>
                </c:pt>
                <c:pt idx="74">
                  <c:v>76.83</c:v>
                </c:pt>
                <c:pt idx="76">
                  <c:v>88.16</c:v>
                </c:pt>
                <c:pt idx="77">
                  <c:v>89.61</c:v>
                </c:pt>
                <c:pt idx="78">
                  <c:v>91.26</c:v>
                </c:pt>
                <c:pt idx="79">
                  <c:v>91.29</c:v>
                </c:pt>
                <c:pt idx="80">
                  <c:v>91.52</c:v>
                </c:pt>
                <c:pt idx="81">
                  <c:v>92.05</c:v>
                </c:pt>
                <c:pt idx="82">
                  <c:v>92.29</c:v>
                </c:pt>
                <c:pt idx="83">
                  <c:v>91.83</c:v>
                </c:pt>
                <c:pt idx="84">
                  <c:v>84.33</c:v>
                </c:pt>
                <c:pt idx="85">
                  <c:v>77.709999999999994</c:v>
                </c:pt>
                <c:pt idx="86">
                  <c:v>77.459999999999994</c:v>
                </c:pt>
                <c:pt idx="87">
                  <c:v>80.37</c:v>
                </c:pt>
                <c:pt idx="88">
                  <c:v>84.89</c:v>
                </c:pt>
                <c:pt idx="89">
                  <c:v>90.09</c:v>
                </c:pt>
                <c:pt idx="90">
                  <c:v>91.38</c:v>
                </c:pt>
                <c:pt idx="91">
                  <c:v>92.1</c:v>
                </c:pt>
                <c:pt idx="92">
                  <c:v>91.58</c:v>
                </c:pt>
                <c:pt idx="93">
                  <c:v>92.61</c:v>
                </c:pt>
                <c:pt idx="94">
                  <c:v>91.8</c:v>
                </c:pt>
                <c:pt idx="95">
                  <c:v>83.99</c:v>
                </c:pt>
                <c:pt idx="96">
                  <c:v>77.88</c:v>
                </c:pt>
                <c:pt idx="97">
                  <c:v>75.42</c:v>
                </c:pt>
                <c:pt idx="98">
                  <c:v>77.349999999999994</c:v>
                </c:pt>
                <c:pt idx="99">
                  <c:v>73.569999999999993</c:v>
                </c:pt>
                <c:pt idx="100">
                  <c:v>90.52</c:v>
                </c:pt>
                <c:pt idx="101">
                  <c:v>92.28</c:v>
                </c:pt>
                <c:pt idx="102">
                  <c:v>92.38</c:v>
                </c:pt>
                <c:pt idx="103">
                  <c:v>92.22</c:v>
                </c:pt>
                <c:pt idx="104">
                  <c:v>90.77</c:v>
                </c:pt>
                <c:pt idx="105">
                  <c:v>92.47</c:v>
                </c:pt>
                <c:pt idx="106">
                  <c:v>94.24</c:v>
                </c:pt>
                <c:pt idx="107">
                  <c:v>90</c:v>
                </c:pt>
                <c:pt idx="108">
                  <c:v>80.45</c:v>
                </c:pt>
                <c:pt idx="109">
                  <c:v>76.92</c:v>
                </c:pt>
                <c:pt idx="110">
                  <c:v>75.319999999999993</c:v>
                </c:pt>
                <c:pt idx="111">
                  <c:v>81.16</c:v>
                </c:pt>
                <c:pt idx="112">
                  <c:v>90.36</c:v>
                </c:pt>
                <c:pt idx="113">
                  <c:v>91.41</c:v>
                </c:pt>
                <c:pt idx="119">
                  <c:v>82.13</c:v>
                </c:pt>
                <c:pt idx="120">
                  <c:v>81.150000000000006</c:v>
                </c:pt>
                <c:pt idx="121">
                  <c:v>74.86</c:v>
                </c:pt>
                <c:pt idx="122">
                  <c:v>79.989999999999995</c:v>
                </c:pt>
                <c:pt idx="123">
                  <c:v>81.849999999999994</c:v>
                </c:pt>
                <c:pt idx="124">
                  <c:v>89.42</c:v>
                </c:pt>
                <c:pt idx="125">
                  <c:v>90.8</c:v>
                </c:pt>
                <c:pt idx="126">
                  <c:v>90.55</c:v>
                </c:pt>
                <c:pt idx="127">
                  <c:v>91.79</c:v>
                </c:pt>
                <c:pt idx="128">
                  <c:v>91.86</c:v>
                </c:pt>
                <c:pt idx="131">
                  <c:v>79.17</c:v>
                </c:pt>
                <c:pt idx="133">
                  <c:v>75.52</c:v>
                </c:pt>
                <c:pt idx="134">
                  <c:v>77.040000000000006</c:v>
                </c:pt>
                <c:pt idx="135">
                  <c:v>83.37</c:v>
                </c:pt>
                <c:pt idx="136">
                  <c:v>89.51</c:v>
                </c:pt>
                <c:pt idx="137">
                  <c:v>89.97</c:v>
                </c:pt>
                <c:pt idx="138">
                  <c:v>88.68</c:v>
                </c:pt>
                <c:pt idx="139">
                  <c:v>90.79</c:v>
                </c:pt>
                <c:pt idx="140">
                  <c:v>91.05</c:v>
                </c:pt>
                <c:pt idx="141">
                  <c:v>89.04</c:v>
                </c:pt>
                <c:pt idx="142">
                  <c:v>92.01</c:v>
                </c:pt>
                <c:pt idx="143">
                  <c:v>88.69</c:v>
                </c:pt>
                <c:pt idx="147">
                  <c:v>84.91</c:v>
                </c:pt>
                <c:pt idx="148">
                  <c:v>91.59</c:v>
                </c:pt>
                <c:pt idx="149">
                  <c:v>91.06</c:v>
                </c:pt>
                <c:pt idx="150">
                  <c:v>91.5</c:v>
                </c:pt>
                <c:pt idx="151">
                  <c:v>91.66</c:v>
                </c:pt>
                <c:pt idx="152">
                  <c:v>90.6</c:v>
                </c:pt>
                <c:pt idx="153">
                  <c:v>90.63</c:v>
                </c:pt>
                <c:pt idx="154">
                  <c:v>92.74</c:v>
                </c:pt>
                <c:pt idx="155">
                  <c:v>89.68</c:v>
                </c:pt>
                <c:pt idx="156">
                  <c:v>79.53</c:v>
                </c:pt>
                <c:pt idx="157">
                  <c:v>80.349999999999994</c:v>
                </c:pt>
                <c:pt idx="158">
                  <c:v>76.739999999999995</c:v>
                </c:pt>
                <c:pt idx="159">
                  <c:v>78.02</c:v>
                </c:pt>
                <c:pt idx="160">
                  <c:v>87.29</c:v>
                </c:pt>
                <c:pt idx="161">
                  <c:v>92.62</c:v>
                </c:pt>
                <c:pt idx="162">
                  <c:v>93.08</c:v>
                </c:pt>
                <c:pt idx="163">
                  <c:v>91.71</c:v>
                </c:pt>
                <c:pt idx="164">
                  <c:v>89.02</c:v>
                </c:pt>
                <c:pt idx="165">
                  <c:v>90.32</c:v>
                </c:pt>
                <c:pt idx="166">
                  <c:v>94.1</c:v>
                </c:pt>
                <c:pt idx="167">
                  <c:v>83.86</c:v>
                </c:pt>
                <c:pt idx="168">
                  <c:v>81.5</c:v>
                </c:pt>
                <c:pt idx="169">
                  <c:v>78.17</c:v>
                </c:pt>
                <c:pt idx="170">
                  <c:v>75.2</c:v>
                </c:pt>
                <c:pt idx="171">
                  <c:v>76.069999999999993</c:v>
                </c:pt>
                <c:pt idx="172">
                  <c:v>88.72</c:v>
                </c:pt>
                <c:pt idx="173">
                  <c:v>89.42</c:v>
                </c:pt>
                <c:pt idx="174">
                  <c:v>91.48</c:v>
                </c:pt>
                <c:pt idx="175">
                  <c:v>92.12</c:v>
                </c:pt>
                <c:pt idx="176">
                  <c:v>90.74</c:v>
                </c:pt>
                <c:pt idx="177">
                  <c:v>90.31</c:v>
                </c:pt>
                <c:pt idx="178">
                  <c:v>93.08</c:v>
                </c:pt>
                <c:pt idx="179">
                  <c:v>85.88</c:v>
                </c:pt>
                <c:pt idx="180">
                  <c:v>80.73</c:v>
                </c:pt>
                <c:pt idx="181">
                  <c:v>81.63</c:v>
                </c:pt>
                <c:pt idx="182">
                  <c:v>81.739999999999995</c:v>
                </c:pt>
                <c:pt idx="183">
                  <c:v>85.39</c:v>
                </c:pt>
                <c:pt idx="184">
                  <c:v>87.93</c:v>
                </c:pt>
                <c:pt idx="185">
                  <c:v>92.67</c:v>
                </c:pt>
                <c:pt idx="186">
                  <c:v>93.77</c:v>
                </c:pt>
                <c:pt idx="187">
                  <c:v>91.25</c:v>
                </c:pt>
                <c:pt idx="188">
                  <c:v>90.51</c:v>
                </c:pt>
                <c:pt idx="189">
                  <c:v>93.07</c:v>
                </c:pt>
                <c:pt idx="190">
                  <c:v>92.65</c:v>
                </c:pt>
                <c:pt idx="191">
                  <c:v>91.24</c:v>
                </c:pt>
                <c:pt idx="192">
                  <c:v>86.19</c:v>
                </c:pt>
                <c:pt idx="193">
                  <c:v>80.599999999999994</c:v>
                </c:pt>
                <c:pt idx="194">
                  <c:v>79.290000000000006</c:v>
                </c:pt>
                <c:pt idx="195">
                  <c:v>84</c:v>
                </c:pt>
                <c:pt idx="196">
                  <c:v>87.52</c:v>
                </c:pt>
                <c:pt idx="197">
                  <c:v>91.28</c:v>
                </c:pt>
                <c:pt idx="198">
                  <c:v>92.24</c:v>
                </c:pt>
                <c:pt idx="199">
                  <c:v>91.38</c:v>
                </c:pt>
                <c:pt idx="200">
                  <c:v>91.7</c:v>
                </c:pt>
                <c:pt idx="201">
                  <c:v>91.31</c:v>
                </c:pt>
                <c:pt idx="202">
                  <c:v>94.63</c:v>
                </c:pt>
                <c:pt idx="203">
                  <c:v>90.4</c:v>
                </c:pt>
                <c:pt idx="204">
                  <c:v>79.61</c:v>
                </c:pt>
                <c:pt idx="205">
                  <c:v>77.349999999999994</c:v>
                </c:pt>
                <c:pt idx="206">
                  <c:v>75.75</c:v>
                </c:pt>
                <c:pt idx="207">
                  <c:v>84.04</c:v>
                </c:pt>
                <c:pt idx="208">
                  <c:v>90.27</c:v>
                </c:pt>
                <c:pt idx="209">
                  <c:v>90.83</c:v>
                </c:pt>
                <c:pt idx="210">
                  <c:v>93.33</c:v>
                </c:pt>
                <c:pt idx="211">
                  <c:v>92.44</c:v>
                </c:pt>
                <c:pt idx="212">
                  <c:v>93.79</c:v>
                </c:pt>
                <c:pt idx="213">
                  <c:v>93.23</c:v>
                </c:pt>
                <c:pt idx="214">
                  <c:v>95.02</c:v>
                </c:pt>
                <c:pt idx="215">
                  <c:v>92.35</c:v>
                </c:pt>
                <c:pt idx="216">
                  <c:v>80.83</c:v>
                </c:pt>
                <c:pt idx="217">
                  <c:v>79.56</c:v>
                </c:pt>
                <c:pt idx="218">
                  <c:v>80.45</c:v>
                </c:pt>
                <c:pt idx="219">
                  <c:v>82.3</c:v>
                </c:pt>
                <c:pt idx="220">
                  <c:v>88.93</c:v>
                </c:pt>
                <c:pt idx="221">
                  <c:v>93.19</c:v>
                </c:pt>
                <c:pt idx="222">
                  <c:v>93.86</c:v>
                </c:pt>
                <c:pt idx="223">
                  <c:v>93.99</c:v>
                </c:pt>
                <c:pt idx="224">
                  <c:v>94.11</c:v>
                </c:pt>
                <c:pt idx="225">
                  <c:v>95.05</c:v>
                </c:pt>
                <c:pt idx="226">
                  <c:v>93.6</c:v>
                </c:pt>
                <c:pt idx="227">
                  <c:v>90.49</c:v>
                </c:pt>
                <c:pt idx="228">
                  <c:v>84.91</c:v>
                </c:pt>
                <c:pt idx="229">
                  <c:v>80.58</c:v>
                </c:pt>
                <c:pt idx="230">
                  <c:v>79.23</c:v>
                </c:pt>
                <c:pt idx="231">
                  <c:v>82.27</c:v>
                </c:pt>
                <c:pt idx="232">
                  <c:v>89.96</c:v>
                </c:pt>
                <c:pt idx="233">
                  <c:v>93.01</c:v>
                </c:pt>
                <c:pt idx="234">
                  <c:v>90.69</c:v>
                </c:pt>
                <c:pt idx="235">
                  <c:v>92.01</c:v>
                </c:pt>
                <c:pt idx="236">
                  <c:v>92.53</c:v>
                </c:pt>
                <c:pt idx="237">
                  <c:v>92.15</c:v>
                </c:pt>
                <c:pt idx="238">
                  <c:v>92.21</c:v>
                </c:pt>
                <c:pt idx="239">
                  <c:v>90.47</c:v>
                </c:pt>
                <c:pt idx="240">
                  <c:v>80.34</c:v>
                </c:pt>
                <c:pt idx="241">
                  <c:v>79.27</c:v>
                </c:pt>
                <c:pt idx="242">
                  <c:v>76.23</c:v>
                </c:pt>
                <c:pt idx="243">
                  <c:v>80.66</c:v>
                </c:pt>
                <c:pt idx="244">
                  <c:v>86.99</c:v>
                </c:pt>
                <c:pt idx="245">
                  <c:v>88.08</c:v>
                </c:pt>
                <c:pt idx="246">
                  <c:v>90.08</c:v>
                </c:pt>
                <c:pt idx="247">
                  <c:v>91.73</c:v>
                </c:pt>
                <c:pt idx="248">
                  <c:v>93.24</c:v>
                </c:pt>
                <c:pt idx="249">
                  <c:v>92.8</c:v>
                </c:pt>
                <c:pt idx="250">
                  <c:v>92.87</c:v>
                </c:pt>
                <c:pt idx="251">
                  <c:v>88.25</c:v>
                </c:pt>
                <c:pt idx="252">
                  <c:v>80.459999999999994</c:v>
                </c:pt>
                <c:pt idx="253">
                  <c:v>76.52</c:v>
                </c:pt>
                <c:pt idx="254">
                  <c:v>76.27</c:v>
                </c:pt>
                <c:pt idx="255">
                  <c:v>79.959999999999994</c:v>
                </c:pt>
                <c:pt idx="256">
                  <c:v>91.13</c:v>
                </c:pt>
                <c:pt idx="257">
                  <c:v>90.27</c:v>
                </c:pt>
                <c:pt idx="258">
                  <c:v>90.9</c:v>
                </c:pt>
                <c:pt idx="259">
                  <c:v>89.49</c:v>
                </c:pt>
                <c:pt idx="260">
                  <c:v>89.92</c:v>
                </c:pt>
                <c:pt idx="261">
                  <c:v>90.11</c:v>
                </c:pt>
                <c:pt idx="262">
                  <c:v>91.88</c:v>
                </c:pt>
                <c:pt idx="263">
                  <c:v>86.91</c:v>
                </c:pt>
                <c:pt idx="264">
                  <c:v>75.72</c:v>
                </c:pt>
                <c:pt idx="265">
                  <c:v>73.22</c:v>
                </c:pt>
                <c:pt idx="266">
                  <c:v>71.34</c:v>
                </c:pt>
                <c:pt idx="267">
                  <c:v>77.63</c:v>
                </c:pt>
                <c:pt idx="268">
                  <c:v>86.69</c:v>
                </c:pt>
                <c:pt idx="269">
                  <c:v>88.52</c:v>
                </c:pt>
                <c:pt idx="270">
                  <c:v>91.76</c:v>
                </c:pt>
                <c:pt idx="271">
                  <c:v>92.08</c:v>
                </c:pt>
                <c:pt idx="272">
                  <c:v>92.34</c:v>
                </c:pt>
                <c:pt idx="273">
                  <c:v>92.57</c:v>
                </c:pt>
                <c:pt idx="274">
                  <c:v>94.54</c:v>
                </c:pt>
                <c:pt idx="275">
                  <c:v>88.79</c:v>
                </c:pt>
                <c:pt idx="276">
                  <c:v>88</c:v>
                </c:pt>
                <c:pt idx="277">
                  <c:v>74.8</c:v>
                </c:pt>
                <c:pt idx="278">
                  <c:v>73.52</c:v>
                </c:pt>
                <c:pt idx="279">
                  <c:v>82.45</c:v>
                </c:pt>
                <c:pt idx="280">
                  <c:v>92.32</c:v>
                </c:pt>
                <c:pt idx="281">
                  <c:v>95.65</c:v>
                </c:pt>
                <c:pt idx="282">
                  <c:v>88.21</c:v>
                </c:pt>
                <c:pt idx="283">
                  <c:v>88.21</c:v>
                </c:pt>
                <c:pt idx="284">
                  <c:v>88.51</c:v>
                </c:pt>
                <c:pt idx="285">
                  <c:v>85.64</c:v>
                </c:pt>
                <c:pt idx="286">
                  <c:v>88.194999999999993</c:v>
                </c:pt>
                <c:pt idx="287">
                  <c:v>79.325000000000003</c:v>
                </c:pt>
                <c:pt idx="288">
                  <c:v>74.777000000000001</c:v>
                </c:pt>
                <c:pt idx="289">
                  <c:v>72.460999999999999</c:v>
                </c:pt>
                <c:pt idx="290">
                  <c:v>70.031000000000006</c:v>
                </c:pt>
                <c:pt idx="291">
                  <c:v>75.257999999999996</c:v>
                </c:pt>
                <c:pt idx="292">
                  <c:v>83.796000000000006</c:v>
                </c:pt>
                <c:pt idx="293">
                  <c:v>87.573999999999998</c:v>
                </c:pt>
                <c:pt idx="294">
                  <c:v>88.036000000000001</c:v>
                </c:pt>
                <c:pt idx="295">
                  <c:v>88.341999999999999</c:v>
                </c:pt>
                <c:pt idx="296">
                  <c:v>88.465000000000003</c:v>
                </c:pt>
                <c:pt idx="297">
                  <c:v>87.379000000000005</c:v>
                </c:pt>
                <c:pt idx="298">
                  <c:v>88.665000000000006</c:v>
                </c:pt>
                <c:pt idx="299">
                  <c:v>86.596000000000004</c:v>
                </c:pt>
                <c:pt idx="300">
                  <c:v>78.322999999999993</c:v>
                </c:pt>
                <c:pt idx="304">
                  <c:v>86.757999999999996</c:v>
                </c:pt>
                <c:pt idx="305">
                  <c:v>88.747</c:v>
                </c:pt>
                <c:pt idx="306">
                  <c:v>89.554000000000002</c:v>
                </c:pt>
                <c:pt idx="307">
                  <c:v>88.665999999999997</c:v>
                </c:pt>
              </c:numCache>
            </c:numRef>
          </c:yVal>
          <c:smooth val="0"/>
          <c:extLst>
            <c:ext xmlns:c16="http://schemas.microsoft.com/office/drawing/2014/chart" uri="{C3380CC4-5D6E-409C-BE32-E72D297353CC}">
              <c16:uniqueId val="{00000000-D4FA-4157-BCF9-A87DB24EEA47}"/>
            </c:ext>
          </c:extLst>
        </c:ser>
        <c:dLbls>
          <c:showLegendKey val="0"/>
          <c:showVal val="0"/>
          <c:showCatName val="0"/>
          <c:showSerName val="0"/>
          <c:showPercent val="0"/>
          <c:showBubbleSize val="0"/>
        </c:dLbls>
        <c:axId val="296584320"/>
        <c:axId val="296584712"/>
      </c:scatterChart>
      <c:valAx>
        <c:axId val="296584320"/>
        <c:scaling>
          <c:orientation val="minMax"/>
          <c:max val="2021"/>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4712"/>
        <c:crosses val="autoZero"/>
        <c:crossBetween val="midCat"/>
        <c:majorUnit val="2"/>
        <c:minorUnit val="1"/>
      </c:valAx>
      <c:valAx>
        <c:axId val="296584712"/>
        <c:scaling>
          <c:orientation val="minMax"/>
          <c:max val="100"/>
          <c:min val="65"/>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296584320"/>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Vert_monthly!$I$4:$I$291</c:f>
              <c:numCache>
                <c:formatCode>0.0</c:formatCode>
                <c:ptCount val="288"/>
                <c:pt idx="0">
                  <c:v>2.25</c:v>
                </c:pt>
                <c:pt idx="1">
                  <c:v>4.4800000000000004</c:v>
                </c:pt>
                <c:pt idx="4">
                  <c:v>1.91</c:v>
                </c:pt>
                <c:pt idx="5">
                  <c:v>2.23</c:v>
                </c:pt>
                <c:pt idx="6">
                  <c:v>2.0499999999999998</c:v>
                </c:pt>
                <c:pt idx="7">
                  <c:v>2.74</c:v>
                </c:pt>
                <c:pt idx="9">
                  <c:v>1.64</c:v>
                </c:pt>
                <c:pt idx="10">
                  <c:v>1.61</c:v>
                </c:pt>
                <c:pt idx="11">
                  <c:v>1</c:v>
                </c:pt>
                <c:pt idx="12">
                  <c:v>1.66</c:v>
                </c:pt>
                <c:pt idx="13">
                  <c:v>1.77</c:v>
                </c:pt>
                <c:pt idx="14">
                  <c:v>1.9</c:v>
                </c:pt>
                <c:pt idx="15">
                  <c:v>1.63</c:v>
                </c:pt>
                <c:pt idx="16">
                  <c:v>2.0299999999999998</c:v>
                </c:pt>
                <c:pt idx="17">
                  <c:v>1.62</c:v>
                </c:pt>
                <c:pt idx="18">
                  <c:v>1.48</c:v>
                </c:pt>
                <c:pt idx="19">
                  <c:v>1.23</c:v>
                </c:pt>
                <c:pt idx="20">
                  <c:v>1.21</c:v>
                </c:pt>
                <c:pt idx="21">
                  <c:v>2.44</c:v>
                </c:pt>
                <c:pt idx="22">
                  <c:v>2.79</c:v>
                </c:pt>
                <c:pt idx="23">
                  <c:v>0.88</c:v>
                </c:pt>
                <c:pt idx="24">
                  <c:v>1.23</c:v>
                </c:pt>
                <c:pt idx="25">
                  <c:v>1.22</c:v>
                </c:pt>
                <c:pt idx="26">
                  <c:v>1.81</c:v>
                </c:pt>
                <c:pt idx="27">
                  <c:v>1.91</c:v>
                </c:pt>
                <c:pt idx="28">
                  <c:v>1.43</c:v>
                </c:pt>
                <c:pt idx="29">
                  <c:v>1.72</c:v>
                </c:pt>
                <c:pt idx="30">
                  <c:v>1.38</c:v>
                </c:pt>
                <c:pt idx="31">
                  <c:v>1.33</c:v>
                </c:pt>
                <c:pt idx="32">
                  <c:v>1.34</c:v>
                </c:pt>
                <c:pt idx="33">
                  <c:v>1.64</c:v>
                </c:pt>
                <c:pt idx="34">
                  <c:v>1.46</c:v>
                </c:pt>
                <c:pt idx="35">
                  <c:v>1.57</c:v>
                </c:pt>
                <c:pt idx="36">
                  <c:v>1.64</c:v>
                </c:pt>
                <c:pt idx="37">
                  <c:v>1.45</c:v>
                </c:pt>
                <c:pt idx="38">
                  <c:v>1.69</c:v>
                </c:pt>
                <c:pt idx="39">
                  <c:v>1.41</c:v>
                </c:pt>
                <c:pt idx="44">
                  <c:v>1.86</c:v>
                </c:pt>
                <c:pt idx="45">
                  <c:v>3.26</c:v>
                </c:pt>
                <c:pt idx="46">
                  <c:v>1.19</c:v>
                </c:pt>
                <c:pt idx="47">
                  <c:v>1.25</c:v>
                </c:pt>
                <c:pt idx="48">
                  <c:v>1.27</c:v>
                </c:pt>
                <c:pt idx="49">
                  <c:v>1.57</c:v>
                </c:pt>
                <c:pt idx="50">
                  <c:v>1.54</c:v>
                </c:pt>
                <c:pt idx="51">
                  <c:v>1.51</c:v>
                </c:pt>
                <c:pt idx="52">
                  <c:v>1.26</c:v>
                </c:pt>
                <c:pt idx="53">
                  <c:v>1.28</c:v>
                </c:pt>
                <c:pt idx="54">
                  <c:v>1.22</c:v>
                </c:pt>
                <c:pt idx="56">
                  <c:v>2.1</c:v>
                </c:pt>
                <c:pt idx="57">
                  <c:v>2</c:v>
                </c:pt>
                <c:pt idx="58">
                  <c:v>1.4</c:v>
                </c:pt>
                <c:pt idx="59">
                  <c:v>1.25</c:v>
                </c:pt>
                <c:pt idx="60">
                  <c:v>1.54</c:v>
                </c:pt>
                <c:pt idx="61">
                  <c:v>1.87</c:v>
                </c:pt>
                <c:pt idx="62">
                  <c:v>1.71</c:v>
                </c:pt>
                <c:pt idx="63">
                  <c:v>1.61</c:v>
                </c:pt>
                <c:pt idx="64">
                  <c:v>1.26</c:v>
                </c:pt>
                <c:pt idx="65">
                  <c:v>1.2</c:v>
                </c:pt>
                <c:pt idx="66">
                  <c:v>1.1399999999999999</c:v>
                </c:pt>
                <c:pt idx="67">
                  <c:v>1.25</c:v>
                </c:pt>
                <c:pt idx="68">
                  <c:v>1.77</c:v>
                </c:pt>
                <c:pt idx="69">
                  <c:v>1.31</c:v>
                </c:pt>
                <c:pt idx="70">
                  <c:v>1.22</c:v>
                </c:pt>
                <c:pt idx="71">
                  <c:v>1.24</c:v>
                </c:pt>
                <c:pt idx="72">
                  <c:v>1.49</c:v>
                </c:pt>
                <c:pt idx="73">
                  <c:v>1.93</c:v>
                </c:pt>
                <c:pt idx="74">
                  <c:v>1.71</c:v>
                </c:pt>
                <c:pt idx="76">
                  <c:v>1.47</c:v>
                </c:pt>
                <c:pt idx="77">
                  <c:v>1.18</c:v>
                </c:pt>
                <c:pt idx="78">
                  <c:v>1.19</c:v>
                </c:pt>
                <c:pt idx="79">
                  <c:v>1.21</c:v>
                </c:pt>
                <c:pt idx="80">
                  <c:v>1.49</c:v>
                </c:pt>
                <c:pt idx="81">
                  <c:v>1.57</c:v>
                </c:pt>
                <c:pt idx="82">
                  <c:v>1.79</c:v>
                </c:pt>
                <c:pt idx="83">
                  <c:v>1.1100000000000001</c:v>
                </c:pt>
                <c:pt idx="99">
                  <c:v>0.7</c:v>
                </c:pt>
                <c:pt idx="100">
                  <c:v>0.55000000000000004</c:v>
                </c:pt>
                <c:pt idx="101">
                  <c:v>1.23</c:v>
                </c:pt>
                <c:pt idx="102">
                  <c:v>1.2</c:v>
                </c:pt>
                <c:pt idx="103">
                  <c:v>1.23</c:v>
                </c:pt>
                <c:pt idx="104">
                  <c:v>1.28</c:v>
                </c:pt>
                <c:pt idx="105">
                  <c:v>1.38</c:v>
                </c:pt>
                <c:pt idx="110">
                  <c:v>1.25</c:v>
                </c:pt>
                <c:pt idx="111">
                  <c:v>1.21</c:v>
                </c:pt>
                <c:pt idx="112">
                  <c:v>1.1200000000000001</c:v>
                </c:pt>
                <c:pt idx="113">
                  <c:v>0.43</c:v>
                </c:pt>
                <c:pt idx="119">
                  <c:v>0.28000000000000003</c:v>
                </c:pt>
                <c:pt idx="122">
                  <c:v>1.56</c:v>
                </c:pt>
                <c:pt idx="123">
                  <c:v>1.56</c:v>
                </c:pt>
                <c:pt idx="124">
                  <c:v>1.62</c:v>
                </c:pt>
                <c:pt idx="125">
                  <c:v>1.65</c:v>
                </c:pt>
                <c:pt idx="126">
                  <c:v>1.39</c:v>
                </c:pt>
                <c:pt idx="127">
                  <c:v>1.55</c:v>
                </c:pt>
                <c:pt idx="128">
                  <c:v>1.41</c:v>
                </c:pt>
                <c:pt idx="133">
                  <c:v>1.1200000000000001</c:v>
                </c:pt>
                <c:pt idx="134">
                  <c:v>1.1499999999999999</c:v>
                </c:pt>
                <c:pt idx="135">
                  <c:v>1.01</c:v>
                </c:pt>
                <c:pt idx="136">
                  <c:v>1.25</c:v>
                </c:pt>
                <c:pt idx="137">
                  <c:v>2.0699999999999998</c:v>
                </c:pt>
                <c:pt idx="138">
                  <c:v>1.77</c:v>
                </c:pt>
                <c:pt idx="139">
                  <c:v>1.53</c:v>
                </c:pt>
                <c:pt idx="140">
                  <c:v>1.51</c:v>
                </c:pt>
                <c:pt idx="141">
                  <c:v>2.82</c:v>
                </c:pt>
                <c:pt idx="142">
                  <c:v>1.68</c:v>
                </c:pt>
                <c:pt idx="143">
                  <c:v>1.38</c:v>
                </c:pt>
                <c:pt idx="144">
                  <c:v>1.26</c:v>
                </c:pt>
                <c:pt idx="145">
                  <c:v>1.36</c:v>
                </c:pt>
                <c:pt idx="147">
                  <c:v>1.18</c:v>
                </c:pt>
                <c:pt idx="148">
                  <c:v>1.26</c:v>
                </c:pt>
                <c:pt idx="149">
                  <c:v>1.04</c:v>
                </c:pt>
                <c:pt idx="150">
                  <c:v>1.03</c:v>
                </c:pt>
                <c:pt idx="151">
                  <c:v>1.18</c:v>
                </c:pt>
                <c:pt idx="152">
                  <c:v>1.1100000000000001</c:v>
                </c:pt>
                <c:pt idx="153">
                  <c:v>2.63</c:v>
                </c:pt>
                <c:pt idx="154">
                  <c:v>1.39</c:v>
                </c:pt>
                <c:pt idx="155">
                  <c:v>1.04</c:v>
                </c:pt>
                <c:pt idx="156">
                  <c:v>1.25</c:v>
                </c:pt>
                <c:pt idx="157">
                  <c:v>1.21</c:v>
                </c:pt>
                <c:pt idx="158">
                  <c:v>1.29</c:v>
                </c:pt>
                <c:pt idx="159">
                  <c:v>1.26</c:v>
                </c:pt>
                <c:pt idx="160">
                  <c:v>1.64</c:v>
                </c:pt>
                <c:pt idx="161">
                  <c:v>0.99</c:v>
                </c:pt>
              </c:numCache>
            </c:numRef>
          </c:yVal>
          <c:smooth val="0"/>
          <c:extLst>
            <c:ext xmlns:c16="http://schemas.microsoft.com/office/drawing/2014/chart" uri="{C3380CC4-5D6E-409C-BE32-E72D297353CC}">
              <c16:uniqueId val="{00000000-2E89-4011-98A2-DC5C6BBF3A4E}"/>
            </c:ext>
          </c:extLst>
        </c:ser>
        <c:ser>
          <c:idx val="1"/>
          <c:order val="1"/>
          <c:tx>
            <c:v>Maximum</c:v>
          </c:tx>
          <c:spPr>
            <a:ln>
              <a:solidFill>
                <a:srgbClr val="FF0000"/>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Vert_monthly!$J$4:$J$291</c:f>
              <c:numCache>
                <c:formatCode>0.0</c:formatCode>
                <c:ptCount val="288"/>
                <c:pt idx="0">
                  <c:v>12.05</c:v>
                </c:pt>
                <c:pt idx="1">
                  <c:v>15.85</c:v>
                </c:pt>
                <c:pt idx="4">
                  <c:v>10.14</c:v>
                </c:pt>
                <c:pt idx="5">
                  <c:v>11.27</c:v>
                </c:pt>
                <c:pt idx="6">
                  <c:v>11.25</c:v>
                </c:pt>
                <c:pt idx="7">
                  <c:v>13.51</c:v>
                </c:pt>
                <c:pt idx="9">
                  <c:v>10.41</c:v>
                </c:pt>
                <c:pt idx="10">
                  <c:v>8.99</c:v>
                </c:pt>
                <c:pt idx="11">
                  <c:v>3.86</c:v>
                </c:pt>
                <c:pt idx="12">
                  <c:v>9.0500000000000007</c:v>
                </c:pt>
                <c:pt idx="13">
                  <c:v>9.48</c:v>
                </c:pt>
                <c:pt idx="14">
                  <c:v>9.92</c:v>
                </c:pt>
                <c:pt idx="15">
                  <c:v>8.9499999999999993</c:v>
                </c:pt>
                <c:pt idx="16">
                  <c:v>11.06</c:v>
                </c:pt>
                <c:pt idx="17">
                  <c:v>10.18</c:v>
                </c:pt>
                <c:pt idx="18">
                  <c:v>10.029999999999999</c:v>
                </c:pt>
                <c:pt idx="19">
                  <c:v>9.31</c:v>
                </c:pt>
                <c:pt idx="20">
                  <c:v>9.98</c:v>
                </c:pt>
                <c:pt idx="21">
                  <c:v>11.61</c:v>
                </c:pt>
                <c:pt idx="22">
                  <c:v>11.73</c:v>
                </c:pt>
                <c:pt idx="23">
                  <c:v>7.44</c:v>
                </c:pt>
                <c:pt idx="24">
                  <c:v>8.65</c:v>
                </c:pt>
                <c:pt idx="25">
                  <c:v>8.11</c:v>
                </c:pt>
                <c:pt idx="26">
                  <c:v>9.68</c:v>
                </c:pt>
                <c:pt idx="27">
                  <c:v>10.08</c:v>
                </c:pt>
                <c:pt idx="28">
                  <c:v>10.17</c:v>
                </c:pt>
                <c:pt idx="29">
                  <c:v>11.72</c:v>
                </c:pt>
                <c:pt idx="30">
                  <c:v>10.29</c:v>
                </c:pt>
                <c:pt idx="31">
                  <c:v>8.89</c:v>
                </c:pt>
                <c:pt idx="32">
                  <c:v>10.39</c:v>
                </c:pt>
                <c:pt idx="33">
                  <c:v>11.27</c:v>
                </c:pt>
                <c:pt idx="34">
                  <c:v>10.02</c:v>
                </c:pt>
                <c:pt idx="35">
                  <c:v>7.96</c:v>
                </c:pt>
                <c:pt idx="36">
                  <c:v>9.0299999999999994</c:v>
                </c:pt>
                <c:pt idx="37">
                  <c:v>9.3699999999999992</c:v>
                </c:pt>
                <c:pt idx="38">
                  <c:v>9.82</c:v>
                </c:pt>
                <c:pt idx="39">
                  <c:v>8.85</c:v>
                </c:pt>
                <c:pt idx="44">
                  <c:v>11.43</c:v>
                </c:pt>
                <c:pt idx="45">
                  <c:v>13.88</c:v>
                </c:pt>
                <c:pt idx="46">
                  <c:v>8.8699999999999992</c:v>
                </c:pt>
                <c:pt idx="47">
                  <c:v>9.15</c:v>
                </c:pt>
                <c:pt idx="48">
                  <c:v>8.1199999999999992</c:v>
                </c:pt>
                <c:pt idx="49">
                  <c:v>8.5</c:v>
                </c:pt>
                <c:pt idx="50">
                  <c:v>8.84</c:v>
                </c:pt>
                <c:pt idx="51">
                  <c:v>9.69</c:v>
                </c:pt>
                <c:pt idx="52">
                  <c:v>9.24</c:v>
                </c:pt>
                <c:pt idx="53">
                  <c:v>9.7100000000000009</c:v>
                </c:pt>
                <c:pt idx="54">
                  <c:v>9.14</c:v>
                </c:pt>
                <c:pt idx="56">
                  <c:v>12.12</c:v>
                </c:pt>
                <c:pt idx="57">
                  <c:v>11.77</c:v>
                </c:pt>
                <c:pt idx="58">
                  <c:v>9.19</c:v>
                </c:pt>
                <c:pt idx="59">
                  <c:v>9.15</c:v>
                </c:pt>
                <c:pt idx="60">
                  <c:v>8.4</c:v>
                </c:pt>
                <c:pt idx="61">
                  <c:v>9.59</c:v>
                </c:pt>
                <c:pt idx="62">
                  <c:v>8.5500000000000007</c:v>
                </c:pt>
                <c:pt idx="63">
                  <c:v>9.08</c:v>
                </c:pt>
                <c:pt idx="64">
                  <c:v>8.76</c:v>
                </c:pt>
                <c:pt idx="65">
                  <c:v>9.1</c:v>
                </c:pt>
                <c:pt idx="66">
                  <c:v>8.02</c:v>
                </c:pt>
                <c:pt idx="67">
                  <c:v>9.1999999999999993</c:v>
                </c:pt>
                <c:pt idx="68">
                  <c:v>10.83</c:v>
                </c:pt>
                <c:pt idx="69">
                  <c:v>9.36</c:v>
                </c:pt>
                <c:pt idx="70">
                  <c:v>8.59</c:v>
                </c:pt>
                <c:pt idx="71">
                  <c:v>7.92</c:v>
                </c:pt>
                <c:pt idx="72">
                  <c:v>8.15</c:v>
                </c:pt>
                <c:pt idx="73">
                  <c:v>9.3699999999999992</c:v>
                </c:pt>
                <c:pt idx="74">
                  <c:v>9.1300000000000008</c:v>
                </c:pt>
                <c:pt idx="76">
                  <c:v>9.64</c:v>
                </c:pt>
                <c:pt idx="77">
                  <c:v>9.0399999999999991</c:v>
                </c:pt>
                <c:pt idx="78">
                  <c:v>8.6300000000000008</c:v>
                </c:pt>
                <c:pt idx="79">
                  <c:v>8.83</c:v>
                </c:pt>
                <c:pt idx="80">
                  <c:v>8.6</c:v>
                </c:pt>
                <c:pt idx="81">
                  <c:v>9.69</c:v>
                </c:pt>
                <c:pt idx="82">
                  <c:v>9.59</c:v>
                </c:pt>
                <c:pt idx="83">
                  <c:v>8.07</c:v>
                </c:pt>
                <c:pt idx="100">
                  <c:v>11.15</c:v>
                </c:pt>
                <c:pt idx="101">
                  <c:v>14.44</c:v>
                </c:pt>
                <c:pt idx="102">
                  <c:v>12.21</c:v>
                </c:pt>
                <c:pt idx="103">
                  <c:v>13.54</c:v>
                </c:pt>
                <c:pt idx="104">
                  <c:v>15.17</c:v>
                </c:pt>
                <c:pt idx="105">
                  <c:v>14.42</c:v>
                </c:pt>
                <c:pt idx="110">
                  <c:v>12</c:v>
                </c:pt>
                <c:pt idx="111">
                  <c:v>13.03</c:v>
                </c:pt>
                <c:pt idx="112">
                  <c:v>14.32</c:v>
                </c:pt>
                <c:pt idx="113">
                  <c:v>13.27</c:v>
                </c:pt>
                <c:pt idx="119">
                  <c:v>10.119999999999999</c:v>
                </c:pt>
                <c:pt idx="122">
                  <c:v>13.55</c:v>
                </c:pt>
                <c:pt idx="123">
                  <c:v>13.44</c:v>
                </c:pt>
                <c:pt idx="124">
                  <c:v>14.76</c:v>
                </c:pt>
                <c:pt idx="125">
                  <c:v>16.670000000000002</c:v>
                </c:pt>
                <c:pt idx="126">
                  <c:v>14.08</c:v>
                </c:pt>
                <c:pt idx="127">
                  <c:v>13.9</c:v>
                </c:pt>
                <c:pt idx="128">
                  <c:v>16.649999999999999</c:v>
                </c:pt>
                <c:pt idx="133">
                  <c:v>13.36</c:v>
                </c:pt>
                <c:pt idx="134">
                  <c:v>3.75</c:v>
                </c:pt>
                <c:pt idx="135">
                  <c:v>4.84</c:v>
                </c:pt>
                <c:pt idx="136">
                  <c:v>7.25</c:v>
                </c:pt>
                <c:pt idx="137">
                  <c:v>13.36</c:v>
                </c:pt>
                <c:pt idx="138">
                  <c:v>13.04</c:v>
                </c:pt>
                <c:pt idx="139">
                  <c:v>14.91</c:v>
                </c:pt>
                <c:pt idx="140">
                  <c:v>12.48</c:v>
                </c:pt>
                <c:pt idx="141">
                  <c:v>18.62</c:v>
                </c:pt>
                <c:pt idx="142">
                  <c:v>13.44</c:v>
                </c:pt>
                <c:pt idx="143">
                  <c:v>13.47</c:v>
                </c:pt>
                <c:pt idx="144">
                  <c:v>15.18</c:v>
                </c:pt>
                <c:pt idx="145">
                  <c:v>13.43</c:v>
                </c:pt>
              </c:numCache>
            </c:numRef>
          </c:yVal>
          <c:smooth val="0"/>
          <c:extLst>
            <c:ext xmlns:c16="http://schemas.microsoft.com/office/drawing/2014/chart" uri="{C3380CC4-5D6E-409C-BE32-E72D297353CC}">
              <c16:uniqueId val="{00000001-2E89-4011-98A2-DC5C6BBF3A4E}"/>
            </c:ext>
          </c:extLst>
        </c:ser>
        <c:dLbls>
          <c:showLegendKey val="0"/>
          <c:showVal val="0"/>
          <c:showCatName val="0"/>
          <c:showSerName val="0"/>
          <c:showPercent val="0"/>
          <c:showBubbleSize val="0"/>
        </c:dLbls>
        <c:axId val="156240128"/>
        <c:axId val="156240520"/>
      </c:scatterChart>
      <c:valAx>
        <c:axId val="156240128"/>
        <c:scaling>
          <c:orientation val="minMax"/>
          <c:max val="2021"/>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156240520"/>
        <c:crosses val="autoZero"/>
        <c:crossBetween val="midCat"/>
        <c:majorUnit val="2"/>
        <c:minorUnit val="1"/>
      </c:valAx>
      <c:valAx>
        <c:axId val="156240520"/>
        <c:scaling>
          <c:orientation val="minMax"/>
          <c:max val="2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156240128"/>
        <c:crosses val="autoZero"/>
        <c:crossBetween val="midCat"/>
      </c:valAx>
    </c:plotArea>
    <c:legend>
      <c:legendPos val="r"/>
      <c:layout>
        <c:manualLayout>
          <c:xMode val="edge"/>
          <c:yMode val="edge"/>
          <c:x val="0.85625607562943518"/>
          <c:y val="9.2051254009915429E-2"/>
          <c:w val="9.1681790806280555E-2"/>
          <c:h val="0.1459476463747116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Vert_monthly!$N$4:$N$291</c:f>
              <c:numCache>
                <c:formatCode>0.0</c:formatCode>
                <c:ptCount val="288"/>
                <c:pt idx="0">
                  <c:v>27.323136000000002</c:v>
                </c:pt>
                <c:pt idx="1">
                  <c:v>26.506656</c:v>
                </c:pt>
                <c:pt idx="4">
                  <c:v>25.910495999999998</c:v>
                </c:pt>
                <c:pt idx="5">
                  <c:v>26.849664000000001</c:v>
                </c:pt>
                <c:pt idx="6">
                  <c:v>25.036991999999998</c:v>
                </c:pt>
                <c:pt idx="7">
                  <c:v>28.841183999999998</c:v>
                </c:pt>
                <c:pt idx="9">
                  <c:v>26.363232</c:v>
                </c:pt>
                <c:pt idx="10">
                  <c:v>20.882016</c:v>
                </c:pt>
                <c:pt idx="11">
                  <c:v>22.632480000000001</c:v>
                </c:pt>
                <c:pt idx="12">
                  <c:v>32.015520000000002</c:v>
                </c:pt>
                <c:pt idx="13">
                  <c:v>42.123455999999997</c:v>
                </c:pt>
                <c:pt idx="14">
                  <c:v>47.758463999999996</c:v>
                </c:pt>
                <c:pt idx="15">
                  <c:v>33.316704000000001</c:v>
                </c:pt>
                <c:pt idx="16">
                  <c:v>26.898911999999999</c:v>
                </c:pt>
                <c:pt idx="17">
                  <c:v>23.941440000000004</c:v>
                </c:pt>
                <c:pt idx="18">
                  <c:v>34.854624000000001</c:v>
                </c:pt>
                <c:pt idx="19">
                  <c:v>40.352255999999997</c:v>
                </c:pt>
                <c:pt idx="20">
                  <c:v>37.024991999999997</c:v>
                </c:pt>
                <c:pt idx="21">
                  <c:v>42.024096</c:v>
                </c:pt>
                <c:pt idx="22">
                  <c:v>39.112416000000003</c:v>
                </c:pt>
                <c:pt idx="23">
                  <c:v>31.918752000000001</c:v>
                </c:pt>
                <c:pt idx="24">
                  <c:v>61.840800000000002</c:v>
                </c:pt>
                <c:pt idx="25">
                  <c:v>59.180543999999998</c:v>
                </c:pt>
                <c:pt idx="26">
                  <c:v>59.659199999999998</c:v>
                </c:pt>
                <c:pt idx="27">
                  <c:v>61.40016</c:v>
                </c:pt>
                <c:pt idx="28">
                  <c:v>48.666528</c:v>
                </c:pt>
                <c:pt idx="29">
                  <c:v>40.697856000000002</c:v>
                </c:pt>
                <c:pt idx="30">
                  <c:v>44.290368000000001</c:v>
                </c:pt>
                <c:pt idx="31">
                  <c:v>45.055008000000001</c:v>
                </c:pt>
                <c:pt idx="32">
                  <c:v>43.913663999999997</c:v>
                </c:pt>
                <c:pt idx="33">
                  <c:v>39.900384000000003</c:v>
                </c:pt>
                <c:pt idx="34">
                  <c:v>33.938783999999998</c:v>
                </c:pt>
                <c:pt idx="35">
                  <c:v>73.605887999999993</c:v>
                </c:pt>
                <c:pt idx="36">
                  <c:v>58.405535999999998</c:v>
                </c:pt>
                <c:pt idx="37">
                  <c:v>42.448320000000002</c:v>
                </c:pt>
                <c:pt idx="38">
                  <c:v>44.571168</c:v>
                </c:pt>
                <c:pt idx="39">
                  <c:v>42.475104000000002</c:v>
                </c:pt>
                <c:pt idx="44">
                  <c:v>41.253408</c:v>
                </c:pt>
                <c:pt idx="45">
                  <c:v>33.098976</c:v>
                </c:pt>
                <c:pt idx="46">
                  <c:v>29.840831999999999</c:v>
                </c:pt>
                <c:pt idx="47">
                  <c:v>22.280832</c:v>
                </c:pt>
                <c:pt idx="48">
                  <c:v>33.008256000000003</c:v>
                </c:pt>
                <c:pt idx="49">
                  <c:v>39.580703999999997</c:v>
                </c:pt>
                <c:pt idx="50">
                  <c:v>44.553887999999993</c:v>
                </c:pt>
                <c:pt idx="51">
                  <c:v>48.381408</c:v>
                </c:pt>
                <c:pt idx="52">
                  <c:v>29.30256</c:v>
                </c:pt>
                <c:pt idx="53">
                  <c:v>23.150016000000001</c:v>
                </c:pt>
                <c:pt idx="54">
                  <c:v>26.174016000000002</c:v>
                </c:pt>
                <c:pt idx="56">
                  <c:v>34.855488000000001</c:v>
                </c:pt>
                <c:pt idx="57">
                  <c:v>35.353152000000001</c:v>
                </c:pt>
                <c:pt idx="58">
                  <c:v>27.348192000000001</c:v>
                </c:pt>
                <c:pt idx="59">
                  <c:v>23.678784</c:v>
                </c:pt>
                <c:pt idx="60">
                  <c:v>22.076927999999999</c:v>
                </c:pt>
                <c:pt idx="61">
                  <c:v>39.773375999999999</c:v>
                </c:pt>
                <c:pt idx="62">
                  <c:v>37.856160000000003</c:v>
                </c:pt>
                <c:pt idx="63">
                  <c:v>33.581088000000001</c:v>
                </c:pt>
                <c:pt idx="64">
                  <c:v>25.504415999999999</c:v>
                </c:pt>
                <c:pt idx="65">
                  <c:v>23.081759999999996</c:v>
                </c:pt>
                <c:pt idx="66">
                  <c:v>22.525343999999997</c:v>
                </c:pt>
                <c:pt idx="67">
                  <c:v>27.596160000000001</c:v>
                </c:pt>
                <c:pt idx="68">
                  <c:v>28.204415999999998</c:v>
                </c:pt>
                <c:pt idx="69">
                  <c:v>25.393823999999999</c:v>
                </c:pt>
                <c:pt idx="70">
                  <c:v>27.240192</c:v>
                </c:pt>
                <c:pt idx="71">
                  <c:v>27.851040000000001</c:v>
                </c:pt>
                <c:pt idx="72">
                  <c:v>41.397696000000003</c:v>
                </c:pt>
                <c:pt idx="73">
                  <c:v>42.501888000000001</c:v>
                </c:pt>
                <c:pt idx="74">
                  <c:v>38.335680000000004</c:v>
                </c:pt>
                <c:pt idx="76">
                  <c:v>25.570944000000001</c:v>
                </c:pt>
                <c:pt idx="77">
                  <c:v>26.384831999999999</c:v>
                </c:pt>
                <c:pt idx="78">
                  <c:v>26.110944</c:v>
                </c:pt>
                <c:pt idx="79">
                  <c:v>28.181951999999999</c:v>
                </c:pt>
                <c:pt idx="80">
                  <c:v>27.559007999999999</c:v>
                </c:pt>
                <c:pt idx="81">
                  <c:v>22.853663999999998</c:v>
                </c:pt>
                <c:pt idx="82">
                  <c:v>21.574079999999999</c:v>
                </c:pt>
                <c:pt idx="83">
                  <c:v>21.486816000000001</c:v>
                </c:pt>
                <c:pt idx="84">
                  <c:v>28.227744000000001</c:v>
                </c:pt>
                <c:pt idx="85">
                  <c:v>33.871392</c:v>
                </c:pt>
                <c:pt idx="86">
                  <c:v>34.036416000000003</c:v>
                </c:pt>
                <c:pt idx="87">
                  <c:v>28.250208000000001</c:v>
                </c:pt>
                <c:pt idx="88">
                  <c:v>25.954560000000001</c:v>
                </c:pt>
                <c:pt idx="89">
                  <c:v>22.816511999999999</c:v>
                </c:pt>
                <c:pt idx="90">
                  <c:v>21.905856</c:v>
                </c:pt>
                <c:pt idx="91">
                  <c:v>23.028191999999997</c:v>
                </c:pt>
                <c:pt idx="92">
                  <c:v>23.810975999999997</c:v>
                </c:pt>
                <c:pt idx="93">
                  <c:v>23.070527999999996</c:v>
                </c:pt>
                <c:pt idx="94">
                  <c:v>22.481280000000002</c:v>
                </c:pt>
                <c:pt idx="95">
                  <c:v>32.857056</c:v>
                </c:pt>
                <c:pt idx="96">
                  <c:v>34.259327999999996</c:v>
                </c:pt>
                <c:pt idx="97">
                  <c:v>39.056255999999998</c:v>
                </c:pt>
                <c:pt idx="98">
                  <c:v>33.963839999999998</c:v>
                </c:pt>
                <c:pt idx="99">
                  <c:v>35.460287999999998</c:v>
                </c:pt>
                <c:pt idx="105">
                  <c:v>30.063744</c:v>
                </c:pt>
                <c:pt idx="106">
                  <c:v>26.142047999999999</c:v>
                </c:pt>
                <c:pt idx="107">
                  <c:v>25.824960000000001</c:v>
                </c:pt>
                <c:pt idx="120">
                  <c:v>23.307264</c:v>
                </c:pt>
                <c:pt idx="121">
                  <c:v>27.944351999999999</c:v>
                </c:pt>
                <c:pt idx="122">
                  <c:v>24.621408000000002</c:v>
                </c:pt>
                <c:pt idx="123">
                  <c:v>22.966847999999999</c:v>
                </c:pt>
                <c:pt idx="124">
                  <c:v>18.321984</c:v>
                </c:pt>
                <c:pt idx="134">
                  <c:v>40.363487999999997</c:v>
                </c:pt>
                <c:pt idx="135">
                  <c:v>33.623424</c:v>
                </c:pt>
                <c:pt idx="136">
                  <c:v>25.852608</c:v>
                </c:pt>
                <c:pt idx="137">
                  <c:v>0</c:v>
                </c:pt>
              </c:numCache>
            </c:numRef>
          </c:yVal>
          <c:smooth val="0"/>
          <c:extLst>
            <c:ext xmlns:c16="http://schemas.microsoft.com/office/drawing/2014/chart" uri="{C3380CC4-5D6E-409C-BE32-E72D297353CC}">
              <c16:uniqueId val="{00000000-60C0-4FA1-95E7-5F0B57CEFDE2}"/>
            </c:ext>
          </c:extLst>
        </c:ser>
        <c:dLbls>
          <c:showLegendKey val="0"/>
          <c:showVal val="0"/>
          <c:showCatName val="0"/>
          <c:showSerName val="0"/>
          <c:showPercent val="0"/>
          <c:showBubbleSize val="0"/>
        </c:dLbls>
        <c:axId val="156241304"/>
        <c:axId val="289411120"/>
      </c:scatterChart>
      <c:valAx>
        <c:axId val="156241304"/>
        <c:scaling>
          <c:orientation val="minMax"/>
          <c:max val="2021"/>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1120"/>
        <c:crosses val="autoZero"/>
        <c:crossBetween val="midCat"/>
        <c:majorUnit val="2"/>
        <c:minorUnit val="1"/>
      </c:valAx>
      <c:valAx>
        <c:axId val="289411120"/>
        <c:scaling>
          <c:orientation val="minMax"/>
          <c:max val="80"/>
          <c:min val="15"/>
        </c:scaling>
        <c:delete val="0"/>
        <c:axPos val="l"/>
        <c:title>
          <c:tx>
            <c:rich>
              <a:bodyPr rot="-5400000" vert="horz"/>
              <a:lstStyle/>
              <a:p>
                <a:pPr>
                  <a:defRPr/>
                </a:pPr>
                <a:r>
                  <a:rPr lang="en-US" sz="1400"/>
                  <a:t>PAR  (Mols/m2)</a:t>
                </a:r>
              </a:p>
            </c:rich>
          </c:tx>
          <c:overlay val="0"/>
        </c:title>
        <c:numFmt formatCode="0" sourceLinked="0"/>
        <c:majorTickMark val="out"/>
        <c:minorTickMark val="none"/>
        <c:tickLblPos val="nextTo"/>
        <c:txPr>
          <a:bodyPr/>
          <a:lstStyle/>
          <a:p>
            <a:pPr>
              <a:defRPr sz="1100"/>
            </a:pPr>
            <a:endParaRPr lang="en-US"/>
          </a:p>
        </c:txPr>
        <c:crossAx val="156241304"/>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Pyranometers</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25m</c:v>
          </c:tx>
          <c:spPr>
            <a:ln>
              <a:solidFill>
                <a:srgbClr val="0000FF"/>
              </a:solidFill>
            </a:ln>
          </c:spPr>
          <c:marker>
            <c:symbol val="none"/>
          </c:marker>
          <c:xVal>
            <c:numRef>
              <c:f>Vert_monthly!$C$4:$C$282</c:f>
              <c:numCache>
                <c:formatCode>0.00</c:formatCode>
                <c:ptCount val="279"/>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numCache>
            </c:numRef>
          </c:xVal>
          <c:yVal>
            <c:numRef>
              <c:f>Vert_monthly!$L$4:$L$999</c:f>
              <c:numCache>
                <c:formatCode>0.0</c:formatCode>
                <c:ptCount val="996"/>
                <c:pt idx="151">
                  <c:v>8.82</c:v>
                </c:pt>
                <c:pt idx="152">
                  <c:v>11.04</c:v>
                </c:pt>
                <c:pt idx="153">
                  <c:v>10.7</c:v>
                </c:pt>
                <c:pt idx="154">
                  <c:v>9.4700000000000006</c:v>
                </c:pt>
                <c:pt idx="155">
                  <c:v>10.75</c:v>
                </c:pt>
                <c:pt idx="156">
                  <c:v>14.39</c:v>
                </c:pt>
                <c:pt idx="157">
                  <c:v>13.2</c:v>
                </c:pt>
                <c:pt idx="158">
                  <c:v>14.95</c:v>
                </c:pt>
                <c:pt idx="159">
                  <c:v>11.6</c:v>
                </c:pt>
                <c:pt idx="160">
                  <c:v>9.0299999999999994</c:v>
                </c:pt>
                <c:pt idx="161">
                  <c:v>7.63</c:v>
                </c:pt>
                <c:pt idx="162">
                  <c:v>7.66</c:v>
                </c:pt>
                <c:pt idx="163">
                  <c:v>9.1300000000000008</c:v>
                </c:pt>
                <c:pt idx="164">
                  <c:v>14.57</c:v>
                </c:pt>
                <c:pt idx="165">
                  <c:v>13.84</c:v>
                </c:pt>
                <c:pt idx="166">
                  <c:v>11.91</c:v>
                </c:pt>
                <c:pt idx="167">
                  <c:v>14.82</c:v>
                </c:pt>
                <c:pt idx="168">
                  <c:v>15.97</c:v>
                </c:pt>
                <c:pt idx="169">
                  <c:v>17.559999999999999</c:v>
                </c:pt>
                <c:pt idx="170">
                  <c:v>18.07</c:v>
                </c:pt>
                <c:pt idx="171">
                  <c:v>16.559999999999999</c:v>
                </c:pt>
                <c:pt idx="172">
                  <c:v>11.53</c:v>
                </c:pt>
                <c:pt idx="173">
                  <c:v>11.26</c:v>
                </c:pt>
                <c:pt idx="174">
                  <c:v>10.02</c:v>
                </c:pt>
                <c:pt idx="175">
                  <c:v>10.74</c:v>
                </c:pt>
                <c:pt idx="176">
                  <c:v>12.38</c:v>
                </c:pt>
                <c:pt idx="177">
                  <c:v>12.39</c:v>
                </c:pt>
                <c:pt idx="178">
                  <c:v>9.25</c:v>
                </c:pt>
                <c:pt idx="179">
                  <c:v>13.18</c:v>
                </c:pt>
                <c:pt idx="180">
                  <c:v>15.95</c:v>
                </c:pt>
                <c:pt idx="181">
                  <c:v>15.29</c:v>
                </c:pt>
                <c:pt idx="182">
                  <c:v>15.47</c:v>
                </c:pt>
                <c:pt idx="183">
                  <c:v>13.05</c:v>
                </c:pt>
                <c:pt idx="184">
                  <c:v>12.85</c:v>
                </c:pt>
                <c:pt idx="185">
                  <c:v>10.59</c:v>
                </c:pt>
                <c:pt idx="186">
                  <c:v>9.98</c:v>
                </c:pt>
                <c:pt idx="187">
                  <c:v>12.4</c:v>
                </c:pt>
                <c:pt idx="188">
                  <c:v>12.3</c:v>
                </c:pt>
                <c:pt idx="189">
                  <c:v>10.74</c:v>
                </c:pt>
                <c:pt idx="190">
                  <c:v>11.34</c:v>
                </c:pt>
                <c:pt idx="191">
                  <c:v>10.83</c:v>
                </c:pt>
                <c:pt idx="192">
                  <c:v>13.51</c:v>
                </c:pt>
                <c:pt idx="193">
                  <c:v>16.66</c:v>
                </c:pt>
                <c:pt idx="194">
                  <c:v>16.48</c:v>
                </c:pt>
                <c:pt idx="195">
                  <c:v>15.07</c:v>
                </c:pt>
                <c:pt idx="196">
                  <c:v>12.81</c:v>
                </c:pt>
                <c:pt idx="197">
                  <c:v>10.26</c:v>
                </c:pt>
                <c:pt idx="198">
                  <c:v>10.11</c:v>
                </c:pt>
                <c:pt idx="199">
                  <c:v>11.93</c:v>
                </c:pt>
                <c:pt idx="200">
                  <c:v>11.21</c:v>
                </c:pt>
                <c:pt idx="201">
                  <c:v>10.93</c:v>
                </c:pt>
                <c:pt idx="202">
                  <c:v>10.28</c:v>
                </c:pt>
                <c:pt idx="203">
                  <c:v>11.55</c:v>
                </c:pt>
                <c:pt idx="204">
                  <c:v>16.309999999999999</c:v>
                </c:pt>
                <c:pt idx="205">
                  <c:v>17.79</c:v>
                </c:pt>
                <c:pt idx="206">
                  <c:v>16.79</c:v>
                </c:pt>
                <c:pt idx="207">
                  <c:v>13.62</c:v>
                </c:pt>
                <c:pt idx="208">
                  <c:v>10.97</c:v>
                </c:pt>
                <c:pt idx="209">
                  <c:v>10.46</c:v>
                </c:pt>
                <c:pt idx="210">
                  <c:v>9.5</c:v>
                </c:pt>
                <c:pt idx="211">
                  <c:v>11.18</c:v>
                </c:pt>
                <c:pt idx="212">
                  <c:v>10.53</c:v>
                </c:pt>
                <c:pt idx="213">
                  <c:v>10.96</c:v>
                </c:pt>
                <c:pt idx="214">
                  <c:v>11.38</c:v>
                </c:pt>
                <c:pt idx="215">
                  <c:v>12.32</c:v>
                </c:pt>
                <c:pt idx="216">
                  <c:v>19.16</c:v>
                </c:pt>
                <c:pt idx="217">
                  <c:v>17.579999999999998</c:v>
                </c:pt>
                <c:pt idx="218">
                  <c:v>14.78</c:v>
                </c:pt>
                <c:pt idx="219">
                  <c:v>14.46</c:v>
                </c:pt>
                <c:pt idx="220">
                  <c:v>11.43</c:v>
                </c:pt>
                <c:pt idx="221">
                  <c:v>10.17</c:v>
                </c:pt>
                <c:pt idx="222">
                  <c:v>10.33</c:v>
                </c:pt>
                <c:pt idx="223">
                  <c:v>11.62</c:v>
                </c:pt>
                <c:pt idx="224">
                  <c:v>10.9</c:v>
                </c:pt>
                <c:pt idx="225">
                  <c:v>11.58</c:v>
                </c:pt>
                <c:pt idx="226">
                  <c:v>12.72</c:v>
                </c:pt>
                <c:pt idx="227">
                  <c:v>13.07</c:v>
                </c:pt>
                <c:pt idx="228">
                  <c:v>16.52</c:v>
                </c:pt>
                <c:pt idx="229">
                  <c:v>17.23</c:v>
                </c:pt>
                <c:pt idx="230">
                  <c:v>17.260000000000002</c:v>
                </c:pt>
                <c:pt idx="231">
                  <c:v>13.06</c:v>
                </c:pt>
                <c:pt idx="232">
                  <c:v>10.47</c:v>
                </c:pt>
                <c:pt idx="233">
                  <c:v>8.1199999999999992</c:v>
                </c:pt>
                <c:pt idx="234">
                  <c:v>10.95</c:v>
                </c:pt>
                <c:pt idx="235">
                  <c:v>11</c:v>
                </c:pt>
                <c:pt idx="236">
                  <c:v>12.05</c:v>
                </c:pt>
                <c:pt idx="237">
                  <c:v>12.34</c:v>
                </c:pt>
                <c:pt idx="238">
                  <c:v>12.22</c:v>
                </c:pt>
                <c:pt idx="239">
                  <c:v>12.33</c:v>
                </c:pt>
                <c:pt idx="240">
                  <c:v>15.9</c:v>
                </c:pt>
                <c:pt idx="241">
                  <c:v>16.39</c:v>
                </c:pt>
                <c:pt idx="242">
                  <c:v>17.03</c:v>
                </c:pt>
                <c:pt idx="243">
                  <c:v>13.87</c:v>
                </c:pt>
                <c:pt idx="244">
                  <c:v>10.96</c:v>
                </c:pt>
                <c:pt idx="245">
                  <c:v>11.66</c:v>
                </c:pt>
                <c:pt idx="246">
                  <c:v>11.72</c:v>
                </c:pt>
                <c:pt idx="247">
                  <c:v>11.34</c:v>
                </c:pt>
                <c:pt idx="248">
                  <c:v>11.58</c:v>
                </c:pt>
                <c:pt idx="249">
                  <c:v>12.51</c:v>
                </c:pt>
                <c:pt idx="250">
                  <c:v>11.45</c:v>
                </c:pt>
                <c:pt idx="251">
                  <c:v>13.86</c:v>
                </c:pt>
                <c:pt idx="252">
                  <c:v>16.059999999999999</c:v>
                </c:pt>
                <c:pt idx="253">
                  <c:v>15.94</c:v>
                </c:pt>
                <c:pt idx="254">
                  <c:v>14.18</c:v>
                </c:pt>
                <c:pt idx="255">
                  <c:v>12.82</c:v>
                </c:pt>
                <c:pt idx="256">
                  <c:v>9.57</c:v>
                </c:pt>
                <c:pt idx="257">
                  <c:v>11.64</c:v>
                </c:pt>
                <c:pt idx="258">
                  <c:v>11.23</c:v>
                </c:pt>
                <c:pt idx="259">
                  <c:v>11.28</c:v>
                </c:pt>
                <c:pt idx="260">
                  <c:v>11.77</c:v>
                </c:pt>
                <c:pt idx="261">
                  <c:v>12.93</c:v>
                </c:pt>
                <c:pt idx="262">
                  <c:v>10.11</c:v>
                </c:pt>
                <c:pt idx="263">
                  <c:v>12.33</c:v>
                </c:pt>
                <c:pt idx="264">
                  <c:v>16.440000000000001</c:v>
                </c:pt>
                <c:pt idx="265">
                  <c:v>18.149999999999999</c:v>
                </c:pt>
                <c:pt idx="266">
                  <c:v>17.12</c:v>
                </c:pt>
                <c:pt idx="267">
                  <c:v>12.79</c:v>
                </c:pt>
                <c:pt idx="268">
                  <c:v>11.48</c:v>
                </c:pt>
                <c:pt idx="269">
                  <c:v>9.74</c:v>
                </c:pt>
                <c:pt idx="270">
                  <c:v>8.98</c:v>
                </c:pt>
                <c:pt idx="271">
                  <c:v>10.45</c:v>
                </c:pt>
                <c:pt idx="272">
                  <c:v>11.08</c:v>
                </c:pt>
                <c:pt idx="273">
                  <c:v>11.58</c:v>
                </c:pt>
                <c:pt idx="274">
                  <c:v>11.42</c:v>
                </c:pt>
                <c:pt idx="275">
                  <c:v>12.62</c:v>
                </c:pt>
                <c:pt idx="276">
                  <c:v>12.66</c:v>
                </c:pt>
                <c:pt idx="277">
                  <c:v>17.02</c:v>
                </c:pt>
                <c:pt idx="278">
                  <c:v>16.28</c:v>
                </c:pt>
                <c:pt idx="279">
                  <c:v>0</c:v>
                </c:pt>
              </c:numCache>
            </c:numRef>
          </c:yVal>
          <c:smooth val="0"/>
          <c:extLst>
            <c:ext xmlns:c16="http://schemas.microsoft.com/office/drawing/2014/chart" uri="{C3380CC4-5D6E-409C-BE32-E72D297353CC}">
              <c16:uniqueId val="{00000000-8D43-4DB9-9F78-F64AF8D23E8A}"/>
            </c:ext>
          </c:extLst>
        </c:ser>
        <c:ser>
          <c:idx val="1"/>
          <c:order val="1"/>
          <c:tx>
            <c:v>Top</c:v>
          </c:tx>
          <c:spPr>
            <a:ln>
              <a:solidFill>
                <a:srgbClr val="FF000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Vert_monthly!$M$4:$M$999</c:f>
              <c:numCache>
                <c:formatCode>0.0</c:formatCode>
                <c:ptCount val="996"/>
                <c:pt idx="206">
                  <c:v>18.84</c:v>
                </c:pt>
                <c:pt idx="207">
                  <c:v>15.74</c:v>
                </c:pt>
                <c:pt idx="208">
                  <c:v>13.54</c:v>
                </c:pt>
                <c:pt idx="209">
                  <c:v>13.38</c:v>
                </c:pt>
                <c:pt idx="210">
                  <c:v>11.46</c:v>
                </c:pt>
                <c:pt idx="211">
                  <c:v>13.26</c:v>
                </c:pt>
                <c:pt idx="212">
                  <c:v>12.11</c:v>
                </c:pt>
                <c:pt idx="213">
                  <c:v>12.62</c:v>
                </c:pt>
                <c:pt idx="214">
                  <c:v>11.28</c:v>
                </c:pt>
                <c:pt idx="215">
                  <c:v>11.96</c:v>
                </c:pt>
                <c:pt idx="216">
                  <c:v>18.27</c:v>
                </c:pt>
                <c:pt idx="217">
                  <c:v>17.809999999999999</c:v>
                </c:pt>
                <c:pt idx="218">
                  <c:v>16.309999999999999</c:v>
                </c:pt>
                <c:pt idx="219">
                  <c:v>16.72</c:v>
                </c:pt>
                <c:pt idx="220">
                  <c:v>14.05</c:v>
                </c:pt>
                <c:pt idx="221">
                  <c:v>12.9</c:v>
                </c:pt>
                <c:pt idx="222">
                  <c:v>13.12</c:v>
                </c:pt>
                <c:pt idx="223">
                  <c:v>13.78</c:v>
                </c:pt>
                <c:pt idx="224">
                  <c:v>12.29</c:v>
                </c:pt>
                <c:pt idx="225">
                  <c:v>12.82</c:v>
                </c:pt>
                <c:pt idx="226">
                  <c:v>13.15</c:v>
                </c:pt>
                <c:pt idx="227">
                  <c:v>13.25</c:v>
                </c:pt>
                <c:pt idx="228">
                  <c:v>16.940000000000001</c:v>
                </c:pt>
                <c:pt idx="229">
                  <c:v>18.239999999999998</c:v>
                </c:pt>
                <c:pt idx="230">
                  <c:v>18.96</c:v>
                </c:pt>
                <c:pt idx="231">
                  <c:v>15.74</c:v>
                </c:pt>
                <c:pt idx="232">
                  <c:v>12.96</c:v>
                </c:pt>
                <c:pt idx="233">
                  <c:v>11.55</c:v>
                </c:pt>
                <c:pt idx="234">
                  <c:v>13.38</c:v>
                </c:pt>
                <c:pt idx="235">
                  <c:v>12.73</c:v>
                </c:pt>
                <c:pt idx="236">
                  <c:v>13.21</c:v>
                </c:pt>
                <c:pt idx="237">
                  <c:v>13.1</c:v>
                </c:pt>
                <c:pt idx="238">
                  <c:v>12.5</c:v>
                </c:pt>
                <c:pt idx="239">
                  <c:v>12.34</c:v>
                </c:pt>
                <c:pt idx="240">
                  <c:v>15.96</c:v>
                </c:pt>
                <c:pt idx="241">
                  <c:v>17.22</c:v>
                </c:pt>
                <c:pt idx="242">
                  <c:v>18.27</c:v>
                </c:pt>
                <c:pt idx="243">
                  <c:v>15.85</c:v>
                </c:pt>
                <c:pt idx="244">
                  <c:v>13.18</c:v>
                </c:pt>
                <c:pt idx="245">
                  <c:v>14.85</c:v>
                </c:pt>
                <c:pt idx="246">
                  <c:v>14.45</c:v>
                </c:pt>
                <c:pt idx="247">
                  <c:v>13.26</c:v>
                </c:pt>
                <c:pt idx="248">
                  <c:v>13.11</c:v>
                </c:pt>
                <c:pt idx="249">
                  <c:v>13.35</c:v>
                </c:pt>
                <c:pt idx="250">
                  <c:v>11.87</c:v>
                </c:pt>
                <c:pt idx="251">
                  <c:v>14.4</c:v>
                </c:pt>
                <c:pt idx="252">
                  <c:v>17.34</c:v>
                </c:pt>
                <c:pt idx="253">
                  <c:v>17.46</c:v>
                </c:pt>
                <c:pt idx="254">
                  <c:v>16.649999999999999</c:v>
                </c:pt>
                <c:pt idx="255">
                  <c:v>15.78</c:v>
                </c:pt>
                <c:pt idx="256">
                  <c:v>12.67</c:v>
                </c:pt>
                <c:pt idx="257">
                  <c:v>13.61</c:v>
                </c:pt>
                <c:pt idx="258">
                  <c:v>12.37</c:v>
                </c:pt>
                <c:pt idx="259">
                  <c:v>13.75</c:v>
                </c:pt>
                <c:pt idx="260">
                  <c:v>13.91</c:v>
                </c:pt>
                <c:pt idx="261">
                  <c:v>14.51</c:v>
                </c:pt>
                <c:pt idx="262">
                  <c:v>11.65</c:v>
                </c:pt>
                <c:pt idx="263">
                  <c:v>14.18</c:v>
                </c:pt>
                <c:pt idx="264">
                  <c:v>18.36</c:v>
                </c:pt>
                <c:pt idx="265">
                  <c:v>20.53</c:v>
                </c:pt>
                <c:pt idx="266">
                  <c:v>19.3</c:v>
                </c:pt>
                <c:pt idx="267">
                  <c:v>16.010000000000002</c:v>
                </c:pt>
                <c:pt idx="268">
                  <c:v>14.05</c:v>
                </c:pt>
                <c:pt idx="269">
                  <c:v>13.49</c:v>
                </c:pt>
                <c:pt idx="270">
                  <c:v>12.41</c:v>
                </c:pt>
                <c:pt idx="271">
                  <c:v>13.63</c:v>
                </c:pt>
                <c:pt idx="272">
                  <c:v>13.81</c:v>
                </c:pt>
                <c:pt idx="273">
                  <c:v>13.6</c:v>
                </c:pt>
                <c:pt idx="274">
                  <c:v>13.02</c:v>
                </c:pt>
                <c:pt idx="275">
                  <c:v>14.37</c:v>
                </c:pt>
                <c:pt idx="276">
                  <c:v>14.65</c:v>
                </c:pt>
                <c:pt idx="277">
                  <c:v>20.03</c:v>
                </c:pt>
                <c:pt idx="278">
                  <c:v>19.87</c:v>
                </c:pt>
                <c:pt idx="279">
                  <c:v>16.23</c:v>
                </c:pt>
                <c:pt idx="280">
                  <c:v>14.52</c:v>
                </c:pt>
                <c:pt idx="281">
                  <c:v>12.34</c:v>
                </c:pt>
                <c:pt idx="282">
                  <c:v>12.6</c:v>
                </c:pt>
                <c:pt idx="283">
                  <c:v>12.99</c:v>
                </c:pt>
                <c:pt idx="284">
                  <c:v>14.41</c:v>
                </c:pt>
                <c:pt idx="285">
                  <c:v>15.35</c:v>
                </c:pt>
                <c:pt idx="286">
                  <c:v>13.037000000000001</c:v>
                </c:pt>
                <c:pt idx="287">
                  <c:v>18.337</c:v>
                </c:pt>
                <c:pt idx="288">
                  <c:v>20.376000000000001</c:v>
                </c:pt>
                <c:pt idx="289">
                  <c:v>20.242000000000001</c:v>
                </c:pt>
                <c:pt idx="290">
                  <c:v>21.66</c:v>
                </c:pt>
                <c:pt idx="291">
                  <c:v>18.459</c:v>
                </c:pt>
                <c:pt idx="292">
                  <c:v>14.097</c:v>
                </c:pt>
                <c:pt idx="293">
                  <c:v>13.837</c:v>
                </c:pt>
                <c:pt idx="294">
                  <c:v>14.162000000000001</c:v>
                </c:pt>
                <c:pt idx="295">
                  <c:v>13.962</c:v>
                </c:pt>
                <c:pt idx="296">
                  <c:v>13.994999999999999</c:v>
                </c:pt>
                <c:pt idx="297">
                  <c:v>14.288</c:v>
                </c:pt>
                <c:pt idx="298">
                  <c:v>13.141</c:v>
                </c:pt>
                <c:pt idx="299">
                  <c:v>13.757999999999999</c:v>
                </c:pt>
                <c:pt idx="300">
                  <c:v>18.763999999999999</c:v>
                </c:pt>
                <c:pt idx="301">
                  <c:v>21.844000000000001</c:v>
                </c:pt>
                <c:pt idx="302">
                  <c:v>22.44</c:v>
                </c:pt>
                <c:pt idx="303">
                  <c:v>17.856000000000002</c:v>
                </c:pt>
                <c:pt idx="304">
                  <c:v>15.448</c:v>
                </c:pt>
                <c:pt idx="305">
                  <c:v>13.727</c:v>
                </c:pt>
                <c:pt idx="306">
                  <c:v>14.196</c:v>
                </c:pt>
                <c:pt idx="307">
                  <c:v>14.464</c:v>
                </c:pt>
              </c:numCache>
            </c:numRef>
          </c:yVal>
          <c:smooth val="0"/>
          <c:extLst>
            <c:ext xmlns:c16="http://schemas.microsoft.com/office/drawing/2014/chart" uri="{C3380CC4-5D6E-409C-BE32-E72D297353CC}">
              <c16:uniqueId val="{00000001-8D43-4DB9-9F78-F64AF8D23E8A}"/>
            </c:ext>
          </c:extLst>
        </c:ser>
        <c:dLbls>
          <c:showLegendKey val="0"/>
          <c:showVal val="0"/>
          <c:showCatName val="0"/>
          <c:showSerName val="0"/>
          <c:showPercent val="0"/>
          <c:showBubbleSize val="0"/>
        </c:dLbls>
        <c:axId val="289411904"/>
        <c:axId val="289412296"/>
      </c:scatterChart>
      <c:valAx>
        <c:axId val="289411904"/>
        <c:scaling>
          <c:orientation val="minMax"/>
          <c:max val="2021"/>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2296"/>
        <c:crosses val="autoZero"/>
        <c:crossBetween val="midCat"/>
        <c:majorUnit val="2"/>
        <c:minorUnit val="1"/>
      </c:valAx>
      <c:valAx>
        <c:axId val="289412296"/>
        <c:scaling>
          <c:orientation val="minMax"/>
          <c:max val="24"/>
          <c:min val="4"/>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289411904"/>
        <c:crosses val="autoZero"/>
        <c:crossBetween val="midCat"/>
        <c:majorUnit val="4"/>
      </c:valAx>
    </c:plotArea>
    <c:legend>
      <c:legendPos val="r"/>
      <c:layout>
        <c:manualLayout>
          <c:xMode val="edge"/>
          <c:yMode val="edge"/>
          <c:x val="8.2243843082833071E-2"/>
          <c:y val="0.12208068954972862"/>
          <c:w val="6.1468710089399747E-2"/>
          <c:h val="0.1463018882348444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Daily_2020!$B$1</c:f>
              <c:strCache>
                <c:ptCount val="1"/>
                <c:pt idx="0">
                  <c:v>Rain</c:v>
                </c:pt>
              </c:strCache>
            </c:strRef>
          </c:tx>
          <c:spPr>
            <a:ln>
              <a:solidFill>
                <a:srgbClr val="2D11FB"/>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4.0640000000000001</c:v>
                </c:pt>
                <c:pt idx="1">
                  <c:v>9.1440000000000001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0.254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5.08</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3.302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17.782</c:v>
                </c:pt>
                <c:pt idx="103">
                  <c:v>55.378</c:v>
                </c:pt>
                <c:pt idx="104">
                  <c:v>30.486000000000001</c:v>
                </c:pt>
                <c:pt idx="105">
                  <c:v>0.254</c:v>
                </c:pt>
                <c:pt idx="106">
                  <c:v>9.9060000000000006</c:v>
                </c:pt>
                <c:pt idx="107">
                  <c:v>0</c:v>
                </c:pt>
                <c:pt idx="108">
                  <c:v>0</c:v>
                </c:pt>
                <c:pt idx="109">
                  <c:v>17.526</c:v>
                </c:pt>
                <c:pt idx="110">
                  <c:v>0</c:v>
                </c:pt>
                <c:pt idx="111">
                  <c:v>0</c:v>
                </c:pt>
                <c:pt idx="112">
                  <c:v>61.468000000000004</c:v>
                </c:pt>
                <c:pt idx="113">
                  <c:v>8.3819999999999997</c:v>
                </c:pt>
                <c:pt idx="114">
                  <c:v>54.618000000000002</c:v>
                </c:pt>
                <c:pt idx="115">
                  <c:v>0</c:v>
                </c:pt>
                <c:pt idx="116">
                  <c:v>25.4</c:v>
                </c:pt>
                <c:pt idx="117">
                  <c:v>0</c:v>
                </c:pt>
                <c:pt idx="118">
                  <c:v>0</c:v>
                </c:pt>
                <c:pt idx="119">
                  <c:v>11.43</c:v>
                </c:pt>
                <c:pt idx="120">
                  <c:v>0</c:v>
                </c:pt>
                <c:pt idx="121">
                  <c:v>0</c:v>
                </c:pt>
                <c:pt idx="122">
                  <c:v>0</c:v>
                </c:pt>
                <c:pt idx="123">
                  <c:v>0</c:v>
                </c:pt>
                <c:pt idx="124">
                  <c:v>2.794</c:v>
                </c:pt>
                <c:pt idx="125">
                  <c:v>11.428000000000001</c:v>
                </c:pt>
                <c:pt idx="126">
                  <c:v>0</c:v>
                </c:pt>
                <c:pt idx="127">
                  <c:v>5.3339999999999996</c:v>
                </c:pt>
                <c:pt idx="128">
                  <c:v>0.254</c:v>
                </c:pt>
                <c:pt idx="129">
                  <c:v>0</c:v>
                </c:pt>
                <c:pt idx="130">
                  <c:v>0</c:v>
                </c:pt>
                <c:pt idx="131">
                  <c:v>10.922000000000001</c:v>
                </c:pt>
                <c:pt idx="132">
                  <c:v>0</c:v>
                </c:pt>
                <c:pt idx="133">
                  <c:v>15.494</c:v>
                </c:pt>
                <c:pt idx="134">
                  <c:v>33.533999999999999</c:v>
                </c:pt>
                <c:pt idx="135">
                  <c:v>0</c:v>
                </c:pt>
                <c:pt idx="136">
                  <c:v>0</c:v>
                </c:pt>
                <c:pt idx="137">
                  <c:v>14.734</c:v>
                </c:pt>
                <c:pt idx="138">
                  <c:v>5.5880000000000001</c:v>
                </c:pt>
                <c:pt idx="139">
                  <c:v>0.50800000000000001</c:v>
                </c:pt>
                <c:pt idx="140">
                  <c:v>3.048</c:v>
                </c:pt>
                <c:pt idx="141">
                  <c:v>0</c:v>
                </c:pt>
                <c:pt idx="142">
                  <c:v>56.392000000000003</c:v>
                </c:pt>
                <c:pt idx="143">
                  <c:v>0.254</c:v>
                </c:pt>
                <c:pt idx="144">
                  <c:v>12.7</c:v>
                </c:pt>
                <c:pt idx="145">
                  <c:v>15.747999999999999</c:v>
                </c:pt>
                <c:pt idx="146">
                  <c:v>1.016</c:v>
                </c:pt>
                <c:pt idx="147">
                  <c:v>25.146000000000001</c:v>
                </c:pt>
                <c:pt idx="148">
                  <c:v>1.27</c:v>
                </c:pt>
                <c:pt idx="149">
                  <c:v>4.5720000000000001</c:v>
                </c:pt>
                <c:pt idx="150">
                  <c:v>74.418000000000006</c:v>
                </c:pt>
                <c:pt idx="151">
                  <c:v>0.254</c:v>
                </c:pt>
                <c:pt idx="152">
                  <c:v>0</c:v>
                </c:pt>
                <c:pt idx="153">
                  <c:v>36.83</c:v>
                </c:pt>
                <c:pt idx="154">
                  <c:v>1.016</c:v>
                </c:pt>
                <c:pt idx="155">
                  <c:v>0</c:v>
                </c:pt>
                <c:pt idx="156">
                  <c:v>0</c:v>
                </c:pt>
                <c:pt idx="157">
                  <c:v>0</c:v>
                </c:pt>
                <c:pt idx="158">
                  <c:v>1.016</c:v>
                </c:pt>
                <c:pt idx="159">
                  <c:v>0.254</c:v>
                </c:pt>
                <c:pt idx="160">
                  <c:v>0.76200000000000001</c:v>
                </c:pt>
                <c:pt idx="161">
                  <c:v>20.32</c:v>
                </c:pt>
                <c:pt idx="162">
                  <c:v>18.033999999999999</c:v>
                </c:pt>
                <c:pt idx="163">
                  <c:v>0</c:v>
                </c:pt>
                <c:pt idx="164">
                  <c:v>0.254</c:v>
                </c:pt>
                <c:pt idx="165">
                  <c:v>0</c:v>
                </c:pt>
                <c:pt idx="166">
                  <c:v>8.1280000000000001</c:v>
                </c:pt>
                <c:pt idx="167">
                  <c:v>0</c:v>
                </c:pt>
                <c:pt idx="168">
                  <c:v>0</c:v>
                </c:pt>
                <c:pt idx="169">
                  <c:v>0.50800000000000001</c:v>
                </c:pt>
                <c:pt idx="170">
                  <c:v>0</c:v>
                </c:pt>
                <c:pt idx="171">
                  <c:v>1.016</c:v>
                </c:pt>
                <c:pt idx="172">
                  <c:v>0</c:v>
                </c:pt>
                <c:pt idx="173">
                  <c:v>0.50800000000000001</c:v>
                </c:pt>
                <c:pt idx="174">
                  <c:v>16.001999999999999</c:v>
                </c:pt>
                <c:pt idx="175">
                  <c:v>0.50800000000000001</c:v>
                </c:pt>
                <c:pt idx="176">
                  <c:v>0</c:v>
                </c:pt>
                <c:pt idx="177">
                  <c:v>24.638000000000002</c:v>
                </c:pt>
                <c:pt idx="178">
                  <c:v>2.54</c:v>
                </c:pt>
                <c:pt idx="179">
                  <c:v>0</c:v>
                </c:pt>
                <c:pt idx="180">
                  <c:v>2.286</c:v>
                </c:pt>
                <c:pt idx="181">
                  <c:v>17.526</c:v>
                </c:pt>
                <c:pt idx="182">
                  <c:v>0</c:v>
                </c:pt>
                <c:pt idx="183">
                  <c:v>6.0960000000000001</c:v>
                </c:pt>
                <c:pt idx="184">
                  <c:v>42.415999999999997</c:v>
                </c:pt>
                <c:pt idx="185">
                  <c:v>16.510000000000002</c:v>
                </c:pt>
                <c:pt idx="186">
                  <c:v>1.524</c:v>
                </c:pt>
                <c:pt idx="187">
                  <c:v>0</c:v>
                </c:pt>
                <c:pt idx="188">
                  <c:v>7.8739999999999997</c:v>
                </c:pt>
                <c:pt idx="189">
                  <c:v>1.524</c:v>
                </c:pt>
                <c:pt idx="190">
                  <c:v>0.254</c:v>
                </c:pt>
                <c:pt idx="191">
                  <c:v>13.204000000000001</c:v>
                </c:pt>
                <c:pt idx="192">
                  <c:v>4.0640000000000001</c:v>
                </c:pt>
                <c:pt idx="193">
                  <c:v>6.6040000000000001</c:v>
                </c:pt>
                <c:pt idx="194">
                  <c:v>5.08</c:v>
                </c:pt>
                <c:pt idx="195">
                  <c:v>0.254</c:v>
                </c:pt>
                <c:pt idx="196">
                  <c:v>0</c:v>
                </c:pt>
                <c:pt idx="197">
                  <c:v>18.038</c:v>
                </c:pt>
                <c:pt idx="198">
                  <c:v>1.524</c:v>
                </c:pt>
                <c:pt idx="199">
                  <c:v>0</c:v>
                </c:pt>
                <c:pt idx="200">
                  <c:v>16.512</c:v>
                </c:pt>
                <c:pt idx="201">
                  <c:v>1.27</c:v>
                </c:pt>
                <c:pt idx="202">
                  <c:v>0.76200000000000001</c:v>
                </c:pt>
                <c:pt idx="203">
                  <c:v>0.254</c:v>
                </c:pt>
                <c:pt idx="204">
                  <c:v>48.256</c:v>
                </c:pt>
                <c:pt idx="205">
                  <c:v>9.9060000000000006</c:v>
                </c:pt>
                <c:pt idx="206">
                  <c:v>61.22</c:v>
                </c:pt>
                <c:pt idx="207">
                  <c:v>34.293999999999997</c:v>
                </c:pt>
                <c:pt idx="208">
                  <c:v>8.89</c:v>
                </c:pt>
                <c:pt idx="209">
                  <c:v>2.54</c:v>
                </c:pt>
                <c:pt idx="210">
                  <c:v>2.286</c:v>
                </c:pt>
                <c:pt idx="211">
                  <c:v>0</c:v>
                </c:pt>
                <c:pt idx="212">
                  <c:v>0.254</c:v>
                </c:pt>
                <c:pt idx="213">
                  <c:v>0</c:v>
                </c:pt>
                <c:pt idx="214">
                  <c:v>0</c:v>
                </c:pt>
                <c:pt idx="215">
                  <c:v>7.3659999999999997</c:v>
                </c:pt>
                <c:pt idx="216">
                  <c:v>4.5720000000000001</c:v>
                </c:pt>
                <c:pt idx="217">
                  <c:v>11.686</c:v>
                </c:pt>
                <c:pt idx="218">
                  <c:v>0</c:v>
                </c:pt>
                <c:pt idx="219">
                  <c:v>0</c:v>
                </c:pt>
                <c:pt idx="220">
                  <c:v>3.556</c:v>
                </c:pt>
                <c:pt idx="221">
                  <c:v>2.794</c:v>
                </c:pt>
                <c:pt idx="222">
                  <c:v>10.667999999999999</c:v>
                </c:pt>
                <c:pt idx="223">
                  <c:v>5.3339999999999996</c:v>
                </c:pt>
                <c:pt idx="224">
                  <c:v>7.1120000000000001</c:v>
                </c:pt>
                <c:pt idx="225">
                  <c:v>9.6519999999999992</c:v>
                </c:pt>
                <c:pt idx="226">
                  <c:v>13.97</c:v>
                </c:pt>
                <c:pt idx="227">
                  <c:v>28.956</c:v>
                </c:pt>
                <c:pt idx="228">
                  <c:v>0</c:v>
                </c:pt>
                <c:pt idx="229">
                  <c:v>15.242000000000001</c:v>
                </c:pt>
                <c:pt idx="230">
                  <c:v>0.76200000000000001</c:v>
                </c:pt>
                <c:pt idx="231">
                  <c:v>0</c:v>
                </c:pt>
                <c:pt idx="232">
                  <c:v>14.478</c:v>
                </c:pt>
                <c:pt idx="233">
                  <c:v>0</c:v>
                </c:pt>
                <c:pt idx="234">
                  <c:v>56.904000000000003</c:v>
                </c:pt>
                <c:pt idx="235">
                  <c:v>0</c:v>
                </c:pt>
                <c:pt idx="236">
                  <c:v>0</c:v>
                </c:pt>
                <c:pt idx="237">
                  <c:v>2.032</c:v>
                </c:pt>
                <c:pt idx="238">
                  <c:v>0</c:v>
                </c:pt>
                <c:pt idx="239">
                  <c:v>0</c:v>
                </c:pt>
                <c:pt idx="240">
                  <c:v>0.254</c:v>
                </c:pt>
                <c:pt idx="241">
                  <c:v>6.35</c:v>
                </c:pt>
                <c:pt idx="242">
                  <c:v>0</c:v>
                </c:pt>
                <c:pt idx="243">
                  <c:v>0</c:v>
                </c:pt>
                <c:pt idx="244">
                  <c:v>1.778</c:v>
                </c:pt>
                <c:pt idx="245">
                  <c:v>0.50800000000000001</c:v>
                </c:pt>
                <c:pt idx="246">
                  <c:v>7.3659999999999997</c:v>
                </c:pt>
                <c:pt idx="247">
                  <c:v>0</c:v>
                </c:pt>
                <c:pt idx="248">
                  <c:v>3.81</c:v>
                </c:pt>
                <c:pt idx="249">
                  <c:v>29.462</c:v>
                </c:pt>
                <c:pt idx="250">
                  <c:v>1.27</c:v>
                </c:pt>
                <c:pt idx="251">
                  <c:v>0</c:v>
                </c:pt>
                <c:pt idx="252">
                  <c:v>23.372</c:v>
                </c:pt>
                <c:pt idx="253">
                  <c:v>0.254</c:v>
                </c:pt>
                <c:pt idx="254">
                  <c:v>0</c:v>
                </c:pt>
                <c:pt idx="255">
                  <c:v>9.1440000000000001</c:v>
                </c:pt>
                <c:pt idx="256">
                  <c:v>1.016</c:v>
                </c:pt>
                <c:pt idx="257">
                  <c:v>3.048</c:v>
                </c:pt>
                <c:pt idx="258">
                  <c:v>11.683999999999999</c:v>
                </c:pt>
                <c:pt idx="259">
                  <c:v>0.76200000000000001</c:v>
                </c:pt>
                <c:pt idx="260">
                  <c:v>7.62</c:v>
                </c:pt>
                <c:pt idx="261">
                  <c:v>16.001999999999999</c:v>
                </c:pt>
                <c:pt idx="262">
                  <c:v>2.286</c:v>
                </c:pt>
                <c:pt idx="263">
                  <c:v>10.667999999999999</c:v>
                </c:pt>
                <c:pt idx="264">
                  <c:v>56.902000000000001</c:v>
                </c:pt>
                <c:pt idx="265">
                  <c:v>25.658000000000001</c:v>
                </c:pt>
                <c:pt idx="266">
                  <c:v>0</c:v>
                </c:pt>
                <c:pt idx="267">
                  <c:v>6.6040000000000001</c:v>
                </c:pt>
              </c:numCache>
            </c:numRef>
          </c:yVal>
          <c:smooth val="0"/>
          <c:extLst>
            <c:ext xmlns:c16="http://schemas.microsoft.com/office/drawing/2014/chart" uri="{C3380CC4-5D6E-409C-BE32-E72D297353CC}">
              <c16:uniqueId val="{00000000-94BA-441B-92BF-AA41F8AEA684}"/>
            </c:ext>
          </c:extLst>
        </c:ser>
        <c:dLbls>
          <c:showLegendKey val="0"/>
          <c:showVal val="0"/>
          <c:showCatName val="0"/>
          <c:showSerName val="0"/>
          <c:showPercent val="0"/>
          <c:showBubbleSize val="0"/>
        </c:dLbls>
        <c:axId val="285702248"/>
        <c:axId val="285702640"/>
      </c:scatterChart>
      <c:valAx>
        <c:axId val="285702248"/>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85702640"/>
        <c:crosses val="autoZero"/>
        <c:crossBetween val="midCat"/>
        <c:majorUnit val="30"/>
      </c:valAx>
      <c:valAx>
        <c:axId val="285702640"/>
        <c:scaling>
          <c:orientation val="minMax"/>
        </c:scaling>
        <c:delete val="0"/>
        <c:axPos val="l"/>
        <c:title>
          <c:tx>
            <c:rich>
              <a:bodyPr rot="-5400000" vert="horz"/>
              <a:lstStyle/>
              <a:p>
                <a:pPr>
                  <a:defRPr sz="1400"/>
                </a:pPr>
                <a:r>
                  <a:rPr lang="en-US" sz="1400"/>
                  <a:t>Precipitacion</a:t>
                </a:r>
                <a:r>
                  <a:rPr lang="en-US" sz="1400" baseline="0"/>
                  <a:t> (mm)</a:t>
                </a:r>
                <a:endParaRPr lang="en-US" sz="1400"/>
              </a:p>
            </c:rich>
          </c:tx>
          <c:overlay val="0"/>
        </c:title>
        <c:numFmt formatCode="0" sourceLinked="0"/>
        <c:majorTickMark val="out"/>
        <c:minorTickMark val="none"/>
        <c:tickLblPos val="nextTo"/>
        <c:txPr>
          <a:bodyPr/>
          <a:lstStyle/>
          <a:p>
            <a:pPr>
              <a:defRPr sz="1100"/>
            </a:pPr>
            <a:endParaRPr lang="en-US"/>
          </a:p>
        </c:txPr>
        <c:crossAx val="285702248"/>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Air Temperature</a:t>
            </a:r>
            <a:endParaRPr lang="en-US"/>
          </a:p>
        </c:rich>
      </c:tx>
      <c:overlay val="0"/>
    </c:title>
    <c:autoTitleDeleted val="0"/>
    <c:plotArea>
      <c:layout>
        <c:manualLayout>
          <c:layoutTarget val="inner"/>
          <c:xMode val="edge"/>
          <c:yMode val="edge"/>
          <c:x val="4.7803637652281225E-2"/>
          <c:y val="0.11319279130806324"/>
          <c:w val="0.92728705496889874"/>
          <c:h val="0.7569153238112678"/>
        </c:manualLayout>
      </c:layout>
      <c:scatterChart>
        <c:scatterStyle val="lineMarker"/>
        <c:varyColors val="0"/>
        <c:ser>
          <c:idx val="0"/>
          <c:order val="0"/>
          <c:tx>
            <c:v>Avg. temp</c:v>
          </c:tx>
          <c:spPr>
            <a:ln w="15875">
              <a:solidFill>
                <a:srgbClr val="2D11FB"/>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24.978000000000002</c:v>
                </c:pt>
                <c:pt idx="1">
                  <c:v>25.254000000000001</c:v>
                </c:pt>
                <c:pt idx="2">
                  <c:v>26.390999999999998</c:v>
                </c:pt>
                <c:pt idx="3">
                  <c:v>26.672000000000001</c:v>
                </c:pt>
                <c:pt idx="4">
                  <c:v>27.088999999999999</c:v>
                </c:pt>
                <c:pt idx="5">
                  <c:v>26.579000000000001</c:v>
                </c:pt>
                <c:pt idx="6">
                  <c:v>26.753</c:v>
                </c:pt>
                <c:pt idx="7">
                  <c:v>27.141999999999999</c:v>
                </c:pt>
                <c:pt idx="8">
                  <c:v>27.189</c:v>
                </c:pt>
                <c:pt idx="9">
                  <c:v>26.715</c:v>
                </c:pt>
                <c:pt idx="10">
                  <c:v>27.242999999999999</c:v>
                </c:pt>
                <c:pt idx="11">
                  <c:v>27.523</c:v>
                </c:pt>
                <c:pt idx="12">
                  <c:v>27.265000000000001</c:v>
                </c:pt>
                <c:pt idx="13">
                  <c:v>26.908000000000001</c:v>
                </c:pt>
                <c:pt idx="14">
                  <c:v>26.477</c:v>
                </c:pt>
                <c:pt idx="15">
                  <c:v>27.425999999999998</c:v>
                </c:pt>
                <c:pt idx="16">
                  <c:v>27.271999999999998</c:v>
                </c:pt>
                <c:pt idx="17">
                  <c:v>26.581</c:v>
                </c:pt>
                <c:pt idx="18">
                  <c:v>27.172999999999998</c:v>
                </c:pt>
                <c:pt idx="19">
                  <c:v>26.902999999999999</c:v>
                </c:pt>
                <c:pt idx="20">
                  <c:v>26.984000000000002</c:v>
                </c:pt>
                <c:pt idx="21">
                  <c:v>25.224</c:v>
                </c:pt>
                <c:pt idx="22">
                  <c:v>25.08</c:v>
                </c:pt>
                <c:pt idx="23">
                  <c:v>26.353000000000002</c:v>
                </c:pt>
                <c:pt idx="24">
                  <c:v>25.908999999999999</c:v>
                </c:pt>
                <c:pt idx="25">
                  <c:v>25.779</c:v>
                </c:pt>
                <c:pt idx="26">
                  <c:v>25.213999999999999</c:v>
                </c:pt>
                <c:pt idx="27">
                  <c:v>25.913</c:v>
                </c:pt>
                <c:pt idx="28">
                  <c:v>26.439</c:v>
                </c:pt>
                <c:pt idx="29">
                  <c:v>26.510999999999999</c:v>
                </c:pt>
                <c:pt idx="30">
                  <c:v>26.545000000000002</c:v>
                </c:pt>
                <c:pt idx="31">
                  <c:v>26.489000000000001</c:v>
                </c:pt>
                <c:pt idx="32">
                  <c:v>27.536999999999999</c:v>
                </c:pt>
                <c:pt idx="33">
                  <c:v>26.504000000000001</c:v>
                </c:pt>
                <c:pt idx="34">
                  <c:v>25.966999999999999</c:v>
                </c:pt>
                <c:pt idx="125">
                  <c:v>27.992999999999999</c:v>
                </c:pt>
                <c:pt idx="126">
                  <c:v>27.698</c:v>
                </c:pt>
                <c:pt idx="127">
                  <c:v>27.34</c:v>
                </c:pt>
                <c:pt idx="128">
                  <c:v>27.661000000000001</c:v>
                </c:pt>
                <c:pt idx="129">
                  <c:v>27.829000000000001</c:v>
                </c:pt>
                <c:pt idx="130">
                  <c:v>28.077999999999999</c:v>
                </c:pt>
                <c:pt idx="131">
                  <c:v>27.684999999999999</c:v>
                </c:pt>
                <c:pt idx="132">
                  <c:v>28.416</c:v>
                </c:pt>
                <c:pt idx="133">
                  <c:v>26.466000000000001</c:v>
                </c:pt>
                <c:pt idx="134">
                  <c:v>26.204999999999998</c:v>
                </c:pt>
                <c:pt idx="135">
                  <c:v>26.524999999999999</c:v>
                </c:pt>
                <c:pt idx="136">
                  <c:v>28.105</c:v>
                </c:pt>
                <c:pt idx="137">
                  <c:v>25.736000000000001</c:v>
                </c:pt>
                <c:pt idx="138">
                  <c:v>26.187999999999999</c:v>
                </c:pt>
                <c:pt idx="139">
                  <c:v>25.29</c:v>
                </c:pt>
                <c:pt idx="140">
                  <c:v>26.042999999999999</c:v>
                </c:pt>
                <c:pt idx="141">
                  <c:v>27.532</c:v>
                </c:pt>
                <c:pt idx="142">
                  <c:v>26.023</c:v>
                </c:pt>
                <c:pt idx="143">
                  <c:v>27.248999999999999</c:v>
                </c:pt>
                <c:pt idx="144">
                  <c:v>27.89</c:v>
                </c:pt>
                <c:pt idx="145">
                  <c:v>27.489000000000001</c:v>
                </c:pt>
                <c:pt idx="146">
                  <c:v>26.673999999999999</c:v>
                </c:pt>
                <c:pt idx="147">
                  <c:v>25.172999999999998</c:v>
                </c:pt>
                <c:pt idx="148">
                  <c:v>25.626999999999999</c:v>
                </c:pt>
                <c:pt idx="149">
                  <c:v>25.968</c:v>
                </c:pt>
                <c:pt idx="150">
                  <c:v>25.827000000000002</c:v>
                </c:pt>
                <c:pt idx="151">
                  <c:v>25.98</c:v>
                </c:pt>
                <c:pt idx="152">
                  <c:v>26.739000000000001</c:v>
                </c:pt>
                <c:pt idx="153">
                  <c:v>25.164999999999999</c:v>
                </c:pt>
                <c:pt idx="154">
                  <c:v>26.050999999999998</c:v>
                </c:pt>
                <c:pt idx="155">
                  <c:v>27.273</c:v>
                </c:pt>
                <c:pt idx="156">
                  <c:v>27.114000000000001</c:v>
                </c:pt>
                <c:pt idx="157">
                  <c:v>27.469000000000001</c:v>
                </c:pt>
                <c:pt idx="158">
                  <c:v>27.673999999999999</c:v>
                </c:pt>
                <c:pt idx="159">
                  <c:v>27.376999999999999</c:v>
                </c:pt>
                <c:pt idx="160">
                  <c:v>26.059000000000001</c:v>
                </c:pt>
                <c:pt idx="161">
                  <c:v>24.42</c:v>
                </c:pt>
                <c:pt idx="162">
                  <c:v>24.975999999999999</c:v>
                </c:pt>
                <c:pt idx="163">
                  <c:v>25.693999999999999</c:v>
                </c:pt>
                <c:pt idx="164">
                  <c:v>26.341999999999999</c:v>
                </c:pt>
                <c:pt idx="165">
                  <c:v>26.67</c:v>
                </c:pt>
                <c:pt idx="166">
                  <c:v>25.466000000000001</c:v>
                </c:pt>
                <c:pt idx="167">
                  <c:v>26.66</c:v>
                </c:pt>
                <c:pt idx="168">
                  <c:v>26.506</c:v>
                </c:pt>
                <c:pt idx="169">
                  <c:v>25.442</c:v>
                </c:pt>
                <c:pt idx="170">
                  <c:v>25.873999999999999</c:v>
                </c:pt>
                <c:pt idx="171">
                  <c:v>26.04</c:v>
                </c:pt>
                <c:pt idx="172">
                  <c:v>26.954000000000001</c:v>
                </c:pt>
                <c:pt idx="173">
                  <c:v>26.936</c:v>
                </c:pt>
                <c:pt idx="174">
                  <c:v>25.684000000000001</c:v>
                </c:pt>
                <c:pt idx="175">
                  <c:v>26.353999999999999</c:v>
                </c:pt>
                <c:pt idx="176">
                  <c:v>27.678000000000001</c:v>
                </c:pt>
                <c:pt idx="177">
                  <c:v>25.439</c:v>
                </c:pt>
                <c:pt idx="178">
                  <c:v>24.416</c:v>
                </c:pt>
                <c:pt idx="179">
                  <c:v>25.241</c:v>
                </c:pt>
                <c:pt idx="180">
                  <c:v>25.495000000000001</c:v>
                </c:pt>
                <c:pt idx="181">
                  <c:v>25.001999999999999</c:v>
                </c:pt>
                <c:pt idx="182">
                  <c:v>25.725999999999999</c:v>
                </c:pt>
                <c:pt idx="183">
                  <c:v>25.693000000000001</c:v>
                </c:pt>
                <c:pt idx="184">
                  <c:v>25.783999999999999</c:v>
                </c:pt>
                <c:pt idx="185">
                  <c:v>24.234000000000002</c:v>
                </c:pt>
                <c:pt idx="186">
                  <c:v>25.655000000000001</c:v>
                </c:pt>
                <c:pt idx="187">
                  <c:v>26.358000000000001</c:v>
                </c:pt>
                <c:pt idx="188">
                  <c:v>26.23</c:v>
                </c:pt>
                <c:pt idx="189">
                  <c:v>25.260999999999999</c:v>
                </c:pt>
                <c:pt idx="190">
                  <c:v>26.24</c:v>
                </c:pt>
                <c:pt idx="191">
                  <c:v>25.928000000000001</c:v>
                </c:pt>
                <c:pt idx="192">
                  <c:v>24.582999999999998</c:v>
                </c:pt>
                <c:pt idx="193">
                  <c:v>25.734999999999999</c:v>
                </c:pt>
                <c:pt idx="194">
                  <c:v>25.172999999999998</c:v>
                </c:pt>
                <c:pt idx="195">
                  <c:v>25.283999999999999</c:v>
                </c:pt>
                <c:pt idx="196">
                  <c:v>26.768999999999998</c:v>
                </c:pt>
                <c:pt idx="197">
                  <c:v>26.460999999999999</c:v>
                </c:pt>
                <c:pt idx="198">
                  <c:v>26.247</c:v>
                </c:pt>
                <c:pt idx="199">
                  <c:v>26.555</c:v>
                </c:pt>
                <c:pt idx="200">
                  <c:v>26.861999999999998</c:v>
                </c:pt>
                <c:pt idx="201">
                  <c:v>25.548999999999999</c:v>
                </c:pt>
                <c:pt idx="202">
                  <c:v>25.218</c:v>
                </c:pt>
                <c:pt idx="203">
                  <c:v>25.413</c:v>
                </c:pt>
                <c:pt idx="204">
                  <c:v>24.978000000000002</c:v>
                </c:pt>
                <c:pt idx="205">
                  <c:v>24.631</c:v>
                </c:pt>
                <c:pt idx="206">
                  <c:v>25.37</c:v>
                </c:pt>
                <c:pt idx="207">
                  <c:v>25.635999999999999</c:v>
                </c:pt>
                <c:pt idx="208">
                  <c:v>26.225999999999999</c:v>
                </c:pt>
                <c:pt idx="209">
                  <c:v>25.946000000000002</c:v>
                </c:pt>
                <c:pt idx="210">
                  <c:v>26.777000000000001</c:v>
                </c:pt>
                <c:pt idx="211">
                  <c:v>27.404</c:v>
                </c:pt>
                <c:pt idx="212">
                  <c:v>27.404</c:v>
                </c:pt>
                <c:pt idx="213">
                  <c:v>27.167999999999999</c:v>
                </c:pt>
                <c:pt idx="214">
                  <c:v>27.513999999999999</c:v>
                </c:pt>
                <c:pt idx="215">
                  <c:v>26.616</c:v>
                </c:pt>
                <c:pt idx="216">
                  <c:v>26.353999999999999</c:v>
                </c:pt>
                <c:pt idx="217">
                  <c:v>25.702000000000002</c:v>
                </c:pt>
                <c:pt idx="218">
                  <c:v>25.576000000000001</c:v>
                </c:pt>
                <c:pt idx="219">
                  <c:v>26.28</c:v>
                </c:pt>
                <c:pt idx="220">
                  <c:v>27.32</c:v>
                </c:pt>
                <c:pt idx="221">
                  <c:v>25.103000000000002</c:v>
                </c:pt>
                <c:pt idx="222">
                  <c:v>26.163</c:v>
                </c:pt>
                <c:pt idx="223">
                  <c:v>26.553999999999998</c:v>
                </c:pt>
                <c:pt idx="224">
                  <c:v>26.131</c:v>
                </c:pt>
                <c:pt idx="225">
                  <c:v>25.478999999999999</c:v>
                </c:pt>
                <c:pt idx="226">
                  <c:v>25.338000000000001</c:v>
                </c:pt>
                <c:pt idx="227">
                  <c:v>24.347000000000001</c:v>
                </c:pt>
                <c:pt idx="228">
                  <c:v>25.899000000000001</c:v>
                </c:pt>
                <c:pt idx="229">
                  <c:v>26.613</c:v>
                </c:pt>
                <c:pt idx="230">
                  <c:v>25.882999999999999</c:v>
                </c:pt>
                <c:pt idx="231">
                  <c:v>25.539000000000001</c:v>
                </c:pt>
                <c:pt idx="232">
                  <c:v>24.978999999999999</c:v>
                </c:pt>
                <c:pt idx="233">
                  <c:v>26.742000000000001</c:v>
                </c:pt>
                <c:pt idx="234">
                  <c:v>24.875</c:v>
                </c:pt>
                <c:pt idx="235">
                  <c:v>26.306000000000001</c:v>
                </c:pt>
                <c:pt idx="236">
                  <c:v>26.614999999999998</c:v>
                </c:pt>
                <c:pt idx="237">
                  <c:v>24.917000000000002</c:v>
                </c:pt>
                <c:pt idx="238">
                  <c:v>25.832000000000001</c:v>
                </c:pt>
                <c:pt idx="239">
                  <c:v>27.044</c:v>
                </c:pt>
                <c:pt idx="240">
                  <c:v>26.166</c:v>
                </c:pt>
                <c:pt idx="241">
                  <c:v>25.39</c:v>
                </c:pt>
                <c:pt idx="242">
                  <c:v>25.606999999999999</c:v>
                </c:pt>
                <c:pt idx="243">
                  <c:v>26.231999999999999</c:v>
                </c:pt>
                <c:pt idx="244">
                  <c:v>25.613</c:v>
                </c:pt>
                <c:pt idx="245">
                  <c:v>26.117999999999999</c:v>
                </c:pt>
                <c:pt idx="246">
                  <c:v>25.992000000000001</c:v>
                </c:pt>
                <c:pt idx="247">
                  <c:v>27.001999999999999</c:v>
                </c:pt>
                <c:pt idx="248">
                  <c:v>27.285</c:v>
                </c:pt>
                <c:pt idx="249">
                  <c:v>26.113</c:v>
                </c:pt>
                <c:pt idx="250">
                  <c:v>25.053000000000001</c:v>
                </c:pt>
                <c:pt idx="251">
                  <c:v>26.015000000000001</c:v>
                </c:pt>
                <c:pt idx="252">
                  <c:v>25.928999999999998</c:v>
                </c:pt>
                <c:pt idx="253">
                  <c:v>26.053000000000001</c:v>
                </c:pt>
                <c:pt idx="254">
                  <c:v>26.411000000000001</c:v>
                </c:pt>
                <c:pt idx="255">
                  <c:v>26.140999999999998</c:v>
                </c:pt>
                <c:pt idx="256">
                  <c:v>26.545000000000002</c:v>
                </c:pt>
                <c:pt idx="257">
                  <c:v>26.876000000000001</c:v>
                </c:pt>
                <c:pt idx="258">
                  <c:v>26.448</c:v>
                </c:pt>
                <c:pt idx="259">
                  <c:v>26.300999999999998</c:v>
                </c:pt>
                <c:pt idx="260">
                  <c:v>26.343</c:v>
                </c:pt>
                <c:pt idx="261">
                  <c:v>26.388000000000002</c:v>
                </c:pt>
                <c:pt idx="262">
                  <c:v>26.306999999999999</c:v>
                </c:pt>
                <c:pt idx="263">
                  <c:v>26.251999999999999</c:v>
                </c:pt>
                <c:pt idx="264">
                  <c:v>25.587</c:v>
                </c:pt>
                <c:pt idx="265">
                  <c:v>25.161000000000001</c:v>
                </c:pt>
                <c:pt idx="266">
                  <c:v>26.553999999999998</c:v>
                </c:pt>
                <c:pt idx="267">
                  <c:v>24.908000000000001</c:v>
                </c:pt>
              </c:numCache>
            </c:numRef>
          </c:yVal>
          <c:smooth val="0"/>
          <c:extLst>
            <c:ext xmlns:c16="http://schemas.microsoft.com/office/drawing/2014/chart" uri="{C3380CC4-5D6E-409C-BE32-E72D297353CC}">
              <c16:uniqueId val="{00000000-0874-439D-9FA4-6C7EB3A4FC4C}"/>
            </c:ext>
          </c:extLst>
        </c:ser>
        <c:ser>
          <c:idx val="1"/>
          <c:order val="1"/>
          <c:tx>
            <c:v>Min. temp</c:v>
          </c:tx>
          <c:spPr>
            <a:ln w="15875">
              <a:solidFill>
                <a:srgbClr val="00B050"/>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23.01</c:v>
                </c:pt>
                <c:pt idx="1">
                  <c:v>23</c:v>
                </c:pt>
                <c:pt idx="2">
                  <c:v>22.74</c:v>
                </c:pt>
                <c:pt idx="3">
                  <c:v>22.71</c:v>
                </c:pt>
                <c:pt idx="4">
                  <c:v>23.7</c:v>
                </c:pt>
                <c:pt idx="5">
                  <c:v>23.06</c:v>
                </c:pt>
                <c:pt idx="6">
                  <c:v>23.08</c:v>
                </c:pt>
                <c:pt idx="7">
                  <c:v>23.4</c:v>
                </c:pt>
                <c:pt idx="8">
                  <c:v>23.78</c:v>
                </c:pt>
                <c:pt idx="9">
                  <c:v>23.11</c:v>
                </c:pt>
                <c:pt idx="10">
                  <c:v>23.38</c:v>
                </c:pt>
                <c:pt idx="11">
                  <c:v>23.94</c:v>
                </c:pt>
                <c:pt idx="12">
                  <c:v>24.13</c:v>
                </c:pt>
                <c:pt idx="13">
                  <c:v>23.61</c:v>
                </c:pt>
                <c:pt idx="14">
                  <c:v>23.32</c:v>
                </c:pt>
                <c:pt idx="15">
                  <c:v>23.41</c:v>
                </c:pt>
                <c:pt idx="16">
                  <c:v>24.27</c:v>
                </c:pt>
                <c:pt idx="17">
                  <c:v>24.55</c:v>
                </c:pt>
                <c:pt idx="18">
                  <c:v>23.9</c:v>
                </c:pt>
                <c:pt idx="19">
                  <c:v>24.09</c:v>
                </c:pt>
                <c:pt idx="20">
                  <c:v>24.33</c:v>
                </c:pt>
                <c:pt idx="21">
                  <c:v>23.36</c:v>
                </c:pt>
                <c:pt idx="22">
                  <c:v>22.58</c:v>
                </c:pt>
                <c:pt idx="23">
                  <c:v>22.9</c:v>
                </c:pt>
                <c:pt idx="24">
                  <c:v>22.23</c:v>
                </c:pt>
                <c:pt idx="25">
                  <c:v>20.95</c:v>
                </c:pt>
                <c:pt idx="26">
                  <c:v>22.24</c:v>
                </c:pt>
                <c:pt idx="27">
                  <c:v>21.88</c:v>
                </c:pt>
                <c:pt idx="28">
                  <c:v>23.07</c:v>
                </c:pt>
                <c:pt idx="29">
                  <c:v>21.98</c:v>
                </c:pt>
                <c:pt idx="30">
                  <c:v>22.93</c:v>
                </c:pt>
                <c:pt idx="31">
                  <c:v>23.38</c:v>
                </c:pt>
                <c:pt idx="32">
                  <c:v>24.24</c:v>
                </c:pt>
                <c:pt idx="33">
                  <c:v>23.04</c:v>
                </c:pt>
                <c:pt idx="34">
                  <c:v>24.01</c:v>
                </c:pt>
                <c:pt idx="125">
                  <c:v>25.42</c:v>
                </c:pt>
                <c:pt idx="126">
                  <c:v>24.62</c:v>
                </c:pt>
                <c:pt idx="127">
                  <c:v>24.99</c:v>
                </c:pt>
                <c:pt idx="128">
                  <c:v>24.96</c:v>
                </c:pt>
                <c:pt idx="129">
                  <c:v>25.16</c:v>
                </c:pt>
                <c:pt idx="130">
                  <c:v>25.32</c:v>
                </c:pt>
                <c:pt idx="131">
                  <c:v>25.46</c:v>
                </c:pt>
                <c:pt idx="132">
                  <c:v>24.95</c:v>
                </c:pt>
                <c:pt idx="133">
                  <c:v>23.82</c:v>
                </c:pt>
                <c:pt idx="134">
                  <c:v>23.8</c:v>
                </c:pt>
                <c:pt idx="135">
                  <c:v>24.46</c:v>
                </c:pt>
                <c:pt idx="136">
                  <c:v>24.5</c:v>
                </c:pt>
                <c:pt idx="137">
                  <c:v>23.85</c:v>
                </c:pt>
                <c:pt idx="138">
                  <c:v>23.93</c:v>
                </c:pt>
                <c:pt idx="139">
                  <c:v>23.65</c:v>
                </c:pt>
                <c:pt idx="140">
                  <c:v>23.1</c:v>
                </c:pt>
                <c:pt idx="141">
                  <c:v>23.88</c:v>
                </c:pt>
                <c:pt idx="142">
                  <c:v>22.57</c:v>
                </c:pt>
                <c:pt idx="143">
                  <c:v>22.69</c:v>
                </c:pt>
                <c:pt idx="144">
                  <c:v>24.97</c:v>
                </c:pt>
                <c:pt idx="145">
                  <c:v>24.74</c:v>
                </c:pt>
                <c:pt idx="146">
                  <c:v>24.23</c:v>
                </c:pt>
                <c:pt idx="147">
                  <c:v>23.89</c:v>
                </c:pt>
                <c:pt idx="148">
                  <c:v>23.51</c:v>
                </c:pt>
                <c:pt idx="149">
                  <c:v>23.88</c:v>
                </c:pt>
                <c:pt idx="150">
                  <c:v>23.35</c:v>
                </c:pt>
                <c:pt idx="151">
                  <c:v>23.62</c:v>
                </c:pt>
                <c:pt idx="152">
                  <c:v>24.55</c:v>
                </c:pt>
                <c:pt idx="153">
                  <c:v>22.9</c:v>
                </c:pt>
                <c:pt idx="154">
                  <c:v>23.07</c:v>
                </c:pt>
                <c:pt idx="155">
                  <c:v>25.38</c:v>
                </c:pt>
                <c:pt idx="156">
                  <c:v>24.89</c:v>
                </c:pt>
                <c:pt idx="157">
                  <c:v>24.68</c:v>
                </c:pt>
                <c:pt idx="158">
                  <c:v>25.44</c:v>
                </c:pt>
                <c:pt idx="159">
                  <c:v>24.56</c:v>
                </c:pt>
                <c:pt idx="160">
                  <c:v>23.55</c:v>
                </c:pt>
                <c:pt idx="161">
                  <c:v>22.95</c:v>
                </c:pt>
                <c:pt idx="162">
                  <c:v>22.24</c:v>
                </c:pt>
                <c:pt idx="163">
                  <c:v>22.06</c:v>
                </c:pt>
                <c:pt idx="164">
                  <c:v>23.47</c:v>
                </c:pt>
                <c:pt idx="165">
                  <c:v>23.58</c:v>
                </c:pt>
                <c:pt idx="166">
                  <c:v>23.64</c:v>
                </c:pt>
                <c:pt idx="167">
                  <c:v>23.15</c:v>
                </c:pt>
                <c:pt idx="168">
                  <c:v>24.13</c:v>
                </c:pt>
                <c:pt idx="169">
                  <c:v>24.08</c:v>
                </c:pt>
                <c:pt idx="170">
                  <c:v>23.85</c:v>
                </c:pt>
                <c:pt idx="171">
                  <c:v>23.9</c:v>
                </c:pt>
                <c:pt idx="172">
                  <c:v>24.64</c:v>
                </c:pt>
                <c:pt idx="173">
                  <c:v>23.82</c:v>
                </c:pt>
                <c:pt idx="174">
                  <c:v>23.23</c:v>
                </c:pt>
                <c:pt idx="175">
                  <c:v>23.08</c:v>
                </c:pt>
                <c:pt idx="176">
                  <c:v>24.64</c:v>
                </c:pt>
                <c:pt idx="177">
                  <c:v>23.09</c:v>
                </c:pt>
                <c:pt idx="178">
                  <c:v>22.48</c:v>
                </c:pt>
                <c:pt idx="179">
                  <c:v>23.23</c:v>
                </c:pt>
                <c:pt idx="180">
                  <c:v>23.8</c:v>
                </c:pt>
                <c:pt idx="181">
                  <c:v>23.37</c:v>
                </c:pt>
                <c:pt idx="182">
                  <c:v>23.25</c:v>
                </c:pt>
                <c:pt idx="183">
                  <c:v>23.55</c:v>
                </c:pt>
                <c:pt idx="184">
                  <c:v>23.89</c:v>
                </c:pt>
                <c:pt idx="185">
                  <c:v>22.67</c:v>
                </c:pt>
                <c:pt idx="186">
                  <c:v>23.09</c:v>
                </c:pt>
                <c:pt idx="187">
                  <c:v>23.19</c:v>
                </c:pt>
                <c:pt idx="188">
                  <c:v>23.99</c:v>
                </c:pt>
                <c:pt idx="189">
                  <c:v>23.27</c:v>
                </c:pt>
                <c:pt idx="190">
                  <c:v>23.02</c:v>
                </c:pt>
                <c:pt idx="191">
                  <c:v>23.66</c:v>
                </c:pt>
                <c:pt idx="192">
                  <c:v>23.04</c:v>
                </c:pt>
                <c:pt idx="193">
                  <c:v>23.15</c:v>
                </c:pt>
                <c:pt idx="194">
                  <c:v>23.19</c:v>
                </c:pt>
                <c:pt idx="195">
                  <c:v>22.21</c:v>
                </c:pt>
                <c:pt idx="196">
                  <c:v>22.56</c:v>
                </c:pt>
                <c:pt idx="197">
                  <c:v>23.13</c:v>
                </c:pt>
                <c:pt idx="198">
                  <c:v>24.21</c:v>
                </c:pt>
                <c:pt idx="199">
                  <c:v>24.03</c:v>
                </c:pt>
                <c:pt idx="200">
                  <c:v>24.03</c:v>
                </c:pt>
                <c:pt idx="201">
                  <c:v>23.27</c:v>
                </c:pt>
                <c:pt idx="202">
                  <c:v>23.03</c:v>
                </c:pt>
                <c:pt idx="203">
                  <c:v>23.43</c:v>
                </c:pt>
                <c:pt idx="204">
                  <c:v>22.63</c:v>
                </c:pt>
                <c:pt idx="205">
                  <c:v>23.55</c:v>
                </c:pt>
                <c:pt idx="206">
                  <c:v>23</c:v>
                </c:pt>
                <c:pt idx="207">
                  <c:v>23.48</c:v>
                </c:pt>
                <c:pt idx="208">
                  <c:v>23.67</c:v>
                </c:pt>
                <c:pt idx="209">
                  <c:v>23.56</c:v>
                </c:pt>
                <c:pt idx="210">
                  <c:v>24.38</c:v>
                </c:pt>
                <c:pt idx="211">
                  <c:v>24.59</c:v>
                </c:pt>
                <c:pt idx="212">
                  <c:v>23.99</c:v>
                </c:pt>
                <c:pt idx="213">
                  <c:v>24.06</c:v>
                </c:pt>
                <c:pt idx="214">
                  <c:v>24.8</c:v>
                </c:pt>
                <c:pt idx="215">
                  <c:v>24.24</c:v>
                </c:pt>
                <c:pt idx="216">
                  <c:v>24.23</c:v>
                </c:pt>
                <c:pt idx="217">
                  <c:v>23.82</c:v>
                </c:pt>
                <c:pt idx="218">
                  <c:v>23.59</c:v>
                </c:pt>
                <c:pt idx="219">
                  <c:v>22.96</c:v>
                </c:pt>
                <c:pt idx="220">
                  <c:v>24.76</c:v>
                </c:pt>
                <c:pt idx="221">
                  <c:v>23.8</c:v>
                </c:pt>
                <c:pt idx="222">
                  <c:v>23.93</c:v>
                </c:pt>
                <c:pt idx="223">
                  <c:v>24.46</c:v>
                </c:pt>
                <c:pt idx="224">
                  <c:v>24.71</c:v>
                </c:pt>
                <c:pt idx="225">
                  <c:v>22.47</c:v>
                </c:pt>
                <c:pt idx="226">
                  <c:v>22.47</c:v>
                </c:pt>
                <c:pt idx="227">
                  <c:v>22.75</c:v>
                </c:pt>
                <c:pt idx="228">
                  <c:v>22.45</c:v>
                </c:pt>
                <c:pt idx="229">
                  <c:v>24.18</c:v>
                </c:pt>
                <c:pt idx="230">
                  <c:v>24.08</c:v>
                </c:pt>
                <c:pt idx="231">
                  <c:v>23.62</c:v>
                </c:pt>
                <c:pt idx="232">
                  <c:v>23.89</c:v>
                </c:pt>
                <c:pt idx="233">
                  <c:v>24.6</c:v>
                </c:pt>
                <c:pt idx="234">
                  <c:v>22.45</c:v>
                </c:pt>
                <c:pt idx="235">
                  <c:v>23</c:v>
                </c:pt>
                <c:pt idx="236">
                  <c:v>23.96</c:v>
                </c:pt>
                <c:pt idx="237">
                  <c:v>23.06</c:v>
                </c:pt>
                <c:pt idx="238">
                  <c:v>23.19</c:v>
                </c:pt>
                <c:pt idx="239">
                  <c:v>24.24</c:v>
                </c:pt>
                <c:pt idx="240">
                  <c:v>23.32</c:v>
                </c:pt>
                <c:pt idx="241">
                  <c:v>22.78</c:v>
                </c:pt>
                <c:pt idx="242">
                  <c:v>22.74</c:v>
                </c:pt>
                <c:pt idx="243">
                  <c:v>23.24</c:v>
                </c:pt>
                <c:pt idx="244">
                  <c:v>22.99</c:v>
                </c:pt>
                <c:pt idx="245">
                  <c:v>23.54</c:v>
                </c:pt>
                <c:pt idx="246">
                  <c:v>23.64</c:v>
                </c:pt>
                <c:pt idx="247">
                  <c:v>24.4</c:v>
                </c:pt>
                <c:pt idx="248">
                  <c:v>23.79</c:v>
                </c:pt>
                <c:pt idx="249">
                  <c:v>23.25</c:v>
                </c:pt>
                <c:pt idx="250">
                  <c:v>23.86</c:v>
                </c:pt>
                <c:pt idx="251">
                  <c:v>23.7</c:v>
                </c:pt>
                <c:pt idx="252">
                  <c:v>23.43</c:v>
                </c:pt>
                <c:pt idx="253">
                  <c:v>23.08</c:v>
                </c:pt>
                <c:pt idx="254">
                  <c:v>23.67</c:v>
                </c:pt>
                <c:pt idx="255">
                  <c:v>23.53</c:v>
                </c:pt>
                <c:pt idx="256">
                  <c:v>24.18</c:v>
                </c:pt>
                <c:pt idx="257">
                  <c:v>24.32</c:v>
                </c:pt>
                <c:pt idx="258">
                  <c:v>23.4</c:v>
                </c:pt>
                <c:pt idx="259">
                  <c:v>23.2</c:v>
                </c:pt>
                <c:pt idx="260">
                  <c:v>23.91</c:v>
                </c:pt>
                <c:pt idx="261">
                  <c:v>23.47</c:v>
                </c:pt>
                <c:pt idx="262">
                  <c:v>23.37</c:v>
                </c:pt>
                <c:pt idx="263">
                  <c:v>24.2</c:v>
                </c:pt>
                <c:pt idx="264">
                  <c:v>23.36</c:v>
                </c:pt>
                <c:pt idx="265">
                  <c:v>23.39</c:v>
                </c:pt>
                <c:pt idx="266">
                  <c:v>23.15</c:v>
                </c:pt>
                <c:pt idx="267">
                  <c:v>23.89</c:v>
                </c:pt>
              </c:numCache>
            </c:numRef>
          </c:yVal>
          <c:smooth val="0"/>
          <c:extLst>
            <c:ext xmlns:c16="http://schemas.microsoft.com/office/drawing/2014/chart" uri="{C3380CC4-5D6E-409C-BE32-E72D297353CC}">
              <c16:uniqueId val="{00000001-0874-439D-9FA4-6C7EB3A4FC4C}"/>
            </c:ext>
          </c:extLst>
        </c:ser>
        <c:ser>
          <c:idx val="2"/>
          <c:order val="2"/>
          <c:tx>
            <c:v>Max. temp</c:v>
          </c:tx>
          <c:spPr>
            <a:ln w="15875">
              <a:solidFill>
                <a:srgbClr val="FF0000"/>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28.62</c:v>
                </c:pt>
                <c:pt idx="1">
                  <c:v>31.26</c:v>
                </c:pt>
                <c:pt idx="2">
                  <c:v>32.93</c:v>
                </c:pt>
                <c:pt idx="3">
                  <c:v>32.840000000000003</c:v>
                </c:pt>
                <c:pt idx="4">
                  <c:v>32.1</c:v>
                </c:pt>
                <c:pt idx="5">
                  <c:v>32.22</c:v>
                </c:pt>
                <c:pt idx="6">
                  <c:v>32.31</c:v>
                </c:pt>
                <c:pt idx="7">
                  <c:v>32.33</c:v>
                </c:pt>
                <c:pt idx="8">
                  <c:v>32.15</c:v>
                </c:pt>
                <c:pt idx="9">
                  <c:v>32.020000000000003</c:v>
                </c:pt>
                <c:pt idx="10">
                  <c:v>33.32</c:v>
                </c:pt>
                <c:pt idx="11">
                  <c:v>33.24</c:v>
                </c:pt>
                <c:pt idx="12">
                  <c:v>32.85</c:v>
                </c:pt>
                <c:pt idx="13">
                  <c:v>32.07</c:v>
                </c:pt>
                <c:pt idx="14">
                  <c:v>31.35</c:v>
                </c:pt>
                <c:pt idx="15">
                  <c:v>32.479999999999997</c:v>
                </c:pt>
                <c:pt idx="16">
                  <c:v>32.17</c:v>
                </c:pt>
                <c:pt idx="17">
                  <c:v>30.62</c:v>
                </c:pt>
                <c:pt idx="18">
                  <c:v>32.369999999999997</c:v>
                </c:pt>
                <c:pt idx="19">
                  <c:v>31.99</c:v>
                </c:pt>
                <c:pt idx="20">
                  <c:v>32.1</c:v>
                </c:pt>
                <c:pt idx="21">
                  <c:v>28.89</c:v>
                </c:pt>
                <c:pt idx="22">
                  <c:v>28.91</c:v>
                </c:pt>
                <c:pt idx="23">
                  <c:v>31.87</c:v>
                </c:pt>
                <c:pt idx="24">
                  <c:v>31.05</c:v>
                </c:pt>
                <c:pt idx="25">
                  <c:v>32.479999999999997</c:v>
                </c:pt>
                <c:pt idx="26">
                  <c:v>30.21</c:v>
                </c:pt>
                <c:pt idx="27">
                  <c:v>31.85</c:v>
                </c:pt>
                <c:pt idx="28">
                  <c:v>31.73</c:v>
                </c:pt>
                <c:pt idx="29">
                  <c:v>33.729999999999997</c:v>
                </c:pt>
                <c:pt idx="30">
                  <c:v>32.06</c:v>
                </c:pt>
                <c:pt idx="31">
                  <c:v>31.88</c:v>
                </c:pt>
                <c:pt idx="32">
                  <c:v>32.369999999999997</c:v>
                </c:pt>
                <c:pt idx="33">
                  <c:v>31.12</c:v>
                </c:pt>
                <c:pt idx="34">
                  <c:v>31.03</c:v>
                </c:pt>
                <c:pt idx="125">
                  <c:v>32.78</c:v>
                </c:pt>
                <c:pt idx="126">
                  <c:v>33.03</c:v>
                </c:pt>
                <c:pt idx="127">
                  <c:v>32.21</c:v>
                </c:pt>
                <c:pt idx="128">
                  <c:v>33.130000000000003</c:v>
                </c:pt>
                <c:pt idx="129">
                  <c:v>31.86</c:v>
                </c:pt>
                <c:pt idx="130">
                  <c:v>32.82</c:v>
                </c:pt>
                <c:pt idx="131">
                  <c:v>32.46</c:v>
                </c:pt>
                <c:pt idx="132">
                  <c:v>34.020000000000003</c:v>
                </c:pt>
                <c:pt idx="133">
                  <c:v>32.26</c:v>
                </c:pt>
                <c:pt idx="134">
                  <c:v>31.3</c:v>
                </c:pt>
                <c:pt idx="135">
                  <c:v>31.05</c:v>
                </c:pt>
                <c:pt idx="136">
                  <c:v>33.74</c:v>
                </c:pt>
                <c:pt idx="137">
                  <c:v>31.37</c:v>
                </c:pt>
                <c:pt idx="138">
                  <c:v>32.47</c:v>
                </c:pt>
                <c:pt idx="139">
                  <c:v>31.02</c:v>
                </c:pt>
                <c:pt idx="140">
                  <c:v>30.87</c:v>
                </c:pt>
                <c:pt idx="141">
                  <c:v>33.06</c:v>
                </c:pt>
                <c:pt idx="142">
                  <c:v>32.47</c:v>
                </c:pt>
                <c:pt idx="143">
                  <c:v>32.74</c:v>
                </c:pt>
                <c:pt idx="144">
                  <c:v>33.4</c:v>
                </c:pt>
                <c:pt idx="145">
                  <c:v>31.44</c:v>
                </c:pt>
                <c:pt idx="146">
                  <c:v>32.31</c:v>
                </c:pt>
                <c:pt idx="147">
                  <c:v>28.69</c:v>
                </c:pt>
                <c:pt idx="148">
                  <c:v>28.21</c:v>
                </c:pt>
                <c:pt idx="149">
                  <c:v>28.61</c:v>
                </c:pt>
                <c:pt idx="150">
                  <c:v>29.84</c:v>
                </c:pt>
                <c:pt idx="151">
                  <c:v>28.71</c:v>
                </c:pt>
                <c:pt idx="152">
                  <c:v>30.28</c:v>
                </c:pt>
                <c:pt idx="153">
                  <c:v>29.25</c:v>
                </c:pt>
                <c:pt idx="154">
                  <c:v>29.46</c:v>
                </c:pt>
                <c:pt idx="155">
                  <c:v>29.74</c:v>
                </c:pt>
                <c:pt idx="156">
                  <c:v>30.17</c:v>
                </c:pt>
                <c:pt idx="157">
                  <c:v>31.43</c:v>
                </c:pt>
                <c:pt idx="158">
                  <c:v>31.85</c:v>
                </c:pt>
                <c:pt idx="159">
                  <c:v>31.81</c:v>
                </c:pt>
                <c:pt idx="160">
                  <c:v>31.46</c:v>
                </c:pt>
                <c:pt idx="161">
                  <c:v>29.61</c:v>
                </c:pt>
                <c:pt idx="162">
                  <c:v>29.55</c:v>
                </c:pt>
                <c:pt idx="163">
                  <c:v>29.71</c:v>
                </c:pt>
                <c:pt idx="164">
                  <c:v>29.57</c:v>
                </c:pt>
                <c:pt idx="165">
                  <c:v>31.09</c:v>
                </c:pt>
                <c:pt idx="166">
                  <c:v>28.26</c:v>
                </c:pt>
                <c:pt idx="167">
                  <c:v>30.59</c:v>
                </c:pt>
                <c:pt idx="168">
                  <c:v>31.08</c:v>
                </c:pt>
                <c:pt idx="169">
                  <c:v>28.81</c:v>
                </c:pt>
                <c:pt idx="170">
                  <c:v>29.71</c:v>
                </c:pt>
                <c:pt idx="171">
                  <c:v>30.37</c:v>
                </c:pt>
                <c:pt idx="172">
                  <c:v>30.02</c:v>
                </c:pt>
                <c:pt idx="173">
                  <c:v>32.75</c:v>
                </c:pt>
                <c:pt idx="174">
                  <c:v>29.61</c:v>
                </c:pt>
                <c:pt idx="175">
                  <c:v>30.7</c:v>
                </c:pt>
                <c:pt idx="176">
                  <c:v>32.49</c:v>
                </c:pt>
                <c:pt idx="177">
                  <c:v>28.79</c:v>
                </c:pt>
                <c:pt idx="178">
                  <c:v>26.28</c:v>
                </c:pt>
                <c:pt idx="179">
                  <c:v>28.63</c:v>
                </c:pt>
                <c:pt idx="180">
                  <c:v>30.77</c:v>
                </c:pt>
                <c:pt idx="181">
                  <c:v>29.65</c:v>
                </c:pt>
                <c:pt idx="182">
                  <c:v>30.87</c:v>
                </c:pt>
                <c:pt idx="183">
                  <c:v>29.61</c:v>
                </c:pt>
                <c:pt idx="184">
                  <c:v>30.91</c:v>
                </c:pt>
                <c:pt idx="185">
                  <c:v>25.75</c:v>
                </c:pt>
                <c:pt idx="186">
                  <c:v>29.83</c:v>
                </c:pt>
                <c:pt idx="187">
                  <c:v>30.82</c:v>
                </c:pt>
                <c:pt idx="188">
                  <c:v>31.85</c:v>
                </c:pt>
                <c:pt idx="189">
                  <c:v>29.51</c:v>
                </c:pt>
                <c:pt idx="190">
                  <c:v>30.86</c:v>
                </c:pt>
                <c:pt idx="191">
                  <c:v>32.49</c:v>
                </c:pt>
                <c:pt idx="192">
                  <c:v>28.79</c:v>
                </c:pt>
                <c:pt idx="193">
                  <c:v>30.59</c:v>
                </c:pt>
                <c:pt idx="194">
                  <c:v>30.31</c:v>
                </c:pt>
                <c:pt idx="195">
                  <c:v>30.03</c:v>
                </c:pt>
                <c:pt idx="196">
                  <c:v>32.21</c:v>
                </c:pt>
                <c:pt idx="197">
                  <c:v>31.03</c:v>
                </c:pt>
                <c:pt idx="198">
                  <c:v>29.99</c:v>
                </c:pt>
                <c:pt idx="199">
                  <c:v>30.89</c:v>
                </c:pt>
                <c:pt idx="200">
                  <c:v>32.24</c:v>
                </c:pt>
                <c:pt idx="201">
                  <c:v>31.2</c:v>
                </c:pt>
                <c:pt idx="202">
                  <c:v>28.38</c:v>
                </c:pt>
                <c:pt idx="203">
                  <c:v>28.63</c:v>
                </c:pt>
                <c:pt idx="204">
                  <c:v>30.62</c:v>
                </c:pt>
                <c:pt idx="205">
                  <c:v>27.37</c:v>
                </c:pt>
                <c:pt idx="206">
                  <c:v>29.68</c:v>
                </c:pt>
                <c:pt idx="207">
                  <c:v>30.4</c:v>
                </c:pt>
                <c:pt idx="208">
                  <c:v>31.28</c:v>
                </c:pt>
                <c:pt idx="209">
                  <c:v>31.17</c:v>
                </c:pt>
                <c:pt idx="210">
                  <c:v>31.45</c:v>
                </c:pt>
                <c:pt idx="211">
                  <c:v>32.130000000000003</c:v>
                </c:pt>
                <c:pt idx="212">
                  <c:v>32.840000000000003</c:v>
                </c:pt>
                <c:pt idx="213">
                  <c:v>33.299999999999997</c:v>
                </c:pt>
                <c:pt idx="214">
                  <c:v>32.770000000000003</c:v>
                </c:pt>
                <c:pt idx="215">
                  <c:v>31.96</c:v>
                </c:pt>
                <c:pt idx="216">
                  <c:v>31.23</c:v>
                </c:pt>
                <c:pt idx="217">
                  <c:v>30.14</c:v>
                </c:pt>
                <c:pt idx="218">
                  <c:v>28.75</c:v>
                </c:pt>
                <c:pt idx="219">
                  <c:v>30.61</c:v>
                </c:pt>
                <c:pt idx="220">
                  <c:v>31.58</c:v>
                </c:pt>
                <c:pt idx="221">
                  <c:v>28.05</c:v>
                </c:pt>
                <c:pt idx="222">
                  <c:v>30.29</c:v>
                </c:pt>
                <c:pt idx="223">
                  <c:v>30.11</c:v>
                </c:pt>
                <c:pt idx="224">
                  <c:v>29.8</c:v>
                </c:pt>
                <c:pt idx="225">
                  <c:v>31.27</c:v>
                </c:pt>
                <c:pt idx="226">
                  <c:v>30.07</c:v>
                </c:pt>
                <c:pt idx="227">
                  <c:v>26.58</c:v>
                </c:pt>
                <c:pt idx="228">
                  <c:v>29.86</c:v>
                </c:pt>
                <c:pt idx="229">
                  <c:v>32.31</c:v>
                </c:pt>
                <c:pt idx="230">
                  <c:v>31.45</c:v>
                </c:pt>
                <c:pt idx="231">
                  <c:v>27.81</c:v>
                </c:pt>
                <c:pt idx="232">
                  <c:v>27.28</c:v>
                </c:pt>
                <c:pt idx="233">
                  <c:v>30.38</c:v>
                </c:pt>
                <c:pt idx="234">
                  <c:v>29.47</c:v>
                </c:pt>
                <c:pt idx="235">
                  <c:v>30.67</c:v>
                </c:pt>
                <c:pt idx="236">
                  <c:v>31.63</c:v>
                </c:pt>
                <c:pt idx="237">
                  <c:v>29.79</c:v>
                </c:pt>
                <c:pt idx="238">
                  <c:v>28.57</c:v>
                </c:pt>
                <c:pt idx="239">
                  <c:v>30.85</c:v>
                </c:pt>
                <c:pt idx="240">
                  <c:v>30.89</c:v>
                </c:pt>
                <c:pt idx="241">
                  <c:v>30.83</c:v>
                </c:pt>
                <c:pt idx="242">
                  <c:v>29.41</c:v>
                </c:pt>
                <c:pt idx="243">
                  <c:v>31.41</c:v>
                </c:pt>
                <c:pt idx="244">
                  <c:v>30.48</c:v>
                </c:pt>
                <c:pt idx="245">
                  <c:v>30.64</c:v>
                </c:pt>
                <c:pt idx="246">
                  <c:v>30.54</c:v>
                </c:pt>
                <c:pt idx="247">
                  <c:v>31.26</c:v>
                </c:pt>
                <c:pt idx="248">
                  <c:v>31.95</c:v>
                </c:pt>
                <c:pt idx="249">
                  <c:v>31.51</c:v>
                </c:pt>
                <c:pt idx="250">
                  <c:v>27.79</c:v>
                </c:pt>
                <c:pt idx="251">
                  <c:v>30.36</c:v>
                </c:pt>
                <c:pt idx="252">
                  <c:v>28.57</c:v>
                </c:pt>
                <c:pt idx="253">
                  <c:v>31.78</c:v>
                </c:pt>
                <c:pt idx="254">
                  <c:v>31.56</c:v>
                </c:pt>
                <c:pt idx="255">
                  <c:v>29.94</c:v>
                </c:pt>
                <c:pt idx="256">
                  <c:v>30.83</c:v>
                </c:pt>
                <c:pt idx="257">
                  <c:v>31.16</c:v>
                </c:pt>
                <c:pt idx="258">
                  <c:v>31.41</c:v>
                </c:pt>
                <c:pt idx="259">
                  <c:v>30.75</c:v>
                </c:pt>
                <c:pt idx="260">
                  <c:v>30.84</c:v>
                </c:pt>
                <c:pt idx="261">
                  <c:v>30.87</c:v>
                </c:pt>
                <c:pt idx="262">
                  <c:v>30.4</c:v>
                </c:pt>
                <c:pt idx="263">
                  <c:v>30.93</c:v>
                </c:pt>
                <c:pt idx="264">
                  <c:v>31.97</c:v>
                </c:pt>
                <c:pt idx="265">
                  <c:v>30.06</c:v>
                </c:pt>
                <c:pt idx="266">
                  <c:v>32.549999999999997</c:v>
                </c:pt>
                <c:pt idx="267">
                  <c:v>28.41</c:v>
                </c:pt>
              </c:numCache>
            </c:numRef>
          </c:yVal>
          <c:smooth val="0"/>
          <c:extLst>
            <c:ext xmlns:c16="http://schemas.microsoft.com/office/drawing/2014/chart" uri="{C3380CC4-5D6E-409C-BE32-E72D297353CC}">
              <c16:uniqueId val="{00000002-0874-439D-9FA4-6C7EB3A4FC4C}"/>
            </c:ext>
          </c:extLst>
        </c:ser>
        <c:dLbls>
          <c:showLegendKey val="0"/>
          <c:showVal val="0"/>
          <c:showCatName val="0"/>
          <c:showSerName val="0"/>
          <c:showPercent val="0"/>
          <c:showBubbleSize val="0"/>
        </c:dLbls>
        <c:axId val="285703424"/>
        <c:axId val="285703816"/>
      </c:scatterChart>
      <c:valAx>
        <c:axId val="285703424"/>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85703816"/>
        <c:crosses val="autoZero"/>
        <c:crossBetween val="midCat"/>
        <c:majorUnit val="30"/>
      </c:valAx>
      <c:valAx>
        <c:axId val="285703816"/>
        <c:scaling>
          <c:orientation val="minMax"/>
          <c:max val="35"/>
          <c:min val="20"/>
        </c:scaling>
        <c:delete val="0"/>
        <c:axPos val="l"/>
        <c:title>
          <c:tx>
            <c:rich>
              <a:bodyPr rot="-5400000" vert="horz"/>
              <a:lstStyle/>
              <a:p>
                <a:pPr>
                  <a:defRPr sz="1400"/>
                </a:pPr>
                <a:r>
                  <a:rPr lang="en-US" sz="1400" baseline="0"/>
                  <a:t>Temperature (C)</a:t>
                </a:r>
                <a:endParaRPr lang="en-US" sz="1400"/>
              </a:p>
            </c:rich>
          </c:tx>
          <c:overlay val="0"/>
        </c:title>
        <c:numFmt formatCode="0" sourceLinked="0"/>
        <c:majorTickMark val="out"/>
        <c:minorTickMark val="none"/>
        <c:tickLblPos val="nextTo"/>
        <c:txPr>
          <a:bodyPr/>
          <a:lstStyle/>
          <a:p>
            <a:pPr>
              <a:defRPr sz="1100"/>
            </a:pPr>
            <a:endParaRPr lang="en-US"/>
          </a:p>
        </c:txPr>
        <c:crossAx val="285703424"/>
        <c:crosses val="autoZero"/>
        <c:crossBetween val="midCat"/>
        <c:majorUnit val="5"/>
      </c:valAx>
    </c:plotArea>
    <c:legend>
      <c:legendPos val="t"/>
      <c:layout>
        <c:manualLayout>
          <c:xMode val="edge"/>
          <c:yMode val="edge"/>
          <c:x val="0.65800993810830888"/>
          <c:y val="3.3793795397668316E-2"/>
          <c:w val="0.25182084671315019"/>
          <c:h val="9.348676982237684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Avg. Humidity</a:t>
            </a:r>
            <a:endParaRPr lang="en-US"/>
          </a:p>
        </c:rich>
      </c:tx>
      <c:layout>
        <c:manualLayout>
          <c:xMode val="edge"/>
          <c:yMode val="edge"/>
          <c:x val="0.42719280719280717"/>
          <c:y val="3.864734299516908E-2"/>
        </c:manualLayout>
      </c:layout>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Daily_2020!$B$1</c:f>
              <c:strCache>
                <c:ptCount val="1"/>
                <c:pt idx="0">
                  <c:v>Rain</c:v>
                </c:pt>
              </c:strCache>
            </c:strRef>
          </c:tx>
          <c:spPr>
            <a:ln>
              <a:solidFill>
                <a:srgbClr val="2D11FB"/>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90.385999999999996</c:v>
                </c:pt>
                <c:pt idx="1">
                  <c:v>89.378</c:v>
                </c:pt>
                <c:pt idx="2">
                  <c:v>81.486000000000004</c:v>
                </c:pt>
                <c:pt idx="3">
                  <c:v>78.843000000000004</c:v>
                </c:pt>
                <c:pt idx="4">
                  <c:v>71.198999999999998</c:v>
                </c:pt>
                <c:pt idx="5">
                  <c:v>76.293999999999997</c:v>
                </c:pt>
                <c:pt idx="6">
                  <c:v>74.805999999999997</c:v>
                </c:pt>
                <c:pt idx="7">
                  <c:v>75.802999999999997</c:v>
                </c:pt>
                <c:pt idx="8">
                  <c:v>75.75</c:v>
                </c:pt>
                <c:pt idx="9">
                  <c:v>77.195999999999998</c:v>
                </c:pt>
                <c:pt idx="10">
                  <c:v>78.668000000000006</c:v>
                </c:pt>
                <c:pt idx="11">
                  <c:v>76.884</c:v>
                </c:pt>
                <c:pt idx="12">
                  <c:v>76.637</c:v>
                </c:pt>
                <c:pt idx="13">
                  <c:v>75.53</c:v>
                </c:pt>
                <c:pt idx="14">
                  <c:v>77.399000000000001</c:v>
                </c:pt>
                <c:pt idx="15">
                  <c:v>75.727999999999994</c:v>
                </c:pt>
                <c:pt idx="16">
                  <c:v>79.322000000000003</c:v>
                </c:pt>
                <c:pt idx="17">
                  <c:v>82.477000000000004</c:v>
                </c:pt>
                <c:pt idx="18">
                  <c:v>78.376999999999995</c:v>
                </c:pt>
                <c:pt idx="19">
                  <c:v>77.543000000000006</c:v>
                </c:pt>
                <c:pt idx="20">
                  <c:v>77.275999999999996</c:v>
                </c:pt>
                <c:pt idx="21">
                  <c:v>85.668999999999997</c:v>
                </c:pt>
                <c:pt idx="22">
                  <c:v>85.433999999999997</c:v>
                </c:pt>
                <c:pt idx="23">
                  <c:v>74.031000000000006</c:v>
                </c:pt>
                <c:pt idx="24">
                  <c:v>73.783000000000001</c:v>
                </c:pt>
                <c:pt idx="25">
                  <c:v>72.876000000000005</c:v>
                </c:pt>
                <c:pt idx="26">
                  <c:v>81.805999999999997</c:v>
                </c:pt>
                <c:pt idx="27">
                  <c:v>79.381</c:v>
                </c:pt>
                <c:pt idx="28">
                  <c:v>78.230999999999995</c:v>
                </c:pt>
                <c:pt idx="29">
                  <c:v>74.168999999999997</c:v>
                </c:pt>
                <c:pt idx="30">
                  <c:v>75.653000000000006</c:v>
                </c:pt>
                <c:pt idx="31">
                  <c:v>82.441000000000003</c:v>
                </c:pt>
                <c:pt idx="32">
                  <c:v>73.882999999999996</c:v>
                </c:pt>
                <c:pt idx="33">
                  <c:v>76.474000000000004</c:v>
                </c:pt>
                <c:pt idx="34">
                  <c:v>81.915999999999997</c:v>
                </c:pt>
                <c:pt idx="125">
                  <c:v>83.021000000000001</c:v>
                </c:pt>
                <c:pt idx="126">
                  <c:v>83.783000000000001</c:v>
                </c:pt>
                <c:pt idx="127">
                  <c:v>87.707999999999998</c:v>
                </c:pt>
                <c:pt idx="128">
                  <c:v>85.227999999999994</c:v>
                </c:pt>
                <c:pt idx="129">
                  <c:v>86.022999999999996</c:v>
                </c:pt>
                <c:pt idx="130">
                  <c:v>83.998000000000005</c:v>
                </c:pt>
                <c:pt idx="131">
                  <c:v>87.46</c:v>
                </c:pt>
                <c:pt idx="132">
                  <c:v>76.837999999999994</c:v>
                </c:pt>
                <c:pt idx="133">
                  <c:v>85.903999999999996</c:v>
                </c:pt>
                <c:pt idx="134">
                  <c:v>90.989000000000004</c:v>
                </c:pt>
                <c:pt idx="135">
                  <c:v>89.14</c:v>
                </c:pt>
                <c:pt idx="136">
                  <c:v>80.900999999999996</c:v>
                </c:pt>
                <c:pt idx="137">
                  <c:v>92.123000000000005</c:v>
                </c:pt>
                <c:pt idx="138">
                  <c:v>91.718000000000004</c:v>
                </c:pt>
                <c:pt idx="139">
                  <c:v>91.078999999999994</c:v>
                </c:pt>
                <c:pt idx="140">
                  <c:v>85.271000000000001</c:v>
                </c:pt>
                <c:pt idx="141">
                  <c:v>82.596999999999994</c:v>
                </c:pt>
                <c:pt idx="142">
                  <c:v>88.578000000000003</c:v>
                </c:pt>
                <c:pt idx="143">
                  <c:v>81.947000000000003</c:v>
                </c:pt>
                <c:pt idx="144">
                  <c:v>85.194999999999993</c:v>
                </c:pt>
                <c:pt idx="145">
                  <c:v>86.986000000000004</c:v>
                </c:pt>
                <c:pt idx="146">
                  <c:v>88.563999999999993</c:v>
                </c:pt>
                <c:pt idx="147">
                  <c:v>92.555000000000007</c:v>
                </c:pt>
                <c:pt idx="148">
                  <c:v>89.126000000000005</c:v>
                </c:pt>
                <c:pt idx="149">
                  <c:v>88.418999999999997</c:v>
                </c:pt>
                <c:pt idx="150">
                  <c:v>87.861999999999995</c:v>
                </c:pt>
                <c:pt idx="151">
                  <c:v>88.593999999999994</c:v>
                </c:pt>
                <c:pt idx="152">
                  <c:v>85.995999999999995</c:v>
                </c:pt>
                <c:pt idx="153">
                  <c:v>93.311000000000007</c:v>
                </c:pt>
                <c:pt idx="154">
                  <c:v>87.557000000000002</c:v>
                </c:pt>
                <c:pt idx="155">
                  <c:v>80.936000000000007</c:v>
                </c:pt>
                <c:pt idx="156">
                  <c:v>84.253</c:v>
                </c:pt>
                <c:pt idx="157">
                  <c:v>84.524000000000001</c:v>
                </c:pt>
                <c:pt idx="158">
                  <c:v>85.775000000000006</c:v>
                </c:pt>
                <c:pt idx="159">
                  <c:v>86.721000000000004</c:v>
                </c:pt>
                <c:pt idx="160">
                  <c:v>89.185000000000002</c:v>
                </c:pt>
                <c:pt idx="161">
                  <c:v>94.283000000000001</c:v>
                </c:pt>
                <c:pt idx="162">
                  <c:v>90.674999999999997</c:v>
                </c:pt>
                <c:pt idx="163">
                  <c:v>83.834999999999994</c:v>
                </c:pt>
                <c:pt idx="164">
                  <c:v>83.947000000000003</c:v>
                </c:pt>
                <c:pt idx="165">
                  <c:v>84.870999999999995</c:v>
                </c:pt>
                <c:pt idx="166">
                  <c:v>93.808999999999997</c:v>
                </c:pt>
                <c:pt idx="167">
                  <c:v>84.076999999999998</c:v>
                </c:pt>
                <c:pt idx="168">
                  <c:v>87.558999999999997</c:v>
                </c:pt>
                <c:pt idx="169">
                  <c:v>90.375</c:v>
                </c:pt>
                <c:pt idx="170">
                  <c:v>90.700999999999993</c:v>
                </c:pt>
                <c:pt idx="171">
                  <c:v>89.206000000000003</c:v>
                </c:pt>
                <c:pt idx="172">
                  <c:v>88.593000000000004</c:v>
                </c:pt>
                <c:pt idx="173">
                  <c:v>87.676000000000002</c:v>
                </c:pt>
                <c:pt idx="174">
                  <c:v>93.52</c:v>
                </c:pt>
                <c:pt idx="175">
                  <c:v>91.373999999999995</c:v>
                </c:pt>
                <c:pt idx="176">
                  <c:v>84.438999999999993</c:v>
                </c:pt>
                <c:pt idx="177">
                  <c:v>92.558000000000007</c:v>
                </c:pt>
                <c:pt idx="178">
                  <c:v>96.066000000000003</c:v>
                </c:pt>
                <c:pt idx="179">
                  <c:v>91.427999999999997</c:v>
                </c:pt>
                <c:pt idx="180">
                  <c:v>91.405000000000001</c:v>
                </c:pt>
                <c:pt idx="181">
                  <c:v>93.742000000000004</c:v>
                </c:pt>
                <c:pt idx="182">
                  <c:v>89.272000000000006</c:v>
                </c:pt>
                <c:pt idx="183">
                  <c:v>89.766999999999996</c:v>
                </c:pt>
                <c:pt idx="184">
                  <c:v>92.450999999999993</c:v>
                </c:pt>
                <c:pt idx="185">
                  <c:v>96.231999999999999</c:v>
                </c:pt>
                <c:pt idx="186">
                  <c:v>89.347999999999999</c:v>
                </c:pt>
                <c:pt idx="187">
                  <c:v>86.376000000000005</c:v>
                </c:pt>
                <c:pt idx="188">
                  <c:v>88.528000000000006</c:v>
                </c:pt>
                <c:pt idx="189">
                  <c:v>90.97</c:v>
                </c:pt>
                <c:pt idx="190">
                  <c:v>85.876999999999995</c:v>
                </c:pt>
                <c:pt idx="191">
                  <c:v>88.995000000000005</c:v>
                </c:pt>
                <c:pt idx="192">
                  <c:v>92.528999999999996</c:v>
                </c:pt>
                <c:pt idx="193">
                  <c:v>89.909000000000006</c:v>
                </c:pt>
                <c:pt idx="194">
                  <c:v>92.79</c:v>
                </c:pt>
                <c:pt idx="195">
                  <c:v>88.83</c:v>
                </c:pt>
                <c:pt idx="196">
                  <c:v>83.585999999999999</c:v>
                </c:pt>
                <c:pt idx="197">
                  <c:v>86.328000000000003</c:v>
                </c:pt>
                <c:pt idx="198">
                  <c:v>89.451999999999998</c:v>
                </c:pt>
                <c:pt idx="199">
                  <c:v>90.638000000000005</c:v>
                </c:pt>
                <c:pt idx="200">
                  <c:v>87.680999999999997</c:v>
                </c:pt>
                <c:pt idx="201">
                  <c:v>90.855000000000004</c:v>
                </c:pt>
                <c:pt idx="202">
                  <c:v>90.643000000000001</c:v>
                </c:pt>
                <c:pt idx="203">
                  <c:v>91.623999999999995</c:v>
                </c:pt>
                <c:pt idx="204">
                  <c:v>92.361000000000004</c:v>
                </c:pt>
                <c:pt idx="205">
                  <c:v>93.94</c:v>
                </c:pt>
                <c:pt idx="206">
                  <c:v>89.084999999999994</c:v>
                </c:pt>
                <c:pt idx="207">
                  <c:v>89.781000000000006</c:v>
                </c:pt>
                <c:pt idx="208">
                  <c:v>89.548000000000002</c:v>
                </c:pt>
                <c:pt idx="209">
                  <c:v>90.688000000000002</c:v>
                </c:pt>
                <c:pt idx="210">
                  <c:v>90.414000000000001</c:v>
                </c:pt>
                <c:pt idx="211">
                  <c:v>85.867999999999995</c:v>
                </c:pt>
                <c:pt idx="212">
                  <c:v>81.792000000000002</c:v>
                </c:pt>
                <c:pt idx="213">
                  <c:v>83.974000000000004</c:v>
                </c:pt>
                <c:pt idx="214">
                  <c:v>85.32</c:v>
                </c:pt>
                <c:pt idx="215">
                  <c:v>91.522000000000006</c:v>
                </c:pt>
                <c:pt idx="216">
                  <c:v>92.44</c:v>
                </c:pt>
                <c:pt idx="217">
                  <c:v>92.668000000000006</c:v>
                </c:pt>
                <c:pt idx="218">
                  <c:v>90.262</c:v>
                </c:pt>
                <c:pt idx="219">
                  <c:v>86.965999999999994</c:v>
                </c:pt>
                <c:pt idx="220">
                  <c:v>89.619</c:v>
                </c:pt>
                <c:pt idx="221">
                  <c:v>93.295000000000002</c:v>
                </c:pt>
                <c:pt idx="222">
                  <c:v>92.266000000000005</c:v>
                </c:pt>
                <c:pt idx="223">
                  <c:v>91.040999999999997</c:v>
                </c:pt>
                <c:pt idx="224">
                  <c:v>93.971000000000004</c:v>
                </c:pt>
                <c:pt idx="225">
                  <c:v>92.789000000000001</c:v>
                </c:pt>
                <c:pt idx="226">
                  <c:v>91.344999999999999</c:v>
                </c:pt>
                <c:pt idx="227">
                  <c:v>91.992000000000004</c:v>
                </c:pt>
                <c:pt idx="228">
                  <c:v>88.337999999999994</c:v>
                </c:pt>
                <c:pt idx="229">
                  <c:v>89.296000000000006</c:v>
                </c:pt>
                <c:pt idx="230">
                  <c:v>91.875</c:v>
                </c:pt>
                <c:pt idx="231">
                  <c:v>91.956999999999994</c:v>
                </c:pt>
                <c:pt idx="232">
                  <c:v>93.974999999999994</c:v>
                </c:pt>
                <c:pt idx="233">
                  <c:v>83.600999999999999</c:v>
                </c:pt>
                <c:pt idx="234">
                  <c:v>92.465000000000003</c:v>
                </c:pt>
                <c:pt idx="235">
                  <c:v>87.460999999999999</c:v>
                </c:pt>
                <c:pt idx="236">
                  <c:v>84.576999999999998</c:v>
                </c:pt>
                <c:pt idx="237">
                  <c:v>90.403000000000006</c:v>
                </c:pt>
                <c:pt idx="238">
                  <c:v>74.876000000000005</c:v>
                </c:pt>
                <c:pt idx="239">
                  <c:v>72.290000000000006</c:v>
                </c:pt>
                <c:pt idx="240">
                  <c:v>86.248999999999995</c:v>
                </c:pt>
                <c:pt idx="241">
                  <c:v>89.260999999999996</c:v>
                </c:pt>
                <c:pt idx="242">
                  <c:v>86.736000000000004</c:v>
                </c:pt>
                <c:pt idx="243">
                  <c:v>85.804000000000002</c:v>
                </c:pt>
                <c:pt idx="244">
                  <c:v>88.876999999999995</c:v>
                </c:pt>
                <c:pt idx="245">
                  <c:v>87.126999999999995</c:v>
                </c:pt>
                <c:pt idx="246">
                  <c:v>88.206000000000003</c:v>
                </c:pt>
                <c:pt idx="247">
                  <c:v>82.813000000000002</c:v>
                </c:pt>
                <c:pt idx="248">
                  <c:v>81.688999999999993</c:v>
                </c:pt>
                <c:pt idx="249">
                  <c:v>89.945999999999998</c:v>
                </c:pt>
                <c:pt idx="250">
                  <c:v>91.971999999999994</c:v>
                </c:pt>
                <c:pt idx="251">
                  <c:v>87.072999999999993</c:v>
                </c:pt>
                <c:pt idx="252">
                  <c:v>87.561000000000007</c:v>
                </c:pt>
                <c:pt idx="253">
                  <c:v>86.718999999999994</c:v>
                </c:pt>
                <c:pt idx="254">
                  <c:v>88.272000000000006</c:v>
                </c:pt>
                <c:pt idx="255">
                  <c:v>88.801000000000002</c:v>
                </c:pt>
                <c:pt idx="256">
                  <c:v>88.138000000000005</c:v>
                </c:pt>
                <c:pt idx="257">
                  <c:v>86.697000000000003</c:v>
                </c:pt>
                <c:pt idx="258">
                  <c:v>87.968000000000004</c:v>
                </c:pt>
                <c:pt idx="259">
                  <c:v>87.134</c:v>
                </c:pt>
                <c:pt idx="260">
                  <c:v>87.245000000000005</c:v>
                </c:pt>
                <c:pt idx="261">
                  <c:v>84.539000000000001</c:v>
                </c:pt>
                <c:pt idx="262">
                  <c:v>87.584000000000003</c:v>
                </c:pt>
                <c:pt idx="263">
                  <c:v>87.876000000000005</c:v>
                </c:pt>
                <c:pt idx="264">
                  <c:v>91.399000000000001</c:v>
                </c:pt>
                <c:pt idx="265">
                  <c:v>95.281000000000006</c:v>
                </c:pt>
                <c:pt idx="266">
                  <c:v>86.616</c:v>
                </c:pt>
                <c:pt idx="267">
                  <c:v>94.646000000000001</c:v>
                </c:pt>
              </c:numCache>
            </c:numRef>
          </c:yVal>
          <c:smooth val="0"/>
          <c:extLst>
            <c:ext xmlns:c16="http://schemas.microsoft.com/office/drawing/2014/chart" uri="{C3380CC4-5D6E-409C-BE32-E72D297353CC}">
              <c16:uniqueId val="{00000000-B990-4107-BE11-2AABF2B1C227}"/>
            </c:ext>
          </c:extLst>
        </c:ser>
        <c:dLbls>
          <c:showLegendKey val="0"/>
          <c:showVal val="0"/>
          <c:showCatName val="0"/>
          <c:showSerName val="0"/>
          <c:showPercent val="0"/>
          <c:showBubbleSize val="0"/>
        </c:dLbls>
        <c:axId val="285704600"/>
        <c:axId val="285704992"/>
      </c:scatterChart>
      <c:valAx>
        <c:axId val="285704600"/>
        <c:scaling>
          <c:orientation val="minMax"/>
          <c:max val="44196"/>
          <c:min val="43831"/>
        </c:scaling>
        <c:delete val="0"/>
        <c:axPos val="b"/>
        <c:numFmt formatCode="[$-409]d\-mmm;@" sourceLinked="0"/>
        <c:majorTickMark val="out"/>
        <c:minorTickMark val="none"/>
        <c:tickLblPos val="nextTo"/>
        <c:crossAx val="285704992"/>
        <c:crosses val="autoZero"/>
        <c:crossBetween val="midCat"/>
        <c:majorUnit val="30"/>
      </c:valAx>
      <c:valAx>
        <c:axId val="285704992"/>
        <c:scaling>
          <c:orientation val="minMax"/>
          <c:max val="100"/>
          <c:min val="65"/>
        </c:scaling>
        <c:delete val="0"/>
        <c:axPos val="l"/>
        <c:title>
          <c:tx>
            <c:rich>
              <a:bodyPr rot="-5400000" vert="horz"/>
              <a:lstStyle/>
              <a:p>
                <a:pPr>
                  <a:defRPr sz="1400"/>
                </a:pPr>
                <a:r>
                  <a:rPr lang="en-US" sz="1400" baseline="0"/>
                  <a:t>Humidity (%)</a:t>
                </a:r>
                <a:endParaRPr lang="en-US" sz="1400"/>
              </a:p>
            </c:rich>
          </c:tx>
          <c:overlay val="0"/>
        </c:title>
        <c:numFmt formatCode="0" sourceLinked="0"/>
        <c:majorTickMark val="out"/>
        <c:minorTickMark val="none"/>
        <c:tickLblPos val="nextTo"/>
        <c:txPr>
          <a:bodyPr/>
          <a:lstStyle/>
          <a:p>
            <a:pPr>
              <a:defRPr sz="1100"/>
            </a:pPr>
            <a:endParaRPr lang="en-US"/>
          </a:p>
        </c:txPr>
        <c:crossAx val="285704600"/>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 Top</a:t>
            </a:r>
            <a:endParaRPr lang="en-US"/>
          </a:p>
        </c:rich>
      </c:tx>
      <c:layout>
        <c:manualLayout>
          <c:xMode val="edge"/>
          <c:yMode val="edge"/>
          <c:x val="0.43068882286534821"/>
          <c:y val="2.4224806201550389E-2"/>
        </c:manualLayout>
      </c:layout>
      <c:overlay val="0"/>
    </c:title>
    <c:autoTitleDeleted val="0"/>
    <c:plotArea>
      <c:layout>
        <c:manualLayout>
          <c:layoutTarget val="inner"/>
          <c:xMode val="edge"/>
          <c:yMode val="edge"/>
          <c:x val="5.0764553562269395E-2"/>
          <c:y val="7.4433143773694949E-2"/>
          <c:w val="0.92432613905891059"/>
          <c:h val="0.79567512394284046"/>
        </c:manualLayout>
      </c:layout>
      <c:scatterChart>
        <c:scatterStyle val="lineMarker"/>
        <c:varyColors val="0"/>
        <c:ser>
          <c:idx val="0"/>
          <c:order val="0"/>
          <c:tx>
            <c:strRef>
              <c:f>Daily_2020!$G$1</c:f>
              <c:strCache>
                <c:ptCount val="1"/>
                <c:pt idx="0">
                  <c:v>Sol Rad - Top</c:v>
                </c:pt>
              </c:strCache>
            </c:strRef>
          </c:tx>
          <c:spPr>
            <a:ln w="19050">
              <a:solidFill>
                <a:srgbClr val="2D11FB"/>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10.625</c:v>
                </c:pt>
                <c:pt idx="1">
                  <c:v>11.275</c:v>
                </c:pt>
                <c:pt idx="2">
                  <c:v>18.934999999999999</c:v>
                </c:pt>
                <c:pt idx="3">
                  <c:v>22.370999999999999</c:v>
                </c:pt>
                <c:pt idx="4">
                  <c:v>22.103999999999999</c:v>
                </c:pt>
                <c:pt idx="5">
                  <c:v>21.087</c:v>
                </c:pt>
                <c:pt idx="6">
                  <c:v>20.817</c:v>
                </c:pt>
                <c:pt idx="7">
                  <c:v>19.315000000000001</c:v>
                </c:pt>
                <c:pt idx="8">
                  <c:v>19.399999999999999</c:v>
                </c:pt>
                <c:pt idx="9">
                  <c:v>15.531000000000001</c:v>
                </c:pt>
                <c:pt idx="10">
                  <c:v>16.978000000000002</c:v>
                </c:pt>
                <c:pt idx="11">
                  <c:v>22.152999999999999</c:v>
                </c:pt>
                <c:pt idx="12">
                  <c:v>21.271000000000001</c:v>
                </c:pt>
                <c:pt idx="13">
                  <c:v>22.879000000000001</c:v>
                </c:pt>
                <c:pt idx="14">
                  <c:v>21.334</c:v>
                </c:pt>
                <c:pt idx="15">
                  <c:v>22.265000000000001</c:v>
                </c:pt>
                <c:pt idx="16">
                  <c:v>20.448</c:v>
                </c:pt>
                <c:pt idx="17">
                  <c:v>13.824999999999999</c:v>
                </c:pt>
                <c:pt idx="18">
                  <c:v>21.681999999999999</c:v>
                </c:pt>
                <c:pt idx="19">
                  <c:v>17.277999999999999</c:v>
                </c:pt>
                <c:pt idx="20">
                  <c:v>20.731000000000002</c:v>
                </c:pt>
                <c:pt idx="21">
                  <c:v>13.999000000000001</c:v>
                </c:pt>
                <c:pt idx="22">
                  <c:v>9.5869999999999997</c:v>
                </c:pt>
                <c:pt idx="23">
                  <c:v>19.3</c:v>
                </c:pt>
                <c:pt idx="24">
                  <c:v>22.56</c:v>
                </c:pt>
                <c:pt idx="25">
                  <c:v>23.356999999999999</c:v>
                </c:pt>
                <c:pt idx="26">
                  <c:v>18.027000000000001</c:v>
                </c:pt>
                <c:pt idx="27">
                  <c:v>20.402999999999999</c:v>
                </c:pt>
                <c:pt idx="28">
                  <c:v>16.297999999999998</c:v>
                </c:pt>
                <c:pt idx="29">
                  <c:v>20.091000000000001</c:v>
                </c:pt>
                <c:pt idx="30">
                  <c:v>15.952</c:v>
                </c:pt>
                <c:pt idx="31">
                  <c:v>18.940000000000001</c:v>
                </c:pt>
                <c:pt idx="32">
                  <c:v>20.97</c:v>
                </c:pt>
                <c:pt idx="33">
                  <c:v>19.931000000000001</c:v>
                </c:pt>
                <c:pt idx="34">
                  <c:v>21.91</c:v>
                </c:pt>
                <c:pt idx="35">
                  <c:v>19.507999999999999</c:v>
                </c:pt>
                <c:pt idx="36">
                  <c:v>23.196000000000002</c:v>
                </c:pt>
                <c:pt idx="37">
                  <c:v>23.808</c:v>
                </c:pt>
                <c:pt idx="38">
                  <c:v>22.759</c:v>
                </c:pt>
                <c:pt idx="39">
                  <c:v>23.091000000000001</c:v>
                </c:pt>
                <c:pt idx="40">
                  <c:v>23.808</c:v>
                </c:pt>
                <c:pt idx="41">
                  <c:v>19.006</c:v>
                </c:pt>
                <c:pt idx="42">
                  <c:v>23.556000000000001</c:v>
                </c:pt>
                <c:pt idx="43">
                  <c:v>23.838000000000001</c:v>
                </c:pt>
                <c:pt idx="44">
                  <c:v>22.853000000000002</c:v>
                </c:pt>
                <c:pt idx="45">
                  <c:v>23.227</c:v>
                </c:pt>
                <c:pt idx="46">
                  <c:v>19.722999999999999</c:v>
                </c:pt>
                <c:pt idx="47">
                  <c:v>15.44</c:v>
                </c:pt>
                <c:pt idx="48">
                  <c:v>24.187999999999999</c:v>
                </c:pt>
                <c:pt idx="49">
                  <c:v>23.57</c:v>
                </c:pt>
                <c:pt idx="50">
                  <c:v>18.366</c:v>
                </c:pt>
                <c:pt idx="51">
                  <c:v>22.187999999999999</c:v>
                </c:pt>
                <c:pt idx="52">
                  <c:v>24.837</c:v>
                </c:pt>
                <c:pt idx="53">
                  <c:v>25.395</c:v>
                </c:pt>
                <c:pt idx="54">
                  <c:v>17.93</c:v>
                </c:pt>
                <c:pt idx="55">
                  <c:v>21.334</c:v>
                </c:pt>
                <c:pt idx="56">
                  <c:v>22.620999999999999</c:v>
                </c:pt>
                <c:pt idx="57">
                  <c:v>21.495000000000001</c:v>
                </c:pt>
                <c:pt idx="58">
                  <c:v>21.507000000000001</c:v>
                </c:pt>
                <c:pt idx="59">
                  <c:v>24.478000000000002</c:v>
                </c:pt>
                <c:pt idx="60">
                  <c:v>22.995000000000001</c:v>
                </c:pt>
                <c:pt idx="61">
                  <c:v>26.119</c:v>
                </c:pt>
                <c:pt idx="62">
                  <c:v>17.378</c:v>
                </c:pt>
                <c:pt idx="63">
                  <c:v>19.832999999999998</c:v>
                </c:pt>
                <c:pt idx="64">
                  <c:v>18.802</c:v>
                </c:pt>
                <c:pt idx="65">
                  <c:v>24.045999999999999</c:v>
                </c:pt>
                <c:pt idx="66">
                  <c:v>24.26</c:v>
                </c:pt>
                <c:pt idx="67">
                  <c:v>19.922000000000001</c:v>
                </c:pt>
                <c:pt idx="68">
                  <c:v>26.460999999999999</c:v>
                </c:pt>
                <c:pt idx="69">
                  <c:v>25.977</c:v>
                </c:pt>
                <c:pt idx="70">
                  <c:v>22.74</c:v>
                </c:pt>
                <c:pt idx="71">
                  <c:v>26.15</c:v>
                </c:pt>
                <c:pt idx="72">
                  <c:v>27.023</c:v>
                </c:pt>
                <c:pt idx="73">
                  <c:v>24.492000000000001</c:v>
                </c:pt>
                <c:pt idx="74">
                  <c:v>24.463000000000001</c:v>
                </c:pt>
                <c:pt idx="75">
                  <c:v>23.981999999999999</c:v>
                </c:pt>
                <c:pt idx="76">
                  <c:v>23.794</c:v>
                </c:pt>
                <c:pt idx="77">
                  <c:v>22.56</c:v>
                </c:pt>
                <c:pt idx="78">
                  <c:v>20.748999999999999</c:v>
                </c:pt>
                <c:pt idx="79">
                  <c:v>20.667000000000002</c:v>
                </c:pt>
                <c:pt idx="80">
                  <c:v>16.501999999999999</c:v>
                </c:pt>
                <c:pt idx="81">
                  <c:v>17.843</c:v>
                </c:pt>
                <c:pt idx="82">
                  <c:v>20.178999999999998</c:v>
                </c:pt>
                <c:pt idx="83">
                  <c:v>16.811</c:v>
                </c:pt>
                <c:pt idx="84">
                  <c:v>18.89</c:v>
                </c:pt>
                <c:pt idx="85">
                  <c:v>23.756</c:v>
                </c:pt>
                <c:pt idx="86">
                  <c:v>25.748999999999999</c:v>
                </c:pt>
                <c:pt idx="87">
                  <c:v>24.552</c:v>
                </c:pt>
                <c:pt idx="88">
                  <c:v>25.073</c:v>
                </c:pt>
                <c:pt idx="89">
                  <c:v>22.684999999999999</c:v>
                </c:pt>
                <c:pt idx="90">
                  <c:v>21.172000000000001</c:v>
                </c:pt>
                <c:pt idx="91">
                  <c:v>17.556999999999999</c:v>
                </c:pt>
                <c:pt idx="92">
                  <c:v>22.234999999999999</c:v>
                </c:pt>
                <c:pt idx="93">
                  <c:v>17.905999999999999</c:v>
                </c:pt>
                <c:pt idx="94">
                  <c:v>16.98</c:v>
                </c:pt>
                <c:pt idx="95">
                  <c:v>21.315000000000001</c:v>
                </c:pt>
                <c:pt idx="96">
                  <c:v>18.190999999999999</c:v>
                </c:pt>
                <c:pt idx="97">
                  <c:v>15.930999999999999</c:v>
                </c:pt>
                <c:pt idx="98">
                  <c:v>17.303999999999998</c:v>
                </c:pt>
                <c:pt idx="99">
                  <c:v>15.244999999999999</c:v>
                </c:pt>
                <c:pt idx="100">
                  <c:v>17.012</c:v>
                </c:pt>
                <c:pt idx="101">
                  <c:v>13.119</c:v>
                </c:pt>
                <c:pt idx="102">
                  <c:v>10.763</c:v>
                </c:pt>
                <c:pt idx="103">
                  <c:v>13.741</c:v>
                </c:pt>
                <c:pt idx="104">
                  <c:v>15.374000000000001</c:v>
                </c:pt>
                <c:pt idx="105">
                  <c:v>23.884</c:v>
                </c:pt>
                <c:pt idx="106">
                  <c:v>15.65</c:v>
                </c:pt>
                <c:pt idx="107">
                  <c:v>24.004999999999999</c:v>
                </c:pt>
                <c:pt idx="108">
                  <c:v>22.623000000000001</c:v>
                </c:pt>
                <c:pt idx="109">
                  <c:v>15.888999999999999</c:v>
                </c:pt>
                <c:pt idx="110">
                  <c:v>23.954999999999998</c:v>
                </c:pt>
                <c:pt idx="111">
                  <c:v>23.893999999999998</c:v>
                </c:pt>
                <c:pt idx="112">
                  <c:v>14.209</c:v>
                </c:pt>
                <c:pt idx="113">
                  <c:v>14.798</c:v>
                </c:pt>
                <c:pt idx="114">
                  <c:v>13.122999999999999</c:v>
                </c:pt>
                <c:pt idx="115">
                  <c:v>24.960999999999999</c:v>
                </c:pt>
                <c:pt idx="116">
                  <c:v>15.721</c:v>
                </c:pt>
                <c:pt idx="117">
                  <c:v>14.404999999999999</c:v>
                </c:pt>
                <c:pt idx="118">
                  <c:v>18.978999999999999</c:v>
                </c:pt>
                <c:pt idx="119">
                  <c:v>15.327</c:v>
                </c:pt>
                <c:pt idx="120">
                  <c:v>21.593</c:v>
                </c:pt>
                <c:pt idx="121">
                  <c:v>16.114999999999998</c:v>
                </c:pt>
                <c:pt idx="122">
                  <c:v>17.622</c:v>
                </c:pt>
                <c:pt idx="123">
                  <c:v>19.366</c:v>
                </c:pt>
                <c:pt idx="124">
                  <c:v>16.088000000000001</c:v>
                </c:pt>
                <c:pt idx="125">
                  <c:v>15.319000000000001</c:v>
                </c:pt>
                <c:pt idx="126">
                  <c:v>16.492999999999999</c:v>
                </c:pt>
                <c:pt idx="127">
                  <c:v>14.643000000000001</c:v>
                </c:pt>
                <c:pt idx="128">
                  <c:v>16.919</c:v>
                </c:pt>
                <c:pt idx="129">
                  <c:v>14.545</c:v>
                </c:pt>
                <c:pt idx="130">
                  <c:v>16.672999999999998</c:v>
                </c:pt>
                <c:pt idx="131">
                  <c:v>14.79</c:v>
                </c:pt>
                <c:pt idx="132">
                  <c:v>22.981000000000002</c:v>
                </c:pt>
                <c:pt idx="133">
                  <c:v>18.259</c:v>
                </c:pt>
                <c:pt idx="134">
                  <c:v>17.187999999999999</c:v>
                </c:pt>
                <c:pt idx="135">
                  <c:v>13.351000000000001</c:v>
                </c:pt>
                <c:pt idx="136">
                  <c:v>19.936</c:v>
                </c:pt>
                <c:pt idx="137">
                  <c:v>6.7670000000000003</c:v>
                </c:pt>
                <c:pt idx="138">
                  <c:v>13.021000000000001</c:v>
                </c:pt>
                <c:pt idx="139">
                  <c:v>9.2569999999999997</c:v>
                </c:pt>
                <c:pt idx="140">
                  <c:v>14.773</c:v>
                </c:pt>
                <c:pt idx="141">
                  <c:v>22.802</c:v>
                </c:pt>
                <c:pt idx="142">
                  <c:v>12.257</c:v>
                </c:pt>
                <c:pt idx="143">
                  <c:v>21.556999999999999</c:v>
                </c:pt>
                <c:pt idx="144">
                  <c:v>18.239000000000001</c:v>
                </c:pt>
                <c:pt idx="145">
                  <c:v>20.696000000000002</c:v>
                </c:pt>
                <c:pt idx="146">
                  <c:v>14.413</c:v>
                </c:pt>
                <c:pt idx="147">
                  <c:v>4.6719999999999997</c:v>
                </c:pt>
                <c:pt idx="148">
                  <c:v>8.4359999999999999</c:v>
                </c:pt>
                <c:pt idx="149">
                  <c:v>10.412000000000001</c:v>
                </c:pt>
                <c:pt idx="150">
                  <c:v>15.657999999999999</c:v>
                </c:pt>
                <c:pt idx="151">
                  <c:v>16.324999999999999</c:v>
                </c:pt>
                <c:pt idx="152">
                  <c:v>19.181000000000001</c:v>
                </c:pt>
                <c:pt idx="153">
                  <c:v>7.5919999999999996</c:v>
                </c:pt>
                <c:pt idx="154">
                  <c:v>16.151</c:v>
                </c:pt>
                <c:pt idx="155">
                  <c:v>19.091999999999999</c:v>
                </c:pt>
                <c:pt idx="156">
                  <c:v>12.013999999999999</c:v>
                </c:pt>
                <c:pt idx="157">
                  <c:v>19.864000000000001</c:v>
                </c:pt>
                <c:pt idx="158">
                  <c:v>21.195</c:v>
                </c:pt>
                <c:pt idx="159">
                  <c:v>14.797000000000001</c:v>
                </c:pt>
                <c:pt idx="160">
                  <c:v>12.367000000000001</c:v>
                </c:pt>
                <c:pt idx="161">
                  <c:v>4.3819999999999997</c:v>
                </c:pt>
                <c:pt idx="162">
                  <c:v>19.321000000000002</c:v>
                </c:pt>
                <c:pt idx="163">
                  <c:v>24.574000000000002</c:v>
                </c:pt>
                <c:pt idx="164">
                  <c:v>19</c:v>
                </c:pt>
                <c:pt idx="165">
                  <c:v>16.271999999999998</c:v>
                </c:pt>
                <c:pt idx="166">
                  <c:v>5.9509999999999996</c:v>
                </c:pt>
                <c:pt idx="167">
                  <c:v>21.957000000000001</c:v>
                </c:pt>
                <c:pt idx="168">
                  <c:v>16.812000000000001</c:v>
                </c:pt>
                <c:pt idx="169">
                  <c:v>10.548</c:v>
                </c:pt>
                <c:pt idx="170">
                  <c:v>9.3309999999999995</c:v>
                </c:pt>
                <c:pt idx="171">
                  <c:v>16.170999999999999</c:v>
                </c:pt>
                <c:pt idx="172">
                  <c:v>13.634</c:v>
                </c:pt>
                <c:pt idx="173">
                  <c:v>15.397</c:v>
                </c:pt>
                <c:pt idx="174">
                  <c:v>8.7210000000000001</c:v>
                </c:pt>
                <c:pt idx="175">
                  <c:v>14.204000000000001</c:v>
                </c:pt>
                <c:pt idx="176">
                  <c:v>15.717000000000001</c:v>
                </c:pt>
                <c:pt idx="177">
                  <c:v>8.1620000000000008</c:v>
                </c:pt>
                <c:pt idx="178">
                  <c:v>4.0810000000000004</c:v>
                </c:pt>
                <c:pt idx="179">
                  <c:v>10.273</c:v>
                </c:pt>
                <c:pt idx="180">
                  <c:v>10.654999999999999</c:v>
                </c:pt>
                <c:pt idx="181">
                  <c:v>6.7539999999999996</c:v>
                </c:pt>
                <c:pt idx="182">
                  <c:v>15.808</c:v>
                </c:pt>
                <c:pt idx="183">
                  <c:v>14.38</c:v>
                </c:pt>
                <c:pt idx="184">
                  <c:v>14.709</c:v>
                </c:pt>
                <c:pt idx="185">
                  <c:v>4.4619999999999997</c:v>
                </c:pt>
                <c:pt idx="186">
                  <c:v>17.577999999999999</c:v>
                </c:pt>
                <c:pt idx="187">
                  <c:v>15.109</c:v>
                </c:pt>
                <c:pt idx="188">
                  <c:v>11.83</c:v>
                </c:pt>
                <c:pt idx="189">
                  <c:v>14.039</c:v>
                </c:pt>
                <c:pt idx="190">
                  <c:v>21.795000000000002</c:v>
                </c:pt>
                <c:pt idx="191">
                  <c:v>13.423999999999999</c:v>
                </c:pt>
                <c:pt idx="192">
                  <c:v>8.3109999999999999</c:v>
                </c:pt>
                <c:pt idx="193">
                  <c:v>13.955</c:v>
                </c:pt>
                <c:pt idx="194">
                  <c:v>10.348000000000001</c:v>
                </c:pt>
                <c:pt idx="195">
                  <c:v>14.334</c:v>
                </c:pt>
                <c:pt idx="196">
                  <c:v>22.523</c:v>
                </c:pt>
                <c:pt idx="197">
                  <c:v>15.199</c:v>
                </c:pt>
                <c:pt idx="198">
                  <c:v>11.247</c:v>
                </c:pt>
                <c:pt idx="199">
                  <c:v>11.686999999999999</c:v>
                </c:pt>
                <c:pt idx="200">
                  <c:v>13.125999999999999</c:v>
                </c:pt>
                <c:pt idx="201">
                  <c:v>11.445</c:v>
                </c:pt>
                <c:pt idx="202">
                  <c:v>9.673</c:v>
                </c:pt>
                <c:pt idx="203">
                  <c:v>9.5820000000000007</c:v>
                </c:pt>
                <c:pt idx="204">
                  <c:v>13.502000000000001</c:v>
                </c:pt>
                <c:pt idx="205">
                  <c:v>7.141</c:v>
                </c:pt>
                <c:pt idx="206">
                  <c:v>14.827999999999999</c:v>
                </c:pt>
                <c:pt idx="207">
                  <c:v>15.606</c:v>
                </c:pt>
                <c:pt idx="208">
                  <c:v>20.835999999999999</c:v>
                </c:pt>
                <c:pt idx="209">
                  <c:v>18.268000000000001</c:v>
                </c:pt>
                <c:pt idx="210">
                  <c:v>16.585000000000001</c:v>
                </c:pt>
                <c:pt idx="211">
                  <c:v>19.204000000000001</c:v>
                </c:pt>
                <c:pt idx="212">
                  <c:v>21.234999999999999</c:v>
                </c:pt>
                <c:pt idx="213">
                  <c:v>17.742000000000001</c:v>
                </c:pt>
                <c:pt idx="214">
                  <c:v>17.774999999999999</c:v>
                </c:pt>
                <c:pt idx="215">
                  <c:v>11.911</c:v>
                </c:pt>
                <c:pt idx="216">
                  <c:v>12.452</c:v>
                </c:pt>
                <c:pt idx="217">
                  <c:v>11.487</c:v>
                </c:pt>
                <c:pt idx="218">
                  <c:v>9.4489999999999998</c:v>
                </c:pt>
                <c:pt idx="219">
                  <c:v>15.4</c:v>
                </c:pt>
                <c:pt idx="220">
                  <c:v>16.393000000000001</c:v>
                </c:pt>
                <c:pt idx="221">
                  <c:v>6.3490000000000002</c:v>
                </c:pt>
                <c:pt idx="222">
                  <c:v>10.507999999999999</c:v>
                </c:pt>
                <c:pt idx="223">
                  <c:v>12.582000000000001</c:v>
                </c:pt>
                <c:pt idx="224">
                  <c:v>7.2569999999999997</c:v>
                </c:pt>
                <c:pt idx="225">
                  <c:v>11.257</c:v>
                </c:pt>
                <c:pt idx="226">
                  <c:v>14.55</c:v>
                </c:pt>
                <c:pt idx="227">
                  <c:v>6.7649999999999997</c:v>
                </c:pt>
                <c:pt idx="228">
                  <c:v>14.331</c:v>
                </c:pt>
                <c:pt idx="229">
                  <c:v>19.606000000000002</c:v>
                </c:pt>
                <c:pt idx="230">
                  <c:v>16.353999999999999</c:v>
                </c:pt>
                <c:pt idx="231">
                  <c:v>8.5609999999999999</c:v>
                </c:pt>
                <c:pt idx="232">
                  <c:v>6.7519999999999998</c:v>
                </c:pt>
                <c:pt idx="233">
                  <c:v>22.024999999999999</c:v>
                </c:pt>
                <c:pt idx="234">
                  <c:v>11.804</c:v>
                </c:pt>
                <c:pt idx="235">
                  <c:v>18.187000000000001</c:v>
                </c:pt>
                <c:pt idx="236">
                  <c:v>21.629000000000001</c:v>
                </c:pt>
                <c:pt idx="237">
                  <c:v>11.144</c:v>
                </c:pt>
                <c:pt idx="238">
                  <c:v>26.265000000000001</c:v>
                </c:pt>
                <c:pt idx="239">
                  <c:v>23.012</c:v>
                </c:pt>
                <c:pt idx="240">
                  <c:v>15.105</c:v>
                </c:pt>
                <c:pt idx="241">
                  <c:v>15.78</c:v>
                </c:pt>
                <c:pt idx="242">
                  <c:v>17.152999999999999</c:v>
                </c:pt>
                <c:pt idx="243">
                  <c:v>21.692</c:v>
                </c:pt>
                <c:pt idx="244">
                  <c:v>13.539</c:v>
                </c:pt>
                <c:pt idx="245">
                  <c:v>13.923</c:v>
                </c:pt>
                <c:pt idx="246">
                  <c:v>20.472000000000001</c:v>
                </c:pt>
                <c:pt idx="247">
                  <c:v>19.89</c:v>
                </c:pt>
                <c:pt idx="248">
                  <c:v>24.884</c:v>
                </c:pt>
                <c:pt idx="249">
                  <c:v>13.135999999999999</c:v>
                </c:pt>
                <c:pt idx="250">
                  <c:v>6.3970000000000002</c:v>
                </c:pt>
                <c:pt idx="251">
                  <c:v>20.713999999999999</c:v>
                </c:pt>
                <c:pt idx="252">
                  <c:v>11.941000000000001</c:v>
                </c:pt>
                <c:pt idx="253">
                  <c:v>17.353999999999999</c:v>
                </c:pt>
                <c:pt idx="254">
                  <c:v>16.898</c:v>
                </c:pt>
                <c:pt idx="255">
                  <c:v>13.398999999999999</c:v>
                </c:pt>
                <c:pt idx="256">
                  <c:v>21.378</c:v>
                </c:pt>
                <c:pt idx="257">
                  <c:v>20.399000000000001</c:v>
                </c:pt>
                <c:pt idx="258">
                  <c:v>14.606999999999999</c:v>
                </c:pt>
                <c:pt idx="259">
                  <c:v>18.202000000000002</c:v>
                </c:pt>
                <c:pt idx="260">
                  <c:v>19.338999999999999</c:v>
                </c:pt>
                <c:pt idx="261">
                  <c:v>21.111000000000001</c:v>
                </c:pt>
                <c:pt idx="262">
                  <c:v>21.055</c:v>
                </c:pt>
                <c:pt idx="263">
                  <c:v>19.280999999999999</c:v>
                </c:pt>
                <c:pt idx="264">
                  <c:v>16.564</c:v>
                </c:pt>
                <c:pt idx="265">
                  <c:v>8.6489999999999991</c:v>
                </c:pt>
                <c:pt idx="266">
                  <c:v>21.803999999999998</c:v>
                </c:pt>
                <c:pt idx="267">
                  <c:v>5.665</c:v>
                </c:pt>
                <c:pt idx="268">
                  <c:v>27.088999999999999</c:v>
                </c:pt>
              </c:numCache>
            </c:numRef>
          </c:yVal>
          <c:smooth val="0"/>
          <c:extLst>
            <c:ext xmlns:c16="http://schemas.microsoft.com/office/drawing/2014/chart" uri="{C3380CC4-5D6E-409C-BE32-E72D297353CC}">
              <c16:uniqueId val="{00000000-9CD3-4EE1-83BF-0719E04654A6}"/>
            </c:ext>
          </c:extLst>
        </c:ser>
        <c:dLbls>
          <c:showLegendKey val="0"/>
          <c:showVal val="0"/>
          <c:showCatName val="0"/>
          <c:showSerName val="0"/>
          <c:showPercent val="0"/>
          <c:showBubbleSize val="0"/>
        </c:dLbls>
        <c:axId val="368073312"/>
        <c:axId val="368073704"/>
      </c:scatterChart>
      <c:valAx>
        <c:axId val="368073312"/>
        <c:scaling>
          <c:orientation val="minMax"/>
          <c:max val="44196"/>
          <c:min val="43831"/>
        </c:scaling>
        <c:delete val="0"/>
        <c:axPos val="b"/>
        <c:numFmt formatCode="[$-409]d\-mmm;@" sourceLinked="0"/>
        <c:majorTickMark val="out"/>
        <c:minorTickMark val="none"/>
        <c:tickLblPos val="nextTo"/>
        <c:txPr>
          <a:bodyPr/>
          <a:lstStyle/>
          <a:p>
            <a:pPr>
              <a:defRPr sz="1000"/>
            </a:pPr>
            <a:endParaRPr lang="en-US"/>
          </a:p>
        </c:txPr>
        <c:crossAx val="368073704"/>
        <c:crosses val="autoZero"/>
        <c:crossBetween val="midCat"/>
        <c:majorUnit val="30"/>
      </c:valAx>
      <c:valAx>
        <c:axId val="368073704"/>
        <c:scaling>
          <c:orientation val="minMax"/>
          <c:max val="28"/>
          <c:min val="2"/>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overlay val="0"/>
        </c:title>
        <c:numFmt formatCode="0" sourceLinked="0"/>
        <c:majorTickMark val="out"/>
        <c:minorTickMark val="none"/>
        <c:tickLblPos val="nextTo"/>
        <c:txPr>
          <a:bodyPr/>
          <a:lstStyle/>
          <a:p>
            <a:pPr>
              <a:defRPr sz="1100"/>
            </a:pPr>
            <a:endParaRPr lang="en-US"/>
          </a:p>
        </c:txPr>
        <c:crossAx val="368073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9.1978319431652591E-2"/>
          <c:w val="0.85330382571859364"/>
          <c:h val="0.7728692377209025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Temp'!$B$120:$M$120</c:f>
              <c:numCache>
                <c:formatCode>0.0</c:formatCode>
                <c:ptCount val="12"/>
                <c:pt idx="0">
                  <c:v>31.81</c:v>
                </c:pt>
                <c:pt idx="4">
                  <c:v>31.699000000000002</c:v>
                </c:pt>
                <c:pt idx="5">
                  <c:v>30.116</c:v>
                </c:pt>
                <c:pt idx="6">
                  <c:v>30.443000000000001</c:v>
                </c:pt>
                <c:pt idx="7">
                  <c:v>30.294</c:v>
                </c:pt>
              </c:numCache>
            </c:numRef>
          </c:val>
          <c:smooth val="0"/>
          <c:extLst>
            <c:ext xmlns:c16="http://schemas.microsoft.com/office/drawing/2014/chart" uri="{C3380CC4-5D6E-409C-BE32-E72D297353CC}">
              <c16:uniqueId val="{00000000-DC18-468A-9CC9-D69BBD1D5FF4}"/>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Temp'!$B$130:$M$130</c:f>
                <c:numCache>
                  <c:formatCode>General</c:formatCode>
                  <c:ptCount val="12"/>
                  <c:pt idx="0">
                    <c:v>0.82129658780791659</c:v>
                  </c:pt>
                  <c:pt idx="1">
                    <c:v>0.80012325024317932</c:v>
                  </c:pt>
                  <c:pt idx="2">
                    <c:v>0.74669777367914481</c:v>
                  </c:pt>
                  <c:pt idx="3">
                    <c:v>0.93316246735292085</c:v>
                  </c:pt>
                  <c:pt idx="4">
                    <c:v>1.12007146334685</c:v>
                  </c:pt>
                  <c:pt idx="5">
                    <c:v>1.1434394633403686</c:v>
                  </c:pt>
                  <c:pt idx="6">
                    <c:v>1.1561825884632635</c:v>
                  </c:pt>
                  <c:pt idx="7">
                    <c:v>1.0356429753029626</c:v>
                  </c:pt>
                  <c:pt idx="8">
                    <c:v>1.0792579681914611</c:v>
                  </c:pt>
                  <c:pt idx="9">
                    <c:v>0.97007810899401625</c:v>
                  </c:pt>
                  <c:pt idx="10">
                    <c:v>0.97137159862160627</c:v>
                  </c:pt>
                  <c:pt idx="11">
                    <c:v>1.1504434898478646</c:v>
                  </c:pt>
                </c:numCache>
              </c:numRef>
            </c:plus>
            <c:minus>
              <c:numRef>
                <c:f>'Air Temp'!$B$130:$M$130</c:f>
                <c:numCache>
                  <c:formatCode>General</c:formatCode>
                  <c:ptCount val="12"/>
                  <c:pt idx="0">
                    <c:v>0.82129658780791659</c:v>
                  </c:pt>
                  <c:pt idx="1">
                    <c:v>0.80012325024317932</c:v>
                  </c:pt>
                  <c:pt idx="2">
                    <c:v>0.74669777367914481</c:v>
                  </c:pt>
                  <c:pt idx="3">
                    <c:v>0.93316246735292085</c:v>
                  </c:pt>
                  <c:pt idx="4">
                    <c:v>1.12007146334685</c:v>
                  </c:pt>
                  <c:pt idx="5">
                    <c:v>1.1434394633403686</c:v>
                  </c:pt>
                  <c:pt idx="6">
                    <c:v>1.1561825884632635</c:v>
                  </c:pt>
                  <c:pt idx="7">
                    <c:v>1.0356429753029626</c:v>
                  </c:pt>
                  <c:pt idx="8">
                    <c:v>1.0792579681914611</c:v>
                  </c:pt>
                  <c:pt idx="9">
                    <c:v>0.97007810899401625</c:v>
                  </c:pt>
                  <c:pt idx="10">
                    <c:v>0.97137159862160627</c:v>
                  </c:pt>
                  <c:pt idx="11">
                    <c:v>1.1504434898478646</c:v>
                  </c:pt>
                </c:numCache>
              </c:numRef>
            </c:minus>
          </c:errBars>
          <c:cat>
            <c:strRef>
              <c:f>'Air Temp'!$B$94:$M$94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Temp'!$B$129:$M$129</c:f>
              <c:numCache>
                <c:formatCode>0.0</c:formatCode>
                <c:ptCount val="12"/>
                <c:pt idx="0">
                  <c:v>31.625458333333327</c:v>
                </c:pt>
                <c:pt idx="1">
                  <c:v>31.929541666666669</c:v>
                </c:pt>
                <c:pt idx="2">
                  <c:v>32.337739130434784</c:v>
                </c:pt>
                <c:pt idx="3">
                  <c:v>32.412904761904755</c:v>
                </c:pt>
                <c:pt idx="4">
                  <c:v>30.916913043478257</c:v>
                </c:pt>
                <c:pt idx="5">
                  <c:v>30.29447826086956</c:v>
                </c:pt>
                <c:pt idx="6">
                  <c:v>30.406782608695654</c:v>
                </c:pt>
                <c:pt idx="7">
                  <c:v>30.452090909090909</c:v>
                </c:pt>
                <c:pt idx="8">
                  <c:v>30.213476190476193</c:v>
                </c:pt>
                <c:pt idx="9">
                  <c:v>29.924913043478263</c:v>
                </c:pt>
                <c:pt idx="10">
                  <c:v>29.911652173913051</c:v>
                </c:pt>
                <c:pt idx="11">
                  <c:v>30.915839999999999</c:v>
                </c:pt>
              </c:numCache>
            </c:numRef>
          </c:val>
          <c:smooth val="0"/>
          <c:extLst>
            <c:ext xmlns:c16="http://schemas.microsoft.com/office/drawing/2014/chart" uri="{C3380CC4-5D6E-409C-BE32-E72D297353CC}">
              <c16:uniqueId val="{00000001-DC18-468A-9CC9-D69BBD1D5FF4}"/>
            </c:ext>
          </c:extLst>
        </c:ser>
        <c:dLbls>
          <c:showLegendKey val="0"/>
          <c:showVal val="0"/>
          <c:showCatName val="0"/>
          <c:showSerName val="0"/>
          <c:showPercent val="0"/>
          <c:showBubbleSize val="0"/>
        </c:dLbls>
        <c:marker val="1"/>
        <c:smooth val="0"/>
        <c:axId val="451723360"/>
        <c:axId val="451722968"/>
      </c:lineChart>
      <c:catAx>
        <c:axId val="451723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722968"/>
        <c:crosses val="autoZero"/>
        <c:auto val="1"/>
        <c:lblAlgn val="ctr"/>
        <c:lblOffset val="100"/>
        <c:noMultiLvlLbl val="0"/>
      </c:catAx>
      <c:valAx>
        <c:axId val="451722968"/>
        <c:scaling>
          <c:orientation val="minMax"/>
          <c:max val="34"/>
          <c:min val="28"/>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723360"/>
        <c:crosses val="autoZero"/>
        <c:crossBetween val="between"/>
        <c:majorUnit val="1"/>
      </c:valAx>
    </c:plotArea>
    <c:legend>
      <c:legendPos val="r"/>
      <c:layout>
        <c:manualLayout>
          <c:xMode val="edge"/>
          <c:yMode val="edge"/>
          <c:x val="0.772758358662614"/>
          <c:y val="0.10202052571124169"/>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26813290537568363"/>
          <c:y val="4.3478260869565216E-2"/>
        </c:manualLayout>
      </c:layout>
      <c:overlay val="0"/>
    </c:title>
    <c:autoTitleDeleted val="0"/>
    <c:plotArea>
      <c:layout>
        <c:manualLayout>
          <c:layoutTarget val="inner"/>
          <c:xMode val="edge"/>
          <c:yMode val="edge"/>
          <c:x val="2.9013087358936544E-2"/>
          <c:y val="3.0552322264064818E-2"/>
          <c:w val="0.95178596942420346"/>
          <c:h val="0.76294364246135904"/>
        </c:manualLayout>
      </c:layout>
      <c:scatterChart>
        <c:scatterStyle val="lineMarker"/>
        <c:varyColors val="0"/>
        <c:ser>
          <c:idx val="0"/>
          <c:order val="0"/>
          <c:tx>
            <c:v>rh</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Daily_Prevous!$C$4:$C$10001</c:f>
              <c:numCache>
                <c:formatCode>0.0</c:formatCode>
                <c:ptCount val="9998"/>
                <c:pt idx="0">
                  <c:v>85.1</c:v>
                </c:pt>
                <c:pt idx="1">
                  <c:v>87.4</c:v>
                </c:pt>
                <c:pt idx="2">
                  <c:v>88</c:v>
                </c:pt>
                <c:pt idx="3">
                  <c:v>96.1</c:v>
                </c:pt>
                <c:pt idx="4">
                  <c:v>97.4</c:v>
                </c:pt>
                <c:pt idx="5">
                  <c:v>87.7</c:v>
                </c:pt>
                <c:pt idx="6">
                  <c:v>92.4</c:v>
                </c:pt>
                <c:pt idx="7">
                  <c:v>93.2</c:v>
                </c:pt>
                <c:pt idx="8">
                  <c:v>91.4</c:v>
                </c:pt>
                <c:pt idx="9">
                  <c:v>87.2</c:v>
                </c:pt>
                <c:pt idx="10">
                  <c:v>87.9</c:v>
                </c:pt>
                <c:pt idx="11">
                  <c:v>93</c:v>
                </c:pt>
                <c:pt idx="12">
                  <c:v>94</c:v>
                </c:pt>
                <c:pt idx="13">
                  <c:v>93.4</c:v>
                </c:pt>
                <c:pt idx="14">
                  <c:v>92</c:v>
                </c:pt>
                <c:pt idx="15">
                  <c:v>95.3</c:v>
                </c:pt>
                <c:pt idx="16">
                  <c:v>99</c:v>
                </c:pt>
                <c:pt idx="17">
                  <c:v>91</c:v>
                </c:pt>
                <c:pt idx="18">
                  <c:v>93</c:v>
                </c:pt>
                <c:pt idx="19">
                  <c:v>92.2</c:v>
                </c:pt>
                <c:pt idx="20">
                  <c:v>89.2</c:v>
                </c:pt>
                <c:pt idx="21">
                  <c:v>86.6</c:v>
                </c:pt>
                <c:pt idx="22">
                  <c:v>94.3</c:v>
                </c:pt>
                <c:pt idx="23">
                  <c:v>92.4</c:v>
                </c:pt>
                <c:pt idx="24">
                  <c:v>94.7</c:v>
                </c:pt>
                <c:pt idx="25">
                  <c:v>95.6</c:v>
                </c:pt>
                <c:pt idx="26">
                  <c:v>88.7</c:v>
                </c:pt>
                <c:pt idx="27">
                  <c:v>88</c:v>
                </c:pt>
                <c:pt idx="28">
                  <c:v>88.3</c:v>
                </c:pt>
                <c:pt idx="29">
                  <c:v>90.9</c:v>
                </c:pt>
                <c:pt idx="30">
                  <c:v>88.5</c:v>
                </c:pt>
                <c:pt idx="31">
                  <c:v>89.4</c:v>
                </c:pt>
                <c:pt idx="32">
                  <c:v>90.6</c:v>
                </c:pt>
                <c:pt idx="33">
                  <c:v>88.1</c:v>
                </c:pt>
                <c:pt idx="34">
                  <c:v>90.9</c:v>
                </c:pt>
                <c:pt idx="35">
                  <c:v>86.5</c:v>
                </c:pt>
                <c:pt idx="36">
                  <c:v>85.1</c:v>
                </c:pt>
                <c:pt idx="37">
                  <c:v>92.4</c:v>
                </c:pt>
                <c:pt idx="38">
                  <c:v>90.1</c:v>
                </c:pt>
                <c:pt idx="39">
                  <c:v>92.5</c:v>
                </c:pt>
                <c:pt idx="40">
                  <c:v>89.3</c:v>
                </c:pt>
                <c:pt idx="41">
                  <c:v>91.2</c:v>
                </c:pt>
                <c:pt idx="42">
                  <c:v>96.8</c:v>
                </c:pt>
                <c:pt idx="43">
                  <c:v>90.1</c:v>
                </c:pt>
                <c:pt idx="44">
                  <c:v>88.4</c:v>
                </c:pt>
                <c:pt idx="45">
                  <c:v>88.7</c:v>
                </c:pt>
                <c:pt idx="46">
                  <c:v>91.9</c:v>
                </c:pt>
                <c:pt idx="47">
                  <c:v>95.7</c:v>
                </c:pt>
                <c:pt idx="48">
                  <c:v>96.6</c:v>
                </c:pt>
                <c:pt idx="49">
                  <c:v>99.5</c:v>
                </c:pt>
                <c:pt idx="125">
                  <c:v>90.9</c:v>
                </c:pt>
                <c:pt idx="126">
                  <c:v>93.1</c:v>
                </c:pt>
                <c:pt idx="127">
                  <c:v>91</c:v>
                </c:pt>
                <c:pt idx="128">
                  <c:v>93.5</c:v>
                </c:pt>
                <c:pt idx="129">
                  <c:v>94.8</c:v>
                </c:pt>
                <c:pt idx="130">
                  <c:v>100.8</c:v>
                </c:pt>
                <c:pt idx="131">
                  <c:v>99.2</c:v>
                </c:pt>
                <c:pt idx="132">
                  <c:v>97.6</c:v>
                </c:pt>
                <c:pt idx="133">
                  <c:v>90</c:v>
                </c:pt>
                <c:pt idx="134">
                  <c:v>86.3</c:v>
                </c:pt>
                <c:pt idx="135">
                  <c:v>91.1</c:v>
                </c:pt>
                <c:pt idx="136">
                  <c:v>94.6</c:v>
                </c:pt>
                <c:pt idx="137">
                  <c:v>94.1</c:v>
                </c:pt>
                <c:pt idx="138">
                  <c:v>90.5</c:v>
                </c:pt>
                <c:pt idx="139">
                  <c:v>90.3</c:v>
                </c:pt>
                <c:pt idx="140">
                  <c:v>95.8</c:v>
                </c:pt>
                <c:pt idx="141">
                  <c:v>90</c:v>
                </c:pt>
                <c:pt idx="142">
                  <c:v>89.1</c:v>
                </c:pt>
                <c:pt idx="143">
                  <c:v>87.2</c:v>
                </c:pt>
                <c:pt idx="144">
                  <c:v>89.7</c:v>
                </c:pt>
                <c:pt idx="145">
                  <c:v>93.6</c:v>
                </c:pt>
                <c:pt idx="146">
                  <c:v>89.6</c:v>
                </c:pt>
                <c:pt idx="147">
                  <c:v>83.5</c:v>
                </c:pt>
                <c:pt idx="148">
                  <c:v>88.3</c:v>
                </c:pt>
                <c:pt idx="149">
                  <c:v>86.3</c:v>
                </c:pt>
                <c:pt idx="150">
                  <c:v>91.5</c:v>
                </c:pt>
                <c:pt idx="151">
                  <c:v>87.4</c:v>
                </c:pt>
                <c:pt idx="152">
                  <c:v>87</c:v>
                </c:pt>
                <c:pt idx="153">
                  <c:v>93.7</c:v>
                </c:pt>
                <c:pt idx="154">
                  <c:v>91.3</c:v>
                </c:pt>
                <c:pt idx="155">
                  <c:v>88.6</c:v>
                </c:pt>
                <c:pt idx="156">
                  <c:v>87.7</c:v>
                </c:pt>
                <c:pt idx="157">
                  <c:v>90</c:v>
                </c:pt>
                <c:pt idx="158">
                  <c:v>92.9</c:v>
                </c:pt>
                <c:pt idx="159">
                  <c:v>92.7</c:v>
                </c:pt>
                <c:pt idx="160">
                  <c:v>98.4</c:v>
                </c:pt>
                <c:pt idx="161">
                  <c:v>91</c:v>
                </c:pt>
                <c:pt idx="162">
                  <c:v>91.9</c:v>
                </c:pt>
                <c:pt idx="163">
                  <c:v>91.6</c:v>
                </c:pt>
                <c:pt idx="164">
                  <c:v>91.9</c:v>
                </c:pt>
                <c:pt idx="165">
                  <c:v>92.3</c:v>
                </c:pt>
                <c:pt idx="166">
                  <c:v>97.1</c:v>
                </c:pt>
                <c:pt idx="167">
                  <c:v>98.2</c:v>
                </c:pt>
                <c:pt idx="168">
                  <c:v>89.1</c:v>
                </c:pt>
                <c:pt idx="169">
                  <c:v>89.4</c:v>
                </c:pt>
                <c:pt idx="170">
                  <c:v>94.7</c:v>
                </c:pt>
                <c:pt idx="171">
                  <c:v>97.4</c:v>
                </c:pt>
                <c:pt idx="172">
                  <c:v>88.5</c:v>
                </c:pt>
                <c:pt idx="173">
                  <c:v>92.1</c:v>
                </c:pt>
                <c:pt idx="174">
                  <c:v>94.2</c:v>
                </c:pt>
                <c:pt idx="175">
                  <c:v>96.7</c:v>
                </c:pt>
                <c:pt idx="176">
                  <c:v>94</c:v>
                </c:pt>
                <c:pt idx="177">
                  <c:v>95.8</c:v>
                </c:pt>
                <c:pt idx="178">
                  <c:v>95.4</c:v>
                </c:pt>
                <c:pt idx="179">
                  <c:v>89.8</c:v>
                </c:pt>
                <c:pt idx="180">
                  <c:v>97</c:v>
                </c:pt>
                <c:pt idx="181">
                  <c:v>95.3</c:v>
                </c:pt>
                <c:pt idx="182">
                  <c:v>98.1</c:v>
                </c:pt>
                <c:pt idx="183">
                  <c:v>91.1</c:v>
                </c:pt>
                <c:pt idx="184">
                  <c:v>89.9</c:v>
                </c:pt>
                <c:pt idx="185">
                  <c:v>87.9</c:v>
                </c:pt>
                <c:pt idx="186">
                  <c:v>91.5</c:v>
                </c:pt>
                <c:pt idx="187">
                  <c:v>88.4</c:v>
                </c:pt>
                <c:pt idx="188">
                  <c:v>91.9</c:v>
                </c:pt>
                <c:pt idx="189">
                  <c:v>92.9</c:v>
                </c:pt>
                <c:pt idx="190">
                  <c:v>92.5</c:v>
                </c:pt>
                <c:pt idx="191">
                  <c:v>89.8</c:v>
                </c:pt>
                <c:pt idx="192">
                  <c:v>99.3</c:v>
                </c:pt>
                <c:pt idx="193">
                  <c:v>95.2</c:v>
                </c:pt>
                <c:pt idx="194">
                  <c:v>96.2</c:v>
                </c:pt>
                <c:pt idx="195">
                  <c:v>92.5</c:v>
                </c:pt>
                <c:pt idx="196">
                  <c:v>97.9</c:v>
                </c:pt>
                <c:pt idx="197">
                  <c:v>92.2</c:v>
                </c:pt>
                <c:pt idx="198">
                  <c:v>94.7</c:v>
                </c:pt>
                <c:pt idx="199">
                  <c:v>93.2</c:v>
                </c:pt>
                <c:pt idx="200">
                  <c:v>94.2</c:v>
                </c:pt>
                <c:pt idx="201">
                  <c:v>95.9</c:v>
                </c:pt>
                <c:pt idx="202">
                  <c:v>92.6</c:v>
                </c:pt>
                <c:pt idx="203">
                  <c:v>93.5</c:v>
                </c:pt>
                <c:pt idx="204">
                  <c:v>97.9</c:v>
                </c:pt>
                <c:pt idx="205">
                  <c:v>89.8</c:v>
                </c:pt>
                <c:pt idx="206">
                  <c:v>86.9</c:v>
                </c:pt>
                <c:pt idx="207">
                  <c:v>88.1</c:v>
                </c:pt>
                <c:pt idx="208">
                  <c:v>90.4</c:v>
                </c:pt>
                <c:pt idx="209">
                  <c:v>94.9</c:v>
                </c:pt>
                <c:pt idx="210">
                  <c:v>87.3</c:v>
                </c:pt>
                <c:pt idx="211">
                  <c:v>97.6</c:v>
                </c:pt>
                <c:pt idx="212">
                  <c:v>93.6</c:v>
                </c:pt>
                <c:pt idx="213">
                  <c:v>93.1</c:v>
                </c:pt>
                <c:pt idx="214">
                  <c:v>89.5</c:v>
                </c:pt>
                <c:pt idx="215">
                  <c:v>90.1</c:v>
                </c:pt>
                <c:pt idx="216">
                  <c:v>91.2</c:v>
                </c:pt>
                <c:pt idx="217">
                  <c:v>95.2</c:v>
                </c:pt>
                <c:pt idx="218">
                  <c:v>94.6</c:v>
                </c:pt>
                <c:pt idx="219">
                  <c:v>90</c:v>
                </c:pt>
                <c:pt idx="220">
                  <c:v>91.7</c:v>
                </c:pt>
                <c:pt idx="221">
                  <c:v>90.4</c:v>
                </c:pt>
                <c:pt idx="222">
                  <c:v>93.3</c:v>
                </c:pt>
                <c:pt idx="223">
                  <c:v>91.1</c:v>
                </c:pt>
                <c:pt idx="224">
                  <c:v>90.8</c:v>
                </c:pt>
                <c:pt idx="225">
                  <c:v>89.1</c:v>
                </c:pt>
                <c:pt idx="226">
                  <c:v>93.8</c:v>
                </c:pt>
                <c:pt idx="227">
                  <c:v>94.1</c:v>
                </c:pt>
                <c:pt idx="228">
                  <c:v>86.2</c:v>
                </c:pt>
                <c:pt idx="229">
                  <c:v>87.4</c:v>
                </c:pt>
                <c:pt idx="230">
                  <c:v>88.2</c:v>
                </c:pt>
                <c:pt idx="231">
                  <c:v>90</c:v>
                </c:pt>
                <c:pt idx="232">
                  <c:v>91.5</c:v>
                </c:pt>
                <c:pt idx="233">
                  <c:v>92.1</c:v>
                </c:pt>
                <c:pt idx="234">
                  <c:v>92.7</c:v>
                </c:pt>
                <c:pt idx="235">
                  <c:v>92.4</c:v>
                </c:pt>
                <c:pt idx="236">
                  <c:v>90.2</c:v>
                </c:pt>
                <c:pt idx="237">
                  <c:v>92.9</c:v>
                </c:pt>
                <c:pt idx="286">
                  <c:v>96.6</c:v>
                </c:pt>
                <c:pt idx="287">
                  <c:v>99.3</c:v>
                </c:pt>
                <c:pt idx="288">
                  <c:v>96.7</c:v>
                </c:pt>
                <c:pt idx="289">
                  <c:v>94.3</c:v>
                </c:pt>
                <c:pt idx="290">
                  <c:v>93.4</c:v>
                </c:pt>
                <c:pt idx="291">
                  <c:v>93.2</c:v>
                </c:pt>
                <c:pt idx="292">
                  <c:v>90.3</c:v>
                </c:pt>
                <c:pt idx="293">
                  <c:v>95.4</c:v>
                </c:pt>
                <c:pt idx="294">
                  <c:v>94.4</c:v>
                </c:pt>
                <c:pt idx="295">
                  <c:v>89.9</c:v>
                </c:pt>
                <c:pt idx="296">
                  <c:v>94.8</c:v>
                </c:pt>
                <c:pt idx="297">
                  <c:v>95.3</c:v>
                </c:pt>
                <c:pt idx="298">
                  <c:v>95.3</c:v>
                </c:pt>
                <c:pt idx="299">
                  <c:v>94</c:v>
                </c:pt>
                <c:pt idx="300">
                  <c:v>96.6</c:v>
                </c:pt>
                <c:pt idx="301">
                  <c:v>96.8</c:v>
                </c:pt>
                <c:pt idx="302">
                  <c:v>96</c:v>
                </c:pt>
                <c:pt idx="303">
                  <c:v>96.3</c:v>
                </c:pt>
                <c:pt idx="304">
                  <c:v>98</c:v>
                </c:pt>
                <c:pt idx="305">
                  <c:v>94.5</c:v>
                </c:pt>
                <c:pt idx="306">
                  <c:v>92.2</c:v>
                </c:pt>
                <c:pt idx="307">
                  <c:v>95.8</c:v>
                </c:pt>
                <c:pt idx="308">
                  <c:v>99.4</c:v>
                </c:pt>
                <c:pt idx="309">
                  <c:v>93.8</c:v>
                </c:pt>
                <c:pt idx="310">
                  <c:v>92.4</c:v>
                </c:pt>
                <c:pt idx="311">
                  <c:v>96.2</c:v>
                </c:pt>
                <c:pt idx="312">
                  <c:v>97.6</c:v>
                </c:pt>
                <c:pt idx="313">
                  <c:v>93.4</c:v>
                </c:pt>
                <c:pt idx="314">
                  <c:v>96</c:v>
                </c:pt>
                <c:pt idx="315">
                  <c:v>91.3</c:v>
                </c:pt>
                <c:pt idx="316">
                  <c:v>95.1</c:v>
                </c:pt>
                <c:pt idx="317">
                  <c:v>95.9</c:v>
                </c:pt>
                <c:pt idx="318">
                  <c:v>96.8</c:v>
                </c:pt>
                <c:pt idx="319">
                  <c:v>92.8</c:v>
                </c:pt>
                <c:pt idx="320">
                  <c:v>94.3</c:v>
                </c:pt>
                <c:pt idx="321">
                  <c:v>95.4</c:v>
                </c:pt>
                <c:pt idx="322">
                  <c:v>95.6</c:v>
                </c:pt>
                <c:pt idx="323">
                  <c:v>92.5</c:v>
                </c:pt>
                <c:pt idx="324">
                  <c:v>91.8</c:v>
                </c:pt>
                <c:pt idx="325">
                  <c:v>96.9</c:v>
                </c:pt>
                <c:pt idx="326">
                  <c:v>96.6</c:v>
                </c:pt>
                <c:pt idx="327">
                  <c:v>93.7</c:v>
                </c:pt>
                <c:pt idx="328">
                  <c:v>92.7</c:v>
                </c:pt>
                <c:pt idx="329">
                  <c:v>94.1</c:v>
                </c:pt>
                <c:pt idx="330">
                  <c:v>88.6</c:v>
                </c:pt>
                <c:pt idx="331">
                  <c:v>87.8</c:v>
                </c:pt>
                <c:pt idx="332">
                  <c:v>83.5</c:v>
                </c:pt>
                <c:pt idx="333">
                  <c:v>91.4</c:v>
                </c:pt>
                <c:pt idx="334">
                  <c:v>87.3</c:v>
                </c:pt>
                <c:pt idx="335">
                  <c:v>96.9</c:v>
                </c:pt>
                <c:pt idx="336">
                  <c:v>85.1</c:v>
                </c:pt>
                <c:pt idx="337">
                  <c:v>84</c:v>
                </c:pt>
                <c:pt idx="338">
                  <c:v>89.1</c:v>
                </c:pt>
                <c:pt idx="339">
                  <c:v>82.4</c:v>
                </c:pt>
                <c:pt idx="340">
                  <c:v>85</c:v>
                </c:pt>
                <c:pt idx="341">
                  <c:v>85.7</c:v>
                </c:pt>
                <c:pt idx="342">
                  <c:v>91</c:v>
                </c:pt>
                <c:pt idx="343">
                  <c:v>94.8</c:v>
                </c:pt>
                <c:pt idx="344">
                  <c:v>100</c:v>
                </c:pt>
                <c:pt idx="345">
                  <c:v>95.9</c:v>
                </c:pt>
                <c:pt idx="346">
                  <c:v>87.1</c:v>
                </c:pt>
                <c:pt idx="347">
                  <c:v>94.3</c:v>
                </c:pt>
                <c:pt idx="348">
                  <c:v>96</c:v>
                </c:pt>
                <c:pt idx="349">
                  <c:v>93.7</c:v>
                </c:pt>
                <c:pt idx="350">
                  <c:v>94</c:v>
                </c:pt>
                <c:pt idx="351">
                  <c:v>96.6</c:v>
                </c:pt>
                <c:pt idx="352">
                  <c:v>90.5</c:v>
                </c:pt>
                <c:pt idx="353">
                  <c:v>96.7</c:v>
                </c:pt>
                <c:pt idx="354">
                  <c:v>96.4</c:v>
                </c:pt>
                <c:pt idx="355">
                  <c:v>96.9</c:v>
                </c:pt>
                <c:pt idx="356">
                  <c:v>91.2</c:v>
                </c:pt>
                <c:pt idx="357">
                  <c:v>94.3</c:v>
                </c:pt>
                <c:pt idx="358">
                  <c:v>97.2</c:v>
                </c:pt>
                <c:pt idx="359">
                  <c:v>93.2</c:v>
                </c:pt>
                <c:pt idx="360">
                  <c:v>93.6</c:v>
                </c:pt>
                <c:pt idx="361">
                  <c:v>90</c:v>
                </c:pt>
                <c:pt idx="362">
                  <c:v>92.8</c:v>
                </c:pt>
                <c:pt idx="363">
                  <c:v>91.1</c:v>
                </c:pt>
                <c:pt idx="364">
                  <c:v>90.6</c:v>
                </c:pt>
                <c:pt idx="365">
                  <c:v>92.6</c:v>
                </c:pt>
                <c:pt idx="366">
                  <c:v>91.2</c:v>
                </c:pt>
                <c:pt idx="367">
                  <c:v>84.3</c:v>
                </c:pt>
                <c:pt idx="368">
                  <c:v>94.2</c:v>
                </c:pt>
                <c:pt idx="369">
                  <c:v>94.8</c:v>
                </c:pt>
                <c:pt idx="370">
                  <c:v>83.3</c:v>
                </c:pt>
                <c:pt idx="371">
                  <c:v>80.2</c:v>
                </c:pt>
                <c:pt idx="372">
                  <c:v>86.2</c:v>
                </c:pt>
                <c:pt idx="373">
                  <c:v>92.1</c:v>
                </c:pt>
                <c:pt idx="374">
                  <c:v>100</c:v>
                </c:pt>
                <c:pt idx="375">
                  <c:v>100.1</c:v>
                </c:pt>
                <c:pt idx="376">
                  <c:v>96.7</c:v>
                </c:pt>
                <c:pt idx="377">
                  <c:v>94.3</c:v>
                </c:pt>
                <c:pt idx="378">
                  <c:v>91.5</c:v>
                </c:pt>
                <c:pt idx="379">
                  <c:v>97.5</c:v>
                </c:pt>
                <c:pt idx="380">
                  <c:v>94.1</c:v>
                </c:pt>
                <c:pt idx="381">
                  <c:v>82.6</c:v>
                </c:pt>
                <c:pt idx="382">
                  <c:v>85.7</c:v>
                </c:pt>
                <c:pt idx="383">
                  <c:v>90.9</c:v>
                </c:pt>
                <c:pt idx="384">
                  <c:v>84.9</c:v>
                </c:pt>
                <c:pt idx="385">
                  <c:v>80.900000000000006</c:v>
                </c:pt>
                <c:pt idx="386">
                  <c:v>76</c:v>
                </c:pt>
                <c:pt idx="387">
                  <c:v>80</c:v>
                </c:pt>
                <c:pt idx="388">
                  <c:v>77.7</c:v>
                </c:pt>
                <c:pt idx="389">
                  <c:v>77.599999999999994</c:v>
                </c:pt>
                <c:pt idx="390">
                  <c:v>78.900000000000006</c:v>
                </c:pt>
                <c:pt idx="391">
                  <c:v>78.2</c:v>
                </c:pt>
                <c:pt idx="392">
                  <c:v>83</c:v>
                </c:pt>
                <c:pt idx="393">
                  <c:v>85.8</c:v>
                </c:pt>
                <c:pt idx="394">
                  <c:v>89.7</c:v>
                </c:pt>
                <c:pt idx="395">
                  <c:v>92</c:v>
                </c:pt>
                <c:pt idx="396">
                  <c:v>82.2</c:v>
                </c:pt>
                <c:pt idx="397">
                  <c:v>78.8</c:v>
                </c:pt>
                <c:pt idx="398">
                  <c:v>83.6</c:v>
                </c:pt>
                <c:pt idx="399">
                  <c:v>83.4</c:v>
                </c:pt>
                <c:pt idx="400">
                  <c:v>83.1</c:v>
                </c:pt>
                <c:pt idx="401">
                  <c:v>82.6</c:v>
                </c:pt>
                <c:pt idx="402">
                  <c:v>87.6</c:v>
                </c:pt>
                <c:pt idx="403">
                  <c:v>83</c:v>
                </c:pt>
                <c:pt idx="404">
                  <c:v>81.099999999999994</c:v>
                </c:pt>
                <c:pt idx="405">
                  <c:v>85</c:v>
                </c:pt>
                <c:pt idx="406">
                  <c:v>80.900000000000006</c:v>
                </c:pt>
                <c:pt idx="407">
                  <c:v>84.6</c:v>
                </c:pt>
                <c:pt idx="408">
                  <c:v>92.1</c:v>
                </c:pt>
                <c:pt idx="409">
                  <c:v>95.9</c:v>
                </c:pt>
                <c:pt idx="410">
                  <c:v>78.900000000000006</c:v>
                </c:pt>
                <c:pt idx="411">
                  <c:v>79.7</c:v>
                </c:pt>
                <c:pt idx="412">
                  <c:v>81.099999999999994</c:v>
                </c:pt>
                <c:pt idx="413">
                  <c:v>79.5</c:v>
                </c:pt>
                <c:pt idx="414">
                  <c:v>77.099999999999994</c:v>
                </c:pt>
                <c:pt idx="415">
                  <c:v>80.099999999999994</c:v>
                </c:pt>
                <c:pt idx="416">
                  <c:v>79.099999999999994</c:v>
                </c:pt>
                <c:pt idx="417">
                  <c:v>81</c:v>
                </c:pt>
                <c:pt idx="418">
                  <c:v>81</c:v>
                </c:pt>
                <c:pt idx="419">
                  <c:v>81.900000000000006</c:v>
                </c:pt>
                <c:pt idx="420">
                  <c:v>86.2</c:v>
                </c:pt>
                <c:pt idx="421">
                  <c:v>85.6</c:v>
                </c:pt>
                <c:pt idx="422">
                  <c:v>83.6</c:v>
                </c:pt>
                <c:pt idx="423">
                  <c:v>90.5</c:v>
                </c:pt>
                <c:pt idx="424">
                  <c:v>86.3</c:v>
                </c:pt>
                <c:pt idx="425">
                  <c:v>77.8</c:v>
                </c:pt>
                <c:pt idx="426">
                  <c:v>77.900000000000006</c:v>
                </c:pt>
                <c:pt idx="427">
                  <c:v>77.900000000000006</c:v>
                </c:pt>
                <c:pt idx="428">
                  <c:v>83.3</c:v>
                </c:pt>
                <c:pt idx="429">
                  <c:v>81.900000000000006</c:v>
                </c:pt>
                <c:pt idx="430">
                  <c:v>84.7</c:v>
                </c:pt>
                <c:pt idx="431">
                  <c:v>87.3</c:v>
                </c:pt>
                <c:pt idx="432">
                  <c:v>92.1</c:v>
                </c:pt>
                <c:pt idx="433">
                  <c:v>78.400000000000006</c:v>
                </c:pt>
                <c:pt idx="434">
                  <c:v>74.7</c:v>
                </c:pt>
                <c:pt idx="435">
                  <c:v>72.400000000000006</c:v>
                </c:pt>
                <c:pt idx="436">
                  <c:v>76.7</c:v>
                </c:pt>
                <c:pt idx="437">
                  <c:v>86.6</c:v>
                </c:pt>
                <c:pt idx="438">
                  <c:v>81.099999999999994</c:v>
                </c:pt>
                <c:pt idx="439">
                  <c:v>82.9</c:v>
                </c:pt>
                <c:pt idx="440">
                  <c:v>78.900000000000006</c:v>
                </c:pt>
                <c:pt idx="441">
                  <c:v>75.099999999999994</c:v>
                </c:pt>
                <c:pt idx="442">
                  <c:v>79.900000000000006</c:v>
                </c:pt>
                <c:pt idx="443">
                  <c:v>78</c:v>
                </c:pt>
                <c:pt idx="444">
                  <c:v>79.2</c:v>
                </c:pt>
                <c:pt idx="445">
                  <c:v>81.2</c:v>
                </c:pt>
                <c:pt idx="446">
                  <c:v>80</c:v>
                </c:pt>
                <c:pt idx="447">
                  <c:v>84.5</c:v>
                </c:pt>
                <c:pt idx="448">
                  <c:v>83.2</c:v>
                </c:pt>
                <c:pt idx="449">
                  <c:v>85.4</c:v>
                </c:pt>
                <c:pt idx="450">
                  <c:v>85</c:v>
                </c:pt>
                <c:pt idx="451">
                  <c:v>85.2</c:v>
                </c:pt>
                <c:pt idx="452">
                  <c:v>79.5</c:v>
                </c:pt>
                <c:pt idx="453">
                  <c:v>82.5</c:v>
                </c:pt>
                <c:pt idx="454">
                  <c:v>84.3</c:v>
                </c:pt>
                <c:pt idx="455">
                  <c:v>79.3</c:v>
                </c:pt>
                <c:pt idx="456">
                  <c:v>84.9</c:v>
                </c:pt>
                <c:pt idx="457">
                  <c:v>86.7</c:v>
                </c:pt>
                <c:pt idx="458">
                  <c:v>86.6</c:v>
                </c:pt>
                <c:pt idx="459">
                  <c:v>82.3</c:v>
                </c:pt>
                <c:pt idx="460">
                  <c:v>79.599999999999994</c:v>
                </c:pt>
                <c:pt idx="461">
                  <c:v>85.3</c:v>
                </c:pt>
                <c:pt idx="462">
                  <c:v>92.9</c:v>
                </c:pt>
                <c:pt idx="463">
                  <c:v>85.6</c:v>
                </c:pt>
                <c:pt idx="464">
                  <c:v>80.599999999999994</c:v>
                </c:pt>
                <c:pt idx="465">
                  <c:v>79.900000000000006</c:v>
                </c:pt>
                <c:pt idx="466">
                  <c:v>79.599999999999994</c:v>
                </c:pt>
                <c:pt idx="467">
                  <c:v>89.6</c:v>
                </c:pt>
                <c:pt idx="468">
                  <c:v>81.2</c:v>
                </c:pt>
                <c:pt idx="469">
                  <c:v>77.900000000000006</c:v>
                </c:pt>
                <c:pt idx="470">
                  <c:v>74.400000000000006</c:v>
                </c:pt>
                <c:pt idx="471">
                  <c:v>78.3</c:v>
                </c:pt>
                <c:pt idx="472">
                  <c:v>74.3</c:v>
                </c:pt>
                <c:pt idx="473">
                  <c:v>75</c:v>
                </c:pt>
                <c:pt idx="474">
                  <c:v>74.099999999999994</c:v>
                </c:pt>
                <c:pt idx="475">
                  <c:v>84.3</c:v>
                </c:pt>
                <c:pt idx="476">
                  <c:v>81.7</c:v>
                </c:pt>
                <c:pt idx="477">
                  <c:v>83.8</c:v>
                </c:pt>
                <c:pt idx="478">
                  <c:v>83.9</c:v>
                </c:pt>
                <c:pt idx="479">
                  <c:v>91.5</c:v>
                </c:pt>
                <c:pt idx="480">
                  <c:v>97</c:v>
                </c:pt>
                <c:pt idx="481">
                  <c:v>94.5</c:v>
                </c:pt>
                <c:pt idx="482">
                  <c:v>95.6</c:v>
                </c:pt>
                <c:pt idx="483">
                  <c:v>91.7</c:v>
                </c:pt>
                <c:pt idx="484">
                  <c:v>91.7</c:v>
                </c:pt>
                <c:pt idx="485">
                  <c:v>92</c:v>
                </c:pt>
                <c:pt idx="486">
                  <c:v>93.4</c:v>
                </c:pt>
                <c:pt idx="487">
                  <c:v>89.3</c:v>
                </c:pt>
                <c:pt idx="488">
                  <c:v>93.1</c:v>
                </c:pt>
                <c:pt idx="489">
                  <c:v>99.8</c:v>
                </c:pt>
                <c:pt idx="490">
                  <c:v>93.5</c:v>
                </c:pt>
                <c:pt idx="491">
                  <c:v>90.9</c:v>
                </c:pt>
                <c:pt idx="492">
                  <c:v>89.8</c:v>
                </c:pt>
                <c:pt idx="493">
                  <c:v>90.9</c:v>
                </c:pt>
                <c:pt idx="494">
                  <c:v>95.1</c:v>
                </c:pt>
                <c:pt idx="495">
                  <c:v>90</c:v>
                </c:pt>
                <c:pt idx="496">
                  <c:v>91.4</c:v>
                </c:pt>
                <c:pt idx="497">
                  <c:v>94.5</c:v>
                </c:pt>
                <c:pt idx="498">
                  <c:v>91.3</c:v>
                </c:pt>
                <c:pt idx="499">
                  <c:v>87.4</c:v>
                </c:pt>
                <c:pt idx="500">
                  <c:v>81.099999999999994</c:v>
                </c:pt>
                <c:pt idx="501">
                  <c:v>92.1</c:v>
                </c:pt>
                <c:pt idx="502">
                  <c:v>98</c:v>
                </c:pt>
                <c:pt idx="503">
                  <c:v>88.4</c:v>
                </c:pt>
                <c:pt idx="504">
                  <c:v>93.4</c:v>
                </c:pt>
                <c:pt idx="505">
                  <c:v>98.7</c:v>
                </c:pt>
                <c:pt idx="506">
                  <c:v>98.4</c:v>
                </c:pt>
                <c:pt idx="507">
                  <c:v>96.5</c:v>
                </c:pt>
                <c:pt idx="508">
                  <c:v>95</c:v>
                </c:pt>
                <c:pt idx="509">
                  <c:v>87</c:v>
                </c:pt>
                <c:pt idx="510">
                  <c:v>87.9</c:v>
                </c:pt>
                <c:pt idx="511">
                  <c:v>94</c:v>
                </c:pt>
                <c:pt idx="512">
                  <c:v>96.5</c:v>
                </c:pt>
                <c:pt idx="513">
                  <c:v>93.3</c:v>
                </c:pt>
                <c:pt idx="514">
                  <c:v>90.6</c:v>
                </c:pt>
                <c:pt idx="515">
                  <c:v>94.6</c:v>
                </c:pt>
                <c:pt idx="516">
                  <c:v>97.2</c:v>
                </c:pt>
                <c:pt idx="517">
                  <c:v>95.6</c:v>
                </c:pt>
                <c:pt idx="518">
                  <c:v>92.1</c:v>
                </c:pt>
                <c:pt idx="519">
                  <c:v>96.3</c:v>
                </c:pt>
                <c:pt idx="520">
                  <c:v>94</c:v>
                </c:pt>
                <c:pt idx="521">
                  <c:v>91.6</c:v>
                </c:pt>
                <c:pt idx="522">
                  <c:v>92.3</c:v>
                </c:pt>
                <c:pt idx="523">
                  <c:v>92.5</c:v>
                </c:pt>
                <c:pt idx="524">
                  <c:v>93.4</c:v>
                </c:pt>
                <c:pt idx="525">
                  <c:v>93.8</c:v>
                </c:pt>
                <c:pt idx="526">
                  <c:v>93.8</c:v>
                </c:pt>
                <c:pt idx="527">
                  <c:v>94.1</c:v>
                </c:pt>
                <c:pt idx="528">
                  <c:v>96.4</c:v>
                </c:pt>
                <c:pt idx="529">
                  <c:v>94.9</c:v>
                </c:pt>
                <c:pt idx="530">
                  <c:v>99.1</c:v>
                </c:pt>
                <c:pt idx="531">
                  <c:v>93.8</c:v>
                </c:pt>
                <c:pt idx="532">
                  <c:v>96.8</c:v>
                </c:pt>
                <c:pt idx="533">
                  <c:v>99.2</c:v>
                </c:pt>
                <c:pt idx="534">
                  <c:v>95.3</c:v>
                </c:pt>
                <c:pt idx="535">
                  <c:v>97.5</c:v>
                </c:pt>
                <c:pt idx="536">
                  <c:v>96.4</c:v>
                </c:pt>
                <c:pt idx="537">
                  <c:v>96.2</c:v>
                </c:pt>
                <c:pt idx="538">
                  <c:v>99.4</c:v>
                </c:pt>
                <c:pt idx="539">
                  <c:v>98.1</c:v>
                </c:pt>
                <c:pt idx="540">
                  <c:v>96.2</c:v>
                </c:pt>
                <c:pt idx="541">
                  <c:v>94.1</c:v>
                </c:pt>
                <c:pt idx="542">
                  <c:v>91.9</c:v>
                </c:pt>
                <c:pt idx="543">
                  <c:v>97.1</c:v>
                </c:pt>
                <c:pt idx="544">
                  <c:v>96.3</c:v>
                </c:pt>
                <c:pt idx="545">
                  <c:v>95.9</c:v>
                </c:pt>
                <c:pt idx="546">
                  <c:v>100.1</c:v>
                </c:pt>
                <c:pt idx="547">
                  <c:v>90.2</c:v>
                </c:pt>
                <c:pt idx="548">
                  <c:v>94.4</c:v>
                </c:pt>
                <c:pt idx="549">
                  <c:v>98.4</c:v>
                </c:pt>
                <c:pt idx="550">
                  <c:v>93.8</c:v>
                </c:pt>
                <c:pt idx="551">
                  <c:v>94</c:v>
                </c:pt>
                <c:pt idx="552">
                  <c:v>90.8</c:v>
                </c:pt>
                <c:pt idx="553">
                  <c:v>91.4</c:v>
                </c:pt>
                <c:pt idx="554">
                  <c:v>97.9</c:v>
                </c:pt>
                <c:pt idx="555">
                  <c:v>96.1</c:v>
                </c:pt>
                <c:pt idx="556">
                  <c:v>91.3</c:v>
                </c:pt>
                <c:pt idx="557">
                  <c:v>91.8</c:v>
                </c:pt>
                <c:pt idx="558">
                  <c:v>94.5</c:v>
                </c:pt>
                <c:pt idx="559">
                  <c:v>95.4</c:v>
                </c:pt>
                <c:pt idx="560">
                  <c:v>95.7</c:v>
                </c:pt>
                <c:pt idx="561">
                  <c:v>92</c:v>
                </c:pt>
                <c:pt idx="562">
                  <c:v>98.8</c:v>
                </c:pt>
                <c:pt idx="563">
                  <c:v>96</c:v>
                </c:pt>
                <c:pt idx="564">
                  <c:v>93.2</c:v>
                </c:pt>
                <c:pt idx="565">
                  <c:v>93.4</c:v>
                </c:pt>
                <c:pt idx="566">
                  <c:v>98.9</c:v>
                </c:pt>
                <c:pt idx="567">
                  <c:v>92.6</c:v>
                </c:pt>
                <c:pt idx="568">
                  <c:v>93</c:v>
                </c:pt>
                <c:pt idx="569">
                  <c:v>92.4</c:v>
                </c:pt>
                <c:pt idx="570">
                  <c:v>93.1</c:v>
                </c:pt>
                <c:pt idx="571">
                  <c:v>87</c:v>
                </c:pt>
                <c:pt idx="572">
                  <c:v>89.1</c:v>
                </c:pt>
                <c:pt idx="573">
                  <c:v>94.1</c:v>
                </c:pt>
                <c:pt idx="574">
                  <c:v>92.5</c:v>
                </c:pt>
                <c:pt idx="575">
                  <c:v>89.9</c:v>
                </c:pt>
                <c:pt idx="576">
                  <c:v>90.7</c:v>
                </c:pt>
                <c:pt idx="577">
                  <c:v>94.6</c:v>
                </c:pt>
                <c:pt idx="578">
                  <c:v>98.7</c:v>
                </c:pt>
                <c:pt idx="579">
                  <c:v>93.1</c:v>
                </c:pt>
                <c:pt idx="580">
                  <c:v>96.8</c:v>
                </c:pt>
                <c:pt idx="581">
                  <c:v>99</c:v>
                </c:pt>
                <c:pt idx="582">
                  <c:v>95.4</c:v>
                </c:pt>
                <c:pt idx="583">
                  <c:v>96.5</c:v>
                </c:pt>
                <c:pt idx="584">
                  <c:v>99.6</c:v>
                </c:pt>
                <c:pt idx="585">
                  <c:v>93.8</c:v>
                </c:pt>
                <c:pt idx="586">
                  <c:v>95</c:v>
                </c:pt>
                <c:pt idx="587">
                  <c:v>94.6</c:v>
                </c:pt>
                <c:pt idx="588">
                  <c:v>96.3</c:v>
                </c:pt>
                <c:pt idx="589">
                  <c:v>94.9</c:v>
                </c:pt>
                <c:pt idx="590">
                  <c:v>96.3</c:v>
                </c:pt>
                <c:pt idx="591">
                  <c:v>99</c:v>
                </c:pt>
                <c:pt idx="592">
                  <c:v>91.2</c:v>
                </c:pt>
                <c:pt idx="593">
                  <c:v>90.6</c:v>
                </c:pt>
                <c:pt idx="594">
                  <c:v>91.9</c:v>
                </c:pt>
                <c:pt idx="595">
                  <c:v>93.8</c:v>
                </c:pt>
                <c:pt idx="596">
                  <c:v>91.6</c:v>
                </c:pt>
                <c:pt idx="597">
                  <c:v>97.9</c:v>
                </c:pt>
                <c:pt idx="598">
                  <c:v>97.4</c:v>
                </c:pt>
                <c:pt idx="599">
                  <c:v>97</c:v>
                </c:pt>
                <c:pt idx="600">
                  <c:v>100.5</c:v>
                </c:pt>
                <c:pt idx="601">
                  <c:v>92.6</c:v>
                </c:pt>
                <c:pt idx="602">
                  <c:v>92.9</c:v>
                </c:pt>
                <c:pt idx="603">
                  <c:v>89.8</c:v>
                </c:pt>
                <c:pt idx="604">
                  <c:v>90</c:v>
                </c:pt>
                <c:pt idx="605">
                  <c:v>92.1</c:v>
                </c:pt>
                <c:pt idx="606">
                  <c:v>96.7</c:v>
                </c:pt>
                <c:pt idx="607">
                  <c:v>98.1</c:v>
                </c:pt>
                <c:pt idx="608">
                  <c:v>93.5</c:v>
                </c:pt>
                <c:pt idx="609">
                  <c:v>97.5</c:v>
                </c:pt>
                <c:pt idx="610">
                  <c:v>93</c:v>
                </c:pt>
                <c:pt idx="611">
                  <c:v>92.2</c:v>
                </c:pt>
                <c:pt idx="612">
                  <c:v>91.1</c:v>
                </c:pt>
                <c:pt idx="613">
                  <c:v>95.9</c:v>
                </c:pt>
                <c:pt idx="614">
                  <c:v>93.1</c:v>
                </c:pt>
                <c:pt idx="615">
                  <c:v>91.2</c:v>
                </c:pt>
                <c:pt idx="616">
                  <c:v>94.9</c:v>
                </c:pt>
                <c:pt idx="617">
                  <c:v>97.5</c:v>
                </c:pt>
                <c:pt idx="618">
                  <c:v>95</c:v>
                </c:pt>
                <c:pt idx="619">
                  <c:v>92.9</c:v>
                </c:pt>
                <c:pt idx="620">
                  <c:v>95.1</c:v>
                </c:pt>
                <c:pt idx="621">
                  <c:v>95.4</c:v>
                </c:pt>
                <c:pt idx="622">
                  <c:v>96.9</c:v>
                </c:pt>
                <c:pt idx="623">
                  <c:v>93.1</c:v>
                </c:pt>
                <c:pt idx="624">
                  <c:v>94.1</c:v>
                </c:pt>
                <c:pt idx="625">
                  <c:v>98.9</c:v>
                </c:pt>
                <c:pt idx="626">
                  <c:v>100.8</c:v>
                </c:pt>
                <c:pt idx="627">
                  <c:v>96.7</c:v>
                </c:pt>
                <c:pt idx="628">
                  <c:v>98.2</c:v>
                </c:pt>
                <c:pt idx="629">
                  <c:v>97</c:v>
                </c:pt>
                <c:pt idx="630">
                  <c:v>99.4</c:v>
                </c:pt>
                <c:pt idx="631">
                  <c:v>90.2</c:v>
                </c:pt>
                <c:pt idx="632">
                  <c:v>93.8</c:v>
                </c:pt>
                <c:pt idx="633">
                  <c:v>98.1</c:v>
                </c:pt>
                <c:pt idx="634">
                  <c:v>95.4</c:v>
                </c:pt>
                <c:pt idx="635">
                  <c:v>97.2</c:v>
                </c:pt>
                <c:pt idx="636">
                  <c:v>90.9</c:v>
                </c:pt>
                <c:pt idx="637">
                  <c:v>97.5</c:v>
                </c:pt>
                <c:pt idx="638">
                  <c:v>96.1</c:v>
                </c:pt>
                <c:pt idx="639">
                  <c:v>98.4</c:v>
                </c:pt>
                <c:pt idx="640">
                  <c:v>92.3</c:v>
                </c:pt>
                <c:pt idx="641">
                  <c:v>91.2</c:v>
                </c:pt>
                <c:pt idx="642">
                  <c:v>93</c:v>
                </c:pt>
                <c:pt idx="643">
                  <c:v>89.4</c:v>
                </c:pt>
                <c:pt idx="644">
                  <c:v>98.3</c:v>
                </c:pt>
                <c:pt idx="645">
                  <c:v>99.2</c:v>
                </c:pt>
                <c:pt idx="646">
                  <c:v>99.2</c:v>
                </c:pt>
                <c:pt idx="647">
                  <c:v>94.9</c:v>
                </c:pt>
                <c:pt idx="648">
                  <c:v>90.2</c:v>
                </c:pt>
                <c:pt idx="649">
                  <c:v>94.4</c:v>
                </c:pt>
                <c:pt idx="650">
                  <c:v>92</c:v>
                </c:pt>
                <c:pt idx="651">
                  <c:v>89.6</c:v>
                </c:pt>
                <c:pt idx="652">
                  <c:v>88.5</c:v>
                </c:pt>
                <c:pt idx="653">
                  <c:v>91.4</c:v>
                </c:pt>
                <c:pt idx="654">
                  <c:v>98.5</c:v>
                </c:pt>
                <c:pt idx="655">
                  <c:v>95.7</c:v>
                </c:pt>
                <c:pt idx="656">
                  <c:v>102.3</c:v>
                </c:pt>
                <c:pt idx="657">
                  <c:v>90.9</c:v>
                </c:pt>
                <c:pt idx="658">
                  <c:v>97.9</c:v>
                </c:pt>
                <c:pt idx="659">
                  <c:v>96</c:v>
                </c:pt>
                <c:pt idx="660">
                  <c:v>92.3</c:v>
                </c:pt>
                <c:pt idx="661">
                  <c:v>89.4</c:v>
                </c:pt>
                <c:pt idx="662">
                  <c:v>93.5</c:v>
                </c:pt>
                <c:pt idx="663">
                  <c:v>98.7</c:v>
                </c:pt>
                <c:pt idx="664">
                  <c:v>96.5</c:v>
                </c:pt>
                <c:pt idx="665">
                  <c:v>96.7</c:v>
                </c:pt>
                <c:pt idx="666">
                  <c:v>98.5</c:v>
                </c:pt>
                <c:pt idx="667">
                  <c:v>95.3</c:v>
                </c:pt>
                <c:pt idx="668">
                  <c:v>96.1</c:v>
                </c:pt>
                <c:pt idx="669">
                  <c:v>96</c:v>
                </c:pt>
                <c:pt idx="670">
                  <c:v>97.6</c:v>
                </c:pt>
                <c:pt idx="671">
                  <c:v>98.9</c:v>
                </c:pt>
                <c:pt idx="672">
                  <c:v>90.2</c:v>
                </c:pt>
                <c:pt idx="673">
                  <c:v>96.1</c:v>
                </c:pt>
                <c:pt idx="674">
                  <c:v>100</c:v>
                </c:pt>
                <c:pt idx="675">
                  <c:v>99.5</c:v>
                </c:pt>
                <c:pt idx="676">
                  <c:v>95</c:v>
                </c:pt>
                <c:pt idx="677">
                  <c:v>92.1</c:v>
                </c:pt>
                <c:pt idx="678">
                  <c:v>98.6</c:v>
                </c:pt>
                <c:pt idx="679">
                  <c:v>96.2</c:v>
                </c:pt>
                <c:pt idx="680">
                  <c:v>99.3</c:v>
                </c:pt>
                <c:pt idx="681">
                  <c:v>93.6</c:v>
                </c:pt>
                <c:pt idx="682">
                  <c:v>92.7</c:v>
                </c:pt>
                <c:pt idx="683">
                  <c:v>91.7</c:v>
                </c:pt>
                <c:pt idx="684">
                  <c:v>88.5</c:v>
                </c:pt>
                <c:pt idx="685">
                  <c:v>82.2</c:v>
                </c:pt>
                <c:pt idx="686">
                  <c:v>84.2</c:v>
                </c:pt>
                <c:pt idx="687">
                  <c:v>87.6</c:v>
                </c:pt>
                <c:pt idx="688">
                  <c:v>92.4</c:v>
                </c:pt>
                <c:pt idx="689">
                  <c:v>94.2</c:v>
                </c:pt>
                <c:pt idx="690">
                  <c:v>93.6</c:v>
                </c:pt>
                <c:pt idx="691">
                  <c:v>94.2</c:v>
                </c:pt>
                <c:pt idx="692">
                  <c:v>97.4</c:v>
                </c:pt>
                <c:pt idx="693">
                  <c:v>95.5</c:v>
                </c:pt>
                <c:pt idx="694">
                  <c:v>98.2</c:v>
                </c:pt>
                <c:pt idx="695">
                  <c:v>99.3</c:v>
                </c:pt>
                <c:pt idx="696">
                  <c:v>102.6</c:v>
                </c:pt>
                <c:pt idx="697">
                  <c:v>98.1</c:v>
                </c:pt>
                <c:pt idx="698">
                  <c:v>99</c:v>
                </c:pt>
                <c:pt idx="699">
                  <c:v>93.3</c:v>
                </c:pt>
                <c:pt idx="700">
                  <c:v>89.7</c:v>
                </c:pt>
                <c:pt idx="701">
                  <c:v>89.9</c:v>
                </c:pt>
                <c:pt idx="702">
                  <c:v>87.9</c:v>
                </c:pt>
                <c:pt idx="703">
                  <c:v>95</c:v>
                </c:pt>
                <c:pt idx="704">
                  <c:v>91.1</c:v>
                </c:pt>
                <c:pt idx="705">
                  <c:v>101.2</c:v>
                </c:pt>
                <c:pt idx="706">
                  <c:v>91.8</c:v>
                </c:pt>
                <c:pt idx="707">
                  <c:v>88.4</c:v>
                </c:pt>
                <c:pt idx="708">
                  <c:v>100.8</c:v>
                </c:pt>
                <c:pt idx="709">
                  <c:v>99.2</c:v>
                </c:pt>
                <c:pt idx="710">
                  <c:v>98</c:v>
                </c:pt>
                <c:pt idx="711">
                  <c:v>94.3</c:v>
                </c:pt>
                <c:pt idx="712">
                  <c:v>97.9</c:v>
                </c:pt>
                <c:pt idx="713">
                  <c:v>91.9</c:v>
                </c:pt>
                <c:pt idx="714">
                  <c:v>97.2</c:v>
                </c:pt>
                <c:pt idx="728">
                  <c:v>86.1</c:v>
                </c:pt>
                <c:pt idx="729">
                  <c:v>94.8</c:v>
                </c:pt>
                <c:pt idx="730">
                  <c:v>90.2</c:v>
                </c:pt>
                <c:pt idx="731">
                  <c:v>84</c:v>
                </c:pt>
                <c:pt idx="732">
                  <c:v>86.8</c:v>
                </c:pt>
                <c:pt idx="733">
                  <c:v>96.6</c:v>
                </c:pt>
                <c:pt idx="734">
                  <c:v>94.5</c:v>
                </c:pt>
                <c:pt idx="735">
                  <c:v>93.9</c:v>
                </c:pt>
                <c:pt idx="736">
                  <c:v>87.5</c:v>
                </c:pt>
                <c:pt idx="737">
                  <c:v>87</c:v>
                </c:pt>
                <c:pt idx="738">
                  <c:v>87.9</c:v>
                </c:pt>
                <c:pt idx="739">
                  <c:v>94.7</c:v>
                </c:pt>
                <c:pt idx="740">
                  <c:v>91.2</c:v>
                </c:pt>
                <c:pt idx="741">
                  <c:v>92.5</c:v>
                </c:pt>
                <c:pt idx="742">
                  <c:v>86.5</c:v>
                </c:pt>
                <c:pt idx="743">
                  <c:v>85.1</c:v>
                </c:pt>
                <c:pt idx="744">
                  <c:v>77.8</c:v>
                </c:pt>
                <c:pt idx="745">
                  <c:v>81.099999999999994</c:v>
                </c:pt>
                <c:pt idx="746">
                  <c:v>78.599999999999994</c:v>
                </c:pt>
                <c:pt idx="747">
                  <c:v>79</c:v>
                </c:pt>
                <c:pt idx="748">
                  <c:v>81.5</c:v>
                </c:pt>
                <c:pt idx="749">
                  <c:v>87.3</c:v>
                </c:pt>
                <c:pt idx="750">
                  <c:v>83.8</c:v>
                </c:pt>
                <c:pt idx="751">
                  <c:v>85.6</c:v>
                </c:pt>
                <c:pt idx="752">
                  <c:v>84.1</c:v>
                </c:pt>
                <c:pt idx="753">
                  <c:v>85.3</c:v>
                </c:pt>
                <c:pt idx="754">
                  <c:v>82.3</c:v>
                </c:pt>
                <c:pt idx="755">
                  <c:v>86.3</c:v>
                </c:pt>
                <c:pt idx="756">
                  <c:v>83.5</c:v>
                </c:pt>
                <c:pt idx="757">
                  <c:v>81.599999999999994</c:v>
                </c:pt>
                <c:pt idx="758">
                  <c:v>80.8</c:v>
                </c:pt>
                <c:pt idx="759">
                  <c:v>79.7</c:v>
                </c:pt>
                <c:pt idx="760">
                  <c:v>80.599999999999994</c:v>
                </c:pt>
                <c:pt idx="761">
                  <c:v>82.3</c:v>
                </c:pt>
                <c:pt idx="762">
                  <c:v>83.1</c:v>
                </c:pt>
                <c:pt idx="763">
                  <c:v>94.6</c:v>
                </c:pt>
                <c:pt idx="764">
                  <c:v>86.7</c:v>
                </c:pt>
                <c:pt idx="765">
                  <c:v>85.2</c:v>
                </c:pt>
                <c:pt idx="766">
                  <c:v>84.9</c:v>
                </c:pt>
                <c:pt idx="767">
                  <c:v>86.1</c:v>
                </c:pt>
                <c:pt idx="768">
                  <c:v>85.4</c:v>
                </c:pt>
                <c:pt idx="769">
                  <c:v>84.7</c:v>
                </c:pt>
                <c:pt idx="770">
                  <c:v>89.5</c:v>
                </c:pt>
                <c:pt idx="771">
                  <c:v>85.8</c:v>
                </c:pt>
                <c:pt idx="772">
                  <c:v>85.9</c:v>
                </c:pt>
                <c:pt idx="773">
                  <c:v>89.5</c:v>
                </c:pt>
                <c:pt idx="774">
                  <c:v>82.4</c:v>
                </c:pt>
                <c:pt idx="775">
                  <c:v>78.2</c:v>
                </c:pt>
                <c:pt idx="776">
                  <c:v>83.3</c:v>
                </c:pt>
                <c:pt idx="777">
                  <c:v>80.8</c:v>
                </c:pt>
                <c:pt idx="778">
                  <c:v>80.3</c:v>
                </c:pt>
                <c:pt idx="779">
                  <c:v>83.1</c:v>
                </c:pt>
                <c:pt idx="780">
                  <c:v>81.599999999999994</c:v>
                </c:pt>
                <c:pt idx="781">
                  <c:v>83.5</c:v>
                </c:pt>
                <c:pt idx="782">
                  <c:v>81.400000000000006</c:v>
                </c:pt>
                <c:pt idx="783">
                  <c:v>81.599999999999994</c:v>
                </c:pt>
                <c:pt idx="784">
                  <c:v>83.3</c:v>
                </c:pt>
                <c:pt idx="785">
                  <c:v>84.1</c:v>
                </c:pt>
                <c:pt idx="786">
                  <c:v>85.3</c:v>
                </c:pt>
                <c:pt idx="787">
                  <c:v>82.1</c:v>
                </c:pt>
                <c:pt idx="788">
                  <c:v>81.099999999999994</c:v>
                </c:pt>
                <c:pt idx="789">
                  <c:v>76.7</c:v>
                </c:pt>
                <c:pt idx="790">
                  <c:v>77</c:v>
                </c:pt>
                <c:pt idx="791">
                  <c:v>77.5</c:v>
                </c:pt>
                <c:pt idx="792">
                  <c:v>80.3</c:v>
                </c:pt>
                <c:pt idx="793">
                  <c:v>78.3</c:v>
                </c:pt>
                <c:pt idx="794">
                  <c:v>81.900000000000006</c:v>
                </c:pt>
                <c:pt idx="795">
                  <c:v>82.4</c:v>
                </c:pt>
                <c:pt idx="796">
                  <c:v>77.900000000000006</c:v>
                </c:pt>
                <c:pt idx="797">
                  <c:v>79.8</c:v>
                </c:pt>
                <c:pt idx="798">
                  <c:v>80.599999999999994</c:v>
                </c:pt>
                <c:pt idx="799">
                  <c:v>80.5</c:v>
                </c:pt>
                <c:pt idx="800">
                  <c:v>83.4</c:v>
                </c:pt>
                <c:pt idx="801">
                  <c:v>79.3</c:v>
                </c:pt>
                <c:pt idx="802">
                  <c:v>77.2</c:v>
                </c:pt>
                <c:pt idx="803">
                  <c:v>74.2</c:v>
                </c:pt>
                <c:pt idx="804">
                  <c:v>78</c:v>
                </c:pt>
                <c:pt idx="805">
                  <c:v>82.3</c:v>
                </c:pt>
                <c:pt idx="806">
                  <c:v>79.8</c:v>
                </c:pt>
                <c:pt idx="807">
                  <c:v>79.599999999999994</c:v>
                </c:pt>
                <c:pt idx="808">
                  <c:v>78.5</c:v>
                </c:pt>
                <c:pt idx="809">
                  <c:v>77.900000000000006</c:v>
                </c:pt>
                <c:pt idx="810">
                  <c:v>74.7</c:v>
                </c:pt>
                <c:pt idx="811">
                  <c:v>77.099999999999994</c:v>
                </c:pt>
                <c:pt idx="812">
                  <c:v>82.1</c:v>
                </c:pt>
                <c:pt idx="813">
                  <c:v>77.599999999999994</c:v>
                </c:pt>
                <c:pt idx="814">
                  <c:v>76.2</c:v>
                </c:pt>
                <c:pt idx="815">
                  <c:v>73</c:v>
                </c:pt>
                <c:pt idx="816">
                  <c:v>76.2</c:v>
                </c:pt>
                <c:pt idx="817">
                  <c:v>75</c:v>
                </c:pt>
                <c:pt idx="818">
                  <c:v>75.900000000000006</c:v>
                </c:pt>
                <c:pt idx="819">
                  <c:v>71.900000000000006</c:v>
                </c:pt>
                <c:pt idx="820">
                  <c:v>78.2</c:v>
                </c:pt>
                <c:pt idx="821">
                  <c:v>78.8</c:v>
                </c:pt>
                <c:pt idx="822">
                  <c:v>79.5</c:v>
                </c:pt>
                <c:pt idx="823">
                  <c:v>78.3</c:v>
                </c:pt>
                <c:pt idx="824">
                  <c:v>79.2</c:v>
                </c:pt>
                <c:pt idx="825">
                  <c:v>77.099999999999994</c:v>
                </c:pt>
                <c:pt idx="826">
                  <c:v>77.8</c:v>
                </c:pt>
                <c:pt idx="827">
                  <c:v>81.5</c:v>
                </c:pt>
                <c:pt idx="828">
                  <c:v>76.900000000000006</c:v>
                </c:pt>
                <c:pt idx="829">
                  <c:v>77.900000000000006</c:v>
                </c:pt>
                <c:pt idx="830">
                  <c:v>79.599999999999994</c:v>
                </c:pt>
                <c:pt idx="831">
                  <c:v>79.2</c:v>
                </c:pt>
                <c:pt idx="832">
                  <c:v>78.5</c:v>
                </c:pt>
                <c:pt idx="833">
                  <c:v>79.400000000000006</c:v>
                </c:pt>
                <c:pt idx="834">
                  <c:v>76.599999999999994</c:v>
                </c:pt>
                <c:pt idx="835">
                  <c:v>80.3</c:v>
                </c:pt>
                <c:pt idx="836">
                  <c:v>82.2</c:v>
                </c:pt>
                <c:pt idx="837">
                  <c:v>85.8</c:v>
                </c:pt>
                <c:pt idx="838">
                  <c:v>84.1</c:v>
                </c:pt>
                <c:pt idx="839">
                  <c:v>94.3</c:v>
                </c:pt>
                <c:pt idx="840">
                  <c:v>92</c:v>
                </c:pt>
                <c:pt idx="841">
                  <c:v>89.5</c:v>
                </c:pt>
                <c:pt idx="842">
                  <c:v>91.7</c:v>
                </c:pt>
                <c:pt idx="843">
                  <c:v>87.4</c:v>
                </c:pt>
                <c:pt idx="844">
                  <c:v>89.5</c:v>
                </c:pt>
                <c:pt idx="845">
                  <c:v>90.9</c:v>
                </c:pt>
                <c:pt idx="846">
                  <c:v>83.7</c:v>
                </c:pt>
                <c:pt idx="847">
                  <c:v>78.900000000000006</c:v>
                </c:pt>
                <c:pt idx="848">
                  <c:v>83.3</c:v>
                </c:pt>
                <c:pt idx="849">
                  <c:v>85.9</c:v>
                </c:pt>
                <c:pt idx="850">
                  <c:v>82.4</c:v>
                </c:pt>
                <c:pt idx="851">
                  <c:v>85.6</c:v>
                </c:pt>
                <c:pt idx="852">
                  <c:v>79.5</c:v>
                </c:pt>
                <c:pt idx="853">
                  <c:v>79.2</c:v>
                </c:pt>
                <c:pt idx="854">
                  <c:v>82</c:v>
                </c:pt>
                <c:pt idx="855">
                  <c:v>80.599999999999994</c:v>
                </c:pt>
                <c:pt idx="856">
                  <c:v>88.1</c:v>
                </c:pt>
                <c:pt idx="857">
                  <c:v>94.3</c:v>
                </c:pt>
                <c:pt idx="858">
                  <c:v>98.2</c:v>
                </c:pt>
                <c:pt idx="859">
                  <c:v>97.1</c:v>
                </c:pt>
                <c:pt idx="860">
                  <c:v>92.9</c:v>
                </c:pt>
                <c:pt idx="861">
                  <c:v>91.3</c:v>
                </c:pt>
                <c:pt idx="862">
                  <c:v>86.5</c:v>
                </c:pt>
                <c:pt idx="863">
                  <c:v>85.4</c:v>
                </c:pt>
                <c:pt idx="864">
                  <c:v>88.5</c:v>
                </c:pt>
                <c:pt idx="865">
                  <c:v>82.8</c:v>
                </c:pt>
                <c:pt idx="866">
                  <c:v>86.5</c:v>
                </c:pt>
                <c:pt idx="867">
                  <c:v>82.8</c:v>
                </c:pt>
                <c:pt idx="868">
                  <c:v>79.900000000000006</c:v>
                </c:pt>
                <c:pt idx="869">
                  <c:v>91.1</c:v>
                </c:pt>
                <c:pt idx="870">
                  <c:v>85.3</c:v>
                </c:pt>
                <c:pt idx="871">
                  <c:v>85.2</c:v>
                </c:pt>
                <c:pt idx="872">
                  <c:v>86.2</c:v>
                </c:pt>
                <c:pt idx="873">
                  <c:v>91.7</c:v>
                </c:pt>
                <c:pt idx="874">
                  <c:v>94.4</c:v>
                </c:pt>
                <c:pt idx="875">
                  <c:v>99.7</c:v>
                </c:pt>
                <c:pt idx="876">
                  <c:v>95.3</c:v>
                </c:pt>
                <c:pt idx="877">
                  <c:v>96.1</c:v>
                </c:pt>
                <c:pt idx="878">
                  <c:v>97.7</c:v>
                </c:pt>
                <c:pt idx="879">
                  <c:v>91.9</c:v>
                </c:pt>
                <c:pt idx="880">
                  <c:v>88.6</c:v>
                </c:pt>
                <c:pt idx="881">
                  <c:v>93</c:v>
                </c:pt>
                <c:pt idx="882">
                  <c:v>93.6</c:v>
                </c:pt>
                <c:pt idx="883">
                  <c:v>88.8</c:v>
                </c:pt>
                <c:pt idx="884">
                  <c:v>88.5</c:v>
                </c:pt>
                <c:pt idx="885">
                  <c:v>95.7</c:v>
                </c:pt>
                <c:pt idx="886">
                  <c:v>94.3</c:v>
                </c:pt>
                <c:pt idx="887">
                  <c:v>89.7</c:v>
                </c:pt>
                <c:pt idx="888">
                  <c:v>97.7</c:v>
                </c:pt>
                <c:pt idx="889">
                  <c:v>89.6</c:v>
                </c:pt>
                <c:pt idx="890">
                  <c:v>89.5</c:v>
                </c:pt>
                <c:pt idx="891">
                  <c:v>96.8</c:v>
                </c:pt>
                <c:pt idx="892">
                  <c:v>97.2</c:v>
                </c:pt>
                <c:pt idx="893">
                  <c:v>84.5</c:v>
                </c:pt>
                <c:pt idx="894">
                  <c:v>91.9</c:v>
                </c:pt>
                <c:pt idx="895">
                  <c:v>98.1</c:v>
                </c:pt>
                <c:pt idx="896">
                  <c:v>98.6</c:v>
                </c:pt>
                <c:pt idx="897">
                  <c:v>95.2</c:v>
                </c:pt>
                <c:pt idx="898">
                  <c:v>95.1</c:v>
                </c:pt>
                <c:pt idx="899">
                  <c:v>95</c:v>
                </c:pt>
                <c:pt idx="900">
                  <c:v>96.3</c:v>
                </c:pt>
                <c:pt idx="901">
                  <c:v>93.7</c:v>
                </c:pt>
                <c:pt idx="902">
                  <c:v>94.8</c:v>
                </c:pt>
                <c:pt idx="903">
                  <c:v>95.7</c:v>
                </c:pt>
                <c:pt idx="904">
                  <c:v>93.1</c:v>
                </c:pt>
                <c:pt idx="905">
                  <c:v>93.5</c:v>
                </c:pt>
                <c:pt idx="906">
                  <c:v>94.9</c:v>
                </c:pt>
                <c:pt idx="907">
                  <c:v>92.6</c:v>
                </c:pt>
                <c:pt idx="908">
                  <c:v>94.3</c:v>
                </c:pt>
                <c:pt idx="909">
                  <c:v>94.5</c:v>
                </c:pt>
                <c:pt idx="910">
                  <c:v>100.3</c:v>
                </c:pt>
                <c:pt idx="911">
                  <c:v>98.4</c:v>
                </c:pt>
                <c:pt idx="912">
                  <c:v>91.9</c:v>
                </c:pt>
                <c:pt idx="913">
                  <c:v>88.7</c:v>
                </c:pt>
                <c:pt idx="914">
                  <c:v>88</c:v>
                </c:pt>
                <c:pt idx="915">
                  <c:v>92.9</c:v>
                </c:pt>
                <c:pt idx="916">
                  <c:v>94.6</c:v>
                </c:pt>
                <c:pt idx="917">
                  <c:v>100.8</c:v>
                </c:pt>
                <c:pt idx="918">
                  <c:v>94.7</c:v>
                </c:pt>
                <c:pt idx="919">
                  <c:v>94.9</c:v>
                </c:pt>
                <c:pt idx="920">
                  <c:v>91.4</c:v>
                </c:pt>
                <c:pt idx="921">
                  <c:v>90</c:v>
                </c:pt>
                <c:pt idx="922">
                  <c:v>87.3</c:v>
                </c:pt>
                <c:pt idx="923">
                  <c:v>97</c:v>
                </c:pt>
                <c:pt idx="924">
                  <c:v>99.1</c:v>
                </c:pt>
                <c:pt idx="925">
                  <c:v>96.5</c:v>
                </c:pt>
                <c:pt idx="926">
                  <c:v>91.3</c:v>
                </c:pt>
                <c:pt idx="927">
                  <c:v>94.3</c:v>
                </c:pt>
                <c:pt idx="928">
                  <c:v>87.7</c:v>
                </c:pt>
                <c:pt idx="929">
                  <c:v>85.9</c:v>
                </c:pt>
                <c:pt idx="930">
                  <c:v>89.3</c:v>
                </c:pt>
                <c:pt idx="931">
                  <c:v>87.3</c:v>
                </c:pt>
                <c:pt idx="932">
                  <c:v>88</c:v>
                </c:pt>
                <c:pt idx="933">
                  <c:v>88.4</c:v>
                </c:pt>
                <c:pt idx="934">
                  <c:v>92.7</c:v>
                </c:pt>
                <c:pt idx="935">
                  <c:v>91.7</c:v>
                </c:pt>
                <c:pt idx="936">
                  <c:v>96.5</c:v>
                </c:pt>
                <c:pt idx="937">
                  <c:v>92.9</c:v>
                </c:pt>
                <c:pt idx="938">
                  <c:v>93.3</c:v>
                </c:pt>
                <c:pt idx="939">
                  <c:v>93.6</c:v>
                </c:pt>
                <c:pt idx="940">
                  <c:v>93.9</c:v>
                </c:pt>
                <c:pt idx="941">
                  <c:v>94.9</c:v>
                </c:pt>
                <c:pt idx="942">
                  <c:v>90.5</c:v>
                </c:pt>
                <c:pt idx="943">
                  <c:v>87.4</c:v>
                </c:pt>
                <c:pt idx="944">
                  <c:v>90</c:v>
                </c:pt>
                <c:pt idx="945">
                  <c:v>86.7</c:v>
                </c:pt>
                <c:pt idx="946">
                  <c:v>94.5</c:v>
                </c:pt>
                <c:pt idx="947">
                  <c:v>94.6</c:v>
                </c:pt>
                <c:pt idx="948">
                  <c:v>101.8</c:v>
                </c:pt>
                <c:pt idx="949">
                  <c:v>94</c:v>
                </c:pt>
                <c:pt idx="950">
                  <c:v>94.7</c:v>
                </c:pt>
                <c:pt idx="951">
                  <c:v>93.5</c:v>
                </c:pt>
                <c:pt idx="952">
                  <c:v>96.7</c:v>
                </c:pt>
                <c:pt idx="953">
                  <c:v>95.1</c:v>
                </c:pt>
                <c:pt idx="954">
                  <c:v>91.5</c:v>
                </c:pt>
                <c:pt idx="955">
                  <c:v>88.3</c:v>
                </c:pt>
                <c:pt idx="956">
                  <c:v>91.1</c:v>
                </c:pt>
                <c:pt idx="957">
                  <c:v>94.6</c:v>
                </c:pt>
                <c:pt idx="958">
                  <c:v>100</c:v>
                </c:pt>
                <c:pt idx="959">
                  <c:v>96</c:v>
                </c:pt>
                <c:pt idx="960">
                  <c:v>91.2</c:v>
                </c:pt>
                <c:pt idx="961">
                  <c:v>94.6</c:v>
                </c:pt>
                <c:pt idx="962">
                  <c:v>97.5</c:v>
                </c:pt>
                <c:pt idx="963">
                  <c:v>96.7</c:v>
                </c:pt>
                <c:pt idx="964">
                  <c:v>88.3</c:v>
                </c:pt>
                <c:pt idx="965">
                  <c:v>87.6</c:v>
                </c:pt>
                <c:pt idx="966">
                  <c:v>97.7</c:v>
                </c:pt>
                <c:pt idx="967">
                  <c:v>94.7</c:v>
                </c:pt>
                <c:pt idx="968">
                  <c:v>92.2</c:v>
                </c:pt>
                <c:pt idx="969">
                  <c:v>91.6</c:v>
                </c:pt>
                <c:pt idx="970">
                  <c:v>93</c:v>
                </c:pt>
                <c:pt idx="971">
                  <c:v>94</c:v>
                </c:pt>
                <c:pt idx="972">
                  <c:v>95.4</c:v>
                </c:pt>
                <c:pt idx="973">
                  <c:v>96.7</c:v>
                </c:pt>
                <c:pt idx="974">
                  <c:v>94.9</c:v>
                </c:pt>
                <c:pt idx="975">
                  <c:v>92.7</c:v>
                </c:pt>
                <c:pt idx="976">
                  <c:v>94.6</c:v>
                </c:pt>
                <c:pt idx="977">
                  <c:v>99.9</c:v>
                </c:pt>
                <c:pt idx="978">
                  <c:v>98.4</c:v>
                </c:pt>
                <c:pt idx="979">
                  <c:v>93.4</c:v>
                </c:pt>
                <c:pt idx="980">
                  <c:v>90.5</c:v>
                </c:pt>
                <c:pt idx="981">
                  <c:v>96.2</c:v>
                </c:pt>
                <c:pt idx="982">
                  <c:v>99.1</c:v>
                </c:pt>
                <c:pt idx="983">
                  <c:v>99</c:v>
                </c:pt>
                <c:pt idx="984">
                  <c:v>98</c:v>
                </c:pt>
                <c:pt idx="985">
                  <c:v>93.9</c:v>
                </c:pt>
                <c:pt idx="986">
                  <c:v>97.5</c:v>
                </c:pt>
                <c:pt idx="987">
                  <c:v>98.2</c:v>
                </c:pt>
                <c:pt idx="988">
                  <c:v>93</c:v>
                </c:pt>
                <c:pt idx="989">
                  <c:v>95.1</c:v>
                </c:pt>
                <c:pt idx="990">
                  <c:v>98.5</c:v>
                </c:pt>
                <c:pt idx="991">
                  <c:v>97</c:v>
                </c:pt>
                <c:pt idx="992">
                  <c:v>97.7</c:v>
                </c:pt>
                <c:pt idx="993">
                  <c:v>95.5</c:v>
                </c:pt>
                <c:pt idx="994">
                  <c:v>101.9</c:v>
                </c:pt>
                <c:pt idx="995">
                  <c:v>99.2</c:v>
                </c:pt>
                <c:pt idx="996">
                  <c:v>95.2</c:v>
                </c:pt>
                <c:pt idx="997">
                  <c:v>92.3</c:v>
                </c:pt>
                <c:pt idx="998">
                  <c:v>96.4</c:v>
                </c:pt>
                <c:pt idx="999">
                  <c:v>97.6</c:v>
                </c:pt>
                <c:pt idx="1000">
                  <c:v>93.4</c:v>
                </c:pt>
                <c:pt idx="1001">
                  <c:v>99.3</c:v>
                </c:pt>
                <c:pt idx="1002">
                  <c:v>98.7</c:v>
                </c:pt>
                <c:pt idx="1003">
                  <c:v>95.2</c:v>
                </c:pt>
                <c:pt idx="1004">
                  <c:v>96.5</c:v>
                </c:pt>
                <c:pt idx="1005">
                  <c:v>93.1</c:v>
                </c:pt>
                <c:pt idx="1006">
                  <c:v>93.6</c:v>
                </c:pt>
                <c:pt idx="1007">
                  <c:v>91.3</c:v>
                </c:pt>
                <c:pt idx="1008">
                  <c:v>97.2</c:v>
                </c:pt>
                <c:pt idx="1009">
                  <c:v>97</c:v>
                </c:pt>
                <c:pt idx="1010">
                  <c:v>98</c:v>
                </c:pt>
                <c:pt idx="1011">
                  <c:v>96.6</c:v>
                </c:pt>
                <c:pt idx="1012">
                  <c:v>98.2</c:v>
                </c:pt>
                <c:pt idx="1013">
                  <c:v>96.6</c:v>
                </c:pt>
                <c:pt idx="1014">
                  <c:v>94.3</c:v>
                </c:pt>
                <c:pt idx="1015">
                  <c:v>97.7</c:v>
                </c:pt>
                <c:pt idx="1016">
                  <c:v>91.8</c:v>
                </c:pt>
                <c:pt idx="1017">
                  <c:v>91.5</c:v>
                </c:pt>
                <c:pt idx="1018">
                  <c:v>96.6</c:v>
                </c:pt>
                <c:pt idx="1019">
                  <c:v>95.3</c:v>
                </c:pt>
                <c:pt idx="1020">
                  <c:v>95.6</c:v>
                </c:pt>
                <c:pt idx="1021">
                  <c:v>99.9</c:v>
                </c:pt>
                <c:pt idx="1023">
                  <c:v>92.5</c:v>
                </c:pt>
                <c:pt idx="1024">
                  <c:v>96.7</c:v>
                </c:pt>
                <c:pt idx="1025">
                  <c:v>94.8</c:v>
                </c:pt>
                <c:pt idx="1026">
                  <c:v>96.9</c:v>
                </c:pt>
                <c:pt idx="1027">
                  <c:v>94.2</c:v>
                </c:pt>
                <c:pt idx="1028">
                  <c:v>91.5</c:v>
                </c:pt>
                <c:pt idx="1029">
                  <c:v>93</c:v>
                </c:pt>
                <c:pt idx="1030">
                  <c:v>85</c:v>
                </c:pt>
                <c:pt idx="1031">
                  <c:v>88.1</c:v>
                </c:pt>
                <c:pt idx="1032">
                  <c:v>90.9</c:v>
                </c:pt>
                <c:pt idx="1033">
                  <c:v>90</c:v>
                </c:pt>
                <c:pt idx="1034">
                  <c:v>89.4</c:v>
                </c:pt>
                <c:pt idx="1035">
                  <c:v>95.7</c:v>
                </c:pt>
                <c:pt idx="1036">
                  <c:v>95.1</c:v>
                </c:pt>
                <c:pt idx="1037">
                  <c:v>90</c:v>
                </c:pt>
                <c:pt idx="1038">
                  <c:v>90.5</c:v>
                </c:pt>
                <c:pt idx="1039">
                  <c:v>93.1</c:v>
                </c:pt>
                <c:pt idx="1040">
                  <c:v>96.8</c:v>
                </c:pt>
                <c:pt idx="1041">
                  <c:v>96.1</c:v>
                </c:pt>
                <c:pt idx="1042">
                  <c:v>89.5</c:v>
                </c:pt>
                <c:pt idx="1043">
                  <c:v>87.6</c:v>
                </c:pt>
                <c:pt idx="1044">
                  <c:v>95.7</c:v>
                </c:pt>
                <c:pt idx="1045">
                  <c:v>85.6</c:v>
                </c:pt>
                <c:pt idx="1046">
                  <c:v>92.2</c:v>
                </c:pt>
                <c:pt idx="1047">
                  <c:v>88.9</c:v>
                </c:pt>
                <c:pt idx="1048">
                  <c:v>91.4</c:v>
                </c:pt>
                <c:pt idx="1049">
                  <c:v>91.5</c:v>
                </c:pt>
                <c:pt idx="1050">
                  <c:v>94.4</c:v>
                </c:pt>
                <c:pt idx="1051">
                  <c:v>95.2</c:v>
                </c:pt>
                <c:pt idx="1052">
                  <c:v>91.5</c:v>
                </c:pt>
                <c:pt idx="1053">
                  <c:v>93.2</c:v>
                </c:pt>
                <c:pt idx="1054">
                  <c:v>94.1</c:v>
                </c:pt>
                <c:pt idx="1055">
                  <c:v>93</c:v>
                </c:pt>
                <c:pt idx="1056">
                  <c:v>95.2</c:v>
                </c:pt>
                <c:pt idx="1057">
                  <c:v>93.9</c:v>
                </c:pt>
                <c:pt idx="1058">
                  <c:v>92.7</c:v>
                </c:pt>
                <c:pt idx="1059">
                  <c:v>83.4</c:v>
                </c:pt>
                <c:pt idx="1060">
                  <c:v>87.5</c:v>
                </c:pt>
                <c:pt idx="1061">
                  <c:v>90.9</c:v>
                </c:pt>
                <c:pt idx="1062">
                  <c:v>98.5</c:v>
                </c:pt>
                <c:pt idx="1078">
                  <c:v>65.099999999999994</c:v>
                </c:pt>
                <c:pt idx="1079">
                  <c:v>75.8</c:v>
                </c:pt>
                <c:pt idx="1080">
                  <c:v>78.3</c:v>
                </c:pt>
                <c:pt idx="1081">
                  <c:v>79.599999999999994</c:v>
                </c:pt>
                <c:pt idx="1082">
                  <c:v>81.900000000000006</c:v>
                </c:pt>
                <c:pt idx="1083">
                  <c:v>82.3</c:v>
                </c:pt>
                <c:pt idx="1084">
                  <c:v>82</c:v>
                </c:pt>
                <c:pt idx="1085">
                  <c:v>82.8</c:v>
                </c:pt>
                <c:pt idx="1086">
                  <c:v>83.9</c:v>
                </c:pt>
                <c:pt idx="1087">
                  <c:v>84</c:v>
                </c:pt>
                <c:pt idx="1088">
                  <c:v>83.7</c:v>
                </c:pt>
                <c:pt idx="1089">
                  <c:v>81.2</c:v>
                </c:pt>
                <c:pt idx="1090">
                  <c:v>81.2</c:v>
                </c:pt>
                <c:pt idx="1091">
                  <c:v>80</c:v>
                </c:pt>
                <c:pt idx="1092">
                  <c:v>75.5</c:v>
                </c:pt>
                <c:pt idx="1093">
                  <c:v>74.7</c:v>
                </c:pt>
                <c:pt idx="1094">
                  <c:v>79.2</c:v>
                </c:pt>
                <c:pt idx="1095">
                  <c:v>83.7</c:v>
                </c:pt>
                <c:pt idx="1096">
                  <c:v>82</c:v>
                </c:pt>
                <c:pt idx="1097">
                  <c:v>83.5</c:v>
                </c:pt>
                <c:pt idx="1098">
                  <c:v>82</c:v>
                </c:pt>
                <c:pt idx="1099">
                  <c:v>82.9</c:v>
                </c:pt>
                <c:pt idx="1100">
                  <c:v>82.1</c:v>
                </c:pt>
                <c:pt idx="1101">
                  <c:v>83.2</c:v>
                </c:pt>
                <c:pt idx="1102">
                  <c:v>79.2</c:v>
                </c:pt>
                <c:pt idx="1103">
                  <c:v>78.900000000000006</c:v>
                </c:pt>
                <c:pt idx="1104">
                  <c:v>77.5</c:v>
                </c:pt>
                <c:pt idx="1105">
                  <c:v>78.2</c:v>
                </c:pt>
                <c:pt idx="1106">
                  <c:v>77.8</c:v>
                </c:pt>
                <c:pt idx="1107">
                  <c:v>79.5</c:v>
                </c:pt>
                <c:pt idx="1108">
                  <c:v>77.900000000000006</c:v>
                </c:pt>
                <c:pt idx="1109">
                  <c:v>76.099999999999994</c:v>
                </c:pt>
                <c:pt idx="1110">
                  <c:v>76</c:v>
                </c:pt>
                <c:pt idx="1111">
                  <c:v>80.5</c:v>
                </c:pt>
                <c:pt idx="1112">
                  <c:v>75.400000000000006</c:v>
                </c:pt>
                <c:pt idx="1113">
                  <c:v>77.400000000000006</c:v>
                </c:pt>
                <c:pt idx="1114">
                  <c:v>74.5</c:v>
                </c:pt>
                <c:pt idx="1115">
                  <c:v>78.5</c:v>
                </c:pt>
                <c:pt idx="1116">
                  <c:v>75.7</c:v>
                </c:pt>
                <c:pt idx="1117">
                  <c:v>76.3</c:v>
                </c:pt>
                <c:pt idx="1118">
                  <c:v>79.7</c:v>
                </c:pt>
                <c:pt idx="1119">
                  <c:v>78.7</c:v>
                </c:pt>
                <c:pt idx="1120">
                  <c:v>78.7</c:v>
                </c:pt>
                <c:pt idx="1121">
                  <c:v>77.3</c:v>
                </c:pt>
                <c:pt idx="1122">
                  <c:v>78.5</c:v>
                </c:pt>
                <c:pt idx="1123">
                  <c:v>75.900000000000006</c:v>
                </c:pt>
                <c:pt idx="1124">
                  <c:v>76.8</c:v>
                </c:pt>
                <c:pt idx="1125">
                  <c:v>83.8</c:v>
                </c:pt>
                <c:pt idx="1126">
                  <c:v>85.7</c:v>
                </c:pt>
                <c:pt idx="1127">
                  <c:v>86.8</c:v>
                </c:pt>
                <c:pt idx="1128">
                  <c:v>73.8</c:v>
                </c:pt>
                <c:pt idx="1129">
                  <c:v>79.900000000000006</c:v>
                </c:pt>
                <c:pt idx="1130">
                  <c:v>90.2</c:v>
                </c:pt>
                <c:pt idx="1131">
                  <c:v>80.5</c:v>
                </c:pt>
                <c:pt idx="1132">
                  <c:v>71.900000000000006</c:v>
                </c:pt>
                <c:pt idx="1133">
                  <c:v>68.900000000000006</c:v>
                </c:pt>
                <c:pt idx="1134">
                  <c:v>72.8</c:v>
                </c:pt>
                <c:pt idx="1135">
                  <c:v>76</c:v>
                </c:pt>
                <c:pt idx="1136">
                  <c:v>75.8</c:v>
                </c:pt>
                <c:pt idx="1137">
                  <c:v>78.599999999999994</c:v>
                </c:pt>
                <c:pt idx="1138">
                  <c:v>82.4</c:v>
                </c:pt>
                <c:pt idx="1139">
                  <c:v>81.5</c:v>
                </c:pt>
                <c:pt idx="1140">
                  <c:v>80.7</c:v>
                </c:pt>
                <c:pt idx="1141">
                  <c:v>76.7</c:v>
                </c:pt>
                <c:pt idx="1142">
                  <c:v>73.7</c:v>
                </c:pt>
                <c:pt idx="1143">
                  <c:v>75.7</c:v>
                </c:pt>
                <c:pt idx="1144">
                  <c:v>72.7</c:v>
                </c:pt>
                <c:pt idx="1145">
                  <c:v>75.400000000000006</c:v>
                </c:pt>
                <c:pt idx="1146">
                  <c:v>78</c:v>
                </c:pt>
                <c:pt idx="1147">
                  <c:v>74.099999999999994</c:v>
                </c:pt>
                <c:pt idx="1148">
                  <c:v>72.599999999999994</c:v>
                </c:pt>
                <c:pt idx="1149">
                  <c:v>78.900000000000006</c:v>
                </c:pt>
                <c:pt idx="1150">
                  <c:v>78.900000000000006</c:v>
                </c:pt>
                <c:pt idx="1151">
                  <c:v>78.400000000000006</c:v>
                </c:pt>
                <c:pt idx="1152">
                  <c:v>79.5</c:v>
                </c:pt>
                <c:pt idx="1153">
                  <c:v>77.099999999999994</c:v>
                </c:pt>
                <c:pt idx="1154">
                  <c:v>72.8</c:v>
                </c:pt>
                <c:pt idx="1155">
                  <c:v>74.400000000000006</c:v>
                </c:pt>
                <c:pt idx="1156">
                  <c:v>76.7</c:v>
                </c:pt>
                <c:pt idx="1157">
                  <c:v>73.8</c:v>
                </c:pt>
                <c:pt idx="1158">
                  <c:v>74</c:v>
                </c:pt>
                <c:pt idx="1159">
                  <c:v>78.900000000000006</c:v>
                </c:pt>
                <c:pt idx="1160">
                  <c:v>77.7</c:v>
                </c:pt>
                <c:pt idx="1161">
                  <c:v>73.7</c:v>
                </c:pt>
                <c:pt idx="1162">
                  <c:v>69.8</c:v>
                </c:pt>
                <c:pt idx="1163">
                  <c:v>66.2</c:v>
                </c:pt>
                <c:pt idx="1164">
                  <c:v>69</c:v>
                </c:pt>
                <c:pt idx="1165">
                  <c:v>66.8</c:v>
                </c:pt>
                <c:pt idx="1166">
                  <c:v>70.900000000000006</c:v>
                </c:pt>
                <c:pt idx="1167">
                  <c:v>73.2</c:v>
                </c:pt>
                <c:pt idx="1168">
                  <c:v>71.8</c:v>
                </c:pt>
                <c:pt idx="1169">
                  <c:v>73.900000000000006</c:v>
                </c:pt>
                <c:pt idx="1170">
                  <c:v>73.099999999999994</c:v>
                </c:pt>
                <c:pt idx="1171">
                  <c:v>72.900000000000006</c:v>
                </c:pt>
                <c:pt idx="1172">
                  <c:v>75.5</c:v>
                </c:pt>
                <c:pt idx="1173">
                  <c:v>72.900000000000006</c:v>
                </c:pt>
                <c:pt idx="1174">
                  <c:v>75.7</c:v>
                </c:pt>
                <c:pt idx="1175">
                  <c:v>76.3</c:v>
                </c:pt>
                <c:pt idx="1176">
                  <c:v>76.8</c:v>
                </c:pt>
                <c:pt idx="1177">
                  <c:v>71.2</c:v>
                </c:pt>
                <c:pt idx="1178">
                  <c:v>76.2</c:v>
                </c:pt>
                <c:pt idx="1179">
                  <c:v>71.5</c:v>
                </c:pt>
                <c:pt idx="1180">
                  <c:v>73</c:v>
                </c:pt>
                <c:pt idx="1181">
                  <c:v>73.599999999999994</c:v>
                </c:pt>
                <c:pt idx="1182">
                  <c:v>72.900000000000006</c:v>
                </c:pt>
                <c:pt idx="1183">
                  <c:v>70.3</c:v>
                </c:pt>
                <c:pt idx="1184">
                  <c:v>85</c:v>
                </c:pt>
                <c:pt idx="1350">
                  <c:v>72.5</c:v>
                </c:pt>
                <c:pt idx="1351">
                  <c:v>84.4</c:v>
                </c:pt>
                <c:pt idx="1352">
                  <c:v>89.1</c:v>
                </c:pt>
                <c:pt idx="1353">
                  <c:v>92.3</c:v>
                </c:pt>
                <c:pt idx="1354">
                  <c:v>86</c:v>
                </c:pt>
                <c:pt idx="1355">
                  <c:v>89.7</c:v>
                </c:pt>
                <c:pt idx="1356">
                  <c:v>92.4</c:v>
                </c:pt>
                <c:pt idx="1357">
                  <c:v>96</c:v>
                </c:pt>
                <c:pt idx="1358">
                  <c:v>92.1</c:v>
                </c:pt>
                <c:pt idx="1359">
                  <c:v>92.6</c:v>
                </c:pt>
                <c:pt idx="1360">
                  <c:v>93.2</c:v>
                </c:pt>
                <c:pt idx="1361">
                  <c:v>90.5</c:v>
                </c:pt>
                <c:pt idx="1362">
                  <c:v>87</c:v>
                </c:pt>
                <c:pt idx="1363">
                  <c:v>87.6</c:v>
                </c:pt>
                <c:pt idx="1364">
                  <c:v>86.7</c:v>
                </c:pt>
                <c:pt idx="1365">
                  <c:v>87.2</c:v>
                </c:pt>
                <c:pt idx="1366">
                  <c:v>91.3</c:v>
                </c:pt>
                <c:pt idx="1367">
                  <c:v>93.2</c:v>
                </c:pt>
                <c:pt idx="1368">
                  <c:v>94.2</c:v>
                </c:pt>
                <c:pt idx="1369">
                  <c:v>91.2</c:v>
                </c:pt>
                <c:pt idx="1370">
                  <c:v>94.5</c:v>
                </c:pt>
                <c:pt idx="1371">
                  <c:v>91.9</c:v>
                </c:pt>
                <c:pt idx="1372">
                  <c:v>97.7</c:v>
                </c:pt>
                <c:pt idx="1373">
                  <c:v>95.8</c:v>
                </c:pt>
                <c:pt idx="1374">
                  <c:v>92.8</c:v>
                </c:pt>
                <c:pt idx="1375">
                  <c:v>91.5</c:v>
                </c:pt>
                <c:pt idx="1376">
                  <c:v>94.1</c:v>
                </c:pt>
                <c:pt idx="1377">
                  <c:v>92.1</c:v>
                </c:pt>
                <c:pt idx="1378">
                  <c:v>90.1</c:v>
                </c:pt>
                <c:pt idx="1379">
                  <c:v>88.3</c:v>
                </c:pt>
                <c:pt idx="1380">
                  <c:v>89</c:v>
                </c:pt>
                <c:pt idx="1381">
                  <c:v>93.4</c:v>
                </c:pt>
                <c:pt idx="1382">
                  <c:v>94</c:v>
                </c:pt>
                <c:pt idx="1383">
                  <c:v>85.1</c:v>
                </c:pt>
                <c:pt idx="1384">
                  <c:v>87.7</c:v>
                </c:pt>
                <c:pt idx="1385">
                  <c:v>88</c:v>
                </c:pt>
                <c:pt idx="1386">
                  <c:v>92.6</c:v>
                </c:pt>
                <c:pt idx="1387">
                  <c:v>94.8</c:v>
                </c:pt>
                <c:pt idx="1388">
                  <c:v>90.4</c:v>
                </c:pt>
                <c:pt idx="1389">
                  <c:v>84.5</c:v>
                </c:pt>
                <c:pt idx="1390">
                  <c:v>80.8</c:v>
                </c:pt>
                <c:pt idx="1391">
                  <c:v>79.400000000000006</c:v>
                </c:pt>
                <c:pt idx="1392">
                  <c:v>84.1</c:v>
                </c:pt>
                <c:pt idx="1393">
                  <c:v>87.7</c:v>
                </c:pt>
                <c:pt idx="1394">
                  <c:v>88</c:v>
                </c:pt>
                <c:pt idx="1395">
                  <c:v>86.3</c:v>
                </c:pt>
                <c:pt idx="1396">
                  <c:v>87.9</c:v>
                </c:pt>
                <c:pt idx="1397">
                  <c:v>96.8</c:v>
                </c:pt>
                <c:pt idx="1398">
                  <c:v>93.3</c:v>
                </c:pt>
                <c:pt idx="1399">
                  <c:v>93</c:v>
                </c:pt>
                <c:pt idx="1400">
                  <c:v>86.4</c:v>
                </c:pt>
                <c:pt idx="1401">
                  <c:v>94</c:v>
                </c:pt>
                <c:pt idx="1402">
                  <c:v>94.5</c:v>
                </c:pt>
                <c:pt idx="1403">
                  <c:v>99.2</c:v>
                </c:pt>
                <c:pt idx="1404">
                  <c:v>92.6</c:v>
                </c:pt>
                <c:pt idx="1405">
                  <c:v>93.8</c:v>
                </c:pt>
                <c:pt idx="1406">
                  <c:v>87.8</c:v>
                </c:pt>
                <c:pt idx="1407">
                  <c:v>91</c:v>
                </c:pt>
                <c:pt idx="1408">
                  <c:v>89.8</c:v>
                </c:pt>
                <c:pt idx="1409">
                  <c:v>90.5</c:v>
                </c:pt>
                <c:pt idx="1410">
                  <c:v>89.9</c:v>
                </c:pt>
                <c:pt idx="1411">
                  <c:v>86.6</c:v>
                </c:pt>
                <c:pt idx="1412">
                  <c:v>89</c:v>
                </c:pt>
                <c:pt idx="1413">
                  <c:v>93.5</c:v>
                </c:pt>
                <c:pt idx="1414">
                  <c:v>93.1</c:v>
                </c:pt>
                <c:pt idx="1415">
                  <c:v>92.9</c:v>
                </c:pt>
                <c:pt idx="1416">
                  <c:v>95.9</c:v>
                </c:pt>
                <c:pt idx="1417">
                  <c:v>97</c:v>
                </c:pt>
                <c:pt idx="1418">
                  <c:v>92.7</c:v>
                </c:pt>
                <c:pt idx="1419">
                  <c:v>96.5</c:v>
                </c:pt>
                <c:pt idx="1420">
                  <c:v>91.1</c:v>
                </c:pt>
                <c:pt idx="1421">
                  <c:v>88.6</c:v>
                </c:pt>
                <c:pt idx="1422">
                  <c:v>88.5</c:v>
                </c:pt>
                <c:pt idx="1423">
                  <c:v>88.8</c:v>
                </c:pt>
                <c:pt idx="1424">
                  <c:v>92.1</c:v>
                </c:pt>
                <c:pt idx="1425">
                  <c:v>90.5</c:v>
                </c:pt>
                <c:pt idx="1426">
                  <c:v>90.4</c:v>
                </c:pt>
                <c:pt idx="1427">
                  <c:v>93.6</c:v>
                </c:pt>
                <c:pt idx="1428">
                  <c:v>95.1</c:v>
                </c:pt>
                <c:pt idx="1429">
                  <c:v>96.7</c:v>
                </c:pt>
                <c:pt idx="1430">
                  <c:v>93.2</c:v>
                </c:pt>
                <c:pt idx="1431">
                  <c:v>92.4</c:v>
                </c:pt>
                <c:pt idx="1432">
                  <c:v>90.5</c:v>
                </c:pt>
                <c:pt idx="1433">
                  <c:v>96.5</c:v>
                </c:pt>
                <c:pt idx="1434">
                  <c:v>99.5</c:v>
                </c:pt>
                <c:pt idx="1435">
                  <c:v>97.8</c:v>
                </c:pt>
                <c:pt idx="1436">
                  <c:v>95.5</c:v>
                </c:pt>
                <c:pt idx="1437">
                  <c:v>91.9</c:v>
                </c:pt>
                <c:pt idx="1438">
                  <c:v>94.9</c:v>
                </c:pt>
                <c:pt idx="1439">
                  <c:v>96.3</c:v>
                </c:pt>
                <c:pt idx="1440">
                  <c:v>97.1</c:v>
                </c:pt>
                <c:pt idx="1441">
                  <c:v>92.9</c:v>
                </c:pt>
                <c:pt idx="1442">
                  <c:v>92.3</c:v>
                </c:pt>
                <c:pt idx="1443">
                  <c:v>92</c:v>
                </c:pt>
                <c:pt idx="1444">
                  <c:v>96.1</c:v>
                </c:pt>
                <c:pt idx="1445">
                  <c:v>91.6</c:v>
                </c:pt>
                <c:pt idx="1446">
                  <c:v>83.1</c:v>
                </c:pt>
                <c:pt idx="1447">
                  <c:v>95.7</c:v>
                </c:pt>
                <c:pt idx="1448">
                  <c:v>91.1</c:v>
                </c:pt>
                <c:pt idx="1449">
                  <c:v>81.400000000000006</c:v>
                </c:pt>
                <c:pt idx="1450">
                  <c:v>80.5</c:v>
                </c:pt>
                <c:pt idx="1451">
                  <c:v>85.1</c:v>
                </c:pt>
                <c:pt idx="1452">
                  <c:v>89.9</c:v>
                </c:pt>
                <c:pt idx="1453">
                  <c:v>88.6</c:v>
                </c:pt>
                <c:pt idx="1454">
                  <c:v>90</c:v>
                </c:pt>
                <c:pt idx="1455">
                  <c:v>94.2</c:v>
                </c:pt>
                <c:pt idx="1456">
                  <c:v>92.4</c:v>
                </c:pt>
                <c:pt idx="1457">
                  <c:v>93.3</c:v>
                </c:pt>
                <c:pt idx="1458">
                  <c:v>93.1</c:v>
                </c:pt>
                <c:pt idx="1459">
                  <c:v>91.5</c:v>
                </c:pt>
                <c:pt idx="1460">
                  <c:v>97.5</c:v>
                </c:pt>
                <c:pt idx="1461">
                  <c:v>83.3</c:v>
                </c:pt>
                <c:pt idx="1462">
                  <c:v>84.8</c:v>
                </c:pt>
                <c:pt idx="1463">
                  <c:v>83.3</c:v>
                </c:pt>
                <c:pt idx="1464">
                  <c:v>78.3</c:v>
                </c:pt>
                <c:pt idx="1465">
                  <c:v>79</c:v>
                </c:pt>
                <c:pt idx="1466">
                  <c:v>88.5</c:v>
                </c:pt>
                <c:pt idx="1467">
                  <c:v>86.5</c:v>
                </c:pt>
                <c:pt idx="1468">
                  <c:v>81.5</c:v>
                </c:pt>
                <c:pt idx="1469">
                  <c:v>79.400000000000006</c:v>
                </c:pt>
                <c:pt idx="1470">
                  <c:v>82.5</c:v>
                </c:pt>
                <c:pt idx="1471">
                  <c:v>84</c:v>
                </c:pt>
                <c:pt idx="1472">
                  <c:v>86.6</c:v>
                </c:pt>
                <c:pt idx="1473">
                  <c:v>83.6</c:v>
                </c:pt>
                <c:pt idx="1474">
                  <c:v>81.099999999999994</c:v>
                </c:pt>
                <c:pt idx="1475">
                  <c:v>77.5</c:v>
                </c:pt>
                <c:pt idx="1476">
                  <c:v>80.599999999999994</c:v>
                </c:pt>
                <c:pt idx="1477">
                  <c:v>77.900000000000006</c:v>
                </c:pt>
                <c:pt idx="1478">
                  <c:v>74.5</c:v>
                </c:pt>
                <c:pt idx="1479">
                  <c:v>88</c:v>
                </c:pt>
                <c:pt idx="1480">
                  <c:v>86.9</c:v>
                </c:pt>
                <c:pt idx="1481">
                  <c:v>81.5</c:v>
                </c:pt>
                <c:pt idx="1482">
                  <c:v>80.5</c:v>
                </c:pt>
                <c:pt idx="1483">
                  <c:v>72.8</c:v>
                </c:pt>
                <c:pt idx="1484">
                  <c:v>76.7</c:v>
                </c:pt>
                <c:pt idx="1485">
                  <c:v>79.599999999999994</c:v>
                </c:pt>
                <c:pt idx="1486">
                  <c:v>83.2</c:v>
                </c:pt>
                <c:pt idx="1487">
                  <c:v>78.599999999999994</c:v>
                </c:pt>
                <c:pt idx="1488">
                  <c:v>76.599999999999994</c:v>
                </c:pt>
                <c:pt idx="1489">
                  <c:v>75.8</c:v>
                </c:pt>
                <c:pt idx="1490">
                  <c:v>75.599999999999994</c:v>
                </c:pt>
                <c:pt idx="1491">
                  <c:v>73.2</c:v>
                </c:pt>
                <c:pt idx="1492">
                  <c:v>75.3</c:v>
                </c:pt>
                <c:pt idx="1493">
                  <c:v>70.3</c:v>
                </c:pt>
                <c:pt idx="1494">
                  <c:v>72.5</c:v>
                </c:pt>
                <c:pt idx="1495">
                  <c:v>73.5</c:v>
                </c:pt>
                <c:pt idx="1496">
                  <c:v>74.900000000000006</c:v>
                </c:pt>
                <c:pt idx="1497">
                  <c:v>79.2</c:v>
                </c:pt>
                <c:pt idx="1498">
                  <c:v>78.7</c:v>
                </c:pt>
                <c:pt idx="1499">
                  <c:v>78.400000000000006</c:v>
                </c:pt>
                <c:pt idx="1500">
                  <c:v>77.400000000000006</c:v>
                </c:pt>
                <c:pt idx="1501">
                  <c:v>80.7</c:v>
                </c:pt>
                <c:pt idx="1502">
                  <c:v>76.900000000000006</c:v>
                </c:pt>
                <c:pt idx="1503">
                  <c:v>79.5</c:v>
                </c:pt>
                <c:pt idx="1504">
                  <c:v>89.7</c:v>
                </c:pt>
                <c:pt idx="1505">
                  <c:v>93.5</c:v>
                </c:pt>
                <c:pt idx="1506">
                  <c:v>93</c:v>
                </c:pt>
                <c:pt idx="1507">
                  <c:v>88.8</c:v>
                </c:pt>
                <c:pt idx="1508">
                  <c:v>92.6</c:v>
                </c:pt>
                <c:pt idx="1509">
                  <c:v>83.8</c:v>
                </c:pt>
                <c:pt idx="1510">
                  <c:v>78</c:v>
                </c:pt>
                <c:pt idx="1511">
                  <c:v>77.3</c:v>
                </c:pt>
                <c:pt idx="1512">
                  <c:v>77.900000000000006</c:v>
                </c:pt>
                <c:pt idx="1513">
                  <c:v>78.3</c:v>
                </c:pt>
                <c:pt idx="1514">
                  <c:v>75.7</c:v>
                </c:pt>
                <c:pt idx="1515">
                  <c:v>76.599999999999994</c:v>
                </c:pt>
                <c:pt idx="1516">
                  <c:v>79.099999999999994</c:v>
                </c:pt>
                <c:pt idx="1517">
                  <c:v>73.599999999999994</c:v>
                </c:pt>
                <c:pt idx="1518">
                  <c:v>72.3</c:v>
                </c:pt>
                <c:pt idx="1519">
                  <c:v>79.2</c:v>
                </c:pt>
                <c:pt idx="1520">
                  <c:v>79.7</c:v>
                </c:pt>
                <c:pt idx="1521">
                  <c:v>76.3</c:v>
                </c:pt>
                <c:pt idx="1522">
                  <c:v>77.7</c:v>
                </c:pt>
                <c:pt idx="1523">
                  <c:v>75.5</c:v>
                </c:pt>
                <c:pt idx="1524">
                  <c:v>72.400000000000006</c:v>
                </c:pt>
                <c:pt idx="1525">
                  <c:v>67.5</c:v>
                </c:pt>
                <c:pt idx="1526">
                  <c:v>72.900000000000006</c:v>
                </c:pt>
                <c:pt idx="1527">
                  <c:v>76.099999999999994</c:v>
                </c:pt>
                <c:pt idx="1528">
                  <c:v>74.7</c:v>
                </c:pt>
                <c:pt idx="1529">
                  <c:v>78.599999999999994</c:v>
                </c:pt>
                <c:pt idx="1530">
                  <c:v>85.4</c:v>
                </c:pt>
                <c:pt idx="1531">
                  <c:v>90.8</c:v>
                </c:pt>
                <c:pt idx="1532">
                  <c:v>91.4</c:v>
                </c:pt>
                <c:pt idx="1533">
                  <c:v>81.7</c:v>
                </c:pt>
                <c:pt idx="1534">
                  <c:v>76.7</c:v>
                </c:pt>
                <c:pt idx="1535">
                  <c:v>76.400000000000006</c:v>
                </c:pt>
                <c:pt idx="1536">
                  <c:v>74.400000000000006</c:v>
                </c:pt>
                <c:pt idx="1537">
                  <c:v>74.7</c:v>
                </c:pt>
                <c:pt idx="1538">
                  <c:v>76.400000000000006</c:v>
                </c:pt>
                <c:pt idx="1539">
                  <c:v>74.400000000000006</c:v>
                </c:pt>
                <c:pt idx="1540">
                  <c:v>75.8</c:v>
                </c:pt>
                <c:pt idx="1541">
                  <c:v>73.900000000000006</c:v>
                </c:pt>
                <c:pt idx="1542">
                  <c:v>78.5</c:v>
                </c:pt>
                <c:pt idx="1543">
                  <c:v>79.3</c:v>
                </c:pt>
                <c:pt idx="1544">
                  <c:v>90.5</c:v>
                </c:pt>
                <c:pt idx="1545">
                  <c:v>92.9</c:v>
                </c:pt>
                <c:pt idx="1546">
                  <c:v>78.2</c:v>
                </c:pt>
                <c:pt idx="1547">
                  <c:v>80</c:v>
                </c:pt>
                <c:pt idx="1548">
                  <c:v>77.8</c:v>
                </c:pt>
                <c:pt idx="1549">
                  <c:v>74</c:v>
                </c:pt>
                <c:pt idx="1550">
                  <c:v>78.3</c:v>
                </c:pt>
                <c:pt idx="1551">
                  <c:v>81.400000000000006</c:v>
                </c:pt>
                <c:pt idx="1552">
                  <c:v>82.2</c:v>
                </c:pt>
                <c:pt idx="1553">
                  <c:v>78.2</c:v>
                </c:pt>
                <c:pt idx="1554">
                  <c:v>73.900000000000006</c:v>
                </c:pt>
                <c:pt idx="1555">
                  <c:v>73.3</c:v>
                </c:pt>
                <c:pt idx="1556">
                  <c:v>82.4</c:v>
                </c:pt>
                <c:pt idx="1557">
                  <c:v>90.8</c:v>
                </c:pt>
                <c:pt idx="1558">
                  <c:v>94.9</c:v>
                </c:pt>
                <c:pt idx="1559">
                  <c:v>80.599999999999994</c:v>
                </c:pt>
                <c:pt idx="1560">
                  <c:v>78.099999999999994</c:v>
                </c:pt>
                <c:pt idx="1561">
                  <c:v>84.7</c:v>
                </c:pt>
                <c:pt idx="1562">
                  <c:v>94.7</c:v>
                </c:pt>
                <c:pt idx="1563">
                  <c:v>90.1</c:v>
                </c:pt>
                <c:pt idx="1564">
                  <c:v>88.7</c:v>
                </c:pt>
                <c:pt idx="1565">
                  <c:v>81.400000000000006</c:v>
                </c:pt>
                <c:pt idx="1566">
                  <c:v>81.5</c:v>
                </c:pt>
                <c:pt idx="1567">
                  <c:v>76.400000000000006</c:v>
                </c:pt>
                <c:pt idx="1568">
                  <c:v>77.2</c:v>
                </c:pt>
                <c:pt idx="1569">
                  <c:v>79.400000000000006</c:v>
                </c:pt>
                <c:pt idx="1570">
                  <c:v>80.8</c:v>
                </c:pt>
                <c:pt idx="1571">
                  <c:v>90.7</c:v>
                </c:pt>
                <c:pt idx="1572">
                  <c:v>94</c:v>
                </c:pt>
                <c:pt idx="1573">
                  <c:v>91.4</c:v>
                </c:pt>
                <c:pt idx="1574">
                  <c:v>90.3</c:v>
                </c:pt>
                <c:pt idx="1575">
                  <c:v>88</c:v>
                </c:pt>
                <c:pt idx="1576">
                  <c:v>88.5</c:v>
                </c:pt>
                <c:pt idx="1577">
                  <c:v>91.4</c:v>
                </c:pt>
                <c:pt idx="1578">
                  <c:v>90.6</c:v>
                </c:pt>
                <c:pt idx="1579">
                  <c:v>86.1</c:v>
                </c:pt>
                <c:pt idx="1580">
                  <c:v>95.2</c:v>
                </c:pt>
                <c:pt idx="1581">
                  <c:v>92.1</c:v>
                </c:pt>
                <c:pt idx="1582">
                  <c:v>89.4</c:v>
                </c:pt>
                <c:pt idx="1583">
                  <c:v>92.2</c:v>
                </c:pt>
                <c:pt idx="1584">
                  <c:v>96.6</c:v>
                </c:pt>
                <c:pt idx="1585">
                  <c:v>93.6</c:v>
                </c:pt>
                <c:pt idx="1586">
                  <c:v>99.5</c:v>
                </c:pt>
                <c:pt idx="1587">
                  <c:v>91.5</c:v>
                </c:pt>
                <c:pt idx="1588">
                  <c:v>95.1</c:v>
                </c:pt>
                <c:pt idx="1589">
                  <c:v>91.9</c:v>
                </c:pt>
                <c:pt idx="1590">
                  <c:v>98</c:v>
                </c:pt>
                <c:pt idx="1591">
                  <c:v>97.4</c:v>
                </c:pt>
                <c:pt idx="1592">
                  <c:v>97.5</c:v>
                </c:pt>
                <c:pt idx="1593">
                  <c:v>97.6</c:v>
                </c:pt>
                <c:pt idx="1594">
                  <c:v>97.5</c:v>
                </c:pt>
                <c:pt idx="1595">
                  <c:v>97.4</c:v>
                </c:pt>
                <c:pt idx="1596">
                  <c:v>97.5</c:v>
                </c:pt>
                <c:pt idx="1597">
                  <c:v>97.5</c:v>
                </c:pt>
                <c:pt idx="1598">
                  <c:v>97.6</c:v>
                </c:pt>
                <c:pt idx="1599">
                  <c:v>97.6</c:v>
                </c:pt>
                <c:pt idx="1600">
                  <c:v>97.4</c:v>
                </c:pt>
                <c:pt idx="1601">
                  <c:v>97.3</c:v>
                </c:pt>
                <c:pt idx="1602">
                  <c:v>97.5</c:v>
                </c:pt>
                <c:pt idx="1603">
                  <c:v>97.3</c:v>
                </c:pt>
                <c:pt idx="1604">
                  <c:v>97.1</c:v>
                </c:pt>
                <c:pt idx="1605">
                  <c:v>97.3</c:v>
                </c:pt>
                <c:pt idx="1606">
                  <c:v>97.4</c:v>
                </c:pt>
                <c:pt idx="1607">
                  <c:v>97.5</c:v>
                </c:pt>
                <c:pt idx="1608">
                  <c:v>97.6</c:v>
                </c:pt>
                <c:pt idx="1609">
                  <c:v>97.6</c:v>
                </c:pt>
                <c:pt idx="1610">
                  <c:v>97.5</c:v>
                </c:pt>
                <c:pt idx="1611">
                  <c:v>97.4</c:v>
                </c:pt>
                <c:pt idx="1612">
                  <c:v>97.6</c:v>
                </c:pt>
                <c:pt idx="1613">
                  <c:v>97.7</c:v>
                </c:pt>
                <c:pt idx="1614">
                  <c:v>97.6</c:v>
                </c:pt>
                <c:pt idx="1615">
                  <c:v>97.7</c:v>
                </c:pt>
                <c:pt idx="1616">
                  <c:v>97.7</c:v>
                </c:pt>
                <c:pt idx="1617">
                  <c:v>97.7</c:v>
                </c:pt>
                <c:pt idx="1618">
                  <c:v>97.4</c:v>
                </c:pt>
                <c:pt idx="1619">
                  <c:v>97.6</c:v>
                </c:pt>
                <c:pt idx="1620">
                  <c:v>97.4</c:v>
                </c:pt>
                <c:pt idx="1621">
                  <c:v>95.7</c:v>
                </c:pt>
                <c:pt idx="1622">
                  <c:v>93.8</c:v>
                </c:pt>
                <c:pt idx="1623">
                  <c:v>90.7</c:v>
                </c:pt>
                <c:pt idx="1624">
                  <c:v>97.1</c:v>
                </c:pt>
                <c:pt idx="1625">
                  <c:v>97.7</c:v>
                </c:pt>
                <c:pt idx="1626">
                  <c:v>97.7</c:v>
                </c:pt>
                <c:pt idx="1627">
                  <c:v>97.7</c:v>
                </c:pt>
                <c:pt idx="1628">
                  <c:v>97.6</c:v>
                </c:pt>
                <c:pt idx="1629">
                  <c:v>97.7</c:v>
                </c:pt>
                <c:pt idx="1630">
                  <c:v>97.7</c:v>
                </c:pt>
                <c:pt idx="1631">
                  <c:v>97.7</c:v>
                </c:pt>
                <c:pt idx="1632">
                  <c:v>97.9</c:v>
                </c:pt>
                <c:pt idx="1633">
                  <c:v>97.6</c:v>
                </c:pt>
                <c:pt idx="1634">
                  <c:v>97.6</c:v>
                </c:pt>
                <c:pt idx="1635">
                  <c:v>97.8</c:v>
                </c:pt>
                <c:pt idx="1636">
                  <c:v>97.9</c:v>
                </c:pt>
                <c:pt idx="1637">
                  <c:v>97.7</c:v>
                </c:pt>
                <c:pt idx="1638">
                  <c:v>97.5</c:v>
                </c:pt>
                <c:pt idx="1639">
                  <c:v>97.7</c:v>
                </c:pt>
                <c:pt idx="1640">
                  <c:v>97.8</c:v>
                </c:pt>
                <c:pt idx="1641">
                  <c:v>97.7</c:v>
                </c:pt>
                <c:pt idx="1642">
                  <c:v>97.8</c:v>
                </c:pt>
                <c:pt idx="1643">
                  <c:v>97.6</c:v>
                </c:pt>
                <c:pt idx="1644">
                  <c:v>96</c:v>
                </c:pt>
                <c:pt idx="1645">
                  <c:v>87.7</c:v>
                </c:pt>
                <c:pt idx="1646">
                  <c:v>84.5</c:v>
                </c:pt>
                <c:pt idx="1647">
                  <c:v>87.4</c:v>
                </c:pt>
                <c:pt idx="1648">
                  <c:v>82.7</c:v>
                </c:pt>
                <c:pt idx="1649">
                  <c:v>83.9</c:v>
                </c:pt>
                <c:pt idx="1650">
                  <c:v>86.8</c:v>
                </c:pt>
                <c:pt idx="1651">
                  <c:v>85.1</c:v>
                </c:pt>
                <c:pt idx="1652">
                  <c:v>82.2</c:v>
                </c:pt>
                <c:pt idx="1653">
                  <c:v>82.1</c:v>
                </c:pt>
                <c:pt idx="1654">
                  <c:v>83.5</c:v>
                </c:pt>
                <c:pt idx="1655">
                  <c:v>84.5</c:v>
                </c:pt>
                <c:pt idx="1656">
                  <c:v>88.2</c:v>
                </c:pt>
                <c:pt idx="1657">
                  <c:v>90.1</c:v>
                </c:pt>
                <c:pt idx="1702">
                  <c:v>97.4</c:v>
                </c:pt>
                <c:pt idx="1703">
                  <c:v>97.4</c:v>
                </c:pt>
                <c:pt idx="1704">
                  <c:v>97.6</c:v>
                </c:pt>
                <c:pt idx="1705">
                  <c:v>93.3</c:v>
                </c:pt>
                <c:pt idx="1706">
                  <c:v>83.4</c:v>
                </c:pt>
                <c:pt idx="1707">
                  <c:v>86.3</c:v>
                </c:pt>
                <c:pt idx="1708">
                  <c:v>82.5</c:v>
                </c:pt>
                <c:pt idx="1709">
                  <c:v>75.400000000000006</c:v>
                </c:pt>
                <c:pt idx="1710">
                  <c:v>61.2</c:v>
                </c:pt>
                <c:pt idx="1711">
                  <c:v>65.5</c:v>
                </c:pt>
                <c:pt idx="1712">
                  <c:v>65.599999999999994</c:v>
                </c:pt>
                <c:pt idx="1713">
                  <c:v>77.8</c:v>
                </c:pt>
                <c:pt idx="1714">
                  <c:v>89.9</c:v>
                </c:pt>
                <c:pt idx="1715">
                  <c:v>81.599999999999994</c:v>
                </c:pt>
                <c:pt idx="1716">
                  <c:v>89</c:v>
                </c:pt>
                <c:pt idx="1717">
                  <c:v>88</c:v>
                </c:pt>
                <c:pt idx="1718">
                  <c:v>97.1</c:v>
                </c:pt>
                <c:pt idx="1983">
                  <c:v>96.1</c:v>
                </c:pt>
                <c:pt idx="1984">
                  <c:v>89.3</c:v>
                </c:pt>
                <c:pt idx="1985">
                  <c:v>82.5</c:v>
                </c:pt>
                <c:pt idx="1986">
                  <c:v>74.7</c:v>
                </c:pt>
                <c:pt idx="1987">
                  <c:v>74.5</c:v>
                </c:pt>
                <c:pt idx="1988">
                  <c:v>79.599999999999994</c:v>
                </c:pt>
                <c:pt idx="1989">
                  <c:v>83.2</c:v>
                </c:pt>
                <c:pt idx="1990">
                  <c:v>86.8</c:v>
                </c:pt>
                <c:pt idx="1991">
                  <c:v>77.8</c:v>
                </c:pt>
                <c:pt idx="1992">
                  <c:v>78.099999999999994</c:v>
                </c:pt>
                <c:pt idx="1993">
                  <c:v>65.400000000000006</c:v>
                </c:pt>
                <c:pt idx="1994">
                  <c:v>72</c:v>
                </c:pt>
                <c:pt idx="1995">
                  <c:v>69.400000000000006</c:v>
                </c:pt>
                <c:pt idx="1996">
                  <c:v>68.400000000000006</c:v>
                </c:pt>
                <c:pt idx="1997">
                  <c:v>75.7</c:v>
                </c:pt>
                <c:pt idx="1998">
                  <c:v>80.2</c:v>
                </c:pt>
                <c:pt idx="1999">
                  <c:v>63.8</c:v>
                </c:pt>
                <c:pt idx="2000">
                  <c:v>63.6</c:v>
                </c:pt>
                <c:pt idx="2001">
                  <c:v>67.5</c:v>
                </c:pt>
                <c:pt idx="2002">
                  <c:v>69.900000000000006</c:v>
                </c:pt>
                <c:pt idx="2003">
                  <c:v>75</c:v>
                </c:pt>
                <c:pt idx="2004">
                  <c:v>79.3</c:v>
                </c:pt>
                <c:pt idx="2005">
                  <c:v>81.8</c:v>
                </c:pt>
                <c:pt idx="2006">
                  <c:v>89.6</c:v>
                </c:pt>
                <c:pt idx="2007">
                  <c:v>81.5</c:v>
                </c:pt>
                <c:pt idx="2008">
                  <c:v>72.7</c:v>
                </c:pt>
                <c:pt idx="2009">
                  <c:v>72.3</c:v>
                </c:pt>
                <c:pt idx="2010">
                  <c:v>85.5</c:v>
                </c:pt>
                <c:pt idx="2011">
                  <c:v>88.9</c:v>
                </c:pt>
                <c:pt idx="2012">
                  <c:v>91.6</c:v>
                </c:pt>
                <c:pt idx="2013">
                  <c:v>91.3</c:v>
                </c:pt>
                <c:pt idx="2014">
                  <c:v>92.4</c:v>
                </c:pt>
                <c:pt idx="2015">
                  <c:v>91.2</c:v>
                </c:pt>
                <c:pt idx="2016">
                  <c:v>89.7</c:v>
                </c:pt>
                <c:pt idx="2017">
                  <c:v>91.8</c:v>
                </c:pt>
                <c:pt idx="2018">
                  <c:v>88.9</c:v>
                </c:pt>
                <c:pt idx="2019">
                  <c:v>87.6</c:v>
                </c:pt>
                <c:pt idx="2020">
                  <c:v>88.8</c:v>
                </c:pt>
                <c:pt idx="2021">
                  <c:v>88</c:v>
                </c:pt>
                <c:pt idx="2022">
                  <c:v>89.2</c:v>
                </c:pt>
                <c:pt idx="2023">
                  <c:v>89</c:v>
                </c:pt>
                <c:pt idx="2024">
                  <c:v>89.5</c:v>
                </c:pt>
                <c:pt idx="2025">
                  <c:v>89.2</c:v>
                </c:pt>
                <c:pt idx="2026">
                  <c:v>90.7</c:v>
                </c:pt>
                <c:pt idx="2027">
                  <c:v>88.7</c:v>
                </c:pt>
                <c:pt idx="2028">
                  <c:v>89.9</c:v>
                </c:pt>
                <c:pt idx="2029">
                  <c:v>88.6</c:v>
                </c:pt>
                <c:pt idx="2030">
                  <c:v>88.3</c:v>
                </c:pt>
                <c:pt idx="2031">
                  <c:v>90.6</c:v>
                </c:pt>
                <c:pt idx="2032">
                  <c:v>94.6</c:v>
                </c:pt>
                <c:pt idx="2033">
                  <c:v>94.5</c:v>
                </c:pt>
                <c:pt idx="2034">
                  <c:v>89.6</c:v>
                </c:pt>
                <c:pt idx="2035">
                  <c:v>89.9</c:v>
                </c:pt>
                <c:pt idx="2036">
                  <c:v>86</c:v>
                </c:pt>
                <c:pt idx="2037">
                  <c:v>94.1</c:v>
                </c:pt>
                <c:pt idx="2038">
                  <c:v>91.7</c:v>
                </c:pt>
                <c:pt idx="2039">
                  <c:v>94.1</c:v>
                </c:pt>
                <c:pt idx="2040">
                  <c:v>87</c:v>
                </c:pt>
                <c:pt idx="2041">
                  <c:v>87.8</c:v>
                </c:pt>
                <c:pt idx="2042">
                  <c:v>87.2</c:v>
                </c:pt>
                <c:pt idx="2043">
                  <c:v>89.6</c:v>
                </c:pt>
                <c:pt idx="2044">
                  <c:v>86.8</c:v>
                </c:pt>
                <c:pt idx="2045">
                  <c:v>88</c:v>
                </c:pt>
                <c:pt idx="2046">
                  <c:v>86.2</c:v>
                </c:pt>
                <c:pt idx="2047">
                  <c:v>87.1</c:v>
                </c:pt>
                <c:pt idx="2048">
                  <c:v>89.9</c:v>
                </c:pt>
                <c:pt idx="2049">
                  <c:v>91.8</c:v>
                </c:pt>
                <c:pt idx="2050">
                  <c:v>91.2</c:v>
                </c:pt>
                <c:pt idx="2051">
                  <c:v>84.7</c:v>
                </c:pt>
                <c:pt idx="2052">
                  <c:v>87.5</c:v>
                </c:pt>
                <c:pt idx="2053">
                  <c:v>93.1</c:v>
                </c:pt>
                <c:pt idx="2054">
                  <c:v>87.4</c:v>
                </c:pt>
                <c:pt idx="2055">
                  <c:v>79.7</c:v>
                </c:pt>
                <c:pt idx="2056">
                  <c:v>81</c:v>
                </c:pt>
                <c:pt idx="2057">
                  <c:v>80.900000000000006</c:v>
                </c:pt>
                <c:pt idx="2058">
                  <c:v>88.5</c:v>
                </c:pt>
                <c:pt idx="2059">
                  <c:v>92</c:v>
                </c:pt>
                <c:pt idx="2060">
                  <c:v>88.7</c:v>
                </c:pt>
                <c:pt idx="2061">
                  <c:v>91.2</c:v>
                </c:pt>
                <c:pt idx="2062">
                  <c:v>86.9</c:v>
                </c:pt>
                <c:pt idx="2063">
                  <c:v>91.7</c:v>
                </c:pt>
                <c:pt idx="2064">
                  <c:v>91.1</c:v>
                </c:pt>
                <c:pt idx="2065">
                  <c:v>91.9</c:v>
                </c:pt>
                <c:pt idx="2066">
                  <c:v>92.3</c:v>
                </c:pt>
                <c:pt idx="2067">
                  <c:v>90.6</c:v>
                </c:pt>
                <c:pt idx="2068">
                  <c:v>88.3</c:v>
                </c:pt>
                <c:pt idx="2069">
                  <c:v>90.9</c:v>
                </c:pt>
                <c:pt idx="2070">
                  <c:v>90.3</c:v>
                </c:pt>
                <c:pt idx="2071">
                  <c:v>83.9</c:v>
                </c:pt>
                <c:pt idx="2072">
                  <c:v>84.2</c:v>
                </c:pt>
                <c:pt idx="2073">
                  <c:v>89.2</c:v>
                </c:pt>
                <c:pt idx="2074">
                  <c:v>93.5</c:v>
                </c:pt>
                <c:pt idx="2075">
                  <c:v>92.5</c:v>
                </c:pt>
                <c:pt idx="2076">
                  <c:v>89.5</c:v>
                </c:pt>
                <c:pt idx="2077">
                  <c:v>87.3</c:v>
                </c:pt>
                <c:pt idx="2078">
                  <c:v>87.4</c:v>
                </c:pt>
                <c:pt idx="2079">
                  <c:v>86.8</c:v>
                </c:pt>
                <c:pt idx="2080">
                  <c:v>88.8</c:v>
                </c:pt>
                <c:pt idx="2081">
                  <c:v>87.8</c:v>
                </c:pt>
                <c:pt idx="2082">
                  <c:v>88.3</c:v>
                </c:pt>
                <c:pt idx="2083">
                  <c:v>90.4</c:v>
                </c:pt>
                <c:pt idx="2084">
                  <c:v>87.9</c:v>
                </c:pt>
                <c:pt idx="2085">
                  <c:v>89.4</c:v>
                </c:pt>
                <c:pt idx="2086">
                  <c:v>95.3</c:v>
                </c:pt>
                <c:pt idx="2087">
                  <c:v>92.9</c:v>
                </c:pt>
                <c:pt idx="2088">
                  <c:v>82.8</c:v>
                </c:pt>
                <c:pt idx="2089">
                  <c:v>86.3</c:v>
                </c:pt>
                <c:pt idx="2090">
                  <c:v>93.6</c:v>
                </c:pt>
                <c:pt idx="2091">
                  <c:v>82.4</c:v>
                </c:pt>
                <c:pt idx="2092">
                  <c:v>83.8</c:v>
                </c:pt>
                <c:pt idx="2093">
                  <c:v>87.7</c:v>
                </c:pt>
                <c:pt idx="2094">
                  <c:v>92.9</c:v>
                </c:pt>
                <c:pt idx="2095">
                  <c:v>87.7</c:v>
                </c:pt>
                <c:pt idx="2096">
                  <c:v>83.8</c:v>
                </c:pt>
                <c:pt idx="2097">
                  <c:v>87.8</c:v>
                </c:pt>
                <c:pt idx="2098">
                  <c:v>86.6</c:v>
                </c:pt>
                <c:pt idx="2099">
                  <c:v>83.2</c:v>
                </c:pt>
                <c:pt idx="2100">
                  <c:v>88.3</c:v>
                </c:pt>
                <c:pt idx="2101">
                  <c:v>86.3</c:v>
                </c:pt>
                <c:pt idx="2102">
                  <c:v>88</c:v>
                </c:pt>
                <c:pt idx="2103">
                  <c:v>92.3</c:v>
                </c:pt>
                <c:pt idx="2104">
                  <c:v>92.9</c:v>
                </c:pt>
                <c:pt idx="2105">
                  <c:v>95</c:v>
                </c:pt>
                <c:pt idx="2106">
                  <c:v>93</c:v>
                </c:pt>
                <c:pt idx="2107">
                  <c:v>90.2</c:v>
                </c:pt>
                <c:pt idx="2108">
                  <c:v>92.9</c:v>
                </c:pt>
                <c:pt idx="2109">
                  <c:v>89.6</c:v>
                </c:pt>
                <c:pt idx="2110">
                  <c:v>92.3</c:v>
                </c:pt>
                <c:pt idx="2111">
                  <c:v>85.3</c:v>
                </c:pt>
                <c:pt idx="2112">
                  <c:v>88.4</c:v>
                </c:pt>
                <c:pt idx="2113">
                  <c:v>87.3</c:v>
                </c:pt>
                <c:pt idx="2114">
                  <c:v>89.8</c:v>
                </c:pt>
                <c:pt idx="2115">
                  <c:v>92.8</c:v>
                </c:pt>
                <c:pt idx="2116">
                  <c:v>92.8</c:v>
                </c:pt>
                <c:pt idx="2117">
                  <c:v>92.2</c:v>
                </c:pt>
                <c:pt idx="2118">
                  <c:v>89.8</c:v>
                </c:pt>
                <c:pt idx="2119">
                  <c:v>90.1</c:v>
                </c:pt>
                <c:pt idx="2120">
                  <c:v>91.5</c:v>
                </c:pt>
                <c:pt idx="2121">
                  <c:v>86.4</c:v>
                </c:pt>
                <c:pt idx="2122">
                  <c:v>91.2</c:v>
                </c:pt>
                <c:pt idx="2123">
                  <c:v>88.3</c:v>
                </c:pt>
                <c:pt idx="2124">
                  <c:v>90.8</c:v>
                </c:pt>
                <c:pt idx="2125">
                  <c:v>91.5</c:v>
                </c:pt>
                <c:pt idx="2126">
                  <c:v>94.9</c:v>
                </c:pt>
                <c:pt idx="2127">
                  <c:v>89.6</c:v>
                </c:pt>
                <c:pt idx="2128">
                  <c:v>86.6</c:v>
                </c:pt>
                <c:pt idx="2129">
                  <c:v>89.4</c:v>
                </c:pt>
                <c:pt idx="2130">
                  <c:v>87.6</c:v>
                </c:pt>
                <c:pt idx="2131">
                  <c:v>91.2</c:v>
                </c:pt>
                <c:pt idx="2132">
                  <c:v>89.4</c:v>
                </c:pt>
                <c:pt idx="2133">
                  <c:v>88.8</c:v>
                </c:pt>
                <c:pt idx="2134">
                  <c:v>91.4</c:v>
                </c:pt>
                <c:pt idx="2135">
                  <c:v>87.1</c:v>
                </c:pt>
                <c:pt idx="2136">
                  <c:v>86.4</c:v>
                </c:pt>
                <c:pt idx="2137">
                  <c:v>88.2</c:v>
                </c:pt>
                <c:pt idx="2138">
                  <c:v>89.3</c:v>
                </c:pt>
                <c:pt idx="2139">
                  <c:v>90.2</c:v>
                </c:pt>
                <c:pt idx="2140">
                  <c:v>88.3</c:v>
                </c:pt>
                <c:pt idx="2141">
                  <c:v>82.1</c:v>
                </c:pt>
                <c:pt idx="2142">
                  <c:v>85.7</c:v>
                </c:pt>
                <c:pt idx="2143">
                  <c:v>89.6</c:v>
                </c:pt>
                <c:pt idx="2144">
                  <c:v>92.9</c:v>
                </c:pt>
                <c:pt idx="2145">
                  <c:v>93.1</c:v>
                </c:pt>
                <c:pt idx="2146">
                  <c:v>93.5</c:v>
                </c:pt>
                <c:pt idx="2147">
                  <c:v>88.1</c:v>
                </c:pt>
                <c:pt idx="2148">
                  <c:v>76.099999999999994</c:v>
                </c:pt>
                <c:pt idx="2149">
                  <c:v>74.7</c:v>
                </c:pt>
                <c:pt idx="2150">
                  <c:v>79.2</c:v>
                </c:pt>
                <c:pt idx="2151">
                  <c:v>81.400000000000006</c:v>
                </c:pt>
                <c:pt idx="2152">
                  <c:v>90.5</c:v>
                </c:pt>
                <c:pt idx="2153">
                  <c:v>88.1</c:v>
                </c:pt>
                <c:pt idx="2154">
                  <c:v>87.3</c:v>
                </c:pt>
                <c:pt idx="2155">
                  <c:v>87.5</c:v>
                </c:pt>
                <c:pt idx="2156">
                  <c:v>89</c:v>
                </c:pt>
                <c:pt idx="2157">
                  <c:v>90.6</c:v>
                </c:pt>
                <c:pt idx="2158">
                  <c:v>89.8</c:v>
                </c:pt>
                <c:pt idx="2159">
                  <c:v>91.7</c:v>
                </c:pt>
                <c:pt idx="2160">
                  <c:v>93.1</c:v>
                </c:pt>
                <c:pt idx="2161">
                  <c:v>89.1</c:v>
                </c:pt>
                <c:pt idx="2162">
                  <c:v>86.1</c:v>
                </c:pt>
                <c:pt idx="2163">
                  <c:v>90.2</c:v>
                </c:pt>
                <c:pt idx="2164">
                  <c:v>89.5</c:v>
                </c:pt>
                <c:pt idx="2165">
                  <c:v>88.4</c:v>
                </c:pt>
                <c:pt idx="2166">
                  <c:v>81.900000000000006</c:v>
                </c:pt>
                <c:pt idx="2167">
                  <c:v>86.3</c:v>
                </c:pt>
                <c:pt idx="2168">
                  <c:v>81.7</c:v>
                </c:pt>
                <c:pt idx="2169">
                  <c:v>89.7</c:v>
                </c:pt>
                <c:pt idx="2170">
                  <c:v>81.7</c:v>
                </c:pt>
                <c:pt idx="2171">
                  <c:v>82.5</c:v>
                </c:pt>
                <c:pt idx="2172">
                  <c:v>80</c:v>
                </c:pt>
                <c:pt idx="2173">
                  <c:v>82.5</c:v>
                </c:pt>
                <c:pt idx="2174">
                  <c:v>85</c:v>
                </c:pt>
                <c:pt idx="2175">
                  <c:v>76.8</c:v>
                </c:pt>
                <c:pt idx="2176">
                  <c:v>77</c:v>
                </c:pt>
                <c:pt idx="2177">
                  <c:v>83.9</c:v>
                </c:pt>
                <c:pt idx="2178">
                  <c:v>89.6</c:v>
                </c:pt>
                <c:pt idx="2179">
                  <c:v>81.7</c:v>
                </c:pt>
                <c:pt idx="2180">
                  <c:v>82.4</c:v>
                </c:pt>
                <c:pt idx="2181">
                  <c:v>81.8</c:v>
                </c:pt>
                <c:pt idx="2182">
                  <c:v>80.2</c:v>
                </c:pt>
                <c:pt idx="2183">
                  <c:v>77.7</c:v>
                </c:pt>
                <c:pt idx="2184">
                  <c:v>81.3</c:v>
                </c:pt>
                <c:pt idx="2185">
                  <c:v>89.3</c:v>
                </c:pt>
                <c:pt idx="2186">
                  <c:v>90</c:v>
                </c:pt>
                <c:pt idx="2187">
                  <c:v>95.4</c:v>
                </c:pt>
                <c:pt idx="2188">
                  <c:v>95.3</c:v>
                </c:pt>
                <c:pt idx="2189">
                  <c:v>89.5</c:v>
                </c:pt>
                <c:pt idx="2190">
                  <c:v>87.9</c:v>
                </c:pt>
                <c:pt idx="2191">
                  <c:v>78</c:v>
                </c:pt>
                <c:pt idx="2192">
                  <c:v>74.8</c:v>
                </c:pt>
                <c:pt idx="2193">
                  <c:v>75.400000000000006</c:v>
                </c:pt>
                <c:pt idx="2194">
                  <c:v>74.5</c:v>
                </c:pt>
                <c:pt idx="2195">
                  <c:v>72.900000000000006</c:v>
                </c:pt>
                <c:pt idx="2196">
                  <c:v>81.7</c:v>
                </c:pt>
                <c:pt idx="2197">
                  <c:v>78.2</c:v>
                </c:pt>
                <c:pt idx="2198">
                  <c:v>73</c:v>
                </c:pt>
                <c:pt idx="2199">
                  <c:v>79.2</c:v>
                </c:pt>
                <c:pt idx="2200">
                  <c:v>73.599999999999994</c:v>
                </c:pt>
                <c:pt idx="2201">
                  <c:v>71.099999999999994</c:v>
                </c:pt>
                <c:pt idx="2202">
                  <c:v>78.2</c:v>
                </c:pt>
                <c:pt idx="2203">
                  <c:v>69.2</c:v>
                </c:pt>
                <c:pt idx="2204">
                  <c:v>73.7</c:v>
                </c:pt>
                <c:pt idx="2205">
                  <c:v>75.7</c:v>
                </c:pt>
                <c:pt idx="2206">
                  <c:v>79</c:v>
                </c:pt>
                <c:pt idx="2207">
                  <c:v>84.7</c:v>
                </c:pt>
                <c:pt idx="2208">
                  <c:v>90.6</c:v>
                </c:pt>
                <c:pt idx="2209">
                  <c:v>81.400000000000006</c:v>
                </c:pt>
                <c:pt idx="2210">
                  <c:v>77.7</c:v>
                </c:pt>
                <c:pt idx="2211">
                  <c:v>77.900000000000006</c:v>
                </c:pt>
                <c:pt idx="2212">
                  <c:v>76.900000000000006</c:v>
                </c:pt>
                <c:pt idx="2213">
                  <c:v>77.5</c:v>
                </c:pt>
                <c:pt idx="2214">
                  <c:v>74.5</c:v>
                </c:pt>
                <c:pt idx="2215">
                  <c:v>73</c:v>
                </c:pt>
                <c:pt idx="2216">
                  <c:v>73.2</c:v>
                </c:pt>
                <c:pt idx="2217">
                  <c:v>77.2</c:v>
                </c:pt>
                <c:pt idx="2218">
                  <c:v>77.099999999999994</c:v>
                </c:pt>
                <c:pt idx="2219">
                  <c:v>76.400000000000006</c:v>
                </c:pt>
                <c:pt idx="2220">
                  <c:v>74.5</c:v>
                </c:pt>
                <c:pt idx="2221">
                  <c:v>73.7</c:v>
                </c:pt>
                <c:pt idx="2222">
                  <c:v>75.3</c:v>
                </c:pt>
                <c:pt idx="2223">
                  <c:v>75.099999999999994</c:v>
                </c:pt>
                <c:pt idx="2224">
                  <c:v>72.8</c:v>
                </c:pt>
                <c:pt idx="2225">
                  <c:v>73.8</c:v>
                </c:pt>
                <c:pt idx="2226">
                  <c:v>74.900000000000006</c:v>
                </c:pt>
                <c:pt idx="2227">
                  <c:v>77.099999999999994</c:v>
                </c:pt>
                <c:pt idx="2228">
                  <c:v>75.900000000000006</c:v>
                </c:pt>
                <c:pt idx="2229">
                  <c:v>76</c:v>
                </c:pt>
                <c:pt idx="2230">
                  <c:v>73</c:v>
                </c:pt>
                <c:pt idx="2231">
                  <c:v>73.900000000000006</c:v>
                </c:pt>
                <c:pt idx="2232">
                  <c:v>74.099999999999994</c:v>
                </c:pt>
                <c:pt idx="2233">
                  <c:v>77.3</c:v>
                </c:pt>
                <c:pt idx="2234">
                  <c:v>75.8</c:v>
                </c:pt>
                <c:pt idx="2235">
                  <c:v>75.7</c:v>
                </c:pt>
                <c:pt idx="2236">
                  <c:v>74.3</c:v>
                </c:pt>
                <c:pt idx="2237">
                  <c:v>69.599999999999994</c:v>
                </c:pt>
                <c:pt idx="2238">
                  <c:v>68</c:v>
                </c:pt>
                <c:pt idx="2239">
                  <c:v>70.3</c:v>
                </c:pt>
                <c:pt idx="2240">
                  <c:v>69.900000000000006</c:v>
                </c:pt>
                <c:pt idx="2241">
                  <c:v>70.900000000000006</c:v>
                </c:pt>
                <c:pt idx="2242">
                  <c:v>71.3</c:v>
                </c:pt>
                <c:pt idx="2243">
                  <c:v>72.900000000000006</c:v>
                </c:pt>
                <c:pt idx="2244">
                  <c:v>74</c:v>
                </c:pt>
                <c:pt idx="2245">
                  <c:v>73.5</c:v>
                </c:pt>
                <c:pt idx="2246">
                  <c:v>70.400000000000006</c:v>
                </c:pt>
                <c:pt idx="2247">
                  <c:v>72.099999999999994</c:v>
                </c:pt>
                <c:pt idx="2248">
                  <c:v>73.400000000000006</c:v>
                </c:pt>
                <c:pt idx="2249">
                  <c:v>68.7</c:v>
                </c:pt>
                <c:pt idx="2250">
                  <c:v>74.599999999999994</c:v>
                </c:pt>
                <c:pt idx="2251">
                  <c:v>76.3</c:v>
                </c:pt>
                <c:pt idx="2252">
                  <c:v>78.400000000000006</c:v>
                </c:pt>
                <c:pt idx="2253">
                  <c:v>74.3</c:v>
                </c:pt>
                <c:pt idx="2254">
                  <c:v>71.900000000000006</c:v>
                </c:pt>
                <c:pt idx="2255">
                  <c:v>71.900000000000006</c:v>
                </c:pt>
                <c:pt idx="2256">
                  <c:v>76.400000000000006</c:v>
                </c:pt>
                <c:pt idx="2257">
                  <c:v>81.900000000000006</c:v>
                </c:pt>
                <c:pt idx="2258">
                  <c:v>80.099999999999994</c:v>
                </c:pt>
                <c:pt idx="2259">
                  <c:v>71.900000000000006</c:v>
                </c:pt>
                <c:pt idx="2260">
                  <c:v>75.400000000000006</c:v>
                </c:pt>
                <c:pt idx="2261">
                  <c:v>75.2</c:v>
                </c:pt>
                <c:pt idx="2262">
                  <c:v>71.7</c:v>
                </c:pt>
                <c:pt idx="2263">
                  <c:v>75.5</c:v>
                </c:pt>
                <c:pt idx="2264">
                  <c:v>70.2</c:v>
                </c:pt>
                <c:pt idx="2265">
                  <c:v>72.2</c:v>
                </c:pt>
                <c:pt idx="2266">
                  <c:v>73</c:v>
                </c:pt>
                <c:pt idx="2267">
                  <c:v>69.7</c:v>
                </c:pt>
                <c:pt idx="2268">
                  <c:v>73.8</c:v>
                </c:pt>
                <c:pt idx="2269">
                  <c:v>73.099999999999994</c:v>
                </c:pt>
                <c:pt idx="2270">
                  <c:v>68.5</c:v>
                </c:pt>
                <c:pt idx="2271">
                  <c:v>72.599999999999994</c:v>
                </c:pt>
                <c:pt idx="2272">
                  <c:v>74.099999999999994</c:v>
                </c:pt>
                <c:pt idx="2273">
                  <c:v>77.400000000000006</c:v>
                </c:pt>
                <c:pt idx="2274">
                  <c:v>76.599999999999994</c:v>
                </c:pt>
                <c:pt idx="2275">
                  <c:v>72.099999999999994</c:v>
                </c:pt>
                <c:pt idx="2276">
                  <c:v>73.400000000000006</c:v>
                </c:pt>
                <c:pt idx="2277">
                  <c:v>78.400000000000006</c:v>
                </c:pt>
                <c:pt idx="2278">
                  <c:v>81.099999999999994</c:v>
                </c:pt>
                <c:pt idx="2319">
                  <c:v>69.099999999999994</c:v>
                </c:pt>
                <c:pt idx="2320">
                  <c:v>79.7</c:v>
                </c:pt>
                <c:pt idx="2321">
                  <c:v>82.7</c:v>
                </c:pt>
                <c:pt idx="2322">
                  <c:v>85.5</c:v>
                </c:pt>
                <c:pt idx="2323">
                  <c:v>87.3</c:v>
                </c:pt>
                <c:pt idx="2324">
                  <c:v>90.4</c:v>
                </c:pt>
                <c:pt idx="2325">
                  <c:v>83.4</c:v>
                </c:pt>
                <c:pt idx="2326">
                  <c:v>84.9</c:v>
                </c:pt>
                <c:pt idx="2327">
                  <c:v>86.8</c:v>
                </c:pt>
                <c:pt idx="2328">
                  <c:v>84.5</c:v>
                </c:pt>
                <c:pt idx="2329">
                  <c:v>83.6</c:v>
                </c:pt>
                <c:pt idx="2330">
                  <c:v>85.1</c:v>
                </c:pt>
                <c:pt idx="2331">
                  <c:v>84.8</c:v>
                </c:pt>
                <c:pt idx="2332">
                  <c:v>84.3</c:v>
                </c:pt>
                <c:pt idx="2333">
                  <c:v>86.4</c:v>
                </c:pt>
                <c:pt idx="2334">
                  <c:v>85.1</c:v>
                </c:pt>
                <c:pt idx="2335">
                  <c:v>89.2</c:v>
                </c:pt>
                <c:pt idx="2336">
                  <c:v>86.8</c:v>
                </c:pt>
                <c:pt idx="2337">
                  <c:v>84</c:v>
                </c:pt>
                <c:pt idx="2338">
                  <c:v>88.3</c:v>
                </c:pt>
                <c:pt idx="2339">
                  <c:v>93.5</c:v>
                </c:pt>
                <c:pt idx="2340">
                  <c:v>85.9</c:v>
                </c:pt>
                <c:pt idx="2341">
                  <c:v>84.9</c:v>
                </c:pt>
                <c:pt idx="2342">
                  <c:v>82.7</c:v>
                </c:pt>
                <c:pt idx="2343">
                  <c:v>84.4</c:v>
                </c:pt>
                <c:pt idx="2344">
                  <c:v>82.3</c:v>
                </c:pt>
                <c:pt idx="2345">
                  <c:v>85.3</c:v>
                </c:pt>
                <c:pt idx="2346">
                  <c:v>85.1</c:v>
                </c:pt>
                <c:pt idx="2347">
                  <c:v>87</c:v>
                </c:pt>
                <c:pt idx="2348">
                  <c:v>86.7</c:v>
                </c:pt>
                <c:pt idx="2349">
                  <c:v>87.8</c:v>
                </c:pt>
                <c:pt idx="2350">
                  <c:v>91.5</c:v>
                </c:pt>
                <c:pt idx="2351">
                  <c:v>87.3</c:v>
                </c:pt>
                <c:pt idx="2352">
                  <c:v>85.2</c:v>
                </c:pt>
                <c:pt idx="2353">
                  <c:v>83.2</c:v>
                </c:pt>
                <c:pt idx="2354">
                  <c:v>80.5</c:v>
                </c:pt>
                <c:pt idx="2355">
                  <c:v>83.9</c:v>
                </c:pt>
                <c:pt idx="2356">
                  <c:v>76.400000000000006</c:v>
                </c:pt>
                <c:pt idx="2357">
                  <c:v>91.1</c:v>
                </c:pt>
                <c:pt idx="2358">
                  <c:v>86.3</c:v>
                </c:pt>
                <c:pt idx="2359">
                  <c:v>85</c:v>
                </c:pt>
                <c:pt idx="2360">
                  <c:v>89.6</c:v>
                </c:pt>
                <c:pt idx="2361">
                  <c:v>87.1</c:v>
                </c:pt>
                <c:pt idx="2362">
                  <c:v>84.9</c:v>
                </c:pt>
                <c:pt idx="2363">
                  <c:v>89.5</c:v>
                </c:pt>
                <c:pt idx="2364">
                  <c:v>83.4</c:v>
                </c:pt>
                <c:pt idx="2365">
                  <c:v>79.099999999999994</c:v>
                </c:pt>
                <c:pt idx="2366">
                  <c:v>79.900000000000006</c:v>
                </c:pt>
                <c:pt idx="2367">
                  <c:v>82.5</c:v>
                </c:pt>
                <c:pt idx="2368">
                  <c:v>82.9</c:v>
                </c:pt>
                <c:pt idx="2369">
                  <c:v>92.9</c:v>
                </c:pt>
                <c:pt idx="2370">
                  <c:v>87</c:v>
                </c:pt>
                <c:pt idx="2371">
                  <c:v>82.6</c:v>
                </c:pt>
                <c:pt idx="2372">
                  <c:v>77.900000000000006</c:v>
                </c:pt>
                <c:pt idx="2373">
                  <c:v>78.599999999999994</c:v>
                </c:pt>
                <c:pt idx="2374">
                  <c:v>83.6</c:v>
                </c:pt>
                <c:pt idx="2375">
                  <c:v>88.1</c:v>
                </c:pt>
                <c:pt idx="2376">
                  <c:v>87.8</c:v>
                </c:pt>
                <c:pt idx="2377">
                  <c:v>91.5</c:v>
                </c:pt>
                <c:pt idx="2378">
                  <c:v>88.4</c:v>
                </c:pt>
                <c:pt idx="2379">
                  <c:v>91.6</c:v>
                </c:pt>
                <c:pt idx="2380">
                  <c:v>84.1</c:v>
                </c:pt>
                <c:pt idx="2381">
                  <c:v>86.4</c:v>
                </c:pt>
                <c:pt idx="2382">
                  <c:v>84.7</c:v>
                </c:pt>
                <c:pt idx="2383">
                  <c:v>83.8</c:v>
                </c:pt>
                <c:pt idx="2384">
                  <c:v>86.3</c:v>
                </c:pt>
                <c:pt idx="2385">
                  <c:v>87.8</c:v>
                </c:pt>
                <c:pt idx="2386">
                  <c:v>85.8</c:v>
                </c:pt>
                <c:pt idx="2387">
                  <c:v>90.1</c:v>
                </c:pt>
                <c:pt idx="2388">
                  <c:v>91.6</c:v>
                </c:pt>
                <c:pt idx="2389">
                  <c:v>87.9</c:v>
                </c:pt>
                <c:pt idx="2390">
                  <c:v>89.2</c:v>
                </c:pt>
                <c:pt idx="2391">
                  <c:v>85</c:v>
                </c:pt>
                <c:pt idx="2392">
                  <c:v>85.3</c:v>
                </c:pt>
                <c:pt idx="2393">
                  <c:v>90.3</c:v>
                </c:pt>
                <c:pt idx="2394">
                  <c:v>88.1</c:v>
                </c:pt>
                <c:pt idx="2395">
                  <c:v>90.3</c:v>
                </c:pt>
                <c:pt idx="2396">
                  <c:v>86.2</c:v>
                </c:pt>
                <c:pt idx="2397">
                  <c:v>86.9</c:v>
                </c:pt>
                <c:pt idx="2398">
                  <c:v>89.2</c:v>
                </c:pt>
                <c:pt idx="2399">
                  <c:v>87.2</c:v>
                </c:pt>
                <c:pt idx="2400">
                  <c:v>86.5</c:v>
                </c:pt>
                <c:pt idx="2401">
                  <c:v>89.5</c:v>
                </c:pt>
                <c:pt idx="2402">
                  <c:v>88</c:v>
                </c:pt>
                <c:pt idx="2403">
                  <c:v>88.6</c:v>
                </c:pt>
                <c:pt idx="2404">
                  <c:v>91.3</c:v>
                </c:pt>
                <c:pt idx="2405">
                  <c:v>84</c:v>
                </c:pt>
                <c:pt idx="2406">
                  <c:v>88.2</c:v>
                </c:pt>
                <c:pt idx="2407">
                  <c:v>89.7</c:v>
                </c:pt>
                <c:pt idx="2408">
                  <c:v>87.7</c:v>
                </c:pt>
                <c:pt idx="2409">
                  <c:v>87.5</c:v>
                </c:pt>
                <c:pt idx="2410">
                  <c:v>85.5</c:v>
                </c:pt>
                <c:pt idx="2411">
                  <c:v>83</c:v>
                </c:pt>
                <c:pt idx="2412">
                  <c:v>82.8</c:v>
                </c:pt>
                <c:pt idx="2413">
                  <c:v>85.6</c:v>
                </c:pt>
                <c:pt idx="2414">
                  <c:v>89.9</c:v>
                </c:pt>
                <c:pt idx="2415">
                  <c:v>86.8</c:v>
                </c:pt>
                <c:pt idx="2416">
                  <c:v>81.8</c:v>
                </c:pt>
                <c:pt idx="2417">
                  <c:v>83.5</c:v>
                </c:pt>
                <c:pt idx="2418">
                  <c:v>88.7</c:v>
                </c:pt>
                <c:pt idx="2419">
                  <c:v>88.3</c:v>
                </c:pt>
                <c:pt idx="2420">
                  <c:v>85.1</c:v>
                </c:pt>
                <c:pt idx="2421">
                  <c:v>88.8</c:v>
                </c:pt>
                <c:pt idx="2422">
                  <c:v>84.9</c:v>
                </c:pt>
                <c:pt idx="2423">
                  <c:v>82.4</c:v>
                </c:pt>
                <c:pt idx="2424">
                  <c:v>84.6</c:v>
                </c:pt>
                <c:pt idx="2425">
                  <c:v>86.4</c:v>
                </c:pt>
                <c:pt idx="2426">
                  <c:v>82.3</c:v>
                </c:pt>
                <c:pt idx="2427">
                  <c:v>79.099999999999994</c:v>
                </c:pt>
                <c:pt idx="2428">
                  <c:v>85.3</c:v>
                </c:pt>
                <c:pt idx="2429">
                  <c:v>87.2</c:v>
                </c:pt>
                <c:pt idx="2430">
                  <c:v>85</c:v>
                </c:pt>
                <c:pt idx="2431">
                  <c:v>87.5</c:v>
                </c:pt>
                <c:pt idx="2432">
                  <c:v>91.9</c:v>
                </c:pt>
                <c:pt idx="2433">
                  <c:v>90.3</c:v>
                </c:pt>
                <c:pt idx="2434">
                  <c:v>80.599999999999994</c:v>
                </c:pt>
                <c:pt idx="2435">
                  <c:v>87.2</c:v>
                </c:pt>
                <c:pt idx="2436">
                  <c:v>93.1</c:v>
                </c:pt>
                <c:pt idx="2437">
                  <c:v>85</c:v>
                </c:pt>
                <c:pt idx="2438">
                  <c:v>77.400000000000006</c:v>
                </c:pt>
                <c:pt idx="2439">
                  <c:v>80.3</c:v>
                </c:pt>
                <c:pt idx="2440">
                  <c:v>80.599999999999994</c:v>
                </c:pt>
                <c:pt idx="2441">
                  <c:v>80</c:v>
                </c:pt>
                <c:pt idx="2442">
                  <c:v>81.900000000000006</c:v>
                </c:pt>
                <c:pt idx="2443">
                  <c:v>82.3</c:v>
                </c:pt>
                <c:pt idx="2444">
                  <c:v>93.8</c:v>
                </c:pt>
                <c:pt idx="2445">
                  <c:v>81.7</c:v>
                </c:pt>
                <c:pt idx="2446">
                  <c:v>80.5</c:v>
                </c:pt>
                <c:pt idx="2447">
                  <c:v>77.8</c:v>
                </c:pt>
                <c:pt idx="2448">
                  <c:v>78.8</c:v>
                </c:pt>
                <c:pt idx="2449">
                  <c:v>90.1</c:v>
                </c:pt>
                <c:pt idx="2450">
                  <c:v>93.8</c:v>
                </c:pt>
                <c:pt idx="2451">
                  <c:v>84.6</c:v>
                </c:pt>
                <c:pt idx="2452">
                  <c:v>85.1</c:v>
                </c:pt>
                <c:pt idx="2453">
                  <c:v>92.7</c:v>
                </c:pt>
                <c:pt idx="2454">
                  <c:v>87.2</c:v>
                </c:pt>
                <c:pt idx="2455">
                  <c:v>85</c:v>
                </c:pt>
                <c:pt idx="2456">
                  <c:v>89.5</c:v>
                </c:pt>
                <c:pt idx="2457">
                  <c:v>86.3</c:v>
                </c:pt>
                <c:pt idx="2458">
                  <c:v>90.8</c:v>
                </c:pt>
                <c:pt idx="2459">
                  <c:v>90.1</c:v>
                </c:pt>
                <c:pt idx="2460">
                  <c:v>88.4</c:v>
                </c:pt>
                <c:pt idx="2461">
                  <c:v>83.2</c:v>
                </c:pt>
                <c:pt idx="2462">
                  <c:v>79.7</c:v>
                </c:pt>
                <c:pt idx="2463">
                  <c:v>82.5</c:v>
                </c:pt>
                <c:pt idx="2464">
                  <c:v>88.4</c:v>
                </c:pt>
                <c:pt idx="2465">
                  <c:v>90.7</c:v>
                </c:pt>
                <c:pt idx="2466">
                  <c:v>91.1</c:v>
                </c:pt>
                <c:pt idx="2467">
                  <c:v>87.2</c:v>
                </c:pt>
                <c:pt idx="2468">
                  <c:v>92.2</c:v>
                </c:pt>
                <c:pt idx="2469">
                  <c:v>86.6</c:v>
                </c:pt>
                <c:pt idx="2470">
                  <c:v>88.9</c:v>
                </c:pt>
                <c:pt idx="2471">
                  <c:v>88.1</c:v>
                </c:pt>
                <c:pt idx="2472">
                  <c:v>86.2</c:v>
                </c:pt>
                <c:pt idx="2473">
                  <c:v>80.900000000000006</c:v>
                </c:pt>
                <c:pt idx="2474">
                  <c:v>85.8</c:v>
                </c:pt>
                <c:pt idx="2475">
                  <c:v>91.9</c:v>
                </c:pt>
                <c:pt idx="2476">
                  <c:v>89.8</c:v>
                </c:pt>
                <c:pt idx="2477">
                  <c:v>87.6</c:v>
                </c:pt>
                <c:pt idx="2478">
                  <c:v>90.8</c:v>
                </c:pt>
                <c:pt idx="2479">
                  <c:v>89</c:v>
                </c:pt>
                <c:pt idx="2480">
                  <c:v>86</c:v>
                </c:pt>
                <c:pt idx="2481">
                  <c:v>83.2</c:v>
                </c:pt>
                <c:pt idx="2482">
                  <c:v>87.2</c:v>
                </c:pt>
                <c:pt idx="2483">
                  <c:v>92.4</c:v>
                </c:pt>
                <c:pt idx="2484">
                  <c:v>86.7</c:v>
                </c:pt>
                <c:pt idx="2485">
                  <c:v>90.3</c:v>
                </c:pt>
                <c:pt idx="2486">
                  <c:v>82.6</c:v>
                </c:pt>
                <c:pt idx="2487">
                  <c:v>88.8</c:v>
                </c:pt>
                <c:pt idx="2488">
                  <c:v>86</c:v>
                </c:pt>
                <c:pt idx="2489">
                  <c:v>89.9</c:v>
                </c:pt>
                <c:pt idx="2490">
                  <c:v>89.4</c:v>
                </c:pt>
                <c:pt idx="2491">
                  <c:v>85.6</c:v>
                </c:pt>
                <c:pt idx="2492">
                  <c:v>89.6</c:v>
                </c:pt>
                <c:pt idx="2493">
                  <c:v>82.4</c:v>
                </c:pt>
                <c:pt idx="2494">
                  <c:v>82</c:v>
                </c:pt>
                <c:pt idx="2495">
                  <c:v>81.5</c:v>
                </c:pt>
                <c:pt idx="2496">
                  <c:v>82.8</c:v>
                </c:pt>
                <c:pt idx="2497">
                  <c:v>79.900000000000006</c:v>
                </c:pt>
                <c:pt idx="2498">
                  <c:v>83.3</c:v>
                </c:pt>
                <c:pt idx="2499">
                  <c:v>84.6</c:v>
                </c:pt>
                <c:pt idx="2500">
                  <c:v>86.6</c:v>
                </c:pt>
                <c:pt idx="2501">
                  <c:v>85.9</c:v>
                </c:pt>
                <c:pt idx="2502">
                  <c:v>91</c:v>
                </c:pt>
                <c:pt idx="2503">
                  <c:v>88.8</c:v>
                </c:pt>
                <c:pt idx="2504">
                  <c:v>86.7</c:v>
                </c:pt>
                <c:pt idx="2505">
                  <c:v>89.5</c:v>
                </c:pt>
                <c:pt idx="2506">
                  <c:v>91.9</c:v>
                </c:pt>
                <c:pt idx="2507">
                  <c:v>94.2</c:v>
                </c:pt>
                <c:pt idx="2508">
                  <c:v>87.1</c:v>
                </c:pt>
                <c:pt idx="2509">
                  <c:v>90.7</c:v>
                </c:pt>
                <c:pt idx="2510">
                  <c:v>92.6</c:v>
                </c:pt>
                <c:pt idx="2511">
                  <c:v>91.8</c:v>
                </c:pt>
                <c:pt idx="2512">
                  <c:v>89.8</c:v>
                </c:pt>
                <c:pt idx="2513">
                  <c:v>93.7</c:v>
                </c:pt>
                <c:pt idx="2514">
                  <c:v>91.4</c:v>
                </c:pt>
                <c:pt idx="2515">
                  <c:v>87.8</c:v>
                </c:pt>
                <c:pt idx="2516">
                  <c:v>89.8</c:v>
                </c:pt>
                <c:pt idx="2517">
                  <c:v>92.2</c:v>
                </c:pt>
                <c:pt idx="2518">
                  <c:v>95.7</c:v>
                </c:pt>
                <c:pt idx="2519">
                  <c:v>90.3</c:v>
                </c:pt>
                <c:pt idx="2520">
                  <c:v>90.8</c:v>
                </c:pt>
                <c:pt idx="2521">
                  <c:v>85.4</c:v>
                </c:pt>
                <c:pt idx="2522">
                  <c:v>76</c:v>
                </c:pt>
                <c:pt idx="2523">
                  <c:v>74.599999999999994</c:v>
                </c:pt>
                <c:pt idx="2524">
                  <c:v>73.400000000000006</c:v>
                </c:pt>
                <c:pt idx="2525">
                  <c:v>73.599999999999994</c:v>
                </c:pt>
                <c:pt idx="2526">
                  <c:v>87.2</c:v>
                </c:pt>
                <c:pt idx="2527">
                  <c:v>87.8</c:v>
                </c:pt>
                <c:pt idx="2528">
                  <c:v>85.4</c:v>
                </c:pt>
                <c:pt idx="2529">
                  <c:v>86.6</c:v>
                </c:pt>
                <c:pt idx="2530">
                  <c:v>87.5</c:v>
                </c:pt>
                <c:pt idx="2531">
                  <c:v>86.2</c:v>
                </c:pt>
                <c:pt idx="2532">
                  <c:v>91.2</c:v>
                </c:pt>
                <c:pt idx="2533">
                  <c:v>90</c:v>
                </c:pt>
                <c:pt idx="2534">
                  <c:v>84.4</c:v>
                </c:pt>
                <c:pt idx="2535">
                  <c:v>85.1</c:v>
                </c:pt>
                <c:pt idx="2536">
                  <c:v>93.4</c:v>
                </c:pt>
                <c:pt idx="2537">
                  <c:v>89.3</c:v>
                </c:pt>
                <c:pt idx="2538">
                  <c:v>83.2</c:v>
                </c:pt>
                <c:pt idx="2539">
                  <c:v>85.9</c:v>
                </c:pt>
                <c:pt idx="2540">
                  <c:v>90.4</c:v>
                </c:pt>
                <c:pt idx="2541">
                  <c:v>90.9</c:v>
                </c:pt>
                <c:pt idx="2542">
                  <c:v>91</c:v>
                </c:pt>
                <c:pt idx="2543">
                  <c:v>92.6</c:v>
                </c:pt>
                <c:pt idx="2544">
                  <c:v>89.8</c:v>
                </c:pt>
                <c:pt idx="2545">
                  <c:v>90.3</c:v>
                </c:pt>
                <c:pt idx="2546">
                  <c:v>89</c:v>
                </c:pt>
                <c:pt idx="2547">
                  <c:v>90.8</c:v>
                </c:pt>
                <c:pt idx="2548">
                  <c:v>90.6</c:v>
                </c:pt>
                <c:pt idx="2549">
                  <c:v>90.7</c:v>
                </c:pt>
                <c:pt idx="2550">
                  <c:v>87.5</c:v>
                </c:pt>
                <c:pt idx="2551">
                  <c:v>87</c:v>
                </c:pt>
                <c:pt idx="2552">
                  <c:v>92.8</c:v>
                </c:pt>
                <c:pt idx="2553">
                  <c:v>90.2</c:v>
                </c:pt>
                <c:pt idx="2554">
                  <c:v>87.5</c:v>
                </c:pt>
                <c:pt idx="2555">
                  <c:v>87</c:v>
                </c:pt>
                <c:pt idx="2556">
                  <c:v>87.1</c:v>
                </c:pt>
                <c:pt idx="2557">
                  <c:v>86.7</c:v>
                </c:pt>
                <c:pt idx="2558">
                  <c:v>78.099999999999994</c:v>
                </c:pt>
                <c:pt idx="2559">
                  <c:v>84.7</c:v>
                </c:pt>
                <c:pt idx="2560">
                  <c:v>87.9</c:v>
                </c:pt>
                <c:pt idx="2561">
                  <c:v>82.3</c:v>
                </c:pt>
                <c:pt idx="2562">
                  <c:v>83</c:v>
                </c:pt>
                <c:pt idx="2563">
                  <c:v>76.900000000000006</c:v>
                </c:pt>
                <c:pt idx="2564">
                  <c:v>82.1</c:v>
                </c:pt>
                <c:pt idx="2565">
                  <c:v>78.8</c:v>
                </c:pt>
                <c:pt idx="2566">
                  <c:v>77.900000000000006</c:v>
                </c:pt>
                <c:pt idx="2567">
                  <c:v>88.3</c:v>
                </c:pt>
                <c:pt idx="2568">
                  <c:v>83</c:v>
                </c:pt>
                <c:pt idx="2569">
                  <c:v>76.3</c:v>
                </c:pt>
                <c:pt idx="2570">
                  <c:v>74.599999999999994</c:v>
                </c:pt>
                <c:pt idx="2571">
                  <c:v>76.7</c:v>
                </c:pt>
                <c:pt idx="2572">
                  <c:v>76.099999999999994</c:v>
                </c:pt>
                <c:pt idx="2573">
                  <c:v>78.900000000000006</c:v>
                </c:pt>
                <c:pt idx="2574">
                  <c:v>78.8</c:v>
                </c:pt>
                <c:pt idx="2575">
                  <c:v>78</c:v>
                </c:pt>
                <c:pt idx="2576">
                  <c:v>76.599999999999994</c:v>
                </c:pt>
                <c:pt idx="2577">
                  <c:v>78.2</c:v>
                </c:pt>
                <c:pt idx="2578">
                  <c:v>78.7</c:v>
                </c:pt>
                <c:pt idx="2579">
                  <c:v>74.900000000000006</c:v>
                </c:pt>
                <c:pt idx="2580">
                  <c:v>76.2</c:v>
                </c:pt>
                <c:pt idx="2581">
                  <c:v>72.7</c:v>
                </c:pt>
                <c:pt idx="2582">
                  <c:v>75.099999999999994</c:v>
                </c:pt>
                <c:pt idx="2583">
                  <c:v>74.900000000000006</c:v>
                </c:pt>
                <c:pt idx="2584">
                  <c:v>77.2</c:v>
                </c:pt>
                <c:pt idx="2585">
                  <c:v>75.2</c:v>
                </c:pt>
                <c:pt idx="2586">
                  <c:v>75</c:v>
                </c:pt>
                <c:pt idx="2587">
                  <c:v>72.3</c:v>
                </c:pt>
                <c:pt idx="2588">
                  <c:v>75.400000000000006</c:v>
                </c:pt>
                <c:pt idx="2589">
                  <c:v>73.2</c:v>
                </c:pt>
                <c:pt idx="2590">
                  <c:v>71.5</c:v>
                </c:pt>
                <c:pt idx="2591">
                  <c:v>74.900000000000006</c:v>
                </c:pt>
                <c:pt idx="2592">
                  <c:v>84</c:v>
                </c:pt>
                <c:pt idx="2593">
                  <c:v>81.8</c:v>
                </c:pt>
                <c:pt idx="2594">
                  <c:v>75.8</c:v>
                </c:pt>
                <c:pt idx="2595">
                  <c:v>74.3</c:v>
                </c:pt>
                <c:pt idx="2596">
                  <c:v>71.900000000000006</c:v>
                </c:pt>
                <c:pt idx="2597">
                  <c:v>74</c:v>
                </c:pt>
                <c:pt idx="2598">
                  <c:v>71.3</c:v>
                </c:pt>
                <c:pt idx="2599">
                  <c:v>67.5</c:v>
                </c:pt>
                <c:pt idx="2600">
                  <c:v>71</c:v>
                </c:pt>
                <c:pt idx="2601">
                  <c:v>70.5</c:v>
                </c:pt>
                <c:pt idx="2602">
                  <c:v>71.3</c:v>
                </c:pt>
                <c:pt idx="2603">
                  <c:v>71.2</c:v>
                </c:pt>
                <c:pt idx="2604">
                  <c:v>71.2</c:v>
                </c:pt>
                <c:pt idx="2605">
                  <c:v>71.900000000000006</c:v>
                </c:pt>
                <c:pt idx="2606">
                  <c:v>72.7</c:v>
                </c:pt>
                <c:pt idx="2607">
                  <c:v>79.5</c:v>
                </c:pt>
                <c:pt idx="2608">
                  <c:v>72.099999999999994</c:v>
                </c:pt>
                <c:pt idx="2609">
                  <c:v>71.3</c:v>
                </c:pt>
                <c:pt idx="2610">
                  <c:v>70.3</c:v>
                </c:pt>
                <c:pt idx="2611">
                  <c:v>68.7</c:v>
                </c:pt>
                <c:pt idx="2612">
                  <c:v>70</c:v>
                </c:pt>
                <c:pt idx="2613">
                  <c:v>67.5</c:v>
                </c:pt>
                <c:pt idx="2614">
                  <c:v>71.900000000000006</c:v>
                </c:pt>
                <c:pt idx="2615">
                  <c:v>73.7</c:v>
                </c:pt>
                <c:pt idx="2616">
                  <c:v>71.099999999999994</c:v>
                </c:pt>
                <c:pt idx="2617">
                  <c:v>66.099999999999994</c:v>
                </c:pt>
                <c:pt idx="2618">
                  <c:v>67.8</c:v>
                </c:pt>
                <c:pt idx="2619">
                  <c:v>71.5</c:v>
                </c:pt>
                <c:pt idx="2620">
                  <c:v>69.3</c:v>
                </c:pt>
                <c:pt idx="2621">
                  <c:v>70</c:v>
                </c:pt>
                <c:pt idx="2622">
                  <c:v>69</c:v>
                </c:pt>
                <c:pt idx="2623">
                  <c:v>70</c:v>
                </c:pt>
                <c:pt idx="2624">
                  <c:v>70.900000000000006</c:v>
                </c:pt>
                <c:pt idx="2625">
                  <c:v>70.400000000000006</c:v>
                </c:pt>
                <c:pt idx="2626">
                  <c:v>77.3</c:v>
                </c:pt>
                <c:pt idx="2627">
                  <c:v>77.099999999999994</c:v>
                </c:pt>
                <c:pt idx="2628">
                  <c:v>74.8</c:v>
                </c:pt>
                <c:pt idx="2629">
                  <c:v>73.099999999999994</c:v>
                </c:pt>
                <c:pt idx="2630">
                  <c:v>73.2</c:v>
                </c:pt>
                <c:pt idx="2631">
                  <c:v>71.900000000000006</c:v>
                </c:pt>
                <c:pt idx="2632">
                  <c:v>80.5</c:v>
                </c:pt>
                <c:pt idx="2633">
                  <c:v>80.3</c:v>
                </c:pt>
                <c:pt idx="2634">
                  <c:v>85</c:v>
                </c:pt>
                <c:pt idx="2635">
                  <c:v>82.7</c:v>
                </c:pt>
                <c:pt idx="2636">
                  <c:v>74.900000000000006</c:v>
                </c:pt>
                <c:pt idx="2637">
                  <c:v>74</c:v>
                </c:pt>
                <c:pt idx="2638">
                  <c:v>75.099999999999994</c:v>
                </c:pt>
                <c:pt idx="2639">
                  <c:v>70</c:v>
                </c:pt>
                <c:pt idx="2640">
                  <c:v>69.8</c:v>
                </c:pt>
                <c:pt idx="2641">
                  <c:v>68.400000000000006</c:v>
                </c:pt>
                <c:pt idx="2642">
                  <c:v>71.2</c:v>
                </c:pt>
                <c:pt idx="2643">
                  <c:v>73.2</c:v>
                </c:pt>
                <c:pt idx="2644">
                  <c:v>72.5</c:v>
                </c:pt>
                <c:pt idx="2645">
                  <c:v>71.8</c:v>
                </c:pt>
                <c:pt idx="2646">
                  <c:v>71.5</c:v>
                </c:pt>
                <c:pt idx="2647">
                  <c:v>74.8</c:v>
                </c:pt>
                <c:pt idx="2648">
                  <c:v>69.599999999999994</c:v>
                </c:pt>
                <c:pt idx="2649">
                  <c:v>70.2</c:v>
                </c:pt>
                <c:pt idx="2650">
                  <c:v>69</c:v>
                </c:pt>
                <c:pt idx="2651">
                  <c:v>71.099999999999994</c:v>
                </c:pt>
                <c:pt idx="2652">
                  <c:v>72.7</c:v>
                </c:pt>
                <c:pt idx="2653">
                  <c:v>81.099999999999994</c:v>
                </c:pt>
                <c:pt idx="2654">
                  <c:v>75.5</c:v>
                </c:pt>
                <c:pt idx="2655">
                  <c:v>71.900000000000006</c:v>
                </c:pt>
                <c:pt idx="2656">
                  <c:v>78.3</c:v>
                </c:pt>
                <c:pt idx="2657">
                  <c:v>73</c:v>
                </c:pt>
                <c:pt idx="2658">
                  <c:v>68.599999999999994</c:v>
                </c:pt>
                <c:pt idx="2659">
                  <c:v>68.900000000000006</c:v>
                </c:pt>
                <c:pt idx="2660">
                  <c:v>72.5</c:v>
                </c:pt>
                <c:pt idx="2661">
                  <c:v>71.3</c:v>
                </c:pt>
                <c:pt idx="2662">
                  <c:v>80.7</c:v>
                </c:pt>
                <c:pt idx="2663">
                  <c:v>78.3</c:v>
                </c:pt>
                <c:pt idx="2664">
                  <c:v>75.400000000000006</c:v>
                </c:pt>
                <c:pt idx="2665">
                  <c:v>82.5</c:v>
                </c:pt>
                <c:pt idx="2666">
                  <c:v>78</c:v>
                </c:pt>
                <c:pt idx="2667">
                  <c:v>81.400000000000006</c:v>
                </c:pt>
                <c:pt idx="2668">
                  <c:v>86.7</c:v>
                </c:pt>
                <c:pt idx="2669">
                  <c:v>93.2</c:v>
                </c:pt>
                <c:pt idx="2670">
                  <c:v>91.9</c:v>
                </c:pt>
                <c:pt idx="2671">
                  <c:v>73.2</c:v>
                </c:pt>
                <c:pt idx="2672">
                  <c:v>72.2</c:v>
                </c:pt>
                <c:pt idx="2673">
                  <c:v>78.5</c:v>
                </c:pt>
                <c:pt idx="2674">
                  <c:v>80.400000000000006</c:v>
                </c:pt>
                <c:pt idx="2675">
                  <c:v>76</c:v>
                </c:pt>
                <c:pt idx="2676">
                  <c:v>81.599999999999994</c:v>
                </c:pt>
                <c:pt idx="2677">
                  <c:v>77.8</c:v>
                </c:pt>
                <c:pt idx="2678">
                  <c:v>74.3</c:v>
                </c:pt>
                <c:pt idx="2679">
                  <c:v>73.7</c:v>
                </c:pt>
                <c:pt idx="2680">
                  <c:v>73.5</c:v>
                </c:pt>
                <c:pt idx="2681">
                  <c:v>75.7</c:v>
                </c:pt>
                <c:pt idx="2682">
                  <c:v>76.7</c:v>
                </c:pt>
                <c:pt idx="2683">
                  <c:v>74.3</c:v>
                </c:pt>
                <c:pt idx="2684">
                  <c:v>80.3</c:v>
                </c:pt>
                <c:pt idx="2685">
                  <c:v>75.400000000000006</c:v>
                </c:pt>
                <c:pt idx="2686">
                  <c:v>73.8</c:v>
                </c:pt>
                <c:pt idx="2687">
                  <c:v>76</c:v>
                </c:pt>
                <c:pt idx="2688">
                  <c:v>77.2</c:v>
                </c:pt>
                <c:pt idx="2689">
                  <c:v>82.9</c:v>
                </c:pt>
                <c:pt idx="2690">
                  <c:v>83.9</c:v>
                </c:pt>
                <c:pt idx="2691">
                  <c:v>85.2</c:v>
                </c:pt>
                <c:pt idx="2692">
                  <c:v>87.7</c:v>
                </c:pt>
                <c:pt idx="2693">
                  <c:v>92</c:v>
                </c:pt>
                <c:pt idx="2694">
                  <c:v>87.6</c:v>
                </c:pt>
                <c:pt idx="2695">
                  <c:v>87.8</c:v>
                </c:pt>
                <c:pt idx="2696">
                  <c:v>83.6</c:v>
                </c:pt>
                <c:pt idx="2697">
                  <c:v>84.4</c:v>
                </c:pt>
                <c:pt idx="2698">
                  <c:v>89.7</c:v>
                </c:pt>
                <c:pt idx="2699">
                  <c:v>83.3</c:v>
                </c:pt>
                <c:pt idx="2700">
                  <c:v>82.9</c:v>
                </c:pt>
                <c:pt idx="2701">
                  <c:v>76.099999999999994</c:v>
                </c:pt>
                <c:pt idx="2702">
                  <c:v>80.099999999999994</c:v>
                </c:pt>
                <c:pt idx="2703">
                  <c:v>81.900000000000006</c:v>
                </c:pt>
                <c:pt idx="2704">
                  <c:v>76.7</c:v>
                </c:pt>
                <c:pt idx="2705">
                  <c:v>81.2</c:v>
                </c:pt>
                <c:pt idx="2706">
                  <c:v>86.3</c:v>
                </c:pt>
                <c:pt idx="2707">
                  <c:v>87.1</c:v>
                </c:pt>
                <c:pt idx="2708">
                  <c:v>85</c:v>
                </c:pt>
                <c:pt idx="2709">
                  <c:v>88.3</c:v>
                </c:pt>
                <c:pt idx="2710">
                  <c:v>80.099999999999994</c:v>
                </c:pt>
                <c:pt idx="2711">
                  <c:v>87.9</c:v>
                </c:pt>
                <c:pt idx="2712">
                  <c:v>81.2</c:v>
                </c:pt>
                <c:pt idx="2713">
                  <c:v>82</c:v>
                </c:pt>
                <c:pt idx="2714">
                  <c:v>78.400000000000006</c:v>
                </c:pt>
                <c:pt idx="2715">
                  <c:v>82.2</c:v>
                </c:pt>
                <c:pt idx="2716">
                  <c:v>83.3</c:v>
                </c:pt>
                <c:pt idx="2717">
                  <c:v>85.7</c:v>
                </c:pt>
                <c:pt idx="2718">
                  <c:v>83.6</c:v>
                </c:pt>
                <c:pt idx="2719">
                  <c:v>84.8</c:v>
                </c:pt>
                <c:pt idx="2720">
                  <c:v>87.3</c:v>
                </c:pt>
                <c:pt idx="2721">
                  <c:v>91.8</c:v>
                </c:pt>
                <c:pt idx="2722">
                  <c:v>86.9</c:v>
                </c:pt>
                <c:pt idx="2723">
                  <c:v>82.7</c:v>
                </c:pt>
                <c:pt idx="2724">
                  <c:v>84.6</c:v>
                </c:pt>
                <c:pt idx="2725">
                  <c:v>85.2</c:v>
                </c:pt>
                <c:pt idx="2726">
                  <c:v>87.5</c:v>
                </c:pt>
                <c:pt idx="2727">
                  <c:v>86.8</c:v>
                </c:pt>
                <c:pt idx="2728">
                  <c:v>90.8</c:v>
                </c:pt>
                <c:pt idx="2729">
                  <c:v>88.1</c:v>
                </c:pt>
                <c:pt idx="2730">
                  <c:v>88.1</c:v>
                </c:pt>
                <c:pt idx="2731">
                  <c:v>84.6</c:v>
                </c:pt>
                <c:pt idx="2732">
                  <c:v>85.4</c:v>
                </c:pt>
                <c:pt idx="2733">
                  <c:v>89.8</c:v>
                </c:pt>
                <c:pt idx="2734">
                  <c:v>91.2</c:v>
                </c:pt>
                <c:pt idx="2735">
                  <c:v>87.6</c:v>
                </c:pt>
                <c:pt idx="2736">
                  <c:v>84.1</c:v>
                </c:pt>
                <c:pt idx="2737">
                  <c:v>80.900000000000006</c:v>
                </c:pt>
                <c:pt idx="2738">
                  <c:v>87</c:v>
                </c:pt>
                <c:pt idx="2739">
                  <c:v>93.7</c:v>
                </c:pt>
                <c:pt idx="2740">
                  <c:v>85.1</c:v>
                </c:pt>
                <c:pt idx="2741">
                  <c:v>89.5</c:v>
                </c:pt>
                <c:pt idx="2742">
                  <c:v>87.6</c:v>
                </c:pt>
                <c:pt idx="2743">
                  <c:v>83.6</c:v>
                </c:pt>
                <c:pt idx="2744">
                  <c:v>85.4</c:v>
                </c:pt>
                <c:pt idx="2745">
                  <c:v>88.9</c:v>
                </c:pt>
                <c:pt idx="2746">
                  <c:v>88.1</c:v>
                </c:pt>
                <c:pt idx="2747">
                  <c:v>87.5</c:v>
                </c:pt>
                <c:pt idx="2748">
                  <c:v>86</c:v>
                </c:pt>
                <c:pt idx="2749">
                  <c:v>90.2</c:v>
                </c:pt>
                <c:pt idx="2750">
                  <c:v>89.6</c:v>
                </c:pt>
                <c:pt idx="2751">
                  <c:v>91.2</c:v>
                </c:pt>
                <c:pt idx="2752">
                  <c:v>83.3</c:v>
                </c:pt>
                <c:pt idx="2753">
                  <c:v>84.9</c:v>
                </c:pt>
                <c:pt idx="2754">
                  <c:v>86.3</c:v>
                </c:pt>
                <c:pt idx="2755">
                  <c:v>86.2</c:v>
                </c:pt>
                <c:pt idx="2756">
                  <c:v>85.9</c:v>
                </c:pt>
                <c:pt idx="2757">
                  <c:v>80.099999999999994</c:v>
                </c:pt>
                <c:pt idx="2758">
                  <c:v>85.9</c:v>
                </c:pt>
                <c:pt idx="2759">
                  <c:v>87.1</c:v>
                </c:pt>
                <c:pt idx="2760">
                  <c:v>90.4</c:v>
                </c:pt>
                <c:pt idx="2761">
                  <c:v>86.3</c:v>
                </c:pt>
                <c:pt idx="2762">
                  <c:v>86.6</c:v>
                </c:pt>
                <c:pt idx="2763">
                  <c:v>87.6</c:v>
                </c:pt>
                <c:pt idx="2764">
                  <c:v>88.4</c:v>
                </c:pt>
                <c:pt idx="2765">
                  <c:v>88.3</c:v>
                </c:pt>
                <c:pt idx="2766">
                  <c:v>88.1</c:v>
                </c:pt>
                <c:pt idx="2767">
                  <c:v>89.3</c:v>
                </c:pt>
                <c:pt idx="2768">
                  <c:v>88.6</c:v>
                </c:pt>
                <c:pt idx="2769">
                  <c:v>89.8</c:v>
                </c:pt>
                <c:pt idx="2770">
                  <c:v>86.9</c:v>
                </c:pt>
                <c:pt idx="2771">
                  <c:v>85.3</c:v>
                </c:pt>
                <c:pt idx="2772">
                  <c:v>86.5</c:v>
                </c:pt>
                <c:pt idx="2773">
                  <c:v>91.9</c:v>
                </c:pt>
                <c:pt idx="2774">
                  <c:v>87.4</c:v>
                </c:pt>
                <c:pt idx="2775">
                  <c:v>88.2</c:v>
                </c:pt>
                <c:pt idx="2776">
                  <c:v>90.9</c:v>
                </c:pt>
                <c:pt idx="2777">
                  <c:v>86.6</c:v>
                </c:pt>
                <c:pt idx="2778">
                  <c:v>88.5</c:v>
                </c:pt>
                <c:pt idx="2779">
                  <c:v>86.3</c:v>
                </c:pt>
                <c:pt idx="2780">
                  <c:v>86.9</c:v>
                </c:pt>
                <c:pt idx="2781">
                  <c:v>84.1</c:v>
                </c:pt>
                <c:pt idx="2782">
                  <c:v>83.3</c:v>
                </c:pt>
                <c:pt idx="2783">
                  <c:v>84.5</c:v>
                </c:pt>
                <c:pt idx="2784">
                  <c:v>87.9</c:v>
                </c:pt>
                <c:pt idx="2785">
                  <c:v>88.1</c:v>
                </c:pt>
                <c:pt idx="2786">
                  <c:v>87.7</c:v>
                </c:pt>
                <c:pt idx="2787">
                  <c:v>87.3</c:v>
                </c:pt>
                <c:pt idx="2788">
                  <c:v>90</c:v>
                </c:pt>
                <c:pt idx="2789">
                  <c:v>89.4</c:v>
                </c:pt>
                <c:pt idx="2790">
                  <c:v>89</c:v>
                </c:pt>
                <c:pt idx="2791">
                  <c:v>86.3</c:v>
                </c:pt>
                <c:pt idx="2792">
                  <c:v>89.7</c:v>
                </c:pt>
                <c:pt idx="2793">
                  <c:v>85.1</c:v>
                </c:pt>
                <c:pt idx="2794">
                  <c:v>91.5</c:v>
                </c:pt>
                <c:pt idx="2795">
                  <c:v>90.7</c:v>
                </c:pt>
                <c:pt idx="2796">
                  <c:v>80.599999999999994</c:v>
                </c:pt>
                <c:pt idx="2797">
                  <c:v>85.1</c:v>
                </c:pt>
                <c:pt idx="2798">
                  <c:v>88.1</c:v>
                </c:pt>
                <c:pt idx="2799">
                  <c:v>86</c:v>
                </c:pt>
                <c:pt idx="2800">
                  <c:v>86.6</c:v>
                </c:pt>
                <c:pt idx="2801">
                  <c:v>84.2</c:v>
                </c:pt>
                <c:pt idx="2802">
                  <c:v>86.1</c:v>
                </c:pt>
                <c:pt idx="2803">
                  <c:v>88.5</c:v>
                </c:pt>
                <c:pt idx="2804">
                  <c:v>89.4</c:v>
                </c:pt>
                <c:pt idx="2805">
                  <c:v>89.4</c:v>
                </c:pt>
                <c:pt idx="2806">
                  <c:v>92.4</c:v>
                </c:pt>
                <c:pt idx="2807">
                  <c:v>88.3</c:v>
                </c:pt>
                <c:pt idx="2808">
                  <c:v>88.9</c:v>
                </c:pt>
                <c:pt idx="2809">
                  <c:v>83.7</c:v>
                </c:pt>
                <c:pt idx="2810">
                  <c:v>91.8</c:v>
                </c:pt>
                <c:pt idx="2811">
                  <c:v>88.8</c:v>
                </c:pt>
                <c:pt idx="2812">
                  <c:v>90.5</c:v>
                </c:pt>
                <c:pt idx="2813">
                  <c:v>88.2</c:v>
                </c:pt>
                <c:pt idx="2814">
                  <c:v>87.6</c:v>
                </c:pt>
                <c:pt idx="2815">
                  <c:v>89.1</c:v>
                </c:pt>
                <c:pt idx="2816">
                  <c:v>84.3</c:v>
                </c:pt>
                <c:pt idx="2817">
                  <c:v>82.2</c:v>
                </c:pt>
                <c:pt idx="2818">
                  <c:v>85.5</c:v>
                </c:pt>
                <c:pt idx="2819">
                  <c:v>85.7</c:v>
                </c:pt>
                <c:pt idx="2820">
                  <c:v>86.1</c:v>
                </c:pt>
                <c:pt idx="2821">
                  <c:v>86.1</c:v>
                </c:pt>
                <c:pt idx="2822">
                  <c:v>90</c:v>
                </c:pt>
                <c:pt idx="2823">
                  <c:v>84.8</c:v>
                </c:pt>
                <c:pt idx="2824">
                  <c:v>83.9</c:v>
                </c:pt>
                <c:pt idx="2825">
                  <c:v>87.4</c:v>
                </c:pt>
                <c:pt idx="2826">
                  <c:v>84.1</c:v>
                </c:pt>
                <c:pt idx="2827">
                  <c:v>85.4</c:v>
                </c:pt>
                <c:pt idx="2828">
                  <c:v>84.8</c:v>
                </c:pt>
                <c:pt idx="2829">
                  <c:v>88.9</c:v>
                </c:pt>
                <c:pt idx="2830">
                  <c:v>86</c:v>
                </c:pt>
                <c:pt idx="2831">
                  <c:v>87.2</c:v>
                </c:pt>
                <c:pt idx="2832">
                  <c:v>90.5</c:v>
                </c:pt>
                <c:pt idx="2833">
                  <c:v>90.5</c:v>
                </c:pt>
                <c:pt idx="2834">
                  <c:v>87.5</c:v>
                </c:pt>
                <c:pt idx="2835">
                  <c:v>83.4</c:v>
                </c:pt>
                <c:pt idx="2836">
                  <c:v>91</c:v>
                </c:pt>
                <c:pt idx="2837">
                  <c:v>90.7</c:v>
                </c:pt>
                <c:pt idx="2838">
                  <c:v>93.1</c:v>
                </c:pt>
                <c:pt idx="2839">
                  <c:v>85.3</c:v>
                </c:pt>
                <c:pt idx="2840">
                  <c:v>81.5</c:v>
                </c:pt>
                <c:pt idx="2841">
                  <c:v>85.5</c:v>
                </c:pt>
                <c:pt idx="2842">
                  <c:v>89.6</c:v>
                </c:pt>
                <c:pt idx="2843">
                  <c:v>87.9</c:v>
                </c:pt>
                <c:pt idx="2844">
                  <c:v>91.9</c:v>
                </c:pt>
                <c:pt idx="2845">
                  <c:v>91.1</c:v>
                </c:pt>
                <c:pt idx="2846">
                  <c:v>90.8</c:v>
                </c:pt>
                <c:pt idx="2847">
                  <c:v>90.1</c:v>
                </c:pt>
                <c:pt idx="2848">
                  <c:v>88.7</c:v>
                </c:pt>
                <c:pt idx="2849">
                  <c:v>89.7</c:v>
                </c:pt>
                <c:pt idx="2850">
                  <c:v>91.7</c:v>
                </c:pt>
                <c:pt idx="2851">
                  <c:v>81.900000000000006</c:v>
                </c:pt>
                <c:pt idx="2852">
                  <c:v>87.5</c:v>
                </c:pt>
                <c:pt idx="2853">
                  <c:v>87.9</c:v>
                </c:pt>
                <c:pt idx="2854">
                  <c:v>89</c:v>
                </c:pt>
                <c:pt idx="2855">
                  <c:v>88.4</c:v>
                </c:pt>
                <c:pt idx="2856">
                  <c:v>87.9</c:v>
                </c:pt>
                <c:pt idx="2857">
                  <c:v>88.1</c:v>
                </c:pt>
                <c:pt idx="2858">
                  <c:v>82.6</c:v>
                </c:pt>
                <c:pt idx="2859">
                  <c:v>88.4</c:v>
                </c:pt>
                <c:pt idx="2860">
                  <c:v>91</c:v>
                </c:pt>
                <c:pt idx="2861">
                  <c:v>90.7</c:v>
                </c:pt>
                <c:pt idx="2862">
                  <c:v>89.3</c:v>
                </c:pt>
                <c:pt idx="2863">
                  <c:v>88.4</c:v>
                </c:pt>
                <c:pt idx="2864">
                  <c:v>89</c:v>
                </c:pt>
                <c:pt idx="2865">
                  <c:v>91.4</c:v>
                </c:pt>
                <c:pt idx="2866">
                  <c:v>90.5</c:v>
                </c:pt>
                <c:pt idx="2867">
                  <c:v>85.3</c:v>
                </c:pt>
                <c:pt idx="2868">
                  <c:v>86.4</c:v>
                </c:pt>
                <c:pt idx="2869">
                  <c:v>92.2</c:v>
                </c:pt>
                <c:pt idx="2870">
                  <c:v>93.1</c:v>
                </c:pt>
                <c:pt idx="2871">
                  <c:v>90.9</c:v>
                </c:pt>
                <c:pt idx="2872">
                  <c:v>89</c:v>
                </c:pt>
                <c:pt idx="2873">
                  <c:v>87.2</c:v>
                </c:pt>
                <c:pt idx="2874">
                  <c:v>93.7</c:v>
                </c:pt>
                <c:pt idx="2875">
                  <c:v>88</c:v>
                </c:pt>
                <c:pt idx="2876">
                  <c:v>82.1</c:v>
                </c:pt>
                <c:pt idx="2877">
                  <c:v>85</c:v>
                </c:pt>
                <c:pt idx="2878">
                  <c:v>87.3</c:v>
                </c:pt>
                <c:pt idx="2879">
                  <c:v>86.7</c:v>
                </c:pt>
                <c:pt idx="2880">
                  <c:v>86.1</c:v>
                </c:pt>
                <c:pt idx="2881">
                  <c:v>88.9</c:v>
                </c:pt>
                <c:pt idx="2882">
                  <c:v>81.400000000000006</c:v>
                </c:pt>
                <c:pt idx="2883">
                  <c:v>82.3</c:v>
                </c:pt>
                <c:pt idx="2884">
                  <c:v>80.599999999999994</c:v>
                </c:pt>
                <c:pt idx="2885">
                  <c:v>81.5</c:v>
                </c:pt>
                <c:pt idx="2886">
                  <c:v>81.8</c:v>
                </c:pt>
                <c:pt idx="2887">
                  <c:v>89.7</c:v>
                </c:pt>
                <c:pt idx="2888">
                  <c:v>80.400000000000006</c:v>
                </c:pt>
                <c:pt idx="2889">
                  <c:v>80.3</c:v>
                </c:pt>
                <c:pt idx="2890">
                  <c:v>79.599999999999994</c:v>
                </c:pt>
                <c:pt idx="2891">
                  <c:v>81.900000000000006</c:v>
                </c:pt>
                <c:pt idx="2892">
                  <c:v>81.7</c:v>
                </c:pt>
                <c:pt idx="2893">
                  <c:v>85.6</c:v>
                </c:pt>
                <c:pt idx="2894">
                  <c:v>81.599999999999994</c:v>
                </c:pt>
                <c:pt idx="2895">
                  <c:v>80.2</c:v>
                </c:pt>
                <c:pt idx="2896">
                  <c:v>79.900000000000006</c:v>
                </c:pt>
                <c:pt idx="2897">
                  <c:v>84</c:v>
                </c:pt>
                <c:pt idx="2898">
                  <c:v>86.5</c:v>
                </c:pt>
                <c:pt idx="2899">
                  <c:v>83.9</c:v>
                </c:pt>
                <c:pt idx="2900">
                  <c:v>79.5</c:v>
                </c:pt>
                <c:pt idx="2901">
                  <c:v>77.400000000000006</c:v>
                </c:pt>
                <c:pt idx="2902">
                  <c:v>80.599999999999994</c:v>
                </c:pt>
                <c:pt idx="2903">
                  <c:v>81.3</c:v>
                </c:pt>
                <c:pt idx="2904">
                  <c:v>84.5</c:v>
                </c:pt>
                <c:pt idx="2905">
                  <c:v>82.2</c:v>
                </c:pt>
                <c:pt idx="2906">
                  <c:v>75.3</c:v>
                </c:pt>
                <c:pt idx="2907">
                  <c:v>77.900000000000006</c:v>
                </c:pt>
                <c:pt idx="2908">
                  <c:v>79</c:v>
                </c:pt>
                <c:pt idx="2909">
                  <c:v>75.400000000000006</c:v>
                </c:pt>
                <c:pt idx="2910">
                  <c:v>78.8</c:v>
                </c:pt>
                <c:pt idx="2911">
                  <c:v>79.8</c:v>
                </c:pt>
                <c:pt idx="2912">
                  <c:v>76.2</c:v>
                </c:pt>
                <c:pt idx="2913">
                  <c:v>74.900000000000006</c:v>
                </c:pt>
                <c:pt idx="2914">
                  <c:v>74.599999999999994</c:v>
                </c:pt>
                <c:pt idx="2915">
                  <c:v>75</c:v>
                </c:pt>
                <c:pt idx="2916">
                  <c:v>73.400000000000006</c:v>
                </c:pt>
                <c:pt idx="2917">
                  <c:v>74.900000000000006</c:v>
                </c:pt>
                <c:pt idx="2918">
                  <c:v>77.599999999999994</c:v>
                </c:pt>
                <c:pt idx="2919">
                  <c:v>80</c:v>
                </c:pt>
                <c:pt idx="2920">
                  <c:v>78.400000000000006</c:v>
                </c:pt>
                <c:pt idx="2921">
                  <c:v>75.5</c:v>
                </c:pt>
                <c:pt idx="2922">
                  <c:v>73.5</c:v>
                </c:pt>
                <c:pt idx="2923">
                  <c:v>79.099999999999994</c:v>
                </c:pt>
                <c:pt idx="2924">
                  <c:v>76</c:v>
                </c:pt>
                <c:pt idx="2925">
                  <c:v>72.2</c:v>
                </c:pt>
                <c:pt idx="2926">
                  <c:v>70.7</c:v>
                </c:pt>
                <c:pt idx="2927">
                  <c:v>73.599999999999994</c:v>
                </c:pt>
                <c:pt idx="2928">
                  <c:v>77.2</c:v>
                </c:pt>
                <c:pt idx="2929">
                  <c:v>75.599999999999994</c:v>
                </c:pt>
                <c:pt idx="2930">
                  <c:v>75.900000000000006</c:v>
                </c:pt>
                <c:pt idx="2931">
                  <c:v>72.8</c:v>
                </c:pt>
                <c:pt idx="2932">
                  <c:v>72.8</c:v>
                </c:pt>
                <c:pt idx="2933">
                  <c:v>71</c:v>
                </c:pt>
                <c:pt idx="2934">
                  <c:v>72.599999999999994</c:v>
                </c:pt>
                <c:pt idx="2935">
                  <c:v>71.3</c:v>
                </c:pt>
                <c:pt idx="2936">
                  <c:v>72</c:v>
                </c:pt>
                <c:pt idx="2937">
                  <c:v>75.3</c:v>
                </c:pt>
                <c:pt idx="2938">
                  <c:v>71.099999999999994</c:v>
                </c:pt>
                <c:pt idx="2939">
                  <c:v>69.7</c:v>
                </c:pt>
                <c:pt idx="2940">
                  <c:v>73.900000000000006</c:v>
                </c:pt>
                <c:pt idx="2941">
                  <c:v>72.5</c:v>
                </c:pt>
                <c:pt idx="2942">
                  <c:v>74.3</c:v>
                </c:pt>
                <c:pt idx="2943">
                  <c:v>70.7</c:v>
                </c:pt>
                <c:pt idx="2944">
                  <c:v>72.7</c:v>
                </c:pt>
                <c:pt idx="2945">
                  <c:v>73.900000000000006</c:v>
                </c:pt>
                <c:pt idx="2946">
                  <c:v>69.3</c:v>
                </c:pt>
                <c:pt idx="2947">
                  <c:v>71.7</c:v>
                </c:pt>
                <c:pt idx="2948">
                  <c:v>70.400000000000006</c:v>
                </c:pt>
                <c:pt idx="2949">
                  <c:v>68.900000000000006</c:v>
                </c:pt>
                <c:pt idx="2950">
                  <c:v>70</c:v>
                </c:pt>
                <c:pt idx="2951">
                  <c:v>70.5</c:v>
                </c:pt>
                <c:pt idx="2952">
                  <c:v>69.5</c:v>
                </c:pt>
                <c:pt idx="2953">
                  <c:v>73.599999999999994</c:v>
                </c:pt>
                <c:pt idx="2954">
                  <c:v>73.900000000000006</c:v>
                </c:pt>
                <c:pt idx="2955">
                  <c:v>74.099999999999994</c:v>
                </c:pt>
                <c:pt idx="2956">
                  <c:v>74.7</c:v>
                </c:pt>
                <c:pt idx="2957">
                  <c:v>71.5</c:v>
                </c:pt>
                <c:pt idx="2958">
                  <c:v>72.599999999999994</c:v>
                </c:pt>
                <c:pt idx="2959">
                  <c:v>72.099999999999994</c:v>
                </c:pt>
                <c:pt idx="2960">
                  <c:v>74.3</c:v>
                </c:pt>
                <c:pt idx="2961">
                  <c:v>67.599999999999994</c:v>
                </c:pt>
                <c:pt idx="2962">
                  <c:v>69.3</c:v>
                </c:pt>
                <c:pt idx="2963">
                  <c:v>69.099999999999994</c:v>
                </c:pt>
                <c:pt idx="2964">
                  <c:v>76.2</c:v>
                </c:pt>
                <c:pt idx="2965">
                  <c:v>75.3</c:v>
                </c:pt>
                <c:pt idx="2966">
                  <c:v>70</c:v>
                </c:pt>
                <c:pt idx="2967">
                  <c:v>57.9</c:v>
                </c:pt>
                <c:pt idx="2968">
                  <c:v>68.7</c:v>
                </c:pt>
                <c:pt idx="2969">
                  <c:v>63.5</c:v>
                </c:pt>
                <c:pt idx="2970">
                  <c:v>61.8</c:v>
                </c:pt>
                <c:pt idx="2971">
                  <c:v>61.6</c:v>
                </c:pt>
                <c:pt idx="2972">
                  <c:v>60.8</c:v>
                </c:pt>
                <c:pt idx="2973">
                  <c:v>67.599999999999994</c:v>
                </c:pt>
                <c:pt idx="2974">
                  <c:v>61.6</c:v>
                </c:pt>
                <c:pt idx="2975">
                  <c:v>60.9</c:v>
                </c:pt>
                <c:pt idx="2976">
                  <c:v>61.6</c:v>
                </c:pt>
                <c:pt idx="2977">
                  <c:v>78.8</c:v>
                </c:pt>
                <c:pt idx="2978">
                  <c:v>69.099999999999994</c:v>
                </c:pt>
                <c:pt idx="2979">
                  <c:v>74.400000000000006</c:v>
                </c:pt>
                <c:pt idx="2980">
                  <c:v>74.400000000000006</c:v>
                </c:pt>
                <c:pt idx="2981">
                  <c:v>68.400000000000006</c:v>
                </c:pt>
                <c:pt idx="2982">
                  <c:v>72.599999999999994</c:v>
                </c:pt>
                <c:pt idx="2983">
                  <c:v>73.400000000000006</c:v>
                </c:pt>
                <c:pt idx="2984">
                  <c:v>70.8</c:v>
                </c:pt>
                <c:pt idx="2985">
                  <c:v>68.3</c:v>
                </c:pt>
                <c:pt idx="2986">
                  <c:v>68.2</c:v>
                </c:pt>
                <c:pt idx="2987">
                  <c:v>65</c:v>
                </c:pt>
                <c:pt idx="2988">
                  <c:v>66.599999999999994</c:v>
                </c:pt>
                <c:pt idx="2989">
                  <c:v>69.3</c:v>
                </c:pt>
                <c:pt idx="2990">
                  <c:v>69.3</c:v>
                </c:pt>
                <c:pt idx="2991">
                  <c:v>72.900000000000006</c:v>
                </c:pt>
                <c:pt idx="2992">
                  <c:v>75.8</c:v>
                </c:pt>
                <c:pt idx="2993">
                  <c:v>87</c:v>
                </c:pt>
                <c:pt idx="2994">
                  <c:v>87.8</c:v>
                </c:pt>
                <c:pt idx="2995">
                  <c:v>86.1</c:v>
                </c:pt>
                <c:pt idx="2996">
                  <c:v>88</c:v>
                </c:pt>
                <c:pt idx="2997">
                  <c:v>85.3</c:v>
                </c:pt>
                <c:pt idx="2998">
                  <c:v>78.3</c:v>
                </c:pt>
                <c:pt idx="2999">
                  <c:v>75.400000000000006</c:v>
                </c:pt>
                <c:pt idx="3000">
                  <c:v>61.9</c:v>
                </c:pt>
                <c:pt idx="3001">
                  <c:v>58</c:v>
                </c:pt>
                <c:pt idx="3002">
                  <c:v>57.7</c:v>
                </c:pt>
                <c:pt idx="3003">
                  <c:v>59.8</c:v>
                </c:pt>
                <c:pt idx="3004">
                  <c:v>68.3</c:v>
                </c:pt>
                <c:pt idx="3005">
                  <c:v>68.5</c:v>
                </c:pt>
                <c:pt idx="3006">
                  <c:v>72.5</c:v>
                </c:pt>
                <c:pt idx="3007">
                  <c:v>64.900000000000006</c:v>
                </c:pt>
                <c:pt idx="3008">
                  <c:v>64.8</c:v>
                </c:pt>
                <c:pt idx="3009">
                  <c:v>56.9</c:v>
                </c:pt>
                <c:pt idx="3010">
                  <c:v>60.1</c:v>
                </c:pt>
                <c:pt idx="3011">
                  <c:v>68.099999999999994</c:v>
                </c:pt>
                <c:pt idx="3012">
                  <c:v>67.900000000000006</c:v>
                </c:pt>
                <c:pt idx="3013">
                  <c:v>70.900000000000006</c:v>
                </c:pt>
                <c:pt idx="3014">
                  <c:v>69.3</c:v>
                </c:pt>
                <c:pt idx="3015">
                  <c:v>70.5</c:v>
                </c:pt>
                <c:pt idx="3016">
                  <c:v>68.5</c:v>
                </c:pt>
                <c:pt idx="3017">
                  <c:v>78.099999999999994</c:v>
                </c:pt>
                <c:pt idx="3018">
                  <c:v>67.8</c:v>
                </c:pt>
                <c:pt idx="3019">
                  <c:v>63.2</c:v>
                </c:pt>
                <c:pt idx="3020">
                  <c:v>56.5</c:v>
                </c:pt>
                <c:pt idx="3021">
                  <c:v>73.2</c:v>
                </c:pt>
                <c:pt idx="3068">
                  <c:v>81.3</c:v>
                </c:pt>
                <c:pt idx="3069">
                  <c:v>88.2</c:v>
                </c:pt>
                <c:pt idx="3070">
                  <c:v>85.3</c:v>
                </c:pt>
                <c:pt idx="3071">
                  <c:v>90.7</c:v>
                </c:pt>
                <c:pt idx="3072">
                  <c:v>93.7</c:v>
                </c:pt>
                <c:pt idx="3073">
                  <c:v>81.400000000000006</c:v>
                </c:pt>
                <c:pt idx="3074">
                  <c:v>85.3</c:v>
                </c:pt>
                <c:pt idx="3075">
                  <c:v>86.8</c:v>
                </c:pt>
                <c:pt idx="3076">
                  <c:v>85.1</c:v>
                </c:pt>
                <c:pt idx="3077">
                  <c:v>88.3</c:v>
                </c:pt>
                <c:pt idx="3078">
                  <c:v>94</c:v>
                </c:pt>
                <c:pt idx="3079">
                  <c:v>86.6</c:v>
                </c:pt>
                <c:pt idx="3080">
                  <c:v>91.1</c:v>
                </c:pt>
                <c:pt idx="3081">
                  <c:v>92.2</c:v>
                </c:pt>
                <c:pt idx="3082">
                  <c:v>90</c:v>
                </c:pt>
                <c:pt idx="3083">
                  <c:v>86.3</c:v>
                </c:pt>
                <c:pt idx="3084">
                  <c:v>86.5</c:v>
                </c:pt>
                <c:pt idx="3085">
                  <c:v>89.3</c:v>
                </c:pt>
                <c:pt idx="3086">
                  <c:v>87</c:v>
                </c:pt>
                <c:pt idx="3087">
                  <c:v>90.9</c:v>
                </c:pt>
                <c:pt idx="3088">
                  <c:v>86.8</c:v>
                </c:pt>
                <c:pt idx="3089">
                  <c:v>85.2</c:v>
                </c:pt>
                <c:pt idx="3090">
                  <c:v>89.3</c:v>
                </c:pt>
                <c:pt idx="3091">
                  <c:v>88</c:v>
                </c:pt>
                <c:pt idx="3092">
                  <c:v>89.7</c:v>
                </c:pt>
                <c:pt idx="3093">
                  <c:v>83.2</c:v>
                </c:pt>
                <c:pt idx="3094">
                  <c:v>84.7</c:v>
                </c:pt>
                <c:pt idx="3095">
                  <c:v>88.3</c:v>
                </c:pt>
                <c:pt idx="3096">
                  <c:v>85.1</c:v>
                </c:pt>
                <c:pt idx="3097">
                  <c:v>88.1</c:v>
                </c:pt>
                <c:pt idx="3098">
                  <c:v>87.6</c:v>
                </c:pt>
                <c:pt idx="3099">
                  <c:v>87.3</c:v>
                </c:pt>
                <c:pt idx="3100">
                  <c:v>88.8</c:v>
                </c:pt>
                <c:pt idx="3101">
                  <c:v>89.1</c:v>
                </c:pt>
                <c:pt idx="3102">
                  <c:v>83.9</c:v>
                </c:pt>
                <c:pt idx="3103">
                  <c:v>86.8</c:v>
                </c:pt>
                <c:pt idx="3104">
                  <c:v>89.6</c:v>
                </c:pt>
                <c:pt idx="3105">
                  <c:v>85.2</c:v>
                </c:pt>
                <c:pt idx="3106">
                  <c:v>88.7</c:v>
                </c:pt>
                <c:pt idx="3107">
                  <c:v>91.6</c:v>
                </c:pt>
                <c:pt idx="3108">
                  <c:v>90.1</c:v>
                </c:pt>
                <c:pt idx="3109">
                  <c:v>86.9</c:v>
                </c:pt>
                <c:pt idx="3110">
                  <c:v>88.4</c:v>
                </c:pt>
                <c:pt idx="3111">
                  <c:v>94.7</c:v>
                </c:pt>
                <c:pt idx="3112">
                  <c:v>85.6</c:v>
                </c:pt>
                <c:pt idx="3113">
                  <c:v>85.7</c:v>
                </c:pt>
                <c:pt idx="3114">
                  <c:v>89.9</c:v>
                </c:pt>
                <c:pt idx="3115">
                  <c:v>88.8</c:v>
                </c:pt>
                <c:pt idx="3116">
                  <c:v>87.3</c:v>
                </c:pt>
                <c:pt idx="3117">
                  <c:v>85.9</c:v>
                </c:pt>
                <c:pt idx="3118">
                  <c:v>77.599999999999994</c:v>
                </c:pt>
                <c:pt idx="3119">
                  <c:v>84.5</c:v>
                </c:pt>
                <c:pt idx="3120">
                  <c:v>84.9</c:v>
                </c:pt>
                <c:pt idx="3121">
                  <c:v>86.1</c:v>
                </c:pt>
                <c:pt idx="3122">
                  <c:v>91</c:v>
                </c:pt>
                <c:pt idx="3123">
                  <c:v>90.1</c:v>
                </c:pt>
                <c:pt idx="3124">
                  <c:v>88.8</c:v>
                </c:pt>
                <c:pt idx="3125">
                  <c:v>92.4</c:v>
                </c:pt>
                <c:pt idx="3126">
                  <c:v>91</c:v>
                </c:pt>
                <c:pt idx="3127">
                  <c:v>87.5</c:v>
                </c:pt>
                <c:pt idx="3128">
                  <c:v>87.3</c:v>
                </c:pt>
                <c:pt idx="3129">
                  <c:v>88.4</c:v>
                </c:pt>
                <c:pt idx="3130">
                  <c:v>89</c:v>
                </c:pt>
                <c:pt idx="3131">
                  <c:v>92.6</c:v>
                </c:pt>
                <c:pt idx="3132">
                  <c:v>92.1</c:v>
                </c:pt>
                <c:pt idx="3133">
                  <c:v>88.7</c:v>
                </c:pt>
                <c:pt idx="3134">
                  <c:v>89</c:v>
                </c:pt>
                <c:pt idx="3135">
                  <c:v>89</c:v>
                </c:pt>
                <c:pt idx="3136">
                  <c:v>91</c:v>
                </c:pt>
                <c:pt idx="3137">
                  <c:v>87.2</c:v>
                </c:pt>
                <c:pt idx="3138">
                  <c:v>90.3</c:v>
                </c:pt>
                <c:pt idx="3139">
                  <c:v>85.8</c:v>
                </c:pt>
                <c:pt idx="3140">
                  <c:v>90.1</c:v>
                </c:pt>
                <c:pt idx="3141">
                  <c:v>88.2</c:v>
                </c:pt>
                <c:pt idx="3142">
                  <c:v>87.2</c:v>
                </c:pt>
                <c:pt idx="3143">
                  <c:v>86.3</c:v>
                </c:pt>
                <c:pt idx="3144">
                  <c:v>90.1</c:v>
                </c:pt>
                <c:pt idx="3145">
                  <c:v>89.1</c:v>
                </c:pt>
                <c:pt idx="3146">
                  <c:v>89.4</c:v>
                </c:pt>
                <c:pt idx="3147">
                  <c:v>82.5</c:v>
                </c:pt>
                <c:pt idx="3148">
                  <c:v>87.4</c:v>
                </c:pt>
                <c:pt idx="3149">
                  <c:v>88.2</c:v>
                </c:pt>
                <c:pt idx="3150">
                  <c:v>90.9</c:v>
                </c:pt>
                <c:pt idx="3151">
                  <c:v>88.5</c:v>
                </c:pt>
                <c:pt idx="3152">
                  <c:v>87.6</c:v>
                </c:pt>
                <c:pt idx="3153">
                  <c:v>91.7</c:v>
                </c:pt>
                <c:pt idx="3154">
                  <c:v>86.3</c:v>
                </c:pt>
                <c:pt idx="3155">
                  <c:v>83.6</c:v>
                </c:pt>
                <c:pt idx="3156">
                  <c:v>82.9</c:v>
                </c:pt>
                <c:pt idx="3157">
                  <c:v>87.8</c:v>
                </c:pt>
                <c:pt idx="3158">
                  <c:v>80.7</c:v>
                </c:pt>
                <c:pt idx="3159">
                  <c:v>86.5</c:v>
                </c:pt>
                <c:pt idx="3160">
                  <c:v>86.2</c:v>
                </c:pt>
                <c:pt idx="3161">
                  <c:v>84.6</c:v>
                </c:pt>
                <c:pt idx="3162">
                  <c:v>85</c:v>
                </c:pt>
                <c:pt idx="3163">
                  <c:v>83.6</c:v>
                </c:pt>
                <c:pt idx="3164">
                  <c:v>88.2</c:v>
                </c:pt>
                <c:pt idx="3165">
                  <c:v>86.8</c:v>
                </c:pt>
                <c:pt idx="3166">
                  <c:v>92.1</c:v>
                </c:pt>
                <c:pt idx="3167">
                  <c:v>88.9</c:v>
                </c:pt>
                <c:pt idx="3168">
                  <c:v>88.6</c:v>
                </c:pt>
                <c:pt idx="3169">
                  <c:v>85.4</c:v>
                </c:pt>
                <c:pt idx="3170">
                  <c:v>88.2</c:v>
                </c:pt>
                <c:pt idx="3171">
                  <c:v>85</c:v>
                </c:pt>
                <c:pt idx="3172">
                  <c:v>85.6</c:v>
                </c:pt>
                <c:pt idx="3173">
                  <c:v>81.900000000000006</c:v>
                </c:pt>
                <c:pt idx="3174">
                  <c:v>84.2</c:v>
                </c:pt>
                <c:pt idx="3175">
                  <c:v>86.5</c:v>
                </c:pt>
                <c:pt idx="3176">
                  <c:v>87.2</c:v>
                </c:pt>
                <c:pt idx="3177">
                  <c:v>86.9</c:v>
                </c:pt>
                <c:pt idx="3178">
                  <c:v>85.1</c:v>
                </c:pt>
                <c:pt idx="3179">
                  <c:v>87.9</c:v>
                </c:pt>
                <c:pt idx="3180">
                  <c:v>84.5</c:v>
                </c:pt>
                <c:pt idx="3181">
                  <c:v>88.4</c:v>
                </c:pt>
                <c:pt idx="3182">
                  <c:v>86.3</c:v>
                </c:pt>
                <c:pt idx="3183">
                  <c:v>85.3</c:v>
                </c:pt>
                <c:pt idx="3184">
                  <c:v>89</c:v>
                </c:pt>
                <c:pt idx="3185">
                  <c:v>87</c:v>
                </c:pt>
                <c:pt idx="3186">
                  <c:v>84.5</c:v>
                </c:pt>
                <c:pt idx="3187">
                  <c:v>82.3</c:v>
                </c:pt>
                <c:pt idx="3188">
                  <c:v>85.2</c:v>
                </c:pt>
                <c:pt idx="3189">
                  <c:v>89</c:v>
                </c:pt>
                <c:pt idx="3190">
                  <c:v>85.6</c:v>
                </c:pt>
                <c:pt idx="3191">
                  <c:v>85.5</c:v>
                </c:pt>
                <c:pt idx="3192">
                  <c:v>86.3</c:v>
                </c:pt>
                <c:pt idx="3193">
                  <c:v>88.5</c:v>
                </c:pt>
                <c:pt idx="3194">
                  <c:v>85.2</c:v>
                </c:pt>
                <c:pt idx="3195">
                  <c:v>83.2</c:v>
                </c:pt>
                <c:pt idx="3196">
                  <c:v>91.4</c:v>
                </c:pt>
                <c:pt idx="3197">
                  <c:v>86.9</c:v>
                </c:pt>
                <c:pt idx="3198">
                  <c:v>90.3</c:v>
                </c:pt>
                <c:pt idx="3199">
                  <c:v>84.5</c:v>
                </c:pt>
                <c:pt idx="3200">
                  <c:v>87.7</c:v>
                </c:pt>
                <c:pt idx="3201">
                  <c:v>89.4</c:v>
                </c:pt>
                <c:pt idx="3202">
                  <c:v>88.7</c:v>
                </c:pt>
                <c:pt idx="3203">
                  <c:v>84.2</c:v>
                </c:pt>
                <c:pt idx="3204">
                  <c:v>92.1</c:v>
                </c:pt>
                <c:pt idx="3205">
                  <c:v>89.4</c:v>
                </c:pt>
                <c:pt idx="3206">
                  <c:v>92.5</c:v>
                </c:pt>
                <c:pt idx="3207">
                  <c:v>87</c:v>
                </c:pt>
                <c:pt idx="3208">
                  <c:v>87.7</c:v>
                </c:pt>
                <c:pt idx="3209">
                  <c:v>85.8</c:v>
                </c:pt>
                <c:pt idx="3210">
                  <c:v>89.9</c:v>
                </c:pt>
                <c:pt idx="3211">
                  <c:v>88.6</c:v>
                </c:pt>
                <c:pt idx="3212">
                  <c:v>86.9</c:v>
                </c:pt>
                <c:pt idx="3213">
                  <c:v>84.1</c:v>
                </c:pt>
                <c:pt idx="3214">
                  <c:v>88.6</c:v>
                </c:pt>
                <c:pt idx="3215">
                  <c:v>89.8</c:v>
                </c:pt>
                <c:pt idx="3216">
                  <c:v>88.4</c:v>
                </c:pt>
                <c:pt idx="3217">
                  <c:v>88.4</c:v>
                </c:pt>
                <c:pt idx="3218">
                  <c:v>94</c:v>
                </c:pt>
                <c:pt idx="3219">
                  <c:v>86.2</c:v>
                </c:pt>
                <c:pt idx="3220">
                  <c:v>88.4</c:v>
                </c:pt>
                <c:pt idx="3221">
                  <c:v>86.8</c:v>
                </c:pt>
                <c:pt idx="3222">
                  <c:v>89</c:v>
                </c:pt>
                <c:pt idx="3223">
                  <c:v>90.9</c:v>
                </c:pt>
                <c:pt idx="3224">
                  <c:v>87.2</c:v>
                </c:pt>
                <c:pt idx="3225">
                  <c:v>84.5</c:v>
                </c:pt>
                <c:pt idx="3226">
                  <c:v>87.7</c:v>
                </c:pt>
                <c:pt idx="3227">
                  <c:v>89.5</c:v>
                </c:pt>
                <c:pt idx="3228">
                  <c:v>93.3</c:v>
                </c:pt>
                <c:pt idx="3229">
                  <c:v>93.1</c:v>
                </c:pt>
                <c:pt idx="3230">
                  <c:v>89.6</c:v>
                </c:pt>
                <c:pt idx="3231">
                  <c:v>88.5</c:v>
                </c:pt>
                <c:pt idx="3232">
                  <c:v>87.6</c:v>
                </c:pt>
                <c:pt idx="3233">
                  <c:v>90.6</c:v>
                </c:pt>
                <c:pt idx="3234">
                  <c:v>92.6</c:v>
                </c:pt>
                <c:pt idx="3235">
                  <c:v>87.8</c:v>
                </c:pt>
                <c:pt idx="3236">
                  <c:v>91.2</c:v>
                </c:pt>
                <c:pt idx="3237">
                  <c:v>91.9</c:v>
                </c:pt>
                <c:pt idx="3238">
                  <c:v>89.4</c:v>
                </c:pt>
                <c:pt idx="3239">
                  <c:v>92.8</c:v>
                </c:pt>
                <c:pt idx="3240">
                  <c:v>89.5</c:v>
                </c:pt>
                <c:pt idx="3241">
                  <c:v>89.3</c:v>
                </c:pt>
                <c:pt idx="3242">
                  <c:v>92</c:v>
                </c:pt>
                <c:pt idx="3243">
                  <c:v>86.5</c:v>
                </c:pt>
                <c:pt idx="3244">
                  <c:v>87.5</c:v>
                </c:pt>
                <c:pt idx="3245">
                  <c:v>89.6</c:v>
                </c:pt>
                <c:pt idx="3246">
                  <c:v>90.1</c:v>
                </c:pt>
                <c:pt idx="3247">
                  <c:v>92.1</c:v>
                </c:pt>
                <c:pt idx="3248">
                  <c:v>90</c:v>
                </c:pt>
                <c:pt idx="3249">
                  <c:v>88.1</c:v>
                </c:pt>
                <c:pt idx="3250">
                  <c:v>91.2</c:v>
                </c:pt>
                <c:pt idx="3251">
                  <c:v>91.1</c:v>
                </c:pt>
                <c:pt idx="3252">
                  <c:v>92.5</c:v>
                </c:pt>
                <c:pt idx="3253">
                  <c:v>95.1</c:v>
                </c:pt>
                <c:pt idx="3254">
                  <c:v>92.9</c:v>
                </c:pt>
                <c:pt idx="3255">
                  <c:v>94.3</c:v>
                </c:pt>
                <c:pt idx="3256">
                  <c:v>88.1</c:v>
                </c:pt>
                <c:pt idx="3257">
                  <c:v>87.5</c:v>
                </c:pt>
                <c:pt idx="3258">
                  <c:v>94.1</c:v>
                </c:pt>
                <c:pt idx="3259">
                  <c:v>92.4</c:v>
                </c:pt>
                <c:pt idx="3260">
                  <c:v>91.6</c:v>
                </c:pt>
                <c:pt idx="3261">
                  <c:v>89.5</c:v>
                </c:pt>
                <c:pt idx="3262">
                  <c:v>86.7</c:v>
                </c:pt>
                <c:pt idx="3263">
                  <c:v>92.7</c:v>
                </c:pt>
                <c:pt idx="3264">
                  <c:v>85.1</c:v>
                </c:pt>
                <c:pt idx="3265">
                  <c:v>85.5</c:v>
                </c:pt>
                <c:pt idx="3266">
                  <c:v>87.8</c:v>
                </c:pt>
                <c:pt idx="3267">
                  <c:v>91.8</c:v>
                </c:pt>
                <c:pt idx="3268">
                  <c:v>84.8</c:v>
                </c:pt>
                <c:pt idx="3269">
                  <c:v>82.8</c:v>
                </c:pt>
                <c:pt idx="3270">
                  <c:v>77.7</c:v>
                </c:pt>
                <c:pt idx="3271">
                  <c:v>83.2</c:v>
                </c:pt>
                <c:pt idx="3272">
                  <c:v>81.2</c:v>
                </c:pt>
                <c:pt idx="3273">
                  <c:v>83.1</c:v>
                </c:pt>
                <c:pt idx="3274">
                  <c:v>86.6</c:v>
                </c:pt>
                <c:pt idx="3275">
                  <c:v>85.8</c:v>
                </c:pt>
                <c:pt idx="3276">
                  <c:v>82.6</c:v>
                </c:pt>
                <c:pt idx="3277">
                  <c:v>80.599999999999994</c:v>
                </c:pt>
                <c:pt idx="3278">
                  <c:v>81.400000000000006</c:v>
                </c:pt>
                <c:pt idx="3279">
                  <c:v>85</c:v>
                </c:pt>
                <c:pt idx="3280">
                  <c:v>80.3</c:v>
                </c:pt>
                <c:pt idx="3281">
                  <c:v>77.2</c:v>
                </c:pt>
                <c:pt idx="3282">
                  <c:v>78.400000000000006</c:v>
                </c:pt>
                <c:pt idx="3283">
                  <c:v>67.099999999999994</c:v>
                </c:pt>
                <c:pt idx="3284">
                  <c:v>69.099999999999994</c:v>
                </c:pt>
                <c:pt idx="3285">
                  <c:v>78.599999999999994</c:v>
                </c:pt>
                <c:pt idx="3286">
                  <c:v>77.400000000000006</c:v>
                </c:pt>
                <c:pt idx="3287">
                  <c:v>74.900000000000006</c:v>
                </c:pt>
                <c:pt idx="3288">
                  <c:v>74.5</c:v>
                </c:pt>
                <c:pt idx="3289">
                  <c:v>74.5</c:v>
                </c:pt>
                <c:pt idx="3290">
                  <c:v>74.599999999999994</c:v>
                </c:pt>
                <c:pt idx="3291">
                  <c:v>72.599999999999994</c:v>
                </c:pt>
                <c:pt idx="3292">
                  <c:v>74.7</c:v>
                </c:pt>
                <c:pt idx="3293">
                  <c:v>73</c:v>
                </c:pt>
                <c:pt idx="3294">
                  <c:v>74</c:v>
                </c:pt>
                <c:pt idx="3295">
                  <c:v>75.8</c:v>
                </c:pt>
                <c:pt idx="3296">
                  <c:v>73.400000000000006</c:v>
                </c:pt>
                <c:pt idx="3297">
                  <c:v>76.099999999999994</c:v>
                </c:pt>
                <c:pt idx="3298">
                  <c:v>73.2</c:v>
                </c:pt>
                <c:pt idx="3299">
                  <c:v>77.8</c:v>
                </c:pt>
                <c:pt idx="3300">
                  <c:v>78.3</c:v>
                </c:pt>
                <c:pt idx="3301">
                  <c:v>79.3</c:v>
                </c:pt>
                <c:pt idx="3302">
                  <c:v>78.599999999999994</c:v>
                </c:pt>
                <c:pt idx="3303">
                  <c:v>73.5</c:v>
                </c:pt>
                <c:pt idx="3304">
                  <c:v>76.900000000000006</c:v>
                </c:pt>
                <c:pt idx="3305">
                  <c:v>85.1</c:v>
                </c:pt>
                <c:pt idx="3306">
                  <c:v>77.900000000000006</c:v>
                </c:pt>
                <c:pt idx="3307">
                  <c:v>69.8</c:v>
                </c:pt>
                <c:pt idx="3308">
                  <c:v>76.3</c:v>
                </c:pt>
                <c:pt idx="3309">
                  <c:v>79.400000000000006</c:v>
                </c:pt>
                <c:pt idx="3310">
                  <c:v>79.099999999999994</c:v>
                </c:pt>
                <c:pt idx="3311">
                  <c:v>76.900000000000006</c:v>
                </c:pt>
                <c:pt idx="3312">
                  <c:v>75</c:v>
                </c:pt>
                <c:pt idx="3313">
                  <c:v>76</c:v>
                </c:pt>
                <c:pt idx="3314">
                  <c:v>78.099999999999994</c:v>
                </c:pt>
                <c:pt idx="3315">
                  <c:v>73.3</c:v>
                </c:pt>
                <c:pt idx="3316">
                  <c:v>71.099999999999994</c:v>
                </c:pt>
                <c:pt idx="3317">
                  <c:v>71.8</c:v>
                </c:pt>
                <c:pt idx="3318">
                  <c:v>73.5</c:v>
                </c:pt>
                <c:pt idx="3319">
                  <c:v>73.599999999999994</c:v>
                </c:pt>
                <c:pt idx="3320">
                  <c:v>72.7</c:v>
                </c:pt>
                <c:pt idx="3321">
                  <c:v>72.3</c:v>
                </c:pt>
                <c:pt idx="3322">
                  <c:v>72</c:v>
                </c:pt>
                <c:pt idx="3323">
                  <c:v>70.7</c:v>
                </c:pt>
                <c:pt idx="3324">
                  <c:v>70.2</c:v>
                </c:pt>
                <c:pt idx="3325">
                  <c:v>71.7</c:v>
                </c:pt>
                <c:pt idx="3326">
                  <c:v>72.5</c:v>
                </c:pt>
                <c:pt idx="3327">
                  <c:v>75.7</c:v>
                </c:pt>
                <c:pt idx="3328">
                  <c:v>77.7</c:v>
                </c:pt>
                <c:pt idx="3329">
                  <c:v>75.5</c:v>
                </c:pt>
                <c:pt idx="3330">
                  <c:v>70.599999999999994</c:v>
                </c:pt>
                <c:pt idx="3331">
                  <c:v>70.8</c:v>
                </c:pt>
                <c:pt idx="3332">
                  <c:v>69.900000000000006</c:v>
                </c:pt>
                <c:pt idx="3333">
                  <c:v>69.2</c:v>
                </c:pt>
                <c:pt idx="3334">
                  <c:v>69.7</c:v>
                </c:pt>
                <c:pt idx="3335">
                  <c:v>72.2</c:v>
                </c:pt>
                <c:pt idx="3336">
                  <c:v>78.7</c:v>
                </c:pt>
                <c:pt idx="3337">
                  <c:v>75.5</c:v>
                </c:pt>
                <c:pt idx="3338">
                  <c:v>72</c:v>
                </c:pt>
                <c:pt idx="3339">
                  <c:v>75.7</c:v>
                </c:pt>
                <c:pt idx="3340">
                  <c:v>72.2</c:v>
                </c:pt>
                <c:pt idx="3341">
                  <c:v>69.8</c:v>
                </c:pt>
                <c:pt idx="3342">
                  <c:v>71.3</c:v>
                </c:pt>
                <c:pt idx="3343">
                  <c:v>68</c:v>
                </c:pt>
                <c:pt idx="3344">
                  <c:v>67.5</c:v>
                </c:pt>
                <c:pt idx="3345">
                  <c:v>72.099999999999994</c:v>
                </c:pt>
                <c:pt idx="3346">
                  <c:v>71.5</c:v>
                </c:pt>
                <c:pt idx="3347">
                  <c:v>72.099999999999994</c:v>
                </c:pt>
                <c:pt idx="3348">
                  <c:v>73.8</c:v>
                </c:pt>
                <c:pt idx="3349">
                  <c:v>72.8</c:v>
                </c:pt>
                <c:pt idx="3350">
                  <c:v>70.099999999999994</c:v>
                </c:pt>
                <c:pt idx="3351">
                  <c:v>69.3</c:v>
                </c:pt>
                <c:pt idx="3352">
                  <c:v>66.599999999999994</c:v>
                </c:pt>
                <c:pt idx="3353">
                  <c:v>71.3</c:v>
                </c:pt>
                <c:pt idx="3354">
                  <c:v>74.8</c:v>
                </c:pt>
                <c:pt idx="3355">
                  <c:v>70.900000000000006</c:v>
                </c:pt>
                <c:pt idx="3356">
                  <c:v>72.099999999999994</c:v>
                </c:pt>
                <c:pt idx="3357">
                  <c:v>70.5</c:v>
                </c:pt>
                <c:pt idx="3358">
                  <c:v>72.599999999999994</c:v>
                </c:pt>
                <c:pt idx="3359">
                  <c:v>71.900000000000006</c:v>
                </c:pt>
                <c:pt idx="3360">
                  <c:v>71.8</c:v>
                </c:pt>
                <c:pt idx="3361">
                  <c:v>71.7</c:v>
                </c:pt>
                <c:pt idx="3362">
                  <c:v>65.900000000000006</c:v>
                </c:pt>
                <c:pt idx="3363">
                  <c:v>68.7</c:v>
                </c:pt>
                <c:pt idx="3364">
                  <c:v>65.5</c:v>
                </c:pt>
                <c:pt idx="3365">
                  <c:v>67.3</c:v>
                </c:pt>
                <c:pt idx="3366">
                  <c:v>76.7</c:v>
                </c:pt>
                <c:pt idx="3372">
                  <c:v>76.8</c:v>
                </c:pt>
                <c:pt idx="3373">
                  <c:v>75</c:v>
                </c:pt>
                <c:pt idx="3374">
                  <c:v>67.900000000000006</c:v>
                </c:pt>
                <c:pt idx="3375">
                  <c:v>73.2</c:v>
                </c:pt>
                <c:pt idx="3376">
                  <c:v>71.8</c:v>
                </c:pt>
                <c:pt idx="3377">
                  <c:v>71.8</c:v>
                </c:pt>
                <c:pt idx="3378">
                  <c:v>71.3</c:v>
                </c:pt>
                <c:pt idx="3379">
                  <c:v>72.7</c:v>
                </c:pt>
                <c:pt idx="3380">
                  <c:v>72.5</c:v>
                </c:pt>
                <c:pt idx="3381">
                  <c:v>71.8</c:v>
                </c:pt>
                <c:pt idx="3382">
                  <c:v>74.099999999999994</c:v>
                </c:pt>
                <c:pt idx="3383">
                  <c:v>82.1</c:v>
                </c:pt>
                <c:pt idx="3384">
                  <c:v>84.7</c:v>
                </c:pt>
                <c:pt idx="3385">
                  <c:v>78.7</c:v>
                </c:pt>
                <c:pt idx="3386">
                  <c:v>75.7</c:v>
                </c:pt>
                <c:pt idx="3387">
                  <c:v>69.8</c:v>
                </c:pt>
                <c:pt idx="3388">
                  <c:v>68</c:v>
                </c:pt>
                <c:pt idx="3389">
                  <c:v>63.9</c:v>
                </c:pt>
                <c:pt idx="3390">
                  <c:v>63.1</c:v>
                </c:pt>
                <c:pt idx="3391">
                  <c:v>64.3</c:v>
                </c:pt>
                <c:pt idx="3392">
                  <c:v>64.900000000000006</c:v>
                </c:pt>
                <c:pt idx="3393">
                  <c:v>69.599999999999994</c:v>
                </c:pt>
                <c:pt idx="3394">
                  <c:v>75.7</c:v>
                </c:pt>
                <c:pt idx="3395">
                  <c:v>82.4</c:v>
                </c:pt>
                <c:pt idx="3396">
                  <c:v>90.4</c:v>
                </c:pt>
                <c:pt idx="3397">
                  <c:v>87</c:v>
                </c:pt>
                <c:pt idx="3398">
                  <c:v>87.7</c:v>
                </c:pt>
                <c:pt idx="3399">
                  <c:v>86.5</c:v>
                </c:pt>
                <c:pt idx="3400">
                  <c:v>86.7</c:v>
                </c:pt>
                <c:pt idx="3401">
                  <c:v>91.6</c:v>
                </c:pt>
                <c:pt idx="3402">
                  <c:v>90.9</c:v>
                </c:pt>
                <c:pt idx="3403">
                  <c:v>77.7</c:v>
                </c:pt>
                <c:pt idx="3404">
                  <c:v>79.900000000000006</c:v>
                </c:pt>
                <c:pt idx="3405">
                  <c:v>90</c:v>
                </c:pt>
                <c:pt idx="3406">
                  <c:v>89.8</c:v>
                </c:pt>
                <c:pt idx="3407">
                  <c:v>88.5</c:v>
                </c:pt>
                <c:pt idx="3408">
                  <c:v>91.9</c:v>
                </c:pt>
                <c:pt idx="3409">
                  <c:v>88.5</c:v>
                </c:pt>
                <c:pt idx="3410">
                  <c:v>81.400000000000006</c:v>
                </c:pt>
                <c:pt idx="3411">
                  <c:v>76.2</c:v>
                </c:pt>
                <c:pt idx="3412">
                  <c:v>80.8</c:v>
                </c:pt>
                <c:pt idx="3413">
                  <c:v>83.9</c:v>
                </c:pt>
                <c:pt idx="3414">
                  <c:v>92.9</c:v>
                </c:pt>
                <c:pt idx="3415">
                  <c:v>87</c:v>
                </c:pt>
                <c:pt idx="3416">
                  <c:v>76.8</c:v>
                </c:pt>
                <c:pt idx="3417">
                  <c:v>80</c:v>
                </c:pt>
                <c:pt idx="3418">
                  <c:v>81.400000000000006</c:v>
                </c:pt>
                <c:pt idx="3419">
                  <c:v>87.2</c:v>
                </c:pt>
                <c:pt idx="3420">
                  <c:v>84</c:v>
                </c:pt>
                <c:pt idx="3421">
                  <c:v>88.1</c:v>
                </c:pt>
                <c:pt idx="3422">
                  <c:v>90.7</c:v>
                </c:pt>
                <c:pt idx="3423">
                  <c:v>93.2</c:v>
                </c:pt>
                <c:pt idx="3424">
                  <c:v>80.7</c:v>
                </c:pt>
                <c:pt idx="3425">
                  <c:v>85.3</c:v>
                </c:pt>
                <c:pt idx="3426">
                  <c:v>87.6</c:v>
                </c:pt>
                <c:pt idx="3427">
                  <c:v>84.2</c:v>
                </c:pt>
                <c:pt idx="3428">
                  <c:v>86</c:v>
                </c:pt>
                <c:pt idx="3429">
                  <c:v>84.4</c:v>
                </c:pt>
                <c:pt idx="3430">
                  <c:v>89.6</c:v>
                </c:pt>
                <c:pt idx="3431">
                  <c:v>86.7</c:v>
                </c:pt>
                <c:pt idx="3432">
                  <c:v>94.7</c:v>
                </c:pt>
                <c:pt idx="3433">
                  <c:v>87.9</c:v>
                </c:pt>
                <c:pt idx="3434">
                  <c:v>81</c:v>
                </c:pt>
                <c:pt idx="3435">
                  <c:v>84.4</c:v>
                </c:pt>
                <c:pt idx="3436">
                  <c:v>93.1</c:v>
                </c:pt>
                <c:pt idx="3437">
                  <c:v>85.8</c:v>
                </c:pt>
                <c:pt idx="3438">
                  <c:v>88.2</c:v>
                </c:pt>
                <c:pt idx="3439">
                  <c:v>88.1</c:v>
                </c:pt>
                <c:pt idx="3440">
                  <c:v>94.1</c:v>
                </c:pt>
                <c:pt idx="3441">
                  <c:v>80.8</c:v>
                </c:pt>
                <c:pt idx="3442">
                  <c:v>83.9</c:v>
                </c:pt>
                <c:pt idx="3443">
                  <c:v>87.2</c:v>
                </c:pt>
                <c:pt idx="3444">
                  <c:v>88.5</c:v>
                </c:pt>
                <c:pt idx="3445">
                  <c:v>85</c:v>
                </c:pt>
                <c:pt idx="3446">
                  <c:v>84.4</c:v>
                </c:pt>
                <c:pt idx="3447">
                  <c:v>86</c:v>
                </c:pt>
                <c:pt idx="3448">
                  <c:v>86.5</c:v>
                </c:pt>
                <c:pt idx="3449">
                  <c:v>86.1</c:v>
                </c:pt>
                <c:pt idx="3450">
                  <c:v>85</c:v>
                </c:pt>
                <c:pt idx="3451">
                  <c:v>84</c:v>
                </c:pt>
                <c:pt idx="3452">
                  <c:v>85.5</c:v>
                </c:pt>
                <c:pt idx="3453">
                  <c:v>89.1</c:v>
                </c:pt>
                <c:pt idx="3454">
                  <c:v>90.3</c:v>
                </c:pt>
                <c:pt idx="3455">
                  <c:v>92.1</c:v>
                </c:pt>
                <c:pt idx="3456">
                  <c:v>86</c:v>
                </c:pt>
                <c:pt idx="3457">
                  <c:v>84.7</c:v>
                </c:pt>
                <c:pt idx="3458">
                  <c:v>85.1</c:v>
                </c:pt>
                <c:pt idx="3459">
                  <c:v>87.3</c:v>
                </c:pt>
                <c:pt idx="3460">
                  <c:v>89.6</c:v>
                </c:pt>
                <c:pt idx="3461">
                  <c:v>86.8</c:v>
                </c:pt>
                <c:pt idx="3462">
                  <c:v>88.5</c:v>
                </c:pt>
                <c:pt idx="3463">
                  <c:v>86.1</c:v>
                </c:pt>
                <c:pt idx="3464">
                  <c:v>82</c:v>
                </c:pt>
                <c:pt idx="3465">
                  <c:v>94.9</c:v>
                </c:pt>
                <c:pt idx="3632">
                  <c:v>70.7</c:v>
                </c:pt>
                <c:pt idx="3633">
                  <c:v>78.900000000000006</c:v>
                </c:pt>
                <c:pt idx="3634">
                  <c:v>83.9</c:v>
                </c:pt>
                <c:pt idx="3635">
                  <c:v>80.599999999999994</c:v>
                </c:pt>
                <c:pt idx="3636">
                  <c:v>81.8</c:v>
                </c:pt>
                <c:pt idx="3637">
                  <c:v>81.7</c:v>
                </c:pt>
                <c:pt idx="3638">
                  <c:v>76.7</c:v>
                </c:pt>
                <c:pt idx="3639">
                  <c:v>77.3</c:v>
                </c:pt>
                <c:pt idx="3640">
                  <c:v>86.9</c:v>
                </c:pt>
                <c:pt idx="3641">
                  <c:v>82.9</c:v>
                </c:pt>
                <c:pt idx="3642">
                  <c:v>80.3</c:v>
                </c:pt>
                <c:pt idx="3643">
                  <c:v>85.5</c:v>
                </c:pt>
                <c:pt idx="3644">
                  <c:v>75.400000000000006</c:v>
                </c:pt>
                <c:pt idx="3645">
                  <c:v>72.8</c:v>
                </c:pt>
                <c:pt idx="3646">
                  <c:v>71</c:v>
                </c:pt>
                <c:pt idx="3647">
                  <c:v>75</c:v>
                </c:pt>
                <c:pt idx="3648">
                  <c:v>81.2</c:v>
                </c:pt>
                <c:pt idx="3649">
                  <c:v>83.8</c:v>
                </c:pt>
                <c:pt idx="3650">
                  <c:v>79.5</c:v>
                </c:pt>
                <c:pt idx="3651">
                  <c:v>74.5</c:v>
                </c:pt>
                <c:pt idx="3652">
                  <c:v>74.099999999999994</c:v>
                </c:pt>
                <c:pt idx="3653">
                  <c:v>72.2</c:v>
                </c:pt>
                <c:pt idx="3654">
                  <c:v>74.7</c:v>
                </c:pt>
                <c:pt idx="3655">
                  <c:v>75.5</c:v>
                </c:pt>
                <c:pt idx="3656">
                  <c:v>75.599999999999994</c:v>
                </c:pt>
                <c:pt idx="3657">
                  <c:v>78.400000000000006</c:v>
                </c:pt>
                <c:pt idx="3658">
                  <c:v>78.2</c:v>
                </c:pt>
                <c:pt idx="3659">
                  <c:v>79.5</c:v>
                </c:pt>
                <c:pt idx="3660">
                  <c:v>85</c:v>
                </c:pt>
                <c:pt idx="3661">
                  <c:v>91.6</c:v>
                </c:pt>
                <c:pt idx="3662">
                  <c:v>89</c:v>
                </c:pt>
                <c:pt idx="3663">
                  <c:v>82.9</c:v>
                </c:pt>
                <c:pt idx="3664">
                  <c:v>80.900000000000006</c:v>
                </c:pt>
                <c:pt idx="3665">
                  <c:v>79.5</c:v>
                </c:pt>
                <c:pt idx="3666">
                  <c:v>80.400000000000006</c:v>
                </c:pt>
                <c:pt idx="3667">
                  <c:v>78.900000000000006</c:v>
                </c:pt>
                <c:pt idx="3668">
                  <c:v>72.8</c:v>
                </c:pt>
                <c:pt idx="3669">
                  <c:v>78.3</c:v>
                </c:pt>
                <c:pt idx="3670">
                  <c:v>75.2</c:v>
                </c:pt>
                <c:pt idx="3671">
                  <c:v>71.400000000000006</c:v>
                </c:pt>
                <c:pt idx="3672">
                  <c:v>79.599999999999994</c:v>
                </c:pt>
                <c:pt idx="3673">
                  <c:v>81</c:v>
                </c:pt>
                <c:pt idx="3674">
                  <c:v>80.099999999999994</c:v>
                </c:pt>
                <c:pt idx="3675">
                  <c:v>74.099999999999994</c:v>
                </c:pt>
                <c:pt idx="3676">
                  <c:v>85.6</c:v>
                </c:pt>
                <c:pt idx="3677">
                  <c:v>79.400000000000006</c:v>
                </c:pt>
                <c:pt idx="3678">
                  <c:v>76.900000000000006</c:v>
                </c:pt>
                <c:pt idx="3679">
                  <c:v>74.099999999999994</c:v>
                </c:pt>
                <c:pt idx="3680">
                  <c:v>73.099999999999994</c:v>
                </c:pt>
                <c:pt idx="3681">
                  <c:v>70.599999999999994</c:v>
                </c:pt>
                <c:pt idx="3682">
                  <c:v>71.099999999999994</c:v>
                </c:pt>
                <c:pt idx="3683">
                  <c:v>70.599999999999994</c:v>
                </c:pt>
                <c:pt idx="3684">
                  <c:v>77.400000000000006</c:v>
                </c:pt>
                <c:pt idx="3685">
                  <c:v>67</c:v>
                </c:pt>
                <c:pt idx="3686">
                  <c:v>69.3</c:v>
                </c:pt>
                <c:pt idx="3687">
                  <c:v>69.3</c:v>
                </c:pt>
                <c:pt idx="3688">
                  <c:v>67</c:v>
                </c:pt>
                <c:pt idx="3689">
                  <c:v>71.8</c:v>
                </c:pt>
                <c:pt idx="3690">
                  <c:v>75</c:v>
                </c:pt>
                <c:pt idx="3691">
                  <c:v>70.3</c:v>
                </c:pt>
                <c:pt idx="3692">
                  <c:v>65.400000000000006</c:v>
                </c:pt>
                <c:pt idx="3693">
                  <c:v>72.900000000000006</c:v>
                </c:pt>
                <c:pt idx="3694">
                  <c:v>73.7</c:v>
                </c:pt>
                <c:pt idx="3695">
                  <c:v>74</c:v>
                </c:pt>
                <c:pt idx="3696">
                  <c:v>74.099999999999994</c:v>
                </c:pt>
                <c:pt idx="3697">
                  <c:v>75</c:v>
                </c:pt>
                <c:pt idx="3698">
                  <c:v>69.400000000000006</c:v>
                </c:pt>
                <c:pt idx="3699">
                  <c:v>67.8</c:v>
                </c:pt>
                <c:pt idx="3700">
                  <c:v>74.099999999999994</c:v>
                </c:pt>
                <c:pt idx="3701">
                  <c:v>70.400000000000006</c:v>
                </c:pt>
                <c:pt idx="3702">
                  <c:v>69.599999999999994</c:v>
                </c:pt>
                <c:pt idx="3703">
                  <c:v>72.099999999999994</c:v>
                </c:pt>
                <c:pt idx="3704">
                  <c:v>74.599999999999994</c:v>
                </c:pt>
                <c:pt idx="3705">
                  <c:v>76.599999999999994</c:v>
                </c:pt>
                <c:pt idx="3706">
                  <c:v>77</c:v>
                </c:pt>
                <c:pt idx="3707">
                  <c:v>76.099999999999994</c:v>
                </c:pt>
                <c:pt idx="3708">
                  <c:v>78.3</c:v>
                </c:pt>
                <c:pt idx="3709">
                  <c:v>77.900000000000006</c:v>
                </c:pt>
                <c:pt idx="3710">
                  <c:v>77.3</c:v>
                </c:pt>
                <c:pt idx="3711">
                  <c:v>76.5</c:v>
                </c:pt>
                <c:pt idx="3712">
                  <c:v>78</c:v>
                </c:pt>
                <c:pt idx="3713">
                  <c:v>78.099999999999994</c:v>
                </c:pt>
                <c:pt idx="3714">
                  <c:v>69.5</c:v>
                </c:pt>
                <c:pt idx="3715">
                  <c:v>73.7</c:v>
                </c:pt>
                <c:pt idx="3716">
                  <c:v>81.099999999999994</c:v>
                </c:pt>
                <c:pt idx="3717">
                  <c:v>80.099999999999994</c:v>
                </c:pt>
                <c:pt idx="3718">
                  <c:v>86.1</c:v>
                </c:pt>
                <c:pt idx="3719">
                  <c:v>78.3</c:v>
                </c:pt>
                <c:pt idx="3720">
                  <c:v>71.2</c:v>
                </c:pt>
                <c:pt idx="3721">
                  <c:v>72.2</c:v>
                </c:pt>
                <c:pt idx="3722">
                  <c:v>73.7</c:v>
                </c:pt>
                <c:pt idx="3723">
                  <c:v>75.400000000000006</c:v>
                </c:pt>
                <c:pt idx="3724">
                  <c:v>76.3</c:v>
                </c:pt>
                <c:pt idx="3725">
                  <c:v>73.8</c:v>
                </c:pt>
                <c:pt idx="3726">
                  <c:v>74.7</c:v>
                </c:pt>
                <c:pt idx="3727">
                  <c:v>75.900000000000006</c:v>
                </c:pt>
                <c:pt idx="3728">
                  <c:v>69.5</c:v>
                </c:pt>
                <c:pt idx="3729">
                  <c:v>73.900000000000006</c:v>
                </c:pt>
                <c:pt idx="3730">
                  <c:v>76.3</c:v>
                </c:pt>
                <c:pt idx="3731">
                  <c:v>76.3</c:v>
                </c:pt>
                <c:pt idx="3732">
                  <c:v>76.7</c:v>
                </c:pt>
                <c:pt idx="3733">
                  <c:v>79.900000000000006</c:v>
                </c:pt>
                <c:pt idx="3734">
                  <c:v>80.599999999999994</c:v>
                </c:pt>
                <c:pt idx="3735">
                  <c:v>85.8</c:v>
                </c:pt>
                <c:pt idx="3736">
                  <c:v>88.9</c:v>
                </c:pt>
                <c:pt idx="3737">
                  <c:v>77.900000000000006</c:v>
                </c:pt>
                <c:pt idx="3738">
                  <c:v>79.3</c:v>
                </c:pt>
                <c:pt idx="3739">
                  <c:v>81.400000000000006</c:v>
                </c:pt>
                <c:pt idx="3740">
                  <c:v>83.5</c:v>
                </c:pt>
                <c:pt idx="3741">
                  <c:v>75.2</c:v>
                </c:pt>
                <c:pt idx="3742">
                  <c:v>71.2</c:v>
                </c:pt>
                <c:pt idx="3743">
                  <c:v>80.3</c:v>
                </c:pt>
                <c:pt idx="3744">
                  <c:v>76.7</c:v>
                </c:pt>
                <c:pt idx="3745">
                  <c:v>82.1</c:v>
                </c:pt>
                <c:pt idx="3746">
                  <c:v>91.8</c:v>
                </c:pt>
                <c:pt idx="3747">
                  <c:v>88.3</c:v>
                </c:pt>
                <c:pt idx="3748">
                  <c:v>78.7</c:v>
                </c:pt>
                <c:pt idx="3749">
                  <c:v>82.2</c:v>
                </c:pt>
                <c:pt idx="3750">
                  <c:v>86.9</c:v>
                </c:pt>
                <c:pt idx="3751">
                  <c:v>88.4</c:v>
                </c:pt>
                <c:pt idx="3752">
                  <c:v>82.5</c:v>
                </c:pt>
                <c:pt idx="3753">
                  <c:v>83.5</c:v>
                </c:pt>
                <c:pt idx="3754">
                  <c:v>82.4</c:v>
                </c:pt>
                <c:pt idx="3755">
                  <c:v>76.900000000000006</c:v>
                </c:pt>
                <c:pt idx="3756">
                  <c:v>75.400000000000006</c:v>
                </c:pt>
                <c:pt idx="3757">
                  <c:v>74.400000000000006</c:v>
                </c:pt>
                <c:pt idx="3758">
                  <c:v>73.900000000000006</c:v>
                </c:pt>
                <c:pt idx="3759">
                  <c:v>74.599999999999994</c:v>
                </c:pt>
                <c:pt idx="3760">
                  <c:v>77.400000000000006</c:v>
                </c:pt>
                <c:pt idx="3761">
                  <c:v>74.8</c:v>
                </c:pt>
                <c:pt idx="3762">
                  <c:v>71.400000000000006</c:v>
                </c:pt>
                <c:pt idx="3763">
                  <c:v>71.599999999999994</c:v>
                </c:pt>
                <c:pt idx="3764">
                  <c:v>69.5</c:v>
                </c:pt>
                <c:pt idx="3765">
                  <c:v>73.400000000000006</c:v>
                </c:pt>
                <c:pt idx="3766">
                  <c:v>77.5</c:v>
                </c:pt>
                <c:pt idx="3767">
                  <c:v>84.5</c:v>
                </c:pt>
                <c:pt idx="3768">
                  <c:v>82.5</c:v>
                </c:pt>
                <c:pt idx="3769">
                  <c:v>83.2</c:v>
                </c:pt>
                <c:pt idx="3770">
                  <c:v>88.6</c:v>
                </c:pt>
                <c:pt idx="3771">
                  <c:v>92</c:v>
                </c:pt>
                <c:pt idx="3772">
                  <c:v>88.5</c:v>
                </c:pt>
                <c:pt idx="3773">
                  <c:v>84.9</c:v>
                </c:pt>
                <c:pt idx="3774">
                  <c:v>85.2</c:v>
                </c:pt>
                <c:pt idx="3775">
                  <c:v>88.9</c:v>
                </c:pt>
                <c:pt idx="3776">
                  <c:v>85</c:v>
                </c:pt>
                <c:pt idx="3777">
                  <c:v>84.4</c:v>
                </c:pt>
                <c:pt idx="3778">
                  <c:v>86.8</c:v>
                </c:pt>
                <c:pt idx="3779">
                  <c:v>84.4</c:v>
                </c:pt>
                <c:pt idx="3780">
                  <c:v>88.3</c:v>
                </c:pt>
                <c:pt idx="3781">
                  <c:v>88.1</c:v>
                </c:pt>
                <c:pt idx="3782">
                  <c:v>88.5</c:v>
                </c:pt>
                <c:pt idx="3783">
                  <c:v>90.4</c:v>
                </c:pt>
                <c:pt idx="3784">
                  <c:v>88.6</c:v>
                </c:pt>
                <c:pt idx="3785">
                  <c:v>86</c:v>
                </c:pt>
                <c:pt idx="3786">
                  <c:v>87.6</c:v>
                </c:pt>
                <c:pt idx="3787">
                  <c:v>90.7</c:v>
                </c:pt>
                <c:pt idx="3788">
                  <c:v>87.4</c:v>
                </c:pt>
                <c:pt idx="3789">
                  <c:v>81.8</c:v>
                </c:pt>
                <c:pt idx="3790">
                  <c:v>80.400000000000006</c:v>
                </c:pt>
                <c:pt idx="3791">
                  <c:v>78.7</c:v>
                </c:pt>
                <c:pt idx="3792">
                  <c:v>90.2</c:v>
                </c:pt>
                <c:pt idx="3793">
                  <c:v>85.1</c:v>
                </c:pt>
                <c:pt idx="3794">
                  <c:v>80.599999999999994</c:v>
                </c:pt>
                <c:pt idx="3795">
                  <c:v>81</c:v>
                </c:pt>
                <c:pt idx="3796">
                  <c:v>89.2</c:v>
                </c:pt>
                <c:pt idx="3797">
                  <c:v>92</c:v>
                </c:pt>
                <c:pt idx="3798">
                  <c:v>85.9</c:v>
                </c:pt>
                <c:pt idx="3799">
                  <c:v>87.8</c:v>
                </c:pt>
                <c:pt idx="3800">
                  <c:v>91.5</c:v>
                </c:pt>
                <c:pt idx="3801">
                  <c:v>86.1</c:v>
                </c:pt>
                <c:pt idx="3802">
                  <c:v>88</c:v>
                </c:pt>
                <c:pt idx="3803">
                  <c:v>85.5</c:v>
                </c:pt>
                <c:pt idx="3804">
                  <c:v>89.6</c:v>
                </c:pt>
                <c:pt idx="3805">
                  <c:v>92.4</c:v>
                </c:pt>
                <c:pt idx="3806">
                  <c:v>92.3</c:v>
                </c:pt>
                <c:pt idx="3807">
                  <c:v>82.9</c:v>
                </c:pt>
                <c:pt idx="3808">
                  <c:v>82.4</c:v>
                </c:pt>
                <c:pt idx="3809">
                  <c:v>81.5</c:v>
                </c:pt>
                <c:pt idx="3810">
                  <c:v>85.7</c:v>
                </c:pt>
                <c:pt idx="3811">
                  <c:v>89.2</c:v>
                </c:pt>
                <c:pt idx="3812">
                  <c:v>86.8</c:v>
                </c:pt>
                <c:pt idx="3813">
                  <c:v>88.9</c:v>
                </c:pt>
                <c:pt idx="3814">
                  <c:v>84.5</c:v>
                </c:pt>
                <c:pt idx="3815">
                  <c:v>83</c:v>
                </c:pt>
                <c:pt idx="3816">
                  <c:v>83.1</c:v>
                </c:pt>
                <c:pt idx="3817">
                  <c:v>87.8</c:v>
                </c:pt>
                <c:pt idx="3818">
                  <c:v>84.6</c:v>
                </c:pt>
                <c:pt idx="3819">
                  <c:v>91.3</c:v>
                </c:pt>
                <c:pt idx="3820">
                  <c:v>91.9</c:v>
                </c:pt>
                <c:pt idx="3821">
                  <c:v>89.1</c:v>
                </c:pt>
                <c:pt idx="3822">
                  <c:v>94.7</c:v>
                </c:pt>
                <c:pt idx="3823">
                  <c:v>88</c:v>
                </c:pt>
                <c:pt idx="3824">
                  <c:v>88.3</c:v>
                </c:pt>
                <c:pt idx="3825">
                  <c:v>85.9</c:v>
                </c:pt>
                <c:pt idx="3826">
                  <c:v>87.7</c:v>
                </c:pt>
                <c:pt idx="3827">
                  <c:v>87.8</c:v>
                </c:pt>
                <c:pt idx="3828">
                  <c:v>92.4</c:v>
                </c:pt>
                <c:pt idx="3829">
                  <c:v>95.6</c:v>
                </c:pt>
                <c:pt idx="3830">
                  <c:v>86.3</c:v>
                </c:pt>
                <c:pt idx="3831">
                  <c:v>83.9</c:v>
                </c:pt>
                <c:pt idx="3832">
                  <c:v>86.8</c:v>
                </c:pt>
                <c:pt idx="3833">
                  <c:v>90.2</c:v>
                </c:pt>
                <c:pt idx="3834">
                  <c:v>87.1</c:v>
                </c:pt>
                <c:pt idx="3835">
                  <c:v>88.6</c:v>
                </c:pt>
                <c:pt idx="3836">
                  <c:v>87.1</c:v>
                </c:pt>
                <c:pt idx="3837">
                  <c:v>85.5</c:v>
                </c:pt>
                <c:pt idx="3838">
                  <c:v>84.9</c:v>
                </c:pt>
                <c:pt idx="3839">
                  <c:v>86.1</c:v>
                </c:pt>
                <c:pt idx="3840">
                  <c:v>93.4</c:v>
                </c:pt>
                <c:pt idx="3841">
                  <c:v>88.2</c:v>
                </c:pt>
                <c:pt idx="3842">
                  <c:v>85.9</c:v>
                </c:pt>
                <c:pt idx="3843">
                  <c:v>92.2</c:v>
                </c:pt>
                <c:pt idx="3844">
                  <c:v>86.6</c:v>
                </c:pt>
                <c:pt idx="3845">
                  <c:v>91.9</c:v>
                </c:pt>
                <c:pt idx="3846">
                  <c:v>83.1</c:v>
                </c:pt>
                <c:pt idx="3847">
                  <c:v>84.9</c:v>
                </c:pt>
                <c:pt idx="3848">
                  <c:v>85</c:v>
                </c:pt>
                <c:pt idx="3849">
                  <c:v>90.4</c:v>
                </c:pt>
                <c:pt idx="3850">
                  <c:v>97.1</c:v>
                </c:pt>
                <c:pt idx="3851">
                  <c:v>84.7</c:v>
                </c:pt>
                <c:pt idx="3852">
                  <c:v>87.7</c:v>
                </c:pt>
                <c:pt idx="3853">
                  <c:v>86.4</c:v>
                </c:pt>
                <c:pt idx="3854">
                  <c:v>88.4</c:v>
                </c:pt>
                <c:pt idx="3855">
                  <c:v>88.8</c:v>
                </c:pt>
                <c:pt idx="3856">
                  <c:v>86.7</c:v>
                </c:pt>
                <c:pt idx="3857">
                  <c:v>84</c:v>
                </c:pt>
                <c:pt idx="3858">
                  <c:v>87</c:v>
                </c:pt>
                <c:pt idx="3859">
                  <c:v>88.4</c:v>
                </c:pt>
                <c:pt idx="3860">
                  <c:v>91.1</c:v>
                </c:pt>
                <c:pt idx="3861">
                  <c:v>91.3</c:v>
                </c:pt>
                <c:pt idx="3862">
                  <c:v>90.9</c:v>
                </c:pt>
                <c:pt idx="3863">
                  <c:v>91.4</c:v>
                </c:pt>
                <c:pt idx="3864">
                  <c:v>92.3</c:v>
                </c:pt>
                <c:pt idx="3865">
                  <c:v>89.9</c:v>
                </c:pt>
                <c:pt idx="3866">
                  <c:v>90</c:v>
                </c:pt>
                <c:pt idx="3867">
                  <c:v>90.1</c:v>
                </c:pt>
                <c:pt idx="3868">
                  <c:v>87.5</c:v>
                </c:pt>
                <c:pt idx="3869">
                  <c:v>90.7</c:v>
                </c:pt>
                <c:pt idx="3870">
                  <c:v>92.8</c:v>
                </c:pt>
                <c:pt idx="3871">
                  <c:v>86.9</c:v>
                </c:pt>
                <c:pt idx="3872">
                  <c:v>90.8</c:v>
                </c:pt>
                <c:pt idx="3873">
                  <c:v>88.9</c:v>
                </c:pt>
                <c:pt idx="3874">
                  <c:v>92</c:v>
                </c:pt>
                <c:pt idx="3875">
                  <c:v>91.9</c:v>
                </c:pt>
                <c:pt idx="3876">
                  <c:v>91.1</c:v>
                </c:pt>
                <c:pt idx="3877">
                  <c:v>91.2</c:v>
                </c:pt>
                <c:pt idx="3878">
                  <c:v>86</c:v>
                </c:pt>
                <c:pt idx="3879">
                  <c:v>88.1</c:v>
                </c:pt>
                <c:pt idx="3880">
                  <c:v>85.4</c:v>
                </c:pt>
                <c:pt idx="3881">
                  <c:v>88.9</c:v>
                </c:pt>
                <c:pt idx="3882">
                  <c:v>91.1</c:v>
                </c:pt>
                <c:pt idx="3883">
                  <c:v>91.1</c:v>
                </c:pt>
                <c:pt idx="3884">
                  <c:v>85.3</c:v>
                </c:pt>
                <c:pt idx="3885">
                  <c:v>89.9</c:v>
                </c:pt>
                <c:pt idx="3886">
                  <c:v>88.1</c:v>
                </c:pt>
                <c:pt idx="3887">
                  <c:v>82.4</c:v>
                </c:pt>
                <c:pt idx="3888">
                  <c:v>83.6</c:v>
                </c:pt>
                <c:pt idx="3889">
                  <c:v>86.7</c:v>
                </c:pt>
                <c:pt idx="3890">
                  <c:v>85.4</c:v>
                </c:pt>
                <c:pt idx="3891">
                  <c:v>90.8</c:v>
                </c:pt>
                <c:pt idx="3892">
                  <c:v>91.1</c:v>
                </c:pt>
                <c:pt idx="3893">
                  <c:v>90</c:v>
                </c:pt>
                <c:pt idx="3894">
                  <c:v>89.9</c:v>
                </c:pt>
                <c:pt idx="3895">
                  <c:v>84</c:v>
                </c:pt>
                <c:pt idx="3896">
                  <c:v>85.9</c:v>
                </c:pt>
                <c:pt idx="3897">
                  <c:v>88.7</c:v>
                </c:pt>
                <c:pt idx="3898">
                  <c:v>94.4</c:v>
                </c:pt>
                <c:pt idx="3899">
                  <c:v>89.8</c:v>
                </c:pt>
                <c:pt idx="3900">
                  <c:v>92.1</c:v>
                </c:pt>
                <c:pt idx="3998">
                  <c:v>70.7</c:v>
                </c:pt>
                <c:pt idx="3999">
                  <c:v>78.900000000000006</c:v>
                </c:pt>
                <c:pt idx="4000">
                  <c:v>83.9</c:v>
                </c:pt>
                <c:pt idx="4001">
                  <c:v>80.599999999999994</c:v>
                </c:pt>
                <c:pt idx="4002">
                  <c:v>81.8</c:v>
                </c:pt>
                <c:pt idx="4003">
                  <c:v>81.7</c:v>
                </c:pt>
                <c:pt idx="4004">
                  <c:v>76.7</c:v>
                </c:pt>
                <c:pt idx="4005">
                  <c:v>77.3</c:v>
                </c:pt>
                <c:pt idx="4006">
                  <c:v>86.9</c:v>
                </c:pt>
                <c:pt idx="4007">
                  <c:v>82.9</c:v>
                </c:pt>
                <c:pt idx="4008">
                  <c:v>80.3</c:v>
                </c:pt>
                <c:pt idx="4009">
                  <c:v>85.5</c:v>
                </c:pt>
                <c:pt idx="4010">
                  <c:v>75.400000000000006</c:v>
                </c:pt>
                <c:pt idx="4011">
                  <c:v>72.8</c:v>
                </c:pt>
                <c:pt idx="4012">
                  <c:v>71</c:v>
                </c:pt>
                <c:pt idx="4013">
                  <c:v>75</c:v>
                </c:pt>
                <c:pt idx="4014">
                  <c:v>81.2</c:v>
                </c:pt>
                <c:pt idx="4016">
                  <c:v>89.1</c:v>
                </c:pt>
                <c:pt idx="4017">
                  <c:v>83.5</c:v>
                </c:pt>
                <c:pt idx="4055">
                  <c:v>65.400000000000006</c:v>
                </c:pt>
                <c:pt idx="4056">
                  <c:v>80.599999999999994</c:v>
                </c:pt>
                <c:pt idx="4057">
                  <c:v>78.2</c:v>
                </c:pt>
                <c:pt idx="4058">
                  <c:v>69.900000000000006</c:v>
                </c:pt>
                <c:pt idx="4059">
                  <c:v>73</c:v>
                </c:pt>
                <c:pt idx="4060">
                  <c:v>72.400000000000006</c:v>
                </c:pt>
                <c:pt idx="4061">
                  <c:v>72.7</c:v>
                </c:pt>
                <c:pt idx="4062">
                  <c:v>71.8</c:v>
                </c:pt>
                <c:pt idx="4063">
                  <c:v>71.599999999999994</c:v>
                </c:pt>
                <c:pt idx="4064">
                  <c:v>69</c:v>
                </c:pt>
                <c:pt idx="4065">
                  <c:v>69.3</c:v>
                </c:pt>
                <c:pt idx="4066">
                  <c:v>82.1</c:v>
                </c:pt>
                <c:pt idx="4069">
                  <c:v>74.8</c:v>
                </c:pt>
                <c:pt idx="4070">
                  <c:v>73.900000000000006</c:v>
                </c:pt>
                <c:pt idx="4071">
                  <c:v>74.099999999999994</c:v>
                </c:pt>
                <c:pt idx="4072">
                  <c:v>73.599999999999994</c:v>
                </c:pt>
                <c:pt idx="4073">
                  <c:v>74.599999999999994</c:v>
                </c:pt>
                <c:pt idx="4074">
                  <c:v>69</c:v>
                </c:pt>
                <c:pt idx="4075">
                  <c:v>76.599999999999994</c:v>
                </c:pt>
                <c:pt idx="4076">
                  <c:v>76.900000000000006</c:v>
                </c:pt>
                <c:pt idx="4077">
                  <c:v>71.7</c:v>
                </c:pt>
                <c:pt idx="4078">
                  <c:v>75.400000000000006</c:v>
                </c:pt>
                <c:pt idx="4079">
                  <c:v>72</c:v>
                </c:pt>
                <c:pt idx="4080">
                  <c:v>68.8</c:v>
                </c:pt>
                <c:pt idx="4081">
                  <c:v>66.8</c:v>
                </c:pt>
                <c:pt idx="4082">
                  <c:v>66.7</c:v>
                </c:pt>
                <c:pt idx="4083">
                  <c:v>76.2</c:v>
                </c:pt>
                <c:pt idx="4084">
                  <c:v>74.7</c:v>
                </c:pt>
                <c:pt idx="4085">
                  <c:v>70.599999999999994</c:v>
                </c:pt>
                <c:pt idx="4086">
                  <c:v>69.3</c:v>
                </c:pt>
                <c:pt idx="4087">
                  <c:v>72</c:v>
                </c:pt>
                <c:pt idx="4088">
                  <c:v>69.099999999999994</c:v>
                </c:pt>
                <c:pt idx="4089">
                  <c:v>70</c:v>
                </c:pt>
                <c:pt idx="4090">
                  <c:v>70</c:v>
                </c:pt>
                <c:pt idx="4091">
                  <c:v>68.099999999999994</c:v>
                </c:pt>
                <c:pt idx="4092">
                  <c:v>69.3</c:v>
                </c:pt>
                <c:pt idx="4093">
                  <c:v>73.099999999999994</c:v>
                </c:pt>
                <c:pt idx="4094">
                  <c:v>74.2</c:v>
                </c:pt>
                <c:pt idx="4095">
                  <c:v>75</c:v>
                </c:pt>
                <c:pt idx="4096">
                  <c:v>88.5</c:v>
                </c:pt>
                <c:pt idx="4097">
                  <c:v>93.2</c:v>
                </c:pt>
                <c:pt idx="4098">
                  <c:v>81.5</c:v>
                </c:pt>
                <c:pt idx="4099">
                  <c:v>74</c:v>
                </c:pt>
                <c:pt idx="4100">
                  <c:v>77.2</c:v>
                </c:pt>
                <c:pt idx="4101">
                  <c:v>86.5</c:v>
                </c:pt>
                <c:pt idx="4102">
                  <c:v>78.8</c:v>
                </c:pt>
                <c:pt idx="4103">
                  <c:v>75.099999999999994</c:v>
                </c:pt>
                <c:pt idx="4104">
                  <c:v>71.8</c:v>
                </c:pt>
                <c:pt idx="4105">
                  <c:v>73.599999999999994</c:v>
                </c:pt>
                <c:pt idx="4106">
                  <c:v>71.3</c:v>
                </c:pt>
                <c:pt idx="4107">
                  <c:v>68.8</c:v>
                </c:pt>
                <c:pt idx="4108">
                  <c:v>71.599999999999994</c:v>
                </c:pt>
                <c:pt idx="4109">
                  <c:v>70.900000000000006</c:v>
                </c:pt>
                <c:pt idx="4110">
                  <c:v>74.900000000000006</c:v>
                </c:pt>
                <c:pt idx="4111">
                  <c:v>77.2</c:v>
                </c:pt>
                <c:pt idx="4112">
                  <c:v>77.7</c:v>
                </c:pt>
                <c:pt idx="4113">
                  <c:v>84</c:v>
                </c:pt>
                <c:pt idx="4114">
                  <c:v>88.7</c:v>
                </c:pt>
                <c:pt idx="4115">
                  <c:v>84</c:v>
                </c:pt>
                <c:pt idx="4116">
                  <c:v>88</c:v>
                </c:pt>
                <c:pt idx="4119">
                  <c:v>69.400000000000006</c:v>
                </c:pt>
                <c:pt idx="4120">
                  <c:v>73</c:v>
                </c:pt>
                <c:pt idx="4121">
                  <c:v>81.900000000000006</c:v>
                </c:pt>
                <c:pt idx="4122">
                  <c:v>88.4</c:v>
                </c:pt>
                <c:pt idx="4123">
                  <c:v>84.7</c:v>
                </c:pt>
                <c:pt idx="4124">
                  <c:v>86</c:v>
                </c:pt>
                <c:pt idx="4125">
                  <c:v>83.2</c:v>
                </c:pt>
                <c:pt idx="4126">
                  <c:v>82.8</c:v>
                </c:pt>
                <c:pt idx="4127">
                  <c:v>86.6</c:v>
                </c:pt>
                <c:pt idx="4128">
                  <c:v>89.2</c:v>
                </c:pt>
                <c:pt idx="4129">
                  <c:v>89.3</c:v>
                </c:pt>
                <c:pt idx="4130">
                  <c:v>89.9</c:v>
                </c:pt>
                <c:pt idx="4131">
                  <c:v>85.5</c:v>
                </c:pt>
                <c:pt idx="4132">
                  <c:v>87</c:v>
                </c:pt>
                <c:pt idx="4133">
                  <c:v>76.099999999999994</c:v>
                </c:pt>
                <c:pt idx="4134">
                  <c:v>75.3</c:v>
                </c:pt>
                <c:pt idx="4135">
                  <c:v>72.900000000000006</c:v>
                </c:pt>
                <c:pt idx="4136">
                  <c:v>76.8</c:v>
                </c:pt>
                <c:pt idx="4137">
                  <c:v>75.3</c:v>
                </c:pt>
                <c:pt idx="4138">
                  <c:v>80.900000000000006</c:v>
                </c:pt>
                <c:pt idx="4139">
                  <c:v>91.6</c:v>
                </c:pt>
                <c:pt idx="4140">
                  <c:v>92.3</c:v>
                </c:pt>
                <c:pt idx="4141">
                  <c:v>93.5</c:v>
                </c:pt>
                <c:pt idx="4142">
                  <c:v>89.3</c:v>
                </c:pt>
                <c:pt idx="4143">
                  <c:v>89.2</c:v>
                </c:pt>
                <c:pt idx="4150">
                  <c:v>87.6</c:v>
                </c:pt>
                <c:pt idx="4151">
                  <c:v>91.5</c:v>
                </c:pt>
                <c:pt idx="4152">
                  <c:v>89</c:v>
                </c:pt>
                <c:pt idx="4153">
                  <c:v>89.8</c:v>
                </c:pt>
                <c:pt idx="4154">
                  <c:v>90.6</c:v>
                </c:pt>
                <c:pt idx="4155">
                  <c:v>91.9</c:v>
                </c:pt>
                <c:pt idx="4156">
                  <c:v>88.6</c:v>
                </c:pt>
                <c:pt idx="4157">
                  <c:v>85.4</c:v>
                </c:pt>
                <c:pt idx="4162">
                  <c:v>92</c:v>
                </c:pt>
                <c:pt idx="4163">
                  <c:v>94.8</c:v>
                </c:pt>
                <c:pt idx="4164">
                  <c:v>87.5</c:v>
                </c:pt>
                <c:pt idx="4165">
                  <c:v>87.2</c:v>
                </c:pt>
                <c:pt idx="4166">
                  <c:v>87.3</c:v>
                </c:pt>
                <c:pt idx="4167">
                  <c:v>90.2</c:v>
                </c:pt>
                <c:pt idx="4168">
                  <c:v>90.3</c:v>
                </c:pt>
                <c:pt idx="4169">
                  <c:v>87.6</c:v>
                </c:pt>
                <c:pt idx="4170">
                  <c:v>90.7</c:v>
                </c:pt>
                <c:pt idx="4171">
                  <c:v>83.3</c:v>
                </c:pt>
                <c:pt idx="4172">
                  <c:v>84.3</c:v>
                </c:pt>
                <c:pt idx="4173">
                  <c:v>92.4</c:v>
                </c:pt>
                <c:pt idx="4174">
                  <c:v>87.5</c:v>
                </c:pt>
                <c:pt idx="4175">
                  <c:v>95.4</c:v>
                </c:pt>
                <c:pt idx="4176">
                  <c:v>86.3</c:v>
                </c:pt>
                <c:pt idx="4177">
                  <c:v>83.1</c:v>
                </c:pt>
                <c:pt idx="4178">
                  <c:v>88.5</c:v>
                </c:pt>
                <c:pt idx="4179">
                  <c:v>88.5</c:v>
                </c:pt>
                <c:pt idx="4180">
                  <c:v>89.7</c:v>
                </c:pt>
                <c:pt idx="4181">
                  <c:v>86.7</c:v>
                </c:pt>
                <c:pt idx="4182">
                  <c:v>89.6</c:v>
                </c:pt>
                <c:pt idx="4183">
                  <c:v>87</c:v>
                </c:pt>
                <c:pt idx="4184">
                  <c:v>89</c:v>
                </c:pt>
                <c:pt idx="4185">
                  <c:v>90.8</c:v>
                </c:pt>
                <c:pt idx="4186">
                  <c:v>93.1</c:v>
                </c:pt>
                <c:pt idx="4187">
                  <c:v>75.7</c:v>
                </c:pt>
                <c:pt idx="4188">
                  <c:v>71.400000000000006</c:v>
                </c:pt>
                <c:pt idx="4189">
                  <c:v>73.2</c:v>
                </c:pt>
                <c:pt idx="4190">
                  <c:v>74.400000000000006</c:v>
                </c:pt>
                <c:pt idx="4191">
                  <c:v>74.7</c:v>
                </c:pt>
                <c:pt idx="4192">
                  <c:v>80.2</c:v>
                </c:pt>
                <c:pt idx="4193">
                  <c:v>72</c:v>
                </c:pt>
                <c:pt idx="4194">
                  <c:v>68.400000000000006</c:v>
                </c:pt>
                <c:pt idx="4195">
                  <c:v>79.599999999999994</c:v>
                </c:pt>
                <c:pt idx="4196">
                  <c:v>74.7</c:v>
                </c:pt>
                <c:pt idx="4197">
                  <c:v>68.8</c:v>
                </c:pt>
                <c:pt idx="4198">
                  <c:v>63.5</c:v>
                </c:pt>
                <c:pt idx="4199">
                  <c:v>81.900000000000006</c:v>
                </c:pt>
                <c:pt idx="4200">
                  <c:v>84</c:v>
                </c:pt>
                <c:pt idx="4201">
                  <c:v>75</c:v>
                </c:pt>
                <c:pt idx="4202">
                  <c:v>86</c:v>
                </c:pt>
                <c:pt idx="4203">
                  <c:v>83</c:v>
                </c:pt>
                <c:pt idx="4204">
                  <c:v>78.8</c:v>
                </c:pt>
                <c:pt idx="4205">
                  <c:v>83</c:v>
                </c:pt>
                <c:pt idx="4206">
                  <c:v>80</c:v>
                </c:pt>
                <c:pt idx="4207">
                  <c:v>79.3</c:v>
                </c:pt>
                <c:pt idx="4208">
                  <c:v>72.3</c:v>
                </c:pt>
                <c:pt idx="4209">
                  <c:v>84.6</c:v>
                </c:pt>
                <c:pt idx="4210">
                  <c:v>78.400000000000006</c:v>
                </c:pt>
                <c:pt idx="4211">
                  <c:v>74.599999999999994</c:v>
                </c:pt>
                <c:pt idx="4212">
                  <c:v>83.3</c:v>
                </c:pt>
                <c:pt idx="4213">
                  <c:v>75.7</c:v>
                </c:pt>
                <c:pt idx="4214">
                  <c:v>83.3</c:v>
                </c:pt>
                <c:pt idx="4215">
                  <c:v>87.3</c:v>
                </c:pt>
                <c:pt idx="4216">
                  <c:v>90.4</c:v>
                </c:pt>
                <c:pt idx="4217">
                  <c:v>90.2</c:v>
                </c:pt>
                <c:pt idx="4218">
                  <c:v>91.3</c:v>
                </c:pt>
                <c:pt idx="4219">
                  <c:v>89.9</c:v>
                </c:pt>
                <c:pt idx="4220">
                  <c:v>88.8</c:v>
                </c:pt>
                <c:pt idx="4221">
                  <c:v>91.3</c:v>
                </c:pt>
                <c:pt idx="4222">
                  <c:v>93.6</c:v>
                </c:pt>
                <c:pt idx="4223">
                  <c:v>87.1</c:v>
                </c:pt>
                <c:pt idx="4224">
                  <c:v>89.4</c:v>
                </c:pt>
                <c:pt idx="4225">
                  <c:v>85.2</c:v>
                </c:pt>
                <c:pt idx="4226">
                  <c:v>85</c:v>
                </c:pt>
                <c:pt idx="4227">
                  <c:v>81.7</c:v>
                </c:pt>
                <c:pt idx="4228">
                  <c:v>89.9</c:v>
                </c:pt>
                <c:pt idx="4229">
                  <c:v>84.6</c:v>
                </c:pt>
                <c:pt idx="4230">
                  <c:v>88.1</c:v>
                </c:pt>
                <c:pt idx="4231">
                  <c:v>88.3</c:v>
                </c:pt>
                <c:pt idx="4232">
                  <c:v>88.6</c:v>
                </c:pt>
                <c:pt idx="4233">
                  <c:v>82.3</c:v>
                </c:pt>
                <c:pt idx="4234">
                  <c:v>89.8</c:v>
                </c:pt>
                <c:pt idx="4235">
                  <c:v>93.9</c:v>
                </c:pt>
                <c:pt idx="4236">
                  <c:v>89.9</c:v>
                </c:pt>
                <c:pt idx="4237">
                  <c:v>91.8</c:v>
                </c:pt>
                <c:pt idx="4238">
                  <c:v>85</c:v>
                </c:pt>
                <c:pt idx="4239">
                  <c:v>88.7</c:v>
                </c:pt>
                <c:pt idx="4240">
                  <c:v>86.8</c:v>
                </c:pt>
                <c:pt idx="4241">
                  <c:v>86.3</c:v>
                </c:pt>
                <c:pt idx="4242">
                  <c:v>91.3</c:v>
                </c:pt>
                <c:pt idx="4243">
                  <c:v>94.5</c:v>
                </c:pt>
                <c:pt idx="4263">
                  <c:v>84.9</c:v>
                </c:pt>
                <c:pt idx="4264">
                  <c:v>90.8</c:v>
                </c:pt>
                <c:pt idx="4265">
                  <c:v>88.9</c:v>
                </c:pt>
                <c:pt idx="4266">
                  <c:v>86.2</c:v>
                </c:pt>
                <c:pt idx="4267">
                  <c:v>85.6</c:v>
                </c:pt>
                <c:pt idx="4268">
                  <c:v>89.1</c:v>
                </c:pt>
                <c:pt idx="4269">
                  <c:v>90.3</c:v>
                </c:pt>
                <c:pt idx="4270">
                  <c:v>84.1</c:v>
                </c:pt>
                <c:pt idx="4271">
                  <c:v>90.9</c:v>
                </c:pt>
                <c:pt idx="4272">
                  <c:v>85</c:v>
                </c:pt>
                <c:pt idx="4273">
                  <c:v>89.4</c:v>
                </c:pt>
                <c:pt idx="4274">
                  <c:v>88.7</c:v>
                </c:pt>
                <c:pt idx="4275">
                  <c:v>91.8</c:v>
                </c:pt>
                <c:pt idx="4276">
                  <c:v>88.4</c:v>
                </c:pt>
                <c:pt idx="4277">
                  <c:v>85.1</c:v>
                </c:pt>
                <c:pt idx="4278">
                  <c:v>85.4</c:v>
                </c:pt>
                <c:pt idx="4279">
                  <c:v>86.1</c:v>
                </c:pt>
                <c:pt idx="4280">
                  <c:v>86</c:v>
                </c:pt>
                <c:pt idx="4281">
                  <c:v>87.1</c:v>
                </c:pt>
                <c:pt idx="4282">
                  <c:v>88.6</c:v>
                </c:pt>
                <c:pt idx="4283">
                  <c:v>81.900000000000006</c:v>
                </c:pt>
                <c:pt idx="4284">
                  <c:v>88.2</c:v>
                </c:pt>
                <c:pt idx="4285">
                  <c:v>88.4</c:v>
                </c:pt>
                <c:pt idx="4286">
                  <c:v>90.6</c:v>
                </c:pt>
                <c:pt idx="4287">
                  <c:v>92.8</c:v>
                </c:pt>
                <c:pt idx="4288">
                  <c:v>90.4</c:v>
                </c:pt>
                <c:pt idx="4289">
                  <c:v>90.7</c:v>
                </c:pt>
                <c:pt idx="4290">
                  <c:v>94.7</c:v>
                </c:pt>
                <c:pt idx="4291">
                  <c:v>87.7</c:v>
                </c:pt>
                <c:pt idx="4292">
                  <c:v>88.8</c:v>
                </c:pt>
                <c:pt idx="4293">
                  <c:v>86.4</c:v>
                </c:pt>
                <c:pt idx="4294">
                  <c:v>84.8</c:v>
                </c:pt>
                <c:pt idx="4295">
                  <c:v>90.5</c:v>
                </c:pt>
                <c:pt idx="4296">
                  <c:v>83.4</c:v>
                </c:pt>
                <c:pt idx="4297">
                  <c:v>90.1</c:v>
                </c:pt>
                <c:pt idx="4298">
                  <c:v>90.2</c:v>
                </c:pt>
                <c:pt idx="4299">
                  <c:v>93</c:v>
                </c:pt>
                <c:pt idx="4300">
                  <c:v>93.2</c:v>
                </c:pt>
                <c:pt idx="4301">
                  <c:v>89.1</c:v>
                </c:pt>
                <c:pt idx="4302">
                  <c:v>86.9</c:v>
                </c:pt>
                <c:pt idx="4303">
                  <c:v>84.2</c:v>
                </c:pt>
                <c:pt idx="4304">
                  <c:v>86</c:v>
                </c:pt>
                <c:pt idx="4305">
                  <c:v>83.9</c:v>
                </c:pt>
                <c:pt idx="4306">
                  <c:v>76.8</c:v>
                </c:pt>
                <c:pt idx="4307">
                  <c:v>76.400000000000006</c:v>
                </c:pt>
                <c:pt idx="4308">
                  <c:v>75.8</c:v>
                </c:pt>
                <c:pt idx="4309">
                  <c:v>76.5</c:v>
                </c:pt>
                <c:pt idx="4310">
                  <c:v>78.5</c:v>
                </c:pt>
                <c:pt idx="4311">
                  <c:v>88.8</c:v>
                </c:pt>
                <c:pt idx="4312">
                  <c:v>95.3</c:v>
                </c:pt>
                <c:pt idx="4320">
                  <c:v>77.099999999999994</c:v>
                </c:pt>
                <c:pt idx="4321">
                  <c:v>83.5</c:v>
                </c:pt>
                <c:pt idx="4322">
                  <c:v>85.6</c:v>
                </c:pt>
                <c:pt idx="4323">
                  <c:v>86.9</c:v>
                </c:pt>
                <c:pt idx="4324">
                  <c:v>87.2</c:v>
                </c:pt>
                <c:pt idx="4325">
                  <c:v>89.4</c:v>
                </c:pt>
                <c:pt idx="4326">
                  <c:v>91.4</c:v>
                </c:pt>
                <c:pt idx="4327">
                  <c:v>88.6</c:v>
                </c:pt>
                <c:pt idx="4328">
                  <c:v>83.8</c:v>
                </c:pt>
                <c:pt idx="4329">
                  <c:v>94.9</c:v>
                </c:pt>
                <c:pt idx="4330">
                  <c:v>87.3</c:v>
                </c:pt>
                <c:pt idx="4331">
                  <c:v>88.4</c:v>
                </c:pt>
                <c:pt idx="4332">
                  <c:v>88.1</c:v>
                </c:pt>
                <c:pt idx="4333">
                  <c:v>90.8</c:v>
                </c:pt>
                <c:pt idx="4334">
                  <c:v>84.9</c:v>
                </c:pt>
                <c:pt idx="4335">
                  <c:v>83.4</c:v>
                </c:pt>
                <c:pt idx="4336">
                  <c:v>85.4</c:v>
                </c:pt>
                <c:pt idx="4337">
                  <c:v>83</c:v>
                </c:pt>
                <c:pt idx="4338">
                  <c:v>82.4</c:v>
                </c:pt>
                <c:pt idx="4339">
                  <c:v>94.1</c:v>
                </c:pt>
                <c:pt idx="4340">
                  <c:v>92</c:v>
                </c:pt>
                <c:pt idx="4341">
                  <c:v>86.4</c:v>
                </c:pt>
                <c:pt idx="4342">
                  <c:v>85.7</c:v>
                </c:pt>
                <c:pt idx="4343">
                  <c:v>89.1</c:v>
                </c:pt>
                <c:pt idx="4344">
                  <c:v>84.3</c:v>
                </c:pt>
                <c:pt idx="4345">
                  <c:v>88.9</c:v>
                </c:pt>
                <c:pt idx="4346">
                  <c:v>90.2</c:v>
                </c:pt>
                <c:pt idx="4347">
                  <c:v>86</c:v>
                </c:pt>
                <c:pt idx="4348">
                  <c:v>86.8</c:v>
                </c:pt>
                <c:pt idx="4349">
                  <c:v>88.7</c:v>
                </c:pt>
                <c:pt idx="4350">
                  <c:v>76.3</c:v>
                </c:pt>
                <c:pt idx="4351">
                  <c:v>80.099999999999994</c:v>
                </c:pt>
                <c:pt idx="4352">
                  <c:v>79.8</c:v>
                </c:pt>
                <c:pt idx="4353">
                  <c:v>72.599999999999994</c:v>
                </c:pt>
                <c:pt idx="4354">
                  <c:v>74.5</c:v>
                </c:pt>
                <c:pt idx="4355">
                  <c:v>82.4</c:v>
                </c:pt>
                <c:pt idx="4356">
                  <c:v>82.3</c:v>
                </c:pt>
                <c:pt idx="4357">
                  <c:v>90.5</c:v>
                </c:pt>
                <c:pt idx="4358">
                  <c:v>87.4</c:v>
                </c:pt>
                <c:pt idx="4359">
                  <c:v>89.2</c:v>
                </c:pt>
                <c:pt idx="4360">
                  <c:v>82.9</c:v>
                </c:pt>
                <c:pt idx="4361">
                  <c:v>88.6</c:v>
                </c:pt>
                <c:pt idx="4362">
                  <c:v>88</c:v>
                </c:pt>
                <c:pt idx="4363">
                  <c:v>87.3</c:v>
                </c:pt>
                <c:pt idx="4364">
                  <c:v>82.7</c:v>
                </c:pt>
                <c:pt idx="4365">
                  <c:v>77.900000000000006</c:v>
                </c:pt>
                <c:pt idx="4366">
                  <c:v>73.2</c:v>
                </c:pt>
                <c:pt idx="4367">
                  <c:v>78.8</c:v>
                </c:pt>
                <c:pt idx="4368">
                  <c:v>84.4</c:v>
                </c:pt>
                <c:pt idx="4369">
                  <c:v>85</c:v>
                </c:pt>
                <c:pt idx="4370">
                  <c:v>88.5</c:v>
                </c:pt>
                <c:pt idx="4371">
                  <c:v>85.7</c:v>
                </c:pt>
                <c:pt idx="4372">
                  <c:v>85.6</c:v>
                </c:pt>
                <c:pt idx="4373">
                  <c:v>86.9</c:v>
                </c:pt>
                <c:pt idx="4374">
                  <c:v>89.6</c:v>
                </c:pt>
                <c:pt idx="4375">
                  <c:v>86.2</c:v>
                </c:pt>
                <c:pt idx="4402">
                  <c:v>61.7</c:v>
                </c:pt>
                <c:pt idx="4403">
                  <c:v>68.599999999999994</c:v>
                </c:pt>
                <c:pt idx="4404">
                  <c:v>76.599999999999994</c:v>
                </c:pt>
                <c:pt idx="4405">
                  <c:v>73</c:v>
                </c:pt>
                <c:pt idx="4406">
                  <c:v>67.8</c:v>
                </c:pt>
                <c:pt idx="4407">
                  <c:v>78.8</c:v>
                </c:pt>
                <c:pt idx="4408">
                  <c:v>73.8</c:v>
                </c:pt>
                <c:pt idx="4409">
                  <c:v>74.3</c:v>
                </c:pt>
                <c:pt idx="4410">
                  <c:v>77.2</c:v>
                </c:pt>
                <c:pt idx="4411">
                  <c:v>76.3</c:v>
                </c:pt>
                <c:pt idx="4412">
                  <c:v>80.8</c:v>
                </c:pt>
                <c:pt idx="4413">
                  <c:v>77.099999999999994</c:v>
                </c:pt>
                <c:pt idx="4414">
                  <c:v>76.599999999999994</c:v>
                </c:pt>
                <c:pt idx="4415">
                  <c:v>91.1</c:v>
                </c:pt>
                <c:pt idx="4473">
                  <c:v>83.8</c:v>
                </c:pt>
                <c:pt idx="4474">
                  <c:v>87.1</c:v>
                </c:pt>
                <c:pt idx="4475">
                  <c:v>86.7</c:v>
                </c:pt>
                <c:pt idx="4476">
                  <c:v>82.6</c:v>
                </c:pt>
                <c:pt idx="4477">
                  <c:v>87.8</c:v>
                </c:pt>
                <c:pt idx="4478">
                  <c:v>86.1</c:v>
                </c:pt>
                <c:pt idx="4479">
                  <c:v>88.3</c:v>
                </c:pt>
                <c:pt idx="4480">
                  <c:v>88.1</c:v>
                </c:pt>
                <c:pt idx="4481">
                  <c:v>81.099999999999994</c:v>
                </c:pt>
                <c:pt idx="4482">
                  <c:v>82.2</c:v>
                </c:pt>
                <c:pt idx="4483">
                  <c:v>81.7</c:v>
                </c:pt>
                <c:pt idx="4484">
                  <c:v>75.599999999999994</c:v>
                </c:pt>
                <c:pt idx="4485">
                  <c:v>74.8</c:v>
                </c:pt>
                <c:pt idx="4486">
                  <c:v>70.7</c:v>
                </c:pt>
                <c:pt idx="4487">
                  <c:v>71.599999999999994</c:v>
                </c:pt>
                <c:pt idx="4488">
                  <c:v>72.2</c:v>
                </c:pt>
                <c:pt idx="4489">
                  <c:v>73.5</c:v>
                </c:pt>
                <c:pt idx="4490">
                  <c:v>80.900000000000006</c:v>
                </c:pt>
                <c:pt idx="4491">
                  <c:v>74.099999999999994</c:v>
                </c:pt>
                <c:pt idx="4492">
                  <c:v>73.3</c:v>
                </c:pt>
                <c:pt idx="4493">
                  <c:v>91.7</c:v>
                </c:pt>
                <c:pt idx="4494">
                  <c:v>89.2</c:v>
                </c:pt>
                <c:pt idx="4495">
                  <c:v>93.5</c:v>
                </c:pt>
                <c:pt idx="4496">
                  <c:v>83.2</c:v>
                </c:pt>
                <c:pt idx="4497">
                  <c:v>89.8</c:v>
                </c:pt>
                <c:pt idx="4498">
                  <c:v>84.6</c:v>
                </c:pt>
                <c:pt idx="4499">
                  <c:v>86.3</c:v>
                </c:pt>
                <c:pt idx="4500">
                  <c:v>89.1</c:v>
                </c:pt>
                <c:pt idx="4501">
                  <c:v>92.1</c:v>
                </c:pt>
                <c:pt idx="4502">
                  <c:v>85.4</c:v>
                </c:pt>
                <c:pt idx="4503">
                  <c:v>85.6</c:v>
                </c:pt>
                <c:pt idx="4504">
                  <c:v>86.3</c:v>
                </c:pt>
                <c:pt idx="4505">
                  <c:v>88.9</c:v>
                </c:pt>
                <c:pt idx="4506">
                  <c:v>93.5</c:v>
                </c:pt>
                <c:pt idx="4507">
                  <c:v>90.2</c:v>
                </c:pt>
                <c:pt idx="4508">
                  <c:v>90.7</c:v>
                </c:pt>
                <c:pt idx="4509">
                  <c:v>91.6</c:v>
                </c:pt>
                <c:pt idx="4510">
                  <c:v>83.9</c:v>
                </c:pt>
                <c:pt idx="4511">
                  <c:v>90.4</c:v>
                </c:pt>
                <c:pt idx="4512">
                  <c:v>93.6</c:v>
                </c:pt>
                <c:pt idx="4513">
                  <c:v>83.3</c:v>
                </c:pt>
                <c:pt idx="4514">
                  <c:v>84.9</c:v>
                </c:pt>
                <c:pt idx="4515">
                  <c:v>90.6</c:v>
                </c:pt>
                <c:pt idx="4516">
                  <c:v>93.1</c:v>
                </c:pt>
                <c:pt idx="4517">
                  <c:v>94.3</c:v>
                </c:pt>
                <c:pt idx="4518">
                  <c:v>88.3</c:v>
                </c:pt>
                <c:pt idx="4519">
                  <c:v>87.4</c:v>
                </c:pt>
                <c:pt idx="4520">
                  <c:v>91</c:v>
                </c:pt>
                <c:pt idx="4521">
                  <c:v>95.2</c:v>
                </c:pt>
                <c:pt idx="4522">
                  <c:v>88.8</c:v>
                </c:pt>
                <c:pt idx="4523">
                  <c:v>88.2</c:v>
                </c:pt>
                <c:pt idx="4524">
                  <c:v>90.4</c:v>
                </c:pt>
                <c:pt idx="4525">
                  <c:v>85.4</c:v>
                </c:pt>
                <c:pt idx="4526">
                  <c:v>85.9</c:v>
                </c:pt>
                <c:pt idx="4527">
                  <c:v>87.3</c:v>
                </c:pt>
                <c:pt idx="4528">
                  <c:v>86.8</c:v>
                </c:pt>
                <c:pt idx="4529">
                  <c:v>88.2</c:v>
                </c:pt>
                <c:pt idx="4530">
                  <c:v>85.2</c:v>
                </c:pt>
                <c:pt idx="4531">
                  <c:v>87.2</c:v>
                </c:pt>
                <c:pt idx="4532">
                  <c:v>85.9</c:v>
                </c:pt>
                <c:pt idx="4533">
                  <c:v>87.2</c:v>
                </c:pt>
                <c:pt idx="4534">
                  <c:v>86.8</c:v>
                </c:pt>
                <c:pt idx="4535">
                  <c:v>82.9</c:v>
                </c:pt>
                <c:pt idx="4536">
                  <c:v>93.2</c:v>
                </c:pt>
                <c:pt idx="4537">
                  <c:v>89.3</c:v>
                </c:pt>
                <c:pt idx="4538">
                  <c:v>93.9</c:v>
                </c:pt>
                <c:pt idx="4539">
                  <c:v>90.8</c:v>
                </c:pt>
                <c:pt idx="4540">
                  <c:v>84.5</c:v>
                </c:pt>
                <c:pt idx="4541">
                  <c:v>86.3</c:v>
                </c:pt>
                <c:pt idx="4542">
                  <c:v>91.8</c:v>
                </c:pt>
                <c:pt idx="4543">
                  <c:v>88.2</c:v>
                </c:pt>
                <c:pt idx="4544">
                  <c:v>88.5</c:v>
                </c:pt>
                <c:pt idx="4545">
                  <c:v>88.7</c:v>
                </c:pt>
                <c:pt idx="4546">
                  <c:v>81.2</c:v>
                </c:pt>
                <c:pt idx="4547">
                  <c:v>86.9</c:v>
                </c:pt>
                <c:pt idx="4548">
                  <c:v>90.1</c:v>
                </c:pt>
                <c:pt idx="4549">
                  <c:v>85.7</c:v>
                </c:pt>
                <c:pt idx="4550">
                  <c:v>88.2</c:v>
                </c:pt>
                <c:pt idx="4551">
                  <c:v>91.5</c:v>
                </c:pt>
                <c:pt idx="4552">
                  <c:v>90.7</c:v>
                </c:pt>
                <c:pt idx="4553">
                  <c:v>90.8</c:v>
                </c:pt>
                <c:pt idx="4554">
                  <c:v>89.4</c:v>
                </c:pt>
                <c:pt idx="4555">
                  <c:v>85.7</c:v>
                </c:pt>
                <c:pt idx="4556">
                  <c:v>88.7</c:v>
                </c:pt>
                <c:pt idx="4557">
                  <c:v>86.1</c:v>
                </c:pt>
                <c:pt idx="4558">
                  <c:v>86.8</c:v>
                </c:pt>
                <c:pt idx="4559">
                  <c:v>93</c:v>
                </c:pt>
                <c:pt idx="4560">
                  <c:v>90.8</c:v>
                </c:pt>
                <c:pt idx="4561">
                  <c:v>89.5</c:v>
                </c:pt>
                <c:pt idx="4562">
                  <c:v>87</c:v>
                </c:pt>
                <c:pt idx="4563">
                  <c:v>89</c:v>
                </c:pt>
                <c:pt idx="4564">
                  <c:v>87.1</c:v>
                </c:pt>
                <c:pt idx="4565">
                  <c:v>85.4</c:v>
                </c:pt>
                <c:pt idx="4566">
                  <c:v>86.3</c:v>
                </c:pt>
                <c:pt idx="4567">
                  <c:v>94.6</c:v>
                </c:pt>
                <c:pt idx="4568">
                  <c:v>89.3</c:v>
                </c:pt>
                <c:pt idx="4569">
                  <c:v>87.6</c:v>
                </c:pt>
                <c:pt idx="4570">
                  <c:v>89.5</c:v>
                </c:pt>
                <c:pt idx="4571">
                  <c:v>85.7</c:v>
                </c:pt>
                <c:pt idx="4572">
                  <c:v>85.3</c:v>
                </c:pt>
                <c:pt idx="4573">
                  <c:v>90.7</c:v>
                </c:pt>
                <c:pt idx="4574">
                  <c:v>88.9</c:v>
                </c:pt>
                <c:pt idx="4575">
                  <c:v>91.2</c:v>
                </c:pt>
                <c:pt idx="4576">
                  <c:v>94</c:v>
                </c:pt>
                <c:pt idx="4577">
                  <c:v>91.7</c:v>
                </c:pt>
                <c:pt idx="4578">
                  <c:v>87.5</c:v>
                </c:pt>
                <c:pt idx="4579">
                  <c:v>89.2</c:v>
                </c:pt>
                <c:pt idx="4580">
                  <c:v>92.6</c:v>
                </c:pt>
                <c:pt idx="4581">
                  <c:v>93.6</c:v>
                </c:pt>
                <c:pt idx="4582">
                  <c:v>88.1</c:v>
                </c:pt>
                <c:pt idx="4583">
                  <c:v>90.7</c:v>
                </c:pt>
                <c:pt idx="4584">
                  <c:v>85.2</c:v>
                </c:pt>
                <c:pt idx="4585">
                  <c:v>88</c:v>
                </c:pt>
                <c:pt idx="4586">
                  <c:v>90</c:v>
                </c:pt>
                <c:pt idx="4587">
                  <c:v>89.7</c:v>
                </c:pt>
                <c:pt idx="4588">
                  <c:v>82.6</c:v>
                </c:pt>
                <c:pt idx="4589">
                  <c:v>84.1</c:v>
                </c:pt>
                <c:pt idx="4590">
                  <c:v>89.7</c:v>
                </c:pt>
                <c:pt idx="4591">
                  <c:v>89.1</c:v>
                </c:pt>
                <c:pt idx="4592">
                  <c:v>88.2</c:v>
                </c:pt>
                <c:pt idx="4593">
                  <c:v>90.8</c:v>
                </c:pt>
                <c:pt idx="4594">
                  <c:v>90.9</c:v>
                </c:pt>
                <c:pt idx="4595">
                  <c:v>88.5</c:v>
                </c:pt>
                <c:pt idx="4596">
                  <c:v>87.4</c:v>
                </c:pt>
                <c:pt idx="4597">
                  <c:v>92.5</c:v>
                </c:pt>
                <c:pt idx="4598">
                  <c:v>91.9</c:v>
                </c:pt>
                <c:pt idx="4599">
                  <c:v>87.9</c:v>
                </c:pt>
                <c:pt idx="4600">
                  <c:v>94.1</c:v>
                </c:pt>
                <c:pt idx="4601">
                  <c:v>90.4</c:v>
                </c:pt>
                <c:pt idx="4602">
                  <c:v>89.5</c:v>
                </c:pt>
                <c:pt idx="4603">
                  <c:v>87.3</c:v>
                </c:pt>
                <c:pt idx="4604">
                  <c:v>91.4</c:v>
                </c:pt>
                <c:pt idx="4605">
                  <c:v>91.2</c:v>
                </c:pt>
                <c:pt idx="4606">
                  <c:v>86.8</c:v>
                </c:pt>
                <c:pt idx="4607">
                  <c:v>83.7</c:v>
                </c:pt>
                <c:pt idx="4608">
                  <c:v>91.2</c:v>
                </c:pt>
                <c:pt idx="4609">
                  <c:v>86.8</c:v>
                </c:pt>
                <c:pt idx="4610">
                  <c:v>90</c:v>
                </c:pt>
                <c:pt idx="4611">
                  <c:v>86.5</c:v>
                </c:pt>
                <c:pt idx="4612">
                  <c:v>85.8</c:v>
                </c:pt>
                <c:pt idx="4613">
                  <c:v>89.8</c:v>
                </c:pt>
                <c:pt idx="4614">
                  <c:v>84.9</c:v>
                </c:pt>
                <c:pt idx="4615">
                  <c:v>88.8</c:v>
                </c:pt>
                <c:pt idx="4616">
                  <c:v>91.3</c:v>
                </c:pt>
                <c:pt idx="4617">
                  <c:v>91.2</c:v>
                </c:pt>
                <c:pt idx="4618">
                  <c:v>93.2</c:v>
                </c:pt>
                <c:pt idx="4619">
                  <c:v>82.8</c:v>
                </c:pt>
                <c:pt idx="4620">
                  <c:v>88.6</c:v>
                </c:pt>
                <c:pt idx="4621">
                  <c:v>88.9</c:v>
                </c:pt>
                <c:pt idx="4622">
                  <c:v>85.3</c:v>
                </c:pt>
                <c:pt idx="4623">
                  <c:v>85.4</c:v>
                </c:pt>
                <c:pt idx="4624">
                  <c:v>87.2</c:v>
                </c:pt>
                <c:pt idx="4625">
                  <c:v>87.7</c:v>
                </c:pt>
                <c:pt idx="4626">
                  <c:v>85.1</c:v>
                </c:pt>
                <c:pt idx="4627">
                  <c:v>87.9</c:v>
                </c:pt>
                <c:pt idx="4628">
                  <c:v>83.5</c:v>
                </c:pt>
                <c:pt idx="4629">
                  <c:v>88.3</c:v>
                </c:pt>
                <c:pt idx="4630">
                  <c:v>90.7</c:v>
                </c:pt>
                <c:pt idx="4631">
                  <c:v>87.9</c:v>
                </c:pt>
                <c:pt idx="4632">
                  <c:v>83.7</c:v>
                </c:pt>
                <c:pt idx="4633">
                  <c:v>87.1</c:v>
                </c:pt>
                <c:pt idx="4634">
                  <c:v>93.9</c:v>
                </c:pt>
                <c:pt idx="4635">
                  <c:v>90.2</c:v>
                </c:pt>
                <c:pt idx="4636">
                  <c:v>94.6</c:v>
                </c:pt>
                <c:pt idx="4637">
                  <c:v>92.9</c:v>
                </c:pt>
                <c:pt idx="4638">
                  <c:v>87</c:v>
                </c:pt>
                <c:pt idx="4639">
                  <c:v>86.7</c:v>
                </c:pt>
                <c:pt idx="4640">
                  <c:v>86</c:v>
                </c:pt>
                <c:pt idx="4641">
                  <c:v>91.6</c:v>
                </c:pt>
                <c:pt idx="4642">
                  <c:v>83.8</c:v>
                </c:pt>
                <c:pt idx="4643">
                  <c:v>83.2</c:v>
                </c:pt>
                <c:pt idx="4644">
                  <c:v>85.7</c:v>
                </c:pt>
                <c:pt idx="4645">
                  <c:v>87.9</c:v>
                </c:pt>
                <c:pt idx="4646">
                  <c:v>92.1</c:v>
                </c:pt>
                <c:pt idx="4647">
                  <c:v>91.4</c:v>
                </c:pt>
                <c:pt idx="4648">
                  <c:v>85.7</c:v>
                </c:pt>
                <c:pt idx="4649">
                  <c:v>89.1</c:v>
                </c:pt>
                <c:pt idx="4650">
                  <c:v>87</c:v>
                </c:pt>
                <c:pt idx="4651">
                  <c:v>87</c:v>
                </c:pt>
                <c:pt idx="4652">
                  <c:v>86.9</c:v>
                </c:pt>
                <c:pt idx="4653">
                  <c:v>86.7</c:v>
                </c:pt>
                <c:pt idx="4654">
                  <c:v>84</c:v>
                </c:pt>
                <c:pt idx="4655">
                  <c:v>83</c:v>
                </c:pt>
                <c:pt idx="4656">
                  <c:v>86.6</c:v>
                </c:pt>
                <c:pt idx="4657">
                  <c:v>86.3</c:v>
                </c:pt>
                <c:pt idx="4658">
                  <c:v>88.2</c:v>
                </c:pt>
                <c:pt idx="4659">
                  <c:v>84.6</c:v>
                </c:pt>
                <c:pt idx="4660">
                  <c:v>82</c:v>
                </c:pt>
                <c:pt idx="4661">
                  <c:v>82.4</c:v>
                </c:pt>
                <c:pt idx="4662">
                  <c:v>83</c:v>
                </c:pt>
                <c:pt idx="4663">
                  <c:v>86.6</c:v>
                </c:pt>
                <c:pt idx="4664">
                  <c:v>84.1</c:v>
                </c:pt>
                <c:pt idx="4665">
                  <c:v>87.2</c:v>
                </c:pt>
                <c:pt idx="4666">
                  <c:v>89.5</c:v>
                </c:pt>
                <c:pt idx="4667">
                  <c:v>93.5</c:v>
                </c:pt>
                <c:pt idx="4668">
                  <c:v>85</c:v>
                </c:pt>
                <c:pt idx="4669">
                  <c:v>84.3</c:v>
                </c:pt>
                <c:pt idx="4670">
                  <c:v>92</c:v>
                </c:pt>
                <c:pt idx="4671">
                  <c:v>91.4</c:v>
                </c:pt>
                <c:pt idx="4672">
                  <c:v>94.7</c:v>
                </c:pt>
                <c:pt idx="4673">
                  <c:v>91.9</c:v>
                </c:pt>
                <c:pt idx="4674">
                  <c:v>91.3</c:v>
                </c:pt>
                <c:pt idx="4675">
                  <c:v>87.1</c:v>
                </c:pt>
                <c:pt idx="4676">
                  <c:v>87.5</c:v>
                </c:pt>
                <c:pt idx="4677">
                  <c:v>90.1</c:v>
                </c:pt>
                <c:pt idx="4678">
                  <c:v>93.3</c:v>
                </c:pt>
                <c:pt idx="4679">
                  <c:v>91.1</c:v>
                </c:pt>
                <c:pt idx="4680">
                  <c:v>86.3</c:v>
                </c:pt>
                <c:pt idx="4681">
                  <c:v>90.6</c:v>
                </c:pt>
                <c:pt idx="4682">
                  <c:v>90.7</c:v>
                </c:pt>
                <c:pt idx="4683">
                  <c:v>90.8</c:v>
                </c:pt>
                <c:pt idx="4684">
                  <c:v>90.5</c:v>
                </c:pt>
                <c:pt idx="4685">
                  <c:v>86.8</c:v>
                </c:pt>
                <c:pt idx="4686">
                  <c:v>87.5</c:v>
                </c:pt>
                <c:pt idx="4687">
                  <c:v>90.2</c:v>
                </c:pt>
                <c:pt idx="4688">
                  <c:v>89.1</c:v>
                </c:pt>
                <c:pt idx="4689">
                  <c:v>88.9</c:v>
                </c:pt>
                <c:pt idx="4690">
                  <c:v>90.2</c:v>
                </c:pt>
                <c:pt idx="4691">
                  <c:v>90.5</c:v>
                </c:pt>
                <c:pt idx="4692">
                  <c:v>93.4</c:v>
                </c:pt>
                <c:pt idx="4693">
                  <c:v>92.2</c:v>
                </c:pt>
                <c:pt idx="4694">
                  <c:v>86.6</c:v>
                </c:pt>
                <c:pt idx="4695">
                  <c:v>86</c:v>
                </c:pt>
                <c:pt idx="4696">
                  <c:v>90.1</c:v>
                </c:pt>
                <c:pt idx="4697">
                  <c:v>87</c:v>
                </c:pt>
                <c:pt idx="4698">
                  <c:v>92.5</c:v>
                </c:pt>
                <c:pt idx="4699">
                  <c:v>92.8</c:v>
                </c:pt>
                <c:pt idx="4700">
                  <c:v>93</c:v>
                </c:pt>
                <c:pt idx="4701">
                  <c:v>89</c:v>
                </c:pt>
                <c:pt idx="4702">
                  <c:v>91</c:v>
                </c:pt>
                <c:pt idx="4703">
                  <c:v>92.1</c:v>
                </c:pt>
                <c:pt idx="4704">
                  <c:v>91.5</c:v>
                </c:pt>
                <c:pt idx="4705">
                  <c:v>91.9</c:v>
                </c:pt>
                <c:pt idx="4706">
                  <c:v>93.7</c:v>
                </c:pt>
                <c:pt idx="4707">
                  <c:v>90.8</c:v>
                </c:pt>
                <c:pt idx="4708">
                  <c:v>92.7</c:v>
                </c:pt>
                <c:pt idx="4709">
                  <c:v>92.6</c:v>
                </c:pt>
                <c:pt idx="4710">
                  <c:v>92.6</c:v>
                </c:pt>
                <c:pt idx="4711">
                  <c:v>92.4</c:v>
                </c:pt>
                <c:pt idx="4712">
                  <c:v>85.4</c:v>
                </c:pt>
                <c:pt idx="4713">
                  <c:v>78.8</c:v>
                </c:pt>
                <c:pt idx="4714">
                  <c:v>77</c:v>
                </c:pt>
                <c:pt idx="4715">
                  <c:v>87</c:v>
                </c:pt>
                <c:pt idx="4716">
                  <c:v>88.3</c:v>
                </c:pt>
                <c:pt idx="4717">
                  <c:v>85.9</c:v>
                </c:pt>
                <c:pt idx="4718">
                  <c:v>89.9</c:v>
                </c:pt>
                <c:pt idx="4719">
                  <c:v>91.4</c:v>
                </c:pt>
                <c:pt idx="4720">
                  <c:v>85.9</c:v>
                </c:pt>
                <c:pt idx="4721">
                  <c:v>86.7</c:v>
                </c:pt>
                <c:pt idx="4722">
                  <c:v>79.599999999999994</c:v>
                </c:pt>
                <c:pt idx="4723">
                  <c:v>85.3</c:v>
                </c:pt>
                <c:pt idx="4724">
                  <c:v>91.5</c:v>
                </c:pt>
                <c:pt idx="4725">
                  <c:v>89.3</c:v>
                </c:pt>
                <c:pt idx="4726">
                  <c:v>87</c:v>
                </c:pt>
                <c:pt idx="4727">
                  <c:v>90.3</c:v>
                </c:pt>
                <c:pt idx="4728">
                  <c:v>85.8</c:v>
                </c:pt>
                <c:pt idx="4729">
                  <c:v>89.7</c:v>
                </c:pt>
                <c:pt idx="4730">
                  <c:v>90.6</c:v>
                </c:pt>
                <c:pt idx="4731">
                  <c:v>85.3</c:v>
                </c:pt>
                <c:pt idx="4732">
                  <c:v>84.9</c:v>
                </c:pt>
                <c:pt idx="4733">
                  <c:v>87</c:v>
                </c:pt>
                <c:pt idx="4734">
                  <c:v>90.1</c:v>
                </c:pt>
                <c:pt idx="4735">
                  <c:v>91.7</c:v>
                </c:pt>
                <c:pt idx="4736">
                  <c:v>91.9</c:v>
                </c:pt>
                <c:pt idx="4737">
                  <c:v>93.5</c:v>
                </c:pt>
                <c:pt idx="4738">
                  <c:v>87.7</c:v>
                </c:pt>
                <c:pt idx="4739">
                  <c:v>77.2</c:v>
                </c:pt>
                <c:pt idx="4740">
                  <c:v>88.6</c:v>
                </c:pt>
                <c:pt idx="4741">
                  <c:v>89.8</c:v>
                </c:pt>
                <c:pt idx="4742">
                  <c:v>84.1</c:v>
                </c:pt>
                <c:pt idx="4743">
                  <c:v>81.099999999999994</c:v>
                </c:pt>
                <c:pt idx="4744">
                  <c:v>81.8</c:v>
                </c:pt>
                <c:pt idx="4745">
                  <c:v>77.400000000000006</c:v>
                </c:pt>
                <c:pt idx="4746">
                  <c:v>72.400000000000006</c:v>
                </c:pt>
                <c:pt idx="4747">
                  <c:v>67.599999999999994</c:v>
                </c:pt>
                <c:pt idx="4748">
                  <c:v>71.599999999999994</c:v>
                </c:pt>
                <c:pt idx="4749">
                  <c:v>76.8</c:v>
                </c:pt>
                <c:pt idx="4750">
                  <c:v>77.5</c:v>
                </c:pt>
                <c:pt idx="4751">
                  <c:v>76.2</c:v>
                </c:pt>
                <c:pt idx="4752">
                  <c:v>79.2</c:v>
                </c:pt>
                <c:pt idx="4753">
                  <c:v>81.3</c:v>
                </c:pt>
                <c:pt idx="4754">
                  <c:v>84.3</c:v>
                </c:pt>
                <c:pt idx="4755">
                  <c:v>73.5</c:v>
                </c:pt>
                <c:pt idx="4756">
                  <c:v>75.900000000000006</c:v>
                </c:pt>
                <c:pt idx="4757">
                  <c:v>75.099999999999994</c:v>
                </c:pt>
                <c:pt idx="4758">
                  <c:v>83.7</c:v>
                </c:pt>
                <c:pt idx="4759">
                  <c:v>82</c:v>
                </c:pt>
                <c:pt idx="4760">
                  <c:v>81.7</c:v>
                </c:pt>
                <c:pt idx="4761">
                  <c:v>84.2</c:v>
                </c:pt>
                <c:pt idx="4762">
                  <c:v>80.2</c:v>
                </c:pt>
                <c:pt idx="4763">
                  <c:v>86.2</c:v>
                </c:pt>
                <c:pt idx="4764">
                  <c:v>80.3</c:v>
                </c:pt>
                <c:pt idx="4765">
                  <c:v>76.900000000000006</c:v>
                </c:pt>
                <c:pt idx="4766">
                  <c:v>75.599999999999994</c:v>
                </c:pt>
                <c:pt idx="4767">
                  <c:v>74.599999999999994</c:v>
                </c:pt>
                <c:pt idx="4768">
                  <c:v>76.599999999999994</c:v>
                </c:pt>
                <c:pt idx="4769">
                  <c:v>74.900000000000006</c:v>
                </c:pt>
                <c:pt idx="4770">
                  <c:v>77.8</c:v>
                </c:pt>
                <c:pt idx="4771">
                  <c:v>70.2</c:v>
                </c:pt>
                <c:pt idx="4772">
                  <c:v>71.099999999999994</c:v>
                </c:pt>
                <c:pt idx="4773">
                  <c:v>71.099999999999994</c:v>
                </c:pt>
                <c:pt idx="4774">
                  <c:v>72.599999999999994</c:v>
                </c:pt>
                <c:pt idx="4775">
                  <c:v>73.2</c:v>
                </c:pt>
                <c:pt idx="4776">
                  <c:v>72.8</c:v>
                </c:pt>
                <c:pt idx="4777">
                  <c:v>73.3</c:v>
                </c:pt>
                <c:pt idx="4778">
                  <c:v>71.900000000000006</c:v>
                </c:pt>
                <c:pt idx="4779">
                  <c:v>74.3</c:v>
                </c:pt>
                <c:pt idx="4780">
                  <c:v>81.2</c:v>
                </c:pt>
                <c:pt idx="4781">
                  <c:v>82</c:v>
                </c:pt>
                <c:pt idx="4782">
                  <c:v>81.8</c:v>
                </c:pt>
                <c:pt idx="4783">
                  <c:v>76.900000000000006</c:v>
                </c:pt>
                <c:pt idx="4784">
                  <c:v>76.400000000000006</c:v>
                </c:pt>
                <c:pt idx="4785">
                  <c:v>76.099999999999994</c:v>
                </c:pt>
                <c:pt idx="4786">
                  <c:v>74.3</c:v>
                </c:pt>
                <c:pt idx="4787">
                  <c:v>79.2</c:v>
                </c:pt>
                <c:pt idx="4788">
                  <c:v>80.2</c:v>
                </c:pt>
                <c:pt idx="4789">
                  <c:v>78.099999999999994</c:v>
                </c:pt>
                <c:pt idx="4790">
                  <c:v>75.599999999999994</c:v>
                </c:pt>
                <c:pt idx="4791">
                  <c:v>77.400000000000006</c:v>
                </c:pt>
                <c:pt idx="4792">
                  <c:v>88.6</c:v>
                </c:pt>
                <c:pt idx="4793">
                  <c:v>89.4</c:v>
                </c:pt>
                <c:pt idx="4794">
                  <c:v>82.7</c:v>
                </c:pt>
                <c:pt idx="4795">
                  <c:v>75.599999999999994</c:v>
                </c:pt>
                <c:pt idx="4796">
                  <c:v>75</c:v>
                </c:pt>
                <c:pt idx="4797">
                  <c:v>83.3</c:v>
                </c:pt>
                <c:pt idx="4798">
                  <c:v>87.5</c:v>
                </c:pt>
                <c:pt idx="4799">
                  <c:v>76.5</c:v>
                </c:pt>
                <c:pt idx="4800">
                  <c:v>74</c:v>
                </c:pt>
                <c:pt idx="4801">
                  <c:v>70.099999999999994</c:v>
                </c:pt>
                <c:pt idx="4802">
                  <c:v>74.8</c:v>
                </c:pt>
                <c:pt idx="4803">
                  <c:v>71.2</c:v>
                </c:pt>
                <c:pt idx="4804">
                  <c:v>71.8</c:v>
                </c:pt>
                <c:pt idx="4805">
                  <c:v>72.400000000000006</c:v>
                </c:pt>
                <c:pt idx="4806">
                  <c:v>73</c:v>
                </c:pt>
                <c:pt idx="4807">
                  <c:v>72.8</c:v>
                </c:pt>
                <c:pt idx="4808">
                  <c:v>76.3</c:v>
                </c:pt>
                <c:pt idx="4809">
                  <c:v>83.7</c:v>
                </c:pt>
                <c:pt idx="4810">
                  <c:v>84.7</c:v>
                </c:pt>
                <c:pt idx="4811">
                  <c:v>80</c:v>
                </c:pt>
                <c:pt idx="4812">
                  <c:v>73.400000000000006</c:v>
                </c:pt>
                <c:pt idx="4813">
                  <c:v>72.400000000000006</c:v>
                </c:pt>
                <c:pt idx="4814">
                  <c:v>67.7</c:v>
                </c:pt>
                <c:pt idx="4815">
                  <c:v>68.3</c:v>
                </c:pt>
                <c:pt idx="4816">
                  <c:v>72</c:v>
                </c:pt>
                <c:pt idx="4817">
                  <c:v>72.2</c:v>
                </c:pt>
                <c:pt idx="4818">
                  <c:v>74.2</c:v>
                </c:pt>
                <c:pt idx="4819">
                  <c:v>78.7</c:v>
                </c:pt>
                <c:pt idx="4820">
                  <c:v>76.2</c:v>
                </c:pt>
                <c:pt idx="4821">
                  <c:v>72.099999999999994</c:v>
                </c:pt>
                <c:pt idx="4822">
                  <c:v>72.599999999999994</c:v>
                </c:pt>
                <c:pt idx="4823">
                  <c:v>80.900000000000006</c:v>
                </c:pt>
                <c:pt idx="4824">
                  <c:v>75.400000000000006</c:v>
                </c:pt>
                <c:pt idx="4825">
                  <c:v>73.7</c:v>
                </c:pt>
                <c:pt idx="4826">
                  <c:v>70.3</c:v>
                </c:pt>
                <c:pt idx="4827">
                  <c:v>76</c:v>
                </c:pt>
                <c:pt idx="4828">
                  <c:v>76.5</c:v>
                </c:pt>
                <c:pt idx="4829">
                  <c:v>76.3</c:v>
                </c:pt>
                <c:pt idx="4830">
                  <c:v>68</c:v>
                </c:pt>
                <c:pt idx="4831">
                  <c:v>70.400000000000006</c:v>
                </c:pt>
                <c:pt idx="4832">
                  <c:v>74.5</c:v>
                </c:pt>
                <c:pt idx="4833">
                  <c:v>71.5</c:v>
                </c:pt>
                <c:pt idx="4834">
                  <c:v>69.3</c:v>
                </c:pt>
                <c:pt idx="4835">
                  <c:v>70.3</c:v>
                </c:pt>
                <c:pt idx="4836">
                  <c:v>73.8</c:v>
                </c:pt>
                <c:pt idx="4837">
                  <c:v>72.2</c:v>
                </c:pt>
                <c:pt idx="4838">
                  <c:v>73.2</c:v>
                </c:pt>
                <c:pt idx="4839">
                  <c:v>73.8</c:v>
                </c:pt>
                <c:pt idx="4840">
                  <c:v>76.099999999999994</c:v>
                </c:pt>
                <c:pt idx="4841">
                  <c:v>75.599999999999994</c:v>
                </c:pt>
                <c:pt idx="4842">
                  <c:v>74.8</c:v>
                </c:pt>
                <c:pt idx="4843">
                  <c:v>74.8</c:v>
                </c:pt>
                <c:pt idx="4844">
                  <c:v>79.5</c:v>
                </c:pt>
                <c:pt idx="4845">
                  <c:v>81.5</c:v>
                </c:pt>
                <c:pt idx="4846">
                  <c:v>73.7</c:v>
                </c:pt>
                <c:pt idx="4847">
                  <c:v>77.900000000000006</c:v>
                </c:pt>
                <c:pt idx="4848">
                  <c:v>79.5</c:v>
                </c:pt>
                <c:pt idx="4849">
                  <c:v>71.599999999999994</c:v>
                </c:pt>
                <c:pt idx="4850">
                  <c:v>75.5</c:v>
                </c:pt>
                <c:pt idx="4851">
                  <c:v>83.3</c:v>
                </c:pt>
                <c:pt idx="4852">
                  <c:v>78.2</c:v>
                </c:pt>
                <c:pt idx="4853">
                  <c:v>75.599999999999994</c:v>
                </c:pt>
                <c:pt idx="4854">
                  <c:v>77.400000000000006</c:v>
                </c:pt>
                <c:pt idx="4855">
                  <c:v>75.400000000000006</c:v>
                </c:pt>
                <c:pt idx="4856">
                  <c:v>71.599999999999994</c:v>
                </c:pt>
                <c:pt idx="4857">
                  <c:v>72.5</c:v>
                </c:pt>
                <c:pt idx="4858">
                  <c:v>74.599999999999994</c:v>
                </c:pt>
                <c:pt idx="4859">
                  <c:v>69</c:v>
                </c:pt>
                <c:pt idx="4860">
                  <c:v>69.599999999999994</c:v>
                </c:pt>
                <c:pt idx="4861">
                  <c:v>67.400000000000006</c:v>
                </c:pt>
                <c:pt idx="4862">
                  <c:v>71.400000000000006</c:v>
                </c:pt>
                <c:pt idx="4863">
                  <c:v>80.5</c:v>
                </c:pt>
                <c:pt idx="4864">
                  <c:v>85.3</c:v>
                </c:pt>
                <c:pt idx="4865">
                  <c:v>74.5</c:v>
                </c:pt>
                <c:pt idx="4866">
                  <c:v>79.3</c:v>
                </c:pt>
                <c:pt idx="4867">
                  <c:v>92</c:v>
                </c:pt>
                <c:pt idx="4868">
                  <c:v>83.1</c:v>
                </c:pt>
                <c:pt idx="4869">
                  <c:v>84.6</c:v>
                </c:pt>
                <c:pt idx="4870">
                  <c:v>77.8</c:v>
                </c:pt>
                <c:pt idx="4871">
                  <c:v>76.8</c:v>
                </c:pt>
                <c:pt idx="4872">
                  <c:v>78.8</c:v>
                </c:pt>
                <c:pt idx="4873">
                  <c:v>83</c:v>
                </c:pt>
                <c:pt idx="4874">
                  <c:v>89.6</c:v>
                </c:pt>
                <c:pt idx="4875">
                  <c:v>88.4</c:v>
                </c:pt>
                <c:pt idx="4876">
                  <c:v>90.5</c:v>
                </c:pt>
                <c:pt idx="4877">
                  <c:v>84.5</c:v>
                </c:pt>
                <c:pt idx="4878">
                  <c:v>79.5</c:v>
                </c:pt>
                <c:pt idx="4879">
                  <c:v>78.3</c:v>
                </c:pt>
                <c:pt idx="4880">
                  <c:v>73.599999999999994</c:v>
                </c:pt>
                <c:pt idx="4881">
                  <c:v>78</c:v>
                </c:pt>
                <c:pt idx="4882">
                  <c:v>84.7</c:v>
                </c:pt>
                <c:pt idx="4883">
                  <c:v>91.5</c:v>
                </c:pt>
                <c:pt idx="4884">
                  <c:v>89.7</c:v>
                </c:pt>
                <c:pt idx="4885">
                  <c:v>92.5</c:v>
                </c:pt>
                <c:pt idx="4886">
                  <c:v>87.4</c:v>
                </c:pt>
                <c:pt idx="4887">
                  <c:v>84.1</c:v>
                </c:pt>
                <c:pt idx="4888">
                  <c:v>85.9</c:v>
                </c:pt>
                <c:pt idx="4889">
                  <c:v>80.7</c:v>
                </c:pt>
                <c:pt idx="4890">
                  <c:v>89.3</c:v>
                </c:pt>
                <c:pt idx="4891">
                  <c:v>88.4</c:v>
                </c:pt>
                <c:pt idx="4892">
                  <c:v>90</c:v>
                </c:pt>
                <c:pt idx="4893">
                  <c:v>93.1</c:v>
                </c:pt>
                <c:pt idx="4894">
                  <c:v>88.5</c:v>
                </c:pt>
                <c:pt idx="4895">
                  <c:v>75.5</c:v>
                </c:pt>
                <c:pt idx="4896">
                  <c:v>83.4</c:v>
                </c:pt>
                <c:pt idx="4897">
                  <c:v>90.8</c:v>
                </c:pt>
                <c:pt idx="4898">
                  <c:v>90.2</c:v>
                </c:pt>
                <c:pt idx="4899">
                  <c:v>86.5</c:v>
                </c:pt>
                <c:pt idx="4900">
                  <c:v>86.7</c:v>
                </c:pt>
                <c:pt idx="4901">
                  <c:v>89.8</c:v>
                </c:pt>
                <c:pt idx="4902">
                  <c:v>91.8</c:v>
                </c:pt>
                <c:pt idx="4903">
                  <c:v>92.8</c:v>
                </c:pt>
                <c:pt idx="4904">
                  <c:v>91.1</c:v>
                </c:pt>
                <c:pt idx="4905">
                  <c:v>91.5</c:v>
                </c:pt>
                <c:pt idx="4906">
                  <c:v>89.5</c:v>
                </c:pt>
                <c:pt idx="4907">
                  <c:v>91.1</c:v>
                </c:pt>
                <c:pt idx="4908">
                  <c:v>92.3</c:v>
                </c:pt>
                <c:pt idx="4909">
                  <c:v>90.8</c:v>
                </c:pt>
                <c:pt idx="4910">
                  <c:v>86.5</c:v>
                </c:pt>
                <c:pt idx="4911">
                  <c:v>92.2</c:v>
                </c:pt>
                <c:pt idx="4912">
                  <c:v>89.6</c:v>
                </c:pt>
                <c:pt idx="4913">
                  <c:v>87.2</c:v>
                </c:pt>
                <c:pt idx="4914">
                  <c:v>89.4</c:v>
                </c:pt>
                <c:pt idx="4915">
                  <c:v>87.2</c:v>
                </c:pt>
                <c:pt idx="4916">
                  <c:v>89</c:v>
                </c:pt>
                <c:pt idx="4917">
                  <c:v>83.5</c:v>
                </c:pt>
                <c:pt idx="4918">
                  <c:v>92</c:v>
                </c:pt>
                <c:pt idx="4919">
                  <c:v>95.1</c:v>
                </c:pt>
                <c:pt idx="4920">
                  <c:v>90</c:v>
                </c:pt>
                <c:pt idx="4921">
                  <c:v>89.3</c:v>
                </c:pt>
                <c:pt idx="4922">
                  <c:v>89.1</c:v>
                </c:pt>
                <c:pt idx="4923">
                  <c:v>86.9</c:v>
                </c:pt>
                <c:pt idx="4924">
                  <c:v>92.3</c:v>
                </c:pt>
                <c:pt idx="4925">
                  <c:v>93.9</c:v>
                </c:pt>
                <c:pt idx="4926">
                  <c:v>90.7</c:v>
                </c:pt>
                <c:pt idx="4927">
                  <c:v>91.6</c:v>
                </c:pt>
                <c:pt idx="4928">
                  <c:v>92.9</c:v>
                </c:pt>
                <c:pt idx="4929">
                  <c:v>90.9</c:v>
                </c:pt>
                <c:pt idx="4930">
                  <c:v>91.7</c:v>
                </c:pt>
                <c:pt idx="4931">
                  <c:v>91.6</c:v>
                </c:pt>
                <c:pt idx="4932">
                  <c:v>88.9</c:v>
                </c:pt>
                <c:pt idx="4933">
                  <c:v>90.6</c:v>
                </c:pt>
                <c:pt idx="4934">
                  <c:v>90.6</c:v>
                </c:pt>
                <c:pt idx="4935">
                  <c:v>94.4</c:v>
                </c:pt>
                <c:pt idx="4936">
                  <c:v>91.1</c:v>
                </c:pt>
                <c:pt idx="4937">
                  <c:v>92.9</c:v>
                </c:pt>
                <c:pt idx="4938">
                  <c:v>90.6</c:v>
                </c:pt>
                <c:pt idx="4939">
                  <c:v>91.3</c:v>
                </c:pt>
                <c:pt idx="4940">
                  <c:v>89</c:v>
                </c:pt>
                <c:pt idx="4941">
                  <c:v>91</c:v>
                </c:pt>
                <c:pt idx="4942">
                  <c:v>92.8</c:v>
                </c:pt>
                <c:pt idx="4943">
                  <c:v>90.5</c:v>
                </c:pt>
                <c:pt idx="4944">
                  <c:v>82.1</c:v>
                </c:pt>
                <c:pt idx="4945">
                  <c:v>82.2</c:v>
                </c:pt>
                <c:pt idx="4946">
                  <c:v>87.2</c:v>
                </c:pt>
                <c:pt idx="4947">
                  <c:v>89</c:v>
                </c:pt>
                <c:pt idx="4948">
                  <c:v>91.4</c:v>
                </c:pt>
                <c:pt idx="4949">
                  <c:v>88.6</c:v>
                </c:pt>
                <c:pt idx="4950">
                  <c:v>89.4</c:v>
                </c:pt>
                <c:pt idx="4951">
                  <c:v>89.4</c:v>
                </c:pt>
                <c:pt idx="4952">
                  <c:v>89.5</c:v>
                </c:pt>
                <c:pt idx="4953">
                  <c:v>95.6</c:v>
                </c:pt>
                <c:pt idx="4954">
                  <c:v>93.4</c:v>
                </c:pt>
                <c:pt idx="4955">
                  <c:v>91.6</c:v>
                </c:pt>
                <c:pt idx="4956">
                  <c:v>89.6</c:v>
                </c:pt>
                <c:pt idx="4957">
                  <c:v>92.3</c:v>
                </c:pt>
                <c:pt idx="4958">
                  <c:v>90.5</c:v>
                </c:pt>
                <c:pt idx="4959">
                  <c:v>91.2</c:v>
                </c:pt>
                <c:pt idx="4960">
                  <c:v>90.2</c:v>
                </c:pt>
                <c:pt idx="4961">
                  <c:v>92.3</c:v>
                </c:pt>
                <c:pt idx="4962">
                  <c:v>89.6</c:v>
                </c:pt>
                <c:pt idx="4963">
                  <c:v>86.5</c:v>
                </c:pt>
                <c:pt idx="4964">
                  <c:v>91.6</c:v>
                </c:pt>
                <c:pt idx="4965">
                  <c:v>92.4</c:v>
                </c:pt>
                <c:pt idx="4966">
                  <c:v>93.4</c:v>
                </c:pt>
                <c:pt idx="4967">
                  <c:v>94.3</c:v>
                </c:pt>
                <c:pt idx="4968">
                  <c:v>91.1</c:v>
                </c:pt>
                <c:pt idx="4969">
                  <c:v>85.8</c:v>
                </c:pt>
                <c:pt idx="4970">
                  <c:v>87.4</c:v>
                </c:pt>
                <c:pt idx="4971">
                  <c:v>89.2</c:v>
                </c:pt>
                <c:pt idx="4972">
                  <c:v>90.6</c:v>
                </c:pt>
                <c:pt idx="4973">
                  <c:v>94.9</c:v>
                </c:pt>
                <c:pt idx="4974">
                  <c:v>87.1</c:v>
                </c:pt>
                <c:pt idx="4975">
                  <c:v>84.9</c:v>
                </c:pt>
                <c:pt idx="4976">
                  <c:v>92.2</c:v>
                </c:pt>
                <c:pt idx="4977">
                  <c:v>87.8</c:v>
                </c:pt>
                <c:pt idx="4978">
                  <c:v>94.1</c:v>
                </c:pt>
                <c:pt idx="4979">
                  <c:v>94.9</c:v>
                </c:pt>
                <c:pt idx="4980">
                  <c:v>91.9</c:v>
                </c:pt>
                <c:pt idx="4981">
                  <c:v>83.7</c:v>
                </c:pt>
                <c:pt idx="4982">
                  <c:v>86.6</c:v>
                </c:pt>
                <c:pt idx="4983">
                  <c:v>89.6</c:v>
                </c:pt>
                <c:pt idx="4984">
                  <c:v>82.8</c:v>
                </c:pt>
                <c:pt idx="4985">
                  <c:v>87.6</c:v>
                </c:pt>
                <c:pt idx="4986">
                  <c:v>83</c:v>
                </c:pt>
                <c:pt idx="4987">
                  <c:v>81.3</c:v>
                </c:pt>
                <c:pt idx="4988">
                  <c:v>81.8</c:v>
                </c:pt>
                <c:pt idx="4989">
                  <c:v>83.4</c:v>
                </c:pt>
                <c:pt idx="4990">
                  <c:v>86.5</c:v>
                </c:pt>
                <c:pt idx="4991">
                  <c:v>88.5</c:v>
                </c:pt>
                <c:pt idx="4992">
                  <c:v>83.6</c:v>
                </c:pt>
                <c:pt idx="4993">
                  <c:v>81.599999999999994</c:v>
                </c:pt>
                <c:pt idx="4994">
                  <c:v>84.3</c:v>
                </c:pt>
                <c:pt idx="4995">
                  <c:v>88.4</c:v>
                </c:pt>
                <c:pt idx="4996">
                  <c:v>90.3</c:v>
                </c:pt>
                <c:pt idx="4997">
                  <c:v>84.2</c:v>
                </c:pt>
                <c:pt idx="4998">
                  <c:v>83.5</c:v>
                </c:pt>
                <c:pt idx="4999">
                  <c:v>83.9</c:v>
                </c:pt>
                <c:pt idx="5000">
                  <c:v>85.7</c:v>
                </c:pt>
                <c:pt idx="5001">
                  <c:v>93.8</c:v>
                </c:pt>
                <c:pt idx="5002">
                  <c:v>85.1</c:v>
                </c:pt>
                <c:pt idx="5003">
                  <c:v>91.1</c:v>
                </c:pt>
                <c:pt idx="5004">
                  <c:v>93.3</c:v>
                </c:pt>
                <c:pt idx="5005">
                  <c:v>91.3</c:v>
                </c:pt>
                <c:pt idx="5006">
                  <c:v>85.1</c:v>
                </c:pt>
                <c:pt idx="5007">
                  <c:v>86.2</c:v>
                </c:pt>
                <c:pt idx="5008">
                  <c:v>89.4</c:v>
                </c:pt>
                <c:pt idx="5009">
                  <c:v>90.2</c:v>
                </c:pt>
                <c:pt idx="5010">
                  <c:v>81.2</c:v>
                </c:pt>
                <c:pt idx="5011">
                  <c:v>84.1</c:v>
                </c:pt>
                <c:pt idx="5012">
                  <c:v>86.2</c:v>
                </c:pt>
                <c:pt idx="5013">
                  <c:v>81.599999999999994</c:v>
                </c:pt>
                <c:pt idx="5014">
                  <c:v>82.7</c:v>
                </c:pt>
                <c:pt idx="5015">
                  <c:v>88.8</c:v>
                </c:pt>
                <c:pt idx="5016">
                  <c:v>85.6</c:v>
                </c:pt>
                <c:pt idx="5017">
                  <c:v>87.8</c:v>
                </c:pt>
                <c:pt idx="5018">
                  <c:v>82.6</c:v>
                </c:pt>
                <c:pt idx="5019">
                  <c:v>88.8</c:v>
                </c:pt>
                <c:pt idx="5020">
                  <c:v>90.6</c:v>
                </c:pt>
                <c:pt idx="5021">
                  <c:v>89.6</c:v>
                </c:pt>
                <c:pt idx="5022">
                  <c:v>87.6</c:v>
                </c:pt>
                <c:pt idx="5023">
                  <c:v>89.9</c:v>
                </c:pt>
                <c:pt idx="5024">
                  <c:v>84.1</c:v>
                </c:pt>
                <c:pt idx="5025">
                  <c:v>85.1</c:v>
                </c:pt>
                <c:pt idx="5026">
                  <c:v>87</c:v>
                </c:pt>
                <c:pt idx="5027">
                  <c:v>90.7</c:v>
                </c:pt>
                <c:pt idx="5028">
                  <c:v>92.5</c:v>
                </c:pt>
                <c:pt idx="5029">
                  <c:v>94.8</c:v>
                </c:pt>
                <c:pt idx="5030">
                  <c:v>93.4</c:v>
                </c:pt>
                <c:pt idx="5031">
                  <c:v>82.9</c:v>
                </c:pt>
                <c:pt idx="5032">
                  <c:v>84.6</c:v>
                </c:pt>
                <c:pt idx="5033">
                  <c:v>80.7</c:v>
                </c:pt>
                <c:pt idx="5034">
                  <c:v>85.1</c:v>
                </c:pt>
                <c:pt idx="5035">
                  <c:v>72.7</c:v>
                </c:pt>
                <c:pt idx="5036">
                  <c:v>88.2</c:v>
                </c:pt>
                <c:pt idx="5037">
                  <c:v>90.4</c:v>
                </c:pt>
                <c:pt idx="5038">
                  <c:v>88.3</c:v>
                </c:pt>
                <c:pt idx="5039">
                  <c:v>85.7</c:v>
                </c:pt>
                <c:pt idx="5040">
                  <c:v>84.5</c:v>
                </c:pt>
                <c:pt idx="5041">
                  <c:v>87.3</c:v>
                </c:pt>
                <c:pt idx="5042">
                  <c:v>92.1</c:v>
                </c:pt>
                <c:pt idx="5043">
                  <c:v>87.2</c:v>
                </c:pt>
                <c:pt idx="5044">
                  <c:v>91.5</c:v>
                </c:pt>
                <c:pt idx="5045">
                  <c:v>84.8</c:v>
                </c:pt>
                <c:pt idx="5046">
                  <c:v>86.3</c:v>
                </c:pt>
                <c:pt idx="5047">
                  <c:v>91.6</c:v>
                </c:pt>
                <c:pt idx="5048">
                  <c:v>87.6</c:v>
                </c:pt>
                <c:pt idx="5049">
                  <c:v>91.5</c:v>
                </c:pt>
                <c:pt idx="5050">
                  <c:v>94.1</c:v>
                </c:pt>
                <c:pt idx="5051">
                  <c:v>89.4</c:v>
                </c:pt>
                <c:pt idx="5052">
                  <c:v>90.1</c:v>
                </c:pt>
                <c:pt idx="5053">
                  <c:v>91.6</c:v>
                </c:pt>
                <c:pt idx="5054">
                  <c:v>90.2</c:v>
                </c:pt>
                <c:pt idx="5055">
                  <c:v>87.6</c:v>
                </c:pt>
                <c:pt idx="5056">
                  <c:v>86.4</c:v>
                </c:pt>
                <c:pt idx="5057">
                  <c:v>93.5</c:v>
                </c:pt>
                <c:pt idx="5058">
                  <c:v>90.9</c:v>
                </c:pt>
                <c:pt idx="5059">
                  <c:v>88.7</c:v>
                </c:pt>
                <c:pt idx="5060">
                  <c:v>87.2</c:v>
                </c:pt>
                <c:pt idx="5061">
                  <c:v>91</c:v>
                </c:pt>
                <c:pt idx="5062">
                  <c:v>92.2</c:v>
                </c:pt>
                <c:pt idx="5063">
                  <c:v>91.2</c:v>
                </c:pt>
                <c:pt idx="5064">
                  <c:v>93.5</c:v>
                </c:pt>
                <c:pt idx="5065">
                  <c:v>93.7</c:v>
                </c:pt>
                <c:pt idx="5066">
                  <c:v>87.2</c:v>
                </c:pt>
                <c:pt idx="5067">
                  <c:v>93.6</c:v>
                </c:pt>
                <c:pt idx="5068">
                  <c:v>89.6</c:v>
                </c:pt>
                <c:pt idx="5069">
                  <c:v>86.5</c:v>
                </c:pt>
                <c:pt idx="5070">
                  <c:v>88.9</c:v>
                </c:pt>
                <c:pt idx="5071">
                  <c:v>90.9</c:v>
                </c:pt>
                <c:pt idx="5072">
                  <c:v>93.7</c:v>
                </c:pt>
                <c:pt idx="5073">
                  <c:v>92.9</c:v>
                </c:pt>
                <c:pt idx="5074">
                  <c:v>96.4</c:v>
                </c:pt>
                <c:pt idx="5075">
                  <c:v>95.6</c:v>
                </c:pt>
                <c:pt idx="5076">
                  <c:v>95.2</c:v>
                </c:pt>
                <c:pt idx="5077">
                  <c:v>97.8</c:v>
                </c:pt>
                <c:pt idx="5078">
                  <c:v>96.9</c:v>
                </c:pt>
                <c:pt idx="5079">
                  <c:v>89.4</c:v>
                </c:pt>
                <c:pt idx="5080">
                  <c:v>85.5</c:v>
                </c:pt>
                <c:pt idx="5081">
                  <c:v>89.5</c:v>
                </c:pt>
                <c:pt idx="5082">
                  <c:v>86.3</c:v>
                </c:pt>
                <c:pt idx="5083">
                  <c:v>94.1</c:v>
                </c:pt>
                <c:pt idx="5084">
                  <c:v>86.5</c:v>
                </c:pt>
                <c:pt idx="5085">
                  <c:v>86.1</c:v>
                </c:pt>
                <c:pt idx="5086">
                  <c:v>81.2</c:v>
                </c:pt>
                <c:pt idx="5087">
                  <c:v>83.6</c:v>
                </c:pt>
                <c:pt idx="5088">
                  <c:v>80.099999999999994</c:v>
                </c:pt>
                <c:pt idx="5089">
                  <c:v>86.2</c:v>
                </c:pt>
                <c:pt idx="5090">
                  <c:v>87.5</c:v>
                </c:pt>
                <c:pt idx="5091">
                  <c:v>82.9</c:v>
                </c:pt>
                <c:pt idx="5092">
                  <c:v>81.8</c:v>
                </c:pt>
                <c:pt idx="5093">
                  <c:v>80.2</c:v>
                </c:pt>
                <c:pt idx="5094">
                  <c:v>79.8</c:v>
                </c:pt>
                <c:pt idx="5095">
                  <c:v>81</c:v>
                </c:pt>
                <c:pt idx="5096">
                  <c:v>73.400000000000006</c:v>
                </c:pt>
                <c:pt idx="5097">
                  <c:v>74.5</c:v>
                </c:pt>
                <c:pt idx="5098">
                  <c:v>75.599999999999994</c:v>
                </c:pt>
                <c:pt idx="5099">
                  <c:v>77</c:v>
                </c:pt>
                <c:pt idx="5100">
                  <c:v>74.7</c:v>
                </c:pt>
                <c:pt idx="5101">
                  <c:v>85</c:v>
                </c:pt>
                <c:pt idx="5102">
                  <c:v>82.2</c:v>
                </c:pt>
                <c:pt idx="5103">
                  <c:v>77.2</c:v>
                </c:pt>
                <c:pt idx="5104">
                  <c:v>78.400000000000006</c:v>
                </c:pt>
                <c:pt idx="5105">
                  <c:v>82.1</c:v>
                </c:pt>
                <c:pt idx="5106">
                  <c:v>78.599999999999994</c:v>
                </c:pt>
                <c:pt idx="5107">
                  <c:v>79</c:v>
                </c:pt>
                <c:pt idx="5108">
                  <c:v>76.7</c:v>
                </c:pt>
                <c:pt idx="5109">
                  <c:v>72.900000000000006</c:v>
                </c:pt>
                <c:pt idx="5110">
                  <c:v>76.5</c:v>
                </c:pt>
                <c:pt idx="5111">
                  <c:v>77.099999999999994</c:v>
                </c:pt>
                <c:pt idx="5112">
                  <c:v>77.5</c:v>
                </c:pt>
                <c:pt idx="5113">
                  <c:v>79.3</c:v>
                </c:pt>
                <c:pt idx="5114">
                  <c:v>79</c:v>
                </c:pt>
                <c:pt idx="5115">
                  <c:v>79.099999999999994</c:v>
                </c:pt>
                <c:pt idx="5116">
                  <c:v>83.6</c:v>
                </c:pt>
                <c:pt idx="5117">
                  <c:v>87.6</c:v>
                </c:pt>
                <c:pt idx="5118">
                  <c:v>85</c:v>
                </c:pt>
                <c:pt idx="5119">
                  <c:v>76.7</c:v>
                </c:pt>
                <c:pt idx="5120">
                  <c:v>75.099999999999994</c:v>
                </c:pt>
                <c:pt idx="5121">
                  <c:v>75.099999999999994</c:v>
                </c:pt>
                <c:pt idx="5122">
                  <c:v>80.2</c:v>
                </c:pt>
                <c:pt idx="5123">
                  <c:v>81.400000000000006</c:v>
                </c:pt>
                <c:pt idx="5124">
                  <c:v>80.099999999999994</c:v>
                </c:pt>
                <c:pt idx="5125">
                  <c:v>76.099999999999994</c:v>
                </c:pt>
                <c:pt idx="5126">
                  <c:v>73.7</c:v>
                </c:pt>
                <c:pt idx="5127">
                  <c:v>71.099999999999994</c:v>
                </c:pt>
                <c:pt idx="5128">
                  <c:v>74.2</c:v>
                </c:pt>
                <c:pt idx="5129">
                  <c:v>83.6</c:v>
                </c:pt>
                <c:pt idx="5130">
                  <c:v>85.2</c:v>
                </c:pt>
                <c:pt idx="5131">
                  <c:v>81</c:v>
                </c:pt>
                <c:pt idx="5132">
                  <c:v>82</c:v>
                </c:pt>
                <c:pt idx="5133">
                  <c:v>83</c:v>
                </c:pt>
                <c:pt idx="5134">
                  <c:v>76.5</c:v>
                </c:pt>
                <c:pt idx="5135">
                  <c:v>74.900000000000006</c:v>
                </c:pt>
                <c:pt idx="5136">
                  <c:v>73.400000000000006</c:v>
                </c:pt>
                <c:pt idx="5137">
                  <c:v>76.599999999999994</c:v>
                </c:pt>
                <c:pt idx="5138">
                  <c:v>78.400000000000006</c:v>
                </c:pt>
                <c:pt idx="5139">
                  <c:v>76.2</c:v>
                </c:pt>
                <c:pt idx="5140">
                  <c:v>79.900000000000006</c:v>
                </c:pt>
                <c:pt idx="5141">
                  <c:v>80.3</c:v>
                </c:pt>
                <c:pt idx="5142">
                  <c:v>80.3</c:v>
                </c:pt>
                <c:pt idx="5143">
                  <c:v>78.8</c:v>
                </c:pt>
                <c:pt idx="5144">
                  <c:v>81.599999999999994</c:v>
                </c:pt>
                <c:pt idx="5145">
                  <c:v>78.3</c:v>
                </c:pt>
                <c:pt idx="5146">
                  <c:v>75</c:v>
                </c:pt>
                <c:pt idx="5147">
                  <c:v>77.2</c:v>
                </c:pt>
                <c:pt idx="5148">
                  <c:v>72.5</c:v>
                </c:pt>
                <c:pt idx="5149">
                  <c:v>72.2</c:v>
                </c:pt>
                <c:pt idx="5150">
                  <c:v>71.400000000000006</c:v>
                </c:pt>
                <c:pt idx="5151">
                  <c:v>74.3</c:v>
                </c:pt>
                <c:pt idx="5152">
                  <c:v>76.400000000000006</c:v>
                </c:pt>
                <c:pt idx="5153">
                  <c:v>77</c:v>
                </c:pt>
                <c:pt idx="5154">
                  <c:v>75.8</c:v>
                </c:pt>
                <c:pt idx="5155">
                  <c:v>74.5</c:v>
                </c:pt>
                <c:pt idx="5156">
                  <c:v>78.400000000000006</c:v>
                </c:pt>
                <c:pt idx="5157">
                  <c:v>75.099999999999994</c:v>
                </c:pt>
                <c:pt idx="5158">
                  <c:v>73.5</c:v>
                </c:pt>
                <c:pt idx="5159">
                  <c:v>75.5</c:v>
                </c:pt>
                <c:pt idx="5160">
                  <c:v>83.5</c:v>
                </c:pt>
                <c:pt idx="5161">
                  <c:v>75.3</c:v>
                </c:pt>
                <c:pt idx="5162">
                  <c:v>70.900000000000006</c:v>
                </c:pt>
                <c:pt idx="5163">
                  <c:v>81.8</c:v>
                </c:pt>
                <c:pt idx="5164">
                  <c:v>76.599999999999994</c:v>
                </c:pt>
                <c:pt idx="5165">
                  <c:v>74.400000000000006</c:v>
                </c:pt>
                <c:pt idx="5166">
                  <c:v>72.7</c:v>
                </c:pt>
                <c:pt idx="5167">
                  <c:v>72.400000000000006</c:v>
                </c:pt>
                <c:pt idx="5168">
                  <c:v>69.599999999999994</c:v>
                </c:pt>
                <c:pt idx="5169">
                  <c:v>72.599999999999994</c:v>
                </c:pt>
                <c:pt idx="5170">
                  <c:v>74.599999999999994</c:v>
                </c:pt>
                <c:pt idx="5171">
                  <c:v>74.5</c:v>
                </c:pt>
                <c:pt idx="5172">
                  <c:v>76.7</c:v>
                </c:pt>
                <c:pt idx="5173">
                  <c:v>80.2</c:v>
                </c:pt>
                <c:pt idx="5174">
                  <c:v>74.2</c:v>
                </c:pt>
                <c:pt idx="5175">
                  <c:v>70.7</c:v>
                </c:pt>
                <c:pt idx="5176">
                  <c:v>73.3</c:v>
                </c:pt>
                <c:pt idx="5177">
                  <c:v>72.8</c:v>
                </c:pt>
                <c:pt idx="5178">
                  <c:v>71.7</c:v>
                </c:pt>
                <c:pt idx="5179">
                  <c:v>67.3</c:v>
                </c:pt>
                <c:pt idx="5180">
                  <c:v>67.3</c:v>
                </c:pt>
                <c:pt idx="5181">
                  <c:v>66.599999999999994</c:v>
                </c:pt>
                <c:pt idx="5182">
                  <c:v>66</c:v>
                </c:pt>
                <c:pt idx="5183">
                  <c:v>68</c:v>
                </c:pt>
                <c:pt idx="5184">
                  <c:v>70.599999999999994</c:v>
                </c:pt>
                <c:pt idx="5185">
                  <c:v>72.599999999999994</c:v>
                </c:pt>
                <c:pt idx="5186">
                  <c:v>70.2</c:v>
                </c:pt>
                <c:pt idx="5187">
                  <c:v>69.3</c:v>
                </c:pt>
                <c:pt idx="5188">
                  <c:v>79.2</c:v>
                </c:pt>
                <c:pt idx="5189">
                  <c:v>69.900000000000006</c:v>
                </c:pt>
                <c:pt idx="5190">
                  <c:v>69.5</c:v>
                </c:pt>
                <c:pt idx="5191">
                  <c:v>71.8</c:v>
                </c:pt>
                <c:pt idx="5192">
                  <c:v>75.3</c:v>
                </c:pt>
                <c:pt idx="5193">
                  <c:v>74.3</c:v>
                </c:pt>
                <c:pt idx="5194">
                  <c:v>71.400000000000006</c:v>
                </c:pt>
                <c:pt idx="5195">
                  <c:v>66.400000000000006</c:v>
                </c:pt>
                <c:pt idx="5196">
                  <c:v>75.599999999999994</c:v>
                </c:pt>
                <c:pt idx="5197">
                  <c:v>81.7</c:v>
                </c:pt>
                <c:pt idx="5198">
                  <c:v>81.2</c:v>
                </c:pt>
                <c:pt idx="5199">
                  <c:v>76.900000000000006</c:v>
                </c:pt>
                <c:pt idx="5200">
                  <c:v>74.5</c:v>
                </c:pt>
                <c:pt idx="5201">
                  <c:v>72.3</c:v>
                </c:pt>
                <c:pt idx="5202">
                  <c:v>73.599999999999994</c:v>
                </c:pt>
                <c:pt idx="5203">
                  <c:v>70.900000000000006</c:v>
                </c:pt>
                <c:pt idx="5204">
                  <c:v>72.599999999999994</c:v>
                </c:pt>
                <c:pt idx="5205">
                  <c:v>68</c:v>
                </c:pt>
                <c:pt idx="5206">
                  <c:v>69.8</c:v>
                </c:pt>
                <c:pt idx="5207">
                  <c:v>66.900000000000006</c:v>
                </c:pt>
                <c:pt idx="5208">
                  <c:v>66.099999999999994</c:v>
                </c:pt>
                <c:pt idx="5209">
                  <c:v>68.5</c:v>
                </c:pt>
                <c:pt idx="5210">
                  <c:v>74.3</c:v>
                </c:pt>
                <c:pt idx="5211">
                  <c:v>81.5</c:v>
                </c:pt>
                <c:pt idx="5212">
                  <c:v>78.7</c:v>
                </c:pt>
                <c:pt idx="5213">
                  <c:v>68.400000000000006</c:v>
                </c:pt>
                <c:pt idx="5214">
                  <c:v>73.2</c:v>
                </c:pt>
                <c:pt idx="5215">
                  <c:v>73.5</c:v>
                </c:pt>
                <c:pt idx="5216">
                  <c:v>73.5</c:v>
                </c:pt>
                <c:pt idx="5217">
                  <c:v>70.8</c:v>
                </c:pt>
                <c:pt idx="5218">
                  <c:v>71</c:v>
                </c:pt>
                <c:pt idx="5219">
                  <c:v>72</c:v>
                </c:pt>
                <c:pt idx="5220">
                  <c:v>73.599999999999994</c:v>
                </c:pt>
                <c:pt idx="5221">
                  <c:v>79.400000000000006</c:v>
                </c:pt>
                <c:pt idx="5222">
                  <c:v>85.6</c:v>
                </c:pt>
                <c:pt idx="5223">
                  <c:v>83.4</c:v>
                </c:pt>
                <c:pt idx="5224">
                  <c:v>71</c:v>
                </c:pt>
                <c:pt idx="5225">
                  <c:v>69.400000000000006</c:v>
                </c:pt>
                <c:pt idx="5226">
                  <c:v>73.3</c:v>
                </c:pt>
                <c:pt idx="5227">
                  <c:v>72.5</c:v>
                </c:pt>
                <c:pt idx="5228">
                  <c:v>70</c:v>
                </c:pt>
                <c:pt idx="5229">
                  <c:v>72.900000000000006</c:v>
                </c:pt>
                <c:pt idx="5230">
                  <c:v>84.5</c:v>
                </c:pt>
                <c:pt idx="5231">
                  <c:v>82.4</c:v>
                </c:pt>
                <c:pt idx="5232">
                  <c:v>86.6</c:v>
                </c:pt>
                <c:pt idx="5233">
                  <c:v>89.7</c:v>
                </c:pt>
                <c:pt idx="5234">
                  <c:v>86</c:v>
                </c:pt>
                <c:pt idx="5235">
                  <c:v>88.6</c:v>
                </c:pt>
                <c:pt idx="5236">
                  <c:v>82.9</c:v>
                </c:pt>
                <c:pt idx="5237">
                  <c:v>78.7</c:v>
                </c:pt>
                <c:pt idx="5238">
                  <c:v>81.7</c:v>
                </c:pt>
                <c:pt idx="5239">
                  <c:v>82.1</c:v>
                </c:pt>
                <c:pt idx="5240">
                  <c:v>81</c:v>
                </c:pt>
                <c:pt idx="5241">
                  <c:v>84</c:v>
                </c:pt>
                <c:pt idx="5242">
                  <c:v>86.7</c:v>
                </c:pt>
                <c:pt idx="5243">
                  <c:v>89.1</c:v>
                </c:pt>
                <c:pt idx="5244">
                  <c:v>87.6</c:v>
                </c:pt>
                <c:pt idx="5245">
                  <c:v>82.8</c:v>
                </c:pt>
                <c:pt idx="5246">
                  <c:v>86.3</c:v>
                </c:pt>
                <c:pt idx="5247">
                  <c:v>86.7</c:v>
                </c:pt>
                <c:pt idx="5248">
                  <c:v>85.5</c:v>
                </c:pt>
                <c:pt idx="5249">
                  <c:v>83.9</c:v>
                </c:pt>
                <c:pt idx="5250">
                  <c:v>85.8</c:v>
                </c:pt>
                <c:pt idx="5251">
                  <c:v>81.099999999999994</c:v>
                </c:pt>
                <c:pt idx="5252">
                  <c:v>85.6</c:v>
                </c:pt>
                <c:pt idx="5253">
                  <c:v>88.7</c:v>
                </c:pt>
                <c:pt idx="5254">
                  <c:v>90.6</c:v>
                </c:pt>
                <c:pt idx="5255">
                  <c:v>89.8</c:v>
                </c:pt>
                <c:pt idx="5256">
                  <c:v>90.4</c:v>
                </c:pt>
                <c:pt idx="5257">
                  <c:v>88.4</c:v>
                </c:pt>
                <c:pt idx="5258">
                  <c:v>88.1</c:v>
                </c:pt>
                <c:pt idx="5259">
                  <c:v>88.9</c:v>
                </c:pt>
                <c:pt idx="5260">
                  <c:v>84.4</c:v>
                </c:pt>
                <c:pt idx="5261">
                  <c:v>92.7</c:v>
                </c:pt>
                <c:pt idx="5262">
                  <c:v>90.1</c:v>
                </c:pt>
                <c:pt idx="5263">
                  <c:v>81.400000000000006</c:v>
                </c:pt>
                <c:pt idx="5264">
                  <c:v>78.7</c:v>
                </c:pt>
                <c:pt idx="5265">
                  <c:v>88.8</c:v>
                </c:pt>
                <c:pt idx="5266">
                  <c:v>94.1</c:v>
                </c:pt>
                <c:pt idx="5267">
                  <c:v>91.7</c:v>
                </c:pt>
                <c:pt idx="5268">
                  <c:v>79</c:v>
                </c:pt>
                <c:pt idx="5269">
                  <c:v>83.6</c:v>
                </c:pt>
                <c:pt idx="5270">
                  <c:v>81.599999999999994</c:v>
                </c:pt>
                <c:pt idx="5271">
                  <c:v>89.1</c:v>
                </c:pt>
                <c:pt idx="5272">
                  <c:v>86</c:v>
                </c:pt>
                <c:pt idx="5273">
                  <c:v>84.3</c:v>
                </c:pt>
                <c:pt idx="5274">
                  <c:v>92.9</c:v>
                </c:pt>
                <c:pt idx="5275">
                  <c:v>86.6</c:v>
                </c:pt>
                <c:pt idx="5276">
                  <c:v>82.5</c:v>
                </c:pt>
                <c:pt idx="5277">
                  <c:v>82.1</c:v>
                </c:pt>
                <c:pt idx="5278">
                  <c:v>91.4</c:v>
                </c:pt>
                <c:pt idx="5279">
                  <c:v>88.5</c:v>
                </c:pt>
                <c:pt idx="5280">
                  <c:v>88</c:v>
                </c:pt>
                <c:pt idx="5281">
                  <c:v>90</c:v>
                </c:pt>
                <c:pt idx="5282">
                  <c:v>93.7</c:v>
                </c:pt>
                <c:pt idx="5283">
                  <c:v>92.8</c:v>
                </c:pt>
                <c:pt idx="5284">
                  <c:v>88.8</c:v>
                </c:pt>
                <c:pt idx="5285">
                  <c:v>86.7</c:v>
                </c:pt>
                <c:pt idx="5286">
                  <c:v>86.7</c:v>
                </c:pt>
                <c:pt idx="5287">
                  <c:v>83.7</c:v>
                </c:pt>
                <c:pt idx="5288">
                  <c:v>87.3</c:v>
                </c:pt>
                <c:pt idx="5289">
                  <c:v>92.8</c:v>
                </c:pt>
                <c:pt idx="5290">
                  <c:v>81.400000000000006</c:v>
                </c:pt>
                <c:pt idx="5291">
                  <c:v>77.5</c:v>
                </c:pt>
                <c:pt idx="5292">
                  <c:v>92.2</c:v>
                </c:pt>
                <c:pt idx="5293">
                  <c:v>93.4</c:v>
                </c:pt>
                <c:pt idx="5294">
                  <c:v>92</c:v>
                </c:pt>
                <c:pt idx="5295">
                  <c:v>95.2</c:v>
                </c:pt>
                <c:pt idx="5296">
                  <c:v>89</c:v>
                </c:pt>
                <c:pt idx="5297">
                  <c:v>87.5</c:v>
                </c:pt>
                <c:pt idx="5298">
                  <c:v>90.3</c:v>
                </c:pt>
                <c:pt idx="5299">
                  <c:v>88.7</c:v>
                </c:pt>
                <c:pt idx="5300">
                  <c:v>90.6</c:v>
                </c:pt>
                <c:pt idx="5301">
                  <c:v>92.3</c:v>
                </c:pt>
                <c:pt idx="5302">
                  <c:v>92.3</c:v>
                </c:pt>
                <c:pt idx="5303">
                  <c:v>84</c:v>
                </c:pt>
                <c:pt idx="5304">
                  <c:v>83.9</c:v>
                </c:pt>
                <c:pt idx="5305">
                  <c:v>83.1</c:v>
                </c:pt>
                <c:pt idx="5306">
                  <c:v>90.5</c:v>
                </c:pt>
                <c:pt idx="5307">
                  <c:v>81.099999999999994</c:v>
                </c:pt>
                <c:pt idx="5308">
                  <c:v>83.3</c:v>
                </c:pt>
                <c:pt idx="5309">
                  <c:v>88</c:v>
                </c:pt>
                <c:pt idx="5310">
                  <c:v>86.3</c:v>
                </c:pt>
                <c:pt idx="5311">
                  <c:v>89.3</c:v>
                </c:pt>
                <c:pt idx="5312">
                  <c:v>90.5</c:v>
                </c:pt>
                <c:pt idx="5313">
                  <c:v>90.6</c:v>
                </c:pt>
                <c:pt idx="5314">
                  <c:v>90.9</c:v>
                </c:pt>
                <c:pt idx="5315">
                  <c:v>92.1</c:v>
                </c:pt>
                <c:pt idx="5316">
                  <c:v>87.7</c:v>
                </c:pt>
                <c:pt idx="5317">
                  <c:v>85.1</c:v>
                </c:pt>
                <c:pt idx="5318">
                  <c:v>81.7</c:v>
                </c:pt>
                <c:pt idx="5319">
                  <c:v>89.4</c:v>
                </c:pt>
                <c:pt idx="5320">
                  <c:v>90.3</c:v>
                </c:pt>
                <c:pt idx="5321">
                  <c:v>92.4</c:v>
                </c:pt>
                <c:pt idx="5322">
                  <c:v>88.3</c:v>
                </c:pt>
                <c:pt idx="5323">
                  <c:v>85.8</c:v>
                </c:pt>
                <c:pt idx="5324">
                  <c:v>84.1</c:v>
                </c:pt>
                <c:pt idx="5325">
                  <c:v>85.1</c:v>
                </c:pt>
                <c:pt idx="5326">
                  <c:v>86.3</c:v>
                </c:pt>
                <c:pt idx="5327">
                  <c:v>91.4</c:v>
                </c:pt>
                <c:pt idx="5328">
                  <c:v>87.1</c:v>
                </c:pt>
                <c:pt idx="5329">
                  <c:v>94.1</c:v>
                </c:pt>
                <c:pt idx="5330">
                  <c:v>91.2</c:v>
                </c:pt>
                <c:pt idx="5331">
                  <c:v>91.9</c:v>
                </c:pt>
                <c:pt idx="5332">
                  <c:v>89.7</c:v>
                </c:pt>
                <c:pt idx="5333">
                  <c:v>87.9</c:v>
                </c:pt>
                <c:pt idx="5334">
                  <c:v>88.3</c:v>
                </c:pt>
                <c:pt idx="5335">
                  <c:v>88.6</c:v>
                </c:pt>
                <c:pt idx="5336">
                  <c:v>95</c:v>
                </c:pt>
                <c:pt idx="5337">
                  <c:v>87.2</c:v>
                </c:pt>
                <c:pt idx="5338">
                  <c:v>88.7</c:v>
                </c:pt>
                <c:pt idx="5339">
                  <c:v>91.4</c:v>
                </c:pt>
                <c:pt idx="5340">
                  <c:v>90.7</c:v>
                </c:pt>
                <c:pt idx="5341">
                  <c:v>92.4</c:v>
                </c:pt>
                <c:pt idx="5342">
                  <c:v>93.5</c:v>
                </c:pt>
                <c:pt idx="5343">
                  <c:v>90.5</c:v>
                </c:pt>
                <c:pt idx="5344">
                  <c:v>89.2</c:v>
                </c:pt>
                <c:pt idx="5345">
                  <c:v>88.9</c:v>
                </c:pt>
                <c:pt idx="5346">
                  <c:v>87</c:v>
                </c:pt>
                <c:pt idx="5347">
                  <c:v>84</c:v>
                </c:pt>
                <c:pt idx="5348">
                  <c:v>89.7</c:v>
                </c:pt>
                <c:pt idx="5349">
                  <c:v>92.7</c:v>
                </c:pt>
                <c:pt idx="5350">
                  <c:v>90.5</c:v>
                </c:pt>
                <c:pt idx="5351">
                  <c:v>91.8</c:v>
                </c:pt>
                <c:pt idx="5352">
                  <c:v>92</c:v>
                </c:pt>
                <c:pt idx="5353">
                  <c:v>85.6</c:v>
                </c:pt>
                <c:pt idx="5354">
                  <c:v>86.3</c:v>
                </c:pt>
                <c:pt idx="5355">
                  <c:v>80.5</c:v>
                </c:pt>
                <c:pt idx="5356">
                  <c:v>92</c:v>
                </c:pt>
                <c:pt idx="5357">
                  <c:v>92.7</c:v>
                </c:pt>
                <c:pt idx="5358">
                  <c:v>89.5</c:v>
                </c:pt>
                <c:pt idx="5359">
                  <c:v>87.2</c:v>
                </c:pt>
                <c:pt idx="5360">
                  <c:v>87.6</c:v>
                </c:pt>
                <c:pt idx="5361">
                  <c:v>88.2</c:v>
                </c:pt>
                <c:pt idx="5362">
                  <c:v>90.7</c:v>
                </c:pt>
                <c:pt idx="5363">
                  <c:v>85.7</c:v>
                </c:pt>
                <c:pt idx="5364">
                  <c:v>87.1</c:v>
                </c:pt>
                <c:pt idx="5365">
                  <c:v>89.7</c:v>
                </c:pt>
                <c:pt idx="5366">
                  <c:v>88.4</c:v>
                </c:pt>
                <c:pt idx="5367">
                  <c:v>90.1</c:v>
                </c:pt>
                <c:pt idx="5368">
                  <c:v>86.2</c:v>
                </c:pt>
                <c:pt idx="5369">
                  <c:v>88.6</c:v>
                </c:pt>
                <c:pt idx="5370">
                  <c:v>89.1</c:v>
                </c:pt>
                <c:pt idx="5371">
                  <c:v>84.5</c:v>
                </c:pt>
                <c:pt idx="5372">
                  <c:v>86.4</c:v>
                </c:pt>
                <c:pt idx="5373">
                  <c:v>87.7</c:v>
                </c:pt>
                <c:pt idx="5374">
                  <c:v>90.4</c:v>
                </c:pt>
                <c:pt idx="5375">
                  <c:v>91.8</c:v>
                </c:pt>
                <c:pt idx="5376">
                  <c:v>86.5</c:v>
                </c:pt>
                <c:pt idx="5377">
                  <c:v>86.4</c:v>
                </c:pt>
                <c:pt idx="5378">
                  <c:v>87.5</c:v>
                </c:pt>
                <c:pt idx="5379">
                  <c:v>86.5</c:v>
                </c:pt>
                <c:pt idx="5380">
                  <c:v>92.4</c:v>
                </c:pt>
                <c:pt idx="5381">
                  <c:v>87.3</c:v>
                </c:pt>
                <c:pt idx="5382">
                  <c:v>85.4</c:v>
                </c:pt>
                <c:pt idx="5383">
                  <c:v>88.5</c:v>
                </c:pt>
                <c:pt idx="5384">
                  <c:v>92.2</c:v>
                </c:pt>
                <c:pt idx="5385">
                  <c:v>87.3</c:v>
                </c:pt>
                <c:pt idx="5386">
                  <c:v>90.7</c:v>
                </c:pt>
                <c:pt idx="5387">
                  <c:v>93.1</c:v>
                </c:pt>
                <c:pt idx="5388">
                  <c:v>85.4</c:v>
                </c:pt>
                <c:pt idx="5389">
                  <c:v>87.5</c:v>
                </c:pt>
                <c:pt idx="5390">
                  <c:v>86.2</c:v>
                </c:pt>
                <c:pt idx="5391">
                  <c:v>87.8</c:v>
                </c:pt>
                <c:pt idx="5392">
                  <c:v>88</c:v>
                </c:pt>
                <c:pt idx="5393">
                  <c:v>87.8</c:v>
                </c:pt>
                <c:pt idx="5394">
                  <c:v>85.7</c:v>
                </c:pt>
                <c:pt idx="5395">
                  <c:v>89.5</c:v>
                </c:pt>
                <c:pt idx="5396">
                  <c:v>91.9</c:v>
                </c:pt>
                <c:pt idx="5397">
                  <c:v>91.4</c:v>
                </c:pt>
                <c:pt idx="5398">
                  <c:v>88.5</c:v>
                </c:pt>
                <c:pt idx="5399">
                  <c:v>89.2</c:v>
                </c:pt>
                <c:pt idx="5400">
                  <c:v>88.7</c:v>
                </c:pt>
                <c:pt idx="5401">
                  <c:v>90.8</c:v>
                </c:pt>
                <c:pt idx="5402">
                  <c:v>89</c:v>
                </c:pt>
                <c:pt idx="5403">
                  <c:v>85.6</c:v>
                </c:pt>
                <c:pt idx="5404">
                  <c:v>80.5</c:v>
                </c:pt>
                <c:pt idx="5405">
                  <c:v>81.3</c:v>
                </c:pt>
                <c:pt idx="5406">
                  <c:v>80.8</c:v>
                </c:pt>
                <c:pt idx="5407">
                  <c:v>85.5</c:v>
                </c:pt>
                <c:pt idx="5408">
                  <c:v>81.2</c:v>
                </c:pt>
                <c:pt idx="5409">
                  <c:v>86.2</c:v>
                </c:pt>
                <c:pt idx="5410">
                  <c:v>90.7</c:v>
                </c:pt>
                <c:pt idx="5411">
                  <c:v>94.1</c:v>
                </c:pt>
                <c:pt idx="5412">
                  <c:v>89.7</c:v>
                </c:pt>
                <c:pt idx="5413">
                  <c:v>84.9</c:v>
                </c:pt>
                <c:pt idx="5414">
                  <c:v>85.3</c:v>
                </c:pt>
                <c:pt idx="5415">
                  <c:v>92.7</c:v>
                </c:pt>
                <c:pt idx="5416">
                  <c:v>90.1</c:v>
                </c:pt>
                <c:pt idx="5417">
                  <c:v>94.5</c:v>
                </c:pt>
                <c:pt idx="5418">
                  <c:v>89</c:v>
                </c:pt>
                <c:pt idx="5419">
                  <c:v>88.2</c:v>
                </c:pt>
                <c:pt idx="5420">
                  <c:v>92.6</c:v>
                </c:pt>
                <c:pt idx="5421">
                  <c:v>92</c:v>
                </c:pt>
                <c:pt idx="5422">
                  <c:v>92.3</c:v>
                </c:pt>
                <c:pt idx="5423">
                  <c:v>87.3</c:v>
                </c:pt>
                <c:pt idx="5424">
                  <c:v>93.6</c:v>
                </c:pt>
                <c:pt idx="5425">
                  <c:v>94.2</c:v>
                </c:pt>
                <c:pt idx="5426">
                  <c:v>94.6</c:v>
                </c:pt>
                <c:pt idx="5427">
                  <c:v>91.4</c:v>
                </c:pt>
                <c:pt idx="5428">
                  <c:v>91.3</c:v>
                </c:pt>
                <c:pt idx="5429">
                  <c:v>91.7</c:v>
                </c:pt>
                <c:pt idx="5430">
                  <c:v>93.1</c:v>
                </c:pt>
                <c:pt idx="5431">
                  <c:v>88</c:v>
                </c:pt>
                <c:pt idx="5432">
                  <c:v>91.3</c:v>
                </c:pt>
                <c:pt idx="5433">
                  <c:v>86.7</c:v>
                </c:pt>
                <c:pt idx="5434">
                  <c:v>86.4</c:v>
                </c:pt>
                <c:pt idx="5435">
                  <c:v>86.8</c:v>
                </c:pt>
                <c:pt idx="5436">
                  <c:v>91.3</c:v>
                </c:pt>
                <c:pt idx="5437">
                  <c:v>93.4</c:v>
                </c:pt>
                <c:pt idx="5438">
                  <c:v>92.3</c:v>
                </c:pt>
                <c:pt idx="5439">
                  <c:v>94.9</c:v>
                </c:pt>
                <c:pt idx="5440">
                  <c:v>86.3</c:v>
                </c:pt>
                <c:pt idx="5441">
                  <c:v>86</c:v>
                </c:pt>
                <c:pt idx="5442">
                  <c:v>83.4</c:v>
                </c:pt>
                <c:pt idx="5443">
                  <c:v>88.5</c:v>
                </c:pt>
                <c:pt idx="5444">
                  <c:v>87.8</c:v>
                </c:pt>
                <c:pt idx="5445">
                  <c:v>89.9</c:v>
                </c:pt>
                <c:pt idx="5446">
                  <c:v>88.8</c:v>
                </c:pt>
                <c:pt idx="5447">
                  <c:v>85.1</c:v>
                </c:pt>
                <c:pt idx="5448">
                  <c:v>79.7</c:v>
                </c:pt>
                <c:pt idx="5449">
                  <c:v>80.900000000000006</c:v>
                </c:pt>
                <c:pt idx="5450">
                  <c:v>79.900000000000006</c:v>
                </c:pt>
                <c:pt idx="5451">
                  <c:v>77.2</c:v>
                </c:pt>
                <c:pt idx="5452">
                  <c:v>86.4</c:v>
                </c:pt>
                <c:pt idx="5453">
                  <c:v>92.8</c:v>
                </c:pt>
                <c:pt idx="5454">
                  <c:v>92.4</c:v>
                </c:pt>
                <c:pt idx="5455">
                  <c:v>81.400000000000006</c:v>
                </c:pt>
                <c:pt idx="5456">
                  <c:v>78.599999999999994</c:v>
                </c:pt>
                <c:pt idx="5457">
                  <c:v>82.8</c:v>
                </c:pt>
                <c:pt idx="5458">
                  <c:v>83.7</c:v>
                </c:pt>
                <c:pt idx="5459">
                  <c:v>86.3</c:v>
                </c:pt>
                <c:pt idx="5460">
                  <c:v>81.5</c:v>
                </c:pt>
                <c:pt idx="5461">
                  <c:v>79.3</c:v>
                </c:pt>
                <c:pt idx="5462">
                  <c:v>82.6</c:v>
                </c:pt>
                <c:pt idx="5463">
                  <c:v>83.8</c:v>
                </c:pt>
                <c:pt idx="5464">
                  <c:v>85.1</c:v>
                </c:pt>
                <c:pt idx="5465">
                  <c:v>86.4</c:v>
                </c:pt>
                <c:pt idx="5466">
                  <c:v>86.4</c:v>
                </c:pt>
                <c:pt idx="5467">
                  <c:v>85.4</c:v>
                </c:pt>
                <c:pt idx="5468">
                  <c:v>86.4</c:v>
                </c:pt>
                <c:pt idx="5469">
                  <c:v>83.7</c:v>
                </c:pt>
                <c:pt idx="5470">
                  <c:v>79.2</c:v>
                </c:pt>
                <c:pt idx="5471">
                  <c:v>77.599999999999994</c:v>
                </c:pt>
                <c:pt idx="5472">
                  <c:v>84</c:v>
                </c:pt>
                <c:pt idx="5473">
                  <c:v>74.7</c:v>
                </c:pt>
                <c:pt idx="5474">
                  <c:v>75.099999999999994</c:v>
                </c:pt>
                <c:pt idx="5475">
                  <c:v>81.599999999999994</c:v>
                </c:pt>
                <c:pt idx="5476">
                  <c:v>83</c:v>
                </c:pt>
                <c:pt idx="5477">
                  <c:v>77.3</c:v>
                </c:pt>
                <c:pt idx="5478">
                  <c:v>77.8</c:v>
                </c:pt>
                <c:pt idx="5479">
                  <c:v>77.3</c:v>
                </c:pt>
                <c:pt idx="5480">
                  <c:v>77</c:v>
                </c:pt>
                <c:pt idx="5481">
                  <c:v>73</c:v>
                </c:pt>
                <c:pt idx="5482">
                  <c:v>76.2</c:v>
                </c:pt>
                <c:pt idx="5483">
                  <c:v>81.099999999999994</c:v>
                </c:pt>
                <c:pt idx="5484">
                  <c:v>76.599999999999994</c:v>
                </c:pt>
                <c:pt idx="5485">
                  <c:v>77.5</c:v>
                </c:pt>
                <c:pt idx="5486">
                  <c:v>75</c:v>
                </c:pt>
                <c:pt idx="5487">
                  <c:v>74.5</c:v>
                </c:pt>
                <c:pt idx="5488">
                  <c:v>73.400000000000006</c:v>
                </c:pt>
                <c:pt idx="5489">
                  <c:v>76.3</c:v>
                </c:pt>
                <c:pt idx="5490">
                  <c:v>79.599999999999994</c:v>
                </c:pt>
                <c:pt idx="5491">
                  <c:v>78.7</c:v>
                </c:pt>
                <c:pt idx="5492">
                  <c:v>77</c:v>
                </c:pt>
                <c:pt idx="5493">
                  <c:v>77.3</c:v>
                </c:pt>
                <c:pt idx="5494">
                  <c:v>76.900000000000006</c:v>
                </c:pt>
                <c:pt idx="5495">
                  <c:v>76.8</c:v>
                </c:pt>
                <c:pt idx="5496">
                  <c:v>78.3</c:v>
                </c:pt>
                <c:pt idx="5497">
                  <c:v>81.400000000000006</c:v>
                </c:pt>
                <c:pt idx="5498">
                  <c:v>81.900000000000006</c:v>
                </c:pt>
                <c:pt idx="5499">
                  <c:v>87.2</c:v>
                </c:pt>
                <c:pt idx="5500">
                  <c:v>78.099999999999994</c:v>
                </c:pt>
                <c:pt idx="5501">
                  <c:v>86.3</c:v>
                </c:pt>
                <c:pt idx="5502">
                  <c:v>81.400000000000006</c:v>
                </c:pt>
                <c:pt idx="5504">
                  <c:v>69.2</c:v>
                </c:pt>
                <c:pt idx="5505">
                  <c:v>77.400000000000006</c:v>
                </c:pt>
                <c:pt idx="5506">
                  <c:v>77.7</c:v>
                </c:pt>
                <c:pt idx="5507">
                  <c:v>75.8</c:v>
                </c:pt>
                <c:pt idx="5508">
                  <c:v>76.599999999999994</c:v>
                </c:pt>
                <c:pt idx="5509">
                  <c:v>78.099999999999994</c:v>
                </c:pt>
                <c:pt idx="5510">
                  <c:v>79.2</c:v>
                </c:pt>
                <c:pt idx="5511">
                  <c:v>75.8</c:v>
                </c:pt>
                <c:pt idx="5512">
                  <c:v>76.099999999999994</c:v>
                </c:pt>
                <c:pt idx="5513">
                  <c:v>80</c:v>
                </c:pt>
                <c:pt idx="5514">
                  <c:v>80.400000000000006</c:v>
                </c:pt>
                <c:pt idx="5515">
                  <c:v>78.099999999999994</c:v>
                </c:pt>
                <c:pt idx="5516">
                  <c:v>75.2</c:v>
                </c:pt>
                <c:pt idx="5517">
                  <c:v>76.400000000000006</c:v>
                </c:pt>
                <c:pt idx="5518">
                  <c:v>75.3</c:v>
                </c:pt>
                <c:pt idx="5519">
                  <c:v>79.7</c:v>
                </c:pt>
                <c:pt idx="5520">
                  <c:v>75.8</c:v>
                </c:pt>
                <c:pt idx="5521">
                  <c:v>77</c:v>
                </c:pt>
                <c:pt idx="5522">
                  <c:v>78.2</c:v>
                </c:pt>
                <c:pt idx="5523">
                  <c:v>74.900000000000006</c:v>
                </c:pt>
                <c:pt idx="5524">
                  <c:v>70.5</c:v>
                </c:pt>
                <c:pt idx="5525">
                  <c:v>74.3</c:v>
                </c:pt>
                <c:pt idx="5526">
                  <c:v>74.900000000000006</c:v>
                </c:pt>
                <c:pt idx="5527">
                  <c:v>79.8</c:v>
                </c:pt>
                <c:pt idx="5528">
                  <c:v>80.7</c:v>
                </c:pt>
                <c:pt idx="5529">
                  <c:v>85.8</c:v>
                </c:pt>
                <c:pt idx="5530">
                  <c:v>88</c:v>
                </c:pt>
                <c:pt idx="5531">
                  <c:v>86.9</c:v>
                </c:pt>
                <c:pt idx="5532">
                  <c:v>90.3</c:v>
                </c:pt>
                <c:pt idx="5533">
                  <c:v>85.5</c:v>
                </c:pt>
                <c:pt idx="5534">
                  <c:v>81.099999999999994</c:v>
                </c:pt>
                <c:pt idx="5535">
                  <c:v>78.900000000000006</c:v>
                </c:pt>
                <c:pt idx="5536">
                  <c:v>81.8</c:v>
                </c:pt>
                <c:pt idx="5537">
                  <c:v>80.599999999999994</c:v>
                </c:pt>
                <c:pt idx="5538">
                  <c:v>78.5</c:v>
                </c:pt>
                <c:pt idx="5539">
                  <c:v>74.8</c:v>
                </c:pt>
                <c:pt idx="5540">
                  <c:v>75.2</c:v>
                </c:pt>
                <c:pt idx="5541">
                  <c:v>76.599999999999994</c:v>
                </c:pt>
                <c:pt idx="5542">
                  <c:v>75.3</c:v>
                </c:pt>
                <c:pt idx="5543">
                  <c:v>74.099999999999994</c:v>
                </c:pt>
                <c:pt idx="5544">
                  <c:v>84.3</c:v>
                </c:pt>
                <c:pt idx="5545">
                  <c:v>82.8</c:v>
                </c:pt>
                <c:pt idx="5546">
                  <c:v>87</c:v>
                </c:pt>
                <c:pt idx="5547">
                  <c:v>87.3</c:v>
                </c:pt>
                <c:pt idx="5548">
                  <c:v>84.7</c:v>
                </c:pt>
                <c:pt idx="5549">
                  <c:v>78</c:v>
                </c:pt>
                <c:pt idx="5550">
                  <c:v>75.3</c:v>
                </c:pt>
                <c:pt idx="5551">
                  <c:v>79.5</c:v>
                </c:pt>
                <c:pt idx="5552">
                  <c:v>70.2</c:v>
                </c:pt>
                <c:pt idx="5553">
                  <c:v>80.900000000000006</c:v>
                </c:pt>
                <c:pt idx="5554">
                  <c:v>79.8</c:v>
                </c:pt>
                <c:pt idx="5555">
                  <c:v>89</c:v>
                </c:pt>
                <c:pt idx="5556">
                  <c:v>85</c:v>
                </c:pt>
                <c:pt idx="5557">
                  <c:v>73.8</c:v>
                </c:pt>
                <c:pt idx="5558">
                  <c:v>74.2</c:v>
                </c:pt>
                <c:pt idx="5559">
                  <c:v>80.900000000000006</c:v>
                </c:pt>
                <c:pt idx="5560">
                  <c:v>77.599999999999994</c:v>
                </c:pt>
                <c:pt idx="5561">
                  <c:v>68.2</c:v>
                </c:pt>
                <c:pt idx="5562">
                  <c:v>74.099999999999994</c:v>
                </c:pt>
                <c:pt idx="5563">
                  <c:v>78.400000000000006</c:v>
                </c:pt>
                <c:pt idx="5564">
                  <c:v>79.5</c:v>
                </c:pt>
                <c:pt idx="5565">
                  <c:v>85.3</c:v>
                </c:pt>
                <c:pt idx="5566">
                  <c:v>80.099999999999994</c:v>
                </c:pt>
                <c:pt idx="5567">
                  <c:v>77.099999999999994</c:v>
                </c:pt>
                <c:pt idx="5568">
                  <c:v>75.7</c:v>
                </c:pt>
                <c:pt idx="5569">
                  <c:v>75</c:v>
                </c:pt>
                <c:pt idx="5570">
                  <c:v>75.099999999999994</c:v>
                </c:pt>
                <c:pt idx="5571">
                  <c:v>81.7</c:v>
                </c:pt>
                <c:pt idx="5572">
                  <c:v>77.3</c:v>
                </c:pt>
                <c:pt idx="5573">
                  <c:v>81</c:v>
                </c:pt>
                <c:pt idx="5574">
                  <c:v>84.3</c:v>
                </c:pt>
                <c:pt idx="5575">
                  <c:v>78.400000000000006</c:v>
                </c:pt>
                <c:pt idx="5576">
                  <c:v>73.400000000000006</c:v>
                </c:pt>
                <c:pt idx="5577">
                  <c:v>81.400000000000006</c:v>
                </c:pt>
                <c:pt idx="5578">
                  <c:v>85.7</c:v>
                </c:pt>
                <c:pt idx="5579">
                  <c:v>85</c:v>
                </c:pt>
                <c:pt idx="5580">
                  <c:v>88.2</c:v>
                </c:pt>
                <c:pt idx="5581">
                  <c:v>90.7</c:v>
                </c:pt>
                <c:pt idx="5582">
                  <c:v>86.5</c:v>
                </c:pt>
                <c:pt idx="5583">
                  <c:v>82.9</c:v>
                </c:pt>
                <c:pt idx="5584">
                  <c:v>84.2</c:v>
                </c:pt>
                <c:pt idx="5585">
                  <c:v>86.2</c:v>
                </c:pt>
                <c:pt idx="5586">
                  <c:v>79.900000000000006</c:v>
                </c:pt>
                <c:pt idx="5587">
                  <c:v>81.7</c:v>
                </c:pt>
                <c:pt idx="5588">
                  <c:v>79.400000000000006</c:v>
                </c:pt>
                <c:pt idx="5589">
                  <c:v>83.7</c:v>
                </c:pt>
                <c:pt idx="5590">
                  <c:v>93.5</c:v>
                </c:pt>
                <c:pt idx="5591">
                  <c:v>90.1</c:v>
                </c:pt>
                <c:pt idx="5592">
                  <c:v>84.1</c:v>
                </c:pt>
                <c:pt idx="5593">
                  <c:v>82.7</c:v>
                </c:pt>
                <c:pt idx="5594">
                  <c:v>93.1</c:v>
                </c:pt>
                <c:pt idx="5595">
                  <c:v>85.2</c:v>
                </c:pt>
                <c:pt idx="5596">
                  <c:v>84.6</c:v>
                </c:pt>
                <c:pt idx="5597">
                  <c:v>82.4</c:v>
                </c:pt>
                <c:pt idx="5598">
                  <c:v>92.6</c:v>
                </c:pt>
                <c:pt idx="5599">
                  <c:v>80.099999999999994</c:v>
                </c:pt>
                <c:pt idx="5600">
                  <c:v>79.2</c:v>
                </c:pt>
                <c:pt idx="5601">
                  <c:v>85.2</c:v>
                </c:pt>
                <c:pt idx="5602">
                  <c:v>87.7</c:v>
                </c:pt>
                <c:pt idx="5603">
                  <c:v>82.5</c:v>
                </c:pt>
                <c:pt idx="5604">
                  <c:v>80.7</c:v>
                </c:pt>
                <c:pt idx="5605">
                  <c:v>79.8</c:v>
                </c:pt>
                <c:pt idx="5606">
                  <c:v>77.8</c:v>
                </c:pt>
                <c:pt idx="5607">
                  <c:v>80.099999999999994</c:v>
                </c:pt>
                <c:pt idx="5608">
                  <c:v>89.3</c:v>
                </c:pt>
                <c:pt idx="5609">
                  <c:v>89.6</c:v>
                </c:pt>
                <c:pt idx="5610">
                  <c:v>95</c:v>
                </c:pt>
                <c:pt idx="5611">
                  <c:v>88.3</c:v>
                </c:pt>
                <c:pt idx="5612">
                  <c:v>88.9</c:v>
                </c:pt>
                <c:pt idx="5613">
                  <c:v>84.7</c:v>
                </c:pt>
                <c:pt idx="5614">
                  <c:v>89.3</c:v>
                </c:pt>
                <c:pt idx="5615">
                  <c:v>95.4</c:v>
                </c:pt>
                <c:pt idx="5616">
                  <c:v>90.1</c:v>
                </c:pt>
                <c:pt idx="5617">
                  <c:v>87.8</c:v>
                </c:pt>
                <c:pt idx="5618">
                  <c:v>90.9</c:v>
                </c:pt>
                <c:pt idx="5619">
                  <c:v>92.3</c:v>
                </c:pt>
                <c:pt idx="5620">
                  <c:v>84.2</c:v>
                </c:pt>
                <c:pt idx="5621">
                  <c:v>81.3</c:v>
                </c:pt>
                <c:pt idx="5622">
                  <c:v>83</c:v>
                </c:pt>
                <c:pt idx="5623">
                  <c:v>83.5</c:v>
                </c:pt>
                <c:pt idx="5624">
                  <c:v>77.599999999999994</c:v>
                </c:pt>
                <c:pt idx="5625">
                  <c:v>76.599999999999994</c:v>
                </c:pt>
                <c:pt idx="5626">
                  <c:v>90</c:v>
                </c:pt>
                <c:pt idx="5627">
                  <c:v>88.3</c:v>
                </c:pt>
                <c:pt idx="5628">
                  <c:v>91.8</c:v>
                </c:pt>
                <c:pt idx="5629">
                  <c:v>87.1</c:v>
                </c:pt>
                <c:pt idx="5630">
                  <c:v>82.8</c:v>
                </c:pt>
                <c:pt idx="5631">
                  <c:v>89.9</c:v>
                </c:pt>
                <c:pt idx="5632">
                  <c:v>94.1</c:v>
                </c:pt>
                <c:pt idx="5633">
                  <c:v>94.5</c:v>
                </c:pt>
                <c:pt idx="5634">
                  <c:v>85.7</c:v>
                </c:pt>
                <c:pt idx="5635">
                  <c:v>92.2</c:v>
                </c:pt>
                <c:pt idx="5636">
                  <c:v>93.2</c:v>
                </c:pt>
                <c:pt idx="5637">
                  <c:v>85.1</c:v>
                </c:pt>
                <c:pt idx="5638">
                  <c:v>89.6</c:v>
                </c:pt>
                <c:pt idx="5639">
                  <c:v>95</c:v>
                </c:pt>
                <c:pt idx="5640">
                  <c:v>92.2</c:v>
                </c:pt>
                <c:pt idx="5641">
                  <c:v>90.5</c:v>
                </c:pt>
                <c:pt idx="5642">
                  <c:v>90.2</c:v>
                </c:pt>
                <c:pt idx="5643">
                  <c:v>92.7</c:v>
                </c:pt>
                <c:pt idx="5644">
                  <c:v>96.8</c:v>
                </c:pt>
                <c:pt idx="5645">
                  <c:v>96.9</c:v>
                </c:pt>
                <c:pt idx="5646">
                  <c:v>89.9</c:v>
                </c:pt>
                <c:pt idx="5647">
                  <c:v>89.8</c:v>
                </c:pt>
                <c:pt idx="5648">
                  <c:v>90.1</c:v>
                </c:pt>
                <c:pt idx="5649">
                  <c:v>87.8</c:v>
                </c:pt>
                <c:pt idx="5650">
                  <c:v>86.4</c:v>
                </c:pt>
                <c:pt idx="5651">
                  <c:v>86</c:v>
                </c:pt>
                <c:pt idx="5652">
                  <c:v>83.1</c:v>
                </c:pt>
                <c:pt idx="5653">
                  <c:v>96.4</c:v>
                </c:pt>
                <c:pt idx="5654">
                  <c:v>88.4</c:v>
                </c:pt>
                <c:pt idx="5655">
                  <c:v>90.8</c:v>
                </c:pt>
                <c:pt idx="5656">
                  <c:v>93.3</c:v>
                </c:pt>
                <c:pt idx="5657">
                  <c:v>92</c:v>
                </c:pt>
                <c:pt idx="5658">
                  <c:v>96.4</c:v>
                </c:pt>
                <c:pt idx="5659">
                  <c:v>90.4</c:v>
                </c:pt>
                <c:pt idx="5660">
                  <c:v>85.5</c:v>
                </c:pt>
                <c:pt idx="5661">
                  <c:v>94.8</c:v>
                </c:pt>
                <c:pt idx="5662">
                  <c:v>92.1</c:v>
                </c:pt>
                <c:pt idx="5663">
                  <c:v>89.2</c:v>
                </c:pt>
                <c:pt idx="5664">
                  <c:v>84</c:v>
                </c:pt>
                <c:pt idx="5665">
                  <c:v>87.5</c:v>
                </c:pt>
                <c:pt idx="5666">
                  <c:v>95.9</c:v>
                </c:pt>
                <c:pt idx="5667">
                  <c:v>92.5</c:v>
                </c:pt>
                <c:pt idx="5668">
                  <c:v>97.7</c:v>
                </c:pt>
                <c:pt idx="5669">
                  <c:v>92.5</c:v>
                </c:pt>
                <c:pt idx="5670">
                  <c:v>90.4</c:v>
                </c:pt>
                <c:pt idx="5671">
                  <c:v>95.5</c:v>
                </c:pt>
                <c:pt idx="5672">
                  <c:v>94</c:v>
                </c:pt>
                <c:pt idx="5673">
                  <c:v>86.4</c:v>
                </c:pt>
                <c:pt idx="5674">
                  <c:v>89.3</c:v>
                </c:pt>
                <c:pt idx="5675">
                  <c:v>90.9</c:v>
                </c:pt>
                <c:pt idx="5676">
                  <c:v>88.4</c:v>
                </c:pt>
                <c:pt idx="5677">
                  <c:v>89.9</c:v>
                </c:pt>
                <c:pt idx="5678">
                  <c:v>89</c:v>
                </c:pt>
                <c:pt idx="5679">
                  <c:v>89.9</c:v>
                </c:pt>
                <c:pt idx="5680">
                  <c:v>89.6</c:v>
                </c:pt>
                <c:pt idx="5681">
                  <c:v>94.7</c:v>
                </c:pt>
                <c:pt idx="5682">
                  <c:v>90</c:v>
                </c:pt>
                <c:pt idx="5683">
                  <c:v>94.1</c:v>
                </c:pt>
                <c:pt idx="5684">
                  <c:v>97.5</c:v>
                </c:pt>
                <c:pt idx="5685">
                  <c:v>88.6</c:v>
                </c:pt>
                <c:pt idx="5686">
                  <c:v>94.5</c:v>
                </c:pt>
                <c:pt idx="5687">
                  <c:v>93.9</c:v>
                </c:pt>
                <c:pt idx="5688">
                  <c:v>96.4</c:v>
                </c:pt>
                <c:pt idx="5689">
                  <c:v>88.5</c:v>
                </c:pt>
                <c:pt idx="5690">
                  <c:v>89.4</c:v>
                </c:pt>
                <c:pt idx="5691">
                  <c:v>92.4</c:v>
                </c:pt>
                <c:pt idx="5692">
                  <c:v>87.4</c:v>
                </c:pt>
                <c:pt idx="5693">
                  <c:v>88.1</c:v>
                </c:pt>
                <c:pt idx="5694">
                  <c:v>95.2</c:v>
                </c:pt>
                <c:pt idx="5695">
                  <c:v>95.3</c:v>
                </c:pt>
                <c:pt idx="5696">
                  <c:v>92</c:v>
                </c:pt>
                <c:pt idx="5697">
                  <c:v>87.5</c:v>
                </c:pt>
                <c:pt idx="5698">
                  <c:v>90</c:v>
                </c:pt>
                <c:pt idx="5699">
                  <c:v>94.9</c:v>
                </c:pt>
                <c:pt idx="5700">
                  <c:v>90.5</c:v>
                </c:pt>
                <c:pt idx="5701">
                  <c:v>86.9</c:v>
                </c:pt>
                <c:pt idx="5702">
                  <c:v>91.4</c:v>
                </c:pt>
                <c:pt idx="5703">
                  <c:v>91.1</c:v>
                </c:pt>
                <c:pt idx="5704">
                  <c:v>89.1</c:v>
                </c:pt>
                <c:pt idx="5705">
                  <c:v>90.9</c:v>
                </c:pt>
                <c:pt idx="5706">
                  <c:v>92.6</c:v>
                </c:pt>
                <c:pt idx="5707">
                  <c:v>91.1</c:v>
                </c:pt>
                <c:pt idx="5708">
                  <c:v>90.2</c:v>
                </c:pt>
                <c:pt idx="5709">
                  <c:v>85.8</c:v>
                </c:pt>
                <c:pt idx="5710">
                  <c:v>91.6</c:v>
                </c:pt>
                <c:pt idx="5711">
                  <c:v>94</c:v>
                </c:pt>
                <c:pt idx="5712">
                  <c:v>89.5</c:v>
                </c:pt>
                <c:pt idx="5713">
                  <c:v>90.6</c:v>
                </c:pt>
                <c:pt idx="5714">
                  <c:v>95.5</c:v>
                </c:pt>
                <c:pt idx="5715">
                  <c:v>92.2</c:v>
                </c:pt>
                <c:pt idx="5716">
                  <c:v>91.4</c:v>
                </c:pt>
                <c:pt idx="5717">
                  <c:v>92.2</c:v>
                </c:pt>
                <c:pt idx="5718">
                  <c:v>94.2</c:v>
                </c:pt>
                <c:pt idx="5719">
                  <c:v>96.3</c:v>
                </c:pt>
                <c:pt idx="5720">
                  <c:v>90.3</c:v>
                </c:pt>
                <c:pt idx="5721">
                  <c:v>91.8</c:v>
                </c:pt>
                <c:pt idx="5722">
                  <c:v>90.2</c:v>
                </c:pt>
                <c:pt idx="5723">
                  <c:v>95.6</c:v>
                </c:pt>
                <c:pt idx="5724">
                  <c:v>87.6</c:v>
                </c:pt>
                <c:pt idx="5725">
                  <c:v>86.6</c:v>
                </c:pt>
                <c:pt idx="5726">
                  <c:v>90.6</c:v>
                </c:pt>
                <c:pt idx="5727">
                  <c:v>88.1</c:v>
                </c:pt>
                <c:pt idx="5728">
                  <c:v>88.7</c:v>
                </c:pt>
                <c:pt idx="5729">
                  <c:v>89.2</c:v>
                </c:pt>
                <c:pt idx="5730">
                  <c:v>89</c:v>
                </c:pt>
                <c:pt idx="5731">
                  <c:v>93.2</c:v>
                </c:pt>
                <c:pt idx="5732">
                  <c:v>88</c:v>
                </c:pt>
                <c:pt idx="5733">
                  <c:v>90.7</c:v>
                </c:pt>
                <c:pt idx="5734">
                  <c:v>95.4</c:v>
                </c:pt>
                <c:pt idx="5735">
                  <c:v>95.1</c:v>
                </c:pt>
                <c:pt idx="5736">
                  <c:v>90.2</c:v>
                </c:pt>
                <c:pt idx="5737">
                  <c:v>89.8</c:v>
                </c:pt>
                <c:pt idx="5738">
                  <c:v>96.5</c:v>
                </c:pt>
                <c:pt idx="5739">
                  <c:v>91.5</c:v>
                </c:pt>
                <c:pt idx="5740">
                  <c:v>90.4</c:v>
                </c:pt>
                <c:pt idx="5741">
                  <c:v>90.8</c:v>
                </c:pt>
                <c:pt idx="5742">
                  <c:v>90.5</c:v>
                </c:pt>
                <c:pt idx="5743">
                  <c:v>88.8</c:v>
                </c:pt>
                <c:pt idx="5744">
                  <c:v>87.7</c:v>
                </c:pt>
                <c:pt idx="5745">
                  <c:v>90.6</c:v>
                </c:pt>
                <c:pt idx="5746">
                  <c:v>88.2</c:v>
                </c:pt>
                <c:pt idx="5747">
                  <c:v>85.7</c:v>
                </c:pt>
                <c:pt idx="5748">
                  <c:v>88.3</c:v>
                </c:pt>
                <c:pt idx="5749">
                  <c:v>88</c:v>
                </c:pt>
                <c:pt idx="5750">
                  <c:v>92.6</c:v>
                </c:pt>
                <c:pt idx="5751">
                  <c:v>95.6</c:v>
                </c:pt>
                <c:pt idx="5752">
                  <c:v>92.4</c:v>
                </c:pt>
                <c:pt idx="5753">
                  <c:v>88.6</c:v>
                </c:pt>
                <c:pt idx="5754">
                  <c:v>90.9</c:v>
                </c:pt>
                <c:pt idx="5755">
                  <c:v>92.7</c:v>
                </c:pt>
                <c:pt idx="5756">
                  <c:v>91.5</c:v>
                </c:pt>
                <c:pt idx="5757">
                  <c:v>92.1</c:v>
                </c:pt>
                <c:pt idx="5758">
                  <c:v>93.6</c:v>
                </c:pt>
                <c:pt idx="5759">
                  <c:v>91</c:v>
                </c:pt>
                <c:pt idx="5760">
                  <c:v>92.4</c:v>
                </c:pt>
                <c:pt idx="5761">
                  <c:v>94.6</c:v>
                </c:pt>
                <c:pt idx="5762">
                  <c:v>95.8</c:v>
                </c:pt>
                <c:pt idx="5763">
                  <c:v>95.8</c:v>
                </c:pt>
                <c:pt idx="5764">
                  <c:v>96.2</c:v>
                </c:pt>
                <c:pt idx="5765">
                  <c:v>93.5</c:v>
                </c:pt>
                <c:pt idx="5766">
                  <c:v>91.9</c:v>
                </c:pt>
                <c:pt idx="5767">
                  <c:v>91.4</c:v>
                </c:pt>
                <c:pt idx="5768">
                  <c:v>89.7</c:v>
                </c:pt>
                <c:pt idx="5769">
                  <c:v>96.7</c:v>
                </c:pt>
                <c:pt idx="5770">
                  <c:v>95.6</c:v>
                </c:pt>
                <c:pt idx="5771">
                  <c:v>92.7</c:v>
                </c:pt>
                <c:pt idx="5772">
                  <c:v>91.1</c:v>
                </c:pt>
                <c:pt idx="5773">
                  <c:v>92.5</c:v>
                </c:pt>
                <c:pt idx="5774">
                  <c:v>93.3</c:v>
                </c:pt>
                <c:pt idx="5775">
                  <c:v>94.5</c:v>
                </c:pt>
                <c:pt idx="5776">
                  <c:v>95.1</c:v>
                </c:pt>
                <c:pt idx="5777">
                  <c:v>94.4</c:v>
                </c:pt>
                <c:pt idx="5778">
                  <c:v>96.7</c:v>
                </c:pt>
                <c:pt idx="5779">
                  <c:v>92.6</c:v>
                </c:pt>
                <c:pt idx="5780">
                  <c:v>94.3</c:v>
                </c:pt>
                <c:pt idx="5781">
                  <c:v>93.7</c:v>
                </c:pt>
                <c:pt idx="5782">
                  <c:v>90.2</c:v>
                </c:pt>
                <c:pt idx="5783">
                  <c:v>90.8</c:v>
                </c:pt>
                <c:pt idx="5784">
                  <c:v>89.7</c:v>
                </c:pt>
                <c:pt idx="5785">
                  <c:v>97.5</c:v>
                </c:pt>
                <c:pt idx="5786">
                  <c:v>97.9</c:v>
                </c:pt>
                <c:pt idx="5787">
                  <c:v>85.8</c:v>
                </c:pt>
                <c:pt idx="5788">
                  <c:v>88.1</c:v>
                </c:pt>
                <c:pt idx="5789">
                  <c:v>88.1</c:v>
                </c:pt>
                <c:pt idx="5790">
                  <c:v>84.9</c:v>
                </c:pt>
                <c:pt idx="5791">
                  <c:v>92.4</c:v>
                </c:pt>
                <c:pt idx="5792">
                  <c:v>92.6</c:v>
                </c:pt>
                <c:pt idx="5793">
                  <c:v>95.6</c:v>
                </c:pt>
                <c:pt idx="5794">
                  <c:v>90.8</c:v>
                </c:pt>
                <c:pt idx="5795">
                  <c:v>88.8</c:v>
                </c:pt>
                <c:pt idx="5796">
                  <c:v>93.8</c:v>
                </c:pt>
                <c:pt idx="5797">
                  <c:v>93.2</c:v>
                </c:pt>
                <c:pt idx="5798">
                  <c:v>93.9</c:v>
                </c:pt>
                <c:pt idx="5799">
                  <c:v>91.8</c:v>
                </c:pt>
                <c:pt idx="5800">
                  <c:v>93.8</c:v>
                </c:pt>
                <c:pt idx="5801">
                  <c:v>94.6</c:v>
                </c:pt>
                <c:pt idx="5802">
                  <c:v>94.3</c:v>
                </c:pt>
                <c:pt idx="5803">
                  <c:v>93.9</c:v>
                </c:pt>
                <c:pt idx="5804">
                  <c:v>89.3</c:v>
                </c:pt>
                <c:pt idx="5805">
                  <c:v>92.2</c:v>
                </c:pt>
                <c:pt idx="5806">
                  <c:v>95.4</c:v>
                </c:pt>
                <c:pt idx="5807">
                  <c:v>96.6</c:v>
                </c:pt>
                <c:pt idx="5808">
                  <c:v>97.7</c:v>
                </c:pt>
                <c:pt idx="5809">
                  <c:v>97.6</c:v>
                </c:pt>
                <c:pt idx="5810">
                  <c:v>95.7</c:v>
                </c:pt>
                <c:pt idx="5811">
                  <c:v>98.3</c:v>
                </c:pt>
                <c:pt idx="5812">
                  <c:v>95.7</c:v>
                </c:pt>
                <c:pt idx="5813">
                  <c:v>83.3</c:v>
                </c:pt>
                <c:pt idx="5814">
                  <c:v>79.8</c:v>
                </c:pt>
                <c:pt idx="5815">
                  <c:v>92.1</c:v>
                </c:pt>
                <c:pt idx="5816">
                  <c:v>97.5</c:v>
                </c:pt>
                <c:pt idx="5817">
                  <c:v>99.9</c:v>
                </c:pt>
                <c:pt idx="5818">
                  <c:v>95</c:v>
                </c:pt>
                <c:pt idx="5819">
                  <c:v>95</c:v>
                </c:pt>
                <c:pt idx="5820">
                  <c:v>95.6</c:v>
                </c:pt>
                <c:pt idx="5821">
                  <c:v>93.7</c:v>
                </c:pt>
                <c:pt idx="5822">
                  <c:v>98</c:v>
                </c:pt>
                <c:pt idx="5823">
                  <c:v>93.3</c:v>
                </c:pt>
                <c:pt idx="5824">
                  <c:v>86.8</c:v>
                </c:pt>
                <c:pt idx="5825">
                  <c:v>84.3</c:v>
                </c:pt>
                <c:pt idx="5826">
                  <c:v>83.5</c:v>
                </c:pt>
                <c:pt idx="5827">
                  <c:v>87.6</c:v>
                </c:pt>
                <c:pt idx="5828">
                  <c:v>93.9</c:v>
                </c:pt>
                <c:pt idx="5829">
                  <c:v>86.3</c:v>
                </c:pt>
                <c:pt idx="5830">
                  <c:v>79.099999999999994</c:v>
                </c:pt>
                <c:pt idx="5831">
                  <c:v>87.8</c:v>
                </c:pt>
                <c:pt idx="5832">
                  <c:v>92.3</c:v>
                </c:pt>
                <c:pt idx="5833">
                  <c:v>89.3</c:v>
                </c:pt>
                <c:pt idx="5834">
                  <c:v>93.5</c:v>
                </c:pt>
                <c:pt idx="5835">
                  <c:v>94.8</c:v>
                </c:pt>
                <c:pt idx="5836">
                  <c:v>93.8</c:v>
                </c:pt>
                <c:pt idx="5837">
                  <c:v>93.3</c:v>
                </c:pt>
                <c:pt idx="5838">
                  <c:v>87.2</c:v>
                </c:pt>
                <c:pt idx="5839">
                  <c:v>91.8</c:v>
                </c:pt>
                <c:pt idx="5840">
                  <c:v>90.3</c:v>
                </c:pt>
                <c:pt idx="5841">
                  <c:v>90.7</c:v>
                </c:pt>
                <c:pt idx="5842">
                  <c:v>90.1</c:v>
                </c:pt>
                <c:pt idx="5843">
                  <c:v>86.8</c:v>
                </c:pt>
                <c:pt idx="5844">
                  <c:v>83</c:v>
                </c:pt>
                <c:pt idx="5845">
                  <c:v>91.2</c:v>
                </c:pt>
                <c:pt idx="5846">
                  <c:v>91.2</c:v>
                </c:pt>
                <c:pt idx="5847">
                  <c:v>94.1</c:v>
                </c:pt>
                <c:pt idx="5848">
                  <c:v>95.7</c:v>
                </c:pt>
                <c:pt idx="5849">
                  <c:v>93</c:v>
                </c:pt>
                <c:pt idx="5850">
                  <c:v>95.1</c:v>
                </c:pt>
                <c:pt idx="5851">
                  <c:v>88.3</c:v>
                </c:pt>
                <c:pt idx="5852">
                  <c:v>83.2</c:v>
                </c:pt>
                <c:pt idx="5853">
                  <c:v>82</c:v>
                </c:pt>
                <c:pt idx="5854">
                  <c:v>87.4</c:v>
                </c:pt>
                <c:pt idx="5855">
                  <c:v>89.7</c:v>
                </c:pt>
                <c:pt idx="5856">
                  <c:v>88.2</c:v>
                </c:pt>
                <c:pt idx="5857">
                  <c:v>87.9</c:v>
                </c:pt>
                <c:pt idx="5858">
                  <c:v>83.5</c:v>
                </c:pt>
                <c:pt idx="5859">
                  <c:v>83.8</c:v>
                </c:pt>
                <c:pt idx="5860">
                  <c:v>90.3</c:v>
                </c:pt>
                <c:pt idx="5861">
                  <c:v>86.4</c:v>
                </c:pt>
                <c:pt idx="5862">
                  <c:v>83.5</c:v>
                </c:pt>
                <c:pt idx="5863">
                  <c:v>79.599999999999994</c:v>
                </c:pt>
                <c:pt idx="5864">
                  <c:v>82.7</c:v>
                </c:pt>
                <c:pt idx="5865">
                  <c:v>79</c:v>
                </c:pt>
                <c:pt idx="5866">
                  <c:v>82.5</c:v>
                </c:pt>
                <c:pt idx="5867">
                  <c:v>87.2</c:v>
                </c:pt>
                <c:pt idx="5868">
                  <c:v>79.900000000000006</c:v>
                </c:pt>
                <c:pt idx="5869">
                  <c:v>74.599999999999994</c:v>
                </c:pt>
                <c:pt idx="5870">
                  <c:v>79.400000000000006</c:v>
                </c:pt>
                <c:pt idx="5871">
                  <c:v>82.2</c:v>
                </c:pt>
                <c:pt idx="5872">
                  <c:v>79.900000000000006</c:v>
                </c:pt>
                <c:pt idx="5873">
                  <c:v>77.400000000000006</c:v>
                </c:pt>
                <c:pt idx="5874">
                  <c:v>77.400000000000006</c:v>
                </c:pt>
                <c:pt idx="5875">
                  <c:v>76.8</c:v>
                </c:pt>
                <c:pt idx="5876">
                  <c:v>72.7</c:v>
                </c:pt>
                <c:pt idx="5877">
                  <c:v>75.5</c:v>
                </c:pt>
                <c:pt idx="5878">
                  <c:v>78.7</c:v>
                </c:pt>
                <c:pt idx="5879">
                  <c:v>80.7</c:v>
                </c:pt>
                <c:pt idx="5880">
                  <c:v>90.7</c:v>
                </c:pt>
                <c:pt idx="5881">
                  <c:v>81.2</c:v>
                </c:pt>
                <c:pt idx="5882">
                  <c:v>84.6</c:v>
                </c:pt>
                <c:pt idx="5883">
                  <c:v>78.2</c:v>
                </c:pt>
                <c:pt idx="5884">
                  <c:v>84</c:v>
                </c:pt>
                <c:pt idx="5885">
                  <c:v>87.9</c:v>
                </c:pt>
                <c:pt idx="5886">
                  <c:v>81.099999999999994</c:v>
                </c:pt>
                <c:pt idx="5887">
                  <c:v>82</c:v>
                </c:pt>
                <c:pt idx="5888">
                  <c:v>88.6</c:v>
                </c:pt>
                <c:pt idx="5889">
                  <c:v>76.400000000000006</c:v>
                </c:pt>
                <c:pt idx="5890">
                  <c:v>78.900000000000006</c:v>
                </c:pt>
                <c:pt idx="5891">
                  <c:v>74</c:v>
                </c:pt>
                <c:pt idx="5892">
                  <c:v>71.599999999999994</c:v>
                </c:pt>
                <c:pt idx="5893">
                  <c:v>76.7</c:v>
                </c:pt>
                <c:pt idx="5894">
                  <c:v>78.2</c:v>
                </c:pt>
                <c:pt idx="5895">
                  <c:v>90</c:v>
                </c:pt>
                <c:pt idx="5896">
                  <c:v>88.7</c:v>
                </c:pt>
                <c:pt idx="5897">
                  <c:v>83.1</c:v>
                </c:pt>
                <c:pt idx="5898">
                  <c:v>84.7</c:v>
                </c:pt>
                <c:pt idx="5899">
                  <c:v>80.400000000000006</c:v>
                </c:pt>
                <c:pt idx="5900">
                  <c:v>79.3</c:v>
                </c:pt>
                <c:pt idx="5901">
                  <c:v>74.5</c:v>
                </c:pt>
                <c:pt idx="5902">
                  <c:v>73</c:v>
                </c:pt>
                <c:pt idx="5903">
                  <c:v>74.2</c:v>
                </c:pt>
                <c:pt idx="5904">
                  <c:v>81.3</c:v>
                </c:pt>
                <c:pt idx="5905">
                  <c:v>80.8</c:v>
                </c:pt>
                <c:pt idx="5906">
                  <c:v>81.8</c:v>
                </c:pt>
                <c:pt idx="5907">
                  <c:v>80.599999999999994</c:v>
                </c:pt>
                <c:pt idx="5908">
                  <c:v>80.599999999999994</c:v>
                </c:pt>
                <c:pt idx="5909">
                  <c:v>84</c:v>
                </c:pt>
                <c:pt idx="5910">
                  <c:v>75.2</c:v>
                </c:pt>
                <c:pt idx="5911">
                  <c:v>70.900000000000006</c:v>
                </c:pt>
                <c:pt idx="5912">
                  <c:v>71.099999999999994</c:v>
                </c:pt>
                <c:pt idx="5913">
                  <c:v>78.2</c:v>
                </c:pt>
                <c:pt idx="5914">
                  <c:v>80.5</c:v>
                </c:pt>
                <c:pt idx="5915">
                  <c:v>85.7</c:v>
                </c:pt>
                <c:pt idx="5916">
                  <c:v>72.900000000000006</c:v>
                </c:pt>
                <c:pt idx="5917">
                  <c:v>82.9</c:v>
                </c:pt>
                <c:pt idx="5918">
                  <c:v>85.6</c:v>
                </c:pt>
                <c:pt idx="5919">
                  <c:v>78.900000000000006</c:v>
                </c:pt>
                <c:pt idx="5920">
                  <c:v>74.599999999999994</c:v>
                </c:pt>
                <c:pt idx="5921">
                  <c:v>82.3</c:v>
                </c:pt>
                <c:pt idx="5922">
                  <c:v>73.900000000000006</c:v>
                </c:pt>
                <c:pt idx="5923">
                  <c:v>78.3</c:v>
                </c:pt>
                <c:pt idx="5924">
                  <c:v>82.6</c:v>
                </c:pt>
                <c:pt idx="5925">
                  <c:v>89.3</c:v>
                </c:pt>
                <c:pt idx="5926">
                  <c:v>84.2</c:v>
                </c:pt>
                <c:pt idx="5927">
                  <c:v>82.7</c:v>
                </c:pt>
                <c:pt idx="5928">
                  <c:v>87.4</c:v>
                </c:pt>
                <c:pt idx="5929">
                  <c:v>78.900000000000006</c:v>
                </c:pt>
                <c:pt idx="5930">
                  <c:v>82.3</c:v>
                </c:pt>
                <c:pt idx="5931">
                  <c:v>84</c:v>
                </c:pt>
                <c:pt idx="5932">
                  <c:v>87.7</c:v>
                </c:pt>
                <c:pt idx="5933">
                  <c:v>75.3</c:v>
                </c:pt>
                <c:pt idx="5934">
                  <c:v>82.9</c:v>
                </c:pt>
                <c:pt idx="5935">
                  <c:v>84.1</c:v>
                </c:pt>
                <c:pt idx="5936">
                  <c:v>91.7</c:v>
                </c:pt>
                <c:pt idx="5937">
                  <c:v>92.9</c:v>
                </c:pt>
                <c:pt idx="5938">
                  <c:v>97.7</c:v>
                </c:pt>
                <c:pt idx="5939">
                  <c:v>92.2</c:v>
                </c:pt>
                <c:pt idx="5940">
                  <c:v>90.2</c:v>
                </c:pt>
                <c:pt idx="5941">
                  <c:v>89.2</c:v>
                </c:pt>
                <c:pt idx="5942">
                  <c:v>76.400000000000006</c:v>
                </c:pt>
                <c:pt idx="5943">
                  <c:v>74.5</c:v>
                </c:pt>
                <c:pt idx="5944">
                  <c:v>77.900000000000006</c:v>
                </c:pt>
                <c:pt idx="5945">
                  <c:v>86.1</c:v>
                </c:pt>
                <c:pt idx="5946">
                  <c:v>83.3</c:v>
                </c:pt>
                <c:pt idx="5947">
                  <c:v>83.5</c:v>
                </c:pt>
                <c:pt idx="5948">
                  <c:v>80</c:v>
                </c:pt>
                <c:pt idx="5949">
                  <c:v>76.5</c:v>
                </c:pt>
                <c:pt idx="5950">
                  <c:v>74.099999999999994</c:v>
                </c:pt>
                <c:pt idx="5951">
                  <c:v>76.400000000000006</c:v>
                </c:pt>
                <c:pt idx="5952">
                  <c:v>76.3</c:v>
                </c:pt>
                <c:pt idx="5953">
                  <c:v>75</c:v>
                </c:pt>
                <c:pt idx="5954">
                  <c:v>79.5</c:v>
                </c:pt>
                <c:pt idx="5955">
                  <c:v>90.6</c:v>
                </c:pt>
                <c:pt idx="5956">
                  <c:v>93.3</c:v>
                </c:pt>
                <c:pt idx="5957">
                  <c:v>91.6</c:v>
                </c:pt>
                <c:pt idx="5958">
                  <c:v>91.2</c:v>
                </c:pt>
                <c:pt idx="5959">
                  <c:v>87.8</c:v>
                </c:pt>
                <c:pt idx="5960">
                  <c:v>77.599999999999994</c:v>
                </c:pt>
                <c:pt idx="5961">
                  <c:v>81.599999999999994</c:v>
                </c:pt>
                <c:pt idx="5962">
                  <c:v>85.4</c:v>
                </c:pt>
                <c:pt idx="5963">
                  <c:v>80.7</c:v>
                </c:pt>
                <c:pt idx="5964">
                  <c:v>84.5</c:v>
                </c:pt>
                <c:pt idx="5965">
                  <c:v>82.5</c:v>
                </c:pt>
                <c:pt idx="5966">
                  <c:v>88</c:v>
                </c:pt>
                <c:pt idx="5967">
                  <c:v>80.5</c:v>
                </c:pt>
                <c:pt idx="5968">
                  <c:v>87.3</c:v>
                </c:pt>
                <c:pt idx="5969">
                  <c:v>97.3</c:v>
                </c:pt>
                <c:pt idx="5970">
                  <c:v>94.9</c:v>
                </c:pt>
                <c:pt idx="5971">
                  <c:v>94.9</c:v>
                </c:pt>
                <c:pt idx="5972">
                  <c:v>97.8</c:v>
                </c:pt>
                <c:pt idx="5973">
                  <c:v>97.6</c:v>
                </c:pt>
                <c:pt idx="5974">
                  <c:v>85</c:v>
                </c:pt>
                <c:pt idx="5975">
                  <c:v>88</c:v>
                </c:pt>
                <c:pt idx="5976">
                  <c:v>92.1</c:v>
                </c:pt>
                <c:pt idx="5977">
                  <c:v>84.4</c:v>
                </c:pt>
                <c:pt idx="5978">
                  <c:v>85.3</c:v>
                </c:pt>
                <c:pt idx="5979">
                  <c:v>81.400000000000006</c:v>
                </c:pt>
                <c:pt idx="5980">
                  <c:v>83.7</c:v>
                </c:pt>
                <c:pt idx="5981">
                  <c:v>79.099999999999994</c:v>
                </c:pt>
                <c:pt idx="5982">
                  <c:v>79.8</c:v>
                </c:pt>
                <c:pt idx="5983">
                  <c:v>87.7</c:v>
                </c:pt>
                <c:pt idx="5984">
                  <c:v>84.1</c:v>
                </c:pt>
                <c:pt idx="5985">
                  <c:v>86.5</c:v>
                </c:pt>
                <c:pt idx="5986">
                  <c:v>81.5</c:v>
                </c:pt>
                <c:pt idx="5987">
                  <c:v>93.3</c:v>
                </c:pt>
                <c:pt idx="5988">
                  <c:v>97.3</c:v>
                </c:pt>
                <c:pt idx="5989">
                  <c:v>86.7</c:v>
                </c:pt>
                <c:pt idx="5990">
                  <c:v>86.4</c:v>
                </c:pt>
                <c:pt idx="5991">
                  <c:v>98</c:v>
                </c:pt>
                <c:pt idx="5992">
                  <c:v>88.2</c:v>
                </c:pt>
                <c:pt idx="5993">
                  <c:v>86.6</c:v>
                </c:pt>
                <c:pt idx="5994">
                  <c:v>93</c:v>
                </c:pt>
                <c:pt idx="5995">
                  <c:v>89.3</c:v>
                </c:pt>
                <c:pt idx="5996">
                  <c:v>91.5</c:v>
                </c:pt>
                <c:pt idx="5997">
                  <c:v>87.1</c:v>
                </c:pt>
                <c:pt idx="5998">
                  <c:v>88.6</c:v>
                </c:pt>
                <c:pt idx="5999">
                  <c:v>84</c:v>
                </c:pt>
                <c:pt idx="6000">
                  <c:v>84.9</c:v>
                </c:pt>
                <c:pt idx="6001">
                  <c:v>90.1</c:v>
                </c:pt>
                <c:pt idx="6002">
                  <c:v>96</c:v>
                </c:pt>
                <c:pt idx="6003">
                  <c:v>95.2</c:v>
                </c:pt>
                <c:pt idx="6004">
                  <c:v>93.6</c:v>
                </c:pt>
                <c:pt idx="6005">
                  <c:v>96.8</c:v>
                </c:pt>
                <c:pt idx="6006">
                  <c:v>91.4</c:v>
                </c:pt>
                <c:pt idx="6007">
                  <c:v>93.5</c:v>
                </c:pt>
                <c:pt idx="6008">
                  <c:v>93.4</c:v>
                </c:pt>
                <c:pt idx="6009">
                  <c:v>87.7</c:v>
                </c:pt>
                <c:pt idx="6010">
                  <c:v>94</c:v>
                </c:pt>
                <c:pt idx="6011">
                  <c:v>94.3</c:v>
                </c:pt>
                <c:pt idx="6012">
                  <c:v>91.8</c:v>
                </c:pt>
                <c:pt idx="6013">
                  <c:v>92.6</c:v>
                </c:pt>
                <c:pt idx="6014">
                  <c:v>94.3</c:v>
                </c:pt>
                <c:pt idx="6015">
                  <c:v>93.5</c:v>
                </c:pt>
                <c:pt idx="6016">
                  <c:v>92</c:v>
                </c:pt>
                <c:pt idx="6017">
                  <c:v>88.1</c:v>
                </c:pt>
                <c:pt idx="6018">
                  <c:v>91.9</c:v>
                </c:pt>
                <c:pt idx="6019">
                  <c:v>88.7</c:v>
                </c:pt>
                <c:pt idx="6020">
                  <c:v>94.5</c:v>
                </c:pt>
                <c:pt idx="6021">
                  <c:v>91.7</c:v>
                </c:pt>
                <c:pt idx="6022">
                  <c:v>88.8</c:v>
                </c:pt>
                <c:pt idx="6023">
                  <c:v>92</c:v>
                </c:pt>
                <c:pt idx="6024">
                  <c:v>95.4</c:v>
                </c:pt>
                <c:pt idx="6025">
                  <c:v>90</c:v>
                </c:pt>
                <c:pt idx="6026">
                  <c:v>92.6</c:v>
                </c:pt>
                <c:pt idx="6027">
                  <c:v>97</c:v>
                </c:pt>
                <c:pt idx="6028">
                  <c:v>90.6</c:v>
                </c:pt>
                <c:pt idx="6029">
                  <c:v>88.6</c:v>
                </c:pt>
                <c:pt idx="6030">
                  <c:v>93.6</c:v>
                </c:pt>
                <c:pt idx="6031">
                  <c:v>95.9</c:v>
                </c:pt>
                <c:pt idx="6032">
                  <c:v>93.6</c:v>
                </c:pt>
                <c:pt idx="6033">
                  <c:v>96.5</c:v>
                </c:pt>
                <c:pt idx="6034">
                  <c:v>92.9</c:v>
                </c:pt>
                <c:pt idx="6035">
                  <c:v>92.5</c:v>
                </c:pt>
                <c:pt idx="6036">
                  <c:v>91.3</c:v>
                </c:pt>
                <c:pt idx="6037">
                  <c:v>89.4</c:v>
                </c:pt>
                <c:pt idx="6038">
                  <c:v>83.4</c:v>
                </c:pt>
                <c:pt idx="6039">
                  <c:v>86.2</c:v>
                </c:pt>
                <c:pt idx="6040">
                  <c:v>91.8</c:v>
                </c:pt>
                <c:pt idx="6041">
                  <c:v>88.8</c:v>
                </c:pt>
                <c:pt idx="6042">
                  <c:v>89.5</c:v>
                </c:pt>
                <c:pt idx="6043">
                  <c:v>92.7</c:v>
                </c:pt>
                <c:pt idx="6044">
                  <c:v>94.2</c:v>
                </c:pt>
                <c:pt idx="6045">
                  <c:v>91.1</c:v>
                </c:pt>
                <c:pt idx="6046">
                  <c:v>94</c:v>
                </c:pt>
                <c:pt idx="6047">
                  <c:v>92.6</c:v>
                </c:pt>
                <c:pt idx="6048">
                  <c:v>93.8</c:v>
                </c:pt>
                <c:pt idx="6049">
                  <c:v>96.1</c:v>
                </c:pt>
                <c:pt idx="6050">
                  <c:v>95.9</c:v>
                </c:pt>
                <c:pt idx="6051">
                  <c:v>99.9</c:v>
                </c:pt>
                <c:pt idx="6052">
                  <c:v>88.6</c:v>
                </c:pt>
                <c:pt idx="6053">
                  <c:v>86.2</c:v>
                </c:pt>
                <c:pt idx="6054">
                  <c:v>90.2</c:v>
                </c:pt>
                <c:pt idx="6055">
                  <c:v>96.4</c:v>
                </c:pt>
                <c:pt idx="6056">
                  <c:v>92.3</c:v>
                </c:pt>
                <c:pt idx="6057">
                  <c:v>92</c:v>
                </c:pt>
                <c:pt idx="6058">
                  <c:v>94.7</c:v>
                </c:pt>
                <c:pt idx="6059">
                  <c:v>96.9</c:v>
                </c:pt>
                <c:pt idx="6060">
                  <c:v>89.9</c:v>
                </c:pt>
                <c:pt idx="6061">
                  <c:v>91.6</c:v>
                </c:pt>
                <c:pt idx="6062">
                  <c:v>91.9</c:v>
                </c:pt>
                <c:pt idx="6063">
                  <c:v>92.3</c:v>
                </c:pt>
                <c:pt idx="6064">
                  <c:v>94.2</c:v>
                </c:pt>
                <c:pt idx="6065">
                  <c:v>94.3</c:v>
                </c:pt>
                <c:pt idx="6066">
                  <c:v>94.5</c:v>
                </c:pt>
                <c:pt idx="6067">
                  <c:v>90.3</c:v>
                </c:pt>
                <c:pt idx="6068">
                  <c:v>95.9</c:v>
                </c:pt>
                <c:pt idx="6069">
                  <c:v>94</c:v>
                </c:pt>
                <c:pt idx="6070">
                  <c:v>88.5</c:v>
                </c:pt>
                <c:pt idx="6071">
                  <c:v>86.5</c:v>
                </c:pt>
                <c:pt idx="6072">
                  <c:v>87.3</c:v>
                </c:pt>
                <c:pt idx="6073">
                  <c:v>89.8</c:v>
                </c:pt>
                <c:pt idx="6074">
                  <c:v>90.7</c:v>
                </c:pt>
                <c:pt idx="6075">
                  <c:v>89.9</c:v>
                </c:pt>
                <c:pt idx="6076">
                  <c:v>95.1</c:v>
                </c:pt>
                <c:pt idx="6077">
                  <c:v>89.6</c:v>
                </c:pt>
                <c:pt idx="6078">
                  <c:v>91.9</c:v>
                </c:pt>
                <c:pt idx="6079">
                  <c:v>91.9</c:v>
                </c:pt>
                <c:pt idx="6080">
                  <c:v>91.2</c:v>
                </c:pt>
                <c:pt idx="6081">
                  <c:v>90.3</c:v>
                </c:pt>
                <c:pt idx="6082">
                  <c:v>82.8</c:v>
                </c:pt>
                <c:pt idx="6083">
                  <c:v>90</c:v>
                </c:pt>
                <c:pt idx="6084">
                  <c:v>95.9</c:v>
                </c:pt>
                <c:pt idx="6085">
                  <c:v>96.7</c:v>
                </c:pt>
                <c:pt idx="6086">
                  <c:v>90.7</c:v>
                </c:pt>
                <c:pt idx="6087">
                  <c:v>90</c:v>
                </c:pt>
                <c:pt idx="6088">
                  <c:v>84.1</c:v>
                </c:pt>
                <c:pt idx="6089">
                  <c:v>87</c:v>
                </c:pt>
                <c:pt idx="6090">
                  <c:v>94.8</c:v>
                </c:pt>
                <c:pt idx="6091">
                  <c:v>94.6</c:v>
                </c:pt>
                <c:pt idx="6092">
                  <c:v>91.5</c:v>
                </c:pt>
                <c:pt idx="6093">
                  <c:v>92.4</c:v>
                </c:pt>
                <c:pt idx="6094">
                  <c:v>94</c:v>
                </c:pt>
                <c:pt idx="6095">
                  <c:v>85.7</c:v>
                </c:pt>
                <c:pt idx="6096">
                  <c:v>88.5</c:v>
                </c:pt>
                <c:pt idx="6097">
                  <c:v>90.9</c:v>
                </c:pt>
                <c:pt idx="6098">
                  <c:v>90.8</c:v>
                </c:pt>
                <c:pt idx="6099">
                  <c:v>93.4</c:v>
                </c:pt>
                <c:pt idx="6100">
                  <c:v>89.4</c:v>
                </c:pt>
                <c:pt idx="6101">
                  <c:v>91.2</c:v>
                </c:pt>
                <c:pt idx="6102">
                  <c:v>96.7</c:v>
                </c:pt>
                <c:pt idx="6103">
                  <c:v>95.3</c:v>
                </c:pt>
                <c:pt idx="6104">
                  <c:v>91.7</c:v>
                </c:pt>
                <c:pt idx="6105">
                  <c:v>92.1</c:v>
                </c:pt>
                <c:pt idx="6106">
                  <c:v>97.2</c:v>
                </c:pt>
                <c:pt idx="6107">
                  <c:v>95.5</c:v>
                </c:pt>
                <c:pt idx="6108">
                  <c:v>96.4</c:v>
                </c:pt>
                <c:pt idx="6109">
                  <c:v>90.3</c:v>
                </c:pt>
                <c:pt idx="6110">
                  <c:v>85.5</c:v>
                </c:pt>
                <c:pt idx="6111">
                  <c:v>85.1</c:v>
                </c:pt>
                <c:pt idx="6112">
                  <c:v>89.8</c:v>
                </c:pt>
                <c:pt idx="6113">
                  <c:v>94.8</c:v>
                </c:pt>
                <c:pt idx="6114">
                  <c:v>88.8</c:v>
                </c:pt>
                <c:pt idx="6115">
                  <c:v>92.2</c:v>
                </c:pt>
                <c:pt idx="6116">
                  <c:v>90.7</c:v>
                </c:pt>
                <c:pt idx="6117">
                  <c:v>92.6</c:v>
                </c:pt>
                <c:pt idx="6118">
                  <c:v>89.9</c:v>
                </c:pt>
                <c:pt idx="6119">
                  <c:v>89.7</c:v>
                </c:pt>
                <c:pt idx="6120">
                  <c:v>89.6</c:v>
                </c:pt>
                <c:pt idx="6121">
                  <c:v>93.2</c:v>
                </c:pt>
                <c:pt idx="6122">
                  <c:v>88</c:v>
                </c:pt>
                <c:pt idx="6123">
                  <c:v>88.2</c:v>
                </c:pt>
                <c:pt idx="6124">
                  <c:v>92</c:v>
                </c:pt>
                <c:pt idx="6125">
                  <c:v>96</c:v>
                </c:pt>
                <c:pt idx="6126">
                  <c:v>94.8</c:v>
                </c:pt>
                <c:pt idx="6127">
                  <c:v>93.2</c:v>
                </c:pt>
                <c:pt idx="6128">
                  <c:v>97.5</c:v>
                </c:pt>
                <c:pt idx="6129">
                  <c:v>93.9</c:v>
                </c:pt>
                <c:pt idx="6130">
                  <c:v>94.4</c:v>
                </c:pt>
                <c:pt idx="6131">
                  <c:v>85.1</c:v>
                </c:pt>
                <c:pt idx="6132">
                  <c:v>82.1</c:v>
                </c:pt>
                <c:pt idx="6133">
                  <c:v>89.5</c:v>
                </c:pt>
                <c:pt idx="6134">
                  <c:v>90</c:v>
                </c:pt>
                <c:pt idx="6135">
                  <c:v>81.5</c:v>
                </c:pt>
                <c:pt idx="6136">
                  <c:v>85.1</c:v>
                </c:pt>
                <c:pt idx="6137">
                  <c:v>90.6</c:v>
                </c:pt>
                <c:pt idx="6138">
                  <c:v>93.5</c:v>
                </c:pt>
                <c:pt idx="6139">
                  <c:v>93.3</c:v>
                </c:pt>
                <c:pt idx="6140">
                  <c:v>93.2</c:v>
                </c:pt>
                <c:pt idx="6141">
                  <c:v>92.9</c:v>
                </c:pt>
                <c:pt idx="6142">
                  <c:v>97.7</c:v>
                </c:pt>
                <c:pt idx="6143">
                  <c:v>95.8</c:v>
                </c:pt>
                <c:pt idx="6144">
                  <c:v>95.7</c:v>
                </c:pt>
                <c:pt idx="6145">
                  <c:v>92.4</c:v>
                </c:pt>
                <c:pt idx="6146">
                  <c:v>90.7</c:v>
                </c:pt>
                <c:pt idx="6147">
                  <c:v>94.5</c:v>
                </c:pt>
                <c:pt idx="6148">
                  <c:v>96.3</c:v>
                </c:pt>
                <c:pt idx="6149">
                  <c:v>94.2</c:v>
                </c:pt>
                <c:pt idx="6150">
                  <c:v>95.1</c:v>
                </c:pt>
                <c:pt idx="6151">
                  <c:v>96.9</c:v>
                </c:pt>
                <c:pt idx="6152">
                  <c:v>93.7</c:v>
                </c:pt>
                <c:pt idx="6153">
                  <c:v>95.4</c:v>
                </c:pt>
                <c:pt idx="6154">
                  <c:v>97</c:v>
                </c:pt>
                <c:pt idx="6155">
                  <c:v>94.2</c:v>
                </c:pt>
                <c:pt idx="6156">
                  <c:v>99.3</c:v>
                </c:pt>
                <c:pt idx="6157">
                  <c:v>98</c:v>
                </c:pt>
                <c:pt idx="6158">
                  <c:v>94.9</c:v>
                </c:pt>
                <c:pt idx="6159">
                  <c:v>90.7</c:v>
                </c:pt>
                <c:pt idx="6160">
                  <c:v>94.2</c:v>
                </c:pt>
                <c:pt idx="6161">
                  <c:v>98.7</c:v>
                </c:pt>
                <c:pt idx="6162">
                  <c:v>95.7</c:v>
                </c:pt>
                <c:pt idx="6163">
                  <c:v>97.8</c:v>
                </c:pt>
                <c:pt idx="6164">
                  <c:v>91.3</c:v>
                </c:pt>
                <c:pt idx="6165">
                  <c:v>94.1</c:v>
                </c:pt>
                <c:pt idx="6166">
                  <c:v>91.5</c:v>
                </c:pt>
                <c:pt idx="6167">
                  <c:v>92.4</c:v>
                </c:pt>
                <c:pt idx="6168">
                  <c:v>91.6</c:v>
                </c:pt>
                <c:pt idx="6169">
                  <c:v>93.5</c:v>
                </c:pt>
                <c:pt idx="6170">
                  <c:v>95.3</c:v>
                </c:pt>
                <c:pt idx="6171">
                  <c:v>95.7</c:v>
                </c:pt>
                <c:pt idx="6172">
                  <c:v>94.8</c:v>
                </c:pt>
                <c:pt idx="6173">
                  <c:v>99.5</c:v>
                </c:pt>
                <c:pt idx="6174">
                  <c:v>89.4</c:v>
                </c:pt>
                <c:pt idx="6175">
                  <c:v>86</c:v>
                </c:pt>
                <c:pt idx="6176">
                  <c:v>81.8</c:v>
                </c:pt>
                <c:pt idx="6177">
                  <c:v>86.5</c:v>
                </c:pt>
                <c:pt idx="6178">
                  <c:v>91.4</c:v>
                </c:pt>
                <c:pt idx="6179">
                  <c:v>96.5</c:v>
                </c:pt>
                <c:pt idx="6180">
                  <c:v>86.4</c:v>
                </c:pt>
                <c:pt idx="6181">
                  <c:v>91</c:v>
                </c:pt>
                <c:pt idx="6182">
                  <c:v>90.8</c:v>
                </c:pt>
                <c:pt idx="6183">
                  <c:v>88.3</c:v>
                </c:pt>
                <c:pt idx="6184">
                  <c:v>93.7</c:v>
                </c:pt>
                <c:pt idx="6185">
                  <c:v>96.7</c:v>
                </c:pt>
                <c:pt idx="6186">
                  <c:v>97</c:v>
                </c:pt>
                <c:pt idx="6187">
                  <c:v>95.8</c:v>
                </c:pt>
                <c:pt idx="6188">
                  <c:v>95.9</c:v>
                </c:pt>
                <c:pt idx="6189">
                  <c:v>96</c:v>
                </c:pt>
                <c:pt idx="6190">
                  <c:v>98.5</c:v>
                </c:pt>
                <c:pt idx="6191">
                  <c:v>97.8</c:v>
                </c:pt>
                <c:pt idx="6192">
                  <c:v>96.4</c:v>
                </c:pt>
                <c:pt idx="6193">
                  <c:v>97.5</c:v>
                </c:pt>
                <c:pt idx="6194">
                  <c:v>93.5</c:v>
                </c:pt>
                <c:pt idx="6195">
                  <c:v>92.2</c:v>
                </c:pt>
                <c:pt idx="6196">
                  <c:v>93.5</c:v>
                </c:pt>
                <c:pt idx="6197">
                  <c:v>90.6</c:v>
                </c:pt>
                <c:pt idx="6198">
                  <c:v>86.6</c:v>
                </c:pt>
                <c:pt idx="6199">
                  <c:v>86.5</c:v>
                </c:pt>
                <c:pt idx="6200">
                  <c:v>83.9</c:v>
                </c:pt>
                <c:pt idx="6201">
                  <c:v>81.3</c:v>
                </c:pt>
                <c:pt idx="6202">
                  <c:v>82</c:v>
                </c:pt>
                <c:pt idx="6203">
                  <c:v>84.5</c:v>
                </c:pt>
                <c:pt idx="6204">
                  <c:v>82.7</c:v>
                </c:pt>
                <c:pt idx="6205">
                  <c:v>80.8</c:v>
                </c:pt>
                <c:pt idx="6206">
                  <c:v>82</c:v>
                </c:pt>
                <c:pt idx="6207">
                  <c:v>80.8</c:v>
                </c:pt>
                <c:pt idx="6208">
                  <c:v>80.2</c:v>
                </c:pt>
                <c:pt idx="6209">
                  <c:v>77.8</c:v>
                </c:pt>
                <c:pt idx="6210">
                  <c:v>80.900000000000006</c:v>
                </c:pt>
                <c:pt idx="6211">
                  <c:v>83.4</c:v>
                </c:pt>
                <c:pt idx="6212">
                  <c:v>82.4</c:v>
                </c:pt>
                <c:pt idx="6213">
                  <c:v>79.400000000000006</c:v>
                </c:pt>
                <c:pt idx="6214">
                  <c:v>79.3</c:v>
                </c:pt>
                <c:pt idx="6215">
                  <c:v>79</c:v>
                </c:pt>
                <c:pt idx="6216">
                  <c:v>84.4</c:v>
                </c:pt>
                <c:pt idx="6217">
                  <c:v>79.7</c:v>
                </c:pt>
                <c:pt idx="6218">
                  <c:v>81.8</c:v>
                </c:pt>
                <c:pt idx="6219">
                  <c:v>81.5</c:v>
                </c:pt>
                <c:pt idx="6220">
                  <c:v>79.8</c:v>
                </c:pt>
                <c:pt idx="6221">
                  <c:v>75.599999999999994</c:v>
                </c:pt>
                <c:pt idx="6222">
                  <c:v>77.8</c:v>
                </c:pt>
                <c:pt idx="6223">
                  <c:v>80.5</c:v>
                </c:pt>
                <c:pt idx="6224">
                  <c:v>76.400000000000006</c:v>
                </c:pt>
                <c:pt idx="6225">
                  <c:v>75.900000000000006</c:v>
                </c:pt>
                <c:pt idx="6226">
                  <c:v>79.2</c:v>
                </c:pt>
                <c:pt idx="6227">
                  <c:v>75.7</c:v>
                </c:pt>
                <c:pt idx="6228">
                  <c:v>80.8</c:v>
                </c:pt>
                <c:pt idx="6229">
                  <c:v>80.900000000000006</c:v>
                </c:pt>
                <c:pt idx="6230">
                  <c:v>85.5</c:v>
                </c:pt>
                <c:pt idx="6231">
                  <c:v>80.2</c:v>
                </c:pt>
                <c:pt idx="6232">
                  <c:v>76.2</c:v>
                </c:pt>
                <c:pt idx="6233">
                  <c:v>77</c:v>
                </c:pt>
                <c:pt idx="6234">
                  <c:v>77.099999999999994</c:v>
                </c:pt>
                <c:pt idx="6235">
                  <c:v>77.2</c:v>
                </c:pt>
                <c:pt idx="6236">
                  <c:v>79.8</c:v>
                </c:pt>
                <c:pt idx="6237">
                  <c:v>79.599999999999994</c:v>
                </c:pt>
                <c:pt idx="6238">
                  <c:v>80.3</c:v>
                </c:pt>
                <c:pt idx="6239">
                  <c:v>79.8</c:v>
                </c:pt>
                <c:pt idx="6240">
                  <c:v>81</c:v>
                </c:pt>
                <c:pt idx="6241">
                  <c:v>82.1</c:v>
                </c:pt>
                <c:pt idx="6242">
                  <c:v>80.7</c:v>
                </c:pt>
                <c:pt idx="6243">
                  <c:v>79.2</c:v>
                </c:pt>
                <c:pt idx="6244">
                  <c:v>78</c:v>
                </c:pt>
                <c:pt idx="6245">
                  <c:v>76.599999999999994</c:v>
                </c:pt>
                <c:pt idx="6246">
                  <c:v>79.8</c:v>
                </c:pt>
                <c:pt idx="6247">
                  <c:v>78.8</c:v>
                </c:pt>
                <c:pt idx="6248">
                  <c:v>76.5</c:v>
                </c:pt>
                <c:pt idx="6249">
                  <c:v>73.400000000000006</c:v>
                </c:pt>
                <c:pt idx="6250">
                  <c:v>75.2</c:v>
                </c:pt>
                <c:pt idx="6251">
                  <c:v>75.2</c:v>
                </c:pt>
                <c:pt idx="6252">
                  <c:v>75.599999999999994</c:v>
                </c:pt>
                <c:pt idx="6253">
                  <c:v>73.7</c:v>
                </c:pt>
                <c:pt idx="6254">
                  <c:v>82.3</c:v>
                </c:pt>
                <c:pt idx="6255">
                  <c:v>80.5</c:v>
                </c:pt>
                <c:pt idx="6256">
                  <c:v>73.8</c:v>
                </c:pt>
                <c:pt idx="6257">
                  <c:v>73.3</c:v>
                </c:pt>
                <c:pt idx="6258">
                  <c:v>72.099999999999994</c:v>
                </c:pt>
                <c:pt idx="6259">
                  <c:v>76.7</c:v>
                </c:pt>
                <c:pt idx="6260">
                  <c:v>77.2</c:v>
                </c:pt>
                <c:pt idx="6261">
                  <c:v>78.400000000000006</c:v>
                </c:pt>
                <c:pt idx="6262">
                  <c:v>75.900000000000006</c:v>
                </c:pt>
                <c:pt idx="6263">
                  <c:v>75.8</c:v>
                </c:pt>
                <c:pt idx="6264">
                  <c:v>75.2</c:v>
                </c:pt>
                <c:pt idx="6265">
                  <c:v>76.7</c:v>
                </c:pt>
                <c:pt idx="6266">
                  <c:v>72.7</c:v>
                </c:pt>
                <c:pt idx="6267">
                  <c:v>75.2</c:v>
                </c:pt>
                <c:pt idx="6268">
                  <c:v>79.400000000000006</c:v>
                </c:pt>
                <c:pt idx="6269">
                  <c:v>79.599999999999994</c:v>
                </c:pt>
                <c:pt idx="6270">
                  <c:v>75</c:v>
                </c:pt>
                <c:pt idx="6271">
                  <c:v>78.3</c:v>
                </c:pt>
                <c:pt idx="6272">
                  <c:v>77.099999999999994</c:v>
                </c:pt>
                <c:pt idx="6273">
                  <c:v>76.3</c:v>
                </c:pt>
                <c:pt idx="6274">
                  <c:v>72.2</c:v>
                </c:pt>
                <c:pt idx="6275">
                  <c:v>71.2</c:v>
                </c:pt>
                <c:pt idx="6276">
                  <c:v>71.3</c:v>
                </c:pt>
                <c:pt idx="6277">
                  <c:v>73.7</c:v>
                </c:pt>
                <c:pt idx="6278">
                  <c:v>73.7</c:v>
                </c:pt>
                <c:pt idx="6279">
                  <c:v>73.099999999999994</c:v>
                </c:pt>
                <c:pt idx="6280">
                  <c:v>73</c:v>
                </c:pt>
                <c:pt idx="6281">
                  <c:v>73</c:v>
                </c:pt>
                <c:pt idx="6282">
                  <c:v>75.599999999999994</c:v>
                </c:pt>
                <c:pt idx="6283">
                  <c:v>74.2</c:v>
                </c:pt>
                <c:pt idx="6284">
                  <c:v>71.099999999999994</c:v>
                </c:pt>
                <c:pt idx="6285">
                  <c:v>76.400000000000006</c:v>
                </c:pt>
                <c:pt idx="6286">
                  <c:v>79.5</c:v>
                </c:pt>
                <c:pt idx="6287">
                  <c:v>74.7</c:v>
                </c:pt>
                <c:pt idx="6288">
                  <c:v>87.3</c:v>
                </c:pt>
                <c:pt idx="6289">
                  <c:v>74.900000000000006</c:v>
                </c:pt>
                <c:pt idx="6290">
                  <c:v>76.400000000000006</c:v>
                </c:pt>
                <c:pt idx="6291">
                  <c:v>83.9</c:v>
                </c:pt>
                <c:pt idx="6292">
                  <c:v>81.900000000000006</c:v>
                </c:pt>
                <c:pt idx="6293">
                  <c:v>72.2</c:v>
                </c:pt>
                <c:pt idx="6294">
                  <c:v>72.2</c:v>
                </c:pt>
                <c:pt idx="6295">
                  <c:v>75.3</c:v>
                </c:pt>
                <c:pt idx="6296">
                  <c:v>77.7</c:v>
                </c:pt>
                <c:pt idx="6297">
                  <c:v>78.5</c:v>
                </c:pt>
                <c:pt idx="6298">
                  <c:v>89.6</c:v>
                </c:pt>
                <c:pt idx="6299">
                  <c:v>93</c:v>
                </c:pt>
                <c:pt idx="6300">
                  <c:v>91.2</c:v>
                </c:pt>
                <c:pt idx="6301">
                  <c:v>92.4</c:v>
                </c:pt>
                <c:pt idx="6302">
                  <c:v>92.7</c:v>
                </c:pt>
                <c:pt idx="6303">
                  <c:v>89.5</c:v>
                </c:pt>
                <c:pt idx="6304">
                  <c:v>79.5</c:v>
                </c:pt>
                <c:pt idx="6305">
                  <c:v>73.8</c:v>
                </c:pt>
                <c:pt idx="6306">
                  <c:v>69</c:v>
                </c:pt>
                <c:pt idx="6307">
                  <c:v>76.099999999999994</c:v>
                </c:pt>
                <c:pt idx="6308">
                  <c:v>75.8</c:v>
                </c:pt>
                <c:pt idx="6309">
                  <c:v>73.3</c:v>
                </c:pt>
                <c:pt idx="6310">
                  <c:v>75.2</c:v>
                </c:pt>
                <c:pt idx="6311">
                  <c:v>74</c:v>
                </c:pt>
                <c:pt idx="6312">
                  <c:v>83.5</c:v>
                </c:pt>
                <c:pt idx="6313">
                  <c:v>88.4</c:v>
                </c:pt>
                <c:pt idx="6314">
                  <c:v>89</c:v>
                </c:pt>
                <c:pt idx="6315">
                  <c:v>90.4</c:v>
                </c:pt>
                <c:pt idx="6316">
                  <c:v>85.7</c:v>
                </c:pt>
                <c:pt idx="6317">
                  <c:v>82.5</c:v>
                </c:pt>
                <c:pt idx="6318">
                  <c:v>84.6</c:v>
                </c:pt>
                <c:pt idx="6319">
                  <c:v>91.6</c:v>
                </c:pt>
                <c:pt idx="6320">
                  <c:v>92.8</c:v>
                </c:pt>
                <c:pt idx="6321">
                  <c:v>79.5</c:v>
                </c:pt>
                <c:pt idx="6322">
                  <c:v>84.5</c:v>
                </c:pt>
                <c:pt idx="6323">
                  <c:v>83.8</c:v>
                </c:pt>
                <c:pt idx="6324">
                  <c:v>92.2</c:v>
                </c:pt>
                <c:pt idx="6325">
                  <c:v>88.1</c:v>
                </c:pt>
                <c:pt idx="6326">
                  <c:v>80.900000000000006</c:v>
                </c:pt>
                <c:pt idx="6327">
                  <c:v>85.8</c:v>
                </c:pt>
                <c:pt idx="6328">
                  <c:v>92.2</c:v>
                </c:pt>
                <c:pt idx="6329">
                  <c:v>85.9</c:v>
                </c:pt>
                <c:pt idx="6330">
                  <c:v>89</c:v>
                </c:pt>
                <c:pt idx="6331">
                  <c:v>91.8</c:v>
                </c:pt>
                <c:pt idx="6332">
                  <c:v>93.2</c:v>
                </c:pt>
                <c:pt idx="6333">
                  <c:v>94.7</c:v>
                </c:pt>
                <c:pt idx="6334">
                  <c:v>89.5</c:v>
                </c:pt>
                <c:pt idx="6335">
                  <c:v>90.6</c:v>
                </c:pt>
                <c:pt idx="6336">
                  <c:v>92.3</c:v>
                </c:pt>
                <c:pt idx="6337">
                  <c:v>94.4</c:v>
                </c:pt>
                <c:pt idx="6338">
                  <c:v>92.5</c:v>
                </c:pt>
                <c:pt idx="6339">
                  <c:v>91.7</c:v>
                </c:pt>
                <c:pt idx="6340">
                  <c:v>94</c:v>
                </c:pt>
                <c:pt idx="6341">
                  <c:v>86.7</c:v>
                </c:pt>
                <c:pt idx="6342">
                  <c:v>90.9</c:v>
                </c:pt>
                <c:pt idx="6343">
                  <c:v>87.9</c:v>
                </c:pt>
                <c:pt idx="6344">
                  <c:v>91.4</c:v>
                </c:pt>
                <c:pt idx="6345">
                  <c:v>91.8</c:v>
                </c:pt>
                <c:pt idx="6346">
                  <c:v>85.7</c:v>
                </c:pt>
                <c:pt idx="6347">
                  <c:v>85.9</c:v>
                </c:pt>
                <c:pt idx="6348">
                  <c:v>87.7</c:v>
                </c:pt>
                <c:pt idx="6349">
                  <c:v>87.4</c:v>
                </c:pt>
                <c:pt idx="6350">
                  <c:v>85</c:v>
                </c:pt>
                <c:pt idx="6351">
                  <c:v>94.3</c:v>
                </c:pt>
                <c:pt idx="6352">
                  <c:v>92.3</c:v>
                </c:pt>
                <c:pt idx="6353">
                  <c:v>89.3</c:v>
                </c:pt>
                <c:pt idx="6354">
                  <c:v>91.6</c:v>
                </c:pt>
                <c:pt idx="6355">
                  <c:v>90.5</c:v>
                </c:pt>
                <c:pt idx="6356">
                  <c:v>97.5</c:v>
                </c:pt>
                <c:pt idx="6357">
                  <c:v>86.4</c:v>
                </c:pt>
                <c:pt idx="6358">
                  <c:v>90.6</c:v>
                </c:pt>
                <c:pt idx="6359">
                  <c:v>91.5</c:v>
                </c:pt>
                <c:pt idx="6360">
                  <c:v>91.9</c:v>
                </c:pt>
                <c:pt idx="6361">
                  <c:v>87.7</c:v>
                </c:pt>
                <c:pt idx="6362">
                  <c:v>88.7</c:v>
                </c:pt>
                <c:pt idx="6363">
                  <c:v>92.1</c:v>
                </c:pt>
                <c:pt idx="6364">
                  <c:v>89.6</c:v>
                </c:pt>
                <c:pt idx="6365">
                  <c:v>93.3</c:v>
                </c:pt>
                <c:pt idx="6366">
                  <c:v>92.8</c:v>
                </c:pt>
                <c:pt idx="6367">
                  <c:v>95.3</c:v>
                </c:pt>
                <c:pt idx="6368">
                  <c:v>95.1</c:v>
                </c:pt>
                <c:pt idx="6369">
                  <c:v>98.7</c:v>
                </c:pt>
                <c:pt idx="6370">
                  <c:v>93.6</c:v>
                </c:pt>
                <c:pt idx="6371">
                  <c:v>91.1</c:v>
                </c:pt>
                <c:pt idx="6372">
                  <c:v>91.8</c:v>
                </c:pt>
                <c:pt idx="6373">
                  <c:v>99.1</c:v>
                </c:pt>
                <c:pt idx="6374">
                  <c:v>86.1</c:v>
                </c:pt>
                <c:pt idx="6375">
                  <c:v>82.9</c:v>
                </c:pt>
                <c:pt idx="6376">
                  <c:v>83.1</c:v>
                </c:pt>
                <c:pt idx="6377">
                  <c:v>87.3</c:v>
                </c:pt>
                <c:pt idx="6378">
                  <c:v>92.3</c:v>
                </c:pt>
                <c:pt idx="6379">
                  <c:v>87.4</c:v>
                </c:pt>
                <c:pt idx="6380">
                  <c:v>81.5</c:v>
                </c:pt>
                <c:pt idx="6381">
                  <c:v>90.6</c:v>
                </c:pt>
                <c:pt idx="6382">
                  <c:v>89.6</c:v>
                </c:pt>
                <c:pt idx="6383">
                  <c:v>93.4</c:v>
                </c:pt>
                <c:pt idx="6384">
                  <c:v>89.4</c:v>
                </c:pt>
                <c:pt idx="6385">
                  <c:v>92.1</c:v>
                </c:pt>
                <c:pt idx="6386">
                  <c:v>93.7</c:v>
                </c:pt>
                <c:pt idx="6387">
                  <c:v>92.7</c:v>
                </c:pt>
                <c:pt idx="6388">
                  <c:v>92.8</c:v>
                </c:pt>
                <c:pt idx="6389">
                  <c:v>87.2</c:v>
                </c:pt>
                <c:pt idx="6390">
                  <c:v>92.4</c:v>
                </c:pt>
                <c:pt idx="6391">
                  <c:v>94.9</c:v>
                </c:pt>
                <c:pt idx="6392">
                  <c:v>93.4</c:v>
                </c:pt>
                <c:pt idx="6393">
                  <c:v>97.6</c:v>
                </c:pt>
                <c:pt idx="6394">
                  <c:v>93.6</c:v>
                </c:pt>
                <c:pt idx="6395">
                  <c:v>89.7</c:v>
                </c:pt>
                <c:pt idx="6396">
                  <c:v>91.7</c:v>
                </c:pt>
                <c:pt idx="6397">
                  <c:v>95.4</c:v>
                </c:pt>
                <c:pt idx="6398">
                  <c:v>96.5</c:v>
                </c:pt>
                <c:pt idx="6399">
                  <c:v>92.3</c:v>
                </c:pt>
                <c:pt idx="6400">
                  <c:v>91.3</c:v>
                </c:pt>
                <c:pt idx="6401">
                  <c:v>94.5</c:v>
                </c:pt>
                <c:pt idx="6402">
                  <c:v>94.9</c:v>
                </c:pt>
                <c:pt idx="6403">
                  <c:v>90.3</c:v>
                </c:pt>
                <c:pt idx="6404">
                  <c:v>94</c:v>
                </c:pt>
                <c:pt idx="6405">
                  <c:v>95.4</c:v>
                </c:pt>
                <c:pt idx="6406">
                  <c:v>93.3</c:v>
                </c:pt>
                <c:pt idx="6407">
                  <c:v>95.7</c:v>
                </c:pt>
                <c:pt idx="6408">
                  <c:v>91</c:v>
                </c:pt>
                <c:pt idx="6409">
                  <c:v>93.9</c:v>
                </c:pt>
                <c:pt idx="6410">
                  <c:v>92.8</c:v>
                </c:pt>
                <c:pt idx="6411">
                  <c:v>97.8</c:v>
                </c:pt>
                <c:pt idx="6412">
                  <c:v>91.4</c:v>
                </c:pt>
                <c:pt idx="6413">
                  <c:v>87.1</c:v>
                </c:pt>
                <c:pt idx="6414">
                  <c:v>90.6</c:v>
                </c:pt>
                <c:pt idx="6415">
                  <c:v>92.8</c:v>
                </c:pt>
                <c:pt idx="6416">
                  <c:v>94</c:v>
                </c:pt>
                <c:pt idx="6417">
                  <c:v>99.8</c:v>
                </c:pt>
                <c:pt idx="6418">
                  <c:v>95.3</c:v>
                </c:pt>
                <c:pt idx="6419">
                  <c:v>93.8</c:v>
                </c:pt>
                <c:pt idx="6420">
                  <c:v>93.1</c:v>
                </c:pt>
                <c:pt idx="6421">
                  <c:v>93.8</c:v>
                </c:pt>
                <c:pt idx="6422">
                  <c:v>94.4</c:v>
                </c:pt>
                <c:pt idx="6423">
                  <c:v>93.2</c:v>
                </c:pt>
                <c:pt idx="6424">
                  <c:v>88.7</c:v>
                </c:pt>
                <c:pt idx="6425">
                  <c:v>88.2</c:v>
                </c:pt>
                <c:pt idx="6426">
                  <c:v>92.9</c:v>
                </c:pt>
                <c:pt idx="6427">
                  <c:v>91.7</c:v>
                </c:pt>
                <c:pt idx="6428">
                  <c:v>88.4</c:v>
                </c:pt>
                <c:pt idx="6429">
                  <c:v>94.8</c:v>
                </c:pt>
                <c:pt idx="6430">
                  <c:v>96</c:v>
                </c:pt>
                <c:pt idx="6431">
                  <c:v>95</c:v>
                </c:pt>
                <c:pt idx="6432">
                  <c:v>90.2</c:v>
                </c:pt>
                <c:pt idx="6433">
                  <c:v>85.8</c:v>
                </c:pt>
                <c:pt idx="6434">
                  <c:v>93.1</c:v>
                </c:pt>
                <c:pt idx="6435">
                  <c:v>97.4</c:v>
                </c:pt>
                <c:pt idx="6436">
                  <c:v>91.3</c:v>
                </c:pt>
                <c:pt idx="6437">
                  <c:v>94.2</c:v>
                </c:pt>
                <c:pt idx="6438">
                  <c:v>95.6</c:v>
                </c:pt>
                <c:pt idx="6439">
                  <c:v>89.8</c:v>
                </c:pt>
                <c:pt idx="6440">
                  <c:v>93.2</c:v>
                </c:pt>
                <c:pt idx="6441">
                  <c:v>92.9</c:v>
                </c:pt>
                <c:pt idx="6442">
                  <c:v>91.9</c:v>
                </c:pt>
                <c:pt idx="6443">
                  <c:v>90.6</c:v>
                </c:pt>
                <c:pt idx="6444">
                  <c:v>88.6</c:v>
                </c:pt>
                <c:pt idx="6445">
                  <c:v>94.3</c:v>
                </c:pt>
                <c:pt idx="6446">
                  <c:v>90.7</c:v>
                </c:pt>
                <c:pt idx="6447">
                  <c:v>93.4</c:v>
                </c:pt>
                <c:pt idx="6448">
                  <c:v>95</c:v>
                </c:pt>
                <c:pt idx="6449">
                  <c:v>93.7</c:v>
                </c:pt>
                <c:pt idx="6450">
                  <c:v>94.8</c:v>
                </c:pt>
                <c:pt idx="6451">
                  <c:v>94.9</c:v>
                </c:pt>
                <c:pt idx="6452">
                  <c:v>95.8</c:v>
                </c:pt>
                <c:pt idx="6453">
                  <c:v>94</c:v>
                </c:pt>
                <c:pt idx="6454">
                  <c:v>94.3</c:v>
                </c:pt>
                <c:pt idx="6455">
                  <c:v>90.6</c:v>
                </c:pt>
                <c:pt idx="6456">
                  <c:v>95.2</c:v>
                </c:pt>
                <c:pt idx="6457">
                  <c:v>88.8</c:v>
                </c:pt>
                <c:pt idx="6458">
                  <c:v>88</c:v>
                </c:pt>
                <c:pt idx="6459">
                  <c:v>95.6</c:v>
                </c:pt>
                <c:pt idx="6460">
                  <c:v>92.9</c:v>
                </c:pt>
                <c:pt idx="6461">
                  <c:v>91.1</c:v>
                </c:pt>
                <c:pt idx="6462">
                  <c:v>99.7</c:v>
                </c:pt>
                <c:pt idx="6463">
                  <c:v>94.4</c:v>
                </c:pt>
                <c:pt idx="6464">
                  <c:v>95.1</c:v>
                </c:pt>
                <c:pt idx="6465">
                  <c:v>95</c:v>
                </c:pt>
                <c:pt idx="6466">
                  <c:v>94.6</c:v>
                </c:pt>
                <c:pt idx="6467">
                  <c:v>97.2</c:v>
                </c:pt>
                <c:pt idx="6468">
                  <c:v>89.8</c:v>
                </c:pt>
                <c:pt idx="6469">
                  <c:v>92.5</c:v>
                </c:pt>
                <c:pt idx="6470">
                  <c:v>98.1</c:v>
                </c:pt>
                <c:pt idx="6471">
                  <c:v>93.1</c:v>
                </c:pt>
                <c:pt idx="6472">
                  <c:v>95.3</c:v>
                </c:pt>
                <c:pt idx="6473">
                  <c:v>97.6</c:v>
                </c:pt>
                <c:pt idx="6474">
                  <c:v>91.5</c:v>
                </c:pt>
                <c:pt idx="6475">
                  <c:v>91.9</c:v>
                </c:pt>
                <c:pt idx="6476">
                  <c:v>94.8</c:v>
                </c:pt>
                <c:pt idx="6477">
                  <c:v>93</c:v>
                </c:pt>
                <c:pt idx="6478">
                  <c:v>90.1</c:v>
                </c:pt>
                <c:pt idx="6479">
                  <c:v>94</c:v>
                </c:pt>
                <c:pt idx="6480">
                  <c:v>88.4</c:v>
                </c:pt>
                <c:pt idx="6481">
                  <c:v>89.6</c:v>
                </c:pt>
                <c:pt idx="6482">
                  <c:v>95.4</c:v>
                </c:pt>
                <c:pt idx="6483">
                  <c:v>96.5</c:v>
                </c:pt>
                <c:pt idx="6484">
                  <c:v>96.3</c:v>
                </c:pt>
                <c:pt idx="6485">
                  <c:v>96</c:v>
                </c:pt>
                <c:pt idx="6486">
                  <c:v>90.6</c:v>
                </c:pt>
                <c:pt idx="6487">
                  <c:v>90.7</c:v>
                </c:pt>
                <c:pt idx="6488">
                  <c:v>92.9</c:v>
                </c:pt>
                <c:pt idx="6489">
                  <c:v>95.1</c:v>
                </c:pt>
                <c:pt idx="6490">
                  <c:v>95.4</c:v>
                </c:pt>
                <c:pt idx="6491">
                  <c:v>94.2</c:v>
                </c:pt>
                <c:pt idx="6492">
                  <c:v>92.6</c:v>
                </c:pt>
                <c:pt idx="6493">
                  <c:v>93</c:v>
                </c:pt>
                <c:pt idx="6494">
                  <c:v>94.7</c:v>
                </c:pt>
                <c:pt idx="6495">
                  <c:v>95.1</c:v>
                </c:pt>
                <c:pt idx="6496">
                  <c:v>94.7</c:v>
                </c:pt>
                <c:pt idx="6497">
                  <c:v>95.2</c:v>
                </c:pt>
                <c:pt idx="6498">
                  <c:v>93.6</c:v>
                </c:pt>
                <c:pt idx="6499">
                  <c:v>95.8</c:v>
                </c:pt>
                <c:pt idx="6500">
                  <c:v>93.8</c:v>
                </c:pt>
                <c:pt idx="6501">
                  <c:v>95.9</c:v>
                </c:pt>
                <c:pt idx="6502">
                  <c:v>95.4</c:v>
                </c:pt>
                <c:pt idx="6503">
                  <c:v>91.4</c:v>
                </c:pt>
                <c:pt idx="6504">
                  <c:v>89.8</c:v>
                </c:pt>
                <c:pt idx="6505">
                  <c:v>86.4</c:v>
                </c:pt>
                <c:pt idx="6506">
                  <c:v>94.3</c:v>
                </c:pt>
                <c:pt idx="6507">
                  <c:v>87.2</c:v>
                </c:pt>
                <c:pt idx="6508">
                  <c:v>93.8</c:v>
                </c:pt>
                <c:pt idx="6509">
                  <c:v>91.3</c:v>
                </c:pt>
                <c:pt idx="6510">
                  <c:v>95.1</c:v>
                </c:pt>
                <c:pt idx="6511">
                  <c:v>93.7</c:v>
                </c:pt>
                <c:pt idx="6512">
                  <c:v>95.7</c:v>
                </c:pt>
                <c:pt idx="6526">
                  <c:v>86</c:v>
                </c:pt>
                <c:pt idx="6527">
                  <c:v>92.3</c:v>
                </c:pt>
                <c:pt idx="6528">
                  <c:v>95.8</c:v>
                </c:pt>
                <c:pt idx="6529">
                  <c:v>94.5</c:v>
                </c:pt>
                <c:pt idx="6530">
                  <c:v>98.3</c:v>
                </c:pt>
                <c:pt idx="6531">
                  <c:v>97.5</c:v>
                </c:pt>
                <c:pt idx="6532">
                  <c:v>96.9</c:v>
                </c:pt>
                <c:pt idx="6533">
                  <c:v>96.8</c:v>
                </c:pt>
                <c:pt idx="6534">
                  <c:v>97.9</c:v>
                </c:pt>
                <c:pt idx="6535">
                  <c:v>96.5</c:v>
                </c:pt>
                <c:pt idx="6536">
                  <c:v>96.6</c:v>
                </c:pt>
                <c:pt idx="6537">
                  <c:v>96.6</c:v>
                </c:pt>
                <c:pt idx="6538">
                  <c:v>91.6</c:v>
                </c:pt>
                <c:pt idx="6539">
                  <c:v>87.2</c:v>
                </c:pt>
                <c:pt idx="6540">
                  <c:v>97.3</c:v>
                </c:pt>
                <c:pt idx="6541">
                  <c:v>95.7</c:v>
                </c:pt>
                <c:pt idx="6542">
                  <c:v>94</c:v>
                </c:pt>
                <c:pt idx="6543">
                  <c:v>95.7</c:v>
                </c:pt>
                <c:pt idx="6544">
                  <c:v>91.9</c:v>
                </c:pt>
                <c:pt idx="6545">
                  <c:v>95.4</c:v>
                </c:pt>
                <c:pt idx="6546">
                  <c:v>87.1</c:v>
                </c:pt>
                <c:pt idx="6547">
                  <c:v>87.4</c:v>
                </c:pt>
                <c:pt idx="6548">
                  <c:v>89.2</c:v>
                </c:pt>
                <c:pt idx="6549">
                  <c:v>93.9</c:v>
                </c:pt>
                <c:pt idx="6550">
                  <c:v>92.5</c:v>
                </c:pt>
                <c:pt idx="6551">
                  <c:v>93.7</c:v>
                </c:pt>
                <c:pt idx="6552">
                  <c:v>91.5</c:v>
                </c:pt>
                <c:pt idx="6553">
                  <c:v>87.5</c:v>
                </c:pt>
                <c:pt idx="6554">
                  <c:v>99.7</c:v>
                </c:pt>
                <c:pt idx="6555">
                  <c:v>99.2</c:v>
                </c:pt>
                <c:pt idx="6556">
                  <c:v>95.3</c:v>
                </c:pt>
                <c:pt idx="6557">
                  <c:v>92</c:v>
                </c:pt>
                <c:pt idx="6558">
                  <c:v>92.1</c:v>
                </c:pt>
                <c:pt idx="6559">
                  <c:v>93.9</c:v>
                </c:pt>
                <c:pt idx="6560">
                  <c:v>96.8</c:v>
                </c:pt>
                <c:pt idx="6561">
                  <c:v>90.9</c:v>
                </c:pt>
                <c:pt idx="6562">
                  <c:v>88.6</c:v>
                </c:pt>
                <c:pt idx="6563">
                  <c:v>94</c:v>
                </c:pt>
                <c:pt idx="6564">
                  <c:v>90.6</c:v>
                </c:pt>
                <c:pt idx="6565">
                  <c:v>96.6</c:v>
                </c:pt>
                <c:pt idx="6566">
                  <c:v>95</c:v>
                </c:pt>
                <c:pt idx="6567">
                  <c:v>90.8</c:v>
                </c:pt>
                <c:pt idx="6568">
                  <c:v>93.3</c:v>
                </c:pt>
                <c:pt idx="6569">
                  <c:v>90.3</c:v>
                </c:pt>
                <c:pt idx="6570">
                  <c:v>84.6</c:v>
                </c:pt>
                <c:pt idx="6571">
                  <c:v>84</c:v>
                </c:pt>
                <c:pt idx="6572">
                  <c:v>86.1</c:v>
                </c:pt>
                <c:pt idx="6573">
                  <c:v>86.7</c:v>
                </c:pt>
                <c:pt idx="6574">
                  <c:v>84.6</c:v>
                </c:pt>
                <c:pt idx="6575">
                  <c:v>82.6</c:v>
                </c:pt>
                <c:pt idx="6576">
                  <c:v>82.7</c:v>
                </c:pt>
                <c:pt idx="6577">
                  <c:v>83.1</c:v>
                </c:pt>
                <c:pt idx="6578">
                  <c:v>83.5</c:v>
                </c:pt>
                <c:pt idx="6579">
                  <c:v>83.9</c:v>
                </c:pt>
                <c:pt idx="6580">
                  <c:v>84.2</c:v>
                </c:pt>
                <c:pt idx="6581">
                  <c:v>84.9</c:v>
                </c:pt>
                <c:pt idx="6582">
                  <c:v>81.8</c:v>
                </c:pt>
                <c:pt idx="6583">
                  <c:v>82.5</c:v>
                </c:pt>
                <c:pt idx="6584">
                  <c:v>77.3</c:v>
                </c:pt>
                <c:pt idx="6585">
                  <c:v>76.3</c:v>
                </c:pt>
                <c:pt idx="6586">
                  <c:v>77.7</c:v>
                </c:pt>
                <c:pt idx="6587">
                  <c:v>83.8</c:v>
                </c:pt>
                <c:pt idx="6588">
                  <c:v>82.6</c:v>
                </c:pt>
                <c:pt idx="6589">
                  <c:v>74.3</c:v>
                </c:pt>
                <c:pt idx="6590">
                  <c:v>78.3</c:v>
                </c:pt>
                <c:pt idx="6591">
                  <c:v>75.8</c:v>
                </c:pt>
                <c:pt idx="6592">
                  <c:v>78.8</c:v>
                </c:pt>
                <c:pt idx="6593">
                  <c:v>78.7</c:v>
                </c:pt>
                <c:pt idx="6594">
                  <c:v>79</c:v>
                </c:pt>
                <c:pt idx="6595">
                  <c:v>79.8</c:v>
                </c:pt>
                <c:pt idx="6596">
                  <c:v>78.7</c:v>
                </c:pt>
                <c:pt idx="6597">
                  <c:v>78.5</c:v>
                </c:pt>
                <c:pt idx="6598">
                  <c:v>78.8</c:v>
                </c:pt>
                <c:pt idx="6599">
                  <c:v>81.099999999999994</c:v>
                </c:pt>
                <c:pt idx="6600">
                  <c:v>82</c:v>
                </c:pt>
                <c:pt idx="6601">
                  <c:v>80.5</c:v>
                </c:pt>
                <c:pt idx="6602">
                  <c:v>80</c:v>
                </c:pt>
                <c:pt idx="6603">
                  <c:v>74.900000000000006</c:v>
                </c:pt>
                <c:pt idx="6604">
                  <c:v>78.2</c:v>
                </c:pt>
                <c:pt idx="6605">
                  <c:v>80.099999999999994</c:v>
                </c:pt>
                <c:pt idx="6606">
                  <c:v>75.3</c:v>
                </c:pt>
                <c:pt idx="6607">
                  <c:v>85.9</c:v>
                </c:pt>
                <c:pt idx="6608">
                  <c:v>83.2</c:v>
                </c:pt>
                <c:pt idx="6609">
                  <c:v>81.8</c:v>
                </c:pt>
                <c:pt idx="6610">
                  <c:v>82</c:v>
                </c:pt>
                <c:pt idx="6611">
                  <c:v>78.900000000000006</c:v>
                </c:pt>
                <c:pt idx="6612">
                  <c:v>74.2</c:v>
                </c:pt>
                <c:pt idx="6613">
                  <c:v>81.900000000000006</c:v>
                </c:pt>
                <c:pt idx="6614">
                  <c:v>81.599999999999994</c:v>
                </c:pt>
                <c:pt idx="6615">
                  <c:v>84.3</c:v>
                </c:pt>
                <c:pt idx="6616">
                  <c:v>80.599999999999994</c:v>
                </c:pt>
                <c:pt idx="6617">
                  <c:v>80.900000000000006</c:v>
                </c:pt>
                <c:pt idx="6618">
                  <c:v>78</c:v>
                </c:pt>
                <c:pt idx="6619">
                  <c:v>73.7</c:v>
                </c:pt>
                <c:pt idx="6620">
                  <c:v>72.5</c:v>
                </c:pt>
                <c:pt idx="6621">
                  <c:v>78.3</c:v>
                </c:pt>
                <c:pt idx="6622">
                  <c:v>78.599999999999994</c:v>
                </c:pt>
                <c:pt idx="6623">
                  <c:v>77.599999999999994</c:v>
                </c:pt>
                <c:pt idx="6624">
                  <c:v>78.099999999999994</c:v>
                </c:pt>
                <c:pt idx="6625">
                  <c:v>79.2</c:v>
                </c:pt>
                <c:pt idx="6626">
                  <c:v>81.599999999999994</c:v>
                </c:pt>
                <c:pt idx="6627">
                  <c:v>80.8</c:v>
                </c:pt>
                <c:pt idx="6628">
                  <c:v>83.5</c:v>
                </c:pt>
                <c:pt idx="6629">
                  <c:v>79.900000000000006</c:v>
                </c:pt>
                <c:pt idx="6630">
                  <c:v>82.3</c:v>
                </c:pt>
                <c:pt idx="6631">
                  <c:v>82</c:v>
                </c:pt>
                <c:pt idx="6632">
                  <c:v>85.9</c:v>
                </c:pt>
                <c:pt idx="6633">
                  <c:v>80.599999999999994</c:v>
                </c:pt>
                <c:pt idx="6634">
                  <c:v>85.8</c:v>
                </c:pt>
                <c:pt idx="6635">
                  <c:v>80.8</c:v>
                </c:pt>
                <c:pt idx="6636">
                  <c:v>81</c:v>
                </c:pt>
                <c:pt idx="6637">
                  <c:v>82.7</c:v>
                </c:pt>
                <c:pt idx="6638">
                  <c:v>77.7</c:v>
                </c:pt>
                <c:pt idx="6639">
                  <c:v>77.599999999999994</c:v>
                </c:pt>
                <c:pt idx="6640">
                  <c:v>80.900000000000006</c:v>
                </c:pt>
                <c:pt idx="6641">
                  <c:v>82.5</c:v>
                </c:pt>
                <c:pt idx="6642">
                  <c:v>81.8</c:v>
                </c:pt>
                <c:pt idx="6643">
                  <c:v>77</c:v>
                </c:pt>
                <c:pt idx="6644">
                  <c:v>76.2</c:v>
                </c:pt>
                <c:pt idx="6645">
                  <c:v>73.5</c:v>
                </c:pt>
                <c:pt idx="6646">
                  <c:v>77.5</c:v>
                </c:pt>
                <c:pt idx="6647">
                  <c:v>85.1</c:v>
                </c:pt>
                <c:pt idx="6648">
                  <c:v>81.8</c:v>
                </c:pt>
                <c:pt idx="6649">
                  <c:v>84.5</c:v>
                </c:pt>
                <c:pt idx="6650">
                  <c:v>79.5</c:v>
                </c:pt>
                <c:pt idx="6651">
                  <c:v>82.6</c:v>
                </c:pt>
                <c:pt idx="6652">
                  <c:v>80.7</c:v>
                </c:pt>
                <c:pt idx="6653">
                  <c:v>80.099999999999994</c:v>
                </c:pt>
                <c:pt idx="6654">
                  <c:v>85.1</c:v>
                </c:pt>
                <c:pt idx="6655">
                  <c:v>82.1</c:v>
                </c:pt>
                <c:pt idx="6656">
                  <c:v>77.900000000000006</c:v>
                </c:pt>
                <c:pt idx="6657">
                  <c:v>76.900000000000006</c:v>
                </c:pt>
                <c:pt idx="6658">
                  <c:v>76.8</c:v>
                </c:pt>
                <c:pt idx="6659">
                  <c:v>77.8</c:v>
                </c:pt>
                <c:pt idx="6660">
                  <c:v>78.5</c:v>
                </c:pt>
                <c:pt idx="6661">
                  <c:v>81.099999999999994</c:v>
                </c:pt>
                <c:pt idx="6662">
                  <c:v>80.099999999999994</c:v>
                </c:pt>
                <c:pt idx="6663">
                  <c:v>84.7</c:v>
                </c:pt>
                <c:pt idx="6664">
                  <c:v>88.5</c:v>
                </c:pt>
                <c:pt idx="6665">
                  <c:v>87.4</c:v>
                </c:pt>
                <c:pt idx="6666">
                  <c:v>79.8</c:v>
                </c:pt>
                <c:pt idx="6667">
                  <c:v>77.5</c:v>
                </c:pt>
                <c:pt idx="6668">
                  <c:v>81</c:v>
                </c:pt>
                <c:pt idx="6669">
                  <c:v>80.900000000000006</c:v>
                </c:pt>
                <c:pt idx="6670">
                  <c:v>76.900000000000006</c:v>
                </c:pt>
                <c:pt idx="6671">
                  <c:v>82.4</c:v>
                </c:pt>
                <c:pt idx="6672">
                  <c:v>81.599999999999994</c:v>
                </c:pt>
                <c:pt idx="6673">
                  <c:v>84.9</c:v>
                </c:pt>
                <c:pt idx="6674">
                  <c:v>77.2</c:v>
                </c:pt>
                <c:pt idx="6675">
                  <c:v>88.4</c:v>
                </c:pt>
                <c:pt idx="6676">
                  <c:v>86.7</c:v>
                </c:pt>
                <c:pt idx="6677">
                  <c:v>81.900000000000006</c:v>
                </c:pt>
                <c:pt idx="6678">
                  <c:v>78.5</c:v>
                </c:pt>
                <c:pt idx="6679">
                  <c:v>85</c:v>
                </c:pt>
                <c:pt idx="6680">
                  <c:v>92.3</c:v>
                </c:pt>
                <c:pt idx="6681">
                  <c:v>92.2</c:v>
                </c:pt>
                <c:pt idx="6682">
                  <c:v>89</c:v>
                </c:pt>
                <c:pt idx="6683">
                  <c:v>91.9</c:v>
                </c:pt>
                <c:pt idx="6684">
                  <c:v>80.400000000000006</c:v>
                </c:pt>
                <c:pt idx="6685">
                  <c:v>78.3</c:v>
                </c:pt>
                <c:pt idx="6686">
                  <c:v>75.3</c:v>
                </c:pt>
                <c:pt idx="6687">
                  <c:v>78</c:v>
                </c:pt>
                <c:pt idx="6688">
                  <c:v>75.3</c:v>
                </c:pt>
                <c:pt idx="6689">
                  <c:v>75.400000000000006</c:v>
                </c:pt>
                <c:pt idx="6690">
                  <c:v>76.099999999999994</c:v>
                </c:pt>
                <c:pt idx="6691">
                  <c:v>81.2</c:v>
                </c:pt>
                <c:pt idx="6692">
                  <c:v>84</c:v>
                </c:pt>
                <c:pt idx="6693">
                  <c:v>89.4</c:v>
                </c:pt>
                <c:pt idx="6694">
                  <c:v>85.4</c:v>
                </c:pt>
                <c:pt idx="6695">
                  <c:v>86.1</c:v>
                </c:pt>
                <c:pt idx="6696">
                  <c:v>76.599999999999994</c:v>
                </c:pt>
                <c:pt idx="6697">
                  <c:v>75.400000000000006</c:v>
                </c:pt>
                <c:pt idx="6698">
                  <c:v>78.3</c:v>
                </c:pt>
                <c:pt idx="6699">
                  <c:v>75.400000000000006</c:v>
                </c:pt>
                <c:pt idx="6700">
                  <c:v>88.6</c:v>
                </c:pt>
                <c:pt idx="6701">
                  <c:v>88.5</c:v>
                </c:pt>
                <c:pt idx="6702">
                  <c:v>88.2</c:v>
                </c:pt>
                <c:pt idx="6703">
                  <c:v>91.3</c:v>
                </c:pt>
                <c:pt idx="6704">
                  <c:v>79.599999999999994</c:v>
                </c:pt>
                <c:pt idx="6705">
                  <c:v>80.900000000000006</c:v>
                </c:pt>
                <c:pt idx="6706">
                  <c:v>80.5</c:v>
                </c:pt>
                <c:pt idx="6707">
                  <c:v>97.1</c:v>
                </c:pt>
                <c:pt idx="6708">
                  <c:v>94.7</c:v>
                </c:pt>
                <c:pt idx="6709">
                  <c:v>95.1</c:v>
                </c:pt>
                <c:pt idx="6710">
                  <c:v>94.8</c:v>
                </c:pt>
                <c:pt idx="6711">
                  <c:v>93.6</c:v>
                </c:pt>
                <c:pt idx="6712">
                  <c:v>93.9</c:v>
                </c:pt>
                <c:pt idx="6713">
                  <c:v>96.8</c:v>
                </c:pt>
                <c:pt idx="6714">
                  <c:v>90.7</c:v>
                </c:pt>
                <c:pt idx="6715">
                  <c:v>92.1</c:v>
                </c:pt>
                <c:pt idx="6716">
                  <c:v>94.1</c:v>
                </c:pt>
                <c:pt idx="6717">
                  <c:v>93.6</c:v>
                </c:pt>
                <c:pt idx="6718">
                  <c:v>93.3</c:v>
                </c:pt>
                <c:pt idx="6719">
                  <c:v>96.3</c:v>
                </c:pt>
                <c:pt idx="6720">
                  <c:v>95.9</c:v>
                </c:pt>
                <c:pt idx="6721">
                  <c:v>93.5</c:v>
                </c:pt>
                <c:pt idx="6722">
                  <c:v>93.2</c:v>
                </c:pt>
                <c:pt idx="6723">
                  <c:v>94.8</c:v>
                </c:pt>
                <c:pt idx="6724">
                  <c:v>88</c:v>
                </c:pt>
                <c:pt idx="6725">
                  <c:v>87.3</c:v>
                </c:pt>
                <c:pt idx="6726">
                  <c:v>91.3</c:v>
                </c:pt>
                <c:pt idx="6727">
                  <c:v>91.6</c:v>
                </c:pt>
                <c:pt idx="6728">
                  <c:v>91.5</c:v>
                </c:pt>
                <c:pt idx="6729">
                  <c:v>90.2</c:v>
                </c:pt>
                <c:pt idx="6730">
                  <c:v>98.5</c:v>
                </c:pt>
                <c:pt idx="6731">
                  <c:v>92.2</c:v>
                </c:pt>
                <c:pt idx="6732">
                  <c:v>90.3</c:v>
                </c:pt>
                <c:pt idx="6733">
                  <c:v>95.2</c:v>
                </c:pt>
                <c:pt idx="6734">
                  <c:v>95.1</c:v>
                </c:pt>
                <c:pt idx="6735">
                  <c:v>91.6</c:v>
                </c:pt>
                <c:pt idx="6736">
                  <c:v>96.8</c:v>
                </c:pt>
                <c:pt idx="6737">
                  <c:v>97.1</c:v>
                </c:pt>
                <c:pt idx="6738">
                  <c:v>91.1</c:v>
                </c:pt>
                <c:pt idx="6739">
                  <c:v>95.3</c:v>
                </c:pt>
                <c:pt idx="6740">
                  <c:v>95.5</c:v>
                </c:pt>
                <c:pt idx="6741">
                  <c:v>93.9</c:v>
                </c:pt>
                <c:pt idx="6742">
                  <c:v>95.6</c:v>
                </c:pt>
                <c:pt idx="6743">
                  <c:v>94.4</c:v>
                </c:pt>
                <c:pt idx="6744">
                  <c:v>95.3</c:v>
                </c:pt>
                <c:pt idx="6745">
                  <c:v>90.7</c:v>
                </c:pt>
                <c:pt idx="6746">
                  <c:v>99.4</c:v>
                </c:pt>
                <c:pt idx="6747">
                  <c:v>93.3</c:v>
                </c:pt>
                <c:pt idx="6748">
                  <c:v>91.4</c:v>
                </c:pt>
                <c:pt idx="6749">
                  <c:v>95.9</c:v>
                </c:pt>
                <c:pt idx="6750">
                  <c:v>95.5</c:v>
                </c:pt>
                <c:pt idx="6751">
                  <c:v>88.3</c:v>
                </c:pt>
                <c:pt idx="6752">
                  <c:v>88.3</c:v>
                </c:pt>
                <c:pt idx="6753">
                  <c:v>91.2</c:v>
                </c:pt>
                <c:pt idx="6754">
                  <c:v>93.8</c:v>
                </c:pt>
                <c:pt idx="6755">
                  <c:v>89.9</c:v>
                </c:pt>
                <c:pt idx="6756">
                  <c:v>94.3</c:v>
                </c:pt>
                <c:pt idx="6757">
                  <c:v>91.2</c:v>
                </c:pt>
                <c:pt idx="6758">
                  <c:v>94.2</c:v>
                </c:pt>
                <c:pt idx="6759">
                  <c:v>96.6</c:v>
                </c:pt>
                <c:pt idx="6760">
                  <c:v>98.8</c:v>
                </c:pt>
                <c:pt idx="6761">
                  <c:v>94.8</c:v>
                </c:pt>
                <c:pt idx="6762">
                  <c:v>90.3</c:v>
                </c:pt>
                <c:pt idx="6763">
                  <c:v>96.1</c:v>
                </c:pt>
                <c:pt idx="6764">
                  <c:v>85.9</c:v>
                </c:pt>
                <c:pt idx="6765">
                  <c:v>93.8</c:v>
                </c:pt>
                <c:pt idx="6766">
                  <c:v>92.6</c:v>
                </c:pt>
                <c:pt idx="6767">
                  <c:v>91.2</c:v>
                </c:pt>
                <c:pt idx="6768">
                  <c:v>96.1</c:v>
                </c:pt>
                <c:pt idx="6769">
                  <c:v>94.6</c:v>
                </c:pt>
                <c:pt idx="6770">
                  <c:v>96.3</c:v>
                </c:pt>
                <c:pt idx="6771">
                  <c:v>95.1</c:v>
                </c:pt>
                <c:pt idx="6772">
                  <c:v>94.7</c:v>
                </c:pt>
                <c:pt idx="6773">
                  <c:v>96.7</c:v>
                </c:pt>
                <c:pt idx="6774">
                  <c:v>96.1</c:v>
                </c:pt>
                <c:pt idx="6775">
                  <c:v>93.7</c:v>
                </c:pt>
                <c:pt idx="6776">
                  <c:v>89.4</c:v>
                </c:pt>
                <c:pt idx="6777">
                  <c:v>93.6</c:v>
                </c:pt>
                <c:pt idx="6778">
                  <c:v>93.9</c:v>
                </c:pt>
                <c:pt idx="6779">
                  <c:v>96.5</c:v>
                </c:pt>
                <c:pt idx="6780">
                  <c:v>93.2</c:v>
                </c:pt>
                <c:pt idx="6781">
                  <c:v>96</c:v>
                </c:pt>
                <c:pt idx="6782">
                  <c:v>94.1</c:v>
                </c:pt>
                <c:pt idx="6783">
                  <c:v>94.9</c:v>
                </c:pt>
                <c:pt idx="6784">
                  <c:v>94.7</c:v>
                </c:pt>
                <c:pt idx="6785">
                  <c:v>92.1</c:v>
                </c:pt>
                <c:pt idx="6786">
                  <c:v>96.1</c:v>
                </c:pt>
                <c:pt idx="6787">
                  <c:v>96.5</c:v>
                </c:pt>
                <c:pt idx="6788">
                  <c:v>96.9</c:v>
                </c:pt>
                <c:pt idx="6789">
                  <c:v>87.7</c:v>
                </c:pt>
                <c:pt idx="6790">
                  <c:v>88.9</c:v>
                </c:pt>
                <c:pt idx="6791">
                  <c:v>89</c:v>
                </c:pt>
                <c:pt idx="6792">
                  <c:v>96.5</c:v>
                </c:pt>
                <c:pt idx="6793">
                  <c:v>95.2</c:v>
                </c:pt>
                <c:pt idx="6794">
                  <c:v>95.9</c:v>
                </c:pt>
                <c:pt idx="6795">
                  <c:v>97.9</c:v>
                </c:pt>
                <c:pt idx="6796">
                  <c:v>91.8</c:v>
                </c:pt>
                <c:pt idx="6797">
                  <c:v>89</c:v>
                </c:pt>
                <c:pt idx="6798">
                  <c:v>91.7</c:v>
                </c:pt>
                <c:pt idx="6799">
                  <c:v>98.4</c:v>
                </c:pt>
                <c:pt idx="6800">
                  <c:v>91</c:v>
                </c:pt>
                <c:pt idx="6801">
                  <c:v>94.4</c:v>
                </c:pt>
                <c:pt idx="6802">
                  <c:v>95.6</c:v>
                </c:pt>
                <c:pt idx="6803">
                  <c:v>96</c:v>
                </c:pt>
                <c:pt idx="6804">
                  <c:v>94.7</c:v>
                </c:pt>
                <c:pt idx="6805">
                  <c:v>93.7</c:v>
                </c:pt>
                <c:pt idx="6806">
                  <c:v>91.4</c:v>
                </c:pt>
                <c:pt idx="6807">
                  <c:v>95.4</c:v>
                </c:pt>
                <c:pt idx="6808">
                  <c:v>96.3</c:v>
                </c:pt>
                <c:pt idx="6809">
                  <c:v>94.5</c:v>
                </c:pt>
                <c:pt idx="6810">
                  <c:v>94.2</c:v>
                </c:pt>
                <c:pt idx="6811">
                  <c:v>92.7</c:v>
                </c:pt>
                <c:pt idx="6812">
                  <c:v>94.4</c:v>
                </c:pt>
                <c:pt idx="6813">
                  <c:v>96.4</c:v>
                </c:pt>
                <c:pt idx="6814">
                  <c:v>95.1</c:v>
                </c:pt>
                <c:pt idx="6815">
                  <c:v>93.5</c:v>
                </c:pt>
                <c:pt idx="6816">
                  <c:v>91.7</c:v>
                </c:pt>
                <c:pt idx="6817">
                  <c:v>91.9</c:v>
                </c:pt>
                <c:pt idx="6818">
                  <c:v>93</c:v>
                </c:pt>
                <c:pt idx="6819">
                  <c:v>95.4</c:v>
                </c:pt>
                <c:pt idx="6820">
                  <c:v>98.5</c:v>
                </c:pt>
                <c:pt idx="6821">
                  <c:v>94.9</c:v>
                </c:pt>
                <c:pt idx="6822">
                  <c:v>91</c:v>
                </c:pt>
                <c:pt idx="6823">
                  <c:v>92.3</c:v>
                </c:pt>
                <c:pt idx="6824">
                  <c:v>93.1</c:v>
                </c:pt>
                <c:pt idx="6825">
                  <c:v>88.5</c:v>
                </c:pt>
                <c:pt idx="6826">
                  <c:v>92.5</c:v>
                </c:pt>
                <c:pt idx="6827">
                  <c:v>90.6</c:v>
                </c:pt>
                <c:pt idx="6828">
                  <c:v>92.1</c:v>
                </c:pt>
                <c:pt idx="6829">
                  <c:v>95.5</c:v>
                </c:pt>
                <c:pt idx="6830">
                  <c:v>92.4</c:v>
                </c:pt>
                <c:pt idx="6831">
                  <c:v>94.5</c:v>
                </c:pt>
                <c:pt idx="6832">
                  <c:v>96.8</c:v>
                </c:pt>
                <c:pt idx="6833">
                  <c:v>94.8</c:v>
                </c:pt>
                <c:pt idx="6834">
                  <c:v>92.3</c:v>
                </c:pt>
                <c:pt idx="6835">
                  <c:v>87.7</c:v>
                </c:pt>
                <c:pt idx="6836">
                  <c:v>96.1</c:v>
                </c:pt>
                <c:pt idx="6837">
                  <c:v>92.6</c:v>
                </c:pt>
                <c:pt idx="6838">
                  <c:v>94.5</c:v>
                </c:pt>
                <c:pt idx="6839">
                  <c:v>97.3</c:v>
                </c:pt>
                <c:pt idx="6840">
                  <c:v>98.4</c:v>
                </c:pt>
                <c:pt idx="6841">
                  <c:v>95.5</c:v>
                </c:pt>
                <c:pt idx="6842">
                  <c:v>97.6</c:v>
                </c:pt>
                <c:pt idx="6843">
                  <c:v>99.4</c:v>
                </c:pt>
                <c:pt idx="6844">
                  <c:v>99.2</c:v>
                </c:pt>
                <c:pt idx="6845">
                  <c:v>94.4</c:v>
                </c:pt>
                <c:pt idx="6846">
                  <c:v>93</c:v>
                </c:pt>
                <c:pt idx="6847">
                  <c:v>97.5</c:v>
                </c:pt>
                <c:pt idx="6848">
                  <c:v>93.7</c:v>
                </c:pt>
                <c:pt idx="6849">
                  <c:v>89.8</c:v>
                </c:pt>
                <c:pt idx="6850">
                  <c:v>93.3</c:v>
                </c:pt>
                <c:pt idx="6851">
                  <c:v>95</c:v>
                </c:pt>
                <c:pt idx="6852">
                  <c:v>95.2</c:v>
                </c:pt>
                <c:pt idx="6853">
                  <c:v>97.7</c:v>
                </c:pt>
                <c:pt idx="6854">
                  <c:v>97.1</c:v>
                </c:pt>
                <c:pt idx="6855">
                  <c:v>99.5</c:v>
                </c:pt>
                <c:pt idx="6856">
                  <c:v>95.1</c:v>
                </c:pt>
                <c:pt idx="6857">
                  <c:v>96.4</c:v>
                </c:pt>
                <c:pt idx="6858">
                  <c:v>94.1</c:v>
                </c:pt>
                <c:pt idx="6859">
                  <c:v>96.1</c:v>
                </c:pt>
                <c:pt idx="6860">
                  <c:v>94</c:v>
                </c:pt>
                <c:pt idx="6861">
                  <c:v>95.5</c:v>
                </c:pt>
                <c:pt idx="6862">
                  <c:v>93.2</c:v>
                </c:pt>
                <c:pt idx="6863">
                  <c:v>91.5</c:v>
                </c:pt>
                <c:pt idx="6864">
                  <c:v>93.9</c:v>
                </c:pt>
                <c:pt idx="6865">
                  <c:v>96.8</c:v>
                </c:pt>
                <c:pt idx="6866">
                  <c:v>98.7</c:v>
                </c:pt>
                <c:pt idx="6867">
                  <c:v>91.6</c:v>
                </c:pt>
                <c:pt idx="6868">
                  <c:v>92.6</c:v>
                </c:pt>
                <c:pt idx="6869">
                  <c:v>94.8</c:v>
                </c:pt>
                <c:pt idx="6870">
                  <c:v>97</c:v>
                </c:pt>
                <c:pt idx="6871">
                  <c:v>92.1</c:v>
                </c:pt>
                <c:pt idx="6872">
                  <c:v>95.5</c:v>
                </c:pt>
                <c:pt idx="6873">
                  <c:v>95.3</c:v>
                </c:pt>
                <c:pt idx="6874">
                  <c:v>97.7</c:v>
                </c:pt>
                <c:pt idx="6875">
                  <c:v>98.5</c:v>
                </c:pt>
                <c:pt idx="6876">
                  <c:v>94.3</c:v>
                </c:pt>
                <c:pt idx="6877">
                  <c:v>91.6</c:v>
                </c:pt>
                <c:pt idx="6878">
                  <c:v>93.7</c:v>
                </c:pt>
                <c:pt idx="6879">
                  <c:v>93.4</c:v>
                </c:pt>
                <c:pt idx="6880">
                  <c:v>88.2</c:v>
                </c:pt>
                <c:pt idx="6881">
                  <c:v>93.9</c:v>
                </c:pt>
                <c:pt idx="6882">
                  <c:v>95.9</c:v>
                </c:pt>
                <c:pt idx="6883">
                  <c:v>94.3</c:v>
                </c:pt>
                <c:pt idx="6884">
                  <c:v>93.9</c:v>
                </c:pt>
                <c:pt idx="6885">
                  <c:v>91.4</c:v>
                </c:pt>
                <c:pt idx="6886">
                  <c:v>94.5</c:v>
                </c:pt>
                <c:pt idx="6887">
                  <c:v>96.1</c:v>
                </c:pt>
                <c:pt idx="6888">
                  <c:v>96.2</c:v>
                </c:pt>
                <c:pt idx="6889">
                  <c:v>95.5</c:v>
                </c:pt>
                <c:pt idx="6890">
                  <c:v>96</c:v>
                </c:pt>
                <c:pt idx="6891">
                  <c:v>96.6</c:v>
                </c:pt>
                <c:pt idx="6892">
                  <c:v>92.2</c:v>
                </c:pt>
                <c:pt idx="6893">
                  <c:v>94.6</c:v>
                </c:pt>
                <c:pt idx="6894">
                  <c:v>94.7</c:v>
                </c:pt>
                <c:pt idx="6895">
                  <c:v>92.6</c:v>
                </c:pt>
                <c:pt idx="6896">
                  <c:v>94.4</c:v>
                </c:pt>
                <c:pt idx="6897">
                  <c:v>92.5</c:v>
                </c:pt>
                <c:pt idx="6898">
                  <c:v>91.4</c:v>
                </c:pt>
                <c:pt idx="6899">
                  <c:v>95.5</c:v>
                </c:pt>
                <c:pt idx="6900">
                  <c:v>98.7</c:v>
                </c:pt>
                <c:pt idx="6901">
                  <c:v>94.4</c:v>
                </c:pt>
                <c:pt idx="6902">
                  <c:v>94.1</c:v>
                </c:pt>
                <c:pt idx="6903">
                  <c:v>95.6</c:v>
                </c:pt>
                <c:pt idx="6904">
                  <c:v>85.1</c:v>
                </c:pt>
                <c:pt idx="6905">
                  <c:v>86.5</c:v>
                </c:pt>
                <c:pt idx="6906">
                  <c:v>90.8</c:v>
                </c:pt>
                <c:pt idx="6907">
                  <c:v>93.8</c:v>
                </c:pt>
                <c:pt idx="6908">
                  <c:v>92.7</c:v>
                </c:pt>
                <c:pt idx="6909">
                  <c:v>94.7</c:v>
                </c:pt>
                <c:pt idx="6910">
                  <c:v>93.5</c:v>
                </c:pt>
                <c:pt idx="6911">
                  <c:v>94.8</c:v>
                </c:pt>
                <c:pt idx="6912">
                  <c:v>95</c:v>
                </c:pt>
                <c:pt idx="6913">
                  <c:v>94.3</c:v>
                </c:pt>
                <c:pt idx="6914">
                  <c:v>94.8</c:v>
                </c:pt>
                <c:pt idx="6915">
                  <c:v>95.1</c:v>
                </c:pt>
                <c:pt idx="6916">
                  <c:v>94.7</c:v>
                </c:pt>
                <c:pt idx="6917">
                  <c:v>89.1</c:v>
                </c:pt>
                <c:pt idx="6918">
                  <c:v>86.2</c:v>
                </c:pt>
                <c:pt idx="6919">
                  <c:v>97.7</c:v>
                </c:pt>
                <c:pt idx="6920">
                  <c:v>93.3</c:v>
                </c:pt>
                <c:pt idx="6921">
                  <c:v>97.9</c:v>
                </c:pt>
                <c:pt idx="6922">
                  <c:v>92.7</c:v>
                </c:pt>
                <c:pt idx="6923">
                  <c:v>97.8</c:v>
                </c:pt>
                <c:pt idx="6924">
                  <c:v>88.2</c:v>
                </c:pt>
                <c:pt idx="6925">
                  <c:v>87.9</c:v>
                </c:pt>
                <c:pt idx="6926">
                  <c:v>87.8</c:v>
                </c:pt>
                <c:pt idx="6927">
                  <c:v>90.9</c:v>
                </c:pt>
                <c:pt idx="6928">
                  <c:v>86.2</c:v>
                </c:pt>
                <c:pt idx="6929">
                  <c:v>81</c:v>
                </c:pt>
                <c:pt idx="6930">
                  <c:v>90.4</c:v>
                </c:pt>
                <c:pt idx="6931">
                  <c:v>79.2</c:v>
                </c:pt>
                <c:pt idx="6932">
                  <c:v>86.6</c:v>
                </c:pt>
                <c:pt idx="6933">
                  <c:v>86.1</c:v>
                </c:pt>
                <c:pt idx="6934">
                  <c:v>85.4</c:v>
                </c:pt>
                <c:pt idx="6935">
                  <c:v>83.3</c:v>
                </c:pt>
                <c:pt idx="6936">
                  <c:v>82.9</c:v>
                </c:pt>
                <c:pt idx="6937">
                  <c:v>87</c:v>
                </c:pt>
                <c:pt idx="6938">
                  <c:v>89.4</c:v>
                </c:pt>
                <c:pt idx="6939">
                  <c:v>84.9</c:v>
                </c:pt>
                <c:pt idx="6940">
                  <c:v>89.9</c:v>
                </c:pt>
                <c:pt idx="6941">
                  <c:v>90.3</c:v>
                </c:pt>
                <c:pt idx="6942">
                  <c:v>90.5</c:v>
                </c:pt>
                <c:pt idx="6943">
                  <c:v>85.2</c:v>
                </c:pt>
                <c:pt idx="6944">
                  <c:v>91.3</c:v>
                </c:pt>
                <c:pt idx="6945">
                  <c:v>91.6</c:v>
                </c:pt>
                <c:pt idx="6946">
                  <c:v>91.4</c:v>
                </c:pt>
                <c:pt idx="6947">
                  <c:v>90.4</c:v>
                </c:pt>
                <c:pt idx="6948">
                  <c:v>81.8</c:v>
                </c:pt>
                <c:pt idx="6949">
                  <c:v>86.1</c:v>
                </c:pt>
                <c:pt idx="6950">
                  <c:v>85.3</c:v>
                </c:pt>
                <c:pt idx="6951">
                  <c:v>87.9</c:v>
                </c:pt>
                <c:pt idx="6952">
                  <c:v>83.7</c:v>
                </c:pt>
                <c:pt idx="6953">
                  <c:v>79.3</c:v>
                </c:pt>
                <c:pt idx="6954">
                  <c:v>78.599999999999994</c:v>
                </c:pt>
                <c:pt idx="6955">
                  <c:v>86</c:v>
                </c:pt>
                <c:pt idx="6956">
                  <c:v>83.2</c:v>
                </c:pt>
                <c:pt idx="6957">
                  <c:v>81.900000000000006</c:v>
                </c:pt>
                <c:pt idx="6958">
                  <c:v>83.6</c:v>
                </c:pt>
                <c:pt idx="6959">
                  <c:v>77.8</c:v>
                </c:pt>
                <c:pt idx="6960">
                  <c:v>84.2</c:v>
                </c:pt>
                <c:pt idx="6961">
                  <c:v>81.3</c:v>
                </c:pt>
                <c:pt idx="6962">
                  <c:v>79.599999999999994</c:v>
                </c:pt>
                <c:pt idx="6963">
                  <c:v>82.4</c:v>
                </c:pt>
                <c:pt idx="6964">
                  <c:v>82.7</c:v>
                </c:pt>
                <c:pt idx="6965">
                  <c:v>82.9</c:v>
                </c:pt>
                <c:pt idx="6966">
                  <c:v>82.3</c:v>
                </c:pt>
                <c:pt idx="6967">
                  <c:v>79.599999999999994</c:v>
                </c:pt>
                <c:pt idx="6968">
                  <c:v>81.2</c:v>
                </c:pt>
                <c:pt idx="6969">
                  <c:v>80.400000000000006</c:v>
                </c:pt>
                <c:pt idx="6970">
                  <c:v>84</c:v>
                </c:pt>
                <c:pt idx="6971">
                  <c:v>86.2</c:v>
                </c:pt>
                <c:pt idx="6972">
                  <c:v>81</c:v>
                </c:pt>
                <c:pt idx="6973">
                  <c:v>80.400000000000006</c:v>
                </c:pt>
                <c:pt idx="6974">
                  <c:v>86.4</c:v>
                </c:pt>
                <c:pt idx="6975">
                  <c:v>83</c:v>
                </c:pt>
                <c:pt idx="6976">
                  <c:v>82.8</c:v>
                </c:pt>
                <c:pt idx="6977">
                  <c:v>81.7</c:v>
                </c:pt>
                <c:pt idx="6978">
                  <c:v>81.7</c:v>
                </c:pt>
                <c:pt idx="6979">
                  <c:v>80.900000000000006</c:v>
                </c:pt>
                <c:pt idx="6980">
                  <c:v>85.2</c:v>
                </c:pt>
                <c:pt idx="6981">
                  <c:v>88.7</c:v>
                </c:pt>
                <c:pt idx="6982">
                  <c:v>83.9</c:v>
                </c:pt>
                <c:pt idx="6983">
                  <c:v>77.2</c:v>
                </c:pt>
                <c:pt idx="6984">
                  <c:v>74.900000000000006</c:v>
                </c:pt>
                <c:pt idx="6985">
                  <c:v>72</c:v>
                </c:pt>
                <c:pt idx="6986">
                  <c:v>73.900000000000006</c:v>
                </c:pt>
                <c:pt idx="6987">
                  <c:v>80.2</c:v>
                </c:pt>
                <c:pt idx="6988">
                  <c:v>81.400000000000006</c:v>
                </c:pt>
                <c:pt idx="6989">
                  <c:v>78.599999999999994</c:v>
                </c:pt>
                <c:pt idx="6990">
                  <c:v>79.099999999999994</c:v>
                </c:pt>
                <c:pt idx="6991">
                  <c:v>76.3</c:v>
                </c:pt>
                <c:pt idx="6992">
                  <c:v>77.2</c:v>
                </c:pt>
                <c:pt idx="6993">
                  <c:v>81.2</c:v>
                </c:pt>
                <c:pt idx="6994">
                  <c:v>76.2</c:v>
                </c:pt>
                <c:pt idx="6995">
                  <c:v>80.599999999999994</c:v>
                </c:pt>
                <c:pt idx="6996">
                  <c:v>75.3</c:v>
                </c:pt>
                <c:pt idx="6997">
                  <c:v>74.900000000000006</c:v>
                </c:pt>
                <c:pt idx="6998">
                  <c:v>79</c:v>
                </c:pt>
                <c:pt idx="6999">
                  <c:v>90.9</c:v>
                </c:pt>
                <c:pt idx="7000">
                  <c:v>87.1</c:v>
                </c:pt>
                <c:pt idx="7001">
                  <c:v>83.2</c:v>
                </c:pt>
                <c:pt idx="7002">
                  <c:v>81.599999999999994</c:v>
                </c:pt>
                <c:pt idx="7003">
                  <c:v>84.8</c:v>
                </c:pt>
                <c:pt idx="7004">
                  <c:v>78.5</c:v>
                </c:pt>
                <c:pt idx="7005">
                  <c:v>75.599999999999994</c:v>
                </c:pt>
                <c:pt idx="7006">
                  <c:v>79.599999999999994</c:v>
                </c:pt>
                <c:pt idx="7007">
                  <c:v>77.900000000000006</c:v>
                </c:pt>
                <c:pt idx="7008">
                  <c:v>77.900000000000006</c:v>
                </c:pt>
                <c:pt idx="7009">
                  <c:v>75.2</c:v>
                </c:pt>
                <c:pt idx="7010">
                  <c:v>78.099999999999994</c:v>
                </c:pt>
                <c:pt idx="7011">
                  <c:v>75.5</c:v>
                </c:pt>
                <c:pt idx="7012">
                  <c:v>82.3</c:v>
                </c:pt>
                <c:pt idx="7013">
                  <c:v>77.400000000000006</c:v>
                </c:pt>
                <c:pt idx="7014">
                  <c:v>80.3</c:v>
                </c:pt>
                <c:pt idx="7015">
                  <c:v>78.099999999999994</c:v>
                </c:pt>
                <c:pt idx="7016">
                  <c:v>81</c:v>
                </c:pt>
                <c:pt idx="7017">
                  <c:v>77</c:v>
                </c:pt>
                <c:pt idx="7018">
                  <c:v>79.7</c:v>
                </c:pt>
                <c:pt idx="7019">
                  <c:v>77.8</c:v>
                </c:pt>
                <c:pt idx="7020">
                  <c:v>85</c:v>
                </c:pt>
                <c:pt idx="7021">
                  <c:v>79.8</c:v>
                </c:pt>
                <c:pt idx="7022">
                  <c:v>79.7</c:v>
                </c:pt>
                <c:pt idx="7023">
                  <c:v>76.8</c:v>
                </c:pt>
                <c:pt idx="7024">
                  <c:v>76.2</c:v>
                </c:pt>
                <c:pt idx="7025">
                  <c:v>74.400000000000006</c:v>
                </c:pt>
                <c:pt idx="7026">
                  <c:v>75.5</c:v>
                </c:pt>
                <c:pt idx="7027">
                  <c:v>78.5</c:v>
                </c:pt>
                <c:pt idx="7028">
                  <c:v>81.8</c:v>
                </c:pt>
                <c:pt idx="7029">
                  <c:v>76.900000000000006</c:v>
                </c:pt>
                <c:pt idx="7030">
                  <c:v>80.7</c:v>
                </c:pt>
                <c:pt idx="7031">
                  <c:v>77</c:v>
                </c:pt>
                <c:pt idx="7032">
                  <c:v>81</c:v>
                </c:pt>
                <c:pt idx="7033">
                  <c:v>82.8</c:v>
                </c:pt>
                <c:pt idx="7034">
                  <c:v>80.400000000000006</c:v>
                </c:pt>
                <c:pt idx="7035">
                  <c:v>77</c:v>
                </c:pt>
                <c:pt idx="7036">
                  <c:v>76.3</c:v>
                </c:pt>
                <c:pt idx="7037">
                  <c:v>77.8</c:v>
                </c:pt>
                <c:pt idx="7038">
                  <c:v>76</c:v>
                </c:pt>
                <c:pt idx="7039">
                  <c:v>78.599999999999994</c:v>
                </c:pt>
                <c:pt idx="7040">
                  <c:v>82.5</c:v>
                </c:pt>
                <c:pt idx="7041">
                  <c:v>78.099999999999994</c:v>
                </c:pt>
                <c:pt idx="7042">
                  <c:v>80.099999999999994</c:v>
                </c:pt>
                <c:pt idx="7043">
                  <c:v>74.5</c:v>
                </c:pt>
                <c:pt idx="7044">
                  <c:v>79.099999999999994</c:v>
                </c:pt>
                <c:pt idx="7045">
                  <c:v>78.099999999999994</c:v>
                </c:pt>
                <c:pt idx="7046">
                  <c:v>77.599999999999994</c:v>
                </c:pt>
                <c:pt idx="7047">
                  <c:v>89.6</c:v>
                </c:pt>
                <c:pt idx="7048">
                  <c:v>85.4</c:v>
                </c:pt>
                <c:pt idx="7049">
                  <c:v>77.8</c:v>
                </c:pt>
                <c:pt idx="7050">
                  <c:v>93.2</c:v>
                </c:pt>
                <c:pt idx="7051">
                  <c:v>97.6</c:v>
                </c:pt>
                <c:pt idx="7052">
                  <c:v>95.3</c:v>
                </c:pt>
                <c:pt idx="7053">
                  <c:v>90.8</c:v>
                </c:pt>
                <c:pt idx="7054">
                  <c:v>87.1</c:v>
                </c:pt>
                <c:pt idx="7055">
                  <c:v>87.6</c:v>
                </c:pt>
                <c:pt idx="7056">
                  <c:v>91</c:v>
                </c:pt>
                <c:pt idx="7057">
                  <c:v>82.3</c:v>
                </c:pt>
                <c:pt idx="7058">
                  <c:v>84.4</c:v>
                </c:pt>
                <c:pt idx="7059">
                  <c:v>89.4</c:v>
                </c:pt>
                <c:pt idx="7060">
                  <c:v>87.2</c:v>
                </c:pt>
                <c:pt idx="7061">
                  <c:v>84.3</c:v>
                </c:pt>
                <c:pt idx="7062">
                  <c:v>89.5</c:v>
                </c:pt>
                <c:pt idx="7063">
                  <c:v>90.2</c:v>
                </c:pt>
                <c:pt idx="7064">
                  <c:v>95.7</c:v>
                </c:pt>
                <c:pt idx="7065">
                  <c:v>90.5</c:v>
                </c:pt>
                <c:pt idx="7066">
                  <c:v>85.3</c:v>
                </c:pt>
                <c:pt idx="7067">
                  <c:v>87.4</c:v>
                </c:pt>
                <c:pt idx="7068">
                  <c:v>89.6</c:v>
                </c:pt>
                <c:pt idx="7069">
                  <c:v>86.8</c:v>
                </c:pt>
                <c:pt idx="7070">
                  <c:v>88.5</c:v>
                </c:pt>
                <c:pt idx="7071">
                  <c:v>95.4</c:v>
                </c:pt>
                <c:pt idx="7072">
                  <c:v>90.5</c:v>
                </c:pt>
                <c:pt idx="7073">
                  <c:v>79.3</c:v>
                </c:pt>
                <c:pt idx="7074">
                  <c:v>92.7</c:v>
                </c:pt>
                <c:pt idx="7075">
                  <c:v>88.9</c:v>
                </c:pt>
                <c:pt idx="7076">
                  <c:v>94.1</c:v>
                </c:pt>
                <c:pt idx="7077">
                  <c:v>97.3</c:v>
                </c:pt>
                <c:pt idx="7078">
                  <c:v>89.1</c:v>
                </c:pt>
                <c:pt idx="7079">
                  <c:v>91.8</c:v>
                </c:pt>
                <c:pt idx="7080">
                  <c:v>92</c:v>
                </c:pt>
                <c:pt idx="7081">
                  <c:v>93.3</c:v>
                </c:pt>
                <c:pt idx="7082">
                  <c:v>92.9</c:v>
                </c:pt>
                <c:pt idx="7083">
                  <c:v>91.7</c:v>
                </c:pt>
                <c:pt idx="7084">
                  <c:v>93.4</c:v>
                </c:pt>
                <c:pt idx="7085">
                  <c:v>96</c:v>
                </c:pt>
                <c:pt idx="7086">
                  <c:v>90.2</c:v>
                </c:pt>
                <c:pt idx="7087">
                  <c:v>88.8</c:v>
                </c:pt>
                <c:pt idx="7088">
                  <c:v>93</c:v>
                </c:pt>
                <c:pt idx="7089">
                  <c:v>98.1</c:v>
                </c:pt>
                <c:pt idx="7090">
                  <c:v>92.8</c:v>
                </c:pt>
                <c:pt idx="7091">
                  <c:v>92.4</c:v>
                </c:pt>
                <c:pt idx="7092">
                  <c:v>92.2</c:v>
                </c:pt>
                <c:pt idx="7093">
                  <c:v>89.1</c:v>
                </c:pt>
                <c:pt idx="7094">
                  <c:v>95</c:v>
                </c:pt>
                <c:pt idx="7095">
                  <c:v>95.6</c:v>
                </c:pt>
                <c:pt idx="7096">
                  <c:v>95.4</c:v>
                </c:pt>
                <c:pt idx="7097">
                  <c:v>97.9</c:v>
                </c:pt>
                <c:pt idx="7098">
                  <c:v>93.4</c:v>
                </c:pt>
                <c:pt idx="7099">
                  <c:v>91.1</c:v>
                </c:pt>
                <c:pt idx="7100">
                  <c:v>93.8</c:v>
                </c:pt>
                <c:pt idx="7101">
                  <c:v>98.9</c:v>
                </c:pt>
                <c:pt idx="7102">
                  <c:v>93.9</c:v>
                </c:pt>
                <c:pt idx="7103">
                  <c:v>94.8</c:v>
                </c:pt>
                <c:pt idx="7104">
                  <c:v>92.5</c:v>
                </c:pt>
                <c:pt idx="7105">
                  <c:v>89.6</c:v>
                </c:pt>
                <c:pt idx="7106">
                  <c:v>88.2</c:v>
                </c:pt>
                <c:pt idx="7107">
                  <c:v>88.9</c:v>
                </c:pt>
                <c:pt idx="7108">
                  <c:v>88.3</c:v>
                </c:pt>
                <c:pt idx="7109">
                  <c:v>90.5</c:v>
                </c:pt>
                <c:pt idx="7110">
                  <c:v>92.8</c:v>
                </c:pt>
                <c:pt idx="7111">
                  <c:v>95.8</c:v>
                </c:pt>
                <c:pt idx="7112">
                  <c:v>93.9</c:v>
                </c:pt>
                <c:pt idx="7113">
                  <c:v>95.7</c:v>
                </c:pt>
                <c:pt idx="7114">
                  <c:v>96</c:v>
                </c:pt>
                <c:pt idx="7115">
                  <c:v>93.4</c:v>
                </c:pt>
                <c:pt idx="7116">
                  <c:v>86.4</c:v>
                </c:pt>
                <c:pt idx="7117">
                  <c:v>91.1</c:v>
                </c:pt>
                <c:pt idx="7118">
                  <c:v>96.3</c:v>
                </c:pt>
                <c:pt idx="7119">
                  <c:v>93.4</c:v>
                </c:pt>
                <c:pt idx="7120">
                  <c:v>93</c:v>
                </c:pt>
                <c:pt idx="7121">
                  <c:v>86.6</c:v>
                </c:pt>
                <c:pt idx="7122">
                  <c:v>91</c:v>
                </c:pt>
                <c:pt idx="7123">
                  <c:v>90</c:v>
                </c:pt>
                <c:pt idx="7124">
                  <c:v>89.9</c:v>
                </c:pt>
                <c:pt idx="7125">
                  <c:v>86.6</c:v>
                </c:pt>
                <c:pt idx="7126">
                  <c:v>83.3</c:v>
                </c:pt>
                <c:pt idx="7127">
                  <c:v>83.4</c:v>
                </c:pt>
                <c:pt idx="7128">
                  <c:v>93.2</c:v>
                </c:pt>
                <c:pt idx="7129">
                  <c:v>92.1</c:v>
                </c:pt>
                <c:pt idx="7130">
                  <c:v>90.5</c:v>
                </c:pt>
                <c:pt idx="7131">
                  <c:v>92.2</c:v>
                </c:pt>
                <c:pt idx="7132">
                  <c:v>94</c:v>
                </c:pt>
                <c:pt idx="7133">
                  <c:v>87.8</c:v>
                </c:pt>
                <c:pt idx="7134">
                  <c:v>90.7</c:v>
                </c:pt>
                <c:pt idx="7135">
                  <c:v>97.2</c:v>
                </c:pt>
                <c:pt idx="7136">
                  <c:v>88.5</c:v>
                </c:pt>
                <c:pt idx="7137">
                  <c:v>89.9</c:v>
                </c:pt>
                <c:pt idx="7138">
                  <c:v>89.4</c:v>
                </c:pt>
                <c:pt idx="7139">
                  <c:v>89.7</c:v>
                </c:pt>
                <c:pt idx="7140">
                  <c:v>90.1</c:v>
                </c:pt>
                <c:pt idx="7141">
                  <c:v>88.9</c:v>
                </c:pt>
                <c:pt idx="7142">
                  <c:v>92</c:v>
                </c:pt>
                <c:pt idx="7143">
                  <c:v>93.1</c:v>
                </c:pt>
                <c:pt idx="7144">
                  <c:v>95.8</c:v>
                </c:pt>
                <c:pt idx="7145">
                  <c:v>91.1</c:v>
                </c:pt>
                <c:pt idx="7146">
                  <c:v>91.3</c:v>
                </c:pt>
                <c:pt idx="7147">
                  <c:v>93.6</c:v>
                </c:pt>
                <c:pt idx="7148">
                  <c:v>86.8</c:v>
                </c:pt>
                <c:pt idx="7149">
                  <c:v>90.7</c:v>
                </c:pt>
                <c:pt idx="7150">
                  <c:v>93.6</c:v>
                </c:pt>
                <c:pt idx="7151">
                  <c:v>91.8</c:v>
                </c:pt>
                <c:pt idx="7152">
                  <c:v>91.1</c:v>
                </c:pt>
                <c:pt idx="7153">
                  <c:v>85.8</c:v>
                </c:pt>
                <c:pt idx="7154">
                  <c:v>90.4</c:v>
                </c:pt>
                <c:pt idx="7155">
                  <c:v>96</c:v>
                </c:pt>
                <c:pt idx="7156">
                  <c:v>86.8</c:v>
                </c:pt>
                <c:pt idx="7157">
                  <c:v>93</c:v>
                </c:pt>
                <c:pt idx="7158">
                  <c:v>92.9</c:v>
                </c:pt>
                <c:pt idx="7159">
                  <c:v>92.9</c:v>
                </c:pt>
                <c:pt idx="7160">
                  <c:v>94.3</c:v>
                </c:pt>
                <c:pt idx="7161">
                  <c:v>92.4</c:v>
                </c:pt>
                <c:pt idx="7162">
                  <c:v>91.7</c:v>
                </c:pt>
                <c:pt idx="7163">
                  <c:v>90.5</c:v>
                </c:pt>
                <c:pt idx="7164">
                  <c:v>92.1</c:v>
                </c:pt>
                <c:pt idx="7165">
                  <c:v>92</c:v>
                </c:pt>
                <c:pt idx="7166">
                  <c:v>95.8</c:v>
                </c:pt>
                <c:pt idx="7167">
                  <c:v>95.1</c:v>
                </c:pt>
                <c:pt idx="7168">
                  <c:v>95.4</c:v>
                </c:pt>
                <c:pt idx="7169">
                  <c:v>95.1</c:v>
                </c:pt>
                <c:pt idx="7170">
                  <c:v>95.6</c:v>
                </c:pt>
                <c:pt idx="7171">
                  <c:v>93.5</c:v>
                </c:pt>
                <c:pt idx="7172">
                  <c:v>91.3</c:v>
                </c:pt>
                <c:pt idx="7173">
                  <c:v>91</c:v>
                </c:pt>
                <c:pt idx="7174">
                  <c:v>93.7</c:v>
                </c:pt>
                <c:pt idx="7175">
                  <c:v>92.1</c:v>
                </c:pt>
                <c:pt idx="7176">
                  <c:v>88.7</c:v>
                </c:pt>
                <c:pt idx="7177">
                  <c:v>89.6</c:v>
                </c:pt>
                <c:pt idx="7178">
                  <c:v>86.2</c:v>
                </c:pt>
                <c:pt idx="7179">
                  <c:v>91</c:v>
                </c:pt>
                <c:pt idx="7180">
                  <c:v>89.2</c:v>
                </c:pt>
                <c:pt idx="7181">
                  <c:v>95.3</c:v>
                </c:pt>
                <c:pt idx="7182">
                  <c:v>90.6</c:v>
                </c:pt>
                <c:pt idx="7183">
                  <c:v>92.7</c:v>
                </c:pt>
                <c:pt idx="7184">
                  <c:v>87.6</c:v>
                </c:pt>
                <c:pt idx="7185">
                  <c:v>92.1</c:v>
                </c:pt>
                <c:pt idx="7186">
                  <c:v>96.3</c:v>
                </c:pt>
                <c:pt idx="7187">
                  <c:v>97.2</c:v>
                </c:pt>
                <c:pt idx="7188">
                  <c:v>88.8</c:v>
                </c:pt>
                <c:pt idx="7189">
                  <c:v>94.9</c:v>
                </c:pt>
                <c:pt idx="7190">
                  <c:v>96.1</c:v>
                </c:pt>
                <c:pt idx="7191">
                  <c:v>94.7</c:v>
                </c:pt>
                <c:pt idx="7192">
                  <c:v>91.9</c:v>
                </c:pt>
                <c:pt idx="7193">
                  <c:v>95.4</c:v>
                </c:pt>
                <c:pt idx="7194">
                  <c:v>93.4</c:v>
                </c:pt>
                <c:pt idx="7195">
                  <c:v>95.1</c:v>
                </c:pt>
                <c:pt idx="7196">
                  <c:v>92.5</c:v>
                </c:pt>
                <c:pt idx="7197">
                  <c:v>93.7</c:v>
                </c:pt>
                <c:pt idx="7198">
                  <c:v>89.5</c:v>
                </c:pt>
                <c:pt idx="7199">
                  <c:v>99.5</c:v>
                </c:pt>
                <c:pt idx="7200">
                  <c:v>89</c:v>
                </c:pt>
                <c:pt idx="7201">
                  <c:v>93.6</c:v>
                </c:pt>
                <c:pt idx="7202">
                  <c:v>94</c:v>
                </c:pt>
                <c:pt idx="7203">
                  <c:v>86.9</c:v>
                </c:pt>
                <c:pt idx="7204">
                  <c:v>90.8</c:v>
                </c:pt>
                <c:pt idx="7205">
                  <c:v>95.8</c:v>
                </c:pt>
                <c:pt idx="7206">
                  <c:v>89.6</c:v>
                </c:pt>
                <c:pt idx="7207">
                  <c:v>91.4</c:v>
                </c:pt>
                <c:pt idx="7208">
                  <c:v>89.1</c:v>
                </c:pt>
                <c:pt idx="7209">
                  <c:v>89.2</c:v>
                </c:pt>
                <c:pt idx="7210">
                  <c:v>92.8</c:v>
                </c:pt>
                <c:pt idx="7211">
                  <c:v>93.7</c:v>
                </c:pt>
                <c:pt idx="7212">
                  <c:v>94.8</c:v>
                </c:pt>
                <c:pt idx="7213">
                  <c:v>95</c:v>
                </c:pt>
                <c:pt idx="7214">
                  <c:v>92.3</c:v>
                </c:pt>
                <c:pt idx="7215">
                  <c:v>89.4</c:v>
                </c:pt>
                <c:pt idx="7216">
                  <c:v>95.8</c:v>
                </c:pt>
                <c:pt idx="7217">
                  <c:v>91.4</c:v>
                </c:pt>
                <c:pt idx="7218">
                  <c:v>88.6</c:v>
                </c:pt>
                <c:pt idx="7219">
                  <c:v>89.4</c:v>
                </c:pt>
                <c:pt idx="7220">
                  <c:v>87.8</c:v>
                </c:pt>
                <c:pt idx="7221">
                  <c:v>91.6</c:v>
                </c:pt>
                <c:pt idx="7222">
                  <c:v>91.8</c:v>
                </c:pt>
                <c:pt idx="7223">
                  <c:v>87.1</c:v>
                </c:pt>
                <c:pt idx="7224">
                  <c:v>90.4</c:v>
                </c:pt>
                <c:pt idx="7225">
                  <c:v>91.7</c:v>
                </c:pt>
                <c:pt idx="7226">
                  <c:v>96.1</c:v>
                </c:pt>
                <c:pt idx="7227">
                  <c:v>93.5</c:v>
                </c:pt>
                <c:pt idx="7228">
                  <c:v>92</c:v>
                </c:pt>
                <c:pt idx="7229">
                  <c:v>94.9</c:v>
                </c:pt>
                <c:pt idx="7230">
                  <c:v>92.3</c:v>
                </c:pt>
                <c:pt idx="7231">
                  <c:v>86</c:v>
                </c:pt>
                <c:pt idx="7232">
                  <c:v>87.9</c:v>
                </c:pt>
                <c:pt idx="7233">
                  <c:v>91.1</c:v>
                </c:pt>
                <c:pt idx="7234">
                  <c:v>92.5</c:v>
                </c:pt>
                <c:pt idx="7235">
                  <c:v>94.9</c:v>
                </c:pt>
                <c:pt idx="7236">
                  <c:v>93.4</c:v>
                </c:pt>
                <c:pt idx="7237">
                  <c:v>90.1</c:v>
                </c:pt>
                <c:pt idx="7238">
                  <c:v>93.3</c:v>
                </c:pt>
                <c:pt idx="7239">
                  <c:v>97.4</c:v>
                </c:pt>
                <c:pt idx="7240">
                  <c:v>98</c:v>
                </c:pt>
                <c:pt idx="7241">
                  <c:v>93.3</c:v>
                </c:pt>
                <c:pt idx="7242">
                  <c:v>91.9</c:v>
                </c:pt>
                <c:pt idx="7243">
                  <c:v>89.3</c:v>
                </c:pt>
                <c:pt idx="7244">
                  <c:v>89.9</c:v>
                </c:pt>
                <c:pt idx="7245">
                  <c:v>94.9</c:v>
                </c:pt>
                <c:pt idx="7246">
                  <c:v>96.2</c:v>
                </c:pt>
                <c:pt idx="7247">
                  <c:v>91.8</c:v>
                </c:pt>
                <c:pt idx="7248">
                  <c:v>93.7</c:v>
                </c:pt>
                <c:pt idx="7249">
                  <c:v>95</c:v>
                </c:pt>
                <c:pt idx="7250">
                  <c:v>95.2</c:v>
                </c:pt>
                <c:pt idx="7251">
                  <c:v>95.6</c:v>
                </c:pt>
                <c:pt idx="7252">
                  <c:v>97.4</c:v>
                </c:pt>
                <c:pt idx="7253">
                  <c:v>91.4</c:v>
                </c:pt>
                <c:pt idx="7254">
                  <c:v>96.1</c:v>
                </c:pt>
                <c:pt idx="7255">
                  <c:v>91</c:v>
                </c:pt>
                <c:pt idx="7256">
                  <c:v>94.1</c:v>
                </c:pt>
                <c:pt idx="7257">
                  <c:v>93.9</c:v>
                </c:pt>
                <c:pt idx="7258">
                  <c:v>95.7</c:v>
                </c:pt>
                <c:pt idx="7259">
                  <c:v>93.2</c:v>
                </c:pt>
                <c:pt idx="7260">
                  <c:v>93</c:v>
                </c:pt>
                <c:pt idx="7261">
                  <c:v>90.5</c:v>
                </c:pt>
                <c:pt idx="7262">
                  <c:v>95.2</c:v>
                </c:pt>
                <c:pt idx="7263">
                  <c:v>91.2</c:v>
                </c:pt>
                <c:pt idx="7264">
                  <c:v>93.7</c:v>
                </c:pt>
                <c:pt idx="7265">
                  <c:v>97.7</c:v>
                </c:pt>
                <c:pt idx="7266">
                  <c:v>88.1</c:v>
                </c:pt>
                <c:pt idx="7267">
                  <c:v>92.2</c:v>
                </c:pt>
                <c:pt idx="7268">
                  <c:v>79.5</c:v>
                </c:pt>
                <c:pt idx="7269">
                  <c:v>81.099999999999994</c:v>
                </c:pt>
                <c:pt idx="7270">
                  <c:v>84.5</c:v>
                </c:pt>
                <c:pt idx="7271">
                  <c:v>91.6</c:v>
                </c:pt>
                <c:pt idx="7272">
                  <c:v>93.2</c:v>
                </c:pt>
                <c:pt idx="7273">
                  <c:v>96.2</c:v>
                </c:pt>
                <c:pt idx="7274">
                  <c:v>96.3</c:v>
                </c:pt>
                <c:pt idx="7275">
                  <c:v>94.5</c:v>
                </c:pt>
                <c:pt idx="7276">
                  <c:v>98.2</c:v>
                </c:pt>
                <c:pt idx="7277">
                  <c:v>97.3</c:v>
                </c:pt>
                <c:pt idx="7278">
                  <c:v>93.4</c:v>
                </c:pt>
                <c:pt idx="7279">
                  <c:v>82.9</c:v>
                </c:pt>
                <c:pt idx="7280">
                  <c:v>87.8</c:v>
                </c:pt>
                <c:pt idx="7281">
                  <c:v>96.1</c:v>
                </c:pt>
                <c:pt idx="7282">
                  <c:v>93.3</c:v>
                </c:pt>
                <c:pt idx="7283">
                  <c:v>95.5</c:v>
                </c:pt>
                <c:pt idx="7284">
                  <c:v>97.7</c:v>
                </c:pt>
                <c:pt idx="7285">
                  <c:v>93.6</c:v>
                </c:pt>
                <c:pt idx="7286">
                  <c:v>89.6</c:v>
                </c:pt>
                <c:pt idx="7287">
                  <c:v>89.8</c:v>
                </c:pt>
                <c:pt idx="7288">
                  <c:v>89.8</c:v>
                </c:pt>
                <c:pt idx="7289">
                  <c:v>89.6</c:v>
                </c:pt>
                <c:pt idx="7290">
                  <c:v>88.3</c:v>
                </c:pt>
                <c:pt idx="7291">
                  <c:v>88.3</c:v>
                </c:pt>
                <c:pt idx="7292">
                  <c:v>91.6</c:v>
                </c:pt>
                <c:pt idx="7293">
                  <c:v>95.2</c:v>
                </c:pt>
                <c:pt idx="7294">
                  <c:v>90.2</c:v>
                </c:pt>
                <c:pt idx="7295">
                  <c:v>84.2</c:v>
                </c:pt>
                <c:pt idx="7296">
                  <c:v>83.8</c:v>
                </c:pt>
                <c:pt idx="7297">
                  <c:v>84.4</c:v>
                </c:pt>
                <c:pt idx="7298">
                  <c:v>85.3</c:v>
                </c:pt>
                <c:pt idx="7299">
                  <c:v>82.7</c:v>
                </c:pt>
                <c:pt idx="7300">
                  <c:v>82</c:v>
                </c:pt>
                <c:pt idx="7301">
                  <c:v>82</c:v>
                </c:pt>
                <c:pt idx="7302">
                  <c:v>82.5</c:v>
                </c:pt>
                <c:pt idx="7303">
                  <c:v>81.7</c:v>
                </c:pt>
                <c:pt idx="7304">
                  <c:v>80.099999999999994</c:v>
                </c:pt>
                <c:pt idx="7305">
                  <c:v>81.7</c:v>
                </c:pt>
                <c:pt idx="7306">
                  <c:v>77.8</c:v>
                </c:pt>
                <c:pt idx="7307">
                  <c:v>75.099999999999994</c:v>
                </c:pt>
                <c:pt idx="7308">
                  <c:v>80.599999999999994</c:v>
                </c:pt>
                <c:pt idx="7309">
                  <c:v>75.7</c:v>
                </c:pt>
                <c:pt idx="7310">
                  <c:v>77.400000000000006</c:v>
                </c:pt>
                <c:pt idx="7311">
                  <c:v>80.099999999999994</c:v>
                </c:pt>
                <c:pt idx="7312">
                  <c:v>80</c:v>
                </c:pt>
                <c:pt idx="7313">
                  <c:v>83</c:v>
                </c:pt>
                <c:pt idx="7314">
                  <c:v>80.2</c:v>
                </c:pt>
                <c:pt idx="7315">
                  <c:v>79.599999999999994</c:v>
                </c:pt>
                <c:pt idx="7316">
                  <c:v>80.3</c:v>
                </c:pt>
                <c:pt idx="7317">
                  <c:v>79.099999999999994</c:v>
                </c:pt>
                <c:pt idx="7318">
                  <c:v>94.2</c:v>
                </c:pt>
                <c:pt idx="7319">
                  <c:v>84.1</c:v>
                </c:pt>
                <c:pt idx="7320">
                  <c:v>79.400000000000006</c:v>
                </c:pt>
                <c:pt idx="7321">
                  <c:v>78.5</c:v>
                </c:pt>
                <c:pt idx="7322">
                  <c:v>81.8</c:v>
                </c:pt>
                <c:pt idx="7323">
                  <c:v>88.1</c:v>
                </c:pt>
                <c:pt idx="7324">
                  <c:v>84.6</c:v>
                </c:pt>
                <c:pt idx="7325">
                  <c:v>84.3</c:v>
                </c:pt>
                <c:pt idx="7326">
                  <c:v>79.7</c:v>
                </c:pt>
                <c:pt idx="7327">
                  <c:v>77.2</c:v>
                </c:pt>
                <c:pt idx="7328">
                  <c:v>77</c:v>
                </c:pt>
                <c:pt idx="7329">
                  <c:v>74.900000000000006</c:v>
                </c:pt>
                <c:pt idx="7330">
                  <c:v>74.3</c:v>
                </c:pt>
                <c:pt idx="7331">
                  <c:v>75.3</c:v>
                </c:pt>
                <c:pt idx="7332">
                  <c:v>82.1</c:v>
                </c:pt>
                <c:pt idx="7333">
                  <c:v>79.8</c:v>
                </c:pt>
                <c:pt idx="7334">
                  <c:v>81.5</c:v>
                </c:pt>
                <c:pt idx="7335">
                  <c:v>79.400000000000006</c:v>
                </c:pt>
                <c:pt idx="7336">
                  <c:v>81.099999999999994</c:v>
                </c:pt>
                <c:pt idx="7337">
                  <c:v>85.1</c:v>
                </c:pt>
                <c:pt idx="7338">
                  <c:v>85.3</c:v>
                </c:pt>
                <c:pt idx="7339">
                  <c:v>79.7</c:v>
                </c:pt>
                <c:pt idx="7340">
                  <c:v>79.5</c:v>
                </c:pt>
                <c:pt idx="7341">
                  <c:v>82.3</c:v>
                </c:pt>
                <c:pt idx="7342">
                  <c:v>84.7</c:v>
                </c:pt>
                <c:pt idx="7343">
                  <c:v>80</c:v>
                </c:pt>
                <c:pt idx="7344">
                  <c:v>78.7</c:v>
                </c:pt>
                <c:pt idx="7345">
                  <c:v>76.7</c:v>
                </c:pt>
                <c:pt idx="7346">
                  <c:v>82.2</c:v>
                </c:pt>
                <c:pt idx="7347">
                  <c:v>76.8</c:v>
                </c:pt>
                <c:pt idx="7348">
                  <c:v>77.400000000000006</c:v>
                </c:pt>
                <c:pt idx="7349">
                  <c:v>79.7</c:v>
                </c:pt>
                <c:pt idx="7350">
                  <c:v>80.7</c:v>
                </c:pt>
                <c:pt idx="7351">
                  <c:v>78</c:v>
                </c:pt>
                <c:pt idx="7352">
                  <c:v>76.3</c:v>
                </c:pt>
                <c:pt idx="7353">
                  <c:v>76.3</c:v>
                </c:pt>
                <c:pt idx="7354">
                  <c:v>77.400000000000006</c:v>
                </c:pt>
                <c:pt idx="7355">
                  <c:v>77.099999999999994</c:v>
                </c:pt>
                <c:pt idx="7356">
                  <c:v>74.900000000000006</c:v>
                </c:pt>
                <c:pt idx="7357">
                  <c:v>76.599999999999994</c:v>
                </c:pt>
                <c:pt idx="7358">
                  <c:v>80</c:v>
                </c:pt>
                <c:pt idx="7359">
                  <c:v>75.400000000000006</c:v>
                </c:pt>
                <c:pt idx="7360">
                  <c:v>76.8</c:v>
                </c:pt>
                <c:pt idx="7361">
                  <c:v>80</c:v>
                </c:pt>
                <c:pt idx="7362">
                  <c:v>75.599999999999994</c:v>
                </c:pt>
                <c:pt idx="7363">
                  <c:v>72.8</c:v>
                </c:pt>
                <c:pt idx="7364">
                  <c:v>75.3</c:v>
                </c:pt>
                <c:pt idx="7365">
                  <c:v>74.8</c:v>
                </c:pt>
                <c:pt idx="7366">
                  <c:v>74.099999999999994</c:v>
                </c:pt>
                <c:pt idx="7367">
                  <c:v>73</c:v>
                </c:pt>
                <c:pt idx="7368">
                  <c:v>74.3</c:v>
                </c:pt>
                <c:pt idx="7369">
                  <c:v>74</c:v>
                </c:pt>
                <c:pt idx="7370">
                  <c:v>75.7</c:v>
                </c:pt>
                <c:pt idx="7371">
                  <c:v>76</c:v>
                </c:pt>
                <c:pt idx="7372">
                  <c:v>76.599999999999994</c:v>
                </c:pt>
                <c:pt idx="7373">
                  <c:v>75.5</c:v>
                </c:pt>
                <c:pt idx="7374">
                  <c:v>75.7</c:v>
                </c:pt>
                <c:pt idx="7375">
                  <c:v>75.900000000000006</c:v>
                </c:pt>
                <c:pt idx="7376">
                  <c:v>73</c:v>
                </c:pt>
                <c:pt idx="7377">
                  <c:v>77.599999999999994</c:v>
                </c:pt>
                <c:pt idx="7378">
                  <c:v>77.3</c:v>
                </c:pt>
                <c:pt idx="7379">
                  <c:v>78.8</c:v>
                </c:pt>
                <c:pt idx="7380">
                  <c:v>79.7</c:v>
                </c:pt>
                <c:pt idx="7381">
                  <c:v>81.3</c:v>
                </c:pt>
                <c:pt idx="7382">
                  <c:v>75.5</c:v>
                </c:pt>
                <c:pt idx="7383">
                  <c:v>76.2</c:v>
                </c:pt>
                <c:pt idx="7384">
                  <c:v>74.8</c:v>
                </c:pt>
                <c:pt idx="7385">
                  <c:v>73.099999999999994</c:v>
                </c:pt>
                <c:pt idx="7386">
                  <c:v>71.900000000000006</c:v>
                </c:pt>
                <c:pt idx="7387">
                  <c:v>78.2</c:v>
                </c:pt>
                <c:pt idx="7388">
                  <c:v>80.599999999999994</c:v>
                </c:pt>
                <c:pt idx="7389">
                  <c:v>83.6</c:v>
                </c:pt>
                <c:pt idx="7390">
                  <c:v>77</c:v>
                </c:pt>
                <c:pt idx="7391">
                  <c:v>75.5</c:v>
                </c:pt>
                <c:pt idx="7392">
                  <c:v>71</c:v>
                </c:pt>
                <c:pt idx="7393">
                  <c:v>77.900000000000006</c:v>
                </c:pt>
                <c:pt idx="7394">
                  <c:v>73.8</c:v>
                </c:pt>
                <c:pt idx="7395">
                  <c:v>73.5</c:v>
                </c:pt>
                <c:pt idx="7396">
                  <c:v>69.2</c:v>
                </c:pt>
                <c:pt idx="7397">
                  <c:v>71.5</c:v>
                </c:pt>
                <c:pt idx="7398">
                  <c:v>74.7</c:v>
                </c:pt>
                <c:pt idx="7399">
                  <c:v>75.8</c:v>
                </c:pt>
                <c:pt idx="7400">
                  <c:v>77</c:v>
                </c:pt>
                <c:pt idx="7401">
                  <c:v>76</c:v>
                </c:pt>
                <c:pt idx="7402">
                  <c:v>79.8</c:v>
                </c:pt>
                <c:pt idx="7403">
                  <c:v>84.2</c:v>
                </c:pt>
                <c:pt idx="7404">
                  <c:v>82.1</c:v>
                </c:pt>
                <c:pt idx="7405">
                  <c:v>88.5</c:v>
                </c:pt>
                <c:pt idx="7406">
                  <c:v>86.8</c:v>
                </c:pt>
                <c:pt idx="7407">
                  <c:v>87.7</c:v>
                </c:pt>
                <c:pt idx="7408">
                  <c:v>91.1</c:v>
                </c:pt>
                <c:pt idx="7409">
                  <c:v>84.6</c:v>
                </c:pt>
                <c:pt idx="7410">
                  <c:v>81.599999999999994</c:v>
                </c:pt>
                <c:pt idx="7411">
                  <c:v>87</c:v>
                </c:pt>
                <c:pt idx="7412">
                  <c:v>87.2</c:v>
                </c:pt>
                <c:pt idx="7413">
                  <c:v>87.1</c:v>
                </c:pt>
                <c:pt idx="7414">
                  <c:v>76.8</c:v>
                </c:pt>
                <c:pt idx="7415">
                  <c:v>75.599999999999994</c:v>
                </c:pt>
                <c:pt idx="7416">
                  <c:v>80.900000000000006</c:v>
                </c:pt>
                <c:pt idx="7417">
                  <c:v>81.900000000000006</c:v>
                </c:pt>
                <c:pt idx="7418">
                  <c:v>81.3</c:v>
                </c:pt>
                <c:pt idx="7419">
                  <c:v>79.599999999999994</c:v>
                </c:pt>
                <c:pt idx="7420">
                  <c:v>86.9</c:v>
                </c:pt>
                <c:pt idx="7421">
                  <c:v>88.8</c:v>
                </c:pt>
                <c:pt idx="7422">
                  <c:v>93.4</c:v>
                </c:pt>
                <c:pt idx="7423">
                  <c:v>91.1</c:v>
                </c:pt>
                <c:pt idx="7424">
                  <c:v>80.7</c:v>
                </c:pt>
                <c:pt idx="7425">
                  <c:v>82.6</c:v>
                </c:pt>
                <c:pt idx="7426">
                  <c:v>87.6</c:v>
                </c:pt>
                <c:pt idx="7427">
                  <c:v>85.2</c:v>
                </c:pt>
                <c:pt idx="7428">
                  <c:v>82.3</c:v>
                </c:pt>
                <c:pt idx="7429">
                  <c:v>83.9</c:v>
                </c:pt>
                <c:pt idx="7430">
                  <c:v>81.900000000000006</c:v>
                </c:pt>
                <c:pt idx="7431">
                  <c:v>83.9</c:v>
                </c:pt>
                <c:pt idx="7432">
                  <c:v>83.7</c:v>
                </c:pt>
                <c:pt idx="7433">
                  <c:v>77.400000000000006</c:v>
                </c:pt>
                <c:pt idx="7434">
                  <c:v>79</c:v>
                </c:pt>
                <c:pt idx="7435">
                  <c:v>78.900000000000006</c:v>
                </c:pt>
                <c:pt idx="7436">
                  <c:v>82.9</c:v>
                </c:pt>
                <c:pt idx="7437">
                  <c:v>92.2</c:v>
                </c:pt>
                <c:pt idx="7438">
                  <c:v>95.1</c:v>
                </c:pt>
                <c:pt idx="7439">
                  <c:v>88.9</c:v>
                </c:pt>
                <c:pt idx="7440">
                  <c:v>85.2</c:v>
                </c:pt>
                <c:pt idx="7441">
                  <c:v>89.5</c:v>
                </c:pt>
                <c:pt idx="7442">
                  <c:v>94.1</c:v>
                </c:pt>
                <c:pt idx="7443">
                  <c:v>89.9</c:v>
                </c:pt>
                <c:pt idx="7444">
                  <c:v>87.9</c:v>
                </c:pt>
                <c:pt idx="7445">
                  <c:v>92.5</c:v>
                </c:pt>
                <c:pt idx="7446">
                  <c:v>96.1</c:v>
                </c:pt>
                <c:pt idx="7447">
                  <c:v>87.8</c:v>
                </c:pt>
                <c:pt idx="7448">
                  <c:v>84.1</c:v>
                </c:pt>
                <c:pt idx="7449">
                  <c:v>92.9</c:v>
                </c:pt>
                <c:pt idx="7450">
                  <c:v>87.5</c:v>
                </c:pt>
                <c:pt idx="7451">
                  <c:v>87.7</c:v>
                </c:pt>
                <c:pt idx="7452">
                  <c:v>91</c:v>
                </c:pt>
                <c:pt idx="7453">
                  <c:v>86.3</c:v>
                </c:pt>
                <c:pt idx="7454">
                  <c:v>88.8</c:v>
                </c:pt>
                <c:pt idx="7455">
                  <c:v>89.4</c:v>
                </c:pt>
                <c:pt idx="7456">
                  <c:v>93.6</c:v>
                </c:pt>
                <c:pt idx="7457">
                  <c:v>96.2</c:v>
                </c:pt>
                <c:pt idx="7458">
                  <c:v>87.1</c:v>
                </c:pt>
                <c:pt idx="7459">
                  <c:v>91.7</c:v>
                </c:pt>
                <c:pt idx="7460">
                  <c:v>94</c:v>
                </c:pt>
                <c:pt idx="7461">
                  <c:v>92.3</c:v>
                </c:pt>
                <c:pt idx="7462">
                  <c:v>90.9</c:v>
                </c:pt>
                <c:pt idx="7463">
                  <c:v>90.1</c:v>
                </c:pt>
                <c:pt idx="7464">
                  <c:v>88.5</c:v>
                </c:pt>
                <c:pt idx="7465">
                  <c:v>86.8</c:v>
                </c:pt>
                <c:pt idx="7466">
                  <c:v>90.5</c:v>
                </c:pt>
                <c:pt idx="7467">
                  <c:v>88.3</c:v>
                </c:pt>
                <c:pt idx="7468">
                  <c:v>88.2</c:v>
                </c:pt>
                <c:pt idx="7469">
                  <c:v>86.8</c:v>
                </c:pt>
                <c:pt idx="7470">
                  <c:v>86.9</c:v>
                </c:pt>
                <c:pt idx="7471">
                  <c:v>83.3</c:v>
                </c:pt>
                <c:pt idx="7472">
                  <c:v>83.5</c:v>
                </c:pt>
                <c:pt idx="7473">
                  <c:v>88.4</c:v>
                </c:pt>
                <c:pt idx="7474">
                  <c:v>89.9</c:v>
                </c:pt>
                <c:pt idx="7475">
                  <c:v>85.5</c:v>
                </c:pt>
                <c:pt idx="7476">
                  <c:v>86.5</c:v>
                </c:pt>
                <c:pt idx="7477">
                  <c:v>81.900000000000006</c:v>
                </c:pt>
                <c:pt idx="7478">
                  <c:v>82.6</c:v>
                </c:pt>
                <c:pt idx="7479">
                  <c:v>81.099999999999994</c:v>
                </c:pt>
                <c:pt idx="7480">
                  <c:v>86.6</c:v>
                </c:pt>
                <c:pt idx="7481">
                  <c:v>90.6</c:v>
                </c:pt>
                <c:pt idx="7482">
                  <c:v>88.2</c:v>
                </c:pt>
                <c:pt idx="7483">
                  <c:v>82.4</c:v>
                </c:pt>
                <c:pt idx="7484">
                  <c:v>81.5</c:v>
                </c:pt>
                <c:pt idx="7485">
                  <c:v>82.1</c:v>
                </c:pt>
                <c:pt idx="7486">
                  <c:v>81.400000000000006</c:v>
                </c:pt>
                <c:pt idx="7487">
                  <c:v>83.8</c:v>
                </c:pt>
                <c:pt idx="7488">
                  <c:v>86.5</c:v>
                </c:pt>
                <c:pt idx="7489">
                  <c:v>97.2</c:v>
                </c:pt>
                <c:pt idx="7490">
                  <c:v>97.9</c:v>
                </c:pt>
                <c:pt idx="7491">
                  <c:v>93.5</c:v>
                </c:pt>
                <c:pt idx="7492">
                  <c:v>93.9</c:v>
                </c:pt>
                <c:pt idx="7493">
                  <c:v>94.9</c:v>
                </c:pt>
                <c:pt idx="7494">
                  <c:v>93.9</c:v>
                </c:pt>
                <c:pt idx="7495">
                  <c:v>90.9</c:v>
                </c:pt>
                <c:pt idx="7496">
                  <c:v>91.5</c:v>
                </c:pt>
                <c:pt idx="7497">
                  <c:v>89.7</c:v>
                </c:pt>
                <c:pt idx="7498">
                  <c:v>92.9</c:v>
                </c:pt>
                <c:pt idx="7499">
                  <c:v>93.1</c:v>
                </c:pt>
                <c:pt idx="7500">
                  <c:v>96.8</c:v>
                </c:pt>
                <c:pt idx="7501">
                  <c:v>91.8</c:v>
                </c:pt>
                <c:pt idx="7502">
                  <c:v>93.9</c:v>
                </c:pt>
                <c:pt idx="7503">
                  <c:v>94.3</c:v>
                </c:pt>
                <c:pt idx="7504">
                  <c:v>95.4</c:v>
                </c:pt>
                <c:pt idx="7505">
                  <c:v>96</c:v>
                </c:pt>
                <c:pt idx="7506">
                  <c:v>87.3</c:v>
                </c:pt>
                <c:pt idx="7507">
                  <c:v>82.8</c:v>
                </c:pt>
                <c:pt idx="7508">
                  <c:v>83.2</c:v>
                </c:pt>
                <c:pt idx="7509">
                  <c:v>86.9</c:v>
                </c:pt>
                <c:pt idx="7510">
                  <c:v>85.7</c:v>
                </c:pt>
                <c:pt idx="7511">
                  <c:v>91.5</c:v>
                </c:pt>
                <c:pt idx="7512">
                  <c:v>93.1</c:v>
                </c:pt>
                <c:pt idx="7513">
                  <c:v>86.4</c:v>
                </c:pt>
                <c:pt idx="7514">
                  <c:v>90.8</c:v>
                </c:pt>
                <c:pt idx="7515">
                  <c:v>90.6</c:v>
                </c:pt>
                <c:pt idx="7516">
                  <c:v>84.3</c:v>
                </c:pt>
                <c:pt idx="7517">
                  <c:v>83.4</c:v>
                </c:pt>
                <c:pt idx="7518">
                  <c:v>89.9</c:v>
                </c:pt>
                <c:pt idx="7519">
                  <c:v>86.3</c:v>
                </c:pt>
                <c:pt idx="7520">
                  <c:v>91.3</c:v>
                </c:pt>
                <c:pt idx="7521">
                  <c:v>91.2</c:v>
                </c:pt>
                <c:pt idx="7522">
                  <c:v>92.5</c:v>
                </c:pt>
                <c:pt idx="7523">
                  <c:v>90.3</c:v>
                </c:pt>
                <c:pt idx="7524">
                  <c:v>91.4</c:v>
                </c:pt>
                <c:pt idx="7525">
                  <c:v>88.4</c:v>
                </c:pt>
                <c:pt idx="7526">
                  <c:v>90.8</c:v>
                </c:pt>
                <c:pt idx="7527">
                  <c:v>98.5</c:v>
                </c:pt>
                <c:pt idx="7528">
                  <c:v>93.8</c:v>
                </c:pt>
                <c:pt idx="7529">
                  <c:v>94.5</c:v>
                </c:pt>
                <c:pt idx="7530">
                  <c:v>96.4</c:v>
                </c:pt>
                <c:pt idx="7531">
                  <c:v>92.7</c:v>
                </c:pt>
                <c:pt idx="7532">
                  <c:v>85</c:v>
                </c:pt>
                <c:pt idx="7533">
                  <c:v>91.5</c:v>
                </c:pt>
                <c:pt idx="7534">
                  <c:v>93.3</c:v>
                </c:pt>
                <c:pt idx="7535">
                  <c:v>92.1</c:v>
                </c:pt>
                <c:pt idx="7536">
                  <c:v>96.7</c:v>
                </c:pt>
                <c:pt idx="7537">
                  <c:v>92.1</c:v>
                </c:pt>
                <c:pt idx="7538">
                  <c:v>96.6</c:v>
                </c:pt>
                <c:pt idx="7539">
                  <c:v>96.4</c:v>
                </c:pt>
                <c:pt idx="7540">
                  <c:v>92.1</c:v>
                </c:pt>
                <c:pt idx="7541">
                  <c:v>90.1</c:v>
                </c:pt>
                <c:pt idx="7542">
                  <c:v>92.8</c:v>
                </c:pt>
                <c:pt idx="7543">
                  <c:v>93.8</c:v>
                </c:pt>
                <c:pt idx="7544">
                  <c:v>95</c:v>
                </c:pt>
                <c:pt idx="7545">
                  <c:v>96.5</c:v>
                </c:pt>
                <c:pt idx="7546">
                  <c:v>90.6</c:v>
                </c:pt>
                <c:pt idx="7547">
                  <c:v>93.8</c:v>
                </c:pt>
                <c:pt idx="7548">
                  <c:v>91.9</c:v>
                </c:pt>
                <c:pt idx="7549">
                  <c:v>96.7</c:v>
                </c:pt>
                <c:pt idx="7550">
                  <c:v>97.5</c:v>
                </c:pt>
                <c:pt idx="7551">
                  <c:v>96.5</c:v>
                </c:pt>
                <c:pt idx="7552">
                  <c:v>93.9</c:v>
                </c:pt>
                <c:pt idx="7553">
                  <c:v>93.7</c:v>
                </c:pt>
                <c:pt idx="7554">
                  <c:v>96.9</c:v>
                </c:pt>
                <c:pt idx="7555">
                  <c:v>93.8</c:v>
                </c:pt>
                <c:pt idx="7556">
                  <c:v>90.9</c:v>
                </c:pt>
                <c:pt idx="7557">
                  <c:v>91.3</c:v>
                </c:pt>
                <c:pt idx="7558">
                  <c:v>91.7</c:v>
                </c:pt>
                <c:pt idx="7559">
                  <c:v>90.8</c:v>
                </c:pt>
                <c:pt idx="7560">
                  <c:v>95.7</c:v>
                </c:pt>
                <c:pt idx="7561">
                  <c:v>93.3</c:v>
                </c:pt>
                <c:pt idx="7562">
                  <c:v>91.8</c:v>
                </c:pt>
                <c:pt idx="7563">
                  <c:v>89.8</c:v>
                </c:pt>
                <c:pt idx="7564">
                  <c:v>91.5</c:v>
                </c:pt>
                <c:pt idx="7565">
                  <c:v>91.8</c:v>
                </c:pt>
                <c:pt idx="7566">
                  <c:v>95.8</c:v>
                </c:pt>
                <c:pt idx="7567">
                  <c:v>94.7</c:v>
                </c:pt>
                <c:pt idx="7568">
                  <c:v>95.3</c:v>
                </c:pt>
                <c:pt idx="7569">
                  <c:v>88.1</c:v>
                </c:pt>
                <c:pt idx="7570">
                  <c:v>91.2</c:v>
                </c:pt>
                <c:pt idx="7571">
                  <c:v>91.9</c:v>
                </c:pt>
                <c:pt idx="7572">
                  <c:v>92.3</c:v>
                </c:pt>
                <c:pt idx="7573">
                  <c:v>93.7</c:v>
                </c:pt>
                <c:pt idx="7574">
                  <c:v>90.4</c:v>
                </c:pt>
                <c:pt idx="7575">
                  <c:v>94</c:v>
                </c:pt>
                <c:pt idx="7576">
                  <c:v>89.1</c:v>
                </c:pt>
                <c:pt idx="7577">
                  <c:v>88.5</c:v>
                </c:pt>
                <c:pt idx="7578">
                  <c:v>92</c:v>
                </c:pt>
                <c:pt idx="7579">
                  <c:v>87.7</c:v>
                </c:pt>
                <c:pt idx="7580">
                  <c:v>93.8</c:v>
                </c:pt>
                <c:pt idx="7581">
                  <c:v>95.2</c:v>
                </c:pt>
                <c:pt idx="7582">
                  <c:v>93.9</c:v>
                </c:pt>
                <c:pt idx="7583">
                  <c:v>95.2</c:v>
                </c:pt>
                <c:pt idx="7584">
                  <c:v>97.2</c:v>
                </c:pt>
                <c:pt idx="7585">
                  <c:v>94.3</c:v>
                </c:pt>
                <c:pt idx="7586">
                  <c:v>90.4</c:v>
                </c:pt>
                <c:pt idx="7587">
                  <c:v>94.4</c:v>
                </c:pt>
                <c:pt idx="7588">
                  <c:v>97.8</c:v>
                </c:pt>
                <c:pt idx="7589">
                  <c:v>94</c:v>
                </c:pt>
                <c:pt idx="7590">
                  <c:v>96.2</c:v>
                </c:pt>
                <c:pt idx="7591">
                  <c:v>89.3</c:v>
                </c:pt>
                <c:pt idx="7592">
                  <c:v>91.2</c:v>
                </c:pt>
                <c:pt idx="7593">
                  <c:v>91.9</c:v>
                </c:pt>
                <c:pt idx="7594">
                  <c:v>90.3</c:v>
                </c:pt>
                <c:pt idx="7595">
                  <c:v>96.3</c:v>
                </c:pt>
                <c:pt idx="7596">
                  <c:v>92.3</c:v>
                </c:pt>
                <c:pt idx="7597">
                  <c:v>92.9</c:v>
                </c:pt>
                <c:pt idx="7598">
                  <c:v>97.5</c:v>
                </c:pt>
                <c:pt idx="7599">
                  <c:v>90</c:v>
                </c:pt>
                <c:pt idx="7600">
                  <c:v>89.4</c:v>
                </c:pt>
                <c:pt idx="7601">
                  <c:v>87</c:v>
                </c:pt>
                <c:pt idx="7602">
                  <c:v>91.9</c:v>
                </c:pt>
                <c:pt idx="7603">
                  <c:v>92.1</c:v>
                </c:pt>
                <c:pt idx="7604">
                  <c:v>94</c:v>
                </c:pt>
                <c:pt idx="7605">
                  <c:v>96.6</c:v>
                </c:pt>
                <c:pt idx="7606">
                  <c:v>97.3</c:v>
                </c:pt>
                <c:pt idx="7607">
                  <c:v>92.5</c:v>
                </c:pt>
                <c:pt idx="7608">
                  <c:v>90.3</c:v>
                </c:pt>
                <c:pt idx="7609">
                  <c:v>91</c:v>
                </c:pt>
                <c:pt idx="7610">
                  <c:v>86.3</c:v>
                </c:pt>
                <c:pt idx="7611">
                  <c:v>97.6</c:v>
                </c:pt>
                <c:pt idx="7612">
                  <c:v>93.5</c:v>
                </c:pt>
                <c:pt idx="7613">
                  <c:v>95.8</c:v>
                </c:pt>
                <c:pt idx="7614">
                  <c:v>95.1</c:v>
                </c:pt>
                <c:pt idx="7615">
                  <c:v>95.8</c:v>
                </c:pt>
                <c:pt idx="7616">
                  <c:v>93.5</c:v>
                </c:pt>
                <c:pt idx="7617">
                  <c:v>92.1</c:v>
                </c:pt>
                <c:pt idx="7618">
                  <c:v>94.7</c:v>
                </c:pt>
                <c:pt idx="7619">
                  <c:v>96.9</c:v>
                </c:pt>
                <c:pt idx="7620">
                  <c:v>96.3</c:v>
                </c:pt>
                <c:pt idx="7621">
                  <c:v>99.7</c:v>
                </c:pt>
                <c:pt idx="7622">
                  <c:v>96.4</c:v>
                </c:pt>
                <c:pt idx="7623">
                  <c:v>92.9</c:v>
                </c:pt>
                <c:pt idx="7624">
                  <c:v>96.9</c:v>
                </c:pt>
                <c:pt idx="7625">
                  <c:v>89.9</c:v>
                </c:pt>
                <c:pt idx="7626">
                  <c:v>90.2</c:v>
                </c:pt>
                <c:pt idx="7627">
                  <c:v>90.6</c:v>
                </c:pt>
                <c:pt idx="7628">
                  <c:v>90.5</c:v>
                </c:pt>
                <c:pt idx="7629">
                  <c:v>98.8</c:v>
                </c:pt>
                <c:pt idx="7630">
                  <c:v>94.9</c:v>
                </c:pt>
                <c:pt idx="7631">
                  <c:v>91.5</c:v>
                </c:pt>
                <c:pt idx="7632">
                  <c:v>87.8</c:v>
                </c:pt>
                <c:pt idx="7633">
                  <c:v>84.9</c:v>
                </c:pt>
                <c:pt idx="7634">
                  <c:v>86.4</c:v>
                </c:pt>
                <c:pt idx="7635">
                  <c:v>85.9</c:v>
                </c:pt>
                <c:pt idx="7636">
                  <c:v>87.9</c:v>
                </c:pt>
                <c:pt idx="7637">
                  <c:v>89.9</c:v>
                </c:pt>
                <c:pt idx="7638">
                  <c:v>93.1</c:v>
                </c:pt>
                <c:pt idx="7639">
                  <c:v>95</c:v>
                </c:pt>
                <c:pt idx="7640">
                  <c:v>94.1</c:v>
                </c:pt>
                <c:pt idx="7641">
                  <c:v>88.2</c:v>
                </c:pt>
                <c:pt idx="7642">
                  <c:v>85.8</c:v>
                </c:pt>
                <c:pt idx="7643">
                  <c:v>90.8</c:v>
                </c:pt>
                <c:pt idx="7644">
                  <c:v>91.2</c:v>
                </c:pt>
                <c:pt idx="7645">
                  <c:v>90.3</c:v>
                </c:pt>
                <c:pt idx="7646">
                  <c:v>84.3</c:v>
                </c:pt>
                <c:pt idx="7647">
                  <c:v>90</c:v>
                </c:pt>
                <c:pt idx="7648">
                  <c:v>89.5</c:v>
                </c:pt>
                <c:pt idx="7649">
                  <c:v>91.2</c:v>
                </c:pt>
                <c:pt idx="7650">
                  <c:v>89.3</c:v>
                </c:pt>
                <c:pt idx="7651">
                  <c:v>89.3</c:v>
                </c:pt>
                <c:pt idx="7652">
                  <c:v>89.9</c:v>
                </c:pt>
                <c:pt idx="7653">
                  <c:v>89.3</c:v>
                </c:pt>
                <c:pt idx="7654">
                  <c:v>92.6</c:v>
                </c:pt>
                <c:pt idx="7655">
                  <c:v>85.7</c:v>
                </c:pt>
                <c:pt idx="7656">
                  <c:v>89.3</c:v>
                </c:pt>
                <c:pt idx="7657">
                  <c:v>89.4</c:v>
                </c:pt>
                <c:pt idx="7658">
                  <c:v>89.4</c:v>
                </c:pt>
                <c:pt idx="7659">
                  <c:v>85.9</c:v>
                </c:pt>
                <c:pt idx="7660">
                  <c:v>83</c:v>
                </c:pt>
                <c:pt idx="7661">
                  <c:v>83.2</c:v>
                </c:pt>
                <c:pt idx="7662">
                  <c:v>85.1</c:v>
                </c:pt>
                <c:pt idx="7663">
                  <c:v>83.8</c:v>
                </c:pt>
                <c:pt idx="7664">
                  <c:v>84.8</c:v>
                </c:pt>
                <c:pt idx="7665">
                  <c:v>82.7</c:v>
                </c:pt>
                <c:pt idx="7666">
                  <c:v>82.5</c:v>
                </c:pt>
                <c:pt idx="7667">
                  <c:v>82.3</c:v>
                </c:pt>
                <c:pt idx="7668">
                  <c:v>83.4</c:v>
                </c:pt>
                <c:pt idx="7669">
                  <c:v>85</c:v>
                </c:pt>
                <c:pt idx="7670">
                  <c:v>86.2</c:v>
                </c:pt>
                <c:pt idx="7671">
                  <c:v>87.4</c:v>
                </c:pt>
                <c:pt idx="7672">
                  <c:v>84.8</c:v>
                </c:pt>
                <c:pt idx="7673">
                  <c:v>84.3</c:v>
                </c:pt>
                <c:pt idx="7674">
                  <c:v>82.2</c:v>
                </c:pt>
                <c:pt idx="7675">
                  <c:v>80.599999999999994</c:v>
                </c:pt>
                <c:pt idx="7676">
                  <c:v>81.099999999999994</c:v>
                </c:pt>
                <c:pt idx="7677">
                  <c:v>74.400000000000006</c:v>
                </c:pt>
                <c:pt idx="7678">
                  <c:v>84</c:v>
                </c:pt>
                <c:pt idx="7679">
                  <c:v>80.599999999999994</c:v>
                </c:pt>
                <c:pt idx="7680">
                  <c:v>78.099999999999994</c:v>
                </c:pt>
                <c:pt idx="7681">
                  <c:v>85.4</c:v>
                </c:pt>
                <c:pt idx="7682">
                  <c:v>82.1</c:v>
                </c:pt>
                <c:pt idx="7683">
                  <c:v>81.2</c:v>
                </c:pt>
                <c:pt idx="7684">
                  <c:v>74.5</c:v>
                </c:pt>
                <c:pt idx="7685">
                  <c:v>74.099999999999994</c:v>
                </c:pt>
                <c:pt idx="7686">
                  <c:v>77.900000000000006</c:v>
                </c:pt>
                <c:pt idx="7687">
                  <c:v>76.400000000000006</c:v>
                </c:pt>
                <c:pt idx="7688">
                  <c:v>79.599999999999994</c:v>
                </c:pt>
                <c:pt idx="7689">
                  <c:v>80</c:v>
                </c:pt>
                <c:pt idx="7690">
                  <c:v>78.8</c:v>
                </c:pt>
                <c:pt idx="7691">
                  <c:v>73.2</c:v>
                </c:pt>
                <c:pt idx="7692">
                  <c:v>78.7</c:v>
                </c:pt>
                <c:pt idx="7693">
                  <c:v>82.1</c:v>
                </c:pt>
                <c:pt idx="7694">
                  <c:v>84.2</c:v>
                </c:pt>
                <c:pt idx="7695">
                  <c:v>79.400000000000006</c:v>
                </c:pt>
                <c:pt idx="7696">
                  <c:v>76.7</c:v>
                </c:pt>
                <c:pt idx="7697">
                  <c:v>75.8</c:v>
                </c:pt>
                <c:pt idx="7698">
                  <c:v>79.599999999999994</c:v>
                </c:pt>
                <c:pt idx="7699">
                  <c:v>79.7</c:v>
                </c:pt>
                <c:pt idx="7700">
                  <c:v>79.3</c:v>
                </c:pt>
                <c:pt idx="7701">
                  <c:v>76.099999999999994</c:v>
                </c:pt>
                <c:pt idx="7702">
                  <c:v>74.099999999999994</c:v>
                </c:pt>
                <c:pt idx="7703">
                  <c:v>71.7</c:v>
                </c:pt>
                <c:pt idx="7704">
                  <c:v>68.5</c:v>
                </c:pt>
                <c:pt idx="7705">
                  <c:v>83.3</c:v>
                </c:pt>
                <c:pt idx="7706">
                  <c:v>79.099999999999994</c:v>
                </c:pt>
                <c:pt idx="7707">
                  <c:v>75.2</c:v>
                </c:pt>
                <c:pt idx="7708">
                  <c:v>79.099999999999994</c:v>
                </c:pt>
                <c:pt idx="7709">
                  <c:v>76.7</c:v>
                </c:pt>
                <c:pt idx="7710">
                  <c:v>73.400000000000006</c:v>
                </c:pt>
                <c:pt idx="7711">
                  <c:v>77.400000000000006</c:v>
                </c:pt>
                <c:pt idx="7712">
                  <c:v>78.400000000000006</c:v>
                </c:pt>
                <c:pt idx="7713">
                  <c:v>80.3</c:v>
                </c:pt>
                <c:pt idx="7714">
                  <c:v>77.400000000000006</c:v>
                </c:pt>
                <c:pt idx="7715">
                  <c:v>76.5</c:v>
                </c:pt>
                <c:pt idx="7716">
                  <c:v>71.7</c:v>
                </c:pt>
                <c:pt idx="7717">
                  <c:v>73.8</c:v>
                </c:pt>
                <c:pt idx="7718">
                  <c:v>76.400000000000006</c:v>
                </c:pt>
                <c:pt idx="7719">
                  <c:v>78.2</c:v>
                </c:pt>
                <c:pt idx="7720">
                  <c:v>76.5</c:v>
                </c:pt>
                <c:pt idx="7721">
                  <c:v>81.900000000000006</c:v>
                </c:pt>
                <c:pt idx="7722">
                  <c:v>77.099999999999994</c:v>
                </c:pt>
                <c:pt idx="7723">
                  <c:v>69.7</c:v>
                </c:pt>
                <c:pt idx="7724">
                  <c:v>74.099999999999994</c:v>
                </c:pt>
                <c:pt idx="7725">
                  <c:v>74.5</c:v>
                </c:pt>
                <c:pt idx="7726">
                  <c:v>79.3</c:v>
                </c:pt>
                <c:pt idx="7727">
                  <c:v>83.6</c:v>
                </c:pt>
                <c:pt idx="7728">
                  <c:v>77.5</c:v>
                </c:pt>
                <c:pt idx="7729">
                  <c:v>73.900000000000006</c:v>
                </c:pt>
                <c:pt idx="7730">
                  <c:v>79.099999999999994</c:v>
                </c:pt>
                <c:pt idx="7731">
                  <c:v>77.2</c:v>
                </c:pt>
                <c:pt idx="7732">
                  <c:v>75.400000000000006</c:v>
                </c:pt>
                <c:pt idx="7733">
                  <c:v>79.2</c:v>
                </c:pt>
                <c:pt idx="7734">
                  <c:v>77</c:v>
                </c:pt>
                <c:pt idx="7735">
                  <c:v>75.900000000000006</c:v>
                </c:pt>
                <c:pt idx="7736">
                  <c:v>76.3</c:v>
                </c:pt>
                <c:pt idx="7737">
                  <c:v>76.400000000000006</c:v>
                </c:pt>
                <c:pt idx="7738">
                  <c:v>74.2</c:v>
                </c:pt>
                <c:pt idx="7739">
                  <c:v>71.8</c:v>
                </c:pt>
                <c:pt idx="7740">
                  <c:v>69.8</c:v>
                </c:pt>
                <c:pt idx="7741">
                  <c:v>71.8</c:v>
                </c:pt>
                <c:pt idx="7742">
                  <c:v>75.400000000000006</c:v>
                </c:pt>
                <c:pt idx="7743">
                  <c:v>79.900000000000006</c:v>
                </c:pt>
                <c:pt idx="7744">
                  <c:v>78.599999999999994</c:v>
                </c:pt>
                <c:pt idx="7745">
                  <c:v>82.1</c:v>
                </c:pt>
                <c:pt idx="7746">
                  <c:v>83.7</c:v>
                </c:pt>
                <c:pt idx="7747">
                  <c:v>76.5</c:v>
                </c:pt>
                <c:pt idx="7748">
                  <c:v>76.400000000000006</c:v>
                </c:pt>
                <c:pt idx="7749">
                  <c:v>74.8</c:v>
                </c:pt>
                <c:pt idx="7750">
                  <c:v>72.7</c:v>
                </c:pt>
                <c:pt idx="7751">
                  <c:v>76.400000000000006</c:v>
                </c:pt>
                <c:pt idx="7752">
                  <c:v>76</c:v>
                </c:pt>
                <c:pt idx="7753">
                  <c:v>77.2</c:v>
                </c:pt>
                <c:pt idx="7754">
                  <c:v>75.099999999999994</c:v>
                </c:pt>
                <c:pt idx="7755">
                  <c:v>71.2</c:v>
                </c:pt>
                <c:pt idx="7756">
                  <c:v>74.5</c:v>
                </c:pt>
                <c:pt idx="7757">
                  <c:v>74.599999999999994</c:v>
                </c:pt>
                <c:pt idx="7758">
                  <c:v>75.7</c:v>
                </c:pt>
                <c:pt idx="7759">
                  <c:v>80.2</c:v>
                </c:pt>
                <c:pt idx="7760">
                  <c:v>78.3</c:v>
                </c:pt>
                <c:pt idx="7761">
                  <c:v>72.2</c:v>
                </c:pt>
                <c:pt idx="7762">
                  <c:v>71.7</c:v>
                </c:pt>
                <c:pt idx="7763">
                  <c:v>70.8</c:v>
                </c:pt>
                <c:pt idx="7764">
                  <c:v>73</c:v>
                </c:pt>
                <c:pt idx="7765">
                  <c:v>79.8</c:v>
                </c:pt>
                <c:pt idx="7766">
                  <c:v>76.2</c:v>
                </c:pt>
                <c:pt idx="7767">
                  <c:v>72.3</c:v>
                </c:pt>
                <c:pt idx="7768">
                  <c:v>73.400000000000006</c:v>
                </c:pt>
                <c:pt idx="7769">
                  <c:v>69.8</c:v>
                </c:pt>
                <c:pt idx="7770">
                  <c:v>72.2</c:v>
                </c:pt>
                <c:pt idx="7771">
                  <c:v>68.900000000000006</c:v>
                </c:pt>
                <c:pt idx="7772">
                  <c:v>74.7</c:v>
                </c:pt>
                <c:pt idx="7773">
                  <c:v>77.3</c:v>
                </c:pt>
                <c:pt idx="7774">
                  <c:v>82.5</c:v>
                </c:pt>
                <c:pt idx="7775">
                  <c:v>76.900000000000006</c:v>
                </c:pt>
                <c:pt idx="7776">
                  <c:v>80.900000000000006</c:v>
                </c:pt>
                <c:pt idx="7777">
                  <c:v>84.3</c:v>
                </c:pt>
                <c:pt idx="7778">
                  <c:v>80.7</c:v>
                </c:pt>
                <c:pt idx="7779">
                  <c:v>81</c:v>
                </c:pt>
                <c:pt idx="7780">
                  <c:v>85.1</c:v>
                </c:pt>
                <c:pt idx="7781">
                  <c:v>92.6</c:v>
                </c:pt>
                <c:pt idx="7782">
                  <c:v>90.9</c:v>
                </c:pt>
                <c:pt idx="7783">
                  <c:v>92.2</c:v>
                </c:pt>
                <c:pt idx="7784">
                  <c:v>94.1</c:v>
                </c:pt>
                <c:pt idx="7785">
                  <c:v>92</c:v>
                </c:pt>
                <c:pt idx="7786">
                  <c:v>89.8</c:v>
                </c:pt>
                <c:pt idx="7787">
                  <c:v>89.4</c:v>
                </c:pt>
                <c:pt idx="7788">
                  <c:v>93.5</c:v>
                </c:pt>
                <c:pt idx="7789">
                  <c:v>91.1</c:v>
                </c:pt>
                <c:pt idx="7790">
                  <c:v>88.4</c:v>
                </c:pt>
                <c:pt idx="7791">
                  <c:v>87.7</c:v>
                </c:pt>
                <c:pt idx="7792">
                  <c:v>87</c:v>
                </c:pt>
                <c:pt idx="7793">
                  <c:v>89.8</c:v>
                </c:pt>
                <c:pt idx="7794">
                  <c:v>93.7</c:v>
                </c:pt>
                <c:pt idx="7795">
                  <c:v>93.5</c:v>
                </c:pt>
                <c:pt idx="7796">
                  <c:v>77</c:v>
                </c:pt>
                <c:pt idx="7797">
                  <c:v>93.5</c:v>
                </c:pt>
                <c:pt idx="7798">
                  <c:v>87.6</c:v>
                </c:pt>
                <c:pt idx="7799">
                  <c:v>84.6</c:v>
                </c:pt>
                <c:pt idx="7800">
                  <c:v>87.7</c:v>
                </c:pt>
                <c:pt idx="7801">
                  <c:v>87</c:v>
                </c:pt>
                <c:pt idx="7802">
                  <c:v>93.4</c:v>
                </c:pt>
                <c:pt idx="7803">
                  <c:v>91.3</c:v>
                </c:pt>
                <c:pt idx="7804">
                  <c:v>91.2</c:v>
                </c:pt>
                <c:pt idx="7805">
                  <c:v>95.3</c:v>
                </c:pt>
                <c:pt idx="7806">
                  <c:v>94.9</c:v>
                </c:pt>
                <c:pt idx="7807">
                  <c:v>94.1</c:v>
                </c:pt>
                <c:pt idx="7808">
                  <c:v>91.9</c:v>
                </c:pt>
                <c:pt idx="7809">
                  <c:v>91.5</c:v>
                </c:pt>
                <c:pt idx="7810">
                  <c:v>93.5</c:v>
                </c:pt>
                <c:pt idx="7811">
                  <c:v>90.8</c:v>
                </c:pt>
                <c:pt idx="7812">
                  <c:v>96</c:v>
                </c:pt>
                <c:pt idx="7813">
                  <c:v>94.3</c:v>
                </c:pt>
                <c:pt idx="7814">
                  <c:v>91.6</c:v>
                </c:pt>
                <c:pt idx="7815">
                  <c:v>93.5</c:v>
                </c:pt>
                <c:pt idx="7816">
                  <c:v>96.2</c:v>
                </c:pt>
                <c:pt idx="7817">
                  <c:v>92.1</c:v>
                </c:pt>
                <c:pt idx="7818">
                  <c:v>91.5</c:v>
                </c:pt>
                <c:pt idx="7819">
                  <c:v>94.4</c:v>
                </c:pt>
                <c:pt idx="7820">
                  <c:v>91.8</c:v>
                </c:pt>
                <c:pt idx="7821">
                  <c:v>96.6</c:v>
                </c:pt>
                <c:pt idx="7822">
                  <c:v>86.9</c:v>
                </c:pt>
                <c:pt idx="7823">
                  <c:v>87.6</c:v>
                </c:pt>
                <c:pt idx="7824">
                  <c:v>94.7</c:v>
                </c:pt>
                <c:pt idx="7825">
                  <c:v>90.5</c:v>
                </c:pt>
                <c:pt idx="7826">
                  <c:v>90.2</c:v>
                </c:pt>
                <c:pt idx="7827">
                  <c:v>91.1</c:v>
                </c:pt>
                <c:pt idx="7828">
                  <c:v>92.7</c:v>
                </c:pt>
                <c:pt idx="7829">
                  <c:v>90</c:v>
                </c:pt>
                <c:pt idx="7830">
                  <c:v>92.4</c:v>
                </c:pt>
                <c:pt idx="7831">
                  <c:v>92.9</c:v>
                </c:pt>
                <c:pt idx="7832">
                  <c:v>97.2</c:v>
                </c:pt>
                <c:pt idx="7833">
                  <c:v>86.5</c:v>
                </c:pt>
                <c:pt idx="7834">
                  <c:v>87</c:v>
                </c:pt>
                <c:pt idx="7835">
                  <c:v>86.4</c:v>
                </c:pt>
                <c:pt idx="7836">
                  <c:v>87</c:v>
                </c:pt>
                <c:pt idx="7837">
                  <c:v>88.8</c:v>
                </c:pt>
                <c:pt idx="7838">
                  <c:v>89.5</c:v>
                </c:pt>
                <c:pt idx="7839">
                  <c:v>89.6</c:v>
                </c:pt>
                <c:pt idx="7840">
                  <c:v>87.3</c:v>
                </c:pt>
                <c:pt idx="7841">
                  <c:v>85.4</c:v>
                </c:pt>
                <c:pt idx="7842">
                  <c:v>89.4</c:v>
                </c:pt>
                <c:pt idx="7843">
                  <c:v>82.3</c:v>
                </c:pt>
                <c:pt idx="7844">
                  <c:v>86.1</c:v>
                </c:pt>
                <c:pt idx="7845">
                  <c:v>86.3</c:v>
                </c:pt>
                <c:pt idx="7846">
                  <c:v>84</c:v>
                </c:pt>
                <c:pt idx="7847">
                  <c:v>84.8</c:v>
                </c:pt>
                <c:pt idx="7848">
                  <c:v>86.9</c:v>
                </c:pt>
                <c:pt idx="7849">
                  <c:v>88.6</c:v>
                </c:pt>
                <c:pt idx="7850">
                  <c:v>90.9</c:v>
                </c:pt>
                <c:pt idx="7851">
                  <c:v>89.1</c:v>
                </c:pt>
                <c:pt idx="7852">
                  <c:v>89.7</c:v>
                </c:pt>
                <c:pt idx="7853">
                  <c:v>87.9</c:v>
                </c:pt>
                <c:pt idx="7854">
                  <c:v>89.3</c:v>
                </c:pt>
                <c:pt idx="7855">
                  <c:v>89</c:v>
                </c:pt>
                <c:pt idx="7856">
                  <c:v>85.4</c:v>
                </c:pt>
                <c:pt idx="7857">
                  <c:v>87.4</c:v>
                </c:pt>
                <c:pt idx="7858">
                  <c:v>85.8</c:v>
                </c:pt>
                <c:pt idx="7859">
                  <c:v>88.9</c:v>
                </c:pt>
                <c:pt idx="7860">
                  <c:v>90.6</c:v>
                </c:pt>
                <c:pt idx="7861">
                  <c:v>91.7</c:v>
                </c:pt>
                <c:pt idx="7862">
                  <c:v>87.2</c:v>
                </c:pt>
                <c:pt idx="7863">
                  <c:v>87.1</c:v>
                </c:pt>
                <c:pt idx="7864">
                  <c:v>86.9</c:v>
                </c:pt>
                <c:pt idx="7865">
                  <c:v>91.2</c:v>
                </c:pt>
                <c:pt idx="7866">
                  <c:v>87.8</c:v>
                </c:pt>
                <c:pt idx="7867">
                  <c:v>87.7</c:v>
                </c:pt>
                <c:pt idx="7868">
                  <c:v>86.1</c:v>
                </c:pt>
                <c:pt idx="7869">
                  <c:v>86.6</c:v>
                </c:pt>
                <c:pt idx="7870">
                  <c:v>88.5</c:v>
                </c:pt>
                <c:pt idx="7871">
                  <c:v>90.7</c:v>
                </c:pt>
                <c:pt idx="7872">
                  <c:v>92.5</c:v>
                </c:pt>
                <c:pt idx="7873">
                  <c:v>90.2</c:v>
                </c:pt>
                <c:pt idx="7874">
                  <c:v>87.7</c:v>
                </c:pt>
                <c:pt idx="7875">
                  <c:v>88.9</c:v>
                </c:pt>
                <c:pt idx="7876">
                  <c:v>86</c:v>
                </c:pt>
                <c:pt idx="7877">
                  <c:v>87.6</c:v>
                </c:pt>
                <c:pt idx="7878">
                  <c:v>92</c:v>
                </c:pt>
                <c:pt idx="7879">
                  <c:v>87.5</c:v>
                </c:pt>
                <c:pt idx="7880">
                  <c:v>87.1</c:v>
                </c:pt>
                <c:pt idx="7881">
                  <c:v>84.3</c:v>
                </c:pt>
                <c:pt idx="7882">
                  <c:v>86.7</c:v>
                </c:pt>
                <c:pt idx="7883">
                  <c:v>82</c:v>
                </c:pt>
                <c:pt idx="7884">
                  <c:v>76.099999999999994</c:v>
                </c:pt>
                <c:pt idx="7885">
                  <c:v>83.4</c:v>
                </c:pt>
                <c:pt idx="7886">
                  <c:v>90.3</c:v>
                </c:pt>
                <c:pt idx="7887">
                  <c:v>85.3</c:v>
                </c:pt>
                <c:pt idx="7888">
                  <c:v>85.9</c:v>
                </c:pt>
                <c:pt idx="7889">
                  <c:v>86.1</c:v>
                </c:pt>
                <c:pt idx="7890">
                  <c:v>86.5</c:v>
                </c:pt>
                <c:pt idx="7891">
                  <c:v>86.3</c:v>
                </c:pt>
                <c:pt idx="7892">
                  <c:v>89.6</c:v>
                </c:pt>
                <c:pt idx="7893">
                  <c:v>89.9</c:v>
                </c:pt>
                <c:pt idx="7894">
                  <c:v>87.7</c:v>
                </c:pt>
                <c:pt idx="7895">
                  <c:v>89.4</c:v>
                </c:pt>
                <c:pt idx="7896">
                  <c:v>87.1</c:v>
                </c:pt>
                <c:pt idx="7897">
                  <c:v>85.7</c:v>
                </c:pt>
                <c:pt idx="7898">
                  <c:v>89.7</c:v>
                </c:pt>
                <c:pt idx="7899">
                  <c:v>92.5</c:v>
                </c:pt>
                <c:pt idx="7900">
                  <c:v>91.3</c:v>
                </c:pt>
                <c:pt idx="7901">
                  <c:v>90.4</c:v>
                </c:pt>
                <c:pt idx="7902">
                  <c:v>89</c:v>
                </c:pt>
                <c:pt idx="7903">
                  <c:v>87.9</c:v>
                </c:pt>
                <c:pt idx="7904">
                  <c:v>92.2</c:v>
                </c:pt>
                <c:pt idx="7905">
                  <c:v>93.2</c:v>
                </c:pt>
                <c:pt idx="7906">
                  <c:v>88.4</c:v>
                </c:pt>
                <c:pt idx="7907">
                  <c:v>79</c:v>
                </c:pt>
                <c:pt idx="7908">
                  <c:v>85.9</c:v>
                </c:pt>
                <c:pt idx="7909">
                  <c:v>85.5</c:v>
                </c:pt>
                <c:pt idx="7910">
                  <c:v>88.4</c:v>
                </c:pt>
                <c:pt idx="7911">
                  <c:v>83.6</c:v>
                </c:pt>
                <c:pt idx="7912">
                  <c:v>85.1</c:v>
                </c:pt>
                <c:pt idx="7913">
                  <c:v>86.3</c:v>
                </c:pt>
                <c:pt idx="7914">
                  <c:v>88.4</c:v>
                </c:pt>
                <c:pt idx="7915">
                  <c:v>90.5</c:v>
                </c:pt>
                <c:pt idx="7916">
                  <c:v>85.9</c:v>
                </c:pt>
                <c:pt idx="7917">
                  <c:v>89.5</c:v>
                </c:pt>
                <c:pt idx="7918">
                  <c:v>89.8</c:v>
                </c:pt>
                <c:pt idx="7919">
                  <c:v>89.1</c:v>
                </c:pt>
                <c:pt idx="7920">
                  <c:v>88.4</c:v>
                </c:pt>
                <c:pt idx="7921">
                  <c:v>91.7</c:v>
                </c:pt>
                <c:pt idx="7922">
                  <c:v>92.4</c:v>
                </c:pt>
                <c:pt idx="7923">
                  <c:v>80.8</c:v>
                </c:pt>
                <c:pt idx="7924">
                  <c:v>82.7</c:v>
                </c:pt>
                <c:pt idx="7925">
                  <c:v>90.2</c:v>
                </c:pt>
                <c:pt idx="7926">
                  <c:v>80.900000000000006</c:v>
                </c:pt>
                <c:pt idx="7927">
                  <c:v>86</c:v>
                </c:pt>
                <c:pt idx="7928">
                  <c:v>88.2</c:v>
                </c:pt>
                <c:pt idx="7929">
                  <c:v>89.2</c:v>
                </c:pt>
                <c:pt idx="7930">
                  <c:v>86.8</c:v>
                </c:pt>
                <c:pt idx="7931">
                  <c:v>92.5</c:v>
                </c:pt>
                <c:pt idx="7932">
                  <c:v>81</c:v>
                </c:pt>
                <c:pt idx="7933">
                  <c:v>83.7</c:v>
                </c:pt>
                <c:pt idx="7934">
                  <c:v>89.6</c:v>
                </c:pt>
                <c:pt idx="7935">
                  <c:v>86.3</c:v>
                </c:pt>
                <c:pt idx="7936">
                  <c:v>90.7</c:v>
                </c:pt>
                <c:pt idx="7937">
                  <c:v>89.8</c:v>
                </c:pt>
                <c:pt idx="7938">
                  <c:v>88.9</c:v>
                </c:pt>
                <c:pt idx="7939">
                  <c:v>88.6</c:v>
                </c:pt>
                <c:pt idx="7940">
                  <c:v>92.2</c:v>
                </c:pt>
                <c:pt idx="7941">
                  <c:v>90.8</c:v>
                </c:pt>
                <c:pt idx="7942">
                  <c:v>85.5</c:v>
                </c:pt>
                <c:pt idx="7943">
                  <c:v>84.7</c:v>
                </c:pt>
                <c:pt idx="7944">
                  <c:v>81.900000000000006</c:v>
                </c:pt>
                <c:pt idx="7945">
                  <c:v>84.7</c:v>
                </c:pt>
                <c:pt idx="7946">
                  <c:v>82.4</c:v>
                </c:pt>
                <c:pt idx="7947">
                  <c:v>89.1</c:v>
                </c:pt>
                <c:pt idx="7948">
                  <c:v>93.5</c:v>
                </c:pt>
                <c:pt idx="7949">
                  <c:v>86</c:v>
                </c:pt>
                <c:pt idx="7950">
                  <c:v>88.7</c:v>
                </c:pt>
                <c:pt idx="7951">
                  <c:v>91.6</c:v>
                </c:pt>
                <c:pt idx="7952">
                  <c:v>91.4</c:v>
                </c:pt>
                <c:pt idx="7953">
                  <c:v>84.3</c:v>
                </c:pt>
                <c:pt idx="7954">
                  <c:v>81.599999999999994</c:v>
                </c:pt>
                <c:pt idx="7955">
                  <c:v>87.2</c:v>
                </c:pt>
                <c:pt idx="7956">
                  <c:v>92.2</c:v>
                </c:pt>
                <c:pt idx="7957">
                  <c:v>88.9</c:v>
                </c:pt>
                <c:pt idx="7958">
                  <c:v>86.9</c:v>
                </c:pt>
                <c:pt idx="7959">
                  <c:v>85.8</c:v>
                </c:pt>
                <c:pt idx="7960">
                  <c:v>85.4</c:v>
                </c:pt>
                <c:pt idx="7961">
                  <c:v>87.1</c:v>
                </c:pt>
                <c:pt idx="7962">
                  <c:v>92.3</c:v>
                </c:pt>
                <c:pt idx="7963">
                  <c:v>92.1</c:v>
                </c:pt>
                <c:pt idx="7964">
                  <c:v>91.1</c:v>
                </c:pt>
                <c:pt idx="7965">
                  <c:v>91.2</c:v>
                </c:pt>
                <c:pt idx="7966">
                  <c:v>94.5</c:v>
                </c:pt>
                <c:pt idx="7967">
                  <c:v>87.1</c:v>
                </c:pt>
                <c:pt idx="7968">
                  <c:v>84.8</c:v>
                </c:pt>
                <c:pt idx="7969">
                  <c:v>92.6</c:v>
                </c:pt>
                <c:pt idx="7970">
                  <c:v>86</c:v>
                </c:pt>
                <c:pt idx="7971">
                  <c:v>88.9</c:v>
                </c:pt>
                <c:pt idx="7972">
                  <c:v>92.3</c:v>
                </c:pt>
                <c:pt idx="7973">
                  <c:v>88.6</c:v>
                </c:pt>
                <c:pt idx="7974">
                  <c:v>90.2</c:v>
                </c:pt>
                <c:pt idx="7975">
                  <c:v>90.9</c:v>
                </c:pt>
                <c:pt idx="7976">
                  <c:v>89.7</c:v>
                </c:pt>
                <c:pt idx="7977">
                  <c:v>91.5</c:v>
                </c:pt>
                <c:pt idx="7978">
                  <c:v>94.9</c:v>
                </c:pt>
                <c:pt idx="7979">
                  <c:v>83.2</c:v>
                </c:pt>
                <c:pt idx="7980">
                  <c:v>82.3</c:v>
                </c:pt>
                <c:pt idx="7981">
                  <c:v>85.2</c:v>
                </c:pt>
                <c:pt idx="7982">
                  <c:v>92.5</c:v>
                </c:pt>
                <c:pt idx="7983">
                  <c:v>92.8</c:v>
                </c:pt>
                <c:pt idx="7984">
                  <c:v>89.3</c:v>
                </c:pt>
                <c:pt idx="7985">
                  <c:v>89.3</c:v>
                </c:pt>
                <c:pt idx="7986">
                  <c:v>92.7</c:v>
                </c:pt>
                <c:pt idx="7987">
                  <c:v>92.2</c:v>
                </c:pt>
                <c:pt idx="7988">
                  <c:v>89.4</c:v>
                </c:pt>
                <c:pt idx="7989">
                  <c:v>85.9</c:v>
                </c:pt>
                <c:pt idx="7990">
                  <c:v>87.9</c:v>
                </c:pt>
                <c:pt idx="7991">
                  <c:v>91.8</c:v>
                </c:pt>
                <c:pt idx="7992">
                  <c:v>95.1</c:v>
                </c:pt>
                <c:pt idx="7993">
                  <c:v>93.1</c:v>
                </c:pt>
                <c:pt idx="7994">
                  <c:v>89</c:v>
                </c:pt>
                <c:pt idx="7995">
                  <c:v>86</c:v>
                </c:pt>
                <c:pt idx="7996">
                  <c:v>90.5</c:v>
                </c:pt>
                <c:pt idx="7997">
                  <c:v>94.5</c:v>
                </c:pt>
                <c:pt idx="7998">
                  <c:v>94.1</c:v>
                </c:pt>
                <c:pt idx="7999">
                  <c:v>91.9</c:v>
                </c:pt>
                <c:pt idx="8000">
                  <c:v>90.6</c:v>
                </c:pt>
                <c:pt idx="8001">
                  <c:v>93.6</c:v>
                </c:pt>
                <c:pt idx="8002">
                  <c:v>92.4</c:v>
                </c:pt>
                <c:pt idx="8003">
                  <c:v>84.1</c:v>
                </c:pt>
                <c:pt idx="8004">
                  <c:v>83.9</c:v>
                </c:pt>
                <c:pt idx="8005">
                  <c:v>85.8</c:v>
                </c:pt>
                <c:pt idx="8006">
                  <c:v>90.6</c:v>
                </c:pt>
                <c:pt idx="8007">
                  <c:v>89.8</c:v>
                </c:pt>
                <c:pt idx="8008">
                  <c:v>93.9</c:v>
                </c:pt>
                <c:pt idx="8009">
                  <c:v>89.1</c:v>
                </c:pt>
                <c:pt idx="8010">
                  <c:v>89.5</c:v>
                </c:pt>
                <c:pt idx="8011">
                  <c:v>90.3</c:v>
                </c:pt>
                <c:pt idx="8012">
                  <c:v>84.5</c:v>
                </c:pt>
                <c:pt idx="8013">
                  <c:v>85.9</c:v>
                </c:pt>
                <c:pt idx="8014">
                  <c:v>91.7</c:v>
                </c:pt>
                <c:pt idx="8015">
                  <c:v>89.5</c:v>
                </c:pt>
                <c:pt idx="8016">
                  <c:v>85.1</c:v>
                </c:pt>
                <c:pt idx="8017">
                  <c:v>85.4</c:v>
                </c:pt>
                <c:pt idx="8018">
                  <c:v>78.7</c:v>
                </c:pt>
                <c:pt idx="8019">
                  <c:v>82.1</c:v>
                </c:pt>
                <c:pt idx="8020">
                  <c:v>77.599999999999994</c:v>
                </c:pt>
                <c:pt idx="8021">
                  <c:v>72.900000000000006</c:v>
                </c:pt>
                <c:pt idx="8022">
                  <c:v>77.3</c:v>
                </c:pt>
                <c:pt idx="8023">
                  <c:v>90.1</c:v>
                </c:pt>
                <c:pt idx="8024">
                  <c:v>90.9</c:v>
                </c:pt>
                <c:pt idx="8025">
                  <c:v>91.6</c:v>
                </c:pt>
                <c:pt idx="8026">
                  <c:v>91.9</c:v>
                </c:pt>
                <c:pt idx="8027">
                  <c:v>88.8</c:v>
                </c:pt>
                <c:pt idx="8028">
                  <c:v>80.900000000000006</c:v>
                </c:pt>
                <c:pt idx="8029">
                  <c:v>82.9</c:v>
                </c:pt>
                <c:pt idx="8030">
                  <c:v>78.2</c:v>
                </c:pt>
                <c:pt idx="8031">
                  <c:v>77.3</c:v>
                </c:pt>
                <c:pt idx="8032">
                  <c:v>79.900000000000006</c:v>
                </c:pt>
                <c:pt idx="8033">
                  <c:v>79.75</c:v>
                </c:pt>
                <c:pt idx="8034">
                  <c:v>77.88</c:v>
                </c:pt>
                <c:pt idx="8035">
                  <c:v>79.510000000000005</c:v>
                </c:pt>
                <c:pt idx="8036">
                  <c:v>79.39</c:v>
                </c:pt>
                <c:pt idx="8037">
                  <c:v>76.849999999999994</c:v>
                </c:pt>
                <c:pt idx="8038">
                  <c:v>81.209999999999994</c:v>
                </c:pt>
                <c:pt idx="8039">
                  <c:v>83.13</c:v>
                </c:pt>
                <c:pt idx="8040">
                  <c:v>77.75</c:v>
                </c:pt>
                <c:pt idx="8041">
                  <c:v>67.819999999999993</c:v>
                </c:pt>
                <c:pt idx="8042">
                  <c:v>73.5</c:v>
                </c:pt>
                <c:pt idx="8043">
                  <c:v>72.5</c:v>
                </c:pt>
                <c:pt idx="8044">
                  <c:v>71.55</c:v>
                </c:pt>
                <c:pt idx="8045">
                  <c:v>74.930000000000007</c:v>
                </c:pt>
                <c:pt idx="8046">
                  <c:v>66.89</c:v>
                </c:pt>
                <c:pt idx="8047">
                  <c:v>71.75</c:v>
                </c:pt>
                <c:pt idx="8048">
                  <c:v>73.239999999999995</c:v>
                </c:pt>
                <c:pt idx="8049">
                  <c:v>74.540000000000006</c:v>
                </c:pt>
                <c:pt idx="8050">
                  <c:v>73.48</c:v>
                </c:pt>
                <c:pt idx="8051">
                  <c:v>78.09</c:v>
                </c:pt>
                <c:pt idx="8052">
                  <c:v>78.09</c:v>
                </c:pt>
                <c:pt idx="8053">
                  <c:v>77.290000000000006</c:v>
                </c:pt>
                <c:pt idx="8054">
                  <c:v>79.92</c:v>
                </c:pt>
                <c:pt idx="8055">
                  <c:v>81.150000000000006</c:v>
                </c:pt>
                <c:pt idx="8056">
                  <c:v>78.25</c:v>
                </c:pt>
                <c:pt idx="8057">
                  <c:v>70.87</c:v>
                </c:pt>
                <c:pt idx="8058">
                  <c:v>76.84</c:v>
                </c:pt>
                <c:pt idx="8059">
                  <c:v>76.63</c:v>
                </c:pt>
                <c:pt idx="8060">
                  <c:v>72.180000000000007</c:v>
                </c:pt>
                <c:pt idx="8061">
                  <c:v>74.260000000000005</c:v>
                </c:pt>
                <c:pt idx="8062">
                  <c:v>71.680000000000007</c:v>
                </c:pt>
                <c:pt idx="8063">
                  <c:v>76.31</c:v>
                </c:pt>
                <c:pt idx="8064">
                  <c:v>74.06</c:v>
                </c:pt>
                <c:pt idx="8065">
                  <c:v>71.47</c:v>
                </c:pt>
                <c:pt idx="8066">
                  <c:v>74.89</c:v>
                </c:pt>
                <c:pt idx="8067">
                  <c:v>74.2</c:v>
                </c:pt>
                <c:pt idx="8068">
                  <c:v>75.12</c:v>
                </c:pt>
                <c:pt idx="8069">
                  <c:v>76.55</c:v>
                </c:pt>
                <c:pt idx="8070">
                  <c:v>74.61</c:v>
                </c:pt>
                <c:pt idx="8071">
                  <c:v>74.36</c:v>
                </c:pt>
                <c:pt idx="8072">
                  <c:v>75.11</c:v>
                </c:pt>
                <c:pt idx="8073">
                  <c:v>65.37</c:v>
                </c:pt>
                <c:pt idx="8074">
                  <c:v>66.849999999999994</c:v>
                </c:pt>
                <c:pt idx="8075">
                  <c:v>71.64</c:v>
                </c:pt>
                <c:pt idx="8076">
                  <c:v>76.27</c:v>
                </c:pt>
                <c:pt idx="8077">
                  <c:v>75.959999999999994</c:v>
                </c:pt>
                <c:pt idx="8078">
                  <c:v>74.77</c:v>
                </c:pt>
                <c:pt idx="8079">
                  <c:v>75.47</c:v>
                </c:pt>
                <c:pt idx="8080">
                  <c:v>75.31</c:v>
                </c:pt>
                <c:pt idx="8081">
                  <c:v>75.23</c:v>
                </c:pt>
                <c:pt idx="8082">
                  <c:v>72.069999999999993</c:v>
                </c:pt>
                <c:pt idx="8083">
                  <c:v>71.290000000000006</c:v>
                </c:pt>
                <c:pt idx="8084">
                  <c:v>70.790000000000006</c:v>
                </c:pt>
                <c:pt idx="8085">
                  <c:v>74.349999999999994</c:v>
                </c:pt>
                <c:pt idx="8086">
                  <c:v>72.489999999999995</c:v>
                </c:pt>
                <c:pt idx="8087">
                  <c:v>75.73</c:v>
                </c:pt>
                <c:pt idx="8088">
                  <c:v>76.400000000000006</c:v>
                </c:pt>
                <c:pt idx="8089">
                  <c:v>69.599999999999994</c:v>
                </c:pt>
                <c:pt idx="8090">
                  <c:v>69.73</c:v>
                </c:pt>
                <c:pt idx="8091">
                  <c:v>70.58</c:v>
                </c:pt>
                <c:pt idx="8092">
                  <c:v>71.349999999999994</c:v>
                </c:pt>
                <c:pt idx="8093">
                  <c:v>70.12</c:v>
                </c:pt>
                <c:pt idx="8094">
                  <c:v>70.7</c:v>
                </c:pt>
                <c:pt idx="8095">
                  <c:v>69.8</c:v>
                </c:pt>
                <c:pt idx="8096">
                  <c:v>73.08</c:v>
                </c:pt>
                <c:pt idx="8097">
                  <c:v>69.47</c:v>
                </c:pt>
                <c:pt idx="8098">
                  <c:v>71.36</c:v>
                </c:pt>
                <c:pt idx="8099">
                  <c:v>71.89</c:v>
                </c:pt>
                <c:pt idx="8100">
                  <c:v>70.27</c:v>
                </c:pt>
                <c:pt idx="8101">
                  <c:v>70.459999999999994</c:v>
                </c:pt>
                <c:pt idx="8102">
                  <c:v>72.680000000000007</c:v>
                </c:pt>
                <c:pt idx="8103">
                  <c:v>82.88</c:v>
                </c:pt>
                <c:pt idx="8104">
                  <c:v>76.42</c:v>
                </c:pt>
                <c:pt idx="8105">
                  <c:v>75.64</c:v>
                </c:pt>
                <c:pt idx="8106">
                  <c:v>69.959999999999994</c:v>
                </c:pt>
                <c:pt idx="8107">
                  <c:v>68.510000000000005</c:v>
                </c:pt>
                <c:pt idx="8108">
                  <c:v>67.67</c:v>
                </c:pt>
                <c:pt idx="8109">
                  <c:v>66.13</c:v>
                </c:pt>
                <c:pt idx="8110">
                  <c:v>63.93</c:v>
                </c:pt>
                <c:pt idx="8111">
                  <c:v>69.27</c:v>
                </c:pt>
                <c:pt idx="8112">
                  <c:v>65.92</c:v>
                </c:pt>
                <c:pt idx="8113">
                  <c:v>67.2</c:v>
                </c:pt>
                <c:pt idx="8114">
                  <c:v>66.55</c:v>
                </c:pt>
                <c:pt idx="8115">
                  <c:v>66.040000000000006</c:v>
                </c:pt>
                <c:pt idx="8116">
                  <c:v>82.04</c:v>
                </c:pt>
                <c:pt idx="8117">
                  <c:v>82.89</c:v>
                </c:pt>
                <c:pt idx="8118">
                  <c:v>74.86</c:v>
                </c:pt>
                <c:pt idx="8119">
                  <c:v>70.27</c:v>
                </c:pt>
                <c:pt idx="8120">
                  <c:v>66.36</c:v>
                </c:pt>
                <c:pt idx="8121">
                  <c:v>70.680000000000007</c:v>
                </c:pt>
                <c:pt idx="8122">
                  <c:v>77.12</c:v>
                </c:pt>
                <c:pt idx="8123">
                  <c:v>86.38</c:v>
                </c:pt>
                <c:pt idx="8124">
                  <c:v>85.64</c:v>
                </c:pt>
                <c:pt idx="8125">
                  <c:v>78.89</c:v>
                </c:pt>
                <c:pt idx="8126">
                  <c:v>77.12</c:v>
                </c:pt>
                <c:pt idx="8127">
                  <c:v>75.87</c:v>
                </c:pt>
                <c:pt idx="8128">
                  <c:v>71.64</c:v>
                </c:pt>
                <c:pt idx="8129">
                  <c:v>69.27</c:v>
                </c:pt>
                <c:pt idx="8130">
                  <c:v>67.599999999999994</c:v>
                </c:pt>
                <c:pt idx="8131">
                  <c:v>65.78</c:v>
                </c:pt>
                <c:pt idx="8132">
                  <c:v>69.599999999999994</c:v>
                </c:pt>
                <c:pt idx="8133">
                  <c:v>69.349999999999994</c:v>
                </c:pt>
                <c:pt idx="8134">
                  <c:v>66.86</c:v>
                </c:pt>
                <c:pt idx="8135">
                  <c:v>67.41</c:v>
                </c:pt>
                <c:pt idx="8136">
                  <c:v>68.11</c:v>
                </c:pt>
                <c:pt idx="8137">
                  <c:v>73.540000000000006</c:v>
                </c:pt>
                <c:pt idx="8138">
                  <c:v>73.31</c:v>
                </c:pt>
                <c:pt idx="8139">
                  <c:v>85.95</c:v>
                </c:pt>
                <c:pt idx="8140">
                  <c:v>89.32</c:v>
                </c:pt>
                <c:pt idx="8141">
                  <c:v>87.4</c:v>
                </c:pt>
                <c:pt idx="8142">
                  <c:v>84.6</c:v>
                </c:pt>
                <c:pt idx="8143">
                  <c:v>85.87</c:v>
                </c:pt>
                <c:pt idx="8144">
                  <c:v>77.47</c:v>
                </c:pt>
                <c:pt idx="8145">
                  <c:v>77.56</c:v>
                </c:pt>
                <c:pt idx="8146">
                  <c:v>74.069999999999993</c:v>
                </c:pt>
                <c:pt idx="8147">
                  <c:v>78.36</c:v>
                </c:pt>
                <c:pt idx="8148">
                  <c:v>83.22</c:v>
                </c:pt>
                <c:pt idx="8149">
                  <c:v>84.87</c:v>
                </c:pt>
                <c:pt idx="8150">
                  <c:v>78.73</c:v>
                </c:pt>
                <c:pt idx="8151">
                  <c:v>86.12</c:v>
                </c:pt>
                <c:pt idx="8152">
                  <c:v>89.12</c:v>
                </c:pt>
                <c:pt idx="8153">
                  <c:v>85.87</c:v>
                </c:pt>
                <c:pt idx="8154">
                  <c:v>87.82</c:v>
                </c:pt>
                <c:pt idx="8155">
                  <c:v>94.01</c:v>
                </c:pt>
                <c:pt idx="8156">
                  <c:v>84.21</c:v>
                </c:pt>
                <c:pt idx="8157">
                  <c:v>88.82</c:v>
                </c:pt>
                <c:pt idx="8158">
                  <c:v>89.93</c:v>
                </c:pt>
                <c:pt idx="8159">
                  <c:v>90.61</c:v>
                </c:pt>
                <c:pt idx="8160">
                  <c:v>85.58</c:v>
                </c:pt>
                <c:pt idx="8161">
                  <c:v>88.63</c:v>
                </c:pt>
                <c:pt idx="8162">
                  <c:v>86.07</c:v>
                </c:pt>
                <c:pt idx="8163">
                  <c:v>90.49</c:v>
                </c:pt>
                <c:pt idx="8164">
                  <c:v>81.38</c:v>
                </c:pt>
                <c:pt idx="8165">
                  <c:v>81.36</c:v>
                </c:pt>
                <c:pt idx="8166">
                  <c:v>80.349999999999994</c:v>
                </c:pt>
                <c:pt idx="8167">
                  <c:v>80.48</c:v>
                </c:pt>
                <c:pt idx="8168">
                  <c:v>78.040000000000006</c:v>
                </c:pt>
                <c:pt idx="8169">
                  <c:v>85.09</c:v>
                </c:pt>
                <c:pt idx="8170">
                  <c:v>79.86</c:v>
                </c:pt>
                <c:pt idx="8171">
                  <c:v>88.23</c:v>
                </c:pt>
                <c:pt idx="8172">
                  <c:v>89.46</c:v>
                </c:pt>
                <c:pt idx="8173">
                  <c:v>86.95</c:v>
                </c:pt>
                <c:pt idx="8174">
                  <c:v>84.65</c:v>
                </c:pt>
                <c:pt idx="8175">
                  <c:v>87.13</c:v>
                </c:pt>
                <c:pt idx="8176">
                  <c:v>83.24</c:v>
                </c:pt>
                <c:pt idx="8177">
                  <c:v>92.73</c:v>
                </c:pt>
                <c:pt idx="8178">
                  <c:v>94.22</c:v>
                </c:pt>
                <c:pt idx="8179">
                  <c:v>86.54</c:v>
                </c:pt>
                <c:pt idx="8180">
                  <c:v>88.84</c:v>
                </c:pt>
                <c:pt idx="8181">
                  <c:v>86.75</c:v>
                </c:pt>
                <c:pt idx="8182">
                  <c:v>90.69</c:v>
                </c:pt>
                <c:pt idx="8183">
                  <c:v>89.2</c:v>
                </c:pt>
                <c:pt idx="8184">
                  <c:v>91.42</c:v>
                </c:pt>
                <c:pt idx="8185">
                  <c:v>90.8</c:v>
                </c:pt>
                <c:pt idx="8186">
                  <c:v>86.36</c:v>
                </c:pt>
                <c:pt idx="8187">
                  <c:v>85.62</c:v>
                </c:pt>
                <c:pt idx="8188">
                  <c:v>90.42</c:v>
                </c:pt>
                <c:pt idx="8189">
                  <c:v>80.92</c:v>
                </c:pt>
                <c:pt idx="8190">
                  <c:v>95.33</c:v>
                </c:pt>
                <c:pt idx="8191">
                  <c:v>92.15</c:v>
                </c:pt>
                <c:pt idx="8192">
                  <c:v>88.62</c:v>
                </c:pt>
                <c:pt idx="8193">
                  <c:v>86.53</c:v>
                </c:pt>
                <c:pt idx="8194">
                  <c:v>93.03</c:v>
                </c:pt>
                <c:pt idx="8195">
                  <c:v>88.34</c:v>
                </c:pt>
                <c:pt idx="8196">
                  <c:v>82.58</c:v>
                </c:pt>
                <c:pt idx="8197">
                  <c:v>83.98</c:v>
                </c:pt>
                <c:pt idx="8198">
                  <c:v>81.569999999999993</c:v>
                </c:pt>
                <c:pt idx="8199">
                  <c:v>92.07</c:v>
                </c:pt>
                <c:pt idx="8200">
                  <c:v>87.38</c:v>
                </c:pt>
                <c:pt idx="8201">
                  <c:v>84.55</c:v>
                </c:pt>
                <c:pt idx="8202">
                  <c:v>92.07</c:v>
                </c:pt>
                <c:pt idx="8203">
                  <c:v>84.19</c:v>
                </c:pt>
                <c:pt idx="8204">
                  <c:v>93.19</c:v>
                </c:pt>
                <c:pt idx="8205">
                  <c:v>81.75</c:v>
                </c:pt>
                <c:pt idx="8206">
                  <c:v>89.6</c:v>
                </c:pt>
                <c:pt idx="8207">
                  <c:v>93.68</c:v>
                </c:pt>
                <c:pt idx="8208">
                  <c:v>89.04</c:v>
                </c:pt>
                <c:pt idx="8209">
                  <c:v>93.42</c:v>
                </c:pt>
                <c:pt idx="8210">
                  <c:v>85.42</c:v>
                </c:pt>
                <c:pt idx="8211">
                  <c:v>92.08</c:v>
                </c:pt>
                <c:pt idx="8212">
                  <c:v>91.8</c:v>
                </c:pt>
                <c:pt idx="8213">
                  <c:v>87.88</c:v>
                </c:pt>
                <c:pt idx="8214">
                  <c:v>90.89</c:v>
                </c:pt>
                <c:pt idx="8215">
                  <c:v>94.78</c:v>
                </c:pt>
                <c:pt idx="8216">
                  <c:v>92.93</c:v>
                </c:pt>
                <c:pt idx="8217">
                  <c:v>89.78</c:v>
                </c:pt>
                <c:pt idx="8218">
                  <c:v>88.33</c:v>
                </c:pt>
                <c:pt idx="8219">
                  <c:v>88.87</c:v>
                </c:pt>
                <c:pt idx="8220">
                  <c:v>97.25</c:v>
                </c:pt>
                <c:pt idx="8221">
                  <c:v>94.47</c:v>
                </c:pt>
                <c:pt idx="8222">
                  <c:v>94.92</c:v>
                </c:pt>
                <c:pt idx="8223">
                  <c:v>95.01</c:v>
                </c:pt>
                <c:pt idx="8224">
                  <c:v>95.62</c:v>
                </c:pt>
                <c:pt idx="8225">
                  <c:v>89.46</c:v>
                </c:pt>
                <c:pt idx="8226">
                  <c:v>92.61</c:v>
                </c:pt>
                <c:pt idx="8227">
                  <c:v>92.42</c:v>
                </c:pt>
                <c:pt idx="8228">
                  <c:v>91.1</c:v>
                </c:pt>
                <c:pt idx="8229">
                  <c:v>90.52</c:v>
                </c:pt>
                <c:pt idx="8230">
                  <c:v>81.63</c:v>
                </c:pt>
                <c:pt idx="8231">
                  <c:v>95.22</c:v>
                </c:pt>
                <c:pt idx="8232">
                  <c:v>90.77</c:v>
                </c:pt>
                <c:pt idx="8233">
                  <c:v>85.49</c:v>
                </c:pt>
                <c:pt idx="8234">
                  <c:v>94.73</c:v>
                </c:pt>
                <c:pt idx="8235">
                  <c:v>93.25</c:v>
                </c:pt>
                <c:pt idx="8236">
                  <c:v>90.96</c:v>
                </c:pt>
                <c:pt idx="8237">
                  <c:v>92.64</c:v>
                </c:pt>
                <c:pt idx="8238">
                  <c:v>92.46</c:v>
                </c:pt>
                <c:pt idx="8239">
                  <c:v>92.25</c:v>
                </c:pt>
                <c:pt idx="8240">
                  <c:v>87.56</c:v>
                </c:pt>
                <c:pt idx="8241">
                  <c:v>91.09</c:v>
                </c:pt>
                <c:pt idx="8242">
                  <c:v>93.63</c:v>
                </c:pt>
                <c:pt idx="8243">
                  <c:v>95.05</c:v>
                </c:pt>
                <c:pt idx="8244">
                  <c:v>88.76</c:v>
                </c:pt>
                <c:pt idx="8245">
                  <c:v>85.37</c:v>
                </c:pt>
                <c:pt idx="8246">
                  <c:v>88.16</c:v>
                </c:pt>
                <c:pt idx="8247">
                  <c:v>90.22</c:v>
                </c:pt>
                <c:pt idx="8248">
                  <c:v>94.41</c:v>
                </c:pt>
                <c:pt idx="8249">
                  <c:v>92.31</c:v>
                </c:pt>
                <c:pt idx="8250">
                  <c:v>86.91</c:v>
                </c:pt>
                <c:pt idx="8251">
                  <c:v>87.09</c:v>
                </c:pt>
                <c:pt idx="8252">
                  <c:v>94.18</c:v>
                </c:pt>
                <c:pt idx="8253">
                  <c:v>91.26</c:v>
                </c:pt>
                <c:pt idx="8254">
                  <c:v>95.15</c:v>
                </c:pt>
                <c:pt idx="8255">
                  <c:v>98.25</c:v>
                </c:pt>
                <c:pt idx="8256">
                  <c:v>97.52</c:v>
                </c:pt>
                <c:pt idx="8257">
                  <c:v>90.5</c:v>
                </c:pt>
                <c:pt idx="8258">
                  <c:v>90.14</c:v>
                </c:pt>
                <c:pt idx="8259">
                  <c:v>95.16</c:v>
                </c:pt>
                <c:pt idx="8260">
                  <c:v>95.56</c:v>
                </c:pt>
                <c:pt idx="8261">
                  <c:v>93.44</c:v>
                </c:pt>
                <c:pt idx="8262">
                  <c:v>93.82</c:v>
                </c:pt>
                <c:pt idx="8263">
                  <c:v>95.81</c:v>
                </c:pt>
                <c:pt idx="8264">
                  <c:v>99.68</c:v>
                </c:pt>
                <c:pt idx="8265">
                  <c:v>83.62</c:v>
                </c:pt>
                <c:pt idx="8266">
                  <c:v>85.36</c:v>
                </c:pt>
                <c:pt idx="8267">
                  <c:v>95.65</c:v>
                </c:pt>
                <c:pt idx="8268">
                  <c:v>89.31</c:v>
                </c:pt>
                <c:pt idx="8269">
                  <c:v>92.61</c:v>
                </c:pt>
                <c:pt idx="8270">
                  <c:v>91.23</c:v>
                </c:pt>
                <c:pt idx="8271">
                  <c:v>94.93</c:v>
                </c:pt>
                <c:pt idx="8272">
                  <c:v>94.37</c:v>
                </c:pt>
                <c:pt idx="8273">
                  <c:v>89.62</c:v>
                </c:pt>
                <c:pt idx="8274">
                  <c:v>94.45</c:v>
                </c:pt>
                <c:pt idx="8275">
                  <c:v>88.53</c:v>
                </c:pt>
                <c:pt idx="8276">
                  <c:v>86.34</c:v>
                </c:pt>
                <c:pt idx="8277">
                  <c:v>93.36</c:v>
                </c:pt>
                <c:pt idx="8278">
                  <c:v>91.88</c:v>
                </c:pt>
                <c:pt idx="8279">
                  <c:v>93.32</c:v>
                </c:pt>
                <c:pt idx="8280">
                  <c:v>93.81</c:v>
                </c:pt>
                <c:pt idx="8281">
                  <c:v>96.16</c:v>
                </c:pt>
                <c:pt idx="8282">
                  <c:v>97.68</c:v>
                </c:pt>
                <c:pt idx="8283">
                  <c:v>85.53</c:v>
                </c:pt>
                <c:pt idx="8284">
                  <c:v>97.32</c:v>
                </c:pt>
                <c:pt idx="8285">
                  <c:v>98.75</c:v>
                </c:pt>
                <c:pt idx="8286">
                  <c:v>90.01</c:v>
                </c:pt>
                <c:pt idx="8287">
                  <c:v>89.06</c:v>
                </c:pt>
                <c:pt idx="8288">
                  <c:v>96.27</c:v>
                </c:pt>
                <c:pt idx="8289">
                  <c:v>92.61</c:v>
                </c:pt>
                <c:pt idx="8290">
                  <c:v>96.81</c:v>
                </c:pt>
                <c:pt idx="8291">
                  <c:v>90.14</c:v>
                </c:pt>
                <c:pt idx="8292">
                  <c:v>93.36</c:v>
                </c:pt>
                <c:pt idx="8293">
                  <c:v>93.81</c:v>
                </c:pt>
                <c:pt idx="8294">
                  <c:v>89.18</c:v>
                </c:pt>
                <c:pt idx="8295">
                  <c:v>91.88</c:v>
                </c:pt>
                <c:pt idx="8296">
                  <c:v>94.28</c:v>
                </c:pt>
                <c:pt idx="8297">
                  <c:v>86.89</c:v>
                </c:pt>
                <c:pt idx="8298">
                  <c:v>93.26</c:v>
                </c:pt>
                <c:pt idx="8299">
                  <c:v>91.18</c:v>
                </c:pt>
                <c:pt idx="8300">
                  <c:v>94.26</c:v>
                </c:pt>
                <c:pt idx="8301">
                  <c:v>89.87</c:v>
                </c:pt>
                <c:pt idx="8302">
                  <c:v>83.88</c:v>
                </c:pt>
                <c:pt idx="8303">
                  <c:v>93.75</c:v>
                </c:pt>
                <c:pt idx="8304">
                  <c:v>92.74</c:v>
                </c:pt>
                <c:pt idx="8305">
                  <c:v>92.94</c:v>
                </c:pt>
                <c:pt idx="8306">
                  <c:v>88.52</c:v>
                </c:pt>
                <c:pt idx="8307">
                  <c:v>93.85</c:v>
                </c:pt>
                <c:pt idx="8308">
                  <c:v>95.2</c:v>
                </c:pt>
                <c:pt idx="8309">
                  <c:v>94.49</c:v>
                </c:pt>
                <c:pt idx="8310">
                  <c:v>89.93</c:v>
                </c:pt>
                <c:pt idx="8311">
                  <c:v>85.8</c:v>
                </c:pt>
                <c:pt idx="8312">
                  <c:v>79.69</c:v>
                </c:pt>
                <c:pt idx="8313">
                  <c:v>86.61</c:v>
                </c:pt>
                <c:pt idx="8314">
                  <c:v>91.81</c:v>
                </c:pt>
                <c:pt idx="8315">
                  <c:v>90.12</c:v>
                </c:pt>
                <c:pt idx="8316">
                  <c:v>91.44</c:v>
                </c:pt>
                <c:pt idx="8317">
                  <c:v>91.36</c:v>
                </c:pt>
                <c:pt idx="8318">
                  <c:v>97.65</c:v>
                </c:pt>
                <c:pt idx="8319">
                  <c:v>97.73</c:v>
                </c:pt>
                <c:pt idx="8320">
                  <c:v>87.16</c:v>
                </c:pt>
                <c:pt idx="8321">
                  <c:v>94.21</c:v>
                </c:pt>
                <c:pt idx="8322">
                  <c:v>92.09</c:v>
                </c:pt>
                <c:pt idx="8323">
                  <c:v>96.74</c:v>
                </c:pt>
                <c:pt idx="8324">
                  <c:v>95.44</c:v>
                </c:pt>
                <c:pt idx="8325">
                  <c:v>91.44</c:v>
                </c:pt>
                <c:pt idx="8326">
                  <c:v>93.07</c:v>
                </c:pt>
                <c:pt idx="8327">
                  <c:v>96.5</c:v>
                </c:pt>
                <c:pt idx="8328">
                  <c:v>99.96</c:v>
                </c:pt>
                <c:pt idx="8329">
                  <c:v>95.69</c:v>
                </c:pt>
                <c:pt idx="8330">
                  <c:v>92.36</c:v>
                </c:pt>
                <c:pt idx="8331">
                  <c:v>91.05</c:v>
                </c:pt>
                <c:pt idx="8332">
                  <c:v>90.47</c:v>
                </c:pt>
                <c:pt idx="8333">
                  <c:v>99.45</c:v>
                </c:pt>
                <c:pt idx="8334">
                  <c:v>92.97</c:v>
                </c:pt>
                <c:pt idx="8335">
                  <c:v>93.26</c:v>
                </c:pt>
                <c:pt idx="8336">
                  <c:v>93.63</c:v>
                </c:pt>
                <c:pt idx="8337">
                  <c:v>97.41</c:v>
                </c:pt>
                <c:pt idx="8338">
                  <c:v>96.43</c:v>
                </c:pt>
                <c:pt idx="8339">
                  <c:v>94.1</c:v>
                </c:pt>
                <c:pt idx="8340">
                  <c:v>94.44</c:v>
                </c:pt>
                <c:pt idx="8341">
                  <c:v>98.41</c:v>
                </c:pt>
                <c:pt idx="8342">
                  <c:v>91.43</c:v>
                </c:pt>
                <c:pt idx="8343">
                  <c:v>95.85</c:v>
                </c:pt>
                <c:pt idx="8344">
                  <c:v>90.64</c:v>
                </c:pt>
                <c:pt idx="8345">
                  <c:v>96.47</c:v>
                </c:pt>
                <c:pt idx="8346">
                  <c:v>96.79</c:v>
                </c:pt>
                <c:pt idx="8347">
                  <c:v>92.37</c:v>
                </c:pt>
                <c:pt idx="8348">
                  <c:v>85.04</c:v>
                </c:pt>
                <c:pt idx="8349">
                  <c:v>96.39</c:v>
                </c:pt>
                <c:pt idx="8350">
                  <c:v>97.69</c:v>
                </c:pt>
                <c:pt idx="8351">
                  <c:v>95.56</c:v>
                </c:pt>
                <c:pt idx="8352">
                  <c:v>97.47</c:v>
                </c:pt>
                <c:pt idx="8353">
                  <c:v>99.18</c:v>
                </c:pt>
                <c:pt idx="8354">
                  <c:v>91.84</c:v>
                </c:pt>
                <c:pt idx="8355">
                  <c:v>93.06</c:v>
                </c:pt>
                <c:pt idx="8356">
                  <c:v>90.76</c:v>
                </c:pt>
                <c:pt idx="8357">
                  <c:v>89.62</c:v>
                </c:pt>
                <c:pt idx="8358">
                  <c:v>98.48</c:v>
                </c:pt>
                <c:pt idx="8359">
                  <c:v>93.99</c:v>
                </c:pt>
                <c:pt idx="8360">
                  <c:v>92.11</c:v>
                </c:pt>
                <c:pt idx="8361">
                  <c:v>93.53</c:v>
                </c:pt>
                <c:pt idx="8362">
                  <c:v>95.23</c:v>
                </c:pt>
                <c:pt idx="8363">
                  <c:v>94.96</c:v>
                </c:pt>
                <c:pt idx="8364">
                  <c:v>92.65</c:v>
                </c:pt>
                <c:pt idx="8365">
                  <c:v>96.66</c:v>
                </c:pt>
                <c:pt idx="8366">
                  <c:v>97.72</c:v>
                </c:pt>
                <c:pt idx="8367" formatCode="General">
                  <c:v>99.24</c:v>
                </c:pt>
                <c:pt idx="8368" formatCode="General">
                  <c:v>98.77</c:v>
                </c:pt>
                <c:pt idx="8369" formatCode="General">
                  <c:v>89.15</c:v>
                </c:pt>
                <c:pt idx="8370" formatCode="General">
                  <c:v>98.61</c:v>
                </c:pt>
                <c:pt idx="8371" formatCode="General">
                  <c:v>92.09</c:v>
                </c:pt>
                <c:pt idx="8372" formatCode="General">
                  <c:v>94.74</c:v>
                </c:pt>
                <c:pt idx="8373" formatCode="General">
                  <c:v>92.22</c:v>
                </c:pt>
                <c:pt idx="8374" formatCode="General">
                  <c:v>93.69</c:v>
                </c:pt>
                <c:pt idx="8375" formatCode="General">
                  <c:v>97.61</c:v>
                </c:pt>
                <c:pt idx="8376" formatCode="General">
                  <c:v>92.97</c:v>
                </c:pt>
                <c:pt idx="8377" formatCode="General">
                  <c:v>90.52</c:v>
                </c:pt>
                <c:pt idx="8378" formatCode="General">
                  <c:v>92.82</c:v>
                </c:pt>
                <c:pt idx="8379" formatCode="General">
                  <c:v>97.33</c:v>
                </c:pt>
                <c:pt idx="8380" formatCode="General">
                  <c:v>86.3</c:v>
                </c:pt>
                <c:pt idx="8381" formatCode="General">
                  <c:v>88.26</c:v>
                </c:pt>
                <c:pt idx="8382" formatCode="General">
                  <c:v>83.41</c:v>
                </c:pt>
                <c:pt idx="8383" formatCode="General">
                  <c:v>82.02</c:v>
                </c:pt>
                <c:pt idx="8384" formatCode="General">
                  <c:v>82.75</c:v>
                </c:pt>
                <c:pt idx="8385" formatCode="General">
                  <c:v>82.32</c:v>
                </c:pt>
                <c:pt idx="8386" formatCode="General">
                  <c:v>79.5</c:v>
                </c:pt>
                <c:pt idx="8387" formatCode="General">
                  <c:v>82.26</c:v>
                </c:pt>
                <c:pt idx="8388" formatCode="General">
                  <c:v>82.17</c:v>
                </c:pt>
                <c:pt idx="8389" formatCode="General">
                  <c:v>79.540000000000006</c:v>
                </c:pt>
                <c:pt idx="8390" formatCode="General">
                  <c:v>80.23</c:v>
                </c:pt>
                <c:pt idx="8391" formatCode="General">
                  <c:v>79.150000000000006</c:v>
                </c:pt>
                <c:pt idx="8392" formatCode="General">
                  <c:v>77.48</c:v>
                </c:pt>
                <c:pt idx="8393" formatCode="General">
                  <c:v>80.94</c:v>
                </c:pt>
                <c:pt idx="8394" formatCode="General">
                  <c:v>87.78</c:v>
                </c:pt>
                <c:pt idx="8395" formatCode="General">
                  <c:v>95.67</c:v>
                </c:pt>
                <c:pt idx="8396" formatCode="General">
                  <c:v>94.66</c:v>
                </c:pt>
                <c:pt idx="8397" formatCode="General">
                  <c:v>98.3</c:v>
                </c:pt>
                <c:pt idx="8398">
                  <c:v>95.06</c:v>
                </c:pt>
                <c:pt idx="8399">
                  <c:v>96.56</c:v>
                </c:pt>
                <c:pt idx="8400">
                  <c:v>93.12</c:v>
                </c:pt>
                <c:pt idx="8401">
                  <c:v>95.25</c:v>
                </c:pt>
                <c:pt idx="8402">
                  <c:v>96.2</c:v>
                </c:pt>
                <c:pt idx="8403">
                  <c:v>95.41</c:v>
                </c:pt>
                <c:pt idx="8404">
                  <c:v>82.11</c:v>
                </c:pt>
                <c:pt idx="8405">
                  <c:v>87.05</c:v>
                </c:pt>
                <c:pt idx="8406">
                  <c:v>90.75</c:v>
                </c:pt>
                <c:pt idx="8407">
                  <c:v>92.03</c:v>
                </c:pt>
                <c:pt idx="8408">
                  <c:v>86.5</c:v>
                </c:pt>
                <c:pt idx="8409">
                  <c:v>86.66</c:v>
                </c:pt>
                <c:pt idx="8410">
                  <c:v>91.23</c:v>
                </c:pt>
                <c:pt idx="8411">
                  <c:v>88.6</c:v>
                </c:pt>
                <c:pt idx="8412">
                  <c:v>81.88</c:v>
                </c:pt>
                <c:pt idx="8413">
                  <c:v>91.33</c:v>
                </c:pt>
                <c:pt idx="8414">
                  <c:v>97.15</c:v>
                </c:pt>
                <c:pt idx="8415">
                  <c:v>98.07</c:v>
                </c:pt>
                <c:pt idx="8416">
                  <c:v>90.45</c:v>
                </c:pt>
                <c:pt idx="8417">
                  <c:v>84</c:v>
                </c:pt>
                <c:pt idx="8418">
                  <c:v>86.31</c:v>
                </c:pt>
                <c:pt idx="8419">
                  <c:v>95.26</c:v>
                </c:pt>
                <c:pt idx="8420">
                  <c:v>87.76</c:v>
                </c:pt>
                <c:pt idx="8421">
                  <c:v>82.14</c:v>
                </c:pt>
                <c:pt idx="8422">
                  <c:v>78.8</c:v>
                </c:pt>
                <c:pt idx="8423">
                  <c:v>78.56</c:v>
                </c:pt>
                <c:pt idx="8424">
                  <c:v>81.459999999999994</c:v>
                </c:pt>
                <c:pt idx="8425">
                  <c:v>79.13</c:v>
                </c:pt>
                <c:pt idx="8426">
                  <c:v>80.98</c:v>
                </c:pt>
                <c:pt idx="8427">
                  <c:v>79.239999999999995</c:v>
                </c:pt>
                <c:pt idx="8428">
                  <c:v>78.91</c:v>
                </c:pt>
                <c:pt idx="8429">
                  <c:v>74.11</c:v>
                </c:pt>
                <c:pt idx="8430">
                  <c:v>70.92</c:v>
                </c:pt>
                <c:pt idx="8431">
                  <c:v>76.16</c:v>
                </c:pt>
                <c:pt idx="8432">
                  <c:v>71.03</c:v>
                </c:pt>
                <c:pt idx="8433">
                  <c:v>71.77</c:v>
                </c:pt>
                <c:pt idx="8434">
                  <c:v>70.959999999999994</c:v>
                </c:pt>
                <c:pt idx="8435">
                  <c:v>74.13</c:v>
                </c:pt>
                <c:pt idx="8436">
                  <c:v>76.55</c:v>
                </c:pt>
                <c:pt idx="8437">
                  <c:v>76.67</c:v>
                </c:pt>
                <c:pt idx="8438">
                  <c:v>79.95</c:v>
                </c:pt>
                <c:pt idx="8439">
                  <c:v>79.52</c:v>
                </c:pt>
                <c:pt idx="8440">
                  <c:v>78.61</c:v>
                </c:pt>
                <c:pt idx="8441">
                  <c:v>70.760000000000005</c:v>
                </c:pt>
                <c:pt idx="8442">
                  <c:v>70.62</c:v>
                </c:pt>
                <c:pt idx="8443">
                  <c:v>70.489999999999995</c:v>
                </c:pt>
                <c:pt idx="8444">
                  <c:v>73.239999999999995</c:v>
                </c:pt>
                <c:pt idx="8445">
                  <c:v>78.94</c:v>
                </c:pt>
                <c:pt idx="8446">
                  <c:v>77.150000000000006</c:v>
                </c:pt>
                <c:pt idx="8447">
                  <c:v>72.13</c:v>
                </c:pt>
                <c:pt idx="8448">
                  <c:v>76.87</c:v>
                </c:pt>
                <c:pt idx="8449">
                  <c:v>75.680000000000007</c:v>
                </c:pt>
                <c:pt idx="8450">
                  <c:v>74.400000000000006</c:v>
                </c:pt>
                <c:pt idx="8451">
                  <c:v>76.760000000000005</c:v>
                </c:pt>
                <c:pt idx="8452">
                  <c:v>76.010000000000005</c:v>
                </c:pt>
                <c:pt idx="8453">
                  <c:v>79.319999999999993</c:v>
                </c:pt>
                <c:pt idx="8454">
                  <c:v>79.959999999999994</c:v>
                </c:pt>
                <c:pt idx="8455">
                  <c:v>70.989999999999995</c:v>
                </c:pt>
                <c:pt idx="8456">
                  <c:v>70.260000000000005</c:v>
                </c:pt>
                <c:pt idx="8457">
                  <c:v>74.37</c:v>
                </c:pt>
                <c:pt idx="8458">
                  <c:v>75.38</c:v>
                </c:pt>
                <c:pt idx="8459">
                  <c:v>69.08</c:v>
                </c:pt>
                <c:pt idx="8460">
                  <c:v>68.42</c:v>
                </c:pt>
                <c:pt idx="8461">
                  <c:v>69.510000000000005</c:v>
                </c:pt>
                <c:pt idx="8462">
                  <c:v>69.099999999999994</c:v>
                </c:pt>
                <c:pt idx="8463">
                  <c:v>76.650000000000006</c:v>
                </c:pt>
                <c:pt idx="8464">
                  <c:v>77.13</c:v>
                </c:pt>
                <c:pt idx="8465">
                  <c:v>76.67</c:v>
                </c:pt>
                <c:pt idx="8466">
                  <c:v>76.87</c:v>
                </c:pt>
                <c:pt idx="8467">
                  <c:v>78.400000000000006</c:v>
                </c:pt>
                <c:pt idx="8468">
                  <c:v>79.73</c:v>
                </c:pt>
                <c:pt idx="8469">
                  <c:v>79.650000000000006</c:v>
                </c:pt>
                <c:pt idx="8470">
                  <c:v>78.42</c:v>
                </c:pt>
                <c:pt idx="8471">
                  <c:v>69.61</c:v>
                </c:pt>
                <c:pt idx="8472">
                  <c:v>69.260000000000005</c:v>
                </c:pt>
                <c:pt idx="8473">
                  <c:v>71.81</c:v>
                </c:pt>
                <c:pt idx="8474">
                  <c:v>72.25</c:v>
                </c:pt>
                <c:pt idx="8475">
                  <c:v>73.02</c:v>
                </c:pt>
                <c:pt idx="8476">
                  <c:v>72.95</c:v>
                </c:pt>
                <c:pt idx="8477">
                  <c:v>71.930000000000007</c:v>
                </c:pt>
                <c:pt idx="8478">
                  <c:v>70.78</c:v>
                </c:pt>
                <c:pt idx="8479">
                  <c:v>88.94</c:v>
                </c:pt>
                <c:pt idx="8480">
                  <c:v>82.3</c:v>
                </c:pt>
                <c:pt idx="8481">
                  <c:v>69.95</c:v>
                </c:pt>
                <c:pt idx="8482">
                  <c:v>70.38</c:v>
                </c:pt>
                <c:pt idx="8483">
                  <c:v>70.36</c:v>
                </c:pt>
                <c:pt idx="8484">
                  <c:v>69.349999999999994</c:v>
                </c:pt>
                <c:pt idx="8485">
                  <c:v>71.84</c:v>
                </c:pt>
                <c:pt idx="8486">
                  <c:v>67.33</c:v>
                </c:pt>
                <c:pt idx="8487">
                  <c:v>67.78</c:v>
                </c:pt>
                <c:pt idx="8488">
                  <c:v>66.17</c:v>
                </c:pt>
                <c:pt idx="8489">
                  <c:v>65.92</c:v>
                </c:pt>
                <c:pt idx="8490">
                  <c:v>74.849999999999994</c:v>
                </c:pt>
                <c:pt idx="8491">
                  <c:v>76.84</c:v>
                </c:pt>
                <c:pt idx="8492">
                  <c:v>74.58</c:v>
                </c:pt>
                <c:pt idx="8493">
                  <c:v>81.42</c:v>
                </c:pt>
                <c:pt idx="8494">
                  <c:v>78.099999999999994</c:v>
                </c:pt>
                <c:pt idx="8495">
                  <c:v>77.41</c:v>
                </c:pt>
                <c:pt idx="8496">
                  <c:v>80.8</c:v>
                </c:pt>
                <c:pt idx="8497">
                  <c:v>82.43</c:v>
                </c:pt>
                <c:pt idx="8498">
                  <c:v>80.7</c:v>
                </c:pt>
                <c:pt idx="8499">
                  <c:v>95.62</c:v>
                </c:pt>
                <c:pt idx="8500">
                  <c:v>89.44</c:v>
                </c:pt>
                <c:pt idx="8501">
                  <c:v>87.58</c:v>
                </c:pt>
                <c:pt idx="8502">
                  <c:v>79.040000000000006</c:v>
                </c:pt>
                <c:pt idx="8503">
                  <c:v>82.9</c:v>
                </c:pt>
                <c:pt idx="8504">
                  <c:v>77.540000000000006</c:v>
                </c:pt>
                <c:pt idx="8505">
                  <c:v>77.41</c:v>
                </c:pt>
                <c:pt idx="8506">
                  <c:v>74.37</c:v>
                </c:pt>
                <c:pt idx="8507">
                  <c:v>76.42</c:v>
                </c:pt>
                <c:pt idx="8508">
                  <c:v>92.05</c:v>
                </c:pt>
                <c:pt idx="8509">
                  <c:v>89.55</c:v>
                </c:pt>
                <c:pt idx="8510">
                  <c:v>91.69</c:v>
                </c:pt>
                <c:pt idx="8511">
                  <c:v>82.99</c:v>
                </c:pt>
                <c:pt idx="8512">
                  <c:v>82.67</c:v>
                </c:pt>
                <c:pt idx="8513">
                  <c:v>93.08</c:v>
                </c:pt>
                <c:pt idx="8514">
                  <c:v>96.23</c:v>
                </c:pt>
                <c:pt idx="8515">
                  <c:v>89.35</c:v>
                </c:pt>
                <c:pt idx="8516">
                  <c:v>92.15</c:v>
                </c:pt>
                <c:pt idx="8517">
                  <c:v>84.26</c:v>
                </c:pt>
                <c:pt idx="8518">
                  <c:v>78.709999999999994</c:v>
                </c:pt>
                <c:pt idx="8519">
                  <c:v>84.88</c:v>
                </c:pt>
                <c:pt idx="8520">
                  <c:v>93.72</c:v>
                </c:pt>
                <c:pt idx="8521">
                  <c:v>96.73</c:v>
                </c:pt>
                <c:pt idx="8522">
                  <c:v>97.4</c:v>
                </c:pt>
                <c:pt idx="8523">
                  <c:v>97.01</c:v>
                </c:pt>
                <c:pt idx="8524">
                  <c:v>96.66</c:v>
                </c:pt>
                <c:pt idx="8525">
                  <c:v>87.23</c:v>
                </c:pt>
                <c:pt idx="8526">
                  <c:v>83.14</c:v>
                </c:pt>
                <c:pt idx="8527">
                  <c:v>93.42</c:v>
                </c:pt>
                <c:pt idx="8528">
                  <c:v>89.65</c:v>
                </c:pt>
                <c:pt idx="8529">
                  <c:v>89.25</c:v>
                </c:pt>
                <c:pt idx="8530">
                  <c:v>95.61</c:v>
                </c:pt>
                <c:pt idx="8531">
                  <c:v>99.5</c:v>
                </c:pt>
                <c:pt idx="8532">
                  <c:v>90.6</c:v>
                </c:pt>
                <c:pt idx="8533">
                  <c:v>87.56</c:v>
                </c:pt>
                <c:pt idx="8534">
                  <c:v>90.73</c:v>
                </c:pt>
                <c:pt idx="8535">
                  <c:v>94.97</c:v>
                </c:pt>
                <c:pt idx="8536">
                  <c:v>89.61</c:v>
                </c:pt>
                <c:pt idx="8537">
                  <c:v>88.33</c:v>
                </c:pt>
                <c:pt idx="8538">
                  <c:v>93.82</c:v>
                </c:pt>
                <c:pt idx="8539">
                  <c:v>97.54</c:v>
                </c:pt>
                <c:pt idx="8540">
                  <c:v>86.17</c:v>
                </c:pt>
                <c:pt idx="8541">
                  <c:v>98.97</c:v>
                </c:pt>
                <c:pt idx="8542">
                  <c:v>94.24</c:v>
                </c:pt>
                <c:pt idx="8543">
                  <c:v>99.77</c:v>
                </c:pt>
                <c:pt idx="8544">
                  <c:v>93.36</c:v>
                </c:pt>
                <c:pt idx="8545">
                  <c:v>88.57</c:v>
                </c:pt>
                <c:pt idx="8546">
                  <c:v>90.66</c:v>
                </c:pt>
                <c:pt idx="8547">
                  <c:v>97.44</c:v>
                </c:pt>
                <c:pt idx="8548">
                  <c:v>96.67</c:v>
                </c:pt>
                <c:pt idx="8549">
                  <c:v>94.7</c:v>
                </c:pt>
                <c:pt idx="8550">
                  <c:v>96.59</c:v>
                </c:pt>
                <c:pt idx="8551">
                  <c:v>95.8</c:v>
                </c:pt>
                <c:pt idx="8552">
                  <c:v>93.25</c:v>
                </c:pt>
                <c:pt idx="8589">
                  <c:v>81</c:v>
                </c:pt>
                <c:pt idx="8590">
                  <c:v>85.41</c:v>
                </c:pt>
                <c:pt idx="8591">
                  <c:v>84.81</c:v>
                </c:pt>
                <c:pt idx="8592">
                  <c:v>84.63</c:v>
                </c:pt>
                <c:pt idx="8593">
                  <c:v>86.08</c:v>
                </c:pt>
                <c:pt idx="8594">
                  <c:v>89.31</c:v>
                </c:pt>
                <c:pt idx="8595">
                  <c:v>89.3</c:v>
                </c:pt>
                <c:pt idx="8596">
                  <c:v>83.01</c:v>
                </c:pt>
                <c:pt idx="8597">
                  <c:v>83.34</c:v>
                </c:pt>
                <c:pt idx="8598">
                  <c:v>86.41</c:v>
                </c:pt>
                <c:pt idx="8599">
                  <c:v>89.65</c:v>
                </c:pt>
                <c:pt idx="8600">
                  <c:v>89.3</c:v>
                </c:pt>
                <c:pt idx="8601">
                  <c:v>94.25</c:v>
                </c:pt>
                <c:pt idx="8602">
                  <c:v>88.22</c:v>
                </c:pt>
                <c:pt idx="8603">
                  <c:v>92.88</c:v>
                </c:pt>
                <c:pt idx="8604">
                  <c:v>94.25</c:v>
                </c:pt>
                <c:pt idx="8605">
                  <c:v>90.66</c:v>
                </c:pt>
                <c:pt idx="8606">
                  <c:v>89.77</c:v>
                </c:pt>
                <c:pt idx="8607">
                  <c:v>91.24</c:v>
                </c:pt>
                <c:pt idx="8608">
                  <c:v>93.35</c:v>
                </c:pt>
                <c:pt idx="8609">
                  <c:v>87.44</c:v>
                </c:pt>
                <c:pt idx="8610">
                  <c:v>88.67</c:v>
                </c:pt>
                <c:pt idx="8611">
                  <c:v>83.45</c:v>
                </c:pt>
                <c:pt idx="8612">
                  <c:v>88.08</c:v>
                </c:pt>
                <c:pt idx="8613">
                  <c:v>90.35</c:v>
                </c:pt>
                <c:pt idx="8614">
                  <c:v>84.09</c:v>
                </c:pt>
                <c:pt idx="8615">
                  <c:v>90.04</c:v>
                </c:pt>
                <c:pt idx="8616">
                  <c:v>90.23</c:v>
                </c:pt>
                <c:pt idx="8617">
                  <c:v>87.34</c:v>
                </c:pt>
                <c:pt idx="8618">
                  <c:v>86.68</c:v>
                </c:pt>
                <c:pt idx="8619">
                  <c:v>88.96</c:v>
                </c:pt>
                <c:pt idx="8620">
                  <c:v>85.26</c:v>
                </c:pt>
                <c:pt idx="8621">
                  <c:v>85.91</c:v>
                </c:pt>
                <c:pt idx="8622">
                  <c:v>88.67</c:v>
                </c:pt>
                <c:pt idx="8623">
                  <c:v>88.45</c:v>
                </c:pt>
                <c:pt idx="8624">
                  <c:v>91.18</c:v>
                </c:pt>
                <c:pt idx="8625">
                  <c:v>84.07</c:v>
                </c:pt>
                <c:pt idx="8626">
                  <c:v>83.53</c:v>
                </c:pt>
                <c:pt idx="8627">
                  <c:v>85.25</c:v>
                </c:pt>
                <c:pt idx="8628">
                  <c:v>93.24</c:v>
                </c:pt>
                <c:pt idx="8629">
                  <c:v>86.7</c:v>
                </c:pt>
                <c:pt idx="8630">
                  <c:v>86.38</c:v>
                </c:pt>
                <c:pt idx="8631">
                  <c:v>93.39</c:v>
                </c:pt>
                <c:pt idx="8632">
                  <c:v>92.07</c:v>
                </c:pt>
                <c:pt idx="8633">
                  <c:v>85.77</c:v>
                </c:pt>
                <c:pt idx="8634">
                  <c:v>88.42</c:v>
                </c:pt>
                <c:pt idx="8635">
                  <c:v>90.86</c:v>
                </c:pt>
                <c:pt idx="8636">
                  <c:v>89.46</c:v>
                </c:pt>
                <c:pt idx="8637">
                  <c:v>89.93</c:v>
                </c:pt>
                <c:pt idx="8638">
                  <c:v>92.85</c:v>
                </c:pt>
                <c:pt idx="8639">
                  <c:v>90.43</c:v>
                </c:pt>
                <c:pt idx="8640">
                  <c:v>84.78</c:v>
                </c:pt>
                <c:pt idx="8641">
                  <c:v>87.57</c:v>
                </c:pt>
                <c:pt idx="8642">
                  <c:v>86.53</c:v>
                </c:pt>
                <c:pt idx="8643">
                  <c:v>86.77</c:v>
                </c:pt>
                <c:pt idx="8644">
                  <c:v>89.4</c:v>
                </c:pt>
                <c:pt idx="8645">
                  <c:v>91.61</c:v>
                </c:pt>
                <c:pt idx="8646">
                  <c:v>89.03</c:v>
                </c:pt>
                <c:pt idx="8647">
                  <c:v>83.89</c:v>
                </c:pt>
                <c:pt idx="8648">
                  <c:v>85.25</c:v>
                </c:pt>
                <c:pt idx="8649">
                  <c:v>84.83</c:v>
                </c:pt>
                <c:pt idx="8650">
                  <c:v>84.44</c:v>
                </c:pt>
                <c:pt idx="8651">
                  <c:v>86.53</c:v>
                </c:pt>
                <c:pt idx="8652">
                  <c:v>86.93</c:v>
                </c:pt>
                <c:pt idx="8653">
                  <c:v>90.24</c:v>
                </c:pt>
                <c:pt idx="8654">
                  <c:v>92.23</c:v>
                </c:pt>
                <c:pt idx="8655">
                  <c:v>92.38</c:v>
                </c:pt>
                <c:pt idx="8656">
                  <c:v>92.17</c:v>
                </c:pt>
                <c:pt idx="8657">
                  <c:v>85.97</c:v>
                </c:pt>
                <c:pt idx="8658">
                  <c:v>84.75</c:v>
                </c:pt>
                <c:pt idx="8659">
                  <c:v>90</c:v>
                </c:pt>
                <c:pt idx="8660">
                  <c:v>90.9</c:v>
                </c:pt>
                <c:pt idx="8661">
                  <c:v>87.55</c:v>
                </c:pt>
                <c:pt idx="8662">
                  <c:v>94.19</c:v>
                </c:pt>
                <c:pt idx="8663">
                  <c:v>89.6</c:v>
                </c:pt>
                <c:pt idx="8664">
                  <c:v>90.89</c:v>
                </c:pt>
                <c:pt idx="8665">
                  <c:v>84.07</c:v>
                </c:pt>
                <c:pt idx="8666">
                  <c:v>92.14</c:v>
                </c:pt>
                <c:pt idx="8667">
                  <c:v>91.24</c:v>
                </c:pt>
                <c:pt idx="8668">
                  <c:v>86.93</c:v>
                </c:pt>
                <c:pt idx="8669">
                  <c:v>88.44</c:v>
                </c:pt>
                <c:pt idx="8670">
                  <c:v>88.78</c:v>
                </c:pt>
                <c:pt idx="8671">
                  <c:v>84.23</c:v>
                </c:pt>
                <c:pt idx="8672">
                  <c:v>85.25</c:v>
                </c:pt>
                <c:pt idx="8673">
                  <c:v>80.34</c:v>
                </c:pt>
                <c:pt idx="8674">
                  <c:v>74.38</c:v>
                </c:pt>
                <c:pt idx="8675">
                  <c:v>72.319999999999993</c:v>
                </c:pt>
                <c:pt idx="8676">
                  <c:v>71.989999999999995</c:v>
                </c:pt>
                <c:pt idx="8677">
                  <c:v>74.11</c:v>
                </c:pt>
                <c:pt idx="8678">
                  <c:v>78.02</c:v>
                </c:pt>
                <c:pt idx="8679">
                  <c:v>86.76</c:v>
                </c:pt>
                <c:pt idx="8680">
                  <c:v>89.05</c:v>
                </c:pt>
                <c:pt idx="8681">
                  <c:v>90.62</c:v>
                </c:pt>
                <c:pt idx="8682">
                  <c:v>87.15</c:v>
                </c:pt>
                <c:pt idx="8683">
                  <c:v>83.76</c:v>
                </c:pt>
                <c:pt idx="8684">
                  <c:v>89.24</c:v>
                </c:pt>
                <c:pt idx="8685">
                  <c:v>84.84</c:v>
                </c:pt>
                <c:pt idx="8686">
                  <c:v>80.2</c:v>
                </c:pt>
                <c:pt idx="8687">
                  <c:v>88.53</c:v>
                </c:pt>
                <c:pt idx="8688">
                  <c:v>90.16</c:v>
                </c:pt>
                <c:pt idx="8689">
                  <c:v>93.8</c:v>
                </c:pt>
                <c:pt idx="8690">
                  <c:v>90.52</c:v>
                </c:pt>
                <c:pt idx="8691">
                  <c:v>86.85</c:v>
                </c:pt>
                <c:pt idx="8692">
                  <c:v>90.5</c:v>
                </c:pt>
                <c:pt idx="8693">
                  <c:v>92.4</c:v>
                </c:pt>
                <c:pt idx="8694">
                  <c:v>88.57</c:v>
                </c:pt>
                <c:pt idx="8695">
                  <c:v>89.18</c:v>
                </c:pt>
                <c:pt idx="8696">
                  <c:v>90.59</c:v>
                </c:pt>
                <c:pt idx="8697">
                  <c:v>91.99</c:v>
                </c:pt>
                <c:pt idx="8698">
                  <c:v>87.75</c:v>
                </c:pt>
                <c:pt idx="8699">
                  <c:v>88.82</c:v>
                </c:pt>
                <c:pt idx="8700">
                  <c:v>87.83</c:v>
                </c:pt>
                <c:pt idx="8701">
                  <c:v>85.21</c:v>
                </c:pt>
                <c:pt idx="8702">
                  <c:v>90.44</c:v>
                </c:pt>
                <c:pt idx="8703">
                  <c:v>93.32</c:v>
                </c:pt>
                <c:pt idx="8704">
                  <c:v>91.28</c:v>
                </c:pt>
                <c:pt idx="8705">
                  <c:v>88</c:v>
                </c:pt>
                <c:pt idx="8706">
                  <c:v>92.85</c:v>
                </c:pt>
                <c:pt idx="8707">
                  <c:v>90.05</c:v>
                </c:pt>
                <c:pt idx="8708">
                  <c:v>89.37</c:v>
                </c:pt>
                <c:pt idx="8709">
                  <c:v>82.79</c:v>
                </c:pt>
                <c:pt idx="8710">
                  <c:v>88.84</c:v>
                </c:pt>
                <c:pt idx="8711">
                  <c:v>92.43</c:v>
                </c:pt>
                <c:pt idx="8712">
                  <c:v>87.23</c:v>
                </c:pt>
                <c:pt idx="8713">
                  <c:v>82.59</c:v>
                </c:pt>
                <c:pt idx="8714">
                  <c:v>93.3</c:v>
                </c:pt>
                <c:pt idx="8715">
                  <c:v>90.95</c:v>
                </c:pt>
                <c:pt idx="8716">
                  <c:v>91.14</c:v>
                </c:pt>
                <c:pt idx="8717">
                  <c:v>87.55</c:v>
                </c:pt>
                <c:pt idx="8718">
                  <c:v>87.83</c:v>
                </c:pt>
                <c:pt idx="8719">
                  <c:v>89.47</c:v>
                </c:pt>
                <c:pt idx="8720">
                  <c:v>95.42</c:v>
                </c:pt>
                <c:pt idx="8721">
                  <c:v>92.23</c:v>
                </c:pt>
                <c:pt idx="8722">
                  <c:v>92.17</c:v>
                </c:pt>
                <c:pt idx="8723">
                  <c:v>94.3</c:v>
                </c:pt>
                <c:pt idx="8724">
                  <c:v>83.07</c:v>
                </c:pt>
                <c:pt idx="8725">
                  <c:v>77.34</c:v>
                </c:pt>
                <c:pt idx="8726">
                  <c:v>83.9</c:v>
                </c:pt>
                <c:pt idx="8727">
                  <c:v>83.02</c:v>
                </c:pt>
                <c:pt idx="8728">
                  <c:v>83.13</c:v>
                </c:pt>
                <c:pt idx="8729">
                  <c:v>83.09</c:v>
                </c:pt>
                <c:pt idx="8730">
                  <c:v>81.760000000000005</c:v>
                </c:pt>
                <c:pt idx="8731">
                  <c:v>86.98</c:v>
                </c:pt>
                <c:pt idx="8732">
                  <c:v>83.74</c:v>
                </c:pt>
                <c:pt idx="8733">
                  <c:v>86.91</c:v>
                </c:pt>
                <c:pt idx="8734">
                  <c:v>86.94</c:v>
                </c:pt>
                <c:pt idx="8735">
                  <c:v>82.56</c:v>
                </c:pt>
                <c:pt idx="8736">
                  <c:v>80.27</c:v>
                </c:pt>
                <c:pt idx="8737">
                  <c:v>75.430000000000007</c:v>
                </c:pt>
                <c:pt idx="8738">
                  <c:v>81.180000000000007</c:v>
                </c:pt>
                <c:pt idx="8739">
                  <c:v>86.5</c:v>
                </c:pt>
                <c:pt idx="8740">
                  <c:v>85.35</c:v>
                </c:pt>
                <c:pt idx="8741">
                  <c:v>78.08</c:v>
                </c:pt>
                <c:pt idx="8742">
                  <c:v>76.72</c:v>
                </c:pt>
                <c:pt idx="8743">
                  <c:v>75.94</c:v>
                </c:pt>
                <c:pt idx="8744">
                  <c:v>78.05</c:v>
                </c:pt>
                <c:pt idx="8745">
                  <c:v>83.54</c:v>
                </c:pt>
                <c:pt idx="8746">
                  <c:v>85.96</c:v>
                </c:pt>
                <c:pt idx="8747">
                  <c:v>77.69</c:v>
                </c:pt>
                <c:pt idx="8748">
                  <c:v>75.41</c:v>
                </c:pt>
                <c:pt idx="8749">
                  <c:v>73.73</c:v>
                </c:pt>
                <c:pt idx="8750">
                  <c:v>84.1</c:v>
                </c:pt>
                <c:pt idx="8751">
                  <c:v>81.400000000000006</c:v>
                </c:pt>
                <c:pt idx="8752">
                  <c:v>79.36</c:v>
                </c:pt>
                <c:pt idx="8753">
                  <c:v>76.45</c:v>
                </c:pt>
                <c:pt idx="8754" formatCode="General">
                  <c:v>75.930000000000007</c:v>
                </c:pt>
                <c:pt idx="8755" formatCode="General">
                  <c:v>75.45</c:v>
                </c:pt>
                <c:pt idx="8756" formatCode="General">
                  <c:v>74.680000000000007</c:v>
                </c:pt>
                <c:pt idx="8757" formatCode="General">
                  <c:v>74.28</c:v>
                </c:pt>
                <c:pt idx="8758" formatCode="General">
                  <c:v>78.900000000000006</c:v>
                </c:pt>
                <c:pt idx="8759" formatCode="General">
                  <c:v>78.400000000000006</c:v>
                </c:pt>
                <c:pt idx="8760" formatCode="General">
                  <c:v>77.92</c:v>
                </c:pt>
                <c:pt idx="8761" formatCode="General">
                  <c:v>75.05</c:v>
                </c:pt>
                <c:pt idx="8762" formatCode="General">
                  <c:v>73.16</c:v>
                </c:pt>
                <c:pt idx="8763">
                  <c:v>75.31</c:v>
                </c:pt>
                <c:pt idx="8764">
                  <c:v>76.87</c:v>
                </c:pt>
                <c:pt idx="8765">
                  <c:v>77.48</c:v>
                </c:pt>
                <c:pt idx="8766">
                  <c:v>77.650000000000006</c:v>
                </c:pt>
                <c:pt idx="8767">
                  <c:v>74.63</c:v>
                </c:pt>
                <c:pt idx="8768">
                  <c:v>73.39</c:v>
                </c:pt>
                <c:pt idx="8769">
                  <c:v>76.47</c:v>
                </c:pt>
                <c:pt idx="8770">
                  <c:v>76.97</c:v>
                </c:pt>
                <c:pt idx="8771">
                  <c:v>79.92</c:v>
                </c:pt>
                <c:pt idx="8772">
                  <c:v>76.709999999999994</c:v>
                </c:pt>
                <c:pt idx="8773">
                  <c:v>72.37</c:v>
                </c:pt>
                <c:pt idx="8774">
                  <c:v>71.09</c:v>
                </c:pt>
                <c:pt idx="8775">
                  <c:v>73.98</c:v>
                </c:pt>
                <c:pt idx="8776">
                  <c:v>72.849999999999994</c:v>
                </c:pt>
                <c:pt idx="8777">
                  <c:v>73.13</c:v>
                </c:pt>
                <c:pt idx="8778">
                  <c:v>71.47</c:v>
                </c:pt>
                <c:pt idx="8779">
                  <c:v>72.709999999999994</c:v>
                </c:pt>
                <c:pt idx="8780">
                  <c:v>72.84</c:v>
                </c:pt>
                <c:pt idx="8781">
                  <c:v>75.17</c:v>
                </c:pt>
                <c:pt idx="8782">
                  <c:v>74.91</c:v>
                </c:pt>
                <c:pt idx="8783">
                  <c:v>72.97</c:v>
                </c:pt>
                <c:pt idx="8784">
                  <c:v>73.87</c:v>
                </c:pt>
                <c:pt idx="8785">
                  <c:v>74.72</c:v>
                </c:pt>
                <c:pt idx="8786">
                  <c:v>75.040000000000006</c:v>
                </c:pt>
                <c:pt idx="8787">
                  <c:v>72.39</c:v>
                </c:pt>
                <c:pt idx="8788">
                  <c:v>74.73</c:v>
                </c:pt>
                <c:pt idx="8789">
                  <c:v>72.84</c:v>
                </c:pt>
                <c:pt idx="8790">
                  <c:v>78.11</c:v>
                </c:pt>
                <c:pt idx="8791">
                  <c:v>75.75</c:v>
                </c:pt>
                <c:pt idx="8792">
                  <c:v>68.849999999999994</c:v>
                </c:pt>
                <c:pt idx="8793">
                  <c:v>72.91</c:v>
                </c:pt>
                <c:pt idx="8794">
                  <c:v>76.66</c:v>
                </c:pt>
                <c:pt idx="8795">
                  <c:v>73.849999999999994</c:v>
                </c:pt>
                <c:pt idx="8796">
                  <c:v>72.91</c:v>
                </c:pt>
                <c:pt idx="8797">
                  <c:v>68.67</c:v>
                </c:pt>
                <c:pt idx="8798">
                  <c:v>72.31</c:v>
                </c:pt>
                <c:pt idx="8799">
                  <c:v>71.150000000000006</c:v>
                </c:pt>
                <c:pt idx="8800">
                  <c:v>72.34</c:v>
                </c:pt>
                <c:pt idx="8801">
                  <c:v>68.77</c:v>
                </c:pt>
                <c:pt idx="8802">
                  <c:v>65.13</c:v>
                </c:pt>
                <c:pt idx="8803">
                  <c:v>68.02</c:v>
                </c:pt>
                <c:pt idx="8804">
                  <c:v>71.75</c:v>
                </c:pt>
                <c:pt idx="8805">
                  <c:v>74.06</c:v>
                </c:pt>
                <c:pt idx="8806">
                  <c:v>73.86</c:v>
                </c:pt>
                <c:pt idx="8807">
                  <c:v>76.239999999999995</c:v>
                </c:pt>
                <c:pt idx="8808">
                  <c:v>76.180000000000007</c:v>
                </c:pt>
                <c:pt idx="8809">
                  <c:v>76.55</c:v>
                </c:pt>
                <c:pt idx="8810">
                  <c:v>72.94</c:v>
                </c:pt>
                <c:pt idx="8811">
                  <c:v>73.69</c:v>
                </c:pt>
                <c:pt idx="8812">
                  <c:v>70.38</c:v>
                </c:pt>
                <c:pt idx="8813">
                  <c:v>73.8</c:v>
                </c:pt>
                <c:pt idx="8814">
                  <c:v>75.38</c:v>
                </c:pt>
                <c:pt idx="8815">
                  <c:v>73.17</c:v>
                </c:pt>
                <c:pt idx="8816">
                  <c:v>74.81</c:v>
                </c:pt>
                <c:pt idx="8817">
                  <c:v>74.37</c:v>
                </c:pt>
                <c:pt idx="8818">
                  <c:v>71.819999999999993</c:v>
                </c:pt>
                <c:pt idx="8819">
                  <c:v>69.66</c:v>
                </c:pt>
                <c:pt idx="8820">
                  <c:v>70.849999999999994</c:v>
                </c:pt>
                <c:pt idx="8821">
                  <c:v>69.61</c:v>
                </c:pt>
                <c:pt idx="8822">
                  <c:v>75.63</c:v>
                </c:pt>
                <c:pt idx="8823">
                  <c:v>73.91</c:v>
                </c:pt>
                <c:pt idx="8824">
                  <c:v>74.02</c:v>
                </c:pt>
                <c:pt idx="8825">
                  <c:v>72.17</c:v>
                </c:pt>
                <c:pt idx="8826">
                  <c:v>71.08</c:v>
                </c:pt>
                <c:pt idx="8827">
                  <c:v>69.209999999999994</c:v>
                </c:pt>
                <c:pt idx="8828">
                  <c:v>67.040000000000006</c:v>
                </c:pt>
                <c:pt idx="8829">
                  <c:v>70.22</c:v>
                </c:pt>
                <c:pt idx="8830">
                  <c:v>71.900000000000006</c:v>
                </c:pt>
                <c:pt idx="8831">
                  <c:v>72.36</c:v>
                </c:pt>
                <c:pt idx="8832">
                  <c:v>76.06</c:v>
                </c:pt>
                <c:pt idx="8833">
                  <c:v>68.22</c:v>
                </c:pt>
                <c:pt idx="8834">
                  <c:v>66.52</c:v>
                </c:pt>
                <c:pt idx="8835">
                  <c:v>73.13</c:v>
                </c:pt>
                <c:pt idx="8836">
                  <c:v>69.53</c:v>
                </c:pt>
                <c:pt idx="8837">
                  <c:v>66.06</c:v>
                </c:pt>
                <c:pt idx="8838">
                  <c:v>65.83</c:v>
                </c:pt>
                <c:pt idx="8839">
                  <c:v>69.86</c:v>
                </c:pt>
                <c:pt idx="8840">
                  <c:v>73.849999999999994</c:v>
                </c:pt>
                <c:pt idx="8841">
                  <c:v>73.430000000000007</c:v>
                </c:pt>
                <c:pt idx="8842">
                  <c:v>67.52</c:v>
                </c:pt>
                <c:pt idx="8843">
                  <c:v>65.92</c:v>
                </c:pt>
                <c:pt idx="8844">
                  <c:v>66.510000000000005</c:v>
                </c:pt>
                <c:pt idx="8845">
                  <c:v>72.040000000000006</c:v>
                </c:pt>
                <c:pt idx="8846">
                  <c:v>70.260000000000005</c:v>
                </c:pt>
                <c:pt idx="8847">
                  <c:v>67.08</c:v>
                </c:pt>
                <c:pt idx="8848">
                  <c:v>66.84</c:v>
                </c:pt>
                <c:pt idx="8849">
                  <c:v>69.849999999999994</c:v>
                </c:pt>
                <c:pt idx="8850">
                  <c:v>64.97</c:v>
                </c:pt>
                <c:pt idx="8851">
                  <c:v>68.209999999999994</c:v>
                </c:pt>
                <c:pt idx="8852">
                  <c:v>71.7</c:v>
                </c:pt>
                <c:pt idx="8853">
                  <c:v>71.94</c:v>
                </c:pt>
                <c:pt idx="8854">
                  <c:v>72.290000000000006</c:v>
                </c:pt>
                <c:pt idx="8855">
                  <c:v>66.09</c:v>
                </c:pt>
                <c:pt idx="8856">
                  <c:v>67.83</c:v>
                </c:pt>
                <c:pt idx="8857">
                  <c:v>75.849999999999994</c:v>
                </c:pt>
                <c:pt idx="8858">
                  <c:v>82.74</c:v>
                </c:pt>
                <c:pt idx="8859">
                  <c:v>78.069999999999993</c:v>
                </c:pt>
                <c:pt idx="8860">
                  <c:v>73.66</c:v>
                </c:pt>
                <c:pt idx="8861">
                  <c:v>73.489999999999995</c:v>
                </c:pt>
                <c:pt idx="8862">
                  <c:v>78.03</c:v>
                </c:pt>
                <c:pt idx="8863">
                  <c:v>76.19</c:v>
                </c:pt>
                <c:pt idx="8864">
                  <c:v>73.239999999999995</c:v>
                </c:pt>
                <c:pt idx="8865">
                  <c:v>73.48</c:v>
                </c:pt>
                <c:pt idx="8866">
                  <c:v>74.3</c:v>
                </c:pt>
                <c:pt idx="8867">
                  <c:v>70.37</c:v>
                </c:pt>
                <c:pt idx="8868">
                  <c:v>67.41</c:v>
                </c:pt>
                <c:pt idx="8869">
                  <c:v>69.959999999999994</c:v>
                </c:pt>
                <c:pt idx="8870">
                  <c:v>75.569999999999993</c:v>
                </c:pt>
                <c:pt idx="8871">
                  <c:v>82.05</c:v>
                </c:pt>
                <c:pt idx="8872">
                  <c:v>77.39</c:v>
                </c:pt>
                <c:pt idx="8873">
                  <c:v>86.49</c:v>
                </c:pt>
                <c:pt idx="8874">
                  <c:v>78.569999999999993</c:v>
                </c:pt>
                <c:pt idx="8875">
                  <c:v>80.2</c:v>
                </c:pt>
                <c:pt idx="8876">
                  <c:v>70.540000000000006</c:v>
                </c:pt>
                <c:pt idx="8877">
                  <c:v>73.040000000000006</c:v>
                </c:pt>
                <c:pt idx="8878">
                  <c:v>80.930000000000007</c:v>
                </c:pt>
                <c:pt idx="8879">
                  <c:v>77.739999999999995</c:v>
                </c:pt>
                <c:pt idx="8880">
                  <c:v>75.3</c:v>
                </c:pt>
                <c:pt idx="8881">
                  <c:v>73.989999999999995</c:v>
                </c:pt>
                <c:pt idx="8882">
                  <c:v>80.989999999999995</c:v>
                </c:pt>
                <c:pt idx="8883">
                  <c:v>74.75</c:v>
                </c:pt>
                <c:pt idx="8884">
                  <c:v>73.894000000000005</c:v>
                </c:pt>
                <c:pt idx="8885">
                  <c:v>76.281000000000006</c:v>
                </c:pt>
                <c:pt idx="8886">
                  <c:v>76.950999999999993</c:v>
                </c:pt>
                <c:pt idx="8887">
                  <c:v>78.433000000000007</c:v>
                </c:pt>
                <c:pt idx="8888">
                  <c:v>75.650000000000006</c:v>
                </c:pt>
                <c:pt idx="8889">
                  <c:v>77.341999999999999</c:v>
                </c:pt>
                <c:pt idx="8890">
                  <c:v>86.718999999999994</c:v>
                </c:pt>
                <c:pt idx="8891">
                  <c:v>94.036000000000001</c:v>
                </c:pt>
                <c:pt idx="8892">
                  <c:v>87.171000000000006</c:v>
                </c:pt>
                <c:pt idx="8893">
                  <c:v>84.796999999999997</c:v>
                </c:pt>
                <c:pt idx="8894">
                  <c:v>79.08</c:v>
                </c:pt>
                <c:pt idx="8895">
                  <c:v>86.997</c:v>
                </c:pt>
                <c:pt idx="8896">
                  <c:v>85.760999999999996</c:v>
                </c:pt>
                <c:pt idx="8897">
                  <c:v>89.418999999999997</c:v>
                </c:pt>
                <c:pt idx="8898">
                  <c:v>82.492000000000004</c:v>
                </c:pt>
                <c:pt idx="8899">
                  <c:v>87.932000000000002</c:v>
                </c:pt>
                <c:pt idx="8900">
                  <c:v>94.096999999999994</c:v>
                </c:pt>
                <c:pt idx="8901">
                  <c:v>86.756</c:v>
                </c:pt>
                <c:pt idx="8902">
                  <c:v>87.283000000000001</c:v>
                </c:pt>
                <c:pt idx="8903">
                  <c:v>87.254000000000005</c:v>
                </c:pt>
                <c:pt idx="8904">
                  <c:v>87.289000000000001</c:v>
                </c:pt>
                <c:pt idx="8905">
                  <c:v>84.266999999999996</c:v>
                </c:pt>
                <c:pt idx="8906">
                  <c:v>86.078000000000003</c:v>
                </c:pt>
                <c:pt idx="8907">
                  <c:v>81.122</c:v>
                </c:pt>
                <c:pt idx="8908">
                  <c:v>81.997</c:v>
                </c:pt>
                <c:pt idx="8909">
                  <c:v>87.188999999999993</c:v>
                </c:pt>
                <c:pt idx="8910">
                  <c:v>80.703000000000003</c:v>
                </c:pt>
                <c:pt idx="8911">
                  <c:v>78.070999999999998</c:v>
                </c:pt>
                <c:pt idx="8912">
                  <c:v>85.697999999999993</c:v>
                </c:pt>
                <c:pt idx="8913">
                  <c:v>92.176000000000002</c:v>
                </c:pt>
                <c:pt idx="8914">
                  <c:v>90.837000000000003</c:v>
                </c:pt>
                <c:pt idx="8915">
                  <c:v>81.69</c:v>
                </c:pt>
                <c:pt idx="8916">
                  <c:v>83.671999999999997</c:v>
                </c:pt>
                <c:pt idx="8917">
                  <c:v>88.552000000000007</c:v>
                </c:pt>
                <c:pt idx="8918">
                  <c:v>90.789000000000001</c:v>
                </c:pt>
                <c:pt idx="8919">
                  <c:v>89.881</c:v>
                </c:pt>
                <c:pt idx="8920">
                  <c:v>86.742000000000004</c:v>
                </c:pt>
                <c:pt idx="8921">
                  <c:v>85.93</c:v>
                </c:pt>
                <c:pt idx="8922">
                  <c:v>87.646000000000001</c:v>
                </c:pt>
                <c:pt idx="8923">
                  <c:v>94.391999999999996</c:v>
                </c:pt>
                <c:pt idx="8924">
                  <c:v>89.216999999999999</c:v>
                </c:pt>
                <c:pt idx="8925">
                  <c:v>85.126000000000005</c:v>
                </c:pt>
                <c:pt idx="8926">
                  <c:v>88.135000000000005</c:v>
                </c:pt>
                <c:pt idx="8927">
                  <c:v>84.474999999999994</c:v>
                </c:pt>
                <c:pt idx="8928">
                  <c:v>87.486000000000004</c:v>
                </c:pt>
                <c:pt idx="8929">
                  <c:v>83.903999999999996</c:v>
                </c:pt>
                <c:pt idx="8930">
                  <c:v>80.841999999999999</c:v>
                </c:pt>
                <c:pt idx="8931">
                  <c:v>85.182000000000002</c:v>
                </c:pt>
                <c:pt idx="8932">
                  <c:v>86.334000000000003</c:v>
                </c:pt>
                <c:pt idx="8933">
                  <c:v>87.055999999999997</c:v>
                </c:pt>
                <c:pt idx="8934">
                  <c:v>92.072000000000003</c:v>
                </c:pt>
                <c:pt idx="8935">
                  <c:v>91.078000000000003</c:v>
                </c:pt>
                <c:pt idx="8936">
                  <c:v>88.537999999999997</c:v>
                </c:pt>
                <c:pt idx="8937">
                  <c:v>87.518000000000001</c:v>
                </c:pt>
                <c:pt idx="8938">
                  <c:v>92.460999999999999</c:v>
                </c:pt>
                <c:pt idx="8939">
                  <c:v>85.222999999999999</c:v>
                </c:pt>
                <c:pt idx="8940">
                  <c:v>90.29</c:v>
                </c:pt>
                <c:pt idx="8941">
                  <c:v>86.885999999999996</c:v>
                </c:pt>
                <c:pt idx="8942">
                  <c:v>88.051000000000002</c:v>
                </c:pt>
                <c:pt idx="8943">
                  <c:v>87.227999999999994</c:v>
                </c:pt>
                <c:pt idx="8944">
                  <c:v>89.022999999999996</c:v>
                </c:pt>
                <c:pt idx="8945">
                  <c:v>91.289000000000001</c:v>
                </c:pt>
                <c:pt idx="8946">
                  <c:v>90.622</c:v>
                </c:pt>
                <c:pt idx="8947">
                  <c:v>79.414000000000001</c:v>
                </c:pt>
                <c:pt idx="8948">
                  <c:v>80.021000000000001</c:v>
                </c:pt>
                <c:pt idx="8949">
                  <c:v>85.75</c:v>
                </c:pt>
                <c:pt idx="8950">
                  <c:v>88.224999999999994</c:v>
                </c:pt>
                <c:pt idx="8951">
                  <c:v>88.069000000000003</c:v>
                </c:pt>
                <c:pt idx="8952">
                  <c:v>93.484999999999999</c:v>
                </c:pt>
                <c:pt idx="8953">
                  <c:v>93.456000000000003</c:v>
                </c:pt>
                <c:pt idx="8954">
                  <c:v>88.07</c:v>
                </c:pt>
                <c:pt idx="8955">
                  <c:v>88.771000000000001</c:v>
                </c:pt>
                <c:pt idx="8956">
                  <c:v>92.254999999999995</c:v>
                </c:pt>
                <c:pt idx="8957">
                  <c:v>92.703999999999994</c:v>
                </c:pt>
                <c:pt idx="8958">
                  <c:v>88.908000000000001</c:v>
                </c:pt>
                <c:pt idx="8959">
                  <c:v>85.036000000000001</c:v>
                </c:pt>
                <c:pt idx="8960">
                  <c:v>88.436999999999998</c:v>
                </c:pt>
                <c:pt idx="8961">
                  <c:v>88.06</c:v>
                </c:pt>
                <c:pt idx="8962">
                  <c:v>86.317999999999998</c:v>
                </c:pt>
                <c:pt idx="8963">
                  <c:v>81.313999999999993</c:v>
                </c:pt>
                <c:pt idx="8964">
                  <c:v>86.17</c:v>
                </c:pt>
                <c:pt idx="8965">
                  <c:v>88.364999999999995</c:v>
                </c:pt>
                <c:pt idx="8966">
                  <c:v>93.08</c:v>
                </c:pt>
                <c:pt idx="8967">
                  <c:v>91.072000000000003</c:v>
                </c:pt>
                <c:pt idx="8968">
                  <c:v>91.727999999999994</c:v>
                </c:pt>
                <c:pt idx="8969">
                  <c:v>92.671000000000006</c:v>
                </c:pt>
                <c:pt idx="8970">
                  <c:v>86.168999999999997</c:v>
                </c:pt>
                <c:pt idx="8971">
                  <c:v>85.004999999999995</c:v>
                </c:pt>
                <c:pt idx="8972">
                  <c:v>85.962000000000003</c:v>
                </c:pt>
                <c:pt idx="8973">
                  <c:v>82.578999999999994</c:v>
                </c:pt>
                <c:pt idx="8974">
                  <c:v>87.075999999999993</c:v>
                </c:pt>
                <c:pt idx="8975">
                  <c:v>90.16</c:v>
                </c:pt>
                <c:pt idx="8976">
                  <c:v>89.694999999999993</c:v>
                </c:pt>
                <c:pt idx="8977">
                  <c:v>95.325999999999993</c:v>
                </c:pt>
                <c:pt idx="8978">
                  <c:v>85.316999999999993</c:v>
                </c:pt>
                <c:pt idx="8979">
                  <c:v>90.676000000000002</c:v>
                </c:pt>
                <c:pt idx="8980">
                  <c:v>92.171000000000006</c:v>
                </c:pt>
                <c:pt idx="8981">
                  <c:v>81.581000000000003</c:v>
                </c:pt>
                <c:pt idx="8982">
                  <c:v>85.037000000000006</c:v>
                </c:pt>
                <c:pt idx="8983">
                  <c:v>86.816999999999993</c:v>
                </c:pt>
                <c:pt idx="8984">
                  <c:v>84.772000000000006</c:v>
                </c:pt>
                <c:pt idx="8985">
                  <c:v>87.183000000000007</c:v>
                </c:pt>
                <c:pt idx="8986">
                  <c:v>92.582999999999998</c:v>
                </c:pt>
                <c:pt idx="8987">
                  <c:v>88.826999999999998</c:v>
                </c:pt>
                <c:pt idx="8988">
                  <c:v>93.406999999999996</c:v>
                </c:pt>
                <c:pt idx="8989">
                  <c:v>94.561000000000007</c:v>
                </c:pt>
                <c:pt idx="8990">
                  <c:v>90.918000000000006</c:v>
                </c:pt>
                <c:pt idx="8991">
                  <c:v>84.141000000000005</c:v>
                </c:pt>
                <c:pt idx="8992">
                  <c:v>83.308999999999997</c:v>
                </c:pt>
                <c:pt idx="8993">
                  <c:v>89.852999999999994</c:v>
                </c:pt>
                <c:pt idx="8994">
                  <c:v>85.251999999999995</c:v>
                </c:pt>
                <c:pt idx="8995">
                  <c:v>86.825000000000003</c:v>
                </c:pt>
                <c:pt idx="8996">
                  <c:v>86.138000000000005</c:v>
                </c:pt>
                <c:pt idx="8997">
                  <c:v>85.668999999999997</c:v>
                </c:pt>
                <c:pt idx="8998">
                  <c:v>91.68</c:v>
                </c:pt>
                <c:pt idx="8999">
                  <c:v>88.185000000000002</c:v>
                </c:pt>
                <c:pt idx="9000">
                  <c:v>85.313000000000002</c:v>
                </c:pt>
                <c:pt idx="9001">
                  <c:v>85.158000000000001</c:v>
                </c:pt>
                <c:pt idx="9002">
                  <c:v>91.600999999999999</c:v>
                </c:pt>
                <c:pt idx="9003">
                  <c:v>89.275000000000006</c:v>
                </c:pt>
                <c:pt idx="9004">
                  <c:v>88.915000000000006</c:v>
                </c:pt>
                <c:pt idx="9005">
                  <c:v>88.248000000000005</c:v>
                </c:pt>
                <c:pt idx="9006">
                  <c:v>91.402000000000001</c:v>
                </c:pt>
                <c:pt idx="9007">
                  <c:v>90.912999999999997</c:v>
                </c:pt>
                <c:pt idx="9008">
                  <c:v>88.459000000000003</c:v>
                </c:pt>
                <c:pt idx="9009">
                  <c:v>89.641000000000005</c:v>
                </c:pt>
                <c:pt idx="9010">
                  <c:v>89.007000000000005</c:v>
                </c:pt>
                <c:pt idx="9011">
                  <c:v>91.215000000000003</c:v>
                </c:pt>
                <c:pt idx="9012">
                  <c:v>91.956000000000003</c:v>
                </c:pt>
                <c:pt idx="9013">
                  <c:v>89.68</c:v>
                </c:pt>
                <c:pt idx="9014">
                  <c:v>90.138999999999996</c:v>
                </c:pt>
                <c:pt idx="9015">
                  <c:v>89.94</c:v>
                </c:pt>
                <c:pt idx="9016">
                  <c:v>92.677999999999997</c:v>
                </c:pt>
                <c:pt idx="9017">
                  <c:v>94.031000000000006</c:v>
                </c:pt>
                <c:pt idx="9018">
                  <c:v>93.340999999999994</c:v>
                </c:pt>
                <c:pt idx="9019">
                  <c:v>89.418000000000006</c:v>
                </c:pt>
                <c:pt idx="9020">
                  <c:v>89.099000000000004</c:v>
                </c:pt>
                <c:pt idx="9021">
                  <c:v>83.844999999999999</c:v>
                </c:pt>
                <c:pt idx="9022">
                  <c:v>85.341999999999999</c:v>
                </c:pt>
                <c:pt idx="9023">
                  <c:v>88.617000000000004</c:v>
                </c:pt>
                <c:pt idx="9024">
                  <c:v>92.093000000000004</c:v>
                </c:pt>
                <c:pt idx="9025">
                  <c:v>83.584000000000003</c:v>
                </c:pt>
                <c:pt idx="9026">
                  <c:v>82.451999999999998</c:v>
                </c:pt>
                <c:pt idx="9027">
                  <c:v>85.332999999999998</c:v>
                </c:pt>
                <c:pt idx="9028">
                  <c:v>82.68</c:v>
                </c:pt>
                <c:pt idx="9029">
                  <c:v>86.757999999999996</c:v>
                </c:pt>
                <c:pt idx="9030">
                  <c:v>82.174000000000007</c:v>
                </c:pt>
                <c:pt idx="9031">
                  <c:v>83.105999999999995</c:v>
                </c:pt>
                <c:pt idx="9032">
                  <c:v>82.367999999999995</c:v>
                </c:pt>
                <c:pt idx="9033">
                  <c:v>84.665000000000006</c:v>
                </c:pt>
                <c:pt idx="9034">
                  <c:v>91.305000000000007</c:v>
                </c:pt>
                <c:pt idx="9035">
                  <c:v>94.841999999999999</c:v>
                </c:pt>
                <c:pt idx="9036">
                  <c:v>86.236000000000004</c:v>
                </c:pt>
                <c:pt idx="9037">
                  <c:v>83.582999999999998</c:v>
                </c:pt>
                <c:pt idx="9038">
                  <c:v>83.998999999999995</c:v>
                </c:pt>
                <c:pt idx="9039">
                  <c:v>86.433999999999997</c:v>
                </c:pt>
                <c:pt idx="9040">
                  <c:v>87.730999999999995</c:v>
                </c:pt>
                <c:pt idx="9041">
                  <c:v>88.376999999999995</c:v>
                </c:pt>
                <c:pt idx="9042">
                  <c:v>82.361000000000004</c:v>
                </c:pt>
                <c:pt idx="9043">
                  <c:v>82.316000000000003</c:v>
                </c:pt>
                <c:pt idx="9044">
                  <c:v>90.242999999999995</c:v>
                </c:pt>
                <c:pt idx="9045">
                  <c:v>90.253</c:v>
                </c:pt>
                <c:pt idx="9046">
                  <c:v>85.58</c:v>
                </c:pt>
                <c:pt idx="9047">
                  <c:v>89.956999999999994</c:v>
                </c:pt>
                <c:pt idx="9048">
                  <c:v>91.882000000000005</c:v>
                </c:pt>
                <c:pt idx="9049">
                  <c:v>83.600999999999999</c:v>
                </c:pt>
                <c:pt idx="9050">
                  <c:v>81.903000000000006</c:v>
                </c:pt>
                <c:pt idx="9051">
                  <c:v>88.554000000000002</c:v>
                </c:pt>
                <c:pt idx="9052">
                  <c:v>91.018000000000001</c:v>
                </c:pt>
                <c:pt idx="9053">
                  <c:v>90.608000000000004</c:v>
                </c:pt>
                <c:pt idx="9054">
                  <c:v>87.012</c:v>
                </c:pt>
                <c:pt idx="9055">
                  <c:v>89.881</c:v>
                </c:pt>
                <c:pt idx="9056">
                  <c:v>83.611000000000004</c:v>
                </c:pt>
                <c:pt idx="9057">
                  <c:v>91.097999999999999</c:v>
                </c:pt>
                <c:pt idx="9058">
                  <c:v>86.575999999999993</c:v>
                </c:pt>
                <c:pt idx="9059">
                  <c:v>88.186000000000007</c:v>
                </c:pt>
                <c:pt idx="9060">
                  <c:v>85.411000000000001</c:v>
                </c:pt>
                <c:pt idx="9061">
                  <c:v>82.063000000000002</c:v>
                </c:pt>
                <c:pt idx="9062">
                  <c:v>88.375</c:v>
                </c:pt>
                <c:pt idx="9063">
                  <c:v>89.366</c:v>
                </c:pt>
                <c:pt idx="9064">
                  <c:v>93.338999999999999</c:v>
                </c:pt>
                <c:pt idx="9065">
                  <c:v>91.174000000000007</c:v>
                </c:pt>
                <c:pt idx="9066">
                  <c:v>88.021000000000001</c:v>
                </c:pt>
                <c:pt idx="9067">
                  <c:v>95.152000000000001</c:v>
                </c:pt>
                <c:pt idx="9068">
                  <c:v>91.576999999999998</c:v>
                </c:pt>
                <c:pt idx="9069">
                  <c:v>87.774000000000001</c:v>
                </c:pt>
                <c:pt idx="9070">
                  <c:v>83.972999999999999</c:v>
                </c:pt>
                <c:pt idx="9071">
                  <c:v>84.709000000000003</c:v>
                </c:pt>
                <c:pt idx="9072">
                  <c:v>85.471999999999994</c:v>
                </c:pt>
                <c:pt idx="9073">
                  <c:v>87.703999999999994</c:v>
                </c:pt>
                <c:pt idx="9074">
                  <c:v>86.513000000000005</c:v>
                </c:pt>
                <c:pt idx="9075">
                  <c:v>91.227000000000004</c:v>
                </c:pt>
                <c:pt idx="9076">
                  <c:v>97.040999999999997</c:v>
                </c:pt>
                <c:pt idx="9077">
                  <c:v>92.697000000000003</c:v>
                </c:pt>
                <c:pt idx="9078">
                  <c:v>92.716999999999999</c:v>
                </c:pt>
                <c:pt idx="9079">
                  <c:v>88.331000000000003</c:v>
                </c:pt>
                <c:pt idx="9080">
                  <c:v>90.593000000000004</c:v>
                </c:pt>
                <c:pt idx="9081">
                  <c:v>92.55</c:v>
                </c:pt>
                <c:pt idx="9082">
                  <c:v>93.209000000000003</c:v>
                </c:pt>
                <c:pt idx="9083">
                  <c:v>89.42</c:v>
                </c:pt>
                <c:pt idx="9084">
                  <c:v>86.929000000000002</c:v>
                </c:pt>
                <c:pt idx="9085">
                  <c:v>86.718000000000004</c:v>
                </c:pt>
                <c:pt idx="9086">
                  <c:v>89.504999999999995</c:v>
                </c:pt>
                <c:pt idx="9087">
                  <c:v>85.4</c:v>
                </c:pt>
                <c:pt idx="9088">
                  <c:v>88.614999999999995</c:v>
                </c:pt>
                <c:pt idx="9089">
                  <c:v>88.777000000000001</c:v>
                </c:pt>
                <c:pt idx="9090">
                  <c:v>85.302000000000007</c:v>
                </c:pt>
                <c:pt idx="9091">
                  <c:v>83.061999999999998</c:v>
                </c:pt>
                <c:pt idx="9092">
                  <c:v>87.561999999999998</c:v>
                </c:pt>
                <c:pt idx="9093">
                  <c:v>84.161000000000001</c:v>
                </c:pt>
                <c:pt idx="9094">
                  <c:v>93.908000000000001</c:v>
                </c:pt>
                <c:pt idx="9095">
                  <c:v>90.828999999999994</c:v>
                </c:pt>
                <c:pt idx="9096">
                  <c:v>78.536000000000001</c:v>
                </c:pt>
                <c:pt idx="9097">
                  <c:v>80.971000000000004</c:v>
                </c:pt>
                <c:pt idx="9098">
                  <c:v>80.837999999999994</c:v>
                </c:pt>
                <c:pt idx="9099">
                  <c:v>85.052000000000007</c:v>
                </c:pt>
                <c:pt idx="9100">
                  <c:v>89.411000000000001</c:v>
                </c:pt>
                <c:pt idx="9101">
                  <c:v>92.093000000000004</c:v>
                </c:pt>
                <c:pt idx="9102">
                  <c:v>92.438000000000002</c:v>
                </c:pt>
                <c:pt idx="9103">
                  <c:v>91.995999999999995</c:v>
                </c:pt>
                <c:pt idx="9104">
                  <c:v>87.257000000000005</c:v>
                </c:pt>
                <c:pt idx="9105">
                  <c:v>79.078999999999994</c:v>
                </c:pt>
                <c:pt idx="9106">
                  <c:v>84.647999999999996</c:v>
                </c:pt>
                <c:pt idx="9107">
                  <c:v>88.623999999999995</c:v>
                </c:pt>
                <c:pt idx="9108">
                  <c:v>80.331999999999994</c:v>
                </c:pt>
                <c:pt idx="9109">
                  <c:v>85.876999999999995</c:v>
                </c:pt>
                <c:pt idx="9110">
                  <c:v>88.227000000000004</c:v>
                </c:pt>
                <c:pt idx="9111">
                  <c:v>84.528000000000006</c:v>
                </c:pt>
                <c:pt idx="9112">
                  <c:v>88.274000000000001</c:v>
                </c:pt>
                <c:pt idx="9113">
                  <c:v>86.77</c:v>
                </c:pt>
                <c:pt idx="9114">
                  <c:v>91.820999999999998</c:v>
                </c:pt>
                <c:pt idx="9115">
                  <c:v>91.477999999999994</c:v>
                </c:pt>
                <c:pt idx="9116">
                  <c:v>90.686000000000007</c:v>
                </c:pt>
                <c:pt idx="9117">
                  <c:v>87.62</c:v>
                </c:pt>
                <c:pt idx="9118">
                  <c:v>91.998000000000005</c:v>
                </c:pt>
                <c:pt idx="9119" formatCode="General">
                  <c:v>90.061999999999998</c:v>
                </c:pt>
                <c:pt idx="9120" formatCode="General">
                  <c:v>89.418000000000006</c:v>
                </c:pt>
                <c:pt idx="9121" formatCode="General">
                  <c:v>85.465000000000003</c:v>
                </c:pt>
                <c:pt idx="9122" formatCode="General">
                  <c:v>79.573999999999998</c:v>
                </c:pt>
                <c:pt idx="9123" formatCode="General">
                  <c:v>82.748000000000005</c:v>
                </c:pt>
                <c:pt idx="9124" formatCode="General">
                  <c:v>86.531000000000006</c:v>
                </c:pt>
                <c:pt idx="9125" formatCode="General">
                  <c:v>82.113</c:v>
                </c:pt>
                <c:pt idx="9126" formatCode="General">
                  <c:v>83.143000000000001</c:v>
                </c:pt>
                <c:pt idx="9127" formatCode="General">
                  <c:v>85.408000000000001</c:v>
                </c:pt>
              </c:numCache>
            </c:numRef>
          </c:yVal>
          <c:smooth val="0"/>
          <c:extLst>
            <c:ext xmlns:c16="http://schemas.microsoft.com/office/drawing/2014/chart" uri="{C3380CC4-5D6E-409C-BE32-E72D297353CC}">
              <c16:uniqueId val="{00000000-971C-43A7-B6D1-695FACA672C0}"/>
            </c:ext>
          </c:extLst>
        </c:ser>
        <c:dLbls>
          <c:showLegendKey val="0"/>
          <c:showVal val="0"/>
          <c:showCatName val="0"/>
          <c:showSerName val="0"/>
          <c:showPercent val="0"/>
          <c:showBubbleSize val="0"/>
        </c:dLbls>
        <c:axId val="431695624"/>
        <c:axId val="431696016"/>
      </c:scatterChart>
      <c:valAx>
        <c:axId val="431695624"/>
        <c:scaling>
          <c:orientation val="minMax"/>
          <c:max val="43466"/>
          <c:min val="34700"/>
        </c:scaling>
        <c:delete val="0"/>
        <c:axPos val="b"/>
        <c:numFmt formatCode="[$-409]mmm\-yy;@" sourceLinked="0"/>
        <c:majorTickMark val="out"/>
        <c:minorTickMark val="none"/>
        <c:tickLblPos val="nextTo"/>
        <c:crossAx val="431696016"/>
        <c:crosses val="autoZero"/>
        <c:crossBetween val="midCat"/>
        <c:majorUnit val="365"/>
      </c:valAx>
      <c:valAx>
        <c:axId val="431696016"/>
        <c:scaling>
          <c:orientation val="minMax"/>
          <c:max val="100"/>
          <c:min val="65"/>
        </c:scaling>
        <c:delete val="0"/>
        <c:axPos val="l"/>
        <c:title>
          <c:tx>
            <c:rich>
              <a:bodyPr/>
              <a:lstStyle/>
              <a:p>
                <a:pPr>
                  <a:defRPr/>
                </a:pPr>
                <a:r>
                  <a:rPr lang="en-US"/>
                  <a:t>Rel. Humidity (%)</a:t>
                </a:r>
              </a:p>
            </c:rich>
          </c:tx>
          <c:overlay val="0"/>
        </c:title>
        <c:numFmt formatCode="0" sourceLinked="0"/>
        <c:majorTickMark val="out"/>
        <c:minorTickMark val="none"/>
        <c:tickLblPos val="nextTo"/>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Daily_Prevous!$D$4:$D$10001</c:f>
              <c:numCache>
                <c:formatCode>0.0</c:formatCode>
                <c:ptCount val="9998"/>
                <c:pt idx="0">
                  <c:v>28.9</c:v>
                </c:pt>
                <c:pt idx="1">
                  <c:v>28.7</c:v>
                </c:pt>
                <c:pt idx="2">
                  <c:v>28.4</c:v>
                </c:pt>
                <c:pt idx="3">
                  <c:v>27.3</c:v>
                </c:pt>
                <c:pt idx="4">
                  <c:v>25.9</c:v>
                </c:pt>
                <c:pt idx="5">
                  <c:v>28.3</c:v>
                </c:pt>
                <c:pt idx="6">
                  <c:v>27.8</c:v>
                </c:pt>
                <c:pt idx="7">
                  <c:v>27.2</c:v>
                </c:pt>
                <c:pt idx="8">
                  <c:v>27.3</c:v>
                </c:pt>
                <c:pt idx="9">
                  <c:v>28.1</c:v>
                </c:pt>
                <c:pt idx="10">
                  <c:v>27.9</c:v>
                </c:pt>
                <c:pt idx="11">
                  <c:v>27.2</c:v>
                </c:pt>
                <c:pt idx="12">
                  <c:v>26.4</c:v>
                </c:pt>
                <c:pt idx="13">
                  <c:v>27.4</c:v>
                </c:pt>
                <c:pt idx="14">
                  <c:v>27.1</c:v>
                </c:pt>
                <c:pt idx="15">
                  <c:v>26.5</c:v>
                </c:pt>
                <c:pt idx="16">
                  <c:v>25.6</c:v>
                </c:pt>
                <c:pt idx="17">
                  <c:v>27.2</c:v>
                </c:pt>
                <c:pt idx="18">
                  <c:v>27</c:v>
                </c:pt>
                <c:pt idx="19">
                  <c:v>26.5</c:v>
                </c:pt>
                <c:pt idx="20">
                  <c:v>27.3</c:v>
                </c:pt>
                <c:pt idx="21">
                  <c:v>27.8</c:v>
                </c:pt>
                <c:pt idx="22">
                  <c:v>27.1</c:v>
                </c:pt>
                <c:pt idx="23">
                  <c:v>27.2</c:v>
                </c:pt>
                <c:pt idx="24">
                  <c:v>26.3</c:v>
                </c:pt>
                <c:pt idx="25">
                  <c:v>25.9</c:v>
                </c:pt>
                <c:pt idx="26">
                  <c:v>27.6</c:v>
                </c:pt>
                <c:pt idx="27">
                  <c:v>27.9</c:v>
                </c:pt>
                <c:pt idx="28">
                  <c:v>27.7</c:v>
                </c:pt>
                <c:pt idx="29">
                  <c:v>27.5</c:v>
                </c:pt>
                <c:pt idx="30">
                  <c:v>28.2</c:v>
                </c:pt>
                <c:pt idx="31">
                  <c:v>28.3</c:v>
                </c:pt>
                <c:pt idx="32">
                  <c:v>27.7</c:v>
                </c:pt>
                <c:pt idx="33">
                  <c:v>27.6</c:v>
                </c:pt>
                <c:pt idx="34">
                  <c:v>27</c:v>
                </c:pt>
                <c:pt idx="35">
                  <c:v>27.8</c:v>
                </c:pt>
                <c:pt idx="36">
                  <c:v>28.3</c:v>
                </c:pt>
                <c:pt idx="37">
                  <c:v>27</c:v>
                </c:pt>
                <c:pt idx="38">
                  <c:v>27.4</c:v>
                </c:pt>
                <c:pt idx="39">
                  <c:v>26.7</c:v>
                </c:pt>
                <c:pt idx="40">
                  <c:v>27.6</c:v>
                </c:pt>
                <c:pt idx="41">
                  <c:v>27.1</c:v>
                </c:pt>
                <c:pt idx="42">
                  <c:v>25.7</c:v>
                </c:pt>
                <c:pt idx="43">
                  <c:v>26.6</c:v>
                </c:pt>
                <c:pt idx="44">
                  <c:v>26.8</c:v>
                </c:pt>
                <c:pt idx="45">
                  <c:v>27.1</c:v>
                </c:pt>
                <c:pt idx="46">
                  <c:v>26.9</c:v>
                </c:pt>
                <c:pt idx="47">
                  <c:v>26.7</c:v>
                </c:pt>
                <c:pt idx="48">
                  <c:v>26.1</c:v>
                </c:pt>
                <c:pt idx="49">
                  <c:v>25</c:v>
                </c:pt>
                <c:pt idx="125">
                  <c:v>27.6</c:v>
                </c:pt>
                <c:pt idx="126">
                  <c:v>27.3</c:v>
                </c:pt>
                <c:pt idx="127">
                  <c:v>28.4</c:v>
                </c:pt>
                <c:pt idx="128">
                  <c:v>27</c:v>
                </c:pt>
                <c:pt idx="129">
                  <c:v>27.4</c:v>
                </c:pt>
                <c:pt idx="130">
                  <c:v>25.6</c:v>
                </c:pt>
                <c:pt idx="131">
                  <c:v>25</c:v>
                </c:pt>
                <c:pt idx="132">
                  <c:v>25.1</c:v>
                </c:pt>
                <c:pt idx="133">
                  <c:v>26.4</c:v>
                </c:pt>
                <c:pt idx="134">
                  <c:v>27.5</c:v>
                </c:pt>
                <c:pt idx="135">
                  <c:v>27.6</c:v>
                </c:pt>
                <c:pt idx="136">
                  <c:v>26.9</c:v>
                </c:pt>
                <c:pt idx="137">
                  <c:v>27.4</c:v>
                </c:pt>
                <c:pt idx="138">
                  <c:v>28</c:v>
                </c:pt>
                <c:pt idx="139">
                  <c:v>28.2</c:v>
                </c:pt>
                <c:pt idx="140">
                  <c:v>26.1</c:v>
                </c:pt>
                <c:pt idx="141">
                  <c:v>26.7</c:v>
                </c:pt>
                <c:pt idx="142">
                  <c:v>27.1</c:v>
                </c:pt>
                <c:pt idx="143">
                  <c:v>26.4</c:v>
                </c:pt>
                <c:pt idx="144">
                  <c:v>26.6</c:v>
                </c:pt>
                <c:pt idx="145">
                  <c:v>26.6</c:v>
                </c:pt>
                <c:pt idx="146">
                  <c:v>27.4</c:v>
                </c:pt>
                <c:pt idx="147">
                  <c:v>28</c:v>
                </c:pt>
                <c:pt idx="148">
                  <c:v>27.6</c:v>
                </c:pt>
                <c:pt idx="149">
                  <c:v>27.7</c:v>
                </c:pt>
                <c:pt idx="150">
                  <c:v>27.1</c:v>
                </c:pt>
                <c:pt idx="151">
                  <c:v>27.9</c:v>
                </c:pt>
                <c:pt idx="152">
                  <c:v>28.4</c:v>
                </c:pt>
                <c:pt idx="153">
                  <c:v>27</c:v>
                </c:pt>
                <c:pt idx="154">
                  <c:v>26.8</c:v>
                </c:pt>
                <c:pt idx="155">
                  <c:v>27.5</c:v>
                </c:pt>
                <c:pt idx="156">
                  <c:v>27.9</c:v>
                </c:pt>
                <c:pt idx="157">
                  <c:v>28.4</c:v>
                </c:pt>
                <c:pt idx="158">
                  <c:v>27.4</c:v>
                </c:pt>
                <c:pt idx="159">
                  <c:v>27</c:v>
                </c:pt>
                <c:pt idx="160">
                  <c:v>25.9</c:v>
                </c:pt>
                <c:pt idx="161">
                  <c:v>27.4</c:v>
                </c:pt>
                <c:pt idx="162">
                  <c:v>26.8</c:v>
                </c:pt>
                <c:pt idx="163">
                  <c:v>27.2</c:v>
                </c:pt>
                <c:pt idx="164">
                  <c:v>27.5</c:v>
                </c:pt>
                <c:pt idx="165">
                  <c:v>27.3</c:v>
                </c:pt>
                <c:pt idx="166">
                  <c:v>26.6</c:v>
                </c:pt>
                <c:pt idx="167">
                  <c:v>25.9</c:v>
                </c:pt>
                <c:pt idx="168">
                  <c:v>28.3</c:v>
                </c:pt>
                <c:pt idx="169">
                  <c:v>28.3</c:v>
                </c:pt>
                <c:pt idx="170">
                  <c:v>27.2</c:v>
                </c:pt>
                <c:pt idx="171">
                  <c:v>26</c:v>
                </c:pt>
                <c:pt idx="172">
                  <c:v>27.1</c:v>
                </c:pt>
                <c:pt idx="173">
                  <c:v>26.8</c:v>
                </c:pt>
                <c:pt idx="174">
                  <c:v>27.3</c:v>
                </c:pt>
                <c:pt idx="175">
                  <c:v>26.1</c:v>
                </c:pt>
                <c:pt idx="176">
                  <c:v>26.4</c:v>
                </c:pt>
                <c:pt idx="177">
                  <c:v>26</c:v>
                </c:pt>
                <c:pt idx="178">
                  <c:v>26.7</c:v>
                </c:pt>
                <c:pt idx="179">
                  <c:v>28.1</c:v>
                </c:pt>
                <c:pt idx="180">
                  <c:v>26.1</c:v>
                </c:pt>
                <c:pt idx="181">
                  <c:v>25.5</c:v>
                </c:pt>
                <c:pt idx="182">
                  <c:v>25.1</c:v>
                </c:pt>
                <c:pt idx="183">
                  <c:v>26.5</c:v>
                </c:pt>
                <c:pt idx="184">
                  <c:v>27</c:v>
                </c:pt>
                <c:pt idx="185">
                  <c:v>27.7</c:v>
                </c:pt>
                <c:pt idx="186">
                  <c:v>27.6</c:v>
                </c:pt>
                <c:pt idx="187">
                  <c:v>28.6</c:v>
                </c:pt>
                <c:pt idx="188">
                  <c:v>27.3</c:v>
                </c:pt>
                <c:pt idx="189">
                  <c:v>26.4</c:v>
                </c:pt>
                <c:pt idx="190">
                  <c:v>26.1</c:v>
                </c:pt>
                <c:pt idx="191">
                  <c:v>27.6</c:v>
                </c:pt>
                <c:pt idx="192">
                  <c:v>25.6</c:v>
                </c:pt>
                <c:pt idx="193">
                  <c:v>26</c:v>
                </c:pt>
                <c:pt idx="194">
                  <c:v>26</c:v>
                </c:pt>
                <c:pt idx="195">
                  <c:v>26.8</c:v>
                </c:pt>
                <c:pt idx="196">
                  <c:v>25.9</c:v>
                </c:pt>
                <c:pt idx="197">
                  <c:v>26.9</c:v>
                </c:pt>
                <c:pt idx="198">
                  <c:v>26.9</c:v>
                </c:pt>
                <c:pt idx="199">
                  <c:v>27</c:v>
                </c:pt>
                <c:pt idx="200">
                  <c:v>26</c:v>
                </c:pt>
                <c:pt idx="201">
                  <c:v>26</c:v>
                </c:pt>
                <c:pt idx="202">
                  <c:v>26.5</c:v>
                </c:pt>
                <c:pt idx="203">
                  <c:v>26.5</c:v>
                </c:pt>
                <c:pt idx="204">
                  <c:v>25.1</c:v>
                </c:pt>
                <c:pt idx="205">
                  <c:v>26.6</c:v>
                </c:pt>
                <c:pt idx="206">
                  <c:v>28</c:v>
                </c:pt>
                <c:pt idx="207">
                  <c:v>27.3</c:v>
                </c:pt>
                <c:pt idx="208">
                  <c:v>27.1</c:v>
                </c:pt>
                <c:pt idx="209">
                  <c:v>26</c:v>
                </c:pt>
                <c:pt idx="210">
                  <c:v>26.7</c:v>
                </c:pt>
                <c:pt idx="211">
                  <c:v>25.4</c:v>
                </c:pt>
                <c:pt idx="212">
                  <c:v>26.7</c:v>
                </c:pt>
                <c:pt idx="213">
                  <c:v>26.7</c:v>
                </c:pt>
                <c:pt idx="214">
                  <c:v>27.6</c:v>
                </c:pt>
                <c:pt idx="215">
                  <c:v>27.8</c:v>
                </c:pt>
                <c:pt idx="216">
                  <c:v>27.6</c:v>
                </c:pt>
                <c:pt idx="217">
                  <c:v>26.8</c:v>
                </c:pt>
                <c:pt idx="218">
                  <c:v>25.7</c:v>
                </c:pt>
                <c:pt idx="219">
                  <c:v>26.5</c:v>
                </c:pt>
                <c:pt idx="220">
                  <c:v>27</c:v>
                </c:pt>
                <c:pt idx="221">
                  <c:v>27.3</c:v>
                </c:pt>
                <c:pt idx="222">
                  <c:v>26.6</c:v>
                </c:pt>
                <c:pt idx="223">
                  <c:v>26.2</c:v>
                </c:pt>
                <c:pt idx="224">
                  <c:v>26.4</c:v>
                </c:pt>
                <c:pt idx="225">
                  <c:v>27.1</c:v>
                </c:pt>
                <c:pt idx="226">
                  <c:v>26.7</c:v>
                </c:pt>
                <c:pt idx="227">
                  <c:v>26.2</c:v>
                </c:pt>
                <c:pt idx="228">
                  <c:v>27.7</c:v>
                </c:pt>
                <c:pt idx="229">
                  <c:v>28</c:v>
                </c:pt>
                <c:pt idx="230">
                  <c:v>27.6</c:v>
                </c:pt>
                <c:pt idx="231">
                  <c:v>27.6</c:v>
                </c:pt>
                <c:pt idx="232">
                  <c:v>27.3</c:v>
                </c:pt>
                <c:pt idx="233">
                  <c:v>27.7</c:v>
                </c:pt>
                <c:pt idx="234">
                  <c:v>27.2</c:v>
                </c:pt>
                <c:pt idx="235">
                  <c:v>27.5</c:v>
                </c:pt>
                <c:pt idx="236">
                  <c:v>27.2</c:v>
                </c:pt>
                <c:pt idx="237">
                  <c:v>27</c:v>
                </c:pt>
                <c:pt idx="286">
                  <c:v>25.9</c:v>
                </c:pt>
                <c:pt idx="287">
                  <c:v>25.2</c:v>
                </c:pt>
                <c:pt idx="288">
                  <c:v>25.8</c:v>
                </c:pt>
                <c:pt idx="289">
                  <c:v>26.2</c:v>
                </c:pt>
                <c:pt idx="290">
                  <c:v>26.2</c:v>
                </c:pt>
                <c:pt idx="291">
                  <c:v>26.3</c:v>
                </c:pt>
                <c:pt idx="292">
                  <c:v>27.1</c:v>
                </c:pt>
                <c:pt idx="293">
                  <c:v>26.3</c:v>
                </c:pt>
                <c:pt idx="294">
                  <c:v>26.7</c:v>
                </c:pt>
                <c:pt idx="295">
                  <c:v>27.7</c:v>
                </c:pt>
                <c:pt idx="296">
                  <c:v>26.4</c:v>
                </c:pt>
                <c:pt idx="297">
                  <c:v>26.5</c:v>
                </c:pt>
                <c:pt idx="298">
                  <c:v>26.5</c:v>
                </c:pt>
                <c:pt idx="299">
                  <c:v>27</c:v>
                </c:pt>
                <c:pt idx="300">
                  <c:v>26.5</c:v>
                </c:pt>
                <c:pt idx="301">
                  <c:v>27</c:v>
                </c:pt>
                <c:pt idx="302">
                  <c:v>26.6</c:v>
                </c:pt>
                <c:pt idx="303">
                  <c:v>26.2</c:v>
                </c:pt>
                <c:pt idx="304">
                  <c:v>26.3</c:v>
                </c:pt>
                <c:pt idx="305">
                  <c:v>27.5</c:v>
                </c:pt>
                <c:pt idx="306">
                  <c:v>28</c:v>
                </c:pt>
                <c:pt idx="307">
                  <c:v>26.8</c:v>
                </c:pt>
                <c:pt idx="308">
                  <c:v>25.4</c:v>
                </c:pt>
                <c:pt idx="309">
                  <c:v>26.2</c:v>
                </c:pt>
                <c:pt idx="310">
                  <c:v>27.2</c:v>
                </c:pt>
                <c:pt idx="311">
                  <c:v>26.6</c:v>
                </c:pt>
                <c:pt idx="312">
                  <c:v>26</c:v>
                </c:pt>
                <c:pt idx="313">
                  <c:v>26.8</c:v>
                </c:pt>
                <c:pt idx="314">
                  <c:v>26.2</c:v>
                </c:pt>
                <c:pt idx="315">
                  <c:v>27.2</c:v>
                </c:pt>
                <c:pt idx="316">
                  <c:v>26.4</c:v>
                </c:pt>
                <c:pt idx="317">
                  <c:v>26.2</c:v>
                </c:pt>
                <c:pt idx="318">
                  <c:v>25.7</c:v>
                </c:pt>
                <c:pt idx="319">
                  <c:v>26.5</c:v>
                </c:pt>
                <c:pt idx="320">
                  <c:v>26.9</c:v>
                </c:pt>
                <c:pt idx="321">
                  <c:v>25.9</c:v>
                </c:pt>
                <c:pt idx="322">
                  <c:v>25.7</c:v>
                </c:pt>
                <c:pt idx="323">
                  <c:v>26.8</c:v>
                </c:pt>
                <c:pt idx="324">
                  <c:v>27.6</c:v>
                </c:pt>
                <c:pt idx="325">
                  <c:v>25.9</c:v>
                </c:pt>
                <c:pt idx="326">
                  <c:v>25.5</c:v>
                </c:pt>
                <c:pt idx="327">
                  <c:v>26.3</c:v>
                </c:pt>
                <c:pt idx="328">
                  <c:v>26.9</c:v>
                </c:pt>
                <c:pt idx="329">
                  <c:v>27.1</c:v>
                </c:pt>
                <c:pt idx="330">
                  <c:v>27.8</c:v>
                </c:pt>
                <c:pt idx="331">
                  <c:v>27.7</c:v>
                </c:pt>
                <c:pt idx="332">
                  <c:v>28.2</c:v>
                </c:pt>
                <c:pt idx="333">
                  <c:v>26.9</c:v>
                </c:pt>
                <c:pt idx="334">
                  <c:v>27.5</c:v>
                </c:pt>
                <c:pt idx="335">
                  <c:v>25.3</c:v>
                </c:pt>
                <c:pt idx="336">
                  <c:v>26.9</c:v>
                </c:pt>
                <c:pt idx="337">
                  <c:v>27</c:v>
                </c:pt>
                <c:pt idx="338">
                  <c:v>26.7</c:v>
                </c:pt>
                <c:pt idx="339">
                  <c:v>28.1</c:v>
                </c:pt>
                <c:pt idx="340">
                  <c:v>27.3</c:v>
                </c:pt>
                <c:pt idx="341">
                  <c:v>26.9</c:v>
                </c:pt>
                <c:pt idx="342">
                  <c:v>26.1</c:v>
                </c:pt>
                <c:pt idx="343">
                  <c:v>25.8</c:v>
                </c:pt>
                <c:pt idx="344">
                  <c:v>24.9</c:v>
                </c:pt>
                <c:pt idx="345">
                  <c:v>25.9</c:v>
                </c:pt>
                <c:pt idx="346">
                  <c:v>27</c:v>
                </c:pt>
                <c:pt idx="347">
                  <c:v>26.3</c:v>
                </c:pt>
                <c:pt idx="348">
                  <c:v>26.1</c:v>
                </c:pt>
                <c:pt idx="349">
                  <c:v>26.9</c:v>
                </c:pt>
                <c:pt idx="350">
                  <c:v>26.5</c:v>
                </c:pt>
                <c:pt idx="351">
                  <c:v>26.2</c:v>
                </c:pt>
                <c:pt idx="352">
                  <c:v>26.9</c:v>
                </c:pt>
                <c:pt idx="353">
                  <c:v>25.8</c:v>
                </c:pt>
                <c:pt idx="354">
                  <c:v>25.9</c:v>
                </c:pt>
                <c:pt idx="355">
                  <c:v>26</c:v>
                </c:pt>
                <c:pt idx="356">
                  <c:v>26.8</c:v>
                </c:pt>
                <c:pt idx="357">
                  <c:v>26.3</c:v>
                </c:pt>
                <c:pt idx="358">
                  <c:v>25.4</c:v>
                </c:pt>
                <c:pt idx="359">
                  <c:v>26.1</c:v>
                </c:pt>
                <c:pt idx="360">
                  <c:v>26.7</c:v>
                </c:pt>
                <c:pt idx="361">
                  <c:v>27.6</c:v>
                </c:pt>
                <c:pt idx="362">
                  <c:v>26.8</c:v>
                </c:pt>
                <c:pt idx="363">
                  <c:v>27</c:v>
                </c:pt>
                <c:pt idx="364">
                  <c:v>27.3</c:v>
                </c:pt>
                <c:pt idx="365">
                  <c:v>26.7</c:v>
                </c:pt>
                <c:pt idx="366">
                  <c:v>26.7</c:v>
                </c:pt>
                <c:pt idx="367">
                  <c:v>27.7</c:v>
                </c:pt>
                <c:pt idx="368">
                  <c:v>26.2</c:v>
                </c:pt>
                <c:pt idx="369">
                  <c:v>25.9</c:v>
                </c:pt>
                <c:pt idx="370">
                  <c:v>27.4</c:v>
                </c:pt>
                <c:pt idx="371">
                  <c:v>27.8</c:v>
                </c:pt>
                <c:pt idx="372">
                  <c:v>27.3</c:v>
                </c:pt>
                <c:pt idx="373">
                  <c:v>26.7</c:v>
                </c:pt>
                <c:pt idx="374">
                  <c:v>24.6</c:v>
                </c:pt>
                <c:pt idx="375">
                  <c:v>24.2</c:v>
                </c:pt>
                <c:pt idx="376">
                  <c:v>25</c:v>
                </c:pt>
                <c:pt idx="377">
                  <c:v>26.1</c:v>
                </c:pt>
                <c:pt idx="378">
                  <c:v>26.8</c:v>
                </c:pt>
                <c:pt idx="379">
                  <c:v>26</c:v>
                </c:pt>
                <c:pt idx="380">
                  <c:v>26.3</c:v>
                </c:pt>
                <c:pt idx="381">
                  <c:v>27.3</c:v>
                </c:pt>
                <c:pt idx="382">
                  <c:v>27.1</c:v>
                </c:pt>
                <c:pt idx="383">
                  <c:v>26.2</c:v>
                </c:pt>
                <c:pt idx="384">
                  <c:v>26.8</c:v>
                </c:pt>
                <c:pt idx="385">
                  <c:v>27.4</c:v>
                </c:pt>
                <c:pt idx="386">
                  <c:v>27.1</c:v>
                </c:pt>
                <c:pt idx="387">
                  <c:v>26.6</c:v>
                </c:pt>
                <c:pt idx="388">
                  <c:v>26.7</c:v>
                </c:pt>
                <c:pt idx="389">
                  <c:v>26.5</c:v>
                </c:pt>
                <c:pt idx="390">
                  <c:v>26.9</c:v>
                </c:pt>
                <c:pt idx="391">
                  <c:v>26.9</c:v>
                </c:pt>
                <c:pt idx="392">
                  <c:v>26.5</c:v>
                </c:pt>
                <c:pt idx="393">
                  <c:v>25.9</c:v>
                </c:pt>
                <c:pt idx="394">
                  <c:v>26.2</c:v>
                </c:pt>
                <c:pt idx="395">
                  <c:v>26.3</c:v>
                </c:pt>
                <c:pt idx="396">
                  <c:v>27.2</c:v>
                </c:pt>
                <c:pt idx="397">
                  <c:v>26.9</c:v>
                </c:pt>
                <c:pt idx="398">
                  <c:v>26.2</c:v>
                </c:pt>
                <c:pt idx="399">
                  <c:v>26.2</c:v>
                </c:pt>
                <c:pt idx="400">
                  <c:v>26.5</c:v>
                </c:pt>
                <c:pt idx="401">
                  <c:v>27</c:v>
                </c:pt>
                <c:pt idx="402">
                  <c:v>26.3</c:v>
                </c:pt>
                <c:pt idx="403">
                  <c:v>27.6</c:v>
                </c:pt>
                <c:pt idx="404">
                  <c:v>27.9</c:v>
                </c:pt>
                <c:pt idx="405">
                  <c:v>26.7</c:v>
                </c:pt>
                <c:pt idx="406">
                  <c:v>27.3</c:v>
                </c:pt>
                <c:pt idx="407">
                  <c:v>26.5</c:v>
                </c:pt>
                <c:pt idx="408">
                  <c:v>25.9</c:v>
                </c:pt>
                <c:pt idx="409">
                  <c:v>25.6</c:v>
                </c:pt>
                <c:pt idx="410">
                  <c:v>27.5</c:v>
                </c:pt>
                <c:pt idx="411">
                  <c:v>27</c:v>
                </c:pt>
                <c:pt idx="412">
                  <c:v>26.5</c:v>
                </c:pt>
                <c:pt idx="413">
                  <c:v>27.1</c:v>
                </c:pt>
                <c:pt idx="414">
                  <c:v>27.2</c:v>
                </c:pt>
                <c:pt idx="415">
                  <c:v>26.9</c:v>
                </c:pt>
                <c:pt idx="416">
                  <c:v>27</c:v>
                </c:pt>
                <c:pt idx="417">
                  <c:v>27.3</c:v>
                </c:pt>
                <c:pt idx="418">
                  <c:v>27.9</c:v>
                </c:pt>
                <c:pt idx="419">
                  <c:v>27.7</c:v>
                </c:pt>
                <c:pt idx="420">
                  <c:v>27.3</c:v>
                </c:pt>
                <c:pt idx="421">
                  <c:v>26.8</c:v>
                </c:pt>
                <c:pt idx="422">
                  <c:v>27</c:v>
                </c:pt>
                <c:pt idx="423">
                  <c:v>26.1</c:v>
                </c:pt>
                <c:pt idx="424">
                  <c:v>27.2</c:v>
                </c:pt>
                <c:pt idx="425">
                  <c:v>27.8</c:v>
                </c:pt>
                <c:pt idx="426">
                  <c:v>27.4</c:v>
                </c:pt>
                <c:pt idx="427">
                  <c:v>27.4</c:v>
                </c:pt>
                <c:pt idx="428">
                  <c:v>27.1</c:v>
                </c:pt>
                <c:pt idx="429">
                  <c:v>27.5</c:v>
                </c:pt>
                <c:pt idx="430">
                  <c:v>27.2</c:v>
                </c:pt>
                <c:pt idx="431">
                  <c:v>26.8</c:v>
                </c:pt>
                <c:pt idx="432">
                  <c:v>24.9</c:v>
                </c:pt>
                <c:pt idx="433">
                  <c:v>25.9</c:v>
                </c:pt>
                <c:pt idx="434">
                  <c:v>26.2</c:v>
                </c:pt>
                <c:pt idx="435">
                  <c:v>26.7</c:v>
                </c:pt>
                <c:pt idx="436">
                  <c:v>25.8</c:v>
                </c:pt>
                <c:pt idx="437">
                  <c:v>25.1</c:v>
                </c:pt>
                <c:pt idx="438">
                  <c:v>26.9</c:v>
                </c:pt>
                <c:pt idx="439">
                  <c:v>26.9</c:v>
                </c:pt>
                <c:pt idx="440">
                  <c:v>27.5</c:v>
                </c:pt>
                <c:pt idx="441">
                  <c:v>27.5</c:v>
                </c:pt>
                <c:pt idx="442">
                  <c:v>27.2</c:v>
                </c:pt>
                <c:pt idx="443">
                  <c:v>27.2</c:v>
                </c:pt>
                <c:pt idx="444">
                  <c:v>27.1</c:v>
                </c:pt>
                <c:pt idx="445">
                  <c:v>27</c:v>
                </c:pt>
                <c:pt idx="446">
                  <c:v>27.9</c:v>
                </c:pt>
                <c:pt idx="447">
                  <c:v>27.3</c:v>
                </c:pt>
                <c:pt idx="448">
                  <c:v>27.8</c:v>
                </c:pt>
                <c:pt idx="449">
                  <c:v>27.7</c:v>
                </c:pt>
                <c:pt idx="450">
                  <c:v>27.7</c:v>
                </c:pt>
                <c:pt idx="451">
                  <c:v>27.3</c:v>
                </c:pt>
                <c:pt idx="452">
                  <c:v>27.8</c:v>
                </c:pt>
                <c:pt idx="453">
                  <c:v>27.9</c:v>
                </c:pt>
                <c:pt idx="454">
                  <c:v>27.9</c:v>
                </c:pt>
                <c:pt idx="455">
                  <c:v>27.8</c:v>
                </c:pt>
                <c:pt idx="456">
                  <c:v>27.8</c:v>
                </c:pt>
                <c:pt idx="457">
                  <c:v>27.1</c:v>
                </c:pt>
                <c:pt idx="458">
                  <c:v>27.8</c:v>
                </c:pt>
                <c:pt idx="459">
                  <c:v>28.6</c:v>
                </c:pt>
                <c:pt idx="460">
                  <c:v>28.2</c:v>
                </c:pt>
                <c:pt idx="461">
                  <c:v>27.1</c:v>
                </c:pt>
                <c:pt idx="462">
                  <c:v>26.2</c:v>
                </c:pt>
                <c:pt idx="463">
                  <c:v>27.8</c:v>
                </c:pt>
                <c:pt idx="464">
                  <c:v>28.1</c:v>
                </c:pt>
                <c:pt idx="465">
                  <c:v>28.3</c:v>
                </c:pt>
                <c:pt idx="466">
                  <c:v>28</c:v>
                </c:pt>
                <c:pt idx="467">
                  <c:v>26</c:v>
                </c:pt>
                <c:pt idx="468">
                  <c:v>27.3</c:v>
                </c:pt>
                <c:pt idx="469">
                  <c:v>27.5</c:v>
                </c:pt>
                <c:pt idx="470">
                  <c:v>27.8</c:v>
                </c:pt>
                <c:pt idx="471">
                  <c:v>27.2</c:v>
                </c:pt>
                <c:pt idx="472">
                  <c:v>27.6</c:v>
                </c:pt>
                <c:pt idx="473">
                  <c:v>27.6</c:v>
                </c:pt>
                <c:pt idx="474">
                  <c:v>27.7</c:v>
                </c:pt>
                <c:pt idx="475">
                  <c:v>26.8</c:v>
                </c:pt>
                <c:pt idx="476">
                  <c:v>27.7</c:v>
                </c:pt>
                <c:pt idx="477">
                  <c:v>27.3</c:v>
                </c:pt>
                <c:pt idx="478">
                  <c:v>27.6</c:v>
                </c:pt>
                <c:pt idx="479">
                  <c:v>27</c:v>
                </c:pt>
                <c:pt idx="480">
                  <c:v>26.2</c:v>
                </c:pt>
                <c:pt idx="481">
                  <c:v>26.9</c:v>
                </c:pt>
                <c:pt idx="482">
                  <c:v>26.8</c:v>
                </c:pt>
                <c:pt idx="483">
                  <c:v>27.7</c:v>
                </c:pt>
                <c:pt idx="484">
                  <c:v>27.6</c:v>
                </c:pt>
                <c:pt idx="485">
                  <c:v>27.5</c:v>
                </c:pt>
                <c:pt idx="486">
                  <c:v>27.1</c:v>
                </c:pt>
                <c:pt idx="487">
                  <c:v>28</c:v>
                </c:pt>
                <c:pt idx="488">
                  <c:v>27.3</c:v>
                </c:pt>
                <c:pt idx="489">
                  <c:v>25.8</c:v>
                </c:pt>
                <c:pt idx="490">
                  <c:v>27</c:v>
                </c:pt>
                <c:pt idx="491">
                  <c:v>27.7</c:v>
                </c:pt>
                <c:pt idx="492">
                  <c:v>28.5</c:v>
                </c:pt>
                <c:pt idx="493">
                  <c:v>28.4</c:v>
                </c:pt>
                <c:pt idx="494">
                  <c:v>26.9</c:v>
                </c:pt>
                <c:pt idx="495">
                  <c:v>27.2</c:v>
                </c:pt>
                <c:pt idx="496">
                  <c:v>27.1</c:v>
                </c:pt>
                <c:pt idx="497">
                  <c:v>26.3</c:v>
                </c:pt>
                <c:pt idx="498">
                  <c:v>26.9</c:v>
                </c:pt>
                <c:pt idx="499">
                  <c:v>27.7</c:v>
                </c:pt>
                <c:pt idx="500">
                  <c:v>28.8</c:v>
                </c:pt>
                <c:pt idx="501">
                  <c:v>27.2</c:v>
                </c:pt>
                <c:pt idx="502">
                  <c:v>25.9</c:v>
                </c:pt>
                <c:pt idx="503">
                  <c:v>27.8</c:v>
                </c:pt>
                <c:pt idx="504">
                  <c:v>27.2</c:v>
                </c:pt>
                <c:pt idx="505">
                  <c:v>26.2</c:v>
                </c:pt>
                <c:pt idx="506">
                  <c:v>26.1</c:v>
                </c:pt>
                <c:pt idx="507">
                  <c:v>26.3</c:v>
                </c:pt>
                <c:pt idx="508">
                  <c:v>26.6</c:v>
                </c:pt>
                <c:pt idx="509">
                  <c:v>28</c:v>
                </c:pt>
                <c:pt idx="510">
                  <c:v>28</c:v>
                </c:pt>
                <c:pt idx="511">
                  <c:v>26.6</c:v>
                </c:pt>
                <c:pt idx="512">
                  <c:v>25.6</c:v>
                </c:pt>
                <c:pt idx="513">
                  <c:v>25.6</c:v>
                </c:pt>
                <c:pt idx="514">
                  <c:v>27.2</c:v>
                </c:pt>
                <c:pt idx="515">
                  <c:v>26.8</c:v>
                </c:pt>
                <c:pt idx="516">
                  <c:v>26.6</c:v>
                </c:pt>
                <c:pt idx="517">
                  <c:v>26.5</c:v>
                </c:pt>
                <c:pt idx="518">
                  <c:v>27.5</c:v>
                </c:pt>
                <c:pt idx="519">
                  <c:v>27</c:v>
                </c:pt>
                <c:pt idx="520">
                  <c:v>27.2</c:v>
                </c:pt>
                <c:pt idx="521">
                  <c:v>27.9</c:v>
                </c:pt>
                <c:pt idx="522">
                  <c:v>28</c:v>
                </c:pt>
                <c:pt idx="523">
                  <c:v>28.4</c:v>
                </c:pt>
                <c:pt idx="524">
                  <c:v>27.6</c:v>
                </c:pt>
                <c:pt idx="525">
                  <c:v>27.3</c:v>
                </c:pt>
                <c:pt idx="526">
                  <c:v>27.4</c:v>
                </c:pt>
                <c:pt idx="527">
                  <c:v>27.5</c:v>
                </c:pt>
                <c:pt idx="528">
                  <c:v>26.9</c:v>
                </c:pt>
                <c:pt idx="529">
                  <c:v>26.8</c:v>
                </c:pt>
                <c:pt idx="530">
                  <c:v>26.1</c:v>
                </c:pt>
                <c:pt idx="531">
                  <c:v>27.1</c:v>
                </c:pt>
                <c:pt idx="532">
                  <c:v>26.9</c:v>
                </c:pt>
                <c:pt idx="533">
                  <c:v>26.6</c:v>
                </c:pt>
                <c:pt idx="534">
                  <c:v>27.3</c:v>
                </c:pt>
                <c:pt idx="535">
                  <c:v>27.1</c:v>
                </c:pt>
                <c:pt idx="536">
                  <c:v>27.7</c:v>
                </c:pt>
                <c:pt idx="537">
                  <c:v>27.5</c:v>
                </c:pt>
                <c:pt idx="538">
                  <c:v>26.3</c:v>
                </c:pt>
                <c:pt idx="539">
                  <c:v>25.7</c:v>
                </c:pt>
                <c:pt idx="540">
                  <c:v>26.2</c:v>
                </c:pt>
                <c:pt idx="541">
                  <c:v>26.9</c:v>
                </c:pt>
                <c:pt idx="542">
                  <c:v>27.3</c:v>
                </c:pt>
                <c:pt idx="543">
                  <c:v>25.9</c:v>
                </c:pt>
                <c:pt idx="544">
                  <c:v>25.6</c:v>
                </c:pt>
                <c:pt idx="545">
                  <c:v>26</c:v>
                </c:pt>
                <c:pt idx="546">
                  <c:v>24.9</c:v>
                </c:pt>
                <c:pt idx="547">
                  <c:v>26.4</c:v>
                </c:pt>
                <c:pt idx="548">
                  <c:v>26.8</c:v>
                </c:pt>
                <c:pt idx="549">
                  <c:v>26.4</c:v>
                </c:pt>
                <c:pt idx="550">
                  <c:v>27.3</c:v>
                </c:pt>
                <c:pt idx="551">
                  <c:v>26.9</c:v>
                </c:pt>
                <c:pt idx="552">
                  <c:v>27</c:v>
                </c:pt>
                <c:pt idx="553">
                  <c:v>26.9</c:v>
                </c:pt>
                <c:pt idx="554">
                  <c:v>26.2</c:v>
                </c:pt>
                <c:pt idx="555">
                  <c:v>26.1</c:v>
                </c:pt>
                <c:pt idx="556">
                  <c:v>26.8</c:v>
                </c:pt>
                <c:pt idx="557">
                  <c:v>27.3</c:v>
                </c:pt>
                <c:pt idx="558">
                  <c:v>27.5</c:v>
                </c:pt>
                <c:pt idx="559">
                  <c:v>27.1</c:v>
                </c:pt>
                <c:pt idx="560">
                  <c:v>26.9</c:v>
                </c:pt>
                <c:pt idx="561">
                  <c:v>28</c:v>
                </c:pt>
                <c:pt idx="562">
                  <c:v>26.2</c:v>
                </c:pt>
                <c:pt idx="563">
                  <c:v>26.2</c:v>
                </c:pt>
                <c:pt idx="564">
                  <c:v>27.8</c:v>
                </c:pt>
                <c:pt idx="565">
                  <c:v>27.5</c:v>
                </c:pt>
                <c:pt idx="566">
                  <c:v>24.6</c:v>
                </c:pt>
                <c:pt idx="567">
                  <c:v>27.1</c:v>
                </c:pt>
                <c:pt idx="568">
                  <c:v>27.3</c:v>
                </c:pt>
                <c:pt idx="569">
                  <c:v>27.8</c:v>
                </c:pt>
                <c:pt idx="570">
                  <c:v>26.6</c:v>
                </c:pt>
                <c:pt idx="571">
                  <c:v>27.4</c:v>
                </c:pt>
                <c:pt idx="572">
                  <c:v>27.2</c:v>
                </c:pt>
                <c:pt idx="573">
                  <c:v>27.4</c:v>
                </c:pt>
                <c:pt idx="574">
                  <c:v>27.5</c:v>
                </c:pt>
                <c:pt idx="575">
                  <c:v>28</c:v>
                </c:pt>
                <c:pt idx="576">
                  <c:v>28.1</c:v>
                </c:pt>
                <c:pt idx="577">
                  <c:v>27.4</c:v>
                </c:pt>
                <c:pt idx="578">
                  <c:v>26</c:v>
                </c:pt>
                <c:pt idx="579">
                  <c:v>26.8</c:v>
                </c:pt>
                <c:pt idx="580">
                  <c:v>26.5</c:v>
                </c:pt>
                <c:pt idx="581">
                  <c:v>25.9</c:v>
                </c:pt>
                <c:pt idx="582">
                  <c:v>26.6</c:v>
                </c:pt>
                <c:pt idx="583">
                  <c:v>26.4</c:v>
                </c:pt>
                <c:pt idx="584">
                  <c:v>25.4</c:v>
                </c:pt>
                <c:pt idx="585">
                  <c:v>26.8</c:v>
                </c:pt>
                <c:pt idx="586">
                  <c:v>27</c:v>
                </c:pt>
                <c:pt idx="587">
                  <c:v>27.1</c:v>
                </c:pt>
                <c:pt idx="588">
                  <c:v>27.4</c:v>
                </c:pt>
                <c:pt idx="589">
                  <c:v>26.7</c:v>
                </c:pt>
                <c:pt idx="590">
                  <c:v>26.4</c:v>
                </c:pt>
                <c:pt idx="591">
                  <c:v>25.3</c:v>
                </c:pt>
                <c:pt idx="592">
                  <c:v>26.6</c:v>
                </c:pt>
                <c:pt idx="593">
                  <c:v>27.3</c:v>
                </c:pt>
                <c:pt idx="594">
                  <c:v>26.9</c:v>
                </c:pt>
                <c:pt idx="595">
                  <c:v>26.4</c:v>
                </c:pt>
                <c:pt idx="596">
                  <c:v>27.4</c:v>
                </c:pt>
                <c:pt idx="597">
                  <c:v>26.7</c:v>
                </c:pt>
                <c:pt idx="598">
                  <c:v>26.4</c:v>
                </c:pt>
                <c:pt idx="599">
                  <c:v>26.1</c:v>
                </c:pt>
                <c:pt idx="600">
                  <c:v>25.4</c:v>
                </c:pt>
                <c:pt idx="601">
                  <c:v>26.7</c:v>
                </c:pt>
                <c:pt idx="602">
                  <c:v>26.9</c:v>
                </c:pt>
                <c:pt idx="603">
                  <c:v>27.5</c:v>
                </c:pt>
                <c:pt idx="604">
                  <c:v>27.4</c:v>
                </c:pt>
                <c:pt idx="605">
                  <c:v>26.9</c:v>
                </c:pt>
                <c:pt idx="606">
                  <c:v>26.3</c:v>
                </c:pt>
                <c:pt idx="607">
                  <c:v>26.1</c:v>
                </c:pt>
                <c:pt idx="608">
                  <c:v>26.7</c:v>
                </c:pt>
                <c:pt idx="609">
                  <c:v>25.6</c:v>
                </c:pt>
                <c:pt idx="610">
                  <c:v>27.1</c:v>
                </c:pt>
                <c:pt idx="611">
                  <c:v>26.8</c:v>
                </c:pt>
                <c:pt idx="612">
                  <c:v>27</c:v>
                </c:pt>
                <c:pt idx="613">
                  <c:v>26.6</c:v>
                </c:pt>
                <c:pt idx="614">
                  <c:v>27.2</c:v>
                </c:pt>
                <c:pt idx="615">
                  <c:v>27.5</c:v>
                </c:pt>
                <c:pt idx="616">
                  <c:v>27</c:v>
                </c:pt>
                <c:pt idx="617">
                  <c:v>26.7</c:v>
                </c:pt>
                <c:pt idx="618">
                  <c:v>27.4</c:v>
                </c:pt>
                <c:pt idx="619">
                  <c:v>27.8</c:v>
                </c:pt>
                <c:pt idx="620">
                  <c:v>27.5</c:v>
                </c:pt>
                <c:pt idx="621">
                  <c:v>26.9</c:v>
                </c:pt>
                <c:pt idx="622">
                  <c:v>26.4</c:v>
                </c:pt>
                <c:pt idx="623">
                  <c:v>27.8</c:v>
                </c:pt>
                <c:pt idx="624">
                  <c:v>27.7</c:v>
                </c:pt>
                <c:pt idx="625">
                  <c:v>26.3</c:v>
                </c:pt>
                <c:pt idx="626">
                  <c:v>25.8</c:v>
                </c:pt>
                <c:pt idx="627">
                  <c:v>26.1</c:v>
                </c:pt>
                <c:pt idx="628">
                  <c:v>26.9</c:v>
                </c:pt>
                <c:pt idx="629">
                  <c:v>27</c:v>
                </c:pt>
                <c:pt idx="630">
                  <c:v>25.9</c:v>
                </c:pt>
                <c:pt idx="631">
                  <c:v>27.6</c:v>
                </c:pt>
                <c:pt idx="632">
                  <c:v>27.3</c:v>
                </c:pt>
                <c:pt idx="633">
                  <c:v>26.1</c:v>
                </c:pt>
                <c:pt idx="634">
                  <c:v>26.2</c:v>
                </c:pt>
                <c:pt idx="635">
                  <c:v>26.2</c:v>
                </c:pt>
                <c:pt idx="636">
                  <c:v>27.2</c:v>
                </c:pt>
                <c:pt idx="637">
                  <c:v>26.4</c:v>
                </c:pt>
                <c:pt idx="638">
                  <c:v>27.2</c:v>
                </c:pt>
                <c:pt idx="639">
                  <c:v>25.9</c:v>
                </c:pt>
                <c:pt idx="640">
                  <c:v>27.3</c:v>
                </c:pt>
                <c:pt idx="641">
                  <c:v>27.4</c:v>
                </c:pt>
                <c:pt idx="642">
                  <c:v>27.2</c:v>
                </c:pt>
                <c:pt idx="643">
                  <c:v>27.7</c:v>
                </c:pt>
                <c:pt idx="644">
                  <c:v>26</c:v>
                </c:pt>
                <c:pt idx="645">
                  <c:v>25.4</c:v>
                </c:pt>
                <c:pt idx="646">
                  <c:v>24.9</c:v>
                </c:pt>
                <c:pt idx="647">
                  <c:v>25.9</c:v>
                </c:pt>
                <c:pt idx="648">
                  <c:v>26.5</c:v>
                </c:pt>
                <c:pt idx="649">
                  <c:v>26.1</c:v>
                </c:pt>
                <c:pt idx="650">
                  <c:v>26.8</c:v>
                </c:pt>
                <c:pt idx="651">
                  <c:v>27.2</c:v>
                </c:pt>
                <c:pt idx="652">
                  <c:v>27.3</c:v>
                </c:pt>
                <c:pt idx="653">
                  <c:v>27.2</c:v>
                </c:pt>
                <c:pt idx="654">
                  <c:v>25.9</c:v>
                </c:pt>
                <c:pt idx="655">
                  <c:v>26.3</c:v>
                </c:pt>
                <c:pt idx="656">
                  <c:v>24.4</c:v>
                </c:pt>
                <c:pt idx="657">
                  <c:v>27.8</c:v>
                </c:pt>
                <c:pt idx="658">
                  <c:v>25.4</c:v>
                </c:pt>
                <c:pt idx="659">
                  <c:v>26.9</c:v>
                </c:pt>
                <c:pt idx="660">
                  <c:v>28.1</c:v>
                </c:pt>
                <c:pt idx="661">
                  <c:v>28.7</c:v>
                </c:pt>
                <c:pt idx="662">
                  <c:v>27.1</c:v>
                </c:pt>
                <c:pt idx="663">
                  <c:v>25.5</c:v>
                </c:pt>
                <c:pt idx="664">
                  <c:v>26.1</c:v>
                </c:pt>
                <c:pt idx="665">
                  <c:v>26.6</c:v>
                </c:pt>
                <c:pt idx="666">
                  <c:v>26.4</c:v>
                </c:pt>
                <c:pt idx="667">
                  <c:v>26.9</c:v>
                </c:pt>
                <c:pt idx="668">
                  <c:v>26.4</c:v>
                </c:pt>
                <c:pt idx="669">
                  <c:v>26.7</c:v>
                </c:pt>
                <c:pt idx="670">
                  <c:v>26.5</c:v>
                </c:pt>
                <c:pt idx="671">
                  <c:v>27.1</c:v>
                </c:pt>
                <c:pt idx="672">
                  <c:v>28.7</c:v>
                </c:pt>
                <c:pt idx="673">
                  <c:v>27.6</c:v>
                </c:pt>
                <c:pt idx="674">
                  <c:v>25.7</c:v>
                </c:pt>
                <c:pt idx="675">
                  <c:v>25.2</c:v>
                </c:pt>
                <c:pt idx="676">
                  <c:v>25.7</c:v>
                </c:pt>
                <c:pt idx="677">
                  <c:v>26.5</c:v>
                </c:pt>
                <c:pt idx="678">
                  <c:v>26</c:v>
                </c:pt>
                <c:pt idx="679">
                  <c:v>26.6</c:v>
                </c:pt>
                <c:pt idx="680">
                  <c:v>25.1</c:v>
                </c:pt>
                <c:pt idx="681">
                  <c:v>26.3</c:v>
                </c:pt>
                <c:pt idx="682">
                  <c:v>26.7</c:v>
                </c:pt>
                <c:pt idx="683">
                  <c:v>26.9</c:v>
                </c:pt>
                <c:pt idx="684">
                  <c:v>27.2</c:v>
                </c:pt>
                <c:pt idx="685">
                  <c:v>27.1</c:v>
                </c:pt>
                <c:pt idx="686">
                  <c:v>26.2</c:v>
                </c:pt>
                <c:pt idx="687">
                  <c:v>25.7</c:v>
                </c:pt>
                <c:pt idx="688">
                  <c:v>25</c:v>
                </c:pt>
                <c:pt idx="689">
                  <c:v>25</c:v>
                </c:pt>
                <c:pt idx="690">
                  <c:v>26.1</c:v>
                </c:pt>
                <c:pt idx="691">
                  <c:v>26.7</c:v>
                </c:pt>
                <c:pt idx="692">
                  <c:v>26.9</c:v>
                </c:pt>
                <c:pt idx="693">
                  <c:v>27</c:v>
                </c:pt>
                <c:pt idx="694">
                  <c:v>25.8</c:v>
                </c:pt>
                <c:pt idx="695">
                  <c:v>25.2</c:v>
                </c:pt>
                <c:pt idx="696">
                  <c:v>24.8</c:v>
                </c:pt>
                <c:pt idx="697">
                  <c:v>26.5</c:v>
                </c:pt>
                <c:pt idx="698">
                  <c:v>26.2</c:v>
                </c:pt>
                <c:pt idx="699">
                  <c:v>26.8</c:v>
                </c:pt>
                <c:pt idx="700">
                  <c:v>26.8</c:v>
                </c:pt>
                <c:pt idx="701">
                  <c:v>26</c:v>
                </c:pt>
                <c:pt idx="702">
                  <c:v>26.5</c:v>
                </c:pt>
                <c:pt idx="703">
                  <c:v>26</c:v>
                </c:pt>
                <c:pt idx="704">
                  <c:v>27</c:v>
                </c:pt>
                <c:pt idx="705">
                  <c:v>25.1</c:v>
                </c:pt>
                <c:pt idx="706">
                  <c:v>26.5</c:v>
                </c:pt>
                <c:pt idx="707">
                  <c:v>27</c:v>
                </c:pt>
                <c:pt idx="708">
                  <c:v>24.9</c:v>
                </c:pt>
                <c:pt idx="709">
                  <c:v>25.1</c:v>
                </c:pt>
                <c:pt idx="710">
                  <c:v>25.6</c:v>
                </c:pt>
                <c:pt idx="711">
                  <c:v>26.6</c:v>
                </c:pt>
                <c:pt idx="712">
                  <c:v>26.3</c:v>
                </c:pt>
                <c:pt idx="713">
                  <c:v>27.4</c:v>
                </c:pt>
                <c:pt idx="714">
                  <c:v>26</c:v>
                </c:pt>
                <c:pt idx="728">
                  <c:v>26.2</c:v>
                </c:pt>
                <c:pt idx="729">
                  <c:v>25</c:v>
                </c:pt>
                <c:pt idx="730">
                  <c:v>26.2</c:v>
                </c:pt>
                <c:pt idx="731">
                  <c:v>26.6</c:v>
                </c:pt>
                <c:pt idx="732">
                  <c:v>26.5</c:v>
                </c:pt>
                <c:pt idx="733">
                  <c:v>25.4</c:v>
                </c:pt>
                <c:pt idx="734">
                  <c:v>25.8</c:v>
                </c:pt>
                <c:pt idx="735">
                  <c:v>25.7</c:v>
                </c:pt>
                <c:pt idx="736">
                  <c:v>26.6</c:v>
                </c:pt>
                <c:pt idx="737">
                  <c:v>26.6</c:v>
                </c:pt>
                <c:pt idx="738">
                  <c:v>26.4</c:v>
                </c:pt>
                <c:pt idx="739">
                  <c:v>25.4</c:v>
                </c:pt>
                <c:pt idx="740">
                  <c:v>26.3</c:v>
                </c:pt>
                <c:pt idx="741">
                  <c:v>25.8</c:v>
                </c:pt>
                <c:pt idx="742">
                  <c:v>26.7</c:v>
                </c:pt>
                <c:pt idx="743">
                  <c:v>26.7</c:v>
                </c:pt>
                <c:pt idx="744">
                  <c:v>27.1</c:v>
                </c:pt>
                <c:pt idx="745">
                  <c:v>26.6</c:v>
                </c:pt>
                <c:pt idx="746">
                  <c:v>26.8</c:v>
                </c:pt>
                <c:pt idx="747">
                  <c:v>27.1</c:v>
                </c:pt>
                <c:pt idx="748">
                  <c:v>27</c:v>
                </c:pt>
                <c:pt idx="749">
                  <c:v>26.4</c:v>
                </c:pt>
                <c:pt idx="750">
                  <c:v>26.3</c:v>
                </c:pt>
                <c:pt idx="751">
                  <c:v>26.2</c:v>
                </c:pt>
                <c:pt idx="752">
                  <c:v>26.9</c:v>
                </c:pt>
                <c:pt idx="753">
                  <c:v>26.4</c:v>
                </c:pt>
                <c:pt idx="754">
                  <c:v>27.1</c:v>
                </c:pt>
                <c:pt idx="755">
                  <c:v>26.5</c:v>
                </c:pt>
                <c:pt idx="756">
                  <c:v>27</c:v>
                </c:pt>
                <c:pt idx="757">
                  <c:v>26.7</c:v>
                </c:pt>
                <c:pt idx="758">
                  <c:v>27.3</c:v>
                </c:pt>
                <c:pt idx="759">
                  <c:v>26.5</c:v>
                </c:pt>
                <c:pt idx="760">
                  <c:v>26.3</c:v>
                </c:pt>
                <c:pt idx="761">
                  <c:v>26.5</c:v>
                </c:pt>
                <c:pt idx="762">
                  <c:v>27.2</c:v>
                </c:pt>
                <c:pt idx="763">
                  <c:v>25.8</c:v>
                </c:pt>
                <c:pt idx="764">
                  <c:v>26.8</c:v>
                </c:pt>
                <c:pt idx="765">
                  <c:v>26.9</c:v>
                </c:pt>
                <c:pt idx="766">
                  <c:v>27.1</c:v>
                </c:pt>
                <c:pt idx="767">
                  <c:v>27.1</c:v>
                </c:pt>
                <c:pt idx="768">
                  <c:v>26.9</c:v>
                </c:pt>
                <c:pt idx="769">
                  <c:v>26.9</c:v>
                </c:pt>
                <c:pt idx="770">
                  <c:v>26.6</c:v>
                </c:pt>
                <c:pt idx="771">
                  <c:v>27.8</c:v>
                </c:pt>
                <c:pt idx="772">
                  <c:v>27.8</c:v>
                </c:pt>
                <c:pt idx="773">
                  <c:v>27.2</c:v>
                </c:pt>
                <c:pt idx="774">
                  <c:v>27.7</c:v>
                </c:pt>
                <c:pt idx="775">
                  <c:v>27.3</c:v>
                </c:pt>
                <c:pt idx="776">
                  <c:v>27.1</c:v>
                </c:pt>
                <c:pt idx="777">
                  <c:v>27.4</c:v>
                </c:pt>
                <c:pt idx="778">
                  <c:v>27.6</c:v>
                </c:pt>
                <c:pt idx="779">
                  <c:v>27.3</c:v>
                </c:pt>
                <c:pt idx="780">
                  <c:v>27.6</c:v>
                </c:pt>
                <c:pt idx="781">
                  <c:v>27.2</c:v>
                </c:pt>
                <c:pt idx="782">
                  <c:v>27.9</c:v>
                </c:pt>
                <c:pt idx="783">
                  <c:v>27.9</c:v>
                </c:pt>
                <c:pt idx="784">
                  <c:v>27.9</c:v>
                </c:pt>
                <c:pt idx="785">
                  <c:v>28.3</c:v>
                </c:pt>
                <c:pt idx="786">
                  <c:v>27.8</c:v>
                </c:pt>
                <c:pt idx="787">
                  <c:v>27.7</c:v>
                </c:pt>
                <c:pt idx="788">
                  <c:v>27.2</c:v>
                </c:pt>
                <c:pt idx="789">
                  <c:v>27.2</c:v>
                </c:pt>
                <c:pt idx="790">
                  <c:v>27.1</c:v>
                </c:pt>
                <c:pt idx="791">
                  <c:v>27.4</c:v>
                </c:pt>
                <c:pt idx="792">
                  <c:v>27.3</c:v>
                </c:pt>
                <c:pt idx="793">
                  <c:v>27</c:v>
                </c:pt>
                <c:pt idx="794">
                  <c:v>26.4</c:v>
                </c:pt>
                <c:pt idx="795">
                  <c:v>25.9</c:v>
                </c:pt>
                <c:pt idx="796">
                  <c:v>27.2</c:v>
                </c:pt>
                <c:pt idx="797">
                  <c:v>27.1</c:v>
                </c:pt>
                <c:pt idx="798">
                  <c:v>27</c:v>
                </c:pt>
                <c:pt idx="799">
                  <c:v>27.6</c:v>
                </c:pt>
                <c:pt idx="800">
                  <c:v>27.5</c:v>
                </c:pt>
                <c:pt idx="801">
                  <c:v>27.8</c:v>
                </c:pt>
                <c:pt idx="802">
                  <c:v>27.3</c:v>
                </c:pt>
                <c:pt idx="803">
                  <c:v>27</c:v>
                </c:pt>
                <c:pt idx="804">
                  <c:v>26.8</c:v>
                </c:pt>
                <c:pt idx="805">
                  <c:v>26.6</c:v>
                </c:pt>
                <c:pt idx="806">
                  <c:v>26.6</c:v>
                </c:pt>
                <c:pt idx="807">
                  <c:v>26.3</c:v>
                </c:pt>
                <c:pt idx="808">
                  <c:v>26.3</c:v>
                </c:pt>
                <c:pt idx="809">
                  <c:v>26</c:v>
                </c:pt>
                <c:pt idx="810">
                  <c:v>26.5</c:v>
                </c:pt>
                <c:pt idx="811">
                  <c:v>26.4</c:v>
                </c:pt>
                <c:pt idx="812">
                  <c:v>25.8</c:v>
                </c:pt>
                <c:pt idx="813">
                  <c:v>26.8</c:v>
                </c:pt>
                <c:pt idx="814">
                  <c:v>26.8</c:v>
                </c:pt>
                <c:pt idx="815">
                  <c:v>27.1</c:v>
                </c:pt>
                <c:pt idx="816">
                  <c:v>26.6</c:v>
                </c:pt>
                <c:pt idx="817">
                  <c:v>26.8</c:v>
                </c:pt>
                <c:pt idx="818">
                  <c:v>26.7</c:v>
                </c:pt>
                <c:pt idx="819">
                  <c:v>27.2</c:v>
                </c:pt>
                <c:pt idx="820">
                  <c:v>26.7</c:v>
                </c:pt>
                <c:pt idx="821">
                  <c:v>27.1</c:v>
                </c:pt>
                <c:pt idx="822">
                  <c:v>27.4</c:v>
                </c:pt>
                <c:pt idx="823">
                  <c:v>27.6</c:v>
                </c:pt>
                <c:pt idx="824">
                  <c:v>27.4</c:v>
                </c:pt>
                <c:pt idx="825">
                  <c:v>27.3</c:v>
                </c:pt>
                <c:pt idx="826">
                  <c:v>27.1</c:v>
                </c:pt>
                <c:pt idx="827">
                  <c:v>26.6</c:v>
                </c:pt>
                <c:pt idx="828">
                  <c:v>27.8</c:v>
                </c:pt>
                <c:pt idx="829">
                  <c:v>27.9</c:v>
                </c:pt>
                <c:pt idx="830">
                  <c:v>28.1</c:v>
                </c:pt>
                <c:pt idx="831">
                  <c:v>28.6</c:v>
                </c:pt>
                <c:pt idx="832">
                  <c:v>28.6</c:v>
                </c:pt>
                <c:pt idx="833">
                  <c:v>28.2</c:v>
                </c:pt>
                <c:pt idx="834">
                  <c:v>28.1</c:v>
                </c:pt>
                <c:pt idx="835">
                  <c:v>27.3</c:v>
                </c:pt>
                <c:pt idx="836">
                  <c:v>27.2</c:v>
                </c:pt>
                <c:pt idx="837">
                  <c:v>26.6</c:v>
                </c:pt>
                <c:pt idx="838">
                  <c:v>27.4</c:v>
                </c:pt>
                <c:pt idx="839">
                  <c:v>26.1</c:v>
                </c:pt>
                <c:pt idx="840">
                  <c:v>26.8</c:v>
                </c:pt>
                <c:pt idx="841">
                  <c:v>27.3</c:v>
                </c:pt>
                <c:pt idx="842">
                  <c:v>27.7</c:v>
                </c:pt>
                <c:pt idx="843">
                  <c:v>28.4</c:v>
                </c:pt>
                <c:pt idx="844">
                  <c:v>27.9</c:v>
                </c:pt>
                <c:pt idx="845">
                  <c:v>27.1</c:v>
                </c:pt>
                <c:pt idx="846">
                  <c:v>28.4</c:v>
                </c:pt>
                <c:pt idx="847">
                  <c:v>28.6</c:v>
                </c:pt>
                <c:pt idx="848">
                  <c:v>28.6</c:v>
                </c:pt>
                <c:pt idx="849">
                  <c:v>28.9</c:v>
                </c:pt>
                <c:pt idx="850">
                  <c:v>29.3</c:v>
                </c:pt>
                <c:pt idx="851">
                  <c:v>28.6</c:v>
                </c:pt>
                <c:pt idx="852">
                  <c:v>28.9</c:v>
                </c:pt>
                <c:pt idx="853">
                  <c:v>28.6</c:v>
                </c:pt>
                <c:pt idx="854">
                  <c:v>28.1</c:v>
                </c:pt>
                <c:pt idx="855">
                  <c:v>28.8</c:v>
                </c:pt>
                <c:pt idx="856">
                  <c:v>27.9</c:v>
                </c:pt>
                <c:pt idx="857">
                  <c:v>26.7</c:v>
                </c:pt>
                <c:pt idx="858">
                  <c:v>25.7</c:v>
                </c:pt>
                <c:pt idx="859">
                  <c:v>26.4</c:v>
                </c:pt>
                <c:pt idx="860">
                  <c:v>27.5</c:v>
                </c:pt>
                <c:pt idx="861">
                  <c:v>27.5</c:v>
                </c:pt>
                <c:pt idx="862">
                  <c:v>28.1</c:v>
                </c:pt>
                <c:pt idx="863">
                  <c:v>28.5</c:v>
                </c:pt>
                <c:pt idx="864">
                  <c:v>28.1</c:v>
                </c:pt>
                <c:pt idx="865">
                  <c:v>29.1</c:v>
                </c:pt>
                <c:pt idx="866">
                  <c:v>28.6</c:v>
                </c:pt>
                <c:pt idx="867">
                  <c:v>29.2</c:v>
                </c:pt>
                <c:pt idx="868">
                  <c:v>29.7</c:v>
                </c:pt>
                <c:pt idx="869">
                  <c:v>27.7</c:v>
                </c:pt>
                <c:pt idx="870">
                  <c:v>29.1</c:v>
                </c:pt>
                <c:pt idx="871">
                  <c:v>28.9</c:v>
                </c:pt>
                <c:pt idx="872">
                  <c:v>28.4</c:v>
                </c:pt>
                <c:pt idx="873">
                  <c:v>27.1</c:v>
                </c:pt>
                <c:pt idx="874">
                  <c:v>27.1</c:v>
                </c:pt>
                <c:pt idx="875">
                  <c:v>25.8</c:v>
                </c:pt>
                <c:pt idx="876">
                  <c:v>27</c:v>
                </c:pt>
                <c:pt idx="877">
                  <c:v>26.1</c:v>
                </c:pt>
                <c:pt idx="878">
                  <c:v>26.1</c:v>
                </c:pt>
                <c:pt idx="879">
                  <c:v>28</c:v>
                </c:pt>
                <c:pt idx="880">
                  <c:v>28.7</c:v>
                </c:pt>
                <c:pt idx="881">
                  <c:v>28.4</c:v>
                </c:pt>
                <c:pt idx="882">
                  <c:v>28</c:v>
                </c:pt>
                <c:pt idx="883">
                  <c:v>28</c:v>
                </c:pt>
                <c:pt idx="884">
                  <c:v>28.3</c:v>
                </c:pt>
                <c:pt idx="885">
                  <c:v>26.1</c:v>
                </c:pt>
                <c:pt idx="886">
                  <c:v>27</c:v>
                </c:pt>
                <c:pt idx="887">
                  <c:v>28.2</c:v>
                </c:pt>
                <c:pt idx="888">
                  <c:v>26.5</c:v>
                </c:pt>
                <c:pt idx="889">
                  <c:v>27.8</c:v>
                </c:pt>
                <c:pt idx="890">
                  <c:v>28.3</c:v>
                </c:pt>
                <c:pt idx="891">
                  <c:v>26.6</c:v>
                </c:pt>
                <c:pt idx="892">
                  <c:v>25.9</c:v>
                </c:pt>
                <c:pt idx="893">
                  <c:v>28.4</c:v>
                </c:pt>
                <c:pt idx="894">
                  <c:v>28.1</c:v>
                </c:pt>
                <c:pt idx="895">
                  <c:v>27</c:v>
                </c:pt>
                <c:pt idx="896">
                  <c:v>25.5</c:v>
                </c:pt>
                <c:pt idx="897">
                  <c:v>26.5</c:v>
                </c:pt>
                <c:pt idx="898">
                  <c:v>27.6</c:v>
                </c:pt>
                <c:pt idx="899">
                  <c:v>27.2</c:v>
                </c:pt>
                <c:pt idx="900">
                  <c:v>27.7</c:v>
                </c:pt>
                <c:pt idx="901">
                  <c:v>28.2</c:v>
                </c:pt>
                <c:pt idx="902">
                  <c:v>26.9</c:v>
                </c:pt>
                <c:pt idx="903">
                  <c:v>25.9</c:v>
                </c:pt>
                <c:pt idx="904">
                  <c:v>26.9</c:v>
                </c:pt>
                <c:pt idx="905">
                  <c:v>27.2</c:v>
                </c:pt>
                <c:pt idx="906">
                  <c:v>27</c:v>
                </c:pt>
                <c:pt idx="907">
                  <c:v>27.8</c:v>
                </c:pt>
                <c:pt idx="908">
                  <c:v>27.8</c:v>
                </c:pt>
                <c:pt idx="909">
                  <c:v>27.9</c:v>
                </c:pt>
                <c:pt idx="910">
                  <c:v>25.4</c:v>
                </c:pt>
                <c:pt idx="911">
                  <c:v>26.8</c:v>
                </c:pt>
                <c:pt idx="912">
                  <c:v>28.3</c:v>
                </c:pt>
                <c:pt idx="913">
                  <c:v>29.1</c:v>
                </c:pt>
                <c:pt idx="914">
                  <c:v>29.3</c:v>
                </c:pt>
                <c:pt idx="915">
                  <c:v>28</c:v>
                </c:pt>
                <c:pt idx="916">
                  <c:v>27.9</c:v>
                </c:pt>
                <c:pt idx="917">
                  <c:v>25</c:v>
                </c:pt>
                <c:pt idx="918">
                  <c:v>26.8</c:v>
                </c:pt>
                <c:pt idx="919">
                  <c:v>27.7</c:v>
                </c:pt>
                <c:pt idx="920">
                  <c:v>28.8</c:v>
                </c:pt>
                <c:pt idx="921">
                  <c:v>27.6</c:v>
                </c:pt>
                <c:pt idx="922">
                  <c:v>30</c:v>
                </c:pt>
                <c:pt idx="923">
                  <c:v>27.2</c:v>
                </c:pt>
                <c:pt idx="924">
                  <c:v>26.7</c:v>
                </c:pt>
                <c:pt idx="925">
                  <c:v>27.6</c:v>
                </c:pt>
                <c:pt idx="926">
                  <c:v>28.9</c:v>
                </c:pt>
                <c:pt idx="927">
                  <c:v>28.4</c:v>
                </c:pt>
                <c:pt idx="928">
                  <c:v>29.3</c:v>
                </c:pt>
                <c:pt idx="929">
                  <c:v>29.6</c:v>
                </c:pt>
                <c:pt idx="930">
                  <c:v>29</c:v>
                </c:pt>
                <c:pt idx="931">
                  <c:v>29.6</c:v>
                </c:pt>
                <c:pt idx="932">
                  <c:v>29.6</c:v>
                </c:pt>
                <c:pt idx="933">
                  <c:v>29.3</c:v>
                </c:pt>
                <c:pt idx="934">
                  <c:v>28.7</c:v>
                </c:pt>
                <c:pt idx="935">
                  <c:v>28.5</c:v>
                </c:pt>
                <c:pt idx="936">
                  <c:v>24.8</c:v>
                </c:pt>
                <c:pt idx="937">
                  <c:v>26.4</c:v>
                </c:pt>
                <c:pt idx="938">
                  <c:v>27.4</c:v>
                </c:pt>
                <c:pt idx="939">
                  <c:v>27.8</c:v>
                </c:pt>
                <c:pt idx="940">
                  <c:v>28.4</c:v>
                </c:pt>
                <c:pt idx="941">
                  <c:v>28.2</c:v>
                </c:pt>
                <c:pt idx="942">
                  <c:v>28.9</c:v>
                </c:pt>
                <c:pt idx="943">
                  <c:v>29</c:v>
                </c:pt>
                <c:pt idx="944">
                  <c:v>29</c:v>
                </c:pt>
                <c:pt idx="945">
                  <c:v>29.7</c:v>
                </c:pt>
                <c:pt idx="946">
                  <c:v>26.5</c:v>
                </c:pt>
                <c:pt idx="947">
                  <c:v>27.9</c:v>
                </c:pt>
                <c:pt idx="948">
                  <c:v>25.1</c:v>
                </c:pt>
                <c:pt idx="949">
                  <c:v>27.4</c:v>
                </c:pt>
                <c:pt idx="950">
                  <c:v>27.8</c:v>
                </c:pt>
                <c:pt idx="951">
                  <c:v>27.8</c:v>
                </c:pt>
                <c:pt idx="952">
                  <c:v>27.3</c:v>
                </c:pt>
                <c:pt idx="953">
                  <c:v>27.6</c:v>
                </c:pt>
                <c:pt idx="954">
                  <c:v>28.7</c:v>
                </c:pt>
                <c:pt idx="955">
                  <c:v>29.3</c:v>
                </c:pt>
                <c:pt idx="956">
                  <c:v>28.7</c:v>
                </c:pt>
                <c:pt idx="957">
                  <c:v>27.5</c:v>
                </c:pt>
                <c:pt idx="958">
                  <c:v>25.4</c:v>
                </c:pt>
                <c:pt idx="959">
                  <c:v>27.2</c:v>
                </c:pt>
                <c:pt idx="960">
                  <c:v>29</c:v>
                </c:pt>
                <c:pt idx="961">
                  <c:v>27.9</c:v>
                </c:pt>
                <c:pt idx="962">
                  <c:v>27.5</c:v>
                </c:pt>
                <c:pt idx="963">
                  <c:v>27.5</c:v>
                </c:pt>
                <c:pt idx="964">
                  <c:v>29.2</c:v>
                </c:pt>
                <c:pt idx="965">
                  <c:v>29.3</c:v>
                </c:pt>
                <c:pt idx="966">
                  <c:v>26.4</c:v>
                </c:pt>
                <c:pt idx="967">
                  <c:v>27.9</c:v>
                </c:pt>
                <c:pt idx="968">
                  <c:v>28.8</c:v>
                </c:pt>
                <c:pt idx="969">
                  <c:v>28.5</c:v>
                </c:pt>
                <c:pt idx="970">
                  <c:v>28</c:v>
                </c:pt>
                <c:pt idx="971">
                  <c:v>27.8</c:v>
                </c:pt>
                <c:pt idx="972">
                  <c:v>27.1</c:v>
                </c:pt>
                <c:pt idx="973">
                  <c:v>26.4</c:v>
                </c:pt>
                <c:pt idx="974">
                  <c:v>26.9</c:v>
                </c:pt>
                <c:pt idx="975">
                  <c:v>28</c:v>
                </c:pt>
                <c:pt idx="976">
                  <c:v>27.6</c:v>
                </c:pt>
                <c:pt idx="977">
                  <c:v>25.9</c:v>
                </c:pt>
                <c:pt idx="978">
                  <c:v>25.8</c:v>
                </c:pt>
                <c:pt idx="979">
                  <c:v>27.1</c:v>
                </c:pt>
                <c:pt idx="980">
                  <c:v>28.2</c:v>
                </c:pt>
                <c:pt idx="981">
                  <c:v>28</c:v>
                </c:pt>
                <c:pt idx="982">
                  <c:v>27.7</c:v>
                </c:pt>
                <c:pt idx="983">
                  <c:v>27</c:v>
                </c:pt>
                <c:pt idx="984">
                  <c:v>27.4</c:v>
                </c:pt>
                <c:pt idx="985">
                  <c:v>28.6</c:v>
                </c:pt>
                <c:pt idx="986">
                  <c:v>27.1</c:v>
                </c:pt>
                <c:pt idx="987">
                  <c:v>26.9</c:v>
                </c:pt>
                <c:pt idx="988">
                  <c:v>27.9</c:v>
                </c:pt>
                <c:pt idx="989">
                  <c:v>28.1</c:v>
                </c:pt>
                <c:pt idx="990">
                  <c:v>26.9</c:v>
                </c:pt>
                <c:pt idx="991">
                  <c:v>26.8</c:v>
                </c:pt>
                <c:pt idx="992">
                  <c:v>26.8</c:v>
                </c:pt>
                <c:pt idx="993">
                  <c:v>27</c:v>
                </c:pt>
                <c:pt idx="994">
                  <c:v>25.5</c:v>
                </c:pt>
                <c:pt idx="995">
                  <c:v>26.5</c:v>
                </c:pt>
                <c:pt idx="996">
                  <c:v>27.7</c:v>
                </c:pt>
                <c:pt idx="997">
                  <c:v>28.3</c:v>
                </c:pt>
                <c:pt idx="998">
                  <c:v>26.8</c:v>
                </c:pt>
                <c:pt idx="999">
                  <c:v>25.5</c:v>
                </c:pt>
                <c:pt idx="1000">
                  <c:v>27.3</c:v>
                </c:pt>
                <c:pt idx="1001">
                  <c:v>26.5</c:v>
                </c:pt>
                <c:pt idx="1002">
                  <c:v>26.4</c:v>
                </c:pt>
                <c:pt idx="1003">
                  <c:v>27.2</c:v>
                </c:pt>
                <c:pt idx="1004">
                  <c:v>26.9</c:v>
                </c:pt>
                <c:pt idx="1005">
                  <c:v>28.1</c:v>
                </c:pt>
                <c:pt idx="1006">
                  <c:v>28</c:v>
                </c:pt>
                <c:pt idx="1007">
                  <c:v>28.8</c:v>
                </c:pt>
                <c:pt idx="1008">
                  <c:v>27.1</c:v>
                </c:pt>
                <c:pt idx="1009">
                  <c:v>27.3</c:v>
                </c:pt>
                <c:pt idx="1010">
                  <c:v>26.2</c:v>
                </c:pt>
                <c:pt idx="1011">
                  <c:v>26.5</c:v>
                </c:pt>
                <c:pt idx="1012">
                  <c:v>26.2</c:v>
                </c:pt>
                <c:pt idx="1013">
                  <c:v>26.8</c:v>
                </c:pt>
                <c:pt idx="1014">
                  <c:v>27.2</c:v>
                </c:pt>
                <c:pt idx="1015">
                  <c:v>26.2</c:v>
                </c:pt>
                <c:pt idx="1016">
                  <c:v>27.2</c:v>
                </c:pt>
                <c:pt idx="1017">
                  <c:v>28.1</c:v>
                </c:pt>
                <c:pt idx="1018">
                  <c:v>27.1</c:v>
                </c:pt>
                <c:pt idx="1019">
                  <c:v>27.4</c:v>
                </c:pt>
                <c:pt idx="1020">
                  <c:v>27.7</c:v>
                </c:pt>
                <c:pt idx="1021">
                  <c:v>26.4</c:v>
                </c:pt>
                <c:pt idx="1023">
                  <c:v>28.6</c:v>
                </c:pt>
                <c:pt idx="1024">
                  <c:v>28</c:v>
                </c:pt>
                <c:pt idx="1025">
                  <c:v>28.6</c:v>
                </c:pt>
                <c:pt idx="1026">
                  <c:v>28.3</c:v>
                </c:pt>
                <c:pt idx="1027">
                  <c:v>27.7</c:v>
                </c:pt>
                <c:pt idx="1028">
                  <c:v>26.8</c:v>
                </c:pt>
                <c:pt idx="1029">
                  <c:v>26.2</c:v>
                </c:pt>
                <c:pt idx="1030">
                  <c:v>27.6</c:v>
                </c:pt>
                <c:pt idx="1031">
                  <c:v>27.1</c:v>
                </c:pt>
                <c:pt idx="1032">
                  <c:v>26.6</c:v>
                </c:pt>
                <c:pt idx="1033">
                  <c:v>27</c:v>
                </c:pt>
                <c:pt idx="1034">
                  <c:v>27.2</c:v>
                </c:pt>
                <c:pt idx="1035">
                  <c:v>25</c:v>
                </c:pt>
                <c:pt idx="1036">
                  <c:v>25.4</c:v>
                </c:pt>
                <c:pt idx="1037">
                  <c:v>26.4</c:v>
                </c:pt>
                <c:pt idx="1038">
                  <c:v>26.2</c:v>
                </c:pt>
                <c:pt idx="1039">
                  <c:v>25.3</c:v>
                </c:pt>
                <c:pt idx="1040">
                  <c:v>24.2</c:v>
                </c:pt>
                <c:pt idx="1041">
                  <c:v>24.8</c:v>
                </c:pt>
                <c:pt idx="1042">
                  <c:v>26.3</c:v>
                </c:pt>
                <c:pt idx="1043">
                  <c:v>26.9</c:v>
                </c:pt>
                <c:pt idx="1044">
                  <c:v>25.1</c:v>
                </c:pt>
                <c:pt idx="1045">
                  <c:v>26.6</c:v>
                </c:pt>
                <c:pt idx="1046">
                  <c:v>25.3</c:v>
                </c:pt>
                <c:pt idx="1047">
                  <c:v>25.7</c:v>
                </c:pt>
                <c:pt idx="1048">
                  <c:v>25.6</c:v>
                </c:pt>
                <c:pt idx="1049">
                  <c:v>25.7</c:v>
                </c:pt>
                <c:pt idx="1050">
                  <c:v>25.5</c:v>
                </c:pt>
                <c:pt idx="1051">
                  <c:v>25.1</c:v>
                </c:pt>
                <c:pt idx="1052">
                  <c:v>26</c:v>
                </c:pt>
                <c:pt idx="1053">
                  <c:v>26.5</c:v>
                </c:pt>
                <c:pt idx="1054">
                  <c:v>26.3</c:v>
                </c:pt>
                <c:pt idx="1055">
                  <c:v>26.2</c:v>
                </c:pt>
                <c:pt idx="1056">
                  <c:v>25.5</c:v>
                </c:pt>
                <c:pt idx="1057">
                  <c:v>25.4</c:v>
                </c:pt>
                <c:pt idx="1058">
                  <c:v>25.4</c:v>
                </c:pt>
                <c:pt idx="1059">
                  <c:v>27.1</c:v>
                </c:pt>
                <c:pt idx="1060">
                  <c:v>26.8</c:v>
                </c:pt>
                <c:pt idx="1061">
                  <c:v>26</c:v>
                </c:pt>
                <c:pt idx="1062">
                  <c:v>24.2</c:v>
                </c:pt>
                <c:pt idx="1078">
                  <c:v>28.1</c:v>
                </c:pt>
                <c:pt idx="1079">
                  <c:v>26.4</c:v>
                </c:pt>
                <c:pt idx="1080">
                  <c:v>26.6</c:v>
                </c:pt>
                <c:pt idx="1081">
                  <c:v>26.5</c:v>
                </c:pt>
                <c:pt idx="1082">
                  <c:v>26.5</c:v>
                </c:pt>
                <c:pt idx="1083">
                  <c:v>26.7</c:v>
                </c:pt>
                <c:pt idx="1084">
                  <c:v>27.1</c:v>
                </c:pt>
                <c:pt idx="1085">
                  <c:v>27</c:v>
                </c:pt>
                <c:pt idx="1086">
                  <c:v>27</c:v>
                </c:pt>
                <c:pt idx="1087">
                  <c:v>27.3</c:v>
                </c:pt>
                <c:pt idx="1088">
                  <c:v>26.9</c:v>
                </c:pt>
                <c:pt idx="1089">
                  <c:v>26.9</c:v>
                </c:pt>
                <c:pt idx="1090">
                  <c:v>26.8</c:v>
                </c:pt>
                <c:pt idx="1091">
                  <c:v>26.9</c:v>
                </c:pt>
                <c:pt idx="1092">
                  <c:v>27.2</c:v>
                </c:pt>
                <c:pt idx="1093">
                  <c:v>26.8</c:v>
                </c:pt>
                <c:pt idx="1094">
                  <c:v>26.7</c:v>
                </c:pt>
                <c:pt idx="1095">
                  <c:v>26.6</c:v>
                </c:pt>
                <c:pt idx="1096">
                  <c:v>27</c:v>
                </c:pt>
                <c:pt idx="1097">
                  <c:v>27.1</c:v>
                </c:pt>
                <c:pt idx="1098">
                  <c:v>27.6</c:v>
                </c:pt>
                <c:pt idx="1099">
                  <c:v>27.4</c:v>
                </c:pt>
                <c:pt idx="1100">
                  <c:v>27.2</c:v>
                </c:pt>
                <c:pt idx="1101">
                  <c:v>26.6</c:v>
                </c:pt>
                <c:pt idx="1102">
                  <c:v>27.3</c:v>
                </c:pt>
                <c:pt idx="1103">
                  <c:v>27.4</c:v>
                </c:pt>
                <c:pt idx="1104">
                  <c:v>27.9</c:v>
                </c:pt>
                <c:pt idx="1105">
                  <c:v>27.8</c:v>
                </c:pt>
                <c:pt idx="1106">
                  <c:v>27.3</c:v>
                </c:pt>
                <c:pt idx="1107">
                  <c:v>27.4</c:v>
                </c:pt>
                <c:pt idx="1108">
                  <c:v>27.5</c:v>
                </c:pt>
                <c:pt idx="1109">
                  <c:v>27.5</c:v>
                </c:pt>
                <c:pt idx="1110">
                  <c:v>26.9</c:v>
                </c:pt>
                <c:pt idx="1111">
                  <c:v>25.9</c:v>
                </c:pt>
                <c:pt idx="1112">
                  <c:v>26.7</c:v>
                </c:pt>
                <c:pt idx="1113">
                  <c:v>26.8</c:v>
                </c:pt>
                <c:pt idx="1114">
                  <c:v>27.7</c:v>
                </c:pt>
                <c:pt idx="1115">
                  <c:v>27.3</c:v>
                </c:pt>
                <c:pt idx="1116">
                  <c:v>27.5</c:v>
                </c:pt>
                <c:pt idx="1117">
                  <c:v>26.9</c:v>
                </c:pt>
                <c:pt idx="1118">
                  <c:v>26.9</c:v>
                </c:pt>
                <c:pt idx="1119">
                  <c:v>27</c:v>
                </c:pt>
                <c:pt idx="1120">
                  <c:v>26.7</c:v>
                </c:pt>
                <c:pt idx="1121">
                  <c:v>26.9</c:v>
                </c:pt>
                <c:pt idx="1122">
                  <c:v>27.2</c:v>
                </c:pt>
                <c:pt idx="1123">
                  <c:v>27.3</c:v>
                </c:pt>
                <c:pt idx="1124">
                  <c:v>27.4</c:v>
                </c:pt>
                <c:pt idx="1125">
                  <c:v>27.5</c:v>
                </c:pt>
                <c:pt idx="1126">
                  <c:v>28</c:v>
                </c:pt>
                <c:pt idx="1127">
                  <c:v>26.9</c:v>
                </c:pt>
                <c:pt idx="1128">
                  <c:v>27.6</c:v>
                </c:pt>
                <c:pt idx="1129">
                  <c:v>27.1</c:v>
                </c:pt>
                <c:pt idx="1130">
                  <c:v>26.7</c:v>
                </c:pt>
                <c:pt idx="1131">
                  <c:v>26.2</c:v>
                </c:pt>
                <c:pt idx="1132">
                  <c:v>26.3</c:v>
                </c:pt>
                <c:pt idx="1133">
                  <c:v>25.8</c:v>
                </c:pt>
                <c:pt idx="1134">
                  <c:v>25.9</c:v>
                </c:pt>
                <c:pt idx="1135">
                  <c:v>26.8</c:v>
                </c:pt>
                <c:pt idx="1136">
                  <c:v>27.3</c:v>
                </c:pt>
                <c:pt idx="1137">
                  <c:v>27.3</c:v>
                </c:pt>
                <c:pt idx="1138">
                  <c:v>26.9</c:v>
                </c:pt>
                <c:pt idx="1139">
                  <c:v>27.7</c:v>
                </c:pt>
                <c:pt idx="1140">
                  <c:v>28.5</c:v>
                </c:pt>
                <c:pt idx="1141">
                  <c:v>28.8</c:v>
                </c:pt>
                <c:pt idx="1142">
                  <c:v>28.3</c:v>
                </c:pt>
                <c:pt idx="1143">
                  <c:v>27.8</c:v>
                </c:pt>
                <c:pt idx="1144">
                  <c:v>28.2</c:v>
                </c:pt>
                <c:pt idx="1145">
                  <c:v>27.8</c:v>
                </c:pt>
                <c:pt idx="1146">
                  <c:v>27</c:v>
                </c:pt>
                <c:pt idx="1147">
                  <c:v>27.1</c:v>
                </c:pt>
                <c:pt idx="1148">
                  <c:v>26.8</c:v>
                </c:pt>
                <c:pt idx="1149">
                  <c:v>26.6</c:v>
                </c:pt>
                <c:pt idx="1150">
                  <c:v>27.1</c:v>
                </c:pt>
                <c:pt idx="1151">
                  <c:v>27.5</c:v>
                </c:pt>
                <c:pt idx="1152">
                  <c:v>27.7</c:v>
                </c:pt>
                <c:pt idx="1153">
                  <c:v>27.6</c:v>
                </c:pt>
                <c:pt idx="1154">
                  <c:v>27.7</c:v>
                </c:pt>
                <c:pt idx="1155">
                  <c:v>27.3</c:v>
                </c:pt>
                <c:pt idx="1156">
                  <c:v>27.8</c:v>
                </c:pt>
                <c:pt idx="1157">
                  <c:v>28.9</c:v>
                </c:pt>
                <c:pt idx="1158">
                  <c:v>28.8</c:v>
                </c:pt>
                <c:pt idx="1159">
                  <c:v>28</c:v>
                </c:pt>
                <c:pt idx="1160">
                  <c:v>28.5</c:v>
                </c:pt>
                <c:pt idx="1161">
                  <c:v>28.6</c:v>
                </c:pt>
                <c:pt idx="1162">
                  <c:v>27.9</c:v>
                </c:pt>
                <c:pt idx="1163">
                  <c:v>27.4</c:v>
                </c:pt>
                <c:pt idx="1164">
                  <c:v>27.1</c:v>
                </c:pt>
                <c:pt idx="1165">
                  <c:v>27.4</c:v>
                </c:pt>
                <c:pt idx="1166">
                  <c:v>27.5</c:v>
                </c:pt>
                <c:pt idx="1167">
                  <c:v>27.6</c:v>
                </c:pt>
                <c:pt idx="1168">
                  <c:v>27.7</c:v>
                </c:pt>
                <c:pt idx="1169">
                  <c:v>27.9</c:v>
                </c:pt>
                <c:pt idx="1170">
                  <c:v>28.2</c:v>
                </c:pt>
                <c:pt idx="1171">
                  <c:v>28.1</c:v>
                </c:pt>
                <c:pt idx="1172">
                  <c:v>27.9</c:v>
                </c:pt>
                <c:pt idx="1173">
                  <c:v>27.7</c:v>
                </c:pt>
                <c:pt idx="1174">
                  <c:v>27.4</c:v>
                </c:pt>
                <c:pt idx="1175">
                  <c:v>27.8</c:v>
                </c:pt>
                <c:pt idx="1176">
                  <c:v>27.7</c:v>
                </c:pt>
                <c:pt idx="1177">
                  <c:v>28.1</c:v>
                </c:pt>
                <c:pt idx="1178">
                  <c:v>27.3</c:v>
                </c:pt>
                <c:pt idx="1179">
                  <c:v>27.7</c:v>
                </c:pt>
                <c:pt idx="1180">
                  <c:v>27.6</c:v>
                </c:pt>
                <c:pt idx="1181">
                  <c:v>27.4</c:v>
                </c:pt>
                <c:pt idx="1182">
                  <c:v>27.3</c:v>
                </c:pt>
                <c:pt idx="1183">
                  <c:v>27.4</c:v>
                </c:pt>
                <c:pt idx="1184">
                  <c:v>24.6</c:v>
                </c:pt>
                <c:pt idx="1350">
                  <c:v>28.9</c:v>
                </c:pt>
                <c:pt idx="1351">
                  <c:v>27.5</c:v>
                </c:pt>
                <c:pt idx="1352">
                  <c:v>26.7</c:v>
                </c:pt>
                <c:pt idx="1353">
                  <c:v>26</c:v>
                </c:pt>
                <c:pt idx="1354">
                  <c:v>27.1</c:v>
                </c:pt>
                <c:pt idx="1355">
                  <c:v>26.7</c:v>
                </c:pt>
                <c:pt idx="1356">
                  <c:v>25.8</c:v>
                </c:pt>
                <c:pt idx="1357">
                  <c:v>25</c:v>
                </c:pt>
                <c:pt idx="1358">
                  <c:v>25.7</c:v>
                </c:pt>
                <c:pt idx="1359">
                  <c:v>25.4</c:v>
                </c:pt>
                <c:pt idx="1360">
                  <c:v>25.4</c:v>
                </c:pt>
                <c:pt idx="1361">
                  <c:v>25.3</c:v>
                </c:pt>
                <c:pt idx="1362">
                  <c:v>25.4</c:v>
                </c:pt>
                <c:pt idx="1363">
                  <c:v>25.8</c:v>
                </c:pt>
                <c:pt idx="1364">
                  <c:v>26.3</c:v>
                </c:pt>
                <c:pt idx="1365">
                  <c:v>27</c:v>
                </c:pt>
                <c:pt idx="1366">
                  <c:v>26.8</c:v>
                </c:pt>
                <c:pt idx="1367">
                  <c:v>25.4</c:v>
                </c:pt>
                <c:pt idx="1368">
                  <c:v>24.8</c:v>
                </c:pt>
                <c:pt idx="1369">
                  <c:v>25.8</c:v>
                </c:pt>
                <c:pt idx="1370">
                  <c:v>25.8</c:v>
                </c:pt>
                <c:pt idx="1371">
                  <c:v>26.3</c:v>
                </c:pt>
                <c:pt idx="1372">
                  <c:v>25.5</c:v>
                </c:pt>
                <c:pt idx="1373">
                  <c:v>25.6</c:v>
                </c:pt>
                <c:pt idx="1374">
                  <c:v>26.1</c:v>
                </c:pt>
                <c:pt idx="1375">
                  <c:v>26.4</c:v>
                </c:pt>
                <c:pt idx="1376">
                  <c:v>25.6</c:v>
                </c:pt>
                <c:pt idx="1377">
                  <c:v>25.5</c:v>
                </c:pt>
                <c:pt idx="1378">
                  <c:v>26</c:v>
                </c:pt>
                <c:pt idx="1379">
                  <c:v>26.2</c:v>
                </c:pt>
                <c:pt idx="1380">
                  <c:v>26.7</c:v>
                </c:pt>
                <c:pt idx="1381">
                  <c:v>26.3</c:v>
                </c:pt>
                <c:pt idx="1382">
                  <c:v>25.8</c:v>
                </c:pt>
                <c:pt idx="1383">
                  <c:v>26.8</c:v>
                </c:pt>
                <c:pt idx="1384">
                  <c:v>26.4</c:v>
                </c:pt>
                <c:pt idx="1385">
                  <c:v>26.5</c:v>
                </c:pt>
                <c:pt idx="1386">
                  <c:v>26.2</c:v>
                </c:pt>
                <c:pt idx="1387">
                  <c:v>25.6</c:v>
                </c:pt>
                <c:pt idx="1388">
                  <c:v>25.9</c:v>
                </c:pt>
                <c:pt idx="1389">
                  <c:v>25.9</c:v>
                </c:pt>
                <c:pt idx="1390">
                  <c:v>26.4</c:v>
                </c:pt>
                <c:pt idx="1391">
                  <c:v>26.3</c:v>
                </c:pt>
                <c:pt idx="1392">
                  <c:v>26.1</c:v>
                </c:pt>
                <c:pt idx="1393">
                  <c:v>26</c:v>
                </c:pt>
                <c:pt idx="1394">
                  <c:v>26.2</c:v>
                </c:pt>
                <c:pt idx="1395">
                  <c:v>26.7</c:v>
                </c:pt>
                <c:pt idx="1396">
                  <c:v>26.7</c:v>
                </c:pt>
                <c:pt idx="1397">
                  <c:v>25.1</c:v>
                </c:pt>
                <c:pt idx="1398">
                  <c:v>25.5</c:v>
                </c:pt>
                <c:pt idx="1399">
                  <c:v>25.4</c:v>
                </c:pt>
                <c:pt idx="1400">
                  <c:v>26.6</c:v>
                </c:pt>
                <c:pt idx="1401">
                  <c:v>25.7</c:v>
                </c:pt>
                <c:pt idx="1402">
                  <c:v>25.3</c:v>
                </c:pt>
                <c:pt idx="1403">
                  <c:v>23.9</c:v>
                </c:pt>
                <c:pt idx="1404">
                  <c:v>25.3</c:v>
                </c:pt>
                <c:pt idx="1405">
                  <c:v>25.2</c:v>
                </c:pt>
                <c:pt idx="1406">
                  <c:v>26.9</c:v>
                </c:pt>
                <c:pt idx="1407">
                  <c:v>25.8</c:v>
                </c:pt>
                <c:pt idx="1408">
                  <c:v>26.5</c:v>
                </c:pt>
                <c:pt idx="1409">
                  <c:v>26.3</c:v>
                </c:pt>
                <c:pt idx="1410">
                  <c:v>25.6</c:v>
                </c:pt>
                <c:pt idx="1411">
                  <c:v>26.6</c:v>
                </c:pt>
                <c:pt idx="1412">
                  <c:v>26.4</c:v>
                </c:pt>
                <c:pt idx="1413">
                  <c:v>25.5</c:v>
                </c:pt>
                <c:pt idx="1414">
                  <c:v>25.2</c:v>
                </c:pt>
                <c:pt idx="1415">
                  <c:v>25.5</c:v>
                </c:pt>
                <c:pt idx="1416">
                  <c:v>25.3</c:v>
                </c:pt>
                <c:pt idx="1417">
                  <c:v>24.5</c:v>
                </c:pt>
                <c:pt idx="1418">
                  <c:v>25.2</c:v>
                </c:pt>
                <c:pt idx="1419">
                  <c:v>24.6</c:v>
                </c:pt>
                <c:pt idx="1420">
                  <c:v>26.1</c:v>
                </c:pt>
                <c:pt idx="1421">
                  <c:v>25.6</c:v>
                </c:pt>
                <c:pt idx="1422">
                  <c:v>25.8</c:v>
                </c:pt>
                <c:pt idx="1423">
                  <c:v>25.8</c:v>
                </c:pt>
                <c:pt idx="1424">
                  <c:v>25.2</c:v>
                </c:pt>
                <c:pt idx="1425">
                  <c:v>25.4</c:v>
                </c:pt>
                <c:pt idx="1426">
                  <c:v>25.4</c:v>
                </c:pt>
                <c:pt idx="1427">
                  <c:v>25</c:v>
                </c:pt>
                <c:pt idx="1428">
                  <c:v>24.8</c:v>
                </c:pt>
                <c:pt idx="1429">
                  <c:v>24.3</c:v>
                </c:pt>
                <c:pt idx="1430">
                  <c:v>25.3</c:v>
                </c:pt>
                <c:pt idx="1431">
                  <c:v>26.1</c:v>
                </c:pt>
                <c:pt idx="1432">
                  <c:v>25.7</c:v>
                </c:pt>
                <c:pt idx="1433">
                  <c:v>24.7</c:v>
                </c:pt>
                <c:pt idx="1434">
                  <c:v>24</c:v>
                </c:pt>
                <c:pt idx="1435">
                  <c:v>24.5</c:v>
                </c:pt>
                <c:pt idx="1436">
                  <c:v>25.3</c:v>
                </c:pt>
                <c:pt idx="1437">
                  <c:v>25.8</c:v>
                </c:pt>
                <c:pt idx="1438">
                  <c:v>25.2</c:v>
                </c:pt>
                <c:pt idx="1439">
                  <c:v>25.7</c:v>
                </c:pt>
                <c:pt idx="1440">
                  <c:v>25.1</c:v>
                </c:pt>
                <c:pt idx="1441">
                  <c:v>26.2</c:v>
                </c:pt>
                <c:pt idx="1442">
                  <c:v>25.4</c:v>
                </c:pt>
                <c:pt idx="1443">
                  <c:v>25.5</c:v>
                </c:pt>
                <c:pt idx="1444">
                  <c:v>24.8</c:v>
                </c:pt>
                <c:pt idx="1445">
                  <c:v>26.2</c:v>
                </c:pt>
                <c:pt idx="1446">
                  <c:v>26.9</c:v>
                </c:pt>
                <c:pt idx="1447">
                  <c:v>24.5</c:v>
                </c:pt>
                <c:pt idx="1448">
                  <c:v>25.6</c:v>
                </c:pt>
                <c:pt idx="1449">
                  <c:v>26.5</c:v>
                </c:pt>
                <c:pt idx="1450">
                  <c:v>26.5</c:v>
                </c:pt>
                <c:pt idx="1451">
                  <c:v>26.2</c:v>
                </c:pt>
                <c:pt idx="1452">
                  <c:v>25.4</c:v>
                </c:pt>
                <c:pt idx="1453">
                  <c:v>25.6</c:v>
                </c:pt>
                <c:pt idx="1454">
                  <c:v>25.2</c:v>
                </c:pt>
                <c:pt idx="1455">
                  <c:v>24.3</c:v>
                </c:pt>
                <c:pt idx="1456">
                  <c:v>25.3</c:v>
                </c:pt>
                <c:pt idx="1457">
                  <c:v>25.8</c:v>
                </c:pt>
                <c:pt idx="1458">
                  <c:v>25.9</c:v>
                </c:pt>
                <c:pt idx="1459">
                  <c:v>26.1</c:v>
                </c:pt>
                <c:pt idx="1460">
                  <c:v>25.2</c:v>
                </c:pt>
                <c:pt idx="1461">
                  <c:v>26.7</c:v>
                </c:pt>
                <c:pt idx="1462">
                  <c:v>26.4</c:v>
                </c:pt>
                <c:pt idx="1463">
                  <c:v>26</c:v>
                </c:pt>
                <c:pt idx="1464">
                  <c:v>26.8</c:v>
                </c:pt>
                <c:pt idx="1465">
                  <c:v>26.3</c:v>
                </c:pt>
                <c:pt idx="1466">
                  <c:v>25.1</c:v>
                </c:pt>
                <c:pt idx="1467">
                  <c:v>26.1</c:v>
                </c:pt>
                <c:pt idx="1468">
                  <c:v>26.3</c:v>
                </c:pt>
                <c:pt idx="1469">
                  <c:v>26.1</c:v>
                </c:pt>
                <c:pt idx="1470">
                  <c:v>25.6</c:v>
                </c:pt>
                <c:pt idx="1471">
                  <c:v>25.2</c:v>
                </c:pt>
                <c:pt idx="1472">
                  <c:v>24.3</c:v>
                </c:pt>
                <c:pt idx="1473">
                  <c:v>24.8</c:v>
                </c:pt>
                <c:pt idx="1474">
                  <c:v>25.6</c:v>
                </c:pt>
                <c:pt idx="1475">
                  <c:v>26</c:v>
                </c:pt>
                <c:pt idx="1476">
                  <c:v>26.3</c:v>
                </c:pt>
                <c:pt idx="1477">
                  <c:v>26.7</c:v>
                </c:pt>
                <c:pt idx="1478">
                  <c:v>26.6</c:v>
                </c:pt>
                <c:pt idx="1479">
                  <c:v>25.1</c:v>
                </c:pt>
                <c:pt idx="1480">
                  <c:v>25.8</c:v>
                </c:pt>
                <c:pt idx="1481">
                  <c:v>26.3</c:v>
                </c:pt>
                <c:pt idx="1482">
                  <c:v>25.8</c:v>
                </c:pt>
                <c:pt idx="1483">
                  <c:v>26.6</c:v>
                </c:pt>
                <c:pt idx="1484">
                  <c:v>26.4</c:v>
                </c:pt>
                <c:pt idx="1485">
                  <c:v>25.9</c:v>
                </c:pt>
                <c:pt idx="1486">
                  <c:v>25.9</c:v>
                </c:pt>
                <c:pt idx="1487">
                  <c:v>26.8</c:v>
                </c:pt>
                <c:pt idx="1488">
                  <c:v>26.9</c:v>
                </c:pt>
                <c:pt idx="1489">
                  <c:v>26.4</c:v>
                </c:pt>
                <c:pt idx="1490">
                  <c:v>26</c:v>
                </c:pt>
                <c:pt idx="1491">
                  <c:v>26</c:v>
                </c:pt>
                <c:pt idx="1492">
                  <c:v>26.2</c:v>
                </c:pt>
                <c:pt idx="1493">
                  <c:v>26.6</c:v>
                </c:pt>
                <c:pt idx="1494">
                  <c:v>25.5</c:v>
                </c:pt>
                <c:pt idx="1495">
                  <c:v>25.5</c:v>
                </c:pt>
                <c:pt idx="1496">
                  <c:v>25.7</c:v>
                </c:pt>
                <c:pt idx="1497">
                  <c:v>25.7</c:v>
                </c:pt>
                <c:pt idx="1498">
                  <c:v>26.2</c:v>
                </c:pt>
                <c:pt idx="1499">
                  <c:v>26.6</c:v>
                </c:pt>
                <c:pt idx="1500">
                  <c:v>26.7</c:v>
                </c:pt>
                <c:pt idx="1501">
                  <c:v>25.6</c:v>
                </c:pt>
                <c:pt idx="1502">
                  <c:v>26</c:v>
                </c:pt>
                <c:pt idx="1503">
                  <c:v>25.8</c:v>
                </c:pt>
                <c:pt idx="1504">
                  <c:v>24.6</c:v>
                </c:pt>
                <c:pt idx="1505">
                  <c:v>24.7</c:v>
                </c:pt>
                <c:pt idx="1506">
                  <c:v>24.4</c:v>
                </c:pt>
                <c:pt idx="1507">
                  <c:v>25.1</c:v>
                </c:pt>
                <c:pt idx="1508">
                  <c:v>25</c:v>
                </c:pt>
                <c:pt idx="1509">
                  <c:v>25.9</c:v>
                </c:pt>
                <c:pt idx="1510">
                  <c:v>25.4</c:v>
                </c:pt>
                <c:pt idx="1511">
                  <c:v>25.7</c:v>
                </c:pt>
                <c:pt idx="1512">
                  <c:v>25.9</c:v>
                </c:pt>
                <c:pt idx="1513">
                  <c:v>25.6</c:v>
                </c:pt>
                <c:pt idx="1514">
                  <c:v>25.8</c:v>
                </c:pt>
                <c:pt idx="1515">
                  <c:v>25.8</c:v>
                </c:pt>
                <c:pt idx="1516">
                  <c:v>25.6</c:v>
                </c:pt>
                <c:pt idx="1517">
                  <c:v>25.8</c:v>
                </c:pt>
                <c:pt idx="1518">
                  <c:v>25.5</c:v>
                </c:pt>
                <c:pt idx="1519">
                  <c:v>25.2</c:v>
                </c:pt>
                <c:pt idx="1520">
                  <c:v>25.7</c:v>
                </c:pt>
                <c:pt idx="1521">
                  <c:v>26.5</c:v>
                </c:pt>
                <c:pt idx="1522">
                  <c:v>26.9</c:v>
                </c:pt>
                <c:pt idx="1523">
                  <c:v>26.6</c:v>
                </c:pt>
                <c:pt idx="1524">
                  <c:v>26.3</c:v>
                </c:pt>
                <c:pt idx="1525">
                  <c:v>26.2</c:v>
                </c:pt>
                <c:pt idx="1526">
                  <c:v>26</c:v>
                </c:pt>
                <c:pt idx="1527">
                  <c:v>26.1</c:v>
                </c:pt>
                <c:pt idx="1528">
                  <c:v>26.9</c:v>
                </c:pt>
                <c:pt idx="1529">
                  <c:v>27</c:v>
                </c:pt>
                <c:pt idx="1530">
                  <c:v>26.4</c:v>
                </c:pt>
                <c:pt idx="1531">
                  <c:v>24.6</c:v>
                </c:pt>
                <c:pt idx="1532">
                  <c:v>24.9</c:v>
                </c:pt>
                <c:pt idx="1533">
                  <c:v>26.5</c:v>
                </c:pt>
                <c:pt idx="1534">
                  <c:v>26.5</c:v>
                </c:pt>
                <c:pt idx="1535">
                  <c:v>26</c:v>
                </c:pt>
                <c:pt idx="1536">
                  <c:v>26.6</c:v>
                </c:pt>
                <c:pt idx="1537">
                  <c:v>26.4</c:v>
                </c:pt>
                <c:pt idx="1538">
                  <c:v>26</c:v>
                </c:pt>
                <c:pt idx="1539">
                  <c:v>26.4</c:v>
                </c:pt>
                <c:pt idx="1540">
                  <c:v>26.9</c:v>
                </c:pt>
                <c:pt idx="1541">
                  <c:v>27.4</c:v>
                </c:pt>
                <c:pt idx="1542">
                  <c:v>26.6</c:v>
                </c:pt>
                <c:pt idx="1543">
                  <c:v>26.8</c:v>
                </c:pt>
                <c:pt idx="1544">
                  <c:v>25.5</c:v>
                </c:pt>
                <c:pt idx="1545">
                  <c:v>25.5</c:v>
                </c:pt>
                <c:pt idx="1546">
                  <c:v>26.9</c:v>
                </c:pt>
                <c:pt idx="1547">
                  <c:v>25.9</c:v>
                </c:pt>
                <c:pt idx="1548">
                  <c:v>27</c:v>
                </c:pt>
                <c:pt idx="1549">
                  <c:v>27.6</c:v>
                </c:pt>
                <c:pt idx="1550">
                  <c:v>27.1</c:v>
                </c:pt>
                <c:pt idx="1551">
                  <c:v>26.6</c:v>
                </c:pt>
                <c:pt idx="1552">
                  <c:v>26.3</c:v>
                </c:pt>
                <c:pt idx="1553">
                  <c:v>26.4</c:v>
                </c:pt>
                <c:pt idx="1554">
                  <c:v>26.5</c:v>
                </c:pt>
                <c:pt idx="1555">
                  <c:v>26.6</c:v>
                </c:pt>
                <c:pt idx="1556">
                  <c:v>25.4</c:v>
                </c:pt>
                <c:pt idx="1557">
                  <c:v>25</c:v>
                </c:pt>
                <c:pt idx="1558">
                  <c:v>25.2</c:v>
                </c:pt>
                <c:pt idx="1559">
                  <c:v>26.8</c:v>
                </c:pt>
                <c:pt idx="1560">
                  <c:v>26.9</c:v>
                </c:pt>
                <c:pt idx="1561">
                  <c:v>26.2</c:v>
                </c:pt>
                <c:pt idx="1562">
                  <c:v>25.5</c:v>
                </c:pt>
                <c:pt idx="1563">
                  <c:v>26.7</c:v>
                </c:pt>
                <c:pt idx="1564">
                  <c:v>26.9</c:v>
                </c:pt>
                <c:pt idx="1565">
                  <c:v>27.7</c:v>
                </c:pt>
                <c:pt idx="1566">
                  <c:v>26.6</c:v>
                </c:pt>
                <c:pt idx="1567">
                  <c:v>27.2</c:v>
                </c:pt>
                <c:pt idx="1568">
                  <c:v>27.6</c:v>
                </c:pt>
                <c:pt idx="1569">
                  <c:v>27.8</c:v>
                </c:pt>
                <c:pt idx="1570">
                  <c:v>27.9</c:v>
                </c:pt>
                <c:pt idx="1571">
                  <c:v>26.3</c:v>
                </c:pt>
                <c:pt idx="1572">
                  <c:v>25.1</c:v>
                </c:pt>
                <c:pt idx="1573">
                  <c:v>25.5</c:v>
                </c:pt>
                <c:pt idx="1574">
                  <c:v>25.6</c:v>
                </c:pt>
                <c:pt idx="1575">
                  <c:v>26.1</c:v>
                </c:pt>
                <c:pt idx="1576">
                  <c:v>26.2</c:v>
                </c:pt>
                <c:pt idx="1577">
                  <c:v>25.8</c:v>
                </c:pt>
                <c:pt idx="1578">
                  <c:v>26.1</c:v>
                </c:pt>
                <c:pt idx="1579">
                  <c:v>26.8</c:v>
                </c:pt>
                <c:pt idx="1580">
                  <c:v>24.9</c:v>
                </c:pt>
                <c:pt idx="1581">
                  <c:v>25.5</c:v>
                </c:pt>
                <c:pt idx="1582">
                  <c:v>26.3</c:v>
                </c:pt>
                <c:pt idx="1583">
                  <c:v>25.8</c:v>
                </c:pt>
                <c:pt idx="1584">
                  <c:v>25.1</c:v>
                </c:pt>
                <c:pt idx="1585">
                  <c:v>25.3</c:v>
                </c:pt>
                <c:pt idx="1586">
                  <c:v>23.5</c:v>
                </c:pt>
                <c:pt idx="1587">
                  <c:v>25.4</c:v>
                </c:pt>
                <c:pt idx="1588">
                  <c:v>25</c:v>
                </c:pt>
                <c:pt idx="1589">
                  <c:v>25.5</c:v>
                </c:pt>
                <c:pt idx="1590">
                  <c:v>25.3</c:v>
                </c:pt>
                <c:pt idx="1591">
                  <c:v>26.2</c:v>
                </c:pt>
                <c:pt idx="1592">
                  <c:v>26.5</c:v>
                </c:pt>
                <c:pt idx="1593">
                  <c:v>24.5</c:v>
                </c:pt>
                <c:pt idx="1594">
                  <c:v>26.1</c:v>
                </c:pt>
                <c:pt idx="1595">
                  <c:v>26.6</c:v>
                </c:pt>
                <c:pt idx="1596">
                  <c:v>26.6</c:v>
                </c:pt>
                <c:pt idx="1597">
                  <c:v>25.4</c:v>
                </c:pt>
                <c:pt idx="1598">
                  <c:v>26</c:v>
                </c:pt>
                <c:pt idx="1599">
                  <c:v>26</c:v>
                </c:pt>
                <c:pt idx="1600">
                  <c:v>26.3</c:v>
                </c:pt>
                <c:pt idx="1601">
                  <c:v>27.1</c:v>
                </c:pt>
                <c:pt idx="1602">
                  <c:v>26.5</c:v>
                </c:pt>
                <c:pt idx="1603">
                  <c:v>27.4</c:v>
                </c:pt>
                <c:pt idx="1604">
                  <c:v>27.9</c:v>
                </c:pt>
                <c:pt idx="1605">
                  <c:v>27.7</c:v>
                </c:pt>
                <c:pt idx="1606">
                  <c:v>27</c:v>
                </c:pt>
                <c:pt idx="1607">
                  <c:v>25.9</c:v>
                </c:pt>
                <c:pt idx="1608">
                  <c:v>25.7</c:v>
                </c:pt>
                <c:pt idx="1609">
                  <c:v>25.9</c:v>
                </c:pt>
                <c:pt idx="1610">
                  <c:v>25.6</c:v>
                </c:pt>
                <c:pt idx="1611">
                  <c:v>27</c:v>
                </c:pt>
                <c:pt idx="1612">
                  <c:v>25.5</c:v>
                </c:pt>
                <c:pt idx="1613">
                  <c:v>25.2</c:v>
                </c:pt>
                <c:pt idx="1614">
                  <c:v>25</c:v>
                </c:pt>
                <c:pt idx="1615">
                  <c:v>25.4</c:v>
                </c:pt>
                <c:pt idx="1616">
                  <c:v>25</c:v>
                </c:pt>
                <c:pt idx="1617">
                  <c:v>25.3</c:v>
                </c:pt>
                <c:pt idx="1618">
                  <c:v>26.5</c:v>
                </c:pt>
                <c:pt idx="1619">
                  <c:v>26.3</c:v>
                </c:pt>
                <c:pt idx="1620">
                  <c:v>25.7</c:v>
                </c:pt>
                <c:pt idx="1621">
                  <c:v>25.7</c:v>
                </c:pt>
                <c:pt idx="1622">
                  <c:v>25.9</c:v>
                </c:pt>
                <c:pt idx="1623">
                  <c:v>25.7</c:v>
                </c:pt>
                <c:pt idx="1624">
                  <c:v>25.5</c:v>
                </c:pt>
                <c:pt idx="1625">
                  <c:v>25.6</c:v>
                </c:pt>
                <c:pt idx="1626">
                  <c:v>25.5</c:v>
                </c:pt>
                <c:pt idx="1627">
                  <c:v>25.4</c:v>
                </c:pt>
                <c:pt idx="1628">
                  <c:v>25.9</c:v>
                </c:pt>
                <c:pt idx="1629">
                  <c:v>25.7</c:v>
                </c:pt>
                <c:pt idx="1630">
                  <c:v>25.1</c:v>
                </c:pt>
                <c:pt idx="1631">
                  <c:v>25.5</c:v>
                </c:pt>
                <c:pt idx="1632">
                  <c:v>24.7</c:v>
                </c:pt>
                <c:pt idx="1633">
                  <c:v>26.1</c:v>
                </c:pt>
                <c:pt idx="1634">
                  <c:v>25.5</c:v>
                </c:pt>
                <c:pt idx="1635">
                  <c:v>24.6</c:v>
                </c:pt>
                <c:pt idx="1636">
                  <c:v>24.9</c:v>
                </c:pt>
                <c:pt idx="1637">
                  <c:v>25.4</c:v>
                </c:pt>
                <c:pt idx="1638">
                  <c:v>25.8</c:v>
                </c:pt>
                <c:pt idx="1639">
                  <c:v>25.2</c:v>
                </c:pt>
                <c:pt idx="1640">
                  <c:v>25</c:v>
                </c:pt>
                <c:pt idx="1641">
                  <c:v>25</c:v>
                </c:pt>
                <c:pt idx="1642">
                  <c:v>25.2</c:v>
                </c:pt>
                <c:pt idx="1643">
                  <c:v>25.6</c:v>
                </c:pt>
                <c:pt idx="1644">
                  <c:v>25.8</c:v>
                </c:pt>
                <c:pt idx="1645">
                  <c:v>25.5</c:v>
                </c:pt>
                <c:pt idx="1646">
                  <c:v>25.6</c:v>
                </c:pt>
                <c:pt idx="1647">
                  <c:v>25.4</c:v>
                </c:pt>
                <c:pt idx="1648">
                  <c:v>25.7</c:v>
                </c:pt>
                <c:pt idx="1649">
                  <c:v>26.3</c:v>
                </c:pt>
                <c:pt idx="1650">
                  <c:v>24.8</c:v>
                </c:pt>
                <c:pt idx="1651">
                  <c:v>26</c:v>
                </c:pt>
                <c:pt idx="1652">
                  <c:v>26.1</c:v>
                </c:pt>
                <c:pt idx="1653">
                  <c:v>26.6</c:v>
                </c:pt>
                <c:pt idx="1654">
                  <c:v>25</c:v>
                </c:pt>
                <c:pt idx="1655">
                  <c:v>26</c:v>
                </c:pt>
                <c:pt idx="1656">
                  <c:v>26.4</c:v>
                </c:pt>
                <c:pt idx="1657">
                  <c:v>24.6</c:v>
                </c:pt>
                <c:pt idx="1702">
                  <c:v>24.7</c:v>
                </c:pt>
                <c:pt idx="1703">
                  <c:v>25.9</c:v>
                </c:pt>
                <c:pt idx="1704">
                  <c:v>26.1</c:v>
                </c:pt>
                <c:pt idx="1705">
                  <c:v>25.8</c:v>
                </c:pt>
                <c:pt idx="1706">
                  <c:v>26.5</c:v>
                </c:pt>
                <c:pt idx="1707">
                  <c:v>25.3</c:v>
                </c:pt>
                <c:pt idx="1708">
                  <c:v>24.9</c:v>
                </c:pt>
                <c:pt idx="1709">
                  <c:v>25.4</c:v>
                </c:pt>
                <c:pt idx="1710">
                  <c:v>25.3</c:v>
                </c:pt>
                <c:pt idx="1711">
                  <c:v>25.9</c:v>
                </c:pt>
                <c:pt idx="1712">
                  <c:v>25.5</c:v>
                </c:pt>
                <c:pt idx="1713">
                  <c:v>24.2</c:v>
                </c:pt>
                <c:pt idx="1714">
                  <c:v>25.1</c:v>
                </c:pt>
                <c:pt idx="1715">
                  <c:v>25.6</c:v>
                </c:pt>
                <c:pt idx="1716">
                  <c:v>25.8</c:v>
                </c:pt>
                <c:pt idx="1717">
                  <c:v>26</c:v>
                </c:pt>
                <c:pt idx="1718">
                  <c:v>25</c:v>
                </c:pt>
                <c:pt idx="1719">
                  <c:v>26.3</c:v>
                </c:pt>
                <c:pt idx="1720">
                  <c:v>26.4</c:v>
                </c:pt>
                <c:pt idx="1721">
                  <c:v>25.2</c:v>
                </c:pt>
                <c:pt idx="1722">
                  <c:v>26.1</c:v>
                </c:pt>
                <c:pt idx="1723">
                  <c:v>26.3</c:v>
                </c:pt>
                <c:pt idx="1724">
                  <c:v>25.7</c:v>
                </c:pt>
                <c:pt idx="1725">
                  <c:v>24.4</c:v>
                </c:pt>
                <c:pt idx="1726">
                  <c:v>24</c:v>
                </c:pt>
                <c:pt idx="1727">
                  <c:v>24.4</c:v>
                </c:pt>
                <c:pt idx="1728">
                  <c:v>24.9</c:v>
                </c:pt>
                <c:pt idx="1729">
                  <c:v>24.4</c:v>
                </c:pt>
                <c:pt idx="1730">
                  <c:v>24.6</c:v>
                </c:pt>
                <c:pt idx="1731">
                  <c:v>25.7</c:v>
                </c:pt>
                <c:pt idx="1732">
                  <c:v>26</c:v>
                </c:pt>
                <c:pt idx="1733">
                  <c:v>25.9</c:v>
                </c:pt>
                <c:pt idx="1734">
                  <c:v>25</c:v>
                </c:pt>
                <c:pt idx="1735">
                  <c:v>25.9</c:v>
                </c:pt>
                <c:pt idx="1736">
                  <c:v>25.7</c:v>
                </c:pt>
                <c:pt idx="1737">
                  <c:v>24.5</c:v>
                </c:pt>
                <c:pt idx="1738">
                  <c:v>24.9</c:v>
                </c:pt>
                <c:pt idx="1739">
                  <c:v>25.9</c:v>
                </c:pt>
                <c:pt idx="1740">
                  <c:v>24.7</c:v>
                </c:pt>
                <c:pt idx="1741">
                  <c:v>24.5</c:v>
                </c:pt>
                <c:pt idx="1742">
                  <c:v>25.8</c:v>
                </c:pt>
                <c:pt idx="1743">
                  <c:v>25.4</c:v>
                </c:pt>
                <c:pt idx="1744">
                  <c:v>26</c:v>
                </c:pt>
                <c:pt idx="1745">
                  <c:v>26.2</c:v>
                </c:pt>
                <c:pt idx="1746">
                  <c:v>25.7</c:v>
                </c:pt>
                <c:pt idx="1747">
                  <c:v>25.6</c:v>
                </c:pt>
                <c:pt idx="1748">
                  <c:v>25.7</c:v>
                </c:pt>
                <c:pt idx="1749">
                  <c:v>25.6</c:v>
                </c:pt>
                <c:pt idx="1750">
                  <c:v>25.5</c:v>
                </c:pt>
                <c:pt idx="1751">
                  <c:v>25</c:v>
                </c:pt>
                <c:pt idx="1752">
                  <c:v>25.1</c:v>
                </c:pt>
                <c:pt idx="1753">
                  <c:v>25.1</c:v>
                </c:pt>
                <c:pt idx="1754">
                  <c:v>24.8</c:v>
                </c:pt>
                <c:pt idx="1755">
                  <c:v>24.6</c:v>
                </c:pt>
                <c:pt idx="1756">
                  <c:v>24.9</c:v>
                </c:pt>
                <c:pt idx="1757">
                  <c:v>25</c:v>
                </c:pt>
                <c:pt idx="1758">
                  <c:v>24.6</c:v>
                </c:pt>
                <c:pt idx="1759">
                  <c:v>24.7</c:v>
                </c:pt>
                <c:pt idx="1760">
                  <c:v>24.8</c:v>
                </c:pt>
                <c:pt idx="1761">
                  <c:v>26.1</c:v>
                </c:pt>
                <c:pt idx="1762">
                  <c:v>25.3</c:v>
                </c:pt>
                <c:pt idx="1763">
                  <c:v>25.6</c:v>
                </c:pt>
                <c:pt idx="1764">
                  <c:v>25</c:v>
                </c:pt>
                <c:pt idx="1765">
                  <c:v>26.2</c:v>
                </c:pt>
                <c:pt idx="1766">
                  <c:v>26.3</c:v>
                </c:pt>
                <c:pt idx="1767">
                  <c:v>25.9</c:v>
                </c:pt>
                <c:pt idx="1768">
                  <c:v>24.4</c:v>
                </c:pt>
                <c:pt idx="1769">
                  <c:v>25.1</c:v>
                </c:pt>
                <c:pt idx="1770">
                  <c:v>25.7</c:v>
                </c:pt>
                <c:pt idx="1771">
                  <c:v>26</c:v>
                </c:pt>
                <c:pt idx="1772">
                  <c:v>25.4</c:v>
                </c:pt>
                <c:pt idx="1773">
                  <c:v>24.4</c:v>
                </c:pt>
                <c:pt idx="1774">
                  <c:v>25.1</c:v>
                </c:pt>
                <c:pt idx="1775">
                  <c:v>25.2</c:v>
                </c:pt>
                <c:pt idx="1776">
                  <c:v>25.5</c:v>
                </c:pt>
                <c:pt idx="1777">
                  <c:v>23.8</c:v>
                </c:pt>
                <c:pt idx="1778">
                  <c:v>24.5</c:v>
                </c:pt>
                <c:pt idx="1779">
                  <c:v>25.2</c:v>
                </c:pt>
                <c:pt idx="1780">
                  <c:v>25.5</c:v>
                </c:pt>
                <c:pt idx="1781">
                  <c:v>25.3</c:v>
                </c:pt>
                <c:pt idx="1782">
                  <c:v>24.5</c:v>
                </c:pt>
                <c:pt idx="1783">
                  <c:v>25.2</c:v>
                </c:pt>
                <c:pt idx="1784">
                  <c:v>24.6</c:v>
                </c:pt>
                <c:pt idx="1785">
                  <c:v>26.1</c:v>
                </c:pt>
                <c:pt idx="1786">
                  <c:v>25.6</c:v>
                </c:pt>
                <c:pt idx="1787">
                  <c:v>25.8</c:v>
                </c:pt>
                <c:pt idx="1788">
                  <c:v>25.8</c:v>
                </c:pt>
                <c:pt idx="1789">
                  <c:v>25.2</c:v>
                </c:pt>
                <c:pt idx="1790">
                  <c:v>25.4</c:v>
                </c:pt>
                <c:pt idx="1791">
                  <c:v>25.4</c:v>
                </c:pt>
                <c:pt idx="1792">
                  <c:v>25</c:v>
                </c:pt>
                <c:pt idx="1793">
                  <c:v>24.8</c:v>
                </c:pt>
                <c:pt idx="1794">
                  <c:v>24.3</c:v>
                </c:pt>
                <c:pt idx="1795">
                  <c:v>25.3</c:v>
                </c:pt>
                <c:pt idx="1796">
                  <c:v>26.1</c:v>
                </c:pt>
                <c:pt idx="1797">
                  <c:v>25.7</c:v>
                </c:pt>
                <c:pt idx="1798">
                  <c:v>24.7</c:v>
                </c:pt>
                <c:pt idx="1799">
                  <c:v>24</c:v>
                </c:pt>
                <c:pt idx="1800">
                  <c:v>24.5</c:v>
                </c:pt>
                <c:pt idx="1801">
                  <c:v>25.3</c:v>
                </c:pt>
                <c:pt idx="1802">
                  <c:v>25.8</c:v>
                </c:pt>
                <c:pt idx="1803">
                  <c:v>25.2</c:v>
                </c:pt>
                <c:pt idx="1804">
                  <c:v>25.7</c:v>
                </c:pt>
                <c:pt idx="1805">
                  <c:v>25.1</c:v>
                </c:pt>
                <c:pt idx="1806">
                  <c:v>26.2</c:v>
                </c:pt>
                <c:pt idx="1807">
                  <c:v>25.4</c:v>
                </c:pt>
                <c:pt idx="1808">
                  <c:v>25.5</c:v>
                </c:pt>
                <c:pt idx="1809">
                  <c:v>24.8</c:v>
                </c:pt>
                <c:pt idx="1810">
                  <c:v>26.2</c:v>
                </c:pt>
                <c:pt idx="1811">
                  <c:v>26.9</c:v>
                </c:pt>
                <c:pt idx="1812">
                  <c:v>24.5</c:v>
                </c:pt>
                <c:pt idx="1813">
                  <c:v>25.6</c:v>
                </c:pt>
                <c:pt idx="1814">
                  <c:v>26.5</c:v>
                </c:pt>
                <c:pt idx="1815">
                  <c:v>26.5</c:v>
                </c:pt>
                <c:pt idx="1816">
                  <c:v>26.2</c:v>
                </c:pt>
                <c:pt idx="1817">
                  <c:v>25.4</c:v>
                </c:pt>
                <c:pt idx="1818">
                  <c:v>25.6</c:v>
                </c:pt>
                <c:pt idx="1819">
                  <c:v>25.2</c:v>
                </c:pt>
                <c:pt idx="1820">
                  <c:v>24.3</c:v>
                </c:pt>
                <c:pt idx="1821">
                  <c:v>25.3</c:v>
                </c:pt>
                <c:pt idx="1822">
                  <c:v>25.8</c:v>
                </c:pt>
                <c:pt idx="1823">
                  <c:v>25.6</c:v>
                </c:pt>
                <c:pt idx="1824">
                  <c:v>26</c:v>
                </c:pt>
                <c:pt idx="1825">
                  <c:v>24.5</c:v>
                </c:pt>
                <c:pt idx="1826">
                  <c:v>23.9</c:v>
                </c:pt>
                <c:pt idx="1827">
                  <c:v>25.6</c:v>
                </c:pt>
                <c:pt idx="1828">
                  <c:v>25.3</c:v>
                </c:pt>
                <c:pt idx="1829">
                  <c:v>24.8</c:v>
                </c:pt>
                <c:pt idx="1830">
                  <c:v>23.9</c:v>
                </c:pt>
                <c:pt idx="1831">
                  <c:v>24.5</c:v>
                </c:pt>
                <c:pt idx="1832">
                  <c:v>25.7</c:v>
                </c:pt>
                <c:pt idx="1833">
                  <c:v>25.1</c:v>
                </c:pt>
                <c:pt idx="1834">
                  <c:v>25.8</c:v>
                </c:pt>
                <c:pt idx="1835">
                  <c:v>26.1</c:v>
                </c:pt>
                <c:pt idx="1836">
                  <c:v>25.7</c:v>
                </c:pt>
                <c:pt idx="1837">
                  <c:v>25.3</c:v>
                </c:pt>
                <c:pt idx="1838">
                  <c:v>25.2</c:v>
                </c:pt>
                <c:pt idx="1839">
                  <c:v>25.1</c:v>
                </c:pt>
                <c:pt idx="1840">
                  <c:v>24.5</c:v>
                </c:pt>
                <c:pt idx="1841">
                  <c:v>24.9</c:v>
                </c:pt>
                <c:pt idx="1842">
                  <c:v>25.3</c:v>
                </c:pt>
                <c:pt idx="1843">
                  <c:v>25.8</c:v>
                </c:pt>
                <c:pt idx="1844">
                  <c:v>25.9</c:v>
                </c:pt>
                <c:pt idx="1845">
                  <c:v>26.4</c:v>
                </c:pt>
                <c:pt idx="1846">
                  <c:v>25.7</c:v>
                </c:pt>
                <c:pt idx="1847">
                  <c:v>25.6</c:v>
                </c:pt>
                <c:pt idx="1848">
                  <c:v>25.4</c:v>
                </c:pt>
                <c:pt idx="1849">
                  <c:v>25</c:v>
                </c:pt>
                <c:pt idx="1850">
                  <c:v>25</c:v>
                </c:pt>
                <c:pt idx="1851">
                  <c:v>24.8</c:v>
                </c:pt>
                <c:pt idx="1852">
                  <c:v>25.4</c:v>
                </c:pt>
                <c:pt idx="1853">
                  <c:v>24.5</c:v>
                </c:pt>
                <c:pt idx="1854">
                  <c:v>24.2</c:v>
                </c:pt>
                <c:pt idx="1855">
                  <c:v>25.2</c:v>
                </c:pt>
                <c:pt idx="1856">
                  <c:v>25.9</c:v>
                </c:pt>
                <c:pt idx="1857">
                  <c:v>25.3</c:v>
                </c:pt>
                <c:pt idx="1858">
                  <c:v>25.8</c:v>
                </c:pt>
                <c:pt idx="1859">
                  <c:v>26.6</c:v>
                </c:pt>
                <c:pt idx="1860">
                  <c:v>25.8</c:v>
                </c:pt>
                <c:pt idx="1861">
                  <c:v>25.8</c:v>
                </c:pt>
                <c:pt idx="1862">
                  <c:v>25.6</c:v>
                </c:pt>
                <c:pt idx="1863">
                  <c:v>25.4</c:v>
                </c:pt>
                <c:pt idx="1864">
                  <c:v>25.6</c:v>
                </c:pt>
                <c:pt idx="1865">
                  <c:v>25.7</c:v>
                </c:pt>
                <c:pt idx="1866">
                  <c:v>25.4</c:v>
                </c:pt>
                <c:pt idx="1867">
                  <c:v>26</c:v>
                </c:pt>
                <c:pt idx="1868">
                  <c:v>25.7</c:v>
                </c:pt>
                <c:pt idx="1869">
                  <c:v>25.3</c:v>
                </c:pt>
                <c:pt idx="1870">
                  <c:v>25.1</c:v>
                </c:pt>
                <c:pt idx="1871">
                  <c:v>25.2</c:v>
                </c:pt>
                <c:pt idx="1872">
                  <c:v>25.2</c:v>
                </c:pt>
                <c:pt idx="1873">
                  <c:v>26.1</c:v>
                </c:pt>
                <c:pt idx="1874">
                  <c:v>26.2</c:v>
                </c:pt>
                <c:pt idx="1875">
                  <c:v>25.7</c:v>
                </c:pt>
                <c:pt idx="1876">
                  <c:v>25.3</c:v>
                </c:pt>
                <c:pt idx="1877">
                  <c:v>25.7</c:v>
                </c:pt>
                <c:pt idx="1878">
                  <c:v>26.2</c:v>
                </c:pt>
                <c:pt idx="1879">
                  <c:v>26</c:v>
                </c:pt>
                <c:pt idx="1880">
                  <c:v>26.2</c:v>
                </c:pt>
                <c:pt idx="1881">
                  <c:v>25.2</c:v>
                </c:pt>
                <c:pt idx="1882">
                  <c:v>25.4</c:v>
                </c:pt>
                <c:pt idx="1883">
                  <c:v>25</c:v>
                </c:pt>
                <c:pt idx="1884">
                  <c:v>25.7</c:v>
                </c:pt>
                <c:pt idx="1885">
                  <c:v>26.4</c:v>
                </c:pt>
                <c:pt idx="1886">
                  <c:v>26.1</c:v>
                </c:pt>
                <c:pt idx="1887">
                  <c:v>26.1</c:v>
                </c:pt>
                <c:pt idx="1888">
                  <c:v>26.1</c:v>
                </c:pt>
                <c:pt idx="1889">
                  <c:v>25.5</c:v>
                </c:pt>
                <c:pt idx="1890">
                  <c:v>25.8</c:v>
                </c:pt>
                <c:pt idx="1891">
                  <c:v>25.5</c:v>
                </c:pt>
                <c:pt idx="1892">
                  <c:v>25.4</c:v>
                </c:pt>
                <c:pt idx="1893">
                  <c:v>25.5</c:v>
                </c:pt>
                <c:pt idx="1894">
                  <c:v>25.3</c:v>
                </c:pt>
                <c:pt idx="1895">
                  <c:v>26.2</c:v>
                </c:pt>
                <c:pt idx="1896">
                  <c:v>26.3</c:v>
                </c:pt>
                <c:pt idx="1897">
                  <c:v>26.5</c:v>
                </c:pt>
                <c:pt idx="1898">
                  <c:v>26.5</c:v>
                </c:pt>
                <c:pt idx="1899">
                  <c:v>26</c:v>
                </c:pt>
                <c:pt idx="1900">
                  <c:v>26.5</c:v>
                </c:pt>
                <c:pt idx="1901">
                  <c:v>26</c:v>
                </c:pt>
                <c:pt idx="1902">
                  <c:v>26.3</c:v>
                </c:pt>
                <c:pt idx="1903">
                  <c:v>25.4</c:v>
                </c:pt>
                <c:pt idx="1904">
                  <c:v>25.7</c:v>
                </c:pt>
                <c:pt idx="1905">
                  <c:v>25.9</c:v>
                </c:pt>
                <c:pt idx="1906">
                  <c:v>25.4</c:v>
                </c:pt>
                <c:pt idx="1907">
                  <c:v>25.4</c:v>
                </c:pt>
                <c:pt idx="1908">
                  <c:v>25.5</c:v>
                </c:pt>
                <c:pt idx="1909">
                  <c:v>25.1</c:v>
                </c:pt>
                <c:pt idx="1910">
                  <c:v>25.7</c:v>
                </c:pt>
                <c:pt idx="1911">
                  <c:v>26.1</c:v>
                </c:pt>
                <c:pt idx="1912">
                  <c:v>26.5</c:v>
                </c:pt>
                <c:pt idx="1913">
                  <c:v>26</c:v>
                </c:pt>
                <c:pt idx="1914">
                  <c:v>27</c:v>
                </c:pt>
                <c:pt idx="1915">
                  <c:v>26.5</c:v>
                </c:pt>
                <c:pt idx="1916">
                  <c:v>25.7</c:v>
                </c:pt>
                <c:pt idx="1917">
                  <c:v>25.8</c:v>
                </c:pt>
                <c:pt idx="1918">
                  <c:v>25.6</c:v>
                </c:pt>
                <c:pt idx="1919">
                  <c:v>25.7</c:v>
                </c:pt>
                <c:pt idx="1920">
                  <c:v>25.6</c:v>
                </c:pt>
                <c:pt idx="1921">
                  <c:v>27.2</c:v>
                </c:pt>
                <c:pt idx="1922">
                  <c:v>27.5</c:v>
                </c:pt>
                <c:pt idx="1923">
                  <c:v>26.4</c:v>
                </c:pt>
                <c:pt idx="1924">
                  <c:v>26.6</c:v>
                </c:pt>
                <c:pt idx="1925">
                  <c:v>26.8</c:v>
                </c:pt>
                <c:pt idx="1926">
                  <c:v>26.2</c:v>
                </c:pt>
                <c:pt idx="1927">
                  <c:v>25.3</c:v>
                </c:pt>
                <c:pt idx="1928">
                  <c:v>26.4</c:v>
                </c:pt>
                <c:pt idx="1929">
                  <c:v>26</c:v>
                </c:pt>
                <c:pt idx="1930">
                  <c:v>26.5</c:v>
                </c:pt>
                <c:pt idx="1931">
                  <c:v>26.4</c:v>
                </c:pt>
                <c:pt idx="1932">
                  <c:v>26.3</c:v>
                </c:pt>
                <c:pt idx="1933">
                  <c:v>26.7</c:v>
                </c:pt>
                <c:pt idx="1934">
                  <c:v>25.8</c:v>
                </c:pt>
                <c:pt idx="1935">
                  <c:v>26</c:v>
                </c:pt>
                <c:pt idx="1936">
                  <c:v>26.2</c:v>
                </c:pt>
                <c:pt idx="1937">
                  <c:v>25.9</c:v>
                </c:pt>
                <c:pt idx="1938">
                  <c:v>25.1</c:v>
                </c:pt>
                <c:pt idx="1939">
                  <c:v>26.3</c:v>
                </c:pt>
                <c:pt idx="1940">
                  <c:v>27.6</c:v>
                </c:pt>
                <c:pt idx="1941">
                  <c:v>27</c:v>
                </c:pt>
                <c:pt idx="1942">
                  <c:v>26.2</c:v>
                </c:pt>
                <c:pt idx="1943">
                  <c:v>26.3</c:v>
                </c:pt>
                <c:pt idx="1944">
                  <c:v>25.9</c:v>
                </c:pt>
                <c:pt idx="1945">
                  <c:v>26.9</c:v>
                </c:pt>
                <c:pt idx="1946">
                  <c:v>27</c:v>
                </c:pt>
                <c:pt idx="1947">
                  <c:v>27.3</c:v>
                </c:pt>
                <c:pt idx="1948">
                  <c:v>25.9</c:v>
                </c:pt>
                <c:pt idx="1949">
                  <c:v>25</c:v>
                </c:pt>
                <c:pt idx="1950">
                  <c:v>24.5</c:v>
                </c:pt>
                <c:pt idx="1951">
                  <c:v>25.2</c:v>
                </c:pt>
                <c:pt idx="1952">
                  <c:v>25.7</c:v>
                </c:pt>
                <c:pt idx="1953">
                  <c:v>26.1</c:v>
                </c:pt>
                <c:pt idx="1954">
                  <c:v>27</c:v>
                </c:pt>
                <c:pt idx="1955">
                  <c:v>26.6</c:v>
                </c:pt>
                <c:pt idx="1956">
                  <c:v>25.9</c:v>
                </c:pt>
                <c:pt idx="1957">
                  <c:v>25.6</c:v>
                </c:pt>
                <c:pt idx="1958">
                  <c:v>25.3</c:v>
                </c:pt>
                <c:pt idx="1959">
                  <c:v>26.3</c:v>
                </c:pt>
                <c:pt idx="1960">
                  <c:v>26.5</c:v>
                </c:pt>
                <c:pt idx="1961">
                  <c:v>26</c:v>
                </c:pt>
                <c:pt idx="1962">
                  <c:v>25.7</c:v>
                </c:pt>
                <c:pt idx="1963">
                  <c:v>26.2</c:v>
                </c:pt>
                <c:pt idx="1964">
                  <c:v>26.7</c:v>
                </c:pt>
                <c:pt idx="1965">
                  <c:v>26</c:v>
                </c:pt>
                <c:pt idx="1966">
                  <c:v>26.2</c:v>
                </c:pt>
                <c:pt idx="1967">
                  <c:v>25.2</c:v>
                </c:pt>
                <c:pt idx="1968">
                  <c:v>26.2</c:v>
                </c:pt>
                <c:pt idx="1969">
                  <c:v>26.1</c:v>
                </c:pt>
                <c:pt idx="1970">
                  <c:v>26.2</c:v>
                </c:pt>
                <c:pt idx="1971">
                  <c:v>26</c:v>
                </c:pt>
                <c:pt idx="1972">
                  <c:v>24.4</c:v>
                </c:pt>
                <c:pt idx="1973">
                  <c:v>25.5</c:v>
                </c:pt>
                <c:pt idx="1974">
                  <c:v>23.8</c:v>
                </c:pt>
                <c:pt idx="1975">
                  <c:v>25.8</c:v>
                </c:pt>
                <c:pt idx="1976">
                  <c:v>26.3</c:v>
                </c:pt>
                <c:pt idx="1977">
                  <c:v>26</c:v>
                </c:pt>
                <c:pt idx="1978">
                  <c:v>26.4</c:v>
                </c:pt>
                <c:pt idx="1979">
                  <c:v>25.7</c:v>
                </c:pt>
                <c:pt idx="1980">
                  <c:v>25.9</c:v>
                </c:pt>
                <c:pt idx="1981">
                  <c:v>25.3</c:v>
                </c:pt>
                <c:pt idx="1982">
                  <c:v>26.3</c:v>
                </c:pt>
                <c:pt idx="1983">
                  <c:v>25.8</c:v>
                </c:pt>
                <c:pt idx="1984">
                  <c:v>25.2</c:v>
                </c:pt>
                <c:pt idx="1985">
                  <c:v>26.3</c:v>
                </c:pt>
                <c:pt idx="1986">
                  <c:v>26.6</c:v>
                </c:pt>
                <c:pt idx="1987">
                  <c:v>25.8</c:v>
                </c:pt>
                <c:pt idx="1988">
                  <c:v>26.2</c:v>
                </c:pt>
                <c:pt idx="1989">
                  <c:v>24.8</c:v>
                </c:pt>
                <c:pt idx="1990">
                  <c:v>25.8</c:v>
                </c:pt>
                <c:pt idx="1991">
                  <c:v>25.4</c:v>
                </c:pt>
                <c:pt idx="1992">
                  <c:v>25.4</c:v>
                </c:pt>
                <c:pt idx="1993">
                  <c:v>25.6</c:v>
                </c:pt>
                <c:pt idx="1994">
                  <c:v>25.9</c:v>
                </c:pt>
                <c:pt idx="1995">
                  <c:v>25</c:v>
                </c:pt>
                <c:pt idx="1996">
                  <c:v>24.9</c:v>
                </c:pt>
                <c:pt idx="1997">
                  <c:v>24.6</c:v>
                </c:pt>
                <c:pt idx="1998">
                  <c:v>24.9</c:v>
                </c:pt>
                <c:pt idx="1999">
                  <c:v>25.8</c:v>
                </c:pt>
                <c:pt idx="2000">
                  <c:v>26.1</c:v>
                </c:pt>
                <c:pt idx="2001">
                  <c:v>26.6</c:v>
                </c:pt>
                <c:pt idx="2002">
                  <c:v>26.4</c:v>
                </c:pt>
                <c:pt idx="2003">
                  <c:v>26.8</c:v>
                </c:pt>
                <c:pt idx="2004">
                  <c:v>27</c:v>
                </c:pt>
                <c:pt idx="2005">
                  <c:v>25.8</c:v>
                </c:pt>
                <c:pt idx="2006">
                  <c:v>26</c:v>
                </c:pt>
                <c:pt idx="2007">
                  <c:v>26</c:v>
                </c:pt>
                <c:pt idx="2008">
                  <c:v>26.1</c:v>
                </c:pt>
                <c:pt idx="2009">
                  <c:v>26.1</c:v>
                </c:pt>
                <c:pt idx="2010">
                  <c:v>25.2</c:v>
                </c:pt>
                <c:pt idx="2011">
                  <c:v>25.3</c:v>
                </c:pt>
                <c:pt idx="2012">
                  <c:v>26.5</c:v>
                </c:pt>
                <c:pt idx="2013">
                  <c:v>27.1</c:v>
                </c:pt>
                <c:pt idx="2014">
                  <c:v>26.8</c:v>
                </c:pt>
                <c:pt idx="2015">
                  <c:v>27</c:v>
                </c:pt>
                <c:pt idx="2016">
                  <c:v>26.7</c:v>
                </c:pt>
                <c:pt idx="2017">
                  <c:v>26.9</c:v>
                </c:pt>
                <c:pt idx="2018">
                  <c:v>26.6</c:v>
                </c:pt>
                <c:pt idx="2019">
                  <c:v>24.9</c:v>
                </c:pt>
                <c:pt idx="2020">
                  <c:v>25.8</c:v>
                </c:pt>
                <c:pt idx="2021">
                  <c:v>25.2</c:v>
                </c:pt>
                <c:pt idx="2022">
                  <c:v>25.2</c:v>
                </c:pt>
                <c:pt idx="2023">
                  <c:v>25</c:v>
                </c:pt>
                <c:pt idx="2024">
                  <c:v>25.2</c:v>
                </c:pt>
                <c:pt idx="2025">
                  <c:v>23.6</c:v>
                </c:pt>
                <c:pt idx="2026">
                  <c:v>25.8</c:v>
                </c:pt>
                <c:pt idx="2027">
                  <c:v>27</c:v>
                </c:pt>
                <c:pt idx="2028">
                  <c:v>27.7</c:v>
                </c:pt>
                <c:pt idx="2029">
                  <c:v>26.4</c:v>
                </c:pt>
                <c:pt idx="2030">
                  <c:v>25.5</c:v>
                </c:pt>
                <c:pt idx="2031">
                  <c:v>25</c:v>
                </c:pt>
                <c:pt idx="2032">
                  <c:v>23.9</c:v>
                </c:pt>
                <c:pt idx="2033">
                  <c:v>23.3</c:v>
                </c:pt>
                <c:pt idx="2034">
                  <c:v>24.2</c:v>
                </c:pt>
                <c:pt idx="2035">
                  <c:v>24.5</c:v>
                </c:pt>
                <c:pt idx="2036">
                  <c:v>25.7</c:v>
                </c:pt>
                <c:pt idx="2037">
                  <c:v>24.6</c:v>
                </c:pt>
                <c:pt idx="2038">
                  <c:v>24.5</c:v>
                </c:pt>
                <c:pt idx="2039">
                  <c:v>23.8</c:v>
                </c:pt>
                <c:pt idx="2040">
                  <c:v>25.3</c:v>
                </c:pt>
                <c:pt idx="2041">
                  <c:v>25.5</c:v>
                </c:pt>
                <c:pt idx="2042">
                  <c:v>25.8</c:v>
                </c:pt>
                <c:pt idx="2043">
                  <c:v>25.4</c:v>
                </c:pt>
                <c:pt idx="2044">
                  <c:v>25.9</c:v>
                </c:pt>
                <c:pt idx="2045">
                  <c:v>25.8</c:v>
                </c:pt>
                <c:pt idx="2046">
                  <c:v>26.6</c:v>
                </c:pt>
                <c:pt idx="2047">
                  <c:v>26</c:v>
                </c:pt>
                <c:pt idx="2048">
                  <c:v>25</c:v>
                </c:pt>
                <c:pt idx="2049">
                  <c:v>24</c:v>
                </c:pt>
                <c:pt idx="2050">
                  <c:v>25.1</c:v>
                </c:pt>
                <c:pt idx="2051">
                  <c:v>26.8</c:v>
                </c:pt>
                <c:pt idx="2052">
                  <c:v>25.9</c:v>
                </c:pt>
                <c:pt idx="2053">
                  <c:v>24.1</c:v>
                </c:pt>
                <c:pt idx="2054">
                  <c:v>25.6</c:v>
                </c:pt>
                <c:pt idx="2055">
                  <c:v>27.8</c:v>
                </c:pt>
                <c:pt idx="2056">
                  <c:v>27.8</c:v>
                </c:pt>
                <c:pt idx="2057">
                  <c:v>27.6</c:v>
                </c:pt>
                <c:pt idx="2058">
                  <c:v>26.2</c:v>
                </c:pt>
                <c:pt idx="2059">
                  <c:v>25.6</c:v>
                </c:pt>
                <c:pt idx="2060">
                  <c:v>26.2</c:v>
                </c:pt>
                <c:pt idx="2061">
                  <c:v>25.6</c:v>
                </c:pt>
                <c:pt idx="2062">
                  <c:v>26.5</c:v>
                </c:pt>
                <c:pt idx="2063">
                  <c:v>25.3</c:v>
                </c:pt>
                <c:pt idx="2064">
                  <c:v>25.7</c:v>
                </c:pt>
                <c:pt idx="2065">
                  <c:v>25.4</c:v>
                </c:pt>
                <c:pt idx="2066">
                  <c:v>24.9</c:v>
                </c:pt>
                <c:pt idx="2067">
                  <c:v>24.4</c:v>
                </c:pt>
                <c:pt idx="2068">
                  <c:v>25.2</c:v>
                </c:pt>
                <c:pt idx="2069">
                  <c:v>24.8</c:v>
                </c:pt>
                <c:pt idx="2070">
                  <c:v>24.6</c:v>
                </c:pt>
                <c:pt idx="2071">
                  <c:v>26.1</c:v>
                </c:pt>
                <c:pt idx="2072">
                  <c:v>26</c:v>
                </c:pt>
                <c:pt idx="2073">
                  <c:v>25</c:v>
                </c:pt>
                <c:pt idx="2074">
                  <c:v>24.8</c:v>
                </c:pt>
                <c:pt idx="2075">
                  <c:v>24.7</c:v>
                </c:pt>
                <c:pt idx="2076">
                  <c:v>25.1</c:v>
                </c:pt>
                <c:pt idx="2077">
                  <c:v>25.6</c:v>
                </c:pt>
                <c:pt idx="2078">
                  <c:v>25.4</c:v>
                </c:pt>
                <c:pt idx="2079">
                  <c:v>25.8</c:v>
                </c:pt>
                <c:pt idx="2080">
                  <c:v>25.2</c:v>
                </c:pt>
                <c:pt idx="2081">
                  <c:v>25.7</c:v>
                </c:pt>
                <c:pt idx="2082">
                  <c:v>25.6</c:v>
                </c:pt>
                <c:pt idx="2083">
                  <c:v>25.1</c:v>
                </c:pt>
                <c:pt idx="2084">
                  <c:v>25.5</c:v>
                </c:pt>
                <c:pt idx="2085">
                  <c:v>25.8</c:v>
                </c:pt>
                <c:pt idx="2086">
                  <c:v>24</c:v>
                </c:pt>
                <c:pt idx="2087">
                  <c:v>24</c:v>
                </c:pt>
                <c:pt idx="2088">
                  <c:v>26</c:v>
                </c:pt>
                <c:pt idx="2089">
                  <c:v>26</c:v>
                </c:pt>
                <c:pt idx="2090">
                  <c:v>24</c:v>
                </c:pt>
                <c:pt idx="2091">
                  <c:v>25.3</c:v>
                </c:pt>
                <c:pt idx="2092">
                  <c:v>26</c:v>
                </c:pt>
                <c:pt idx="2093">
                  <c:v>25.7</c:v>
                </c:pt>
                <c:pt idx="2094">
                  <c:v>24.3</c:v>
                </c:pt>
                <c:pt idx="2095">
                  <c:v>24.7</c:v>
                </c:pt>
                <c:pt idx="2096">
                  <c:v>25.4</c:v>
                </c:pt>
                <c:pt idx="2097">
                  <c:v>25.6</c:v>
                </c:pt>
                <c:pt idx="2098">
                  <c:v>25.9</c:v>
                </c:pt>
                <c:pt idx="2099">
                  <c:v>26.6</c:v>
                </c:pt>
                <c:pt idx="2100">
                  <c:v>25.2</c:v>
                </c:pt>
                <c:pt idx="2101">
                  <c:v>25.6</c:v>
                </c:pt>
                <c:pt idx="2102">
                  <c:v>26.3</c:v>
                </c:pt>
                <c:pt idx="2103">
                  <c:v>25.4</c:v>
                </c:pt>
                <c:pt idx="2104">
                  <c:v>25.2</c:v>
                </c:pt>
                <c:pt idx="2105">
                  <c:v>24</c:v>
                </c:pt>
                <c:pt idx="2106">
                  <c:v>24.7</c:v>
                </c:pt>
                <c:pt idx="2107">
                  <c:v>25.7</c:v>
                </c:pt>
                <c:pt idx="2108">
                  <c:v>24.7</c:v>
                </c:pt>
                <c:pt idx="2109">
                  <c:v>25.5</c:v>
                </c:pt>
                <c:pt idx="2110">
                  <c:v>24.8</c:v>
                </c:pt>
                <c:pt idx="2111">
                  <c:v>25.3</c:v>
                </c:pt>
                <c:pt idx="2112">
                  <c:v>25.6</c:v>
                </c:pt>
                <c:pt idx="2113">
                  <c:v>26.2</c:v>
                </c:pt>
                <c:pt idx="2114">
                  <c:v>25.2</c:v>
                </c:pt>
                <c:pt idx="2115">
                  <c:v>24.9</c:v>
                </c:pt>
                <c:pt idx="2116">
                  <c:v>24.4</c:v>
                </c:pt>
                <c:pt idx="2117">
                  <c:v>24.3</c:v>
                </c:pt>
                <c:pt idx="2118">
                  <c:v>25</c:v>
                </c:pt>
                <c:pt idx="2119">
                  <c:v>25.8</c:v>
                </c:pt>
                <c:pt idx="2120">
                  <c:v>24.7</c:v>
                </c:pt>
                <c:pt idx="2121">
                  <c:v>25.6</c:v>
                </c:pt>
                <c:pt idx="2122">
                  <c:v>24.7</c:v>
                </c:pt>
                <c:pt idx="2123">
                  <c:v>25.4</c:v>
                </c:pt>
                <c:pt idx="2124">
                  <c:v>25.2</c:v>
                </c:pt>
                <c:pt idx="2125">
                  <c:v>25.2</c:v>
                </c:pt>
                <c:pt idx="2126">
                  <c:v>24.2</c:v>
                </c:pt>
                <c:pt idx="2127">
                  <c:v>24.7</c:v>
                </c:pt>
                <c:pt idx="2128">
                  <c:v>25.3</c:v>
                </c:pt>
                <c:pt idx="2129">
                  <c:v>24.9</c:v>
                </c:pt>
                <c:pt idx="2130">
                  <c:v>25.2</c:v>
                </c:pt>
                <c:pt idx="2131">
                  <c:v>25.1</c:v>
                </c:pt>
                <c:pt idx="2132">
                  <c:v>25.1</c:v>
                </c:pt>
                <c:pt idx="2133">
                  <c:v>25</c:v>
                </c:pt>
                <c:pt idx="2134">
                  <c:v>24.8</c:v>
                </c:pt>
                <c:pt idx="2135">
                  <c:v>25.2</c:v>
                </c:pt>
                <c:pt idx="2136">
                  <c:v>25.5</c:v>
                </c:pt>
                <c:pt idx="2137">
                  <c:v>25.4</c:v>
                </c:pt>
                <c:pt idx="2138">
                  <c:v>25</c:v>
                </c:pt>
                <c:pt idx="2139">
                  <c:v>24.7</c:v>
                </c:pt>
                <c:pt idx="2140">
                  <c:v>24.5</c:v>
                </c:pt>
                <c:pt idx="2141">
                  <c:v>25.5</c:v>
                </c:pt>
                <c:pt idx="2142">
                  <c:v>24.8</c:v>
                </c:pt>
                <c:pt idx="2143">
                  <c:v>25.3</c:v>
                </c:pt>
                <c:pt idx="2144">
                  <c:v>24.8</c:v>
                </c:pt>
                <c:pt idx="2145">
                  <c:v>24.6</c:v>
                </c:pt>
                <c:pt idx="2146">
                  <c:v>24.5</c:v>
                </c:pt>
                <c:pt idx="2147">
                  <c:v>25.7</c:v>
                </c:pt>
                <c:pt idx="2148">
                  <c:v>26.9</c:v>
                </c:pt>
                <c:pt idx="2149">
                  <c:v>26.9</c:v>
                </c:pt>
                <c:pt idx="2150">
                  <c:v>26</c:v>
                </c:pt>
                <c:pt idx="2151">
                  <c:v>26.2</c:v>
                </c:pt>
                <c:pt idx="2152">
                  <c:v>25.4</c:v>
                </c:pt>
                <c:pt idx="2153">
                  <c:v>26.1</c:v>
                </c:pt>
                <c:pt idx="2154">
                  <c:v>25.8</c:v>
                </c:pt>
                <c:pt idx="2155">
                  <c:v>25.6</c:v>
                </c:pt>
                <c:pt idx="2156">
                  <c:v>25.6</c:v>
                </c:pt>
                <c:pt idx="2157">
                  <c:v>25.4</c:v>
                </c:pt>
                <c:pt idx="2158">
                  <c:v>25.5</c:v>
                </c:pt>
                <c:pt idx="2159">
                  <c:v>24.7</c:v>
                </c:pt>
                <c:pt idx="2160">
                  <c:v>23.9</c:v>
                </c:pt>
                <c:pt idx="2161">
                  <c:v>24.9</c:v>
                </c:pt>
                <c:pt idx="2162">
                  <c:v>25.7</c:v>
                </c:pt>
                <c:pt idx="2163">
                  <c:v>24.5</c:v>
                </c:pt>
                <c:pt idx="2164">
                  <c:v>24.6</c:v>
                </c:pt>
                <c:pt idx="2165">
                  <c:v>25.8</c:v>
                </c:pt>
                <c:pt idx="2166">
                  <c:v>26.3</c:v>
                </c:pt>
                <c:pt idx="2167">
                  <c:v>26.1</c:v>
                </c:pt>
                <c:pt idx="2168">
                  <c:v>26.6</c:v>
                </c:pt>
                <c:pt idx="2169">
                  <c:v>25.3</c:v>
                </c:pt>
                <c:pt idx="2170">
                  <c:v>25.8</c:v>
                </c:pt>
                <c:pt idx="2171">
                  <c:v>25.8</c:v>
                </c:pt>
                <c:pt idx="2172">
                  <c:v>25.4</c:v>
                </c:pt>
                <c:pt idx="2173">
                  <c:v>25.1</c:v>
                </c:pt>
                <c:pt idx="2174">
                  <c:v>24.6</c:v>
                </c:pt>
                <c:pt idx="2175">
                  <c:v>25.7</c:v>
                </c:pt>
                <c:pt idx="2176">
                  <c:v>25.3</c:v>
                </c:pt>
                <c:pt idx="2177">
                  <c:v>24.7</c:v>
                </c:pt>
                <c:pt idx="2178">
                  <c:v>24.5</c:v>
                </c:pt>
                <c:pt idx="2179">
                  <c:v>25.7</c:v>
                </c:pt>
                <c:pt idx="2180">
                  <c:v>26.1</c:v>
                </c:pt>
                <c:pt idx="2181">
                  <c:v>26.5</c:v>
                </c:pt>
                <c:pt idx="2182">
                  <c:v>26.6</c:v>
                </c:pt>
                <c:pt idx="2183">
                  <c:v>26.6</c:v>
                </c:pt>
                <c:pt idx="2184">
                  <c:v>25.7</c:v>
                </c:pt>
                <c:pt idx="2185">
                  <c:v>23.8</c:v>
                </c:pt>
                <c:pt idx="2186">
                  <c:v>24.4</c:v>
                </c:pt>
                <c:pt idx="2187">
                  <c:v>22.3</c:v>
                </c:pt>
                <c:pt idx="2188">
                  <c:v>23.5</c:v>
                </c:pt>
                <c:pt idx="2189">
                  <c:v>25.2</c:v>
                </c:pt>
                <c:pt idx="2190">
                  <c:v>25.5</c:v>
                </c:pt>
                <c:pt idx="2191">
                  <c:v>26.1</c:v>
                </c:pt>
                <c:pt idx="2192">
                  <c:v>25.4</c:v>
                </c:pt>
                <c:pt idx="2193">
                  <c:v>25.3</c:v>
                </c:pt>
                <c:pt idx="2194">
                  <c:v>25.2</c:v>
                </c:pt>
                <c:pt idx="2195">
                  <c:v>25.2</c:v>
                </c:pt>
                <c:pt idx="2196">
                  <c:v>24.9</c:v>
                </c:pt>
                <c:pt idx="2197">
                  <c:v>25.7</c:v>
                </c:pt>
                <c:pt idx="2198">
                  <c:v>25.6</c:v>
                </c:pt>
                <c:pt idx="2199">
                  <c:v>24.8</c:v>
                </c:pt>
                <c:pt idx="2200">
                  <c:v>25.7</c:v>
                </c:pt>
                <c:pt idx="2201">
                  <c:v>25.7</c:v>
                </c:pt>
                <c:pt idx="2202">
                  <c:v>25.4</c:v>
                </c:pt>
                <c:pt idx="2203">
                  <c:v>26</c:v>
                </c:pt>
                <c:pt idx="2204">
                  <c:v>25.1</c:v>
                </c:pt>
                <c:pt idx="2205">
                  <c:v>25.6</c:v>
                </c:pt>
                <c:pt idx="2206">
                  <c:v>25.5</c:v>
                </c:pt>
                <c:pt idx="2207">
                  <c:v>25.2</c:v>
                </c:pt>
                <c:pt idx="2208">
                  <c:v>24.5</c:v>
                </c:pt>
                <c:pt idx="2209">
                  <c:v>25.4</c:v>
                </c:pt>
                <c:pt idx="2210">
                  <c:v>25.6</c:v>
                </c:pt>
                <c:pt idx="2211">
                  <c:v>25.2</c:v>
                </c:pt>
                <c:pt idx="2212">
                  <c:v>25.1</c:v>
                </c:pt>
                <c:pt idx="2213">
                  <c:v>25.7</c:v>
                </c:pt>
                <c:pt idx="2214">
                  <c:v>26</c:v>
                </c:pt>
                <c:pt idx="2215">
                  <c:v>25.8</c:v>
                </c:pt>
                <c:pt idx="2216">
                  <c:v>25.7</c:v>
                </c:pt>
                <c:pt idx="2217">
                  <c:v>26.1</c:v>
                </c:pt>
                <c:pt idx="2218">
                  <c:v>25.8</c:v>
                </c:pt>
                <c:pt idx="2219">
                  <c:v>26.1</c:v>
                </c:pt>
                <c:pt idx="2220">
                  <c:v>25.8</c:v>
                </c:pt>
                <c:pt idx="2221">
                  <c:v>25.7</c:v>
                </c:pt>
                <c:pt idx="2222">
                  <c:v>25.6</c:v>
                </c:pt>
                <c:pt idx="2223">
                  <c:v>25.6</c:v>
                </c:pt>
                <c:pt idx="2224">
                  <c:v>25.9</c:v>
                </c:pt>
                <c:pt idx="2225">
                  <c:v>26.2</c:v>
                </c:pt>
                <c:pt idx="2226">
                  <c:v>26.5</c:v>
                </c:pt>
                <c:pt idx="2227">
                  <c:v>26.6</c:v>
                </c:pt>
                <c:pt idx="2228">
                  <c:v>26.7</c:v>
                </c:pt>
                <c:pt idx="2229">
                  <c:v>26.5</c:v>
                </c:pt>
                <c:pt idx="2230">
                  <c:v>25.9</c:v>
                </c:pt>
                <c:pt idx="2231">
                  <c:v>26.1</c:v>
                </c:pt>
                <c:pt idx="2232">
                  <c:v>26.7</c:v>
                </c:pt>
                <c:pt idx="2233">
                  <c:v>26.1</c:v>
                </c:pt>
                <c:pt idx="2234">
                  <c:v>26.1</c:v>
                </c:pt>
                <c:pt idx="2235">
                  <c:v>25.5</c:v>
                </c:pt>
                <c:pt idx="2236">
                  <c:v>25.2</c:v>
                </c:pt>
                <c:pt idx="2237">
                  <c:v>25.8</c:v>
                </c:pt>
                <c:pt idx="2238">
                  <c:v>25.6</c:v>
                </c:pt>
                <c:pt idx="2239">
                  <c:v>25.3</c:v>
                </c:pt>
                <c:pt idx="2240">
                  <c:v>25.3</c:v>
                </c:pt>
                <c:pt idx="2241">
                  <c:v>25.2</c:v>
                </c:pt>
                <c:pt idx="2242">
                  <c:v>25.4</c:v>
                </c:pt>
                <c:pt idx="2243">
                  <c:v>25.2</c:v>
                </c:pt>
                <c:pt idx="2244">
                  <c:v>25.4</c:v>
                </c:pt>
                <c:pt idx="2245">
                  <c:v>25.4</c:v>
                </c:pt>
                <c:pt idx="2246">
                  <c:v>25.5</c:v>
                </c:pt>
                <c:pt idx="2247">
                  <c:v>24.7</c:v>
                </c:pt>
                <c:pt idx="2248">
                  <c:v>24.7</c:v>
                </c:pt>
                <c:pt idx="2249">
                  <c:v>25.4</c:v>
                </c:pt>
                <c:pt idx="2250">
                  <c:v>25.4</c:v>
                </c:pt>
                <c:pt idx="2251">
                  <c:v>25.6</c:v>
                </c:pt>
                <c:pt idx="2252">
                  <c:v>25.2</c:v>
                </c:pt>
                <c:pt idx="2253">
                  <c:v>26.1</c:v>
                </c:pt>
                <c:pt idx="2254">
                  <c:v>25.5</c:v>
                </c:pt>
                <c:pt idx="2255">
                  <c:v>25.2</c:v>
                </c:pt>
                <c:pt idx="2256">
                  <c:v>26</c:v>
                </c:pt>
                <c:pt idx="2257">
                  <c:v>25.4</c:v>
                </c:pt>
                <c:pt idx="2258">
                  <c:v>26.1</c:v>
                </c:pt>
                <c:pt idx="2259">
                  <c:v>26.5</c:v>
                </c:pt>
                <c:pt idx="2260">
                  <c:v>25.6</c:v>
                </c:pt>
                <c:pt idx="2261">
                  <c:v>25.8</c:v>
                </c:pt>
                <c:pt idx="2262">
                  <c:v>26.3</c:v>
                </c:pt>
                <c:pt idx="2263">
                  <c:v>26</c:v>
                </c:pt>
                <c:pt idx="2264">
                  <c:v>26.4</c:v>
                </c:pt>
                <c:pt idx="2265">
                  <c:v>26.1</c:v>
                </c:pt>
                <c:pt idx="2266">
                  <c:v>25.7</c:v>
                </c:pt>
                <c:pt idx="2267">
                  <c:v>25.9</c:v>
                </c:pt>
                <c:pt idx="2268">
                  <c:v>25.4</c:v>
                </c:pt>
                <c:pt idx="2269">
                  <c:v>25.7</c:v>
                </c:pt>
                <c:pt idx="2270">
                  <c:v>26.6</c:v>
                </c:pt>
                <c:pt idx="2271">
                  <c:v>26.6</c:v>
                </c:pt>
                <c:pt idx="2272">
                  <c:v>26.7</c:v>
                </c:pt>
                <c:pt idx="2273">
                  <c:v>26.3</c:v>
                </c:pt>
                <c:pt idx="2274">
                  <c:v>26.3</c:v>
                </c:pt>
                <c:pt idx="2275">
                  <c:v>26.7</c:v>
                </c:pt>
                <c:pt idx="2276">
                  <c:v>26.9</c:v>
                </c:pt>
                <c:pt idx="2277">
                  <c:v>26.5</c:v>
                </c:pt>
                <c:pt idx="2278">
                  <c:v>26.2</c:v>
                </c:pt>
                <c:pt idx="2319">
                  <c:v>28.8</c:v>
                </c:pt>
                <c:pt idx="2320">
                  <c:v>26.9</c:v>
                </c:pt>
                <c:pt idx="2321">
                  <c:v>26.1</c:v>
                </c:pt>
                <c:pt idx="2322">
                  <c:v>25.8</c:v>
                </c:pt>
                <c:pt idx="2323">
                  <c:v>25.2</c:v>
                </c:pt>
                <c:pt idx="2324">
                  <c:v>24.5</c:v>
                </c:pt>
                <c:pt idx="2325">
                  <c:v>26.1</c:v>
                </c:pt>
                <c:pt idx="2326">
                  <c:v>26.6</c:v>
                </c:pt>
                <c:pt idx="2327">
                  <c:v>26.2</c:v>
                </c:pt>
                <c:pt idx="2328">
                  <c:v>26.5</c:v>
                </c:pt>
                <c:pt idx="2329">
                  <c:v>26.6</c:v>
                </c:pt>
                <c:pt idx="2330">
                  <c:v>26.1</c:v>
                </c:pt>
                <c:pt idx="2331">
                  <c:v>26.4</c:v>
                </c:pt>
                <c:pt idx="2332">
                  <c:v>26.4</c:v>
                </c:pt>
                <c:pt idx="2333">
                  <c:v>25.8</c:v>
                </c:pt>
                <c:pt idx="2334">
                  <c:v>26.1</c:v>
                </c:pt>
                <c:pt idx="2335">
                  <c:v>24.8</c:v>
                </c:pt>
                <c:pt idx="2336">
                  <c:v>25.1</c:v>
                </c:pt>
                <c:pt idx="2337">
                  <c:v>26.3</c:v>
                </c:pt>
                <c:pt idx="2338">
                  <c:v>26.1</c:v>
                </c:pt>
                <c:pt idx="2339">
                  <c:v>24.5</c:v>
                </c:pt>
                <c:pt idx="2340">
                  <c:v>25.3</c:v>
                </c:pt>
                <c:pt idx="2341">
                  <c:v>25.8</c:v>
                </c:pt>
                <c:pt idx="2342">
                  <c:v>25.9</c:v>
                </c:pt>
                <c:pt idx="2343">
                  <c:v>25.8</c:v>
                </c:pt>
                <c:pt idx="2344">
                  <c:v>26.2</c:v>
                </c:pt>
                <c:pt idx="2345">
                  <c:v>26.4</c:v>
                </c:pt>
                <c:pt idx="2346">
                  <c:v>25.7</c:v>
                </c:pt>
                <c:pt idx="2347">
                  <c:v>25.8</c:v>
                </c:pt>
                <c:pt idx="2348">
                  <c:v>26</c:v>
                </c:pt>
                <c:pt idx="2349">
                  <c:v>26.4</c:v>
                </c:pt>
                <c:pt idx="2350">
                  <c:v>24.1</c:v>
                </c:pt>
                <c:pt idx="2351">
                  <c:v>25.6</c:v>
                </c:pt>
                <c:pt idx="2352">
                  <c:v>26.2</c:v>
                </c:pt>
                <c:pt idx="2353">
                  <c:v>26</c:v>
                </c:pt>
                <c:pt idx="2354">
                  <c:v>26.6</c:v>
                </c:pt>
                <c:pt idx="2355">
                  <c:v>26.4</c:v>
                </c:pt>
                <c:pt idx="2356">
                  <c:v>27.4</c:v>
                </c:pt>
                <c:pt idx="2357">
                  <c:v>24.8</c:v>
                </c:pt>
                <c:pt idx="2358">
                  <c:v>26.4</c:v>
                </c:pt>
                <c:pt idx="2359">
                  <c:v>26.2</c:v>
                </c:pt>
                <c:pt idx="2360">
                  <c:v>25.6</c:v>
                </c:pt>
                <c:pt idx="2361">
                  <c:v>25.5</c:v>
                </c:pt>
                <c:pt idx="2362">
                  <c:v>26.3</c:v>
                </c:pt>
                <c:pt idx="2363">
                  <c:v>25.6</c:v>
                </c:pt>
                <c:pt idx="2364">
                  <c:v>26.9</c:v>
                </c:pt>
                <c:pt idx="2365">
                  <c:v>27.7</c:v>
                </c:pt>
                <c:pt idx="2366">
                  <c:v>27.7</c:v>
                </c:pt>
                <c:pt idx="2367">
                  <c:v>27.1</c:v>
                </c:pt>
                <c:pt idx="2368">
                  <c:v>26.7</c:v>
                </c:pt>
                <c:pt idx="2369">
                  <c:v>25</c:v>
                </c:pt>
                <c:pt idx="2370">
                  <c:v>25.1</c:v>
                </c:pt>
                <c:pt idx="2371">
                  <c:v>26.4</c:v>
                </c:pt>
                <c:pt idx="2372">
                  <c:v>27.7</c:v>
                </c:pt>
                <c:pt idx="2373">
                  <c:v>27.7</c:v>
                </c:pt>
                <c:pt idx="2374">
                  <c:v>26</c:v>
                </c:pt>
                <c:pt idx="2375">
                  <c:v>25.4</c:v>
                </c:pt>
                <c:pt idx="2376">
                  <c:v>25.8</c:v>
                </c:pt>
                <c:pt idx="2377">
                  <c:v>24.4</c:v>
                </c:pt>
                <c:pt idx="2378">
                  <c:v>24.8</c:v>
                </c:pt>
                <c:pt idx="2379">
                  <c:v>24</c:v>
                </c:pt>
                <c:pt idx="2380">
                  <c:v>25.8</c:v>
                </c:pt>
                <c:pt idx="2381">
                  <c:v>26</c:v>
                </c:pt>
                <c:pt idx="2382">
                  <c:v>26.7</c:v>
                </c:pt>
                <c:pt idx="2383">
                  <c:v>26.1</c:v>
                </c:pt>
                <c:pt idx="2384">
                  <c:v>25.8</c:v>
                </c:pt>
                <c:pt idx="2385">
                  <c:v>25.3</c:v>
                </c:pt>
                <c:pt idx="2386">
                  <c:v>26.3</c:v>
                </c:pt>
                <c:pt idx="2387">
                  <c:v>24.9</c:v>
                </c:pt>
                <c:pt idx="2388">
                  <c:v>24.3</c:v>
                </c:pt>
                <c:pt idx="2389">
                  <c:v>25</c:v>
                </c:pt>
                <c:pt idx="2390">
                  <c:v>24.1</c:v>
                </c:pt>
                <c:pt idx="2391">
                  <c:v>24.3</c:v>
                </c:pt>
                <c:pt idx="2392">
                  <c:v>25.4</c:v>
                </c:pt>
                <c:pt idx="2393">
                  <c:v>25.1</c:v>
                </c:pt>
                <c:pt idx="2394">
                  <c:v>25.3</c:v>
                </c:pt>
                <c:pt idx="2395">
                  <c:v>24</c:v>
                </c:pt>
                <c:pt idx="2396">
                  <c:v>25.2</c:v>
                </c:pt>
                <c:pt idx="2397">
                  <c:v>25.3</c:v>
                </c:pt>
                <c:pt idx="2398">
                  <c:v>25.9</c:v>
                </c:pt>
                <c:pt idx="2399">
                  <c:v>25.5</c:v>
                </c:pt>
                <c:pt idx="2400">
                  <c:v>25.4</c:v>
                </c:pt>
                <c:pt idx="2401">
                  <c:v>25.9</c:v>
                </c:pt>
                <c:pt idx="2402">
                  <c:v>25.8</c:v>
                </c:pt>
                <c:pt idx="2403">
                  <c:v>25.4</c:v>
                </c:pt>
                <c:pt idx="2404">
                  <c:v>24.6</c:v>
                </c:pt>
                <c:pt idx="2405">
                  <c:v>25.7</c:v>
                </c:pt>
                <c:pt idx="2406">
                  <c:v>25.9</c:v>
                </c:pt>
                <c:pt idx="2407">
                  <c:v>25.8</c:v>
                </c:pt>
                <c:pt idx="2408">
                  <c:v>26.2</c:v>
                </c:pt>
                <c:pt idx="2409">
                  <c:v>26.3</c:v>
                </c:pt>
                <c:pt idx="2410">
                  <c:v>26.5</c:v>
                </c:pt>
                <c:pt idx="2411">
                  <c:v>27.2</c:v>
                </c:pt>
                <c:pt idx="2412">
                  <c:v>27.4</c:v>
                </c:pt>
                <c:pt idx="2413">
                  <c:v>27</c:v>
                </c:pt>
                <c:pt idx="2414">
                  <c:v>25.8</c:v>
                </c:pt>
                <c:pt idx="2415">
                  <c:v>26.7</c:v>
                </c:pt>
                <c:pt idx="2416">
                  <c:v>27.4</c:v>
                </c:pt>
                <c:pt idx="2417">
                  <c:v>27.5</c:v>
                </c:pt>
                <c:pt idx="2418">
                  <c:v>26.5</c:v>
                </c:pt>
                <c:pt idx="2419">
                  <c:v>26.3</c:v>
                </c:pt>
                <c:pt idx="2420">
                  <c:v>27.1</c:v>
                </c:pt>
                <c:pt idx="2421">
                  <c:v>26</c:v>
                </c:pt>
                <c:pt idx="2422">
                  <c:v>26.5</c:v>
                </c:pt>
                <c:pt idx="2423">
                  <c:v>27.1</c:v>
                </c:pt>
                <c:pt idx="2424">
                  <c:v>26.4</c:v>
                </c:pt>
                <c:pt idx="2425">
                  <c:v>26.2</c:v>
                </c:pt>
                <c:pt idx="2426">
                  <c:v>27.1</c:v>
                </c:pt>
                <c:pt idx="2427">
                  <c:v>27.9</c:v>
                </c:pt>
                <c:pt idx="2428">
                  <c:v>26.8</c:v>
                </c:pt>
                <c:pt idx="2429">
                  <c:v>26.1</c:v>
                </c:pt>
                <c:pt idx="2430">
                  <c:v>27.1</c:v>
                </c:pt>
                <c:pt idx="2431">
                  <c:v>25.9</c:v>
                </c:pt>
                <c:pt idx="2432">
                  <c:v>25</c:v>
                </c:pt>
                <c:pt idx="2433">
                  <c:v>25.1</c:v>
                </c:pt>
                <c:pt idx="2434">
                  <c:v>26.6</c:v>
                </c:pt>
                <c:pt idx="2435">
                  <c:v>25.3</c:v>
                </c:pt>
                <c:pt idx="2436">
                  <c:v>23.2</c:v>
                </c:pt>
                <c:pt idx="2437">
                  <c:v>25.2</c:v>
                </c:pt>
                <c:pt idx="2438">
                  <c:v>27.3</c:v>
                </c:pt>
                <c:pt idx="2439">
                  <c:v>26.6</c:v>
                </c:pt>
                <c:pt idx="2440">
                  <c:v>26.6</c:v>
                </c:pt>
                <c:pt idx="2441">
                  <c:v>27</c:v>
                </c:pt>
                <c:pt idx="2442">
                  <c:v>27.3</c:v>
                </c:pt>
                <c:pt idx="2443">
                  <c:v>26.6</c:v>
                </c:pt>
                <c:pt idx="2444">
                  <c:v>24</c:v>
                </c:pt>
                <c:pt idx="2445">
                  <c:v>26.1</c:v>
                </c:pt>
                <c:pt idx="2446">
                  <c:v>26.5</c:v>
                </c:pt>
                <c:pt idx="2447">
                  <c:v>27.1</c:v>
                </c:pt>
                <c:pt idx="2448">
                  <c:v>28</c:v>
                </c:pt>
                <c:pt idx="2449">
                  <c:v>25.3</c:v>
                </c:pt>
                <c:pt idx="2450">
                  <c:v>23.5</c:v>
                </c:pt>
                <c:pt idx="2451">
                  <c:v>25.4</c:v>
                </c:pt>
                <c:pt idx="2452">
                  <c:v>26</c:v>
                </c:pt>
                <c:pt idx="2453">
                  <c:v>23.6</c:v>
                </c:pt>
                <c:pt idx="2454">
                  <c:v>24.9</c:v>
                </c:pt>
                <c:pt idx="2455">
                  <c:v>25.5</c:v>
                </c:pt>
                <c:pt idx="2456">
                  <c:v>24.7</c:v>
                </c:pt>
                <c:pt idx="2457">
                  <c:v>26</c:v>
                </c:pt>
                <c:pt idx="2458">
                  <c:v>24.7</c:v>
                </c:pt>
                <c:pt idx="2459">
                  <c:v>24.4</c:v>
                </c:pt>
                <c:pt idx="2460">
                  <c:v>24.8</c:v>
                </c:pt>
                <c:pt idx="2461">
                  <c:v>25.9</c:v>
                </c:pt>
                <c:pt idx="2462">
                  <c:v>26.6</c:v>
                </c:pt>
                <c:pt idx="2463">
                  <c:v>26.6</c:v>
                </c:pt>
                <c:pt idx="2464">
                  <c:v>26.4</c:v>
                </c:pt>
                <c:pt idx="2465">
                  <c:v>25.7</c:v>
                </c:pt>
                <c:pt idx="2466">
                  <c:v>25.5</c:v>
                </c:pt>
                <c:pt idx="2467">
                  <c:v>26.2</c:v>
                </c:pt>
                <c:pt idx="2468">
                  <c:v>24.6</c:v>
                </c:pt>
                <c:pt idx="2469">
                  <c:v>25.5</c:v>
                </c:pt>
                <c:pt idx="2470">
                  <c:v>26.1</c:v>
                </c:pt>
                <c:pt idx="2471">
                  <c:v>25.6</c:v>
                </c:pt>
                <c:pt idx="2472">
                  <c:v>25.4</c:v>
                </c:pt>
                <c:pt idx="2473">
                  <c:v>26.7</c:v>
                </c:pt>
                <c:pt idx="2474">
                  <c:v>26.3</c:v>
                </c:pt>
                <c:pt idx="2475">
                  <c:v>25</c:v>
                </c:pt>
                <c:pt idx="2476">
                  <c:v>25.7</c:v>
                </c:pt>
                <c:pt idx="2477">
                  <c:v>25.3</c:v>
                </c:pt>
                <c:pt idx="2478">
                  <c:v>24.2</c:v>
                </c:pt>
                <c:pt idx="2479">
                  <c:v>24.9</c:v>
                </c:pt>
                <c:pt idx="2480">
                  <c:v>25.1</c:v>
                </c:pt>
                <c:pt idx="2481">
                  <c:v>25.9</c:v>
                </c:pt>
                <c:pt idx="2482">
                  <c:v>25.7</c:v>
                </c:pt>
                <c:pt idx="2483">
                  <c:v>24.9</c:v>
                </c:pt>
                <c:pt idx="2484">
                  <c:v>25.5</c:v>
                </c:pt>
                <c:pt idx="2485">
                  <c:v>24.6</c:v>
                </c:pt>
                <c:pt idx="2486">
                  <c:v>26.7</c:v>
                </c:pt>
                <c:pt idx="2487">
                  <c:v>25.5</c:v>
                </c:pt>
                <c:pt idx="2488">
                  <c:v>25.5</c:v>
                </c:pt>
                <c:pt idx="2489">
                  <c:v>24.6</c:v>
                </c:pt>
                <c:pt idx="2490">
                  <c:v>25.3</c:v>
                </c:pt>
                <c:pt idx="2491">
                  <c:v>25.5</c:v>
                </c:pt>
                <c:pt idx="2492">
                  <c:v>24.3</c:v>
                </c:pt>
                <c:pt idx="2493">
                  <c:v>25.2</c:v>
                </c:pt>
                <c:pt idx="2494">
                  <c:v>25.4</c:v>
                </c:pt>
                <c:pt idx="2495">
                  <c:v>25.8</c:v>
                </c:pt>
                <c:pt idx="2496">
                  <c:v>25.6</c:v>
                </c:pt>
                <c:pt idx="2497">
                  <c:v>25.9</c:v>
                </c:pt>
                <c:pt idx="2498">
                  <c:v>26.1</c:v>
                </c:pt>
                <c:pt idx="2499">
                  <c:v>26</c:v>
                </c:pt>
                <c:pt idx="2500">
                  <c:v>25.6</c:v>
                </c:pt>
                <c:pt idx="2501">
                  <c:v>25.8</c:v>
                </c:pt>
                <c:pt idx="2502">
                  <c:v>24.6</c:v>
                </c:pt>
                <c:pt idx="2503">
                  <c:v>24.9</c:v>
                </c:pt>
                <c:pt idx="2504">
                  <c:v>25.4</c:v>
                </c:pt>
                <c:pt idx="2505">
                  <c:v>24.7</c:v>
                </c:pt>
                <c:pt idx="2506">
                  <c:v>24.2</c:v>
                </c:pt>
                <c:pt idx="2507">
                  <c:v>22.8</c:v>
                </c:pt>
                <c:pt idx="2508">
                  <c:v>24.4</c:v>
                </c:pt>
                <c:pt idx="2509">
                  <c:v>24.1</c:v>
                </c:pt>
                <c:pt idx="2510">
                  <c:v>22.6</c:v>
                </c:pt>
                <c:pt idx="2511">
                  <c:v>22.9</c:v>
                </c:pt>
                <c:pt idx="2512">
                  <c:v>23.3</c:v>
                </c:pt>
                <c:pt idx="2513">
                  <c:v>22.8</c:v>
                </c:pt>
                <c:pt idx="2514">
                  <c:v>23.5</c:v>
                </c:pt>
                <c:pt idx="2515">
                  <c:v>24.6</c:v>
                </c:pt>
                <c:pt idx="2516">
                  <c:v>24.4</c:v>
                </c:pt>
                <c:pt idx="2517">
                  <c:v>23.4</c:v>
                </c:pt>
                <c:pt idx="2518">
                  <c:v>21.5</c:v>
                </c:pt>
                <c:pt idx="2519">
                  <c:v>23.2</c:v>
                </c:pt>
                <c:pt idx="2520">
                  <c:v>23.9</c:v>
                </c:pt>
                <c:pt idx="2521">
                  <c:v>24.5</c:v>
                </c:pt>
                <c:pt idx="2522">
                  <c:v>25.6</c:v>
                </c:pt>
                <c:pt idx="2523">
                  <c:v>24.9</c:v>
                </c:pt>
                <c:pt idx="2524">
                  <c:v>25.1</c:v>
                </c:pt>
                <c:pt idx="2525">
                  <c:v>25</c:v>
                </c:pt>
                <c:pt idx="2526">
                  <c:v>23.8</c:v>
                </c:pt>
                <c:pt idx="2527">
                  <c:v>24.9</c:v>
                </c:pt>
                <c:pt idx="2528">
                  <c:v>25.7</c:v>
                </c:pt>
                <c:pt idx="2529">
                  <c:v>25.7</c:v>
                </c:pt>
                <c:pt idx="2530">
                  <c:v>24.8</c:v>
                </c:pt>
                <c:pt idx="2531">
                  <c:v>24.7</c:v>
                </c:pt>
                <c:pt idx="2532">
                  <c:v>23.7</c:v>
                </c:pt>
                <c:pt idx="2533">
                  <c:v>25</c:v>
                </c:pt>
                <c:pt idx="2534">
                  <c:v>26.4</c:v>
                </c:pt>
                <c:pt idx="2535">
                  <c:v>26</c:v>
                </c:pt>
                <c:pt idx="2536">
                  <c:v>24.1</c:v>
                </c:pt>
                <c:pt idx="2537">
                  <c:v>24.5</c:v>
                </c:pt>
                <c:pt idx="2538">
                  <c:v>25.5</c:v>
                </c:pt>
                <c:pt idx="2539">
                  <c:v>25.4</c:v>
                </c:pt>
                <c:pt idx="2540">
                  <c:v>24.5</c:v>
                </c:pt>
                <c:pt idx="2541">
                  <c:v>24.4</c:v>
                </c:pt>
                <c:pt idx="2542">
                  <c:v>24.5</c:v>
                </c:pt>
                <c:pt idx="2543">
                  <c:v>23.8</c:v>
                </c:pt>
                <c:pt idx="2544">
                  <c:v>24.3</c:v>
                </c:pt>
                <c:pt idx="2545">
                  <c:v>25</c:v>
                </c:pt>
                <c:pt idx="2546">
                  <c:v>25.2</c:v>
                </c:pt>
                <c:pt idx="2547">
                  <c:v>24.6</c:v>
                </c:pt>
                <c:pt idx="2548">
                  <c:v>24.4</c:v>
                </c:pt>
                <c:pt idx="2549">
                  <c:v>24.4</c:v>
                </c:pt>
                <c:pt idx="2550">
                  <c:v>25.3</c:v>
                </c:pt>
                <c:pt idx="2551">
                  <c:v>25.7</c:v>
                </c:pt>
                <c:pt idx="2552">
                  <c:v>24</c:v>
                </c:pt>
                <c:pt idx="2553">
                  <c:v>23.9</c:v>
                </c:pt>
                <c:pt idx="2554">
                  <c:v>25.2</c:v>
                </c:pt>
                <c:pt idx="2555">
                  <c:v>25.2</c:v>
                </c:pt>
                <c:pt idx="2556">
                  <c:v>24.8</c:v>
                </c:pt>
                <c:pt idx="2557">
                  <c:v>24.8</c:v>
                </c:pt>
                <c:pt idx="2558">
                  <c:v>26</c:v>
                </c:pt>
                <c:pt idx="2559">
                  <c:v>25.3</c:v>
                </c:pt>
                <c:pt idx="2560">
                  <c:v>24.7</c:v>
                </c:pt>
                <c:pt idx="2561">
                  <c:v>25.1</c:v>
                </c:pt>
                <c:pt idx="2562">
                  <c:v>24.4</c:v>
                </c:pt>
                <c:pt idx="2563">
                  <c:v>25.6</c:v>
                </c:pt>
                <c:pt idx="2564">
                  <c:v>25.2</c:v>
                </c:pt>
                <c:pt idx="2565">
                  <c:v>25.6</c:v>
                </c:pt>
                <c:pt idx="2566">
                  <c:v>25.5</c:v>
                </c:pt>
                <c:pt idx="2567">
                  <c:v>24</c:v>
                </c:pt>
                <c:pt idx="2568">
                  <c:v>25.6</c:v>
                </c:pt>
                <c:pt idx="2569">
                  <c:v>26.4</c:v>
                </c:pt>
                <c:pt idx="2570">
                  <c:v>26.5</c:v>
                </c:pt>
                <c:pt idx="2571">
                  <c:v>26.2</c:v>
                </c:pt>
                <c:pt idx="2572">
                  <c:v>26.3</c:v>
                </c:pt>
                <c:pt idx="2573">
                  <c:v>26</c:v>
                </c:pt>
                <c:pt idx="2574">
                  <c:v>26</c:v>
                </c:pt>
                <c:pt idx="2575">
                  <c:v>26.4</c:v>
                </c:pt>
                <c:pt idx="2576">
                  <c:v>26.7</c:v>
                </c:pt>
                <c:pt idx="2577">
                  <c:v>26.9</c:v>
                </c:pt>
                <c:pt idx="2578">
                  <c:v>26.2</c:v>
                </c:pt>
                <c:pt idx="2579">
                  <c:v>26.5</c:v>
                </c:pt>
                <c:pt idx="2580">
                  <c:v>26.3</c:v>
                </c:pt>
                <c:pt idx="2581">
                  <c:v>26.5</c:v>
                </c:pt>
                <c:pt idx="2582">
                  <c:v>26.2</c:v>
                </c:pt>
                <c:pt idx="2583">
                  <c:v>26.6</c:v>
                </c:pt>
                <c:pt idx="2584">
                  <c:v>26.5</c:v>
                </c:pt>
                <c:pt idx="2585">
                  <c:v>26.9</c:v>
                </c:pt>
                <c:pt idx="2586">
                  <c:v>26.6</c:v>
                </c:pt>
                <c:pt idx="2587">
                  <c:v>26.6</c:v>
                </c:pt>
                <c:pt idx="2588">
                  <c:v>25.6</c:v>
                </c:pt>
                <c:pt idx="2589">
                  <c:v>25.7</c:v>
                </c:pt>
                <c:pt idx="2590">
                  <c:v>25.7</c:v>
                </c:pt>
                <c:pt idx="2591">
                  <c:v>25.4</c:v>
                </c:pt>
                <c:pt idx="2592">
                  <c:v>24.7</c:v>
                </c:pt>
                <c:pt idx="2593">
                  <c:v>25</c:v>
                </c:pt>
                <c:pt idx="2594">
                  <c:v>25.9</c:v>
                </c:pt>
                <c:pt idx="2595">
                  <c:v>26.1</c:v>
                </c:pt>
                <c:pt idx="2596">
                  <c:v>26.2</c:v>
                </c:pt>
                <c:pt idx="2597">
                  <c:v>26.1</c:v>
                </c:pt>
                <c:pt idx="2598">
                  <c:v>26.1</c:v>
                </c:pt>
                <c:pt idx="2599">
                  <c:v>26.5</c:v>
                </c:pt>
                <c:pt idx="2600">
                  <c:v>26</c:v>
                </c:pt>
                <c:pt idx="2601">
                  <c:v>26.3</c:v>
                </c:pt>
                <c:pt idx="2602">
                  <c:v>26.1</c:v>
                </c:pt>
                <c:pt idx="2603">
                  <c:v>26.5</c:v>
                </c:pt>
                <c:pt idx="2604">
                  <c:v>26.6</c:v>
                </c:pt>
                <c:pt idx="2605">
                  <c:v>26.5</c:v>
                </c:pt>
                <c:pt idx="2606">
                  <c:v>26.4</c:v>
                </c:pt>
                <c:pt idx="2607">
                  <c:v>25.3</c:v>
                </c:pt>
                <c:pt idx="2608">
                  <c:v>26.4</c:v>
                </c:pt>
                <c:pt idx="2609">
                  <c:v>26.4</c:v>
                </c:pt>
                <c:pt idx="2610">
                  <c:v>26.1</c:v>
                </c:pt>
                <c:pt idx="2611">
                  <c:v>26.3</c:v>
                </c:pt>
                <c:pt idx="2612">
                  <c:v>25.7</c:v>
                </c:pt>
                <c:pt idx="2613">
                  <c:v>26</c:v>
                </c:pt>
                <c:pt idx="2614">
                  <c:v>26.2</c:v>
                </c:pt>
                <c:pt idx="2615">
                  <c:v>26.2</c:v>
                </c:pt>
                <c:pt idx="2616">
                  <c:v>26.7</c:v>
                </c:pt>
                <c:pt idx="2617">
                  <c:v>26.4</c:v>
                </c:pt>
                <c:pt idx="2618">
                  <c:v>26</c:v>
                </c:pt>
                <c:pt idx="2619">
                  <c:v>25.9</c:v>
                </c:pt>
                <c:pt idx="2620">
                  <c:v>26.3</c:v>
                </c:pt>
                <c:pt idx="2621">
                  <c:v>26.5</c:v>
                </c:pt>
                <c:pt idx="2622">
                  <c:v>26.5</c:v>
                </c:pt>
                <c:pt idx="2623">
                  <c:v>26.6</c:v>
                </c:pt>
                <c:pt idx="2624">
                  <c:v>26.7</c:v>
                </c:pt>
                <c:pt idx="2625">
                  <c:v>26.8</c:v>
                </c:pt>
                <c:pt idx="2626">
                  <c:v>25.7</c:v>
                </c:pt>
                <c:pt idx="2627">
                  <c:v>25.9</c:v>
                </c:pt>
                <c:pt idx="2628">
                  <c:v>26.7</c:v>
                </c:pt>
                <c:pt idx="2629">
                  <c:v>27.2</c:v>
                </c:pt>
                <c:pt idx="2630">
                  <c:v>27.2</c:v>
                </c:pt>
                <c:pt idx="2631">
                  <c:v>27.4</c:v>
                </c:pt>
                <c:pt idx="2632">
                  <c:v>25.8</c:v>
                </c:pt>
                <c:pt idx="2633">
                  <c:v>26</c:v>
                </c:pt>
                <c:pt idx="2634">
                  <c:v>24.7</c:v>
                </c:pt>
                <c:pt idx="2635">
                  <c:v>24.8</c:v>
                </c:pt>
                <c:pt idx="2636">
                  <c:v>26.8</c:v>
                </c:pt>
                <c:pt idx="2637">
                  <c:v>27.3</c:v>
                </c:pt>
                <c:pt idx="2638">
                  <c:v>27.3</c:v>
                </c:pt>
                <c:pt idx="2639">
                  <c:v>27.5</c:v>
                </c:pt>
                <c:pt idx="2640">
                  <c:v>26.2</c:v>
                </c:pt>
                <c:pt idx="2641">
                  <c:v>26.1</c:v>
                </c:pt>
                <c:pt idx="2642">
                  <c:v>26</c:v>
                </c:pt>
                <c:pt idx="2643">
                  <c:v>27</c:v>
                </c:pt>
                <c:pt idx="2644">
                  <c:v>27.2</c:v>
                </c:pt>
                <c:pt idx="2645">
                  <c:v>27.4</c:v>
                </c:pt>
                <c:pt idx="2646">
                  <c:v>27.6</c:v>
                </c:pt>
                <c:pt idx="2647">
                  <c:v>27</c:v>
                </c:pt>
                <c:pt idx="2648">
                  <c:v>26.7</c:v>
                </c:pt>
                <c:pt idx="2649">
                  <c:v>26.5</c:v>
                </c:pt>
                <c:pt idx="2650">
                  <c:v>26.8</c:v>
                </c:pt>
                <c:pt idx="2651">
                  <c:v>26.6</c:v>
                </c:pt>
                <c:pt idx="2652">
                  <c:v>26.6</c:v>
                </c:pt>
                <c:pt idx="2653">
                  <c:v>25.2</c:v>
                </c:pt>
                <c:pt idx="2654">
                  <c:v>25.7</c:v>
                </c:pt>
                <c:pt idx="2655">
                  <c:v>25.7</c:v>
                </c:pt>
                <c:pt idx="2656">
                  <c:v>25</c:v>
                </c:pt>
                <c:pt idx="2657">
                  <c:v>25.6</c:v>
                </c:pt>
                <c:pt idx="2658">
                  <c:v>26.4</c:v>
                </c:pt>
                <c:pt idx="2659">
                  <c:v>26.7</c:v>
                </c:pt>
                <c:pt idx="2660">
                  <c:v>27.2</c:v>
                </c:pt>
                <c:pt idx="2661">
                  <c:v>27.6</c:v>
                </c:pt>
                <c:pt idx="2662">
                  <c:v>25.4</c:v>
                </c:pt>
                <c:pt idx="2663">
                  <c:v>26.2</c:v>
                </c:pt>
                <c:pt idx="2664">
                  <c:v>26.6</c:v>
                </c:pt>
                <c:pt idx="2665">
                  <c:v>25.5</c:v>
                </c:pt>
                <c:pt idx="2666">
                  <c:v>26.8</c:v>
                </c:pt>
                <c:pt idx="2667">
                  <c:v>26.1</c:v>
                </c:pt>
                <c:pt idx="2668">
                  <c:v>24.6</c:v>
                </c:pt>
                <c:pt idx="2669">
                  <c:v>21</c:v>
                </c:pt>
                <c:pt idx="2670">
                  <c:v>20.399999999999999</c:v>
                </c:pt>
                <c:pt idx="2671">
                  <c:v>26.1</c:v>
                </c:pt>
                <c:pt idx="2672">
                  <c:v>26.6</c:v>
                </c:pt>
                <c:pt idx="2673">
                  <c:v>25.9</c:v>
                </c:pt>
                <c:pt idx="2674">
                  <c:v>25.7</c:v>
                </c:pt>
                <c:pt idx="2675">
                  <c:v>27.3</c:v>
                </c:pt>
                <c:pt idx="2676">
                  <c:v>26.4</c:v>
                </c:pt>
                <c:pt idx="2677">
                  <c:v>27.3</c:v>
                </c:pt>
                <c:pt idx="2678">
                  <c:v>28</c:v>
                </c:pt>
                <c:pt idx="2679">
                  <c:v>27.9</c:v>
                </c:pt>
                <c:pt idx="2680">
                  <c:v>27.8</c:v>
                </c:pt>
                <c:pt idx="2681">
                  <c:v>27.5</c:v>
                </c:pt>
                <c:pt idx="2682">
                  <c:v>27.2</c:v>
                </c:pt>
                <c:pt idx="2683">
                  <c:v>27.7</c:v>
                </c:pt>
                <c:pt idx="2684">
                  <c:v>26.7</c:v>
                </c:pt>
                <c:pt idx="2685">
                  <c:v>28</c:v>
                </c:pt>
                <c:pt idx="2686">
                  <c:v>28.4</c:v>
                </c:pt>
                <c:pt idx="2687">
                  <c:v>27.6</c:v>
                </c:pt>
                <c:pt idx="2688">
                  <c:v>27.7</c:v>
                </c:pt>
                <c:pt idx="2689">
                  <c:v>26.6</c:v>
                </c:pt>
                <c:pt idx="2690">
                  <c:v>24.8</c:v>
                </c:pt>
                <c:pt idx="2691">
                  <c:v>25.3</c:v>
                </c:pt>
                <c:pt idx="2692">
                  <c:v>24.7</c:v>
                </c:pt>
                <c:pt idx="2693">
                  <c:v>21.9</c:v>
                </c:pt>
                <c:pt idx="2694">
                  <c:v>23.2</c:v>
                </c:pt>
                <c:pt idx="2695">
                  <c:v>24.4</c:v>
                </c:pt>
                <c:pt idx="2696">
                  <c:v>24.9</c:v>
                </c:pt>
                <c:pt idx="2697">
                  <c:v>25.8</c:v>
                </c:pt>
                <c:pt idx="2698">
                  <c:v>23.9</c:v>
                </c:pt>
                <c:pt idx="2699">
                  <c:v>24.6</c:v>
                </c:pt>
                <c:pt idx="2700">
                  <c:v>24.2</c:v>
                </c:pt>
                <c:pt idx="2701">
                  <c:v>26.7</c:v>
                </c:pt>
                <c:pt idx="2702">
                  <c:v>26</c:v>
                </c:pt>
                <c:pt idx="2703">
                  <c:v>25.2</c:v>
                </c:pt>
                <c:pt idx="2704">
                  <c:v>26.9</c:v>
                </c:pt>
                <c:pt idx="2705">
                  <c:v>26.5</c:v>
                </c:pt>
                <c:pt idx="2706">
                  <c:v>24.5</c:v>
                </c:pt>
                <c:pt idx="2707">
                  <c:v>24.3</c:v>
                </c:pt>
                <c:pt idx="2708">
                  <c:v>25.1</c:v>
                </c:pt>
                <c:pt idx="2709">
                  <c:v>23.6</c:v>
                </c:pt>
                <c:pt idx="2710">
                  <c:v>25.9</c:v>
                </c:pt>
                <c:pt idx="2711">
                  <c:v>24.1</c:v>
                </c:pt>
                <c:pt idx="2712">
                  <c:v>25.6</c:v>
                </c:pt>
                <c:pt idx="2713">
                  <c:v>26.2</c:v>
                </c:pt>
                <c:pt idx="2714">
                  <c:v>26.9</c:v>
                </c:pt>
                <c:pt idx="2715">
                  <c:v>26.3</c:v>
                </c:pt>
                <c:pt idx="2716">
                  <c:v>26</c:v>
                </c:pt>
                <c:pt idx="2717">
                  <c:v>24.7</c:v>
                </c:pt>
                <c:pt idx="2718">
                  <c:v>25.6</c:v>
                </c:pt>
                <c:pt idx="2719">
                  <c:v>26.1</c:v>
                </c:pt>
                <c:pt idx="2720">
                  <c:v>25.4</c:v>
                </c:pt>
                <c:pt idx="2721">
                  <c:v>23</c:v>
                </c:pt>
                <c:pt idx="2722">
                  <c:v>24.7</c:v>
                </c:pt>
                <c:pt idx="2723">
                  <c:v>26.2</c:v>
                </c:pt>
                <c:pt idx="2724">
                  <c:v>25.9</c:v>
                </c:pt>
                <c:pt idx="2725">
                  <c:v>25.2</c:v>
                </c:pt>
                <c:pt idx="2726">
                  <c:v>25.7</c:v>
                </c:pt>
                <c:pt idx="2727">
                  <c:v>26.1</c:v>
                </c:pt>
                <c:pt idx="2728">
                  <c:v>23.4</c:v>
                </c:pt>
                <c:pt idx="2729">
                  <c:v>25.6</c:v>
                </c:pt>
                <c:pt idx="2730">
                  <c:v>25.7</c:v>
                </c:pt>
                <c:pt idx="2731">
                  <c:v>26.5</c:v>
                </c:pt>
                <c:pt idx="2732">
                  <c:v>26.3</c:v>
                </c:pt>
                <c:pt idx="2733">
                  <c:v>25.3</c:v>
                </c:pt>
                <c:pt idx="2734">
                  <c:v>24.8</c:v>
                </c:pt>
                <c:pt idx="2735">
                  <c:v>25.6</c:v>
                </c:pt>
                <c:pt idx="2736">
                  <c:v>26.7</c:v>
                </c:pt>
                <c:pt idx="2737">
                  <c:v>27.4</c:v>
                </c:pt>
                <c:pt idx="2738">
                  <c:v>26</c:v>
                </c:pt>
                <c:pt idx="2739">
                  <c:v>22.8</c:v>
                </c:pt>
                <c:pt idx="2740">
                  <c:v>24.3</c:v>
                </c:pt>
                <c:pt idx="2741">
                  <c:v>24.3</c:v>
                </c:pt>
                <c:pt idx="2742">
                  <c:v>25</c:v>
                </c:pt>
                <c:pt idx="2743">
                  <c:v>26.4</c:v>
                </c:pt>
                <c:pt idx="2744">
                  <c:v>26.2</c:v>
                </c:pt>
                <c:pt idx="2745">
                  <c:v>25.1</c:v>
                </c:pt>
                <c:pt idx="2746">
                  <c:v>25.2</c:v>
                </c:pt>
                <c:pt idx="2747">
                  <c:v>25.7</c:v>
                </c:pt>
                <c:pt idx="2748">
                  <c:v>26.6</c:v>
                </c:pt>
                <c:pt idx="2749">
                  <c:v>24.9</c:v>
                </c:pt>
                <c:pt idx="2750">
                  <c:v>24.3</c:v>
                </c:pt>
                <c:pt idx="2751">
                  <c:v>24.4</c:v>
                </c:pt>
                <c:pt idx="2752">
                  <c:v>25.1</c:v>
                </c:pt>
                <c:pt idx="2753">
                  <c:v>25.2</c:v>
                </c:pt>
                <c:pt idx="2754">
                  <c:v>25.3</c:v>
                </c:pt>
                <c:pt idx="2755">
                  <c:v>25.1</c:v>
                </c:pt>
                <c:pt idx="2756">
                  <c:v>25.6</c:v>
                </c:pt>
                <c:pt idx="2757">
                  <c:v>26.3</c:v>
                </c:pt>
                <c:pt idx="2758">
                  <c:v>25.8</c:v>
                </c:pt>
                <c:pt idx="2759">
                  <c:v>25.5</c:v>
                </c:pt>
                <c:pt idx="2760">
                  <c:v>24.6</c:v>
                </c:pt>
                <c:pt idx="2761">
                  <c:v>25.5</c:v>
                </c:pt>
                <c:pt idx="2762">
                  <c:v>25.7</c:v>
                </c:pt>
                <c:pt idx="2763">
                  <c:v>25.2</c:v>
                </c:pt>
                <c:pt idx="2764">
                  <c:v>24.5</c:v>
                </c:pt>
                <c:pt idx="2765">
                  <c:v>23.6</c:v>
                </c:pt>
                <c:pt idx="2766">
                  <c:v>24.6</c:v>
                </c:pt>
                <c:pt idx="2767">
                  <c:v>24.8</c:v>
                </c:pt>
                <c:pt idx="2768">
                  <c:v>25.3</c:v>
                </c:pt>
                <c:pt idx="2769">
                  <c:v>24.2</c:v>
                </c:pt>
                <c:pt idx="2770">
                  <c:v>25.3</c:v>
                </c:pt>
                <c:pt idx="2771">
                  <c:v>26.2</c:v>
                </c:pt>
                <c:pt idx="2772">
                  <c:v>25.5</c:v>
                </c:pt>
                <c:pt idx="2773">
                  <c:v>24.2</c:v>
                </c:pt>
                <c:pt idx="2774">
                  <c:v>25.3</c:v>
                </c:pt>
                <c:pt idx="2775">
                  <c:v>25.4</c:v>
                </c:pt>
                <c:pt idx="2776">
                  <c:v>24.9</c:v>
                </c:pt>
                <c:pt idx="2777">
                  <c:v>26</c:v>
                </c:pt>
                <c:pt idx="2778">
                  <c:v>26</c:v>
                </c:pt>
                <c:pt idx="2779">
                  <c:v>26.4</c:v>
                </c:pt>
                <c:pt idx="2780">
                  <c:v>26.6</c:v>
                </c:pt>
                <c:pt idx="2781">
                  <c:v>27.3</c:v>
                </c:pt>
                <c:pt idx="2782">
                  <c:v>27.5</c:v>
                </c:pt>
                <c:pt idx="2783">
                  <c:v>25.8</c:v>
                </c:pt>
                <c:pt idx="2784">
                  <c:v>25</c:v>
                </c:pt>
                <c:pt idx="2785">
                  <c:v>24.1</c:v>
                </c:pt>
                <c:pt idx="2786">
                  <c:v>25.6</c:v>
                </c:pt>
                <c:pt idx="2787">
                  <c:v>25.5</c:v>
                </c:pt>
                <c:pt idx="2788">
                  <c:v>24.3</c:v>
                </c:pt>
                <c:pt idx="2789">
                  <c:v>24.5</c:v>
                </c:pt>
                <c:pt idx="2790">
                  <c:v>24.9</c:v>
                </c:pt>
                <c:pt idx="2791">
                  <c:v>25.3</c:v>
                </c:pt>
                <c:pt idx="2792">
                  <c:v>24.5</c:v>
                </c:pt>
                <c:pt idx="2793">
                  <c:v>25.1</c:v>
                </c:pt>
                <c:pt idx="2794">
                  <c:v>23.8</c:v>
                </c:pt>
                <c:pt idx="2795">
                  <c:v>23.6</c:v>
                </c:pt>
                <c:pt idx="2796">
                  <c:v>26.2</c:v>
                </c:pt>
                <c:pt idx="2797">
                  <c:v>26.1</c:v>
                </c:pt>
                <c:pt idx="2798">
                  <c:v>25.1</c:v>
                </c:pt>
                <c:pt idx="2799">
                  <c:v>25.5</c:v>
                </c:pt>
                <c:pt idx="2800">
                  <c:v>25.5</c:v>
                </c:pt>
                <c:pt idx="2801">
                  <c:v>25.7</c:v>
                </c:pt>
                <c:pt idx="2802">
                  <c:v>26.3</c:v>
                </c:pt>
                <c:pt idx="2803">
                  <c:v>25.8</c:v>
                </c:pt>
                <c:pt idx="2804">
                  <c:v>25.8</c:v>
                </c:pt>
                <c:pt idx="2805">
                  <c:v>25.4</c:v>
                </c:pt>
                <c:pt idx="2806">
                  <c:v>23.9</c:v>
                </c:pt>
                <c:pt idx="2807">
                  <c:v>24.8</c:v>
                </c:pt>
                <c:pt idx="2808">
                  <c:v>24.8</c:v>
                </c:pt>
                <c:pt idx="2809">
                  <c:v>26.2</c:v>
                </c:pt>
                <c:pt idx="2810">
                  <c:v>24.1</c:v>
                </c:pt>
                <c:pt idx="2811">
                  <c:v>25.1</c:v>
                </c:pt>
                <c:pt idx="2812">
                  <c:v>24.3</c:v>
                </c:pt>
                <c:pt idx="2813">
                  <c:v>24.1</c:v>
                </c:pt>
                <c:pt idx="2814">
                  <c:v>24.9</c:v>
                </c:pt>
                <c:pt idx="2815">
                  <c:v>25.2</c:v>
                </c:pt>
                <c:pt idx="2816">
                  <c:v>25.8</c:v>
                </c:pt>
                <c:pt idx="2817">
                  <c:v>26.5</c:v>
                </c:pt>
                <c:pt idx="2818">
                  <c:v>26.4</c:v>
                </c:pt>
                <c:pt idx="2819">
                  <c:v>25.4</c:v>
                </c:pt>
                <c:pt idx="2820">
                  <c:v>25.6</c:v>
                </c:pt>
                <c:pt idx="2821">
                  <c:v>25.1</c:v>
                </c:pt>
                <c:pt idx="2822">
                  <c:v>24.1</c:v>
                </c:pt>
                <c:pt idx="2823">
                  <c:v>25.1</c:v>
                </c:pt>
                <c:pt idx="2824">
                  <c:v>26.1</c:v>
                </c:pt>
                <c:pt idx="2825">
                  <c:v>25.6</c:v>
                </c:pt>
                <c:pt idx="2826">
                  <c:v>26.1</c:v>
                </c:pt>
                <c:pt idx="2827">
                  <c:v>25.9</c:v>
                </c:pt>
                <c:pt idx="2828">
                  <c:v>25.9</c:v>
                </c:pt>
                <c:pt idx="2829">
                  <c:v>25.6</c:v>
                </c:pt>
                <c:pt idx="2830">
                  <c:v>25.6</c:v>
                </c:pt>
                <c:pt idx="2831">
                  <c:v>25.9</c:v>
                </c:pt>
                <c:pt idx="2832">
                  <c:v>25.3</c:v>
                </c:pt>
                <c:pt idx="2833">
                  <c:v>24.4</c:v>
                </c:pt>
                <c:pt idx="2834">
                  <c:v>25</c:v>
                </c:pt>
                <c:pt idx="2835">
                  <c:v>26.2</c:v>
                </c:pt>
                <c:pt idx="2836">
                  <c:v>24.7</c:v>
                </c:pt>
                <c:pt idx="2837">
                  <c:v>23.9</c:v>
                </c:pt>
                <c:pt idx="2838">
                  <c:v>23.2</c:v>
                </c:pt>
                <c:pt idx="2839">
                  <c:v>25.6</c:v>
                </c:pt>
                <c:pt idx="2840">
                  <c:v>26.5</c:v>
                </c:pt>
                <c:pt idx="2841">
                  <c:v>26.1</c:v>
                </c:pt>
                <c:pt idx="2842">
                  <c:v>24.7</c:v>
                </c:pt>
                <c:pt idx="2843">
                  <c:v>25.1</c:v>
                </c:pt>
                <c:pt idx="2844">
                  <c:v>24.1</c:v>
                </c:pt>
                <c:pt idx="2845">
                  <c:v>24.4</c:v>
                </c:pt>
                <c:pt idx="2846">
                  <c:v>24.6</c:v>
                </c:pt>
                <c:pt idx="2847">
                  <c:v>24.2</c:v>
                </c:pt>
                <c:pt idx="2848">
                  <c:v>24.5</c:v>
                </c:pt>
                <c:pt idx="2849">
                  <c:v>24.2</c:v>
                </c:pt>
                <c:pt idx="2850">
                  <c:v>23.8</c:v>
                </c:pt>
                <c:pt idx="2851">
                  <c:v>25.3</c:v>
                </c:pt>
                <c:pt idx="2852">
                  <c:v>24.8</c:v>
                </c:pt>
                <c:pt idx="2853">
                  <c:v>25</c:v>
                </c:pt>
                <c:pt idx="2854">
                  <c:v>24</c:v>
                </c:pt>
                <c:pt idx="2855">
                  <c:v>24.7</c:v>
                </c:pt>
                <c:pt idx="2856">
                  <c:v>25.1</c:v>
                </c:pt>
                <c:pt idx="2857">
                  <c:v>25.1</c:v>
                </c:pt>
                <c:pt idx="2858">
                  <c:v>26.2</c:v>
                </c:pt>
                <c:pt idx="2859">
                  <c:v>24.7</c:v>
                </c:pt>
                <c:pt idx="2860">
                  <c:v>23.7</c:v>
                </c:pt>
                <c:pt idx="2861">
                  <c:v>24</c:v>
                </c:pt>
                <c:pt idx="2862">
                  <c:v>24.8</c:v>
                </c:pt>
                <c:pt idx="2863">
                  <c:v>24.7</c:v>
                </c:pt>
                <c:pt idx="2864">
                  <c:v>24.3</c:v>
                </c:pt>
                <c:pt idx="2865">
                  <c:v>23.7</c:v>
                </c:pt>
                <c:pt idx="2866">
                  <c:v>24.3</c:v>
                </c:pt>
                <c:pt idx="2867">
                  <c:v>25.8</c:v>
                </c:pt>
                <c:pt idx="2868">
                  <c:v>25.9</c:v>
                </c:pt>
                <c:pt idx="2869">
                  <c:v>24.9</c:v>
                </c:pt>
                <c:pt idx="2870">
                  <c:v>23.6</c:v>
                </c:pt>
                <c:pt idx="2871">
                  <c:v>24.1</c:v>
                </c:pt>
                <c:pt idx="2872">
                  <c:v>25.3</c:v>
                </c:pt>
                <c:pt idx="2873">
                  <c:v>26</c:v>
                </c:pt>
                <c:pt idx="2874">
                  <c:v>23.1</c:v>
                </c:pt>
                <c:pt idx="2875">
                  <c:v>24.5</c:v>
                </c:pt>
                <c:pt idx="2876">
                  <c:v>26.1</c:v>
                </c:pt>
                <c:pt idx="2877">
                  <c:v>25.9</c:v>
                </c:pt>
                <c:pt idx="2878">
                  <c:v>25.7</c:v>
                </c:pt>
                <c:pt idx="2879">
                  <c:v>25.3</c:v>
                </c:pt>
                <c:pt idx="2880">
                  <c:v>25.1</c:v>
                </c:pt>
                <c:pt idx="2881">
                  <c:v>25.1</c:v>
                </c:pt>
                <c:pt idx="2882">
                  <c:v>26.8</c:v>
                </c:pt>
                <c:pt idx="2883">
                  <c:v>26.8</c:v>
                </c:pt>
                <c:pt idx="2884">
                  <c:v>27.3</c:v>
                </c:pt>
                <c:pt idx="2885">
                  <c:v>27</c:v>
                </c:pt>
                <c:pt idx="2886">
                  <c:v>26.9</c:v>
                </c:pt>
                <c:pt idx="2887">
                  <c:v>25.6</c:v>
                </c:pt>
                <c:pt idx="2888">
                  <c:v>27.1</c:v>
                </c:pt>
                <c:pt idx="2889">
                  <c:v>26.4</c:v>
                </c:pt>
                <c:pt idx="2890">
                  <c:v>26.8</c:v>
                </c:pt>
                <c:pt idx="2891">
                  <c:v>26.5</c:v>
                </c:pt>
                <c:pt idx="2892">
                  <c:v>26.2</c:v>
                </c:pt>
                <c:pt idx="2893">
                  <c:v>25.6</c:v>
                </c:pt>
                <c:pt idx="2894">
                  <c:v>26.2</c:v>
                </c:pt>
                <c:pt idx="2895">
                  <c:v>26.2</c:v>
                </c:pt>
                <c:pt idx="2896">
                  <c:v>26.1</c:v>
                </c:pt>
                <c:pt idx="2897">
                  <c:v>25.7</c:v>
                </c:pt>
                <c:pt idx="2898">
                  <c:v>25.4</c:v>
                </c:pt>
                <c:pt idx="2899">
                  <c:v>25.5</c:v>
                </c:pt>
                <c:pt idx="2900">
                  <c:v>26.2</c:v>
                </c:pt>
                <c:pt idx="2901">
                  <c:v>25.9</c:v>
                </c:pt>
                <c:pt idx="2902">
                  <c:v>25.9</c:v>
                </c:pt>
                <c:pt idx="2903">
                  <c:v>25.4</c:v>
                </c:pt>
                <c:pt idx="2904">
                  <c:v>24.6</c:v>
                </c:pt>
                <c:pt idx="2905">
                  <c:v>25.3</c:v>
                </c:pt>
                <c:pt idx="2906">
                  <c:v>26.5</c:v>
                </c:pt>
                <c:pt idx="2907">
                  <c:v>26.1</c:v>
                </c:pt>
                <c:pt idx="2908">
                  <c:v>26.3</c:v>
                </c:pt>
                <c:pt idx="2909">
                  <c:v>26.7</c:v>
                </c:pt>
                <c:pt idx="2910">
                  <c:v>26.9</c:v>
                </c:pt>
                <c:pt idx="2911">
                  <c:v>26.9</c:v>
                </c:pt>
                <c:pt idx="2912">
                  <c:v>27.2</c:v>
                </c:pt>
                <c:pt idx="2913">
                  <c:v>27.2</c:v>
                </c:pt>
                <c:pt idx="2914">
                  <c:v>27</c:v>
                </c:pt>
                <c:pt idx="2915">
                  <c:v>26.5</c:v>
                </c:pt>
                <c:pt idx="2916">
                  <c:v>26.6</c:v>
                </c:pt>
                <c:pt idx="2917">
                  <c:v>26.4</c:v>
                </c:pt>
                <c:pt idx="2918">
                  <c:v>26.2</c:v>
                </c:pt>
                <c:pt idx="2919">
                  <c:v>26.5</c:v>
                </c:pt>
                <c:pt idx="2920">
                  <c:v>26.6</c:v>
                </c:pt>
                <c:pt idx="2921">
                  <c:v>26.8</c:v>
                </c:pt>
                <c:pt idx="2922">
                  <c:v>26.3</c:v>
                </c:pt>
                <c:pt idx="2923">
                  <c:v>26.1</c:v>
                </c:pt>
                <c:pt idx="2924">
                  <c:v>27</c:v>
                </c:pt>
                <c:pt idx="2925">
                  <c:v>26.8</c:v>
                </c:pt>
                <c:pt idx="2926">
                  <c:v>26.4</c:v>
                </c:pt>
                <c:pt idx="2927">
                  <c:v>26.1</c:v>
                </c:pt>
                <c:pt idx="2928">
                  <c:v>26.7</c:v>
                </c:pt>
                <c:pt idx="2929">
                  <c:v>26.8</c:v>
                </c:pt>
                <c:pt idx="2930">
                  <c:v>26.5</c:v>
                </c:pt>
                <c:pt idx="2931">
                  <c:v>26.9</c:v>
                </c:pt>
                <c:pt idx="2932">
                  <c:v>26.4</c:v>
                </c:pt>
                <c:pt idx="2933">
                  <c:v>26.4</c:v>
                </c:pt>
                <c:pt idx="2934">
                  <c:v>26.1</c:v>
                </c:pt>
                <c:pt idx="2935">
                  <c:v>26.2</c:v>
                </c:pt>
                <c:pt idx="2936">
                  <c:v>26.1</c:v>
                </c:pt>
                <c:pt idx="2937">
                  <c:v>26</c:v>
                </c:pt>
                <c:pt idx="2938">
                  <c:v>26.3</c:v>
                </c:pt>
                <c:pt idx="2939">
                  <c:v>25.9</c:v>
                </c:pt>
                <c:pt idx="2940">
                  <c:v>26.2</c:v>
                </c:pt>
                <c:pt idx="2941">
                  <c:v>26</c:v>
                </c:pt>
                <c:pt idx="2942">
                  <c:v>25.7</c:v>
                </c:pt>
                <c:pt idx="2943">
                  <c:v>26.1</c:v>
                </c:pt>
                <c:pt idx="2944">
                  <c:v>26</c:v>
                </c:pt>
                <c:pt idx="2945">
                  <c:v>26.4</c:v>
                </c:pt>
                <c:pt idx="2946">
                  <c:v>26.5</c:v>
                </c:pt>
                <c:pt idx="2947">
                  <c:v>26.6</c:v>
                </c:pt>
                <c:pt idx="2948">
                  <c:v>26.8</c:v>
                </c:pt>
                <c:pt idx="2949">
                  <c:v>26.5</c:v>
                </c:pt>
                <c:pt idx="2950">
                  <c:v>26.3</c:v>
                </c:pt>
                <c:pt idx="2951">
                  <c:v>26.1</c:v>
                </c:pt>
                <c:pt idx="2952">
                  <c:v>26.3</c:v>
                </c:pt>
                <c:pt idx="2953">
                  <c:v>26.3</c:v>
                </c:pt>
                <c:pt idx="2954">
                  <c:v>26.7</c:v>
                </c:pt>
                <c:pt idx="2955">
                  <c:v>26.6</c:v>
                </c:pt>
                <c:pt idx="2956">
                  <c:v>26.9</c:v>
                </c:pt>
                <c:pt idx="2957">
                  <c:v>27.3</c:v>
                </c:pt>
                <c:pt idx="2958">
                  <c:v>27.3</c:v>
                </c:pt>
                <c:pt idx="2959">
                  <c:v>27.1</c:v>
                </c:pt>
                <c:pt idx="2960">
                  <c:v>26.5</c:v>
                </c:pt>
                <c:pt idx="2961">
                  <c:v>27.2</c:v>
                </c:pt>
                <c:pt idx="2962">
                  <c:v>26.5</c:v>
                </c:pt>
                <c:pt idx="2963">
                  <c:v>26.8</c:v>
                </c:pt>
                <c:pt idx="2964">
                  <c:v>26.4</c:v>
                </c:pt>
                <c:pt idx="2965">
                  <c:v>26.6</c:v>
                </c:pt>
                <c:pt idx="2966">
                  <c:v>27.1</c:v>
                </c:pt>
                <c:pt idx="2967">
                  <c:v>29.6</c:v>
                </c:pt>
                <c:pt idx="2968">
                  <c:v>28.4</c:v>
                </c:pt>
                <c:pt idx="2969">
                  <c:v>29.4</c:v>
                </c:pt>
                <c:pt idx="2970">
                  <c:v>29.2</c:v>
                </c:pt>
                <c:pt idx="2971">
                  <c:v>29.2</c:v>
                </c:pt>
                <c:pt idx="2972">
                  <c:v>28.7</c:v>
                </c:pt>
                <c:pt idx="2973">
                  <c:v>28.4</c:v>
                </c:pt>
                <c:pt idx="2974">
                  <c:v>29</c:v>
                </c:pt>
                <c:pt idx="2975">
                  <c:v>28.5</c:v>
                </c:pt>
                <c:pt idx="2976">
                  <c:v>28.3</c:v>
                </c:pt>
                <c:pt idx="2977">
                  <c:v>26.3</c:v>
                </c:pt>
                <c:pt idx="2978">
                  <c:v>27</c:v>
                </c:pt>
                <c:pt idx="2979">
                  <c:v>26.1</c:v>
                </c:pt>
                <c:pt idx="2980">
                  <c:v>26.6</c:v>
                </c:pt>
                <c:pt idx="2981">
                  <c:v>27.6</c:v>
                </c:pt>
                <c:pt idx="2982">
                  <c:v>27.3</c:v>
                </c:pt>
                <c:pt idx="2983">
                  <c:v>27.1</c:v>
                </c:pt>
                <c:pt idx="2984">
                  <c:v>27.2</c:v>
                </c:pt>
                <c:pt idx="2985">
                  <c:v>27.1</c:v>
                </c:pt>
                <c:pt idx="2986">
                  <c:v>26.9</c:v>
                </c:pt>
                <c:pt idx="2987">
                  <c:v>26.8</c:v>
                </c:pt>
                <c:pt idx="2988">
                  <c:v>26.7</c:v>
                </c:pt>
                <c:pt idx="2989">
                  <c:v>26.8</c:v>
                </c:pt>
                <c:pt idx="2990">
                  <c:v>27.5</c:v>
                </c:pt>
                <c:pt idx="2991">
                  <c:v>26.8</c:v>
                </c:pt>
                <c:pt idx="2992">
                  <c:v>26.2</c:v>
                </c:pt>
                <c:pt idx="2993">
                  <c:v>25</c:v>
                </c:pt>
                <c:pt idx="2994">
                  <c:v>25.3</c:v>
                </c:pt>
                <c:pt idx="2995">
                  <c:v>25.8</c:v>
                </c:pt>
                <c:pt idx="2996">
                  <c:v>25.6</c:v>
                </c:pt>
                <c:pt idx="2997">
                  <c:v>26</c:v>
                </c:pt>
                <c:pt idx="2998">
                  <c:v>27.2</c:v>
                </c:pt>
                <c:pt idx="2999">
                  <c:v>27.2</c:v>
                </c:pt>
                <c:pt idx="3000">
                  <c:v>27.7</c:v>
                </c:pt>
                <c:pt idx="3001">
                  <c:v>27.8</c:v>
                </c:pt>
                <c:pt idx="3002">
                  <c:v>28.2</c:v>
                </c:pt>
                <c:pt idx="3003">
                  <c:v>28</c:v>
                </c:pt>
                <c:pt idx="3004">
                  <c:v>27.3</c:v>
                </c:pt>
                <c:pt idx="3005">
                  <c:v>27</c:v>
                </c:pt>
                <c:pt idx="3006">
                  <c:v>26.8</c:v>
                </c:pt>
                <c:pt idx="3007">
                  <c:v>27.6</c:v>
                </c:pt>
                <c:pt idx="3008">
                  <c:v>27.4</c:v>
                </c:pt>
                <c:pt idx="3009">
                  <c:v>30</c:v>
                </c:pt>
                <c:pt idx="3010">
                  <c:v>29.1</c:v>
                </c:pt>
                <c:pt idx="3011">
                  <c:v>27.9</c:v>
                </c:pt>
                <c:pt idx="3012">
                  <c:v>28.1</c:v>
                </c:pt>
                <c:pt idx="3013">
                  <c:v>28.2</c:v>
                </c:pt>
                <c:pt idx="3014">
                  <c:v>28.9</c:v>
                </c:pt>
                <c:pt idx="3015">
                  <c:v>28.7</c:v>
                </c:pt>
                <c:pt idx="3016">
                  <c:v>29</c:v>
                </c:pt>
                <c:pt idx="3017">
                  <c:v>27</c:v>
                </c:pt>
                <c:pt idx="3018">
                  <c:v>28</c:v>
                </c:pt>
                <c:pt idx="3019">
                  <c:v>27.7</c:v>
                </c:pt>
                <c:pt idx="3020">
                  <c:v>29</c:v>
                </c:pt>
                <c:pt idx="3021">
                  <c:v>27.3</c:v>
                </c:pt>
                <c:pt idx="3204">
                  <c:v>25.2</c:v>
                </c:pt>
                <c:pt idx="3205">
                  <c:v>25</c:v>
                </c:pt>
                <c:pt idx="3206">
                  <c:v>23.9</c:v>
                </c:pt>
                <c:pt idx="3207">
                  <c:v>25.2</c:v>
                </c:pt>
                <c:pt idx="3208">
                  <c:v>25.2</c:v>
                </c:pt>
                <c:pt idx="3209">
                  <c:v>25.5</c:v>
                </c:pt>
                <c:pt idx="3210">
                  <c:v>24.6</c:v>
                </c:pt>
                <c:pt idx="3211">
                  <c:v>25.3</c:v>
                </c:pt>
                <c:pt idx="3212">
                  <c:v>25.8</c:v>
                </c:pt>
                <c:pt idx="3213">
                  <c:v>25.9</c:v>
                </c:pt>
                <c:pt idx="3214">
                  <c:v>25.4</c:v>
                </c:pt>
                <c:pt idx="3215">
                  <c:v>25.7</c:v>
                </c:pt>
                <c:pt idx="3216">
                  <c:v>26.2</c:v>
                </c:pt>
                <c:pt idx="3217">
                  <c:v>26.2</c:v>
                </c:pt>
                <c:pt idx="3218">
                  <c:v>23.8</c:v>
                </c:pt>
                <c:pt idx="3219">
                  <c:v>25.4</c:v>
                </c:pt>
                <c:pt idx="3220">
                  <c:v>25.1</c:v>
                </c:pt>
                <c:pt idx="3221">
                  <c:v>25.2</c:v>
                </c:pt>
                <c:pt idx="3222">
                  <c:v>24.6</c:v>
                </c:pt>
                <c:pt idx="3223">
                  <c:v>23.8</c:v>
                </c:pt>
                <c:pt idx="3224">
                  <c:v>24.7</c:v>
                </c:pt>
                <c:pt idx="3225">
                  <c:v>25.7</c:v>
                </c:pt>
                <c:pt idx="3226">
                  <c:v>25.2</c:v>
                </c:pt>
                <c:pt idx="3227">
                  <c:v>25.6</c:v>
                </c:pt>
                <c:pt idx="3228">
                  <c:v>24.8</c:v>
                </c:pt>
                <c:pt idx="3229">
                  <c:v>24.5</c:v>
                </c:pt>
                <c:pt idx="3230">
                  <c:v>25.4</c:v>
                </c:pt>
                <c:pt idx="3231">
                  <c:v>25.8</c:v>
                </c:pt>
                <c:pt idx="3232">
                  <c:v>25.6</c:v>
                </c:pt>
                <c:pt idx="3233">
                  <c:v>24.9</c:v>
                </c:pt>
                <c:pt idx="3234">
                  <c:v>24.6</c:v>
                </c:pt>
                <c:pt idx="3235">
                  <c:v>26</c:v>
                </c:pt>
                <c:pt idx="3236">
                  <c:v>25.5</c:v>
                </c:pt>
                <c:pt idx="3237">
                  <c:v>25.5</c:v>
                </c:pt>
                <c:pt idx="3238">
                  <c:v>26.6</c:v>
                </c:pt>
                <c:pt idx="3239">
                  <c:v>25.7</c:v>
                </c:pt>
                <c:pt idx="3240">
                  <c:v>24.8</c:v>
                </c:pt>
                <c:pt idx="3241">
                  <c:v>25.7</c:v>
                </c:pt>
                <c:pt idx="3242">
                  <c:v>24.9</c:v>
                </c:pt>
                <c:pt idx="3243">
                  <c:v>25.4</c:v>
                </c:pt>
                <c:pt idx="3244">
                  <c:v>25.3</c:v>
                </c:pt>
                <c:pt idx="3245">
                  <c:v>25.3</c:v>
                </c:pt>
                <c:pt idx="3246">
                  <c:v>25</c:v>
                </c:pt>
                <c:pt idx="3247">
                  <c:v>24.7</c:v>
                </c:pt>
                <c:pt idx="3248">
                  <c:v>25.3</c:v>
                </c:pt>
                <c:pt idx="3249">
                  <c:v>26.3</c:v>
                </c:pt>
                <c:pt idx="3250">
                  <c:v>25.8</c:v>
                </c:pt>
                <c:pt idx="3251">
                  <c:v>24.8</c:v>
                </c:pt>
                <c:pt idx="3252">
                  <c:v>24</c:v>
                </c:pt>
                <c:pt idx="3253">
                  <c:v>23.1</c:v>
                </c:pt>
                <c:pt idx="3254">
                  <c:v>23.2</c:v>
                </c:pt>
                <c:pt idx="3255">
                  <c:v>22.8</c:v>
                </c:pt>
                <c:pt idx="3256">
                  <c:v>24.5</c:v>
                </c:pt>
                <c:pt idx="3257">
                  <c:v>25.2</c:v>
                </c:pt>
                <c:pt idx="3258">
                  <c:v>24</c:v>
                </c:pt>
                <c:pt idx="3259">
                  <c:v>24.2</c:v>
                </c:pt>
                <c:pt idx="3260">
                  <c:v>24.7</c:v>
                </c:pt>
                <c:pt idx="3261">
                  <c:v>25.9</c:v>
                </c:pt>
                <c:pt idx="3262">
                  <c:v>26.7</c:v>
                </c:pt>
                <c:pt idx="3263">
                  <c:v>24.9</c:v>
                </c:pt>
                <c:pt idx="3264">
                  <c:v>25.9</c:v>
                </c:pt>
                <c:pt idx="3265">
                  <c:v>26.6</c:v>
                </c:pt>
                <c:pt idx="3266">
                  <c:v>25.9</c:v>
                </c:pt>
                <c:pt idx="3267">
                  <c:v>25.2</c:v>
                </c:pt>
                <c:pt idx="3268">
                  <c:v>26.7</c:v>
                </c:pt>
                <c:pt idx="3269">
                  <c:v>27.1</c:v>
                </c:pt>
                <c:pt idx="3270">
                  <c:v>27.7</c:v>
                </c:pt>
                <c:pt idx="3271">
                  <c:v>26.7</c:v>
                </c:pt>
                <c:pt idx="3272">
                  <c:v>26.3</c:v>
                </c:pt>
                <c:pt idx="3273">
                  <c:v>26.3</c:v>
                </c:pt>
                <c:pt idx="3274">
                  <c:v>25.8</c:v>
                </c:pt>
                <c:pt idx="3275">
                  <c:v>26.3</c:v>
                </c:pt>
                <c:pt idx="3276">
                  <c:v>27</c:v>
                </c:pt>
                <c:pt idx="3277">
                  <c:v>26.5</c:v>
                </c:pt>
                <c:pt idx="3278">
                  <c:v>26.3</c:v>
                </c:pt>
                <c:pt idx="3279">
                  <c:v>25.1</c:v>
                </c:pt>
                <c:pt idx="3280">
                  <c:v>25.7</c:v>
                </c:pt>
                <c:pt idx="3281">
                  <c:v>25.9</c:v>
                </c:pt>
                <c:pt idx="3282">
                  <c:v>25.6</c:v>
                </c:pt>
                <c:pt idx="3283">
                  <c:v>26.1</c:v>
                </c:pt>
                <c:pt idx="3284">
                  <c:v>26.5</c:v>
                </c:pt>
                <c:pt idx="3285">
                  <c:v>26.4</c:v>
                </c:pt>
                <c:pt idx="3286">
                  <c:v>26.2</c:v>
                </c:pt>
                <c:pt idx="3287">
                  <c:v>26.3</c:v>
                </c:pt>
                <c:pt idx="3288">
                  <c:v>26.6</c:v>
                </c:pt>
                <c:pt idx="3289">
                  <c:v>26.6</c:v>
                </c:pt>
                <c:pt idx="3290">
                  <c:v>26.3</c:v>
                </c:pt>
                <c:pt idx="3291">
                  <c:v>26.6</c:v>
                </c:pt>
                <c:pt idx="3292">
                  <c:v>26.4</c:v>
                </c:pt>
                <c:pt idx="3293">
                  <c:v>26.6</c:v>
                </c:pt>
                <c:pt idx="3294">
                  <c:v>26.4</c:v>
                </c:pt>
                <c:pt idx="3295">
                  <c:v>25.5</c:v>
                </c:pt>
                <c:pt idx="3296">
                  <c:v>26.2</c:v>
                </c:pt>
                <c:pt idx="3297">
                  <c:v>25.8</c:v>
                </c:pt>
                <c:pt idx="3298">
                  <c:v>26.2</c:v>
                </c:pt>
                <c:pt idx="3299">
                  <c:v>25.5</c:v>
                </c:pt>
                <c:pt idx="3300">
                  <c:v>25.4</c:v>
                </c:pt>
                <c:pt idx="3301">
                  <c:v>25.6</c:v>
                </c:pt>
                <c:pt idx="3302">
                  <c:v>25.4</c:v>
                </c:pt>
                <c:pt idx="3303">
                  <c:v>25.8</c:v>
                </c:pt>
                <c:pt idx="3304">
                  <c:v>25.2</c:v>
                </c:pt>
                <c:pt idx="3305">
                  <c:v>23.9</c:v>
                </c:pt>
                <c:pt idx="3306">
                  <c:v>24.9</c:v>
                </c:pt>
                <c:pt idx="3307">
                  <c:v>26</c:v>
                </c:pt>
                <c:pt idx="3308">
                  <c:v>25.6</c:v>
                </c:pt>
                <c:pt idx="3309">
                  <c:v>25.6</c:v>
                </c:pt>
                <c:pt idx="3310">
                  <c:v>25.6</c:v>
                </c:pt>
                <c:pt idx="3311">
                  <c:v>25.7</c:v>
                </c:pt>
                <c:pt idx="3312">
                  <c:v>25.9</c:v>
                </c:pt>
                <c:pt idx="3313">
                  <c:v>25.7</c:v>
                </c:pt>
                <c:pt idx="3314">
                  <c:v>25.3</c:v>
                </c:pt>
                <c:pt idx="3315">
                  <c:v>26.2</c:v>
                </c:pt>
                <c:pt idx="3316">
                  <c:v>26.6</c:v>
                </c:pt>
                <c:pt idx="3317">
                  <c:v>26.7</c:v>
                </c:pt>
                <c:pt idx="3318">
                  <c:v>27.1</c:v>
                </c:pt>
                <c:pt idx="3319">
                  <c:v>26.6</c:v>
                </c:pt>
                <c:pt idx="3320">
                  <c:v>26.8</c:v>
                </c:pt>
                <c:pt idx="3321">
                  <c:v>26.5</c:v>
                </c:pt>
                <c:pt idx="3322">
                  <c:v>26.3</c:v>
                </c:pt>
                <c:pt idx="3323">
                  <c:v>27.2</c:v>
                </c:pt>
                <c:pt idx="3324">
                  <c:v>27.3</c:v>
                </c:pt>
                <c:pt idx="3325">
                  <c:v>26.8</c:v>
                </c:pt>
                <c:pt idx="3326">
                  <c:v>26.5</c:v>
                </c:pt>
                <c:pt idx="3327">
                  <c:v>26.1</c:v>
                </c:pt>
                <c:pt idx="3328">
                  <c:v>26.3</c:v>
                </c:pt>
                <c:pt idx="3329">
                  <c:v>26.5</c:v>
                </c:pt>
                <c:pt idx="3330">
                  <c:v>26.9</c:v>
                </c:pt>
                <c:pt idx="3331">
                  <c:v>27</c:v>
                </c:pt>
                <c:pt idx="3332">
                  <c:v>26.9</c:v>
                </c:pt>
                <c:pt idx="3333">
                  <c:v>26.1</c:v>
                </c:pt>
                <c:pt idx="3334">
                  <c:v>26.2</c:v>
                </c:pt>
                <c:pt idx="3335">
                  <c:v>26.1</c:v>
                </c:pt>
                <c:pt idx="3336">
                  <c:v>25.6</c:v>
                </c:pt>
                <c:pt idx="3337">
                  <c:v>25.8</c:v>
                </c:pt>
                <c:pt idx="3338">
                  <c:v>26.1</c:v>
                </c:pt>
                <c:pt idx="3339">
                  <c:v>25.9</c:v>
                </c:pt>
                <c:pt idx="3340">
                  <c:v>26.7</c:v>
                </c:pt>
                <c:pt idx="3341">
                  <c:v>26.9</c:v>
                </c:pt>
                <c:pt idx="3342">
                  <c:v>26.4</c:v>
                </c:pt>
                <c:pt idx="3343">
                  <c:v>26.8</c:v>
                </c:pt>
                <c:pt idx="3344">
                  <c:v>27.1</c:v>
                </c:pt>
                <c:pt idx="3345">
                  <c:v>27.2</c:v>
                </c:pt>
                <c:pt idx="3346">
                  <c:v>27.4</c:v>
                </c:pt>
                <c:pt idx="3347">
                  <c:v>27.5</c:v>
                </c:pt>
                <c:pt idx="3348">
                  <c:v>27.1</c:v>
                </c:pt>
                <c:pt idx="3349">
                  <c:v>27</c:v>
                </c:pt>
                <c:pt idx="3350">
                  <c:v>27.3</c:v>
                </c:pt>
                <c:pt idx="3351">
                  <c:v>26.7</c:v>
                </c:pt>
                <c:pt idx="3352">
                  <c:v>27</c:v>
                </c:pt>
                <c:pt idx="3353">
                  <c:v>26.6</c:v>
                </c:pt>
                <c:pt idx="3354">
                  <c:v>27.1</c:v>
                </c:pt>
                <c:pt idx="3355">
                  <c:v>27.5</c:v>
                </c:pt>
                <c:pt idx="3356">
                  <c:v>26.7</c:v>
                </c:pt>
                <c:pt idx="3357">
                  <c:v>27.5</c:v>
                </c:pt>
                <c:pt idx="3358">
                  <c:v>27.6</c:v>
                </c:pt>
                <c:pt idx="3359">
                  <c:v>27.4</c:v>
                </c:pt>
                <c:pt idx="3360">
                  <c:v>27.3</c:v>
                </c:pt>
                <c:pt idx="3361">
                  <c:v>27.3</c:v>
                </c:pt>
                <c:pt idx="3362">
                  <c:v>27.2</c:v>
                </c:pt>
                <c:pt idx="3363">
                  <c:v>26.8</c:v>
                </c:pt>
                <c:pt idx="3364">
                  <c:v>27.4</c:v>
                </c:pt>
                <c:pt idx="3365">
                  <c:v>27.2</c:v>
                </c:pt>
                <c:pt idx="3366">
                  <c:v>25.4</c:v>
                </c:pt>
                <c:pt idx="3632">
                  <c:v>27.7</c:v>
                </c:pt>
                <c:pt idx="3633">
                  <c:v>25.7</c:v>
                </c:pt>
                <c:pt idx="3634">
                  <c:v>24.7</c:v>
                </c:pt>
                <c:pt idx="3635">
                  <c:v>25.6</c:v>
                </c:pt>
                <c:pt idx="3636">
                  <c:v>25.3</c:v>
                </c:pt>
                <c:pt idx="3637">
                  <c:v>25.5</c:v>
                </c:pt>
                <c:pt idx="3638">
                  <c:v>26.2</c:v>
                </c:pt>
                <c:pt idx="3639">
                  <c:v>26.3</c:v>
                </c:pt>
                <c:pt idx="3640">
                  <c:v>25.3</c:v>
                </c:pt>
                <c:pt idx="3641">
                  <c:v>25.2</c:v>
                </c:pt>
                <c:pt idx="3642">
                  <c:v>26</c:v>
                </c:pt>
                <c:pt idx="3643">
                  <c:v>24.7</c:v>
                </c:pt>
                <c:pt idx="3644">
                  <c:v>25.8</c:v>
                </c:pt>
                <c:pt idx="3645">
                  <c:v>26.2</c:v>
                </c:pt>
                <c:pt idx="3646">
                  <c:v>25.9</c:v>
                </c:pt>
                <c:pt idx="3647">
                  <c:v>25.6</c:v>
                </c:pt>
                <c:pt idx="3648">
                  <c:v>24.9</c:v>
                </c:pt>
                <c:pt idx="3649">
                  <c:v>24.8</c:v>
                </c:pt>
                <c:pt idx="3650">
                  <c:v>25.8</c:v>
                </c:pt>
                <c:pt idx="3651">
                  <c:v>26.8</c:v>
                </c:pt>
                <c:pt idx="3652">
                  <c:v>26.9</c:v>
                </c:pt>
                <c:pt idx="3653">
                  <c:v>26.5</c:v>
                </c:pt>
                <c:pt idx="3654">
                  <c:v>26.5</c:v>
                </c:pt>
                <c:pt idx="3655">
                  <c:v>26.7</c:v>
                </c:pt>
                <c:pt idx="3656">
                  <c:v>26.8</c:v>
                </c:pt>
                <c:pt idx="3657">
                  <c:v>26.7</c:v>
                </c:pt>
                <c:pt idx="3658">
                  <c:v>26.4</c:v>
                </c:pt>
                <c:pt idx="3659">
                  <c:v>25.8</c:v>
                </c:pt>
                <c:pt idx="3660">
                  <c:v>25.2</c:v>
                </c:pt>
                <c:pt idx="3661">
                  <c:v>23.6</c:v>
                </c:pt>
                <c:pt idx="3662">
                  <c:v>24.2</c:v>
                </c:pt>
                <c:pt idx="3663">
                  <c:v>25.9</c:v>
                </c:pt>
                <c:pt idx="3664">
                  <c:v>25.9</c:v>
                </c:pt>
                <c:pt idx="3665">
                  <c:v>25.7</c:v>
                </c:pt>
                <c:pt idx="3666">
                  <c:v>24.8</c:v>
                </c:pt>
                <c:pt idx="3667">
                  <c:v>24.7</c:v>
                </c:pt>
                <c:pt idx="3668">
                  <c:v>25.6</c:v>
                </c:pt>
                <c:pt idx="3669">
                  <c:v>24.9</c:v>
                </c:pt>
                <c:pt idx="3670">
                  <c:v>25.5</c:v>
                </c:pt>
                <c:pt idx="3671">
                  <c:v>26.1</c:v>
                </c:pt>
                <c:pt idx="3672">
                  <c:v>25.4</c:v>
                </c:pt>
                <c:pt idx="3673">
                  <c:v>24.8</c:v>
                </c:pt>
                <c:pt idx="3674">
                  <c:v>24.6</c:v>
                </c:pt>
                <c:pt idx="3675">
                  <c:v>25.7</c:v>
                </c:pt>
                <c:pt idx="3676">
                  <c:v>24.8</c:v>
                </c:pt>
                <c:pt idx="3677">
                  <c:v>26.2</c:v>
                </c:pt>
                <c:pt idx="3678">
                  <c:v>26.3</c:v>
                </c:pt>
                <c:pt idx="3679">
                  <c:v>26.3</c:v>
                </c:pt>
                <c:pt idx="3680">
                  <c:v>26.5</c:v>
                </c:pt>
                <c:pt idx="3681">
                  <c:v>26.4</c:v>
                </c:pt>
                <c:pt idx="3682">
                  <c:v>26.3</c:v>
                </c:pt>
                <c:pt idx="3683">
                  <c:v>26</c:v>
                </c:pt>
                <c:pt idx="3684">
                  <c:v>24.5</c:v>
                </c:pt>
                <c:pt idx="3685">
                  <c:v>25.5</c:v>
                </c:pt>
                <c:pt idx="3686">
                  <c:v>25.6</c:v>
                </c:pt>
                <c:pt idx="3687">
                  <c:v>26.3</c:v>
                </c:pt>
                <c:pt idx="3688">
                  <c:v>27</c:v>
                </c:pt>
                <c:pt idx="3689">
                  <c:v>26.1</c:v>
                </c:pt>
                <c:pt idx="3690">
                  <c:v>25.7</c:v>
                </c:pt>
                <c:pt idx="3691">
                  <c:v>26.4</c:v>
                </c:pt>
                <c:pt idx="3692">
                  <c:v>26.3</c:v>
                </c:pt>
                <c:pt idx="3693">
                  <c:v>25.3</c:v>
                </c:pt>
                <c:pt idx="3694">
                  <c:v>26.1</c:v>
                </c:pt>
                <c:pt idx="3695">
                  <c:v>26.6</c:v>
                </c:pt>
                <c:pt idx="3696">
                  <c:v>26.5</c:v>
                </c:pt>
                <c:pt idx="3697">
                  <c:v>26.3</c:v>
                </c:pt>
                <c:pt idx="3698">
                  <c:v>26.8</c:v>
                </c:pt>
                <c:pt idx="3699">
                  <c:v>26.2</c:v>
                </c:pt>
                <c:pt idx="3700">
                  <c:v>25.8</c:v>
                </c:pt>
                <c:pt idx="3701">
                  <c:v>27</c:v>
                </c:pt>
                <c:pt idx="3702">
                  <c:v>27.3</c:v>
                </c:pt>
                <c:pt idx="3703">
                  <c:v>26.8</c:v>
                </c:pt>
                <c:pt idx="3704">
                  <c:v>26.5</c:v>
                </c:pt>
                <c:pt idx="3705">
                  <c:v>26.2</c:v>
                </c:pt>
                <c:pt idx="3706">
                  <c:v>25.8</c:v>
                </c:pt>
                <c:pt idx="3707">
                  <c:v>26.5</c:v>
                </c:pt>
                <c:pt idx="3708">
                  <c:v>25.9</c:v>
                </c:pt>
                <c:pt idx="3709">
                  <c:v>26.2</c:v>
                </c:pt>
                <c:pt idx="3710">
                  <c:v>26.2</c:v>
                </c:pt>
                <c:pt idx="3711">
                  <c:v>26.4</c:v>
                </c:pt>
                <c:pt idx="3712">
                  <c:v>26.3</c:v>
                </c:pt>
                <c:pt idx="3713">
                  <c:v>25.9</c:v>
                </c:pt>
                <c:pt idx="3714">
                  <c:v>27.1</c:v>
                </c:pt>
                <c:pt idx="3715">
                  <c:v>26.4</c:v>
                </c:pt>
                <c:pt idx="3716">
                  <c:v>25.4</c:v>
                </c:pt>
                <c:pt idx="3717">
                  <c:v>25.6</c:v>
                </c:pt>
                <c:pt idx="3718">
                  <c:v>25.8</c:v>
                </c:pt>
                <c:pt idx="3719">
                  <c:v>26.1</c:v>
                </c:pt>
                <c:pt idx="3720">
                  <c:v>27.5</c:v>
                </c:pt>
                <c:pt idx="3721">
                  <c:v>26.6</c:v>
                </c:pt>
                <c:pt idx="3722">
                  <c:v>27.5</c:v>
                </c:pt>
                <c:pt idx="3723">
                  <c:v>26.9</c:v>
                </c:pt>
                <c:pt idx="3724">
                  <c:v>26.5</c:v>
                </c:pt>
                <c:pt idx="3725">
                  <c:v>26.9</c:v>
                </c:pt>
                <c:pt idx="3726">
                  <c:v>27</c:v>
                </c:pt>
                <c:pt idx="3727">
                  <c:v>26.8</c:v>
                </c:pt>
                <c:pt idx="3728">
                  <c:v>27.7</c:v>
                </c:pt>
                <c:pt idx="3729">
                  <c:v>27</c:v>
                </c:pt>
                <c:pt idx="3730">
                  <c:v>27.6</c:v>
                </c:pt>
                <c:pt idx="3731">
                  <c:v>27.5</c:v>
                </c:pt>
                <c:pt idx="3732">
                  <c:v>27.5</c:v>
                </c:pt>
                <c:pt idx="3733">
                  <c:v>27.2</c:v>
                </c:pt>
                <c:pt idx="3734">
                  <c:v>26.3</c:v>
                </c:pt>
                <c:pt idx="3735">
                  <c:v>25.4</c:v>
                </c:pt>
                <c:pt idx="3736">
                  <c:v>24.6</c:v>
                </c:pt>
                <c:pt idx="3737">
                  <c:v>26.3</c:v>
                </c:pt>
                <c:pt idx="3738">
                  <c:v>26</c:v>
                </c:pt>
                <c:pt idx="3739">
                  <c:v>26</c:v>
                </c:pt>
                <c:pt idx="3740">
                  <c:v>25.8</c:v>
                </c:pt>
                <c:pt idx="3741">
                  <c:v>27.4</c:v>
                </c:pt>
                <c:pt idx="3742">
                  <c:v>27.8</c:v>
                </c:pt>
                <c:pt idx="3743">
                  <c:v>26.4</c:v>
                </c:pt>
                <c:pt idx="3744">
                  <c:v>27.5</c:v>
                </c:pt>
                <c:pt idx="3745">
                  <c:v>26.7</c:v>
                </c:pt>
                <c:pt idx="3746">
                  <c:v>24.1</c:v>
                </c:pt>
                <c:pt idx="3747">
                  <c:v>24.6</c:v>
                </c:pt>
                <c:pt idx="3748">
                  <c:v>26.9</c:v>
                </c:pt>
                <c:pt idx="3749">
                  <c:v>26.7</c:v>
                </c:pt>
                <c:pt idx="3750">
                  <c:v>25.5</c:v>
                </c:pt>
                <c:pt idx="3751">
                  <c:v>25.1</c:v>
                </c:pt>
                <c:pt idx="3752">
                  <c:v>26.2</c:v>
                </c:pt>
                <c:pt idx="3753">
                  <c:v>26.7</c:v>
                </c:pt>
                <c:pt idx="3754">
                  <c:v>26.7</c:v>
                </c:pt>
                <c:pt idx="3755">
                  <c:v>28</c:v>
                </c:pt>
                <c:pt idx="3756">
                  <c:v>28.2</c:v>
                </c:pt>
                <c:pt idx="3757">
                  <c:v>28.3</c:v>
                </c:pt>
                <c:pt idx="3758">
                  <c:v>27.3</c:v>
                </c:pt>
                <c:pt idx="3759">
                  <c:v>27.5</c:v>
                </c:pt>
                <c:pt idx="3760">
                  <c:v>27</c:v>
                </c:pt>
                <c:pt idx="3761">
                  <c:v>27</c:v>
                </c:pt>
                <c:pt idx="3762">
                  <c:v>27</c:v>
                </c:pt>
                <c:pt idx="3763">
                  <c:v>27.3</c:v>
                </c:pt>
                <c:pt idx="3764">
                  <c:v>27</c:v>
                </c:pt>
                <c:pt idx="3765">
                  <c:v>26.6</c:v>
                </c:pt>
                <c:pt idx="3766">
                  <c:v>26.4</c:v>
                </c:pt>
                <c:pt idx="3767">
                  <c:v>25.8</c:v>
                </c:pt>
                <c:pt idx="3768">
                  <c:v>26.3</c:v>
                </c:pt>
                <c:pt idx="3769">
                  <c:v>26</c:v>
                </c:pt>
                <c:pt idx="3770">
                  <c:v>25.2</c:v>
                </c:pt>
                <c:pt idx="3771">
                  <c:v>23.4</c:v>
                </c:pt>
                <c:pt idx="3772">
                  <c:v>23</c:v>
                </c:pt>
                <c:pt idx="3773">
                  <c:v>24.4</c:v>
                </c:pt>
                <c:pt idx="3774">
                  <c:v>25.5</c:v>
                </c:pt>
                <c:pt idx="3775">
                  <c:v>24.2</c:v>
                </c:pt>
                <c:pt idx="3776">
                  <c:v>25.1</c:v>
                </c:pt>
                <c:pt idx="3777">
                  <c:v>25.8</c:v>
                </c:pt>
                <c:pt idx="3778">
                  <c:v>25.4</c:v>
                </c:pt>
                <c:pt idx="3779">
                  <c:v>26.3</c:v>
                </c:pt>
                <c:pt idx="3780">
                  <c:v>25.9</c:v>
                </c:pt>
                <c:pt idx="3781">
                  <c:v>25.9</c:v>
                </c:pt>
                <c:pt idx="3782">
                  <c:v>25.2</c:v>
                </c:pt>
                <c:pt idx="3783">
                  <c:v>24.4</c:v>
                </c:pt>
                <c:pt idx="3784">
                  <c:v>24.4</c:v>
                </c:pt>
                <c:pt idx="3785">
                  <c:v>24.9</c:v>
                </c:pt>
                <c:pt idx="3786">
                  <c:v>24.7</c:v>
                </c:pt>
                <c:pt idx="3787">
                  <c:v>24</c:v>
                </c:pt>
                <c:pt idx="3788">
                  <c:v>23.1</c:v>
                </c:pt>
                <c:pt idx="3789">
                  <c:v>26.7</c:v>
                </c:pt>
                <c:pt idx="3790">
                  <c:v>27.2</c:v>
                </c:pt>
                <c:pt idx="3791">
                  <c:v>27.7</c:v>
                </c:pt>
                <c:pt idx="3792">
                  <c:v>24.2</c:v>
                </c:pt>
                <c:pt idx="3793">
                  <c:v>24.9</c:v>
                </c:pt>
                <c:pt idx="3794">
                  <c:v>26.3</c:v>
                </c:pt>
                <c:pt idx="3795">
                  <c:v>26.7</c:v>
                </c:pt>
                <c:pt idx="3796">
                  <c:v>25</c:v>
                </c:pt>
                <c:pt idx="3797">
                  <c:v>23.5</c:v>
                </c:pt>
                <c:pt idx="3798">
                  <c:v>25.8</c:v>
                </c:pt>
                <c:pt idx="3799">
                  <c:v>25.7</c:v>
                </c:pt>
                <c:pt idx="3800">
                  <c:v>23.1</c:v>
                </c:pt>
                <c:pt idx="3801">
                  <c:v>25</c:v>
                </c:pt>
                <c:pt idx="3802">
                  <c:v>25.1</c:v>
                </c:pt>
                <c:pt idx="3803">
                  <c:v>26</c:v>
                </c:pt>
                <c:pt idx="3804">
                  <c:v>25</c:v>
                </c:pt>
                <c:pt idx="3805">
                  <c:v>22.9</c:v>
                </c:pt>
                <c:pt idx="3806">
                  <c:v>23.3</c:v>
                </c:pt>
                <c:pt idx="3807">
                  <c:v>26</c:v>
                </c:pt>
                <c:pt idx="3808">
                  <c:v>26.5</c:v>
                </c:pt>
                <c:pt idx="3809">
                  <c:v>27</c:v>
                </c:pt>
                <c:pt idx="3810">
                  <c:v>26.5</c:v>
                </c:pt>
                <c:pt idx="3811">
                  <c:v>25.2</c:v>
                </c:pt>
                <c:pt idx="3812">
                  <c:v>25.8</c:v>
                </c:pt>
                <c:pt idx="3813">
                  <c:v>24.2</c:v>
                </c:pt>
                <c:pt idx="3814">
                  <c:v>26</c:v>
                </c:pt>
                <c:pt idx="3815">
                  <c:v>26.1</c:v>
                </c:pt>
                <c:pt idx="3816">
                  <c:v>26.6</c:v>
                </c:pt>
                <c:pt idx="3817">
                  <c:v>24.7</c:v>
                </c:pt>
                <c:pt idx="3818">
                  <c:v>25.4</c:v>
                </c:pt>
                <c:pt idx="3819">
                  <c:v>24.5</c:v>
                </c:pt>
                <c:pt idx="3820">
                  <c:v>22.2</c:v>
                </c:pt>
                <c:pt idx="3821">
                  <c:v>24.3</c:v>
                </c:pt>
                <c:pt idx="3822">
                  <c:v>22</c:v>
                </c:pt>
                <c:pt idx="3823">
                  <c:v>24</c:v>
                </c:pt>
                <c:pt idx="3824">
                  <c:v>24.4</c:v>
                </c:pt>
                <c:pt idx="3825">
                  <c:v>25.5</c:v>
                </c:pt>
                <c:pt idx="3826">
                  <c:v>24.8</c:v>
                </c:pt>
                <c:pt idx="3827">
                  <c:v>24.7</c:v>
                </c:pt>
                <c:pt idx="3828">
                  <c:v>23.6</c:v>
                </c:pt>
                <c:pt idx="3829">
                  <c:v>20.9</c:v>
                </c:pt>
                <c:pt idx="3830">
                  <c:v>23.1</c:v>
                </c:pt>
                <c:pt idx="3831">
                  <c:v>25.7</c:v>
                </c:pt>
                <c:pt idx="3832">
                  <c:v>25</c:v>
                </c:pt>
                <c:pt idx="3833">
                  <c:v>24.2</c:v>
                </c:pt>
                <c:pt idx="3834">
                  <c:v>24.8</c:v>
                </c:pt>
                <c:pt idx="3835">
                  <c:v>24.8</c:v>
                </c:pt>
                <c:pt idx="3836">
                  <c:v>25</c:v>
                </c:pt>
                <c:pt idx="3837">
                  <c:v>25.3</c:v>
                </c:pt>
                <c:pt idx="3838">
                  <c:v>25.9</c:v>
                </c:pt>
                <c:pt idx="3839">
                  <c:v>25.6</c:v>
                </c:pt>
                <c:pt idx="3840">
                  <c:v>22.9</c:v>
                </c:pt>
                <c:pt idx="3841">
                  <c:v>23.7</c:v>
                </c:pt>
                <c:pt idx="3842">
                  <c:v>25.3</c:v>
                </c:pt>
                <c:pt idx="3843">
                  <c:v>22.5</c:v>
                </c:pt>
                <c:pt idx="3844">
                  <c:v>24</c:v>
                </c:pt>
                <c:pt idx="3845">
                  <c:v>22.2</c:v>
                </c:pt>
                <c:pt idx="3846">
                  <c:v>25.2</c:v>
                </c:pt>
                <c:pt idx="3847">
                  <c:v>25.9</c:v>
                </c:pt>
                <c:pt idx="3848">
                  <c:v>26.2</c:v>
                </c:pt>
                <c:pt idx="3849">
                  <c:v>23.9</c:v>
                </c:pt>
                <c:pt idx="3850">
                  <c:v>20.399999999999999</c:v>
                </c:pt>
                <c:pt idx="3851">
                  <c:v>23.5</c:v>
                </c:pt>
                <c:pt idx="3852">
                  <c:v>24.6</c:v>
                </c:pt>
                <c:pt idx="3853">
                  <c:v>25.6</c:v>
                </c:pt>
                <c:pt idx="3854">
                  <c:v>25.2</c:v>
                </c:pt>
                <c:pt idx="3855">
                  <c:v>25</c:v>
                </c:pt>
                <c:pt idx="3856">
                  <c:v>25.9</c:v>
                </c:pt>
                <c:pt idx="3857">
                  <c:v>27</c:v>
                </c:pt>
                <c:pt idx="3858">
                  <c:v>26</c:v>
                </c:pt>
                <c:pt idx="3859">
                  <c:v>25.7</c:v>
                </c:pt>
                <c:pt idx="3860">
                  <c:v>24.1</c:v>
                </c:pt>
                <c:pt idx="3861">
                  <c:v>23.6</c:v>
                </c:pt>
                <c:pt idx="3862">
                  <c:v>24.2</c:v>
                </c:pt>
                <c:pt idx="3863">
                  <c:v>23.6</c:v>
                </c:pt>
                <c:pt idx="3864">
                  <c:v>23.3</c:v>
                </c:pt>
                <c:pt idx="3865">
                  <c:v>23.9</c:v>
                </c:pt>
                <c:pt idx="3866">
                  <c:v>24.2</c:v>
                </c:pt>
                <c:pt idx="3867">
                  <c:v>24</c:v>
                </c:pt>
                <c:pt idx="3868">
                  <c:v>25.4</c:v>
                </c:pt>
                <c:pt idx="3869">
                  <c:v>24.2</c:v>
                </c:pt>
                <c:pt idx="3870">
                  <c:v>22.8</c:v>
                </c:pt>
                <c:pt idx="3871">
                  <c:v>24.6</c:v>
                </c:pt>
                <c:pt idx="3872">
                  <c:v>23.4</c:v>
                </c:pt>
                <c:pt idx="3873">
                  <c:v>24.1</c:v>
                </c:pt>
                <c:pt idx="3874">
                  <c:v>23.2</c:v>
                </c:pt>
                <c:pt idx="3875">
                  <c:v>22.3</c:v>
                </c:pt>
                <c:pt idx="3876">
                  <c:v>22.8</c:v>
                </c:pt>
                <c:pt idx="3877">
                  <c:v>22.1</c:v>
                </c:pt>
                <c:pt idx="3878">
                  <c:v>24.3</c:v>
                </c:pt>
                <c:pt idx="3879">
                  <c:v>23.5</c:v>
                </c:pt>
                <c:pt idx="3880">
                  <c:v>25.5</c:v>
                </c:pt>
                <c:pt idx="3881">
                  <c:v>24.9</c:v>
                </c:pt>
                <c:pt idx="3882">
                  <c:v>23.1</c:v>
                </c:pt>
                <c:pt idx="3883">
                  <c:v>23.2</c:v>
                </c:pt>
                <c:pt idx="3884">
                  <c:v>24.2</c:v>
                </c:pt>
                <c:pt idx="3885">
                  <c:v>23</c:v>
                </c:pt>
                <c:pt idx="3886">
                  <c:v>23.7</c:v>
                </c:pt>
                <c:pt idx="3887">
                  <c:v>25.6</c:v>
                </c:pt>
                <c:pt idx="3888">
                  <c:v>26</c:v>
                </c:pt>
                <c:pt idx="3889">
                  <c:v>24.7</c:v>
                </c:pt>
                <c:pt idx="3890">
                  <c:v>25.3</c:v>
                </c:pt>
                <c:pt idx="3891">
                  <c:v>24.3</c:v>
                </c:pt>
                <c:pt idx="3892">
                  <c:v>23.2</c:v>
                </c:pt>
                <c:pt idx="3893">
                  <c:v>23.3</c:v>
                </c:pt>
                <c:pt idx="3894">
                  <c:v>23.1</c:v>
                </c:pt>
                <c:pt idx="3895">
                  <c:v>24.7</c:v>
                </c:pt>
                <c:pt idx="3896">
                  <c:v>25.4</c:v>
                </c:pt>
                <c:pt idx="3897">
                  <c:v>24.9</c:v>
                </c:pt>
                <c:pt idx="3898">
                  <c:v>22.1</c:v>
                </c:pt>
                <c:pt idx="3899">
                  <c:v>23.9</c:v>
                </c:pt>
                <c:pt idx="3900">
                  <c:v>22.8</c:v>
                </c:pt>
                <c:pt idx="3998">
                  <c:v>27.7</c:v>
                </c:pt>
                <c:pt idx="3999">
                  <c:v>25.7</c:v>
                </c:pt>
                <c:pt idx="4000">
                  <c:v>24.7</c:v>
                </c:pt>
                <c:pt idx="4001">
                  <c:v>25.6</c:v>
                </c:pt>
                <c:pt idx="4002">
                  <c:v>25.3</c:v>
                </c:pt>
                <c:pt idx="4003">
                  <c:v>25.5</c:v>
                </c:pt>
                <c:pt idx="4004">
                  <c:v>26.2</c:v>
                </c:pt>
                <c:pt idx="4005">
                  <c:v>26.3</c:v>
                </c:pt>
                <c:pt idx="4006">
                  <c:v>25.3</c:v>
                </c:pt>
                <c:pt idx="4007">
                  <c:v>25.2</c:v>
                </c:pt>
                <c:pt idx="4008">
                  <c:v>26</c:v>
                </c:pt>
                <c:pt idx="4009">
                  <c:v>24.7</c:v>
                </c:pt>
                <c:pt idx="4010">
                  <c:v>25.8</c:v>
                </c:pt>
                <c:pt idx="4011">
                  <c:v>26.2</c:v>
                </c:pt>
                <c:pt idx="4012">
                  <c:v>25.9</c:v>
                </c:pt>
                <c:pt idx="4013">
                  <c:v>25.6</c:v>
                </c:pt>
                <c:pt idx="4014">
                  <c:v>24.9</c:v>
                </c:pt>
                <c:pt idx="4016">
                  <c:v>23.3</c:v>
                </c:pt>
                <c:pt idx="4017">
                  <c:v>24.9</c:v>
                </c:pt>
                <c:pt idx="4055">
                  <c:v>27.8</c:v>
                </c:pt>
                <c:pt idx="4056">
                  <c:v>25.3</c:v>
                </c:pt>
                <c:pt idx="4057">
                  <c:v>25.4</c:v>
                </c:pt>
                <c:pt idx="4058">
                  <c:v>26.1</c:v>
                </c:pt>
                <c:pt idx="4059">
                  <c:v>26</c:v>
                </c:pt>
                <c:pt idx="4060">
                  <c:v>26.4</c:v>
                </c:pt>
                <c:pt idx="4061">
                  <c:v>27</c:v>
                </c:pt>
                <c:pt idx="4062">
                  <c:v>27</c:v>
                </c:pt>
                <c:pt idx="4063">
                  <c:v>27.1</c:v>
                </c:pt>
                <c:pt idx="4064">
                  <c:v>26.4</c:v>
                </c:pt>
                <c:pt idx="4065">
                  <c:v>26.2</c:v>
                </c:pt>
                <c:pt idx="4066">
                  <c:v>23.8</c:v>
                </c:pt>
                <c:pt idx="4069">
                  <c:v>26.6</c:v>
                </c:pt>
                <c:pt idx="4070">
                  <c:v>26.3</c:v>
                </c:pt>
                <c:pt idx="4071">
                  <c:v>26.6</c:v>
                </c:pt>
                <c:pt idx="4072">
                  <c:v>26.1</c:v>
                </c:pt>
                <c:pt idx="4073">
                  <c:v>26.3</c:v>
                </c:pt>
                <c:pt idx="4074">
                  <c:v>24.4</c:v>
                </c:pt>
                <c:pt idx="4080">
                  <c:v>27.9</c:v>
                </c:pt>
                <c:pt idx="4081">
                  <c:v>26.7</c:v>
                </c:pt>
                <c:pt idx="4082">
                  <c:v>26.8</c:v>
                </c:pt>
                <c:pt idx="4083">
                  <c:v>26.1</c:v>
                </c:pt>
                <c:pt idx="4084">
                  <c:v>26.6</c:v>
                </c:pt>
                <c:pt idx="4085">
                  <c:v>26.7</c:v>
                </c:pt>
                <c:pt idx="4086">
                  <c:v>26.5</c:v>
                </c:pt>
                <c:pt idx="4087">
                  <c:v>26.2</c:v>
                </c:pt>
                <c:pt idx="4088">
                  <c:v>26.7</c:v>
                </c:pt>
                <c:pt idx="4089">
                  <c:v>27</c:v>
                </c:pt>
                <c:pt idx="4090">
                  <c:v>27.2</c:v>
                </c:pt>
                <c:pt idx="4091">
                  <c:v>27</c:v>
                </c:pt>
                <c:pt idx="4092">
                  <c:v>26.4</c:v>
                </c:pt>
                <c:pt idx="4093">
                  <c:v>26.1</c:v>
                </c:pt>
                <c:pt idx="4094">
                  <c:v>27</c:v>
                </c:pt>
                <c:pt idx="4095">
                  <c:v>26.7</c:v>
                </c:pt>
                <c:pt idx="4096">
                  <c:v>23.8</c:v>
                </c:pt>
                <c:pt idx="4097">
                  <c:v>21.6</c:v>
                </c:pt>
                <c:pt idx="4098">
                  <c:v>24.1</c:v>
                </c:pt>
                <c:pt idx="4099">
                  <c:v>26.1</c:v>
                </c:pt>
                <c:pt idx="4100">
                  <c:v>25.5</c:v>
                </c:pt>
                <c:pt idx="4101">
                  <c:v>23.9</c:v>
                </c:pt>
                <c:pt idx="4102">
                  <c:v>26.5</c:v>
                </c:pt>
                <c:pt idx="4103">
                  <c:v>26.9</c:v>
                </c:pt>
                <c:pt idx="4104">
                  <c:v>27</c:v>
                </c:pt>
                <c:pt idx="4105">
                  <c:v>26.8</c:v>
                </c:pt>
                <c:pt idx="4106">
                  <c:v>26.6</c:v>
                </c:pt>
                <c:pt idx="4107">
                  <c:v>26.5</c:v>
                </c:pt>
                <c:pt idx="4108">
                  <c:v>26.2</c:v>
                </c:pt>
                <c:pt idx="4109">
                  <c:v>26.6</c:v>
                </c:pt>
                <c:pt idx="4110">
                  <c:v>26.2</c:v>
                </c:pt>
                <c:pt idx="4111">
                  <c:v>25.9</c:v>
                </c:pt>
                <c:pt idx="4112">
                  <c:v>26.5</c:v>
                </c:pt>
                <c:pt idx="4113">
                  <c:v>25.3</c:v>
                </c:pt>
                <c:pt idx="4114">
                  <c:v>23.9</c:v>
                </c:pt>
                <c:pt idx="4115">
                  <c:v>24.2</c:v>
                </c:pt>
                <c:pt idx="4116">
                  <c:v>22.7</c:v>
                </c:pt>
                <c:pt idx="4119">
                  <c:v>27.2</c:v>
                </c:pt>
                <c:pt idx="4120">
                  <c:v>25.7</c:v>
                </c:pt>
                <c:pt idx="4121">
                  <c:v>24.8</c:v>
                </c:pt>
                <c:pt idx="4122">
                  <c:v>24.1</c:v>
                </c:pt>
                <c:pt idx="4123">
                  <c:v>24.8</c:v>
                </c:pt>
                <c:pt idx="4124">
                  <c:v>25.1</c:v>
                </c:pt>
                <c:pt idx="4125">
                  <c:v>25.9</c:v>
                </c:pt>
                <c:pt idx="4126">
                  <c:v>26.3</c:v>
                </c:pt>
                <c:pt idx="4127">
                  <c:v>25.2</c:v>
                </c:pt>
                <c:pt idx="4128">
                  <c:v>24.2</c:v>
                </c:pt>
                <c:pt idx="4129">
                  <c:v>23.5</c:v>
                </c:pt>
                <c:pt idx="4130">
                  <c:v>22.7</c:v>
                </c:pt>
                <c:pt idx="4131">
                  <c:v>23.5</c:v>
                </c:pt>
                <c:pt idx="4132">
                  <c:v>23.9</c:v>
                </c:pt>
                <c:pt idx="4133">
                  <c:v>26.1</c:v>
                </c:pt>
                <c:pt idx="4134">
                  <c:v>26.4</c:v>
                </c:pt>
                <c:pt idx="4135">
                  <c:v>26.5</c:v>
                </c:pt>
                <c:pt idx="4136">
                  <c:v>26.4</c:v>
                </c:pt>
                <c:pt idx="4137">
                  <c:v>27</c:v>
                </c:pt>
                <c:pt idx="4138">
                  <c:v>26.3</c:v>
                </c:pt>
                <c:pt idx="4139">
                  <c:v>23.3</c:v>
                </c:pt>
                <c:pt idx="4140">
                  <c:v>22.3</c:v>
                </c:pt>
                <c:pt idx="4141">
                  <c:v>21.6</c:v>
                </c:pt>
                <c:pt idx="4142">
                  <c:v>22.5</c:v>
                </c:pt>
                <c:pt idx="4143">
                  <c:v>23.1</c:v>
                </c:pt>
                <c:pt idx="4150">
                  <c:v>25.2</c:v>
                </c:pt>
                <c:pt idx="4151">
                  <c:v>23.2</c:v>
                </c:pt>
                <c:pt idx="4152">
                  <c:v>23.8</c:v>
                </c:pt>
                <c:pt idx="4153">
                  <c:v>23.4</c:v>
                </c:pt>
                <c:pt idx="4154">
                  <c:v>22.9</c:v>
                </c:pt>
                <c:pt idx="4155">
                  <c:v>22.2</c:v>
                </c:pt>
                <c:pt idx="4156">
                  <c:v>23.6</c:v>
                </c:pt>
                <c:pt idx="4157">
                  <c:v>23.6</c:v>
                </c:pt>
                <c:pt idx="4162">
                  <c:v>22.8</c:v>
                </c:pt>
                <c:pt idx="4163">
                  <c:v>20.7</c:v>
                </c:pt>
                <c:pt idx="4164">
                  <c:v>23</c:v>
                </c:pt>
                <c:pt idx="4165">
                  <c:v>24.3</c:v>
                </c:pt>
                <c:pt idx="4166">
                  <c:v>24.5</c:v>
                </c:pt>
                <c:pt idx="4167">
                  <c:v>23.3</c:v>
                </c:pt>
                <c:pt idx="4168">
                  <c:v>23.6</c:v>
                </c:pt>
                <c:pt idx="4169">
                  <c:v>24.5</c:v>
                </c:pt>
                <c:pt idx="4170">
                  <c:v>23.2</c:v>
                </c:pt>
                <c:pt idx="4171">
                  <c:v>25.4</c:v>
                </c:pt>
                <c:pt idx="4172">
                  <c:v>25.4</c:v>
                </c:pt>
                <c:pt idx="4173">
                  <c:v>22.8</c:v>
                </c:pt>
                <c:pt idx="4174">
                  <c:v>23.7</c:v>
                </c:pt>
                <c:pt idx="4175">
                  <c:v>21</c:v>
                </c:pt>
                <c:pt idx="4176">
                  <c:v>23.4</c:v>
                </c:pt>
                <c:pt idx="4177">
                  <c:v>25.2</c:v>
                </c:pt>
                <c:pt idx="4178">
                  <c:v>24.1</c:v>
                </c:pt>
                <c:pt idx="4179">
                  <c:v>23.7</c:v>
                </c:pt>
                <c:pt idx="4180">
                  <c:v>24</c:v>
                </c:pt>
                <c:pt idx="4181">
                  <c:v>24.3</c:v>
                </c:pt>
                <c:pt idx="4182">
                  <c:v>24.1</c:v>
                </c:pt>
                <c:pt idx="4183">
                  <c:v>24.8</c:v>
                </c:pt>
                <c:pt idx="4184">
                  <c:v>24.7</c:v>
                </c:pt>
                <c:pt idx="4185">
                  <c:v>23.7</c:v>
                </c:pt>
                <c:pt idx="4186">
                  <c:v>22.7</c:v>
                </c:pt>
                <c:pt idx="4187">
                  <c:v>29.1</c:v>
                </c:pt>
                <c:pt idx="4188">
                  <c:v>28.5</c:v>
                </c:pt>
                <c:pt idx="4189">
                  <c:v>29.2</c:v>
                </c:pt>
                <c:pt idx="4190">
                  <c:v>28.5</c:v>
                </c:pt>
                <c:pt idx="4191">
                  <c:v>28.5</c:v>
                </c:pt>
                <c:pt idx="4192">
                  <c:v>26.8</c:v>
                </c:pt>
                <c:pt idx="4193">
                  <c:v>28.4</c:v>
                </c:pt>
                <c:pt idx="4194">
                  <c:v>30.9</c:v>
                </c:pt>
                <c:pt idx="4195">
                  <c:v>28.8</c:v>
                </c:pt>
                <c:pt idx="4196">
                  <c:v>30.4</c:v>
                </c:pt>
                <c:pt idx="4197">
                  <c:v>31.5</c:v>
                </c:pt>
                <c:pt idx="4198">
                  <c:v>30.9</c:v>
                </c:pt>
                <c:pt idx="4199">
                  <c:v>27.5</c:v>
                </c:pt>
                <c:pt idx="4200">
                  <c:v>24.7</c:v>
                </c:pt>
                <c:pt idx="4201">
                  <c:v>28.6</c:v>
                </c:pt>
                <c:pt idx="4202">
                  <c:v>26.5</c:v>
                </c:pt>
                <c:pt idx="4203">
                  <c:v>25.8</c:v>
                </c:pt>
                <c:pt idx="4204">
                  <c:v>27.2</c:v>
                </c:pt>
                <c:pt idx="4205">
                  <c:v>26.3</c:v>
                </c:pt>
                <c:pt idx="4206">
                  <c:v>27.3</c:v>
                </c:pt>
                <c:pt idx="4207">
                  <c:v>27.7</c:v>
                </c:pt>
                <c:pt idx="4208">
                  <c:v>27.7</c:v>
                </c:pt>
                <c:pt idx="4209">
                  <c:v>24.6</c:v>
                </c:pt>
                <c:pt idx="4210">
                  <c:v>27.3</c:v>
                </c:pt>
                <c:pt idx="4211">
                  <c:v>28.2</c:v>
                </c:pt>
                <c:pt idx="4212">
                  <c:v>24.9</c:v>
                </c:pt>
                <c:pt idx="4213">
                  <c:v>27.2</c:v>
                </c:pt>
                <c:pt idx="4214">
                  <c:v>25.6</c:v>
                </c:pt>
                <c:pt idx="4215">
                  <c:v>24.9</c:v>
                </c:pt>
                <c:pt idx="4216">
                  <c:v>23.7</c:v>
                </c:pt>
                <c:pt idx="4217">
                  <c:v>23.4</c:v>
                </c:pt>
                <c:pt idx="4218">
                  <c:v>23</c:v>
                </c:pt>
                <c:pt idx="4219">
                  <c:v>23.5</c:v>
                </c:pt>
                <c:pt idx="4220">
                  <c:v>24</c:v>
                </c:pt>
                <c:pt idx="4221">
                  <c:v>22.8</c:v>
                </c:pt>
                <c:pt idx="4222">
                  <c:v>21.3</c:v>
                </c:pt>
                <c:pt idx="4223">
                  <c:v>22.9</c:v>
                </c:pt>
                <c:pt idx="4224">
                  <c:v>22.7</c:v>
                </c:pt>
                <c:pt idx="4225">
                  <c:v>23.9</c:v>
                </c:pt>
                <c:pt idx="4226">
                  <c:v>25.4</c:v>
                </c:pt>
                <c:pt idx="4227">
                  <c:v>26.3</c:v>
                </c:pt>
                <c:pt idx="4228">
                  <c:v>23.5</c:v>
                </c:pt>
                <c:pt idx="4229">
                  <c:v>25.2</c:v>
                </c:pt>
                <c:pt idx="4230">
                  <c:v>24.9</c:v>
                </c:pt>
                <c:pt idx="4231">
                  <c:v>24.5</c:v>
                </c:pt>
                <c:pt idx="4232">
                  <c:v>25</c:v>
                </c:pt>
                <c:pt idx="4233">
                  <c:v>26.4</c:v>
                </c:pt>
                <c:pt idx="4234">
                  <c:v>24.3</c:v>
                </c:pt>
                <c:pt idx="4235">
                  <c:v>22.4</c:v>
                </c:pt>
                <c:pt idx="4236">
                  <c:v>23.6</c:v>
                </c:pt>
                <c:pt idx="4237">
                  <c:v>22.8</c:v>
                </c:pt>
                <c:pt idx="4238">
                  <c:v>23.9</c:v>
                </c:pt>
                <c:pt idx="4239">
                  <c:v>24.7</c:v>
                </c:pt>
                <c:pt idx="4240">
                  <c:v>25.5</c:v>
                </c:pt>
                <c:pt idx="4241">
                  <c:v>26</c:v>
                </c:pt>
                <c:pt idx="4242">
                  <c:v>23.2</c:v>
                </c:pt>
                <c:pt idx="4243">
                  <c:v>21.7</c:v>
                </c:pt>
                <c:pt idx="4263">
                  <c:v>24.4</c:v>
                </c:pt>
                <c:pt idx="4264">
                  <c:v>23.3</c:v>
                </c:pt>
                <c:pt idx="4265">
                  <c:v>23.3</c:v>
                </c:pt>
                <c:pt idx="4266">
                  <c:v>24.3</c:v>
                </c:pt>
                <c:pt idx="4267">
                  <c:v>24.8</c:v>
                </c:pt>
                <c:pt idx="4268">
                  <c:v>23.7</c:v>
                </c:pt>
                <c:pt idx="4269">
                  <c:v>23.5</c:v>
                </c:pt>
                <c:pt idx="4270">
                  <c:v>25.2</c:v>
                </c:pt>
                <c:pt idx="4271">
                  <c:v>23.6</c:v>
                </c:pt>
                <c:pt idx="4272">
                  <c:v>24.5</c:v>
                </c:pt>
                <c:pt idx="4273">
                  <c:v>24</c:v>
                </c:pt>
                <c:pt idx="4274">
                  <c:v>24.2</c:v>
                </c:pt>
                <c:pt idx="4275">
                  <c:v>22.8</c:v>
                </c:pt>
                <c:pt idx="4276">
                  <c:v>24.1</c:v>
                </c:pt>
                <c:pt idx="4277">
                  <c:v>24.6</c:v>
                </c:pt>
                <c:pt idx="4278">
                  <c:v>24.9</c:v>
                </c:pt>
                <c:pt idx="4279">
                  <c:v>25.7</c:v>
                </c:pt>
                <c:pt idx="4280">
                  <c:v>25.8</c:v>
                </c:pt>
                <c:pt idx="4281">
                  <c:v>25.4</c:v>
                </c:pt>
                <c:pt idx="4282">
                  <c:v>23.8</c:v>
                </c:pt>
                <c:pt idx="4283">
                  <c:v>25.6</c:v>
                </c:pt>
                <c:pt idx="4284">
                  <c:v>25.8</c:v>
                </c:pt>
                <c:pt idx="4285">
                  <c:v>25.5</c:v>
                </c:pt>
                <c:pt idx="4286">
                  <c:v>24.2</c:v>
                </c:pt>
                <c:pt idx="4287">
                  <c:v>23.1</c:v>
                </c:pt>
                <c:pt idx="4288">
                  <c:v>23.7</c:v>
                </c:pt>
                <c:pt idx="4289">
                  <c:v>24.2</c:v>
                </c:pt>
                <c:pt idx="4290">
                  <c:v>21.7</c:v>
                </c:pt>
                <c:pt idx="4291">
                  <c:v>23.6</c:v>
                </c:pt>
                <c:pt idx="4292">
                  <c:v>24.4</c:v>
                </c:pt>
                <c:pt idx="4293">
                  <c:v>25.3</c:v>
                </c:pt>
                <c:pt idx="4294">
                  <c:v>25.6</c:v>
                </c:pt>
                <c:pt idx="4295">
                  <c:v>23.2</c:v>
                </c:pt>
                <c:pt idx="4296">
                  <c:v>25.3</c:v>
                </c:pt>
                <c:pt idx="4297">
                  <c:v>23.6</c:v>
                </c:pt>
                <c:pt idx="4298">
                  <c:v>23.5</c:v>
                </c:pt>
                <c:pt idx="4299">
                  <c:v>22.6</c:v>
                </c:pt>
                <c:pt idx="4300">
                  <c:v>21.4</c:v>
                </c:pt>
                <c:pt idx="4301">
                  <c:v>22.5</c:v>
                </c:pt>
                <c:pt idx="4302">
                  <c:v>23.8</c:v>
                </c:pt>
                <c:pt idx="4303">
                  <c:v>25</c:v>
                </c:pt>
                <c:pt idx="4304">
                  <c:v>24.5</c:v>
                </c:pt>
                <c:pt idx="4305">
                  <c:v>24.5</c:v>
                </c:pt>
                <c:pt idx="4306">
                  <c:v>25.8</c:v>
                </c:pt>
                <c:pt idx="4307">
                  <c:v>25.8</c:v>
                </c:pt>
                <c:pt idx="4308">
                  <c:v>25.9</c:v>
                </c:pt>
                <c:pt idx="4309">
                  <c:v>26.5</c:v>
                </c:pt>
                <c:pt idx="4310">
                  <c:v>26.5</c:v>
                </c:pt>
                <c:pt idx="4311">
                  <c:v>24.7</c:v>
                </c:pt>
                <c:pt idx="4312">
                  <c:v>22</c:v>
                </c:pt>
                <c:pt idx="4320">
                  <c:v>27.3</c:v>
                </c:pt>
                <c:pt idx="4321">
                  <c:v>26.1</c:v>
                </c:pt>
                <c:pt idx="4322">
                  <c:v>25.8</c:v>
                </c:pt>
                <c:pt idx="4323">
                  <c:v>25.6</c:v>
                </c:pt>
                <c:pt idx="4324">
                  <c:v>24.9</c:v>
                </c:pt>
                <c:pt idx="4325">
                  <c:v>24.1</c:v>
                </c:pt>
                <c:pt idx="4326">
                  <c:v>23.1</c:v>
                </c:pt>
                <c:pt idx="4327">
                  <c:v>23.6</c:v>
                </c:pt>
                <c:pt idx="4328">
                  <c:v>25.4</c:v>
                </c:pt>
                <c:pt idx="4329">
                  <c:v>21.5</c:v>
                </c:pt>
                <c:pt idx="4330">
                  <c:v>23.9</c:v>
                </c:pt>
                <c:pt idx="4331">
                  <c:v>23.8</c:v>
                </c:pt>
                <c:pt idx="4332">
                  <c:v>23.8</c:v>
                </c:pt>
                <c:pt idx="4333">
                  <c:v>22.4</c:v>
                </c:pt>
                <c:pt idx="4334">
                  <c:v>25</c:v>
                </c:pt>
                <c:pt idx="4335">
                  <c:v>25.3</c:v>
                </c:pt>
                <c:pt idx="4336">
                  <c:v>24.6</c:v>
                </c:pt>
                <c:pt idx="4337">
                  <c:v>25.2</c:v>
                </c:pt>
                <c:pt idx="4338">
                  <c:v>25.5</c:v>
                </c:pt>
                <c:pt idx="4339">
                  <c:v>21.8</c:v>
                </c:pt>
                <c:pt idx="4340">
                  <c:v>21.4</c:v>
                </c:pt>
                <c:pt idx="4341">
                  <c:v>23.8</c:v>
                </c:pt>
                <c:pt idx="4342">
                  <c:v>24.1</c:v>
                </c:pt>
                <c:pt idx="4343">
                  <c:v>23.7</c:v>
                </c:pt>
                <c:pt idx="4344">
                  <c:v>25.3</c:v>
                </c:pt>
                <c:pt idx="4345">
                  <c:v>24.5</c:v>
                </c:pt>
                <c:pt idx="4346">
                  <c:v>23.8</c:v>
                </c:pt>
                <c:pt idx="4347">
                  <c:v>24.7</c:v>
                </c:pt>
                <c:pt idx="4348">
                  <c:v>24.9</c:v>
                </c:pt>
                <c:pt idx="4349">
                  <c:v>24.7</c:v>
                </c:pt>
                <c:pt idx="4350">
                  <c:v>27.4</c:v>
                </c:pt>
                <c:pt idx="4351">
                  <c:v>26.9</c:v>
                </c:pt>
                <c:pt idx="4352">
                  <c:v>25.8</c:v>
                </c:pt>
                <c:pt idx="4353">
                  <c:v>27.3</c:v>
                </c:pt>
                <c:pt idx="4354">
                  <c:v>27.3</c:v>
                </c:pt>
                <c:pt idx="4355">
                  <c:v>26.4</c:v>
                </c:pt>
                <c:pt idx="4356">
                  <c:v>25.9</c:v>
                </c:pt>
                <c:pt idx="4357">
                  <c:v>24.3</c:v>
                </c:pt>
                <c:pt idx="4358">
                  <c:v>24.9</c:v>
                </c:pt>
                <c:pt idx="4359">
                  <c:v>24.3</c:v>
                </c:pt>
                <c:pt idx="4360">
                  <c:v>26</c:v>
                </c:pt>
                <c:pt idx="4361">
                  <c:v>24.4</c:v>
                </c:pt>
                <c:pt idx="4362">
                  <c:v>24.3</c:v>
                </c:pt>
                <c:pt idx="4363">
                  <c:v>24.6</c:v>
                </c:pt>
                <c:pt idx="4364">
                  <c:v>25.7</c:v>
                </c:pt>
                <c:pt idx="4365">
                  <c:v>26.5</c:v>
                </c:pt>
                <c:pt idx="4366">
                  <c:v>27.4</c:v>
                </c:pt>
                <c:pt idx="4367">
                  <c:v>26.5</c:v>
                </c:pt>
                <c:pt idx="4368">
                  <c:v>25.4</c:v>
                </c:pt>
                <c:pt idx="4369">
                  <c:v>25.7</c:v>
                </c:pt>
                <c:pt idx="4370">
                  <c:v>25.1</c:v>
                </c:pt>
                <c:pt idx="4371">
                  <c:v>25.5</c:v>
                </c:pt>
                <c:pt idx="4372">
                  <c:v>26</c:v>
                </c:pt>
                <c:pt idx="4373">
                  <c:v>24.7</c:v>
                </c:pt>
                <c:pt idx="4374">
                  <c:v>23.2</c:v>
                </c:pt>
                <c:pt idx="4375">
                  <c:v>24.7</c:v>
                </c:pt>
                <c:pt idx="4401">
                  <c:v>30</c:v>
                </c:pt>
                <c:pt idx="4402">
                  <c:v>29.3</c:v>
                </c:pt>
                <c:pt idx="4403">
                  <c:v>27.9</c:v>
                </c:pt>
                <c:pt idx="4404">
                  <c:v>26.7</c:v>
                </c:pt>
                <c:pt idx="4405">
                  <c:v>26.9</c:v>
                </c:pt>
                <c:pt idx="4406">
                  <c:v>26.3</c:v>
                </c:pt>
                <c:pt idx="4407">
                  <c:v>26.1</c:v>
                </c:pt>
                <c:pt idx="4408">
                  <c:v>27.1</c:v>
                </c:pt>
                <c:pt idx="4409">
                  <c:v>26.9</c:v>
                </c:pt>
                <c:pt idx="4410">
                  <c:v>26.5</c:v>
                </c:pt>
                <c:pt idx="4411">
                  <c:v>26.7</c:v>
                </c:pt>
                <c:pt idx="4412">
                  <c:v>25.7</c:v>
                </c:pt>
                <c:pt idx="4413">
                  <c:v>26.3</c:v>
                </c:pt>
                <c:pt idx="4414">
                  <c:v>26.7</c:v>
                </c:pt>
                <c:pt idx="4415">
                  <c:v>22.9</c:v>
                </c:pt>
                <c:pt idx="4473">
                  <c:v>26.5</c:v>
                </c:pt>
                <c:pt idx="4474">
                  <c:v>25.3</c:v>
                </c:pt>
                <c:pt idx="4475">
                  <c:v>25.4</c:v>
                </c:pt>
                <c:pt idx="4476">
                  <c:v>26.2</c:v>
                </c:pt>
                <c:pt idx="4477">
                  <c:v>25.4</c:v>
                </c:pt>
                <c:pt idx="4478">
                  <c:v>25.6</c:v>
                </c:pt>
                <c:pt idx="4479">
                  <c:v>25.5</c:v>
                </c:pt>
                <c:pt idx="4480">
                  <c:v>25.3</c:v>
                </c:pt>
                <c:pt idx="4481">
                  <c:v>27.3</c:v>
                </c:pt>
                <c:pt idx="4482">
                  <c:v>26.9</c:v>
                </c:pt>
                <c:pt idx="4483">
                  <c:v>26.7</c:v>
                </c:pt>
                <c:pt idx="4484">
                  <c:v>27.5</c:v>
                </c:pt>
                <c:pt idx="4485">
                  <c:v>27.8</c:v>
                </c:pt>
                <c:pt idx="4486">
                  <c:v>27.1</c:v>
                </c:pt>
                <c:pt idx="4487">
                  <c:v>27.2</c:v>
                </c:pt>
                <c:pt idx="4488">
                  <c:v>26.9</c:v>
                </c:pt>
                <c:pt idx="4489">
                  <c:v>27</c:v>
                </c:pt>
                <c:pt idx="4490">
                  <c:v>26.4</c:v>
                </c:pt>
                <c:pt idx="4491">
                  <c:v>27.4</c:v>
                </c:pt>
                <c:pt idx="4492">
                  <c:v>27.2</c:v>
                </c:pt>
                <c:pt idx="4493">
                  <c:v>24.1</c:v>
                </c:pt>
                <c:pt idx="4494">
                  <c:v>24.7</c:v>
                </c:pt>
                <c:pt idx="4495">
                  <c:v>23.2</c:v>
                </c:pt>
                <c:pt idx="4496">
                  <c:v>25.4</c:v>
                </c:pt>
                <c:pt idx="4497">
                  <c:v>24.4</c:v>
                </c:pt>
                <c:pt idx="4498">
                  <c:v>25.5</c:v>
                </c:pt>
                <c:pt idx="4499">
                  <c:v>25.2</c:v>
                </c:pt>
                <c:pt idx="4500">
                  <c:v>24.4</c:v>
                </c:pt>
                <c:pt idx="4501">
                  <c:v>23.2</c:v>
                </c:pt>
                <c:pt idx="4502">
                  <c:v>25.2</c:v>
                </c:pt>
                <c:pt idx="4503">
                  <c:v>25.9</c:v>
                </c:pt>
                <c:pt idx="4504">
                  <c:v>26</c:v>
                </c:pt>
                <c:pt idx="4505">
                  <c:v>25.3</c:v>
                </c:pt>
                <c:pt idx="4506">
                  <c:v>23.4</c:v>
                </c:pt>
                <c:pt idx="4507">
                  <c:v>23.2</c:v>
                </c:pt>
                <c:pt idx="4508">
                  <c:v>23.9</c:v>
                </c:pt>
                <c:pt idx="4509">
                  <c:v>23.8</c:v>
                </c:pt>
                <c:pt idx="4510">
                  <c:v>26.2</c:v>
                </c:pt>
                <c:pt idx="4511">
                  <c:v>25.6</c:v>
                </c:pt>
                <c:pt idx="4512">
                  <c:v>23.2</c:v>
                </c:pt>
                <c:pt idx="4513">
                  <c:v>25.3</c:v>
                </c:pt>
                <c:pt idx="4514">
                  <c:v>26.5</c:v>
                </c:pt>
                <c:pt idx="4515">
                  <c:v>25.5</c:v>
                </c:pt>
                <c:pt idx="4516">
                  <c:v>23.5</c:v>
                </c:pt>
                <c:pt idx="4517">
                  <c:v>22.7</c:v>
                </c:pt>
                <c:pt idx="4518">
                  <c:v>24</c:v>
                </c:pt>
                <c:pt idx="4519">
                  <c:v>24.5</c:v>
                </c:pt>
                <c:pt idx="4520">
                  <c:v>23.5</c:v>
                </c:pt>
                <c:pt idx="4521">
                  <c:v>21.9</c:v>
                </c:pt>
                <c:pt idx="4522">
                  <c:v>23.3</c:v>
                </c:pt>
                <c:pt idx="4523">
                  <c:v>24</c:v>
                </c:pt>
                <c:pt idx="4524">
                  <c:v>23.9</c:v>
                </c:pt>
                <c:pt idx="4525">
                  <c:v>25.5</c:v>
                </c:pt>
                <c:pt idx="4526">
                  <c:v>25.9</c:v>
                </c:pt>
                <c:pt idx="4527">
                  <c:v>25.7</c:v>
                </c:pt>
                <c:pt idx="4528">
                  <c:v>25.4</c:v>
                </c:pt>
                <c:pt idx="4529">
                  <c:v>25.1</c:v>
                </c:pt>
                <c:pt idx="4530">
                  <c:v>25.8</c:v>
                </c:pt>
                <c:pt idx="4531">
                  <c:v>25.2</c:v>
                </c:pt>
                <c:pt idx="4532">
                  <c:v>25.8</c:v>
                </c:pt>
                <c:pt idx="4533">
                  <c:v>25.5</c:v>
                </c:pt>
                <c:pt idx="4534">
                  <c:v>25.2</c:v>
                </c:pt>
                <c:pt idx="4535">
                  <c:v>26.5</c:v>
                </c:pt>
                <c:pt idx="4536">
                  <c:v>24.3</c:v>
                </c:pt>
                <c:pt idx="4537">
                  <c:v>24.6</c:v>
                </c:pt>
                <c:pt idx="4538">
                  <c:v>23.4</c:v>
                </c:pt>
                <c:pt idx="4539">
                  <c:v>23.8</c:v>
                </c:pt>
                <c:pt idx="4540">
                  <c:v>25.2</c:v>
                </c:pt>
                <c:pt idx="4541">
                  <c:v>26</c:v>
                </c:pt>
                <c:pt idx="4542">
                  <c:v>25</c:v>
                </c:pt>
                <c:pt idx="4543">
                  <c:v>25</c:v>
                </c:pt>
                <c:pt idx="4544">
                  <c:v>25.4</c:v>
                </c:pt>
                <c:pt idx="4545">
                  <c:v>24.8</c:v>
                </c:pt>
                <c:pt idx="4546">
                  <c:v>26</c:v>
                </c:pt>
                <c:pt idx="4547">
                  <c:v>25.6</c:v>
                </c:pt>
                <c:pt idx="4548">
                  <c:v>25.2</c:v>
                </c:pt>
                <c:pt idx="4549">
                  <c:v>26.5</c:v>
                </c:pt>
                <c:pt idx="4550">
                  <c:v>25.1</c:v>
                </c:pt>
                <c:pt idx="4551">
                  <c:v>24.5</c:v>
                </c:pt>
                <c:pt idx="4552">
                  <c:v>25.2</c:v>
                </c:pt>
                <c:pt idx="4553">
                  <c:v>24.8</c:v>
                </c:pt>
                <c:pt idx="4554">
                  <c:v>24.7</c:v>
                </c:pt>
                <c:pt idx="4555">
                  <c:v>26.3</c:v>
                </c:pt>
                <c:pt idx="4556">
                  <c:v>25.3</c:v>
                </c:pt>
                <c:pt idx="4557">
                  <c:v>24.5</c:v>
                </c:pt>
                <c:pt idx="4558">
                  <c:v>26.4</c:v>
                </c:pt>
                <c:pt idx="4559">
                  <c:v>24.3</c:v>
                </c:pt>
                <c:pt idx="4560">
                  <c:v>24.8</c:v>
                </c:pt>
                <c:pt idx="4561">
                  <c:v>25.6</c:v>
                </c:pt>
                <c:pt idx="4562">
                  <c:v>26</c:v>
                </c:pt>
                <c:pt idx="4563">
                  <c:v>25.8</c:v>
                </c:pt>
                <c:pt idx="4564">
                  <c:v>26.1</c:v>
                </c:pt>
                <c:pt idx="4565">
                  <c:v>27</c:v>
                </c:pt>
                <c:pt idx="4566">
                  <c:v>26.6</c:v>
                </c:pt>
                <c:pt idx="4567">
                  <c:v>23.3</c:v>
                </c:pt>
                <c:pt idx="4568">
                  <c:v>24.6</c:v>
                </c:pt>
                <c:pt idx="4569">
                  <c:v>25</c:v>
                </c:pt>
                <c:pt idx="4570">
                  <c:v>25.2</c:v>
                </c:pt>
                <c:pt idx="4571">
                  <c:v>25.7</c:v>
                </c:pt>
                <c:pt idx="4572">
                  <c:v>25.7</c:v>
                </c:pt>
                <c:pt idx="4573">
                  <c:v>24.9</c:v>
                </c:pt>
                <c:pt idx="4574">
                  <c:v>24.9</c:v>
                </c:pt>
                <c:pt idx="4575">
                  <c:v>24.4</c:v>
                </c:pt>
                <c:pt idx="4576">
                  <c:v>23.2</c:v>
                </c:pt>
                <c:pt idx="4577">
                  <c:v>23.7</c:v>
                </c:pt>
                <c:pt idx="4578">
                  <c:v>24.4</c:v>
                </c:pt>
                <c:pt idx="4579">
                  <c:v>24.4</c:v>
                </c:pt>
                <c:pt idx="4580">
                  <c:v>23.6</c:v>
                </c:pt>
                <c:pt idx="4581">
                  <c:v>23</c:v>
                </c:pt>
                <c:pt idx="4582">
                  <c:v>23.6</c:v>
                </c:pt>
                <c:pt idx="4583">
                  <c:v>23.7</c:v>
                </c:pt>
                <c:pt idx="4584">
                  <c:v>25.1</c:v>
                </c:pt>
                <c:pt idx="4585">
                  <c:v>25</c:v>
                </c:pt>
                <c:pt idx="4586">
                  <c:v>24.5</c:v>
                </c:pt>
                <c:pt idx="4587">
                  <c:v>24.9</c:v>
                </c:pt>
                <c:pt idx="4588">
                  <c:v>26.1</c:v>
                </c:pt>
                <c:pt idx="4589">
                  <c:v>26.3</c:v>
                </c:pt>
                <c:pt idx="4590">
                  <c:v>24.6</c:v>
                </c:pt>
                <c:pt idx="4591">
                  <c:v>25.3</c:v>
                </c:pt>
                <c:pt idx="4592">
                  <c:v>25.2</c:v>
                </c:pt>
                <c:pt idx="4593">
                  <c:v>24.6</c:v>
                </c:pt>
                <c:pt idx="4594">
                  <c:v>24.6</c:v>
                </c:pt>
                <c:pt idx="4595">
                  <c:v>25</c:v>
                </c:pt>
                <c:pt idx="4596">
                  <c:v>25.4</c:v>
                </c:pt>
                <c:pt idx="4597">
                  <c:v>23.4</c:v>
                </c:pt>
                <c:pt idx="4598">
                  <c:v>23.5</c:v>
                </c:pt>
                <c:pt idx="4599">
                  <c:v>25.2</c:v>
                </c:pt>
                <c:pt idx="4600">
                  <c:v>23.2</c:v>
                </c:pt>
                <c:pt idx="4601">
                  <c:v>24.1</c:v>
                </c:pt>
                <c:pt idx="4602">
                  <c:v>24.3</c:v>
                </c:pt>
                <c:pt idx="4603">
                  <c:v>25.4</c:v>
                </c:pt>
                <c:pt idx="4604">
                  <c:v>23.8</c:v>
                </c:pt>
                <c:pt idx="4605">
                  <c:v>23.5</c:v>
                </c:pt>
                <c:pt idx="4606">
                  <c:v>25.4</c:v>
                </c:pt>
                <c:pt idx="4607">
                  <c:v>26</c:v>
                </c:pt>
                <c:pt idx="4608">
                  <c:v>24.5</c:v>
                </c:pt>
                <c:pt idx="4609">
                  <c:v>25.1</c:v>
                </c:pt>
                <c:pt idx="4610">
                  <c:v>24.3</c:v>
                </c:pt>
                <c:pt idx="4611">
                  <c:v>25.3</c:v>
                </c:pt>
                <c:pt idx="4612">
                  <c:v>25.7</c:v>
                </c:pt>
                <c:pt idx="4613">
                  <c:v>24.2</c:v>
                </c:pt>
                <c:pt idx="4614">
                  <c:v>25.5</c:v>
                </c:pt>
                <c:pt idx="4615">
                  <c:v>24.8</c:v>
                </c:pt>
                <c:pt idx="4616">
                  <c:v>23.7</c:v>
                </c:pt>
                <c:pt idx="4617">
                  <c:v>23.7</c:v>
                </c:pt>
                <c:pt idx="4618">
                  <c:v>22.8</c:v>
                </c:pt>
                <c:pt idx="4619">
                  <c:v>25.3</c:v>
                </c:pt>
                <c:pt idx="4620">
                  <c:v>24.9</c:v>
                </c:pt>
                <c:pt idx="4621">
                  <c:v>24.5</c:v>
                </c:pt>
                <c:pt idx="4622">
                  <c:v>25.1</c:v>
                </c:pt>
                <c:pt idx="4623">
                  <c:v>25</c:v>
                </c:pt>
                <c:pt idx="4624">
                  <c:v>25</c:v>
                </c:pt>
                <c:pt idx="4625">
                  <c:v>25.3</c:v>
                </c:pt>
                <c:pt idx="4626">
                  <c:v>25.9</c:v>
                </c:pt>
                <c:pt idx="4627">
                  <c:v>25.2</c:v>
                </c:pt>
                <c:pt idx="4628">
                  <c:v>26.1</c:v>
                </c:pt>
                <c:pt idx="4629">
                  <c:v>25.9</c:v>
                </c:pt>
                <c:pt idx="4630">
                  <c:v>24.4</c:v>
                </c:pt>
                <c:pt idx="4631">
                  <c:v>24.7</c:v>
                </c:pt>
                <c:pt idx="4632">
                  <c:v>26</c:v>
                </c:pt>
                <c:pt idx="4633">
                  <c:v>25.8</c:v>
                </c:pt>
                <c:pt idx="4634">
                  <c:v>24.3</c:v>
                </c:pt>
                <c:pt idx="4635">
                  <c:v>24.8</c:v>
                </c:pt>
                <c:pt idx="4636">
                  <c:v>23</c:v>
                </c:pt>
                <c:pt idx="4637">
                  <c:v>22.8</c:v>
                </c:pt>
                <c:pt idx="4638">
                  <c:v>24</c:v>
                </c:pt>
                <c:pt idx="4639">
                  <c:v>25.3</c:v>
                </c:pt>
                <c:pt idx="4640">
                  <c:v>25.8</c:v>
                </c:pt>
                <c:pt idx="4641">
                  <c:v>24</c:v>
                </c:pt>
                <c:pt idx="4642">
                  <c:v>25.7</c:v>
                </c:pt>
                <c:pt idx="4643">
                  <c:v>26.6</c:v>
                </c:pt>
                <c:pt idx="4644">
                  <c:v>26</c:v>
                </c:pt>
                <c:pt idx="4645">
                  <c:v>25.9</c:v>
                </c:pt>
                <c:pt idx="4646">
                  <c:v>23.3</c:v>
                </c:pt>
                <c:pt idx="4647">
                  <c:v>23.6</c:v>
                </c:pt>
                <c:pt idx="4648">
                  <c:v>25.1</c:v>
                </c:pt>
                <c:pt idx="4649">
                  <c:v>25.2</c:v>
                </c:pt>
                <c:pt idx="4650">
                  <c:v>25.6</c:v>
                </c:pt>
                <c:pt idx="4651">
                  <c:v>25.3</c:v>
                </c:pt>
                <c:pt idx="4652">
                  <c:v>25.6</c:v>
                </c:pt>
                <c:pt idx="4653">
                  <c:v>25.3</c:v>
                </c:pt>
                <c:pt idx="4654">
                  <c:v>26.7</c:v>
                </c:pt>
                <c:pt idx="4655">
                  <c:v>26.9</c:v>
                </c:pt>
                <c:pt idx="4656">
                  <c:v>25.6</c:v>
                </c:pt>
                <c:pt idx="4657">
                  <c:v>25.7</c:v>
                </c:pt>
                <c:pt idx="4658">
                  <c:v>25.6</c:v>
                </c:pt>
                <c:pt idx="4659">
                  <c:v>25.9</c:v>
                </c:pt>
                <c:pt idx="4660">
                  <c:v>26.4</c:v>
                </c:pt>
                <c:pt idx="4661">
                  <c:v>26.3</c:v>
                </c:pt>
                <c:pt idx="4662">
                  <c:v>26.5</c:v>
                </c:pt>
                <c:pt idx="4663">
                  <c:v>25.6</c:v>
                </c:pt>
                <c:pt idx="4664">
                  <c:v>25.8</c:v>
                </c:pt>
                <c:pt idx="4665">
                  <c:v>25.3</c:v>
                </c:pt>
                <c:pt idx="4666">
                  <c:v>24.8</c:v>
                </c:pt>
                <c:pt idx="4667">
                  <c:v>23.3</c:v>
                </c:pt>
                <c:pt idx="4668">
                  <c:v>25.9</c:v>
                </c:pt>
                <c:pt idx="4669">
                  <c:v>26.3</c:v>
                </c:pt>
                <c:pt idx="4670">
                  <c:v>24.4</c:v>
                </c:pt>
                <c:pt idx="4671">
                  <c:v>24.3</c:v>
                </c:pt>
                <c:pt idx="4672">
                  <c:v>22.8</c:v>
                </c:pt>
                <c:pt idx="4673">
                  <c:v>23.1</c:v>
                </c:pt>
                <c:pt idx="4674">
                  <c:v>23.4</c:v>
                </c:pt>
                <c:pt idx="4675">
                  <c:v>24.2</c:v>
                </c:pt>
                <c:pt idx="4676">
                  <c:v>24.7</c:v>
                </c:pt>
                <c:pt idx="4677">
                  <c:v>24.1</c:v>
                </c:pt>
                <c:pt idx="4678">
                  <c:v>22.7</c:v>
                </c:pt>
                <c:pt idx="4679">
                  <c:v>22.6</c:v>
                </c:pt>
                <c:pt idx="4680">
                  <c:v>24.3</c:v>
                </c:pt>
                <c:pt idx="4681">
                  <c:v>24.1</c:v>
                </c:pt>
                <c:pt idx="4682">
                  <c:v>23.7</c:v>
                </c:pt>
                <c:pt idx="4683">
                  <c:v>23.6</c:v>
                </c:pt>
                <c:pt idx="4684">
                  <c:v>23.6</c:v>
                </c:pt>
                <c:pt idx="4685">
                  <c:v>24.8</c:v>
                </c:pt>
                <c:pt idx="4686">
                  <c:v>24.8</c:v>
                </c:pt>
                <c:pt idx="4687">
                  <c:v>24.1</c:v>
                </c:pt>
                <c:pt idx="4688">
                  <c:v>24.1</c:v>
                </c:pt>
                <c:pt idx="4689">
                  <c:v>24.1</c:v>
                </c:pt>
                <c:pt idx="4690">
                  <c:v>24.1</c:v>
                </c:pt>
                <c:pt idx="4691">
                  <c:v>23.7</c:v>
                </c:pt>
                <c:pt idx="4692">
                  <c:v>22.7</c:v>
                </c:pt>
                <c:pt idx="4693">
                  <c:v>21.8</c:v>
                </c:pt>
                <c:pt idx="4694">
                  <c:v>23.6</c:v>
                </c:pt>
                <c:pt idx="4695">
                  <c:v>24.6</c:v>
                </c:pt>
                <c:pt idx="4696">
                  <c:v>24.3</c:v>
                </c:pt>
                <c:pt idx="4697">
                  <c:v>25.1</c:v>
                </c:pt>
                <c:pt idx="4698">
                  <c:v>24</c:v>
                </c:pt>
                <c:pt idx="4699">
                  <c:v>23.7</c:v>
                </c:pt>
                <c:pt idx="4700">
                  <c:v>23.3</c:v>
                </c:pt>
                <c:pt idx="4701">
                  <c:v>24.2</c:v>
                </c:pt>
                <c:pt idx="4702">
                  <c:v>24.3</c:v>
                </c:pt>
                <c:pt idx="4703">
                  <c:v>24.2</c:v>
                </c:pt>
                <c:pt idx="4704">
                  <c:v>23.9</c:v>
                </c:pt>
                <c:pt idx="4705">
                  <c:v>23.9</c:v>
                </c:pt>
                <c:pt idx="4706">
                  <c:v>23.2</c:v>
                </c:pt>
                <c:pt idx="4707">
                  <c:v>23.9</c:v>
                </c:pt>
                <c:pt idx="4708">
                  <c:v>24.2</c:v>
                </c:pt>
                <c:pt idx="4709">
                  <c:v>23.7</c:v>
                </c:pt>
                <c:pt idx="4710">
                  <c:v>23.5</c:v>
                </c:pt>
                <c:pt idx="4711">
                  <c:v>23.5</c:v>
                </c:pt>
                <c:pt idx="4712">
                  <c:v>23.9</c:v>
                </c:pt>
                <c:pt idx="4713">
                  <c:v>25.2</c:v>
                </c:pt>
                <c:pt idx="4714">
                  <c:v>25.3</c:v>
                </c:pt>
                <c:pt idx="4715">
                  <c:v>24.6</c:v>
                </c:pt>
                <c:pt idx="4716">
                  <c:v>24.2</c:v>
                </c:pt>
                <c:pt idx="4717">
                  <c:v>24.2</c:v>
                </c:pt>
                <c:pt idx="4718">
                  <c:v>23.2</c:v>
                </c:pt>
                <c:pt idx="4719">
                  <c:v>23</c:v>
                </c:pt>
                <c:pt idx="4720">
                  <c:v>24</c:v>
                </c:pt>
                <c:pt idx="4721">
                  <c:v>24.8</c:v>
                </c:pt>
                <c:pt idx="4722">
                  <c:v>26</c:v>
                </c:pt>
                <c:pt idx="4723">
                  <c:v>25.2</c:v>
                </c:pt>
                <c:pt idx="4724">
                  <c:v>23.8</c:v>
                </c:pt>
                <c:pt idx="4725">
                  <c:v>23.8</c:v>
                </c:pt>
                <c:pt idx="4726">
                  <c:v>24.2</c:v>
                </c:pt>
                <c:pt idx="4727">
                  <c:v>23.7</c:v>
                </c:pt>
                <c:pt idx="4728">
                  <c:v>25</c:v>
                </c:pt>
                <c:pt idx="4729">
                  <c:v>24.4</c:v>
                </c:pt>
                <c:pt idx="4730">
                  <c:v>23.8</c:v>
                </c:pt>
                <c:pt idx="4731">
                  <c:v>24.9</c:v>
                </c:pt>
                <c:pt idx="4732">
                  <c:v>25.2</c:v>
                </c:pt>
                <c:pt idx="4733">
                  <c:v>25</c:v>
                </c:pt>
                <c:pt idx="4734">
                  <c:v>24.4</c:v>
                </c:pt>
                <c:pt idx="4735">
                  <c:v>24</c:v>
                </c:pt>
                <c:pt idx="4736">
                  <c:v>24.2</c:v>
                </c:pt>
                <c:pt idx="4737">
                  <c:v>24.1</c:v>
                </c:pt>
                <c:pt idx="4738">
                  <c:v>24.5</c:v>
                </c:pt>
                <c:pt idx="4739">
                  <c:v>26.1</c:v>
                </c:pt>
                <c:pt idx="4740">
                  <c:v>24.6</c:v>
                </c:pt>
                <c:pt idx="4741">
                  <c:v>24.4</c:v>
                </c:pt>
                <c:pt idx="4742">
                  <c:v>25.9</c:v>
                </c:pt>
                <c:pt idx="4743">
                  <c:v>26.5</c:v>
                </c:pt>
                <c:pt idx="4744">
                  <c:v>26.1</c:v>
                </c:pt>
                <c:pt idx="4745">
                  <c:v>26.3</c:v>
                </c:pt>
                <c:pt idx="4746">
                  <c:v>26.3</c:v>
                </c:pt>
                <c:pt idx="4747">
                  <c:v>26.3</c:v>
                </c:pt>
                <c:pt idx="4748">
                  <c:v>26.3</c:v>
                </c:pt>
                <c:pt idx="4749">
                  <c:v>26.4</c:v>
                </c:pt>
                <c:pt idx="4750">
                  <c:v>26.7</c:v>
                </c:pt>
                <c:pt idx="4751">
                  <c:v>26.6</c:v>
                </c:pt>
                <c:pt idx="4752">
                  <c:v>25.7</c:v>
                </c:pt>
                <c:pt idx="4753">
                  <c:v>25.2</c:v>
                </c:pt>
                <c:pt idx="4754">
                  <c:v>24.4</c:v>
                </c:pt>
                <c:pt idx="4755">
                  <c:v>25.7</c:v>
                </c:pt>
                <c:pt idx="4756">
                  <c:v>25.3</c:v>
                </c:pt>
                <c:pt idx="4757">
                  <c:v>25.6</c:v>
                </c:pt>
                <c:pt idx="4758">
                  <c:v>25.3</c:v>
                </c:pt>
                <c:pt idx="4759">
                  <c:v>26.2</c:v>
                </c:pt>
                <c:pt idx="4760">
                  <c:v>26.1</c:v>
                </c:pt>
                <c:pt idx="4761">
                  <c:v>25.3</c:v>
                </c:pt>
                <c:pt idx="4762">
                  <c:v>26.1</c:v>
                </c:pt>
                <c:pt idx="4763">
                  <c:v>25.4</c:v>
                </c:pt>
                <c:pt idx="4764">
                  <c:v>26.4</c:v>
                </c:pt>
                <c:pt idx="4765">
                  <c:v>26.3</c:v>
                </c:pt>
                <c:pt idx="4766">
                  <c:v>26.1</c:v>
                </c:pt>
                <c:pt idx="4767">
                  <c:v>26.9</c:v>
                </c:pt>
                <c:pt idx="4768">
                  <c:v>26.4</c:v>
                </c:pt>
                <c:pt idx="4769">
                  <c:v>26.3</c:v>
                </c:pt>
                <c:pt idx="4770">
                  <c:v>25.9</c:v>
                </c:pt>
                <c:pt idx="4771">
                  <c:v>26.6</c:v>
                </c:pt>
                <c:pt idx="4772">
                  <c:v>25.9</c:v>
                </c:pt>
                <c:pt idx="4773">
                  <c:v>25.7</c:v>
                </c:pt>
                <c:pt idx="4774">
                  <c:v>25.7</c:v>
                </c:pt>
                <c:pt idx="4775">
                  <c:v>25.7</c:v>
                </c:pt>
                <c:pt idx="4776">
                  <c:v>25.7</c:v>
                </c:pt>
                <c:pt idx="4777">
                  <c:v>25.4</c:v>
                </c:pt>
                <c:pt idx="4778">
                  <c:v>25.8</c:v>
                </c:pt>
                <c:pt idx="4779">
                  <c:v>25.9</c:v>
                </c:pt>
                <c:pt idx="4780">
                  <c:v>25.5</c:v>
                </c:pt>
                <c:pt idx="4781">
                  <c:v>25.7</c:v>
                </c:pt>
                <c:pt idx="4782">
                  <c:v>25.8</c:v>
                </c:pt>
                <c:pt idx="4783">
                  <c:v>26.6</c:v>
                </c:pt>
                <c:pt idx="4784">
                  <c:v>26.7</c:v>
                </c:pt>
                <c:pt idx="4785">
                  <c:v>27.1</c:v>
                </c:pt>
                <c:pt idx="4786">
                  <c:v>27.2</c:v>
                </c:pt>
                <c:pt idx="4787">
                  <c:v>26.7</c:v>
                </c:pt>
                <c:pt idx="4788">
                  <c:v>26.8</c:v>
                </c:pt>
                <c:pt idx="4789">
                  <c:v>27.1</c:v>
                </c:pt>
                <c:pt idx="4790">
                  <c:v>26.9</c:v>
                </c:pt>
                <c:pt idx="4791">
                  <c:v>26.5</c:v>
                </c:pt>
                <c:pt idx="4792">
                  <c:v>24.8</c:v>
                </c:pt>
                <c:pt idx="4793">
                  <c:v>24.5</c:v>
                </c:pt>
                <c:pt idx="4794">
                  <c:v>25.4</c:v>
                </c:pt>
                <c:pt idx="4795">
                  <c:v>25.8</c:v>
                </c:pt>
                <c:pt idx="4796">
                  <c:v>25.5</c:v>
                </c:pt>
                <c:pt idx="4797">
                  <c:v>24.8</c:v>
                </c:pt>
                <c:pt idx="4798">
                  <c:v>24.7</c:v>
                </c:pt>
                <c:pt idx="4799">
                  <c:v>26.4</c:v>
                </c:pt>
                <c:pt idx="4800">
                  <c:v>26.1</c:v>
                </c:pt>
                <c:pt idx="4801">
                  <c:v>25.8</c:v>
                </c:pt>
                <c:pt idx="4802">
                  <c:v>25.4</c:v>
                </c:pt>
                <c:pt idx="4803">
                  <c:v>26.2</c:v>
                </c:pt>
                <c:pt idx="4804">
                  <c:v>26.4</c:v>
                </c:pt>
                <c:pt idx="4805">
                  <c:v>26.6</c:v>
                </c:pt>
                <c:pt idx="4806">
                  <c:v>26.3</c:v>
                </c:pt>
                <c:pt idx="4807">
                  <c:v>26.7</c:v>
                </c:pt>
                <c:pt idx="4808">
                  <c:v>26.3</c:v>
                </c:pt>
                <c:pt idx="4809">
                  <c:v>25.4</c:v>
                </c:pt>
                <c:pt idx="4810">
                  <c:v>25</c:v>
                </c:pt>
                <c:pt idx="4811">
                  <c:v>25.6</c:v>
                </c:pt>
                <c:pt idx="4812">
                  <c:v>26.2</c:v>
                </c:pt>
                <c:pt idx="4813">
                  <c:v>26.4</c:v>
                </c:pt>
                <c:pt idx="4814">
                  <c:v>26.2</c:v>
                </c:pt>
                <c:pt idx="4815">
                  <c:v>26.4</c:v>
                </c:pt>
                <c:pt idx="4816">
                  <c:v>26</c:v>
                </c:pt>
                <c:pt idx="4817">
                  <c:v>26.2</c:v>
                </c:pt>
                <c:pt idx="4818">
                  <c:v>26.4</c:v>
                </c:pt>
                <c:pt idx="4819">
                  <c:v>26</c:v>
                </c:pt>
                <c:pt idx="4820">
                  <c:v>27.1</c:v>
                </c:pt>
                <c:pt idx="4821">
                  <c:v>27.8</c:v>
                </c:pt>
                <c:pt idx="4822">
                  <c:v>27</c:v>
                </c:pt>
                <c:pt idx="4823">
                  <c:v>25.9</c:v>
                </c:pt>
                <c:pt idx="4824">
                  <c:v>26.8</c:v>
                </c:pt>
                <c:pt idx="4825">
                  <c:v>26.3</c:v>
                </c:pt>
                <c:pt idx="4826">
                  <c:v>27.2</c:v>
                </c:pt>
                <c:pt idx="4827">
                  <c:v>26.9</c:v>
                </c:pt>
                <c:pt idx="4828">
                  <c:v>27.2</c:v>
                </c:pt>
                <c:pt idx="4829">
                  <c:v>26.9</c:v>
                </c:pt>
                <c:pt idx="4830">
                  <c:v>27.1</c:v>
                </c:pt>
                <c:pt idx="4831">
                  <c:v>26.7</c:v>
                </c:pt>
                <c:pt idx="4832">
                  <c:v>26.9</c:v>
                </c:pt>
                <c:pt idx="4833">
                  <c:v>27.1</c:v>
                </c:pt>
                <c:pt idx="4834">
                  <c:v>26.8</c:v>
                </c:pt>
                <c:pt idx="4835">
                  <c:v>27</c:v>
                </c:pt>
                <c:pt idx="4836">
                  <c:v>26.4</c:v>
                </c:pt>
                <c:pt idx="4837">
                  <c:v>26.6</c:v>
                </c:pt>
                <c:pt idx="4838">
                  <c:v>26.6</c:v>
                </c:pt>
                <c:pt idx="4839">
                  <c:v>27</c:v>
                </c:pt>
                <c:pt idx="4840">
                  <c:v>26.8</c:v>
                </c:pt>
                <c:pt idx="4841">
                  <c:v>27.1</c:v>
                </c:pt>
                <c:pt idx="4842">
                  <c:v>27.3</c:v>
                </c:pt>
                <c:pt idx="4843">
                  <c:v>27.8</c:v>
                </c:pt>
                <c:pt idx="4844">
                  <c:v>26.8</c:v>
                </c:pt>
                <c:pt idx="4845">
                  <c:v>26.2</c:v>
                </c:pt>
                <c:pt idx="4846">
                  <c:v>26.9</c:v>
                </c:pt>
                <c:pt idx="4847">
                  <c:v>26.6</c:v>
                </c:pt>
                <c:pt idx="4848">
                  <c:v>26.2</c:v>
                </c:pt>
                <c:pt idx="4849">
                  <c:v>27.1</c:v>
                </c:pt>
                <c:pt idx="4850">
                  <c:v>26.8</c:v>
                </c:pt>
                <c:pt idx="4851">
                  <c:v>26.2</c:v>
                </c:pt>
                <c:pt idx="4852">
                  <c:v>27.4</c:v>
                </c:pt>
                <c:pt idx="4853">
                  <c:v>28.2</c:v>
                </c:pt>
                <c:pt idx="4854">
                  <c:v>27.8</c:v>
                </c:pt>
                <c:pt idx="4855">
                  <c:v>28.2</c:v>
                </c:pt>
                <c:pt idx="4856">
                  <c:v>28.3</c:v>
                </c:pt>
                <c:pt idx="4857">
                  <c:v>27.7</c:v>
                </c:pt>
                <c:pt idx="4858">
                  <c:v>27.2</c:v>
                </c:pt>
                <c:pt idx="4859">
                  <c:v>27.6</c:v>
                </c:pt>
                <c:pt idx="4860">
                  <c:v>27.1</c:v>
                </c:pt>
                <c:pt idx="4861">
                  <c:v>27.4</c:v>
                </c:pt>
                <c:pt idx="4862">
                  <c:v>27.6</c:v>
                </c:pt>
                <c:pt idx="4863">
                  <c:v>27</c:v>
                </c:pt>
                <c:pt idx="4864">
                  <c:v>26.5</c:v>
                </c:pt>
                <c:pt idx="4865">
                  <c:v>27.7</c:v>
                </c:pt>
                <c:pt idx="4866">
                  <c:v>26.9</c:v>
                </c:pt>
                <c:pt idx="4867">
                  <c:v>24.2</c:v>
                </c:pt>
                <c:pt idx="4868">
                  <c:v>25.7</c:v>
                </c:pt>
                <c:pt idx="4869">
                  <c:v>25.9</c:v>
                </c:pt>
                <c:pt idx="4870">
                  <c:v>26.3</c:v>
                </c:pt>
                <c:pt idx="4871">
                  <c:v>26.9</c:v>
                </c:pt>
                <c:pt idx="4872">
                  <c:v>27.5</c:v>
                </c:pt>
                <c:pt idx="4873">
                  <c:v>27.3</c:v>
                </c:pt>
                <c:pt idx="4874">
                  <c:v>25.7</c:v>
                </c:pt>
                <c:pt idx="4875">
                  <c:v>26.2</c:v>
                </c:pt>
                <c:pt idx="4876">
                  <c:v>24.8</c:v>
                </c:pt>
                <c:pt idx="4877">
                  <c:v>26.2</c:v>
                </c:pt>
                <c:pt idx="4878">
                  <c:v>27.4</c:v>
                </c:pt>
                <c:pt idx="4879">
                  <c:v>27.6</c:v>
                </c:pt>
                <c:pt idx="4880">
                  <c:v>27.9</c:v>
                </c:pt>
                <c:pt idx="4881">
                  <c:v>27.4</c:v>
                </c:pt>
                <c:pt idx="4882">
                  <c:v>26.2</c:v>
                </c:pt>
                <c:pt idx="4883">
                  <c:v>24.6</c:v>
                </c:pt>
                <c:pt idx="4884">
                  <c:v>24.9</c:v>
                </c:pt>
                <c:pt idx="4885">
                  <c:v>24.3</c:v>
                </c:pt>
                <c:pt idx="4886">
                  <c:v>25.6</c:v>
                </c:pt>
                <c:pt idx="4887">
                  <c:v>26.3</c:v>
                </c:pt>
                <c:pt idx="4888">
                  <c:v>25.8</c:v>
                </c:pt>
                <c:pt idx="4889">
                  <c:v>26.6</c:v>
                </c:pt>
                <c:pt idx="4890">
                  <c:v>25.2</c:v>
                </c:pt>
                <c:pt idx="4891">
                  <c:v>25.1</c:v>
                </c:pt>
                <c:pt idx="4892">
                  <c:v>24.4</c:v>
                </c:pt>
                <c:pt idx="4893">
                  <c:v>23.6</c:v>
                </c:pt>
                <c:pt idx="4894">
                  <c:v>25.1</c:v>
                </c:pt>
                <c:pt idx="4895">
                  <c:v>27.1</c:v>
                </c:pt>
                <c:pt idx="4896">
                  <c:v>26.5</c:v>
                </c:pt>
                <c:pt idx="4897">
                  <c:v>25.4</c:v>
                </c:pt>
                <c:pt idx="4898">
                  <c:v>25.2</c:v>
                </c:pt>
                <c:pt idx="4899">
                  <c:v>25.7</c:v>
                </c:pt>
                <c:pt idx="4900">
                  <c:v>26</c:v>
                </c:pt>
                <c:pt idx="4901">
                  <c:v>24.7</c:v>
                </c:pt>
                <c:pt idx="4902">
                  <c:v>24.3</c:v>
                </c:pt>
                <c:pt idx="4903">
                  <c:v>23.9</c:v>
                </c:pt>
                <c:pt idx="4904">
                  <c:v>24.5</c:v>
                </c:pt>
                <c:pt idx="4905">
                  <c:v>24</c:v>
                </c:pt>
                <c:pt idx="4906">
                  <c:v>24.4</c:v>
                </c:pt>
                <c:pt idx="4907">
                  <c:v>24.5</c:v>
                </c:pt>
                <c:pt idx="4908">
                  <c:v>24.4</c:v>
                </c:pt>
                <c:pt idx="4909">
                  <c:v>24.7</c:v>
                </c:pt>
                <c:pt idx="4910">
                  <c:v>25.5</c:v>
                </c:pt>
                <c:pt idx="4911">
                  <c:v>23.4</c:v>
                </c:pt>
                <c:pt idx="4912">
                  <c:v>24.2</c:v>
                </c:pt>
                <c:pt idx="4913">
                  <c:v>25.1</c:v>
                </c:pt>
                <c:pt idx="4914">
                  <c:v>24.3</c:v>
                </c:pt>
                <c:pt idx="4915">
                  <c:v>24.9</c:v>
                </c:pt>
                <c:pt idx="4916">
                  <c:v>25.1</c:v>
                </c:pt>
                <c:pt idx="4917">
                  <c:v>26.1</c:v>
                </c:pt>
                <c:pt idx="4918">
                  <c:v>24.2</c:v>
                </c:pt>
                <c:pt idx="4919">
                  <c:v>21.2</c:v>
                </c:pt>
                <c:pt idx="4920">
                  <c:v>23.7</c:v>
                </c:pt>
                <c:pt idx="4921">
                  <c:v>24.5</c:v>
                </c:pt>
                <c:pt idx="4922">
                  <c:v>24.7</c:v>
                </c:pt>
                <c:pt idx="4923">
                  <c:v>25.4</c:v>
                </c:pt>
                <c:pt idx="4924">
                  <c:v>24.4</c:v>
                </c:pt>
                <c:pt idx="4925">
                  <c:v>23.1</c:v>
                </c:pt>
                <c:pt idx="4926">
                  <c:v>24.1</c:v>
                </c:pt>
                <c:pt idx="4927">
                  <c:v>23.7</c:v>
                </c:pt>
                <c:pt idx="4928">
                  <c:v>23.2</c:v>
                </c:pt>
                <c:pt idx="4929">
                  <c:v>23.3</c:v>
                </c:pt>
                <c:pt idx="4930">
                  <c:v>23.3</c:v>
                </c:pt>
                <c:pt idx="4931">
                  <c:v>23.1</c:v>
                </c:pt>
                <c:pt idx="4932">
                  <c:v>24.6</c:v>
                </c:pt>
                <c:pt idx="4933">
                  <c:v>23.5</c:v>
                </c:pt>
                <c:pt idx="4934">
                  <c:v>23.8</c:v>
                </c:pt>
                <c:pt idx="4935">
                  <c:v>21.6</c:v>
                </c:pt>
                <c:pt idx="4936">
                  <c:v>23.4</c:v>
                </c:pt>
                <c:pt idx="4937">
                  <c:v>22.8</c:v>
                </c:pt>
                <c:pt idx="4938">
                  <c:v>22.5</c:v>
                </c:pt>
                <c:pt idx="4939">
                  <c:v>22.3</c:v>
                </c:pt>
                <c:pt idx="4940">
                  <c:v>23.9</c:v>
                </c:pt>
                <c:pt idx="4941">
                  <c:v>23.7</c:v>
                </c:pt>
                <c:pt idx="4942">
                  <c:v>22.4</c:v>
                </c:pt>
                <c:pt idx="4943">
                  <c:v>22.4</c:v>
                </c:pt>
                <c:pt idx="4944">
                  <c:v>26</c:v>
                </c:pt>
                <c:pt idx="4945">
                  <c:v>26.2</c:v>
                </c:pt>
                <c:pt idx="4946">
                  <c:v>25.2</c:v>
                </c:pt>
                <c:pt idx="4947">
                  <c:v>25.2</c:v>
                </c:pt>
                <c:pt idx="4948">
                  <c:v>24.5</c:v>
                </c:pt>
                <c:pt idx="4949">
                  <c:v>25.1</c:v>
                </c:pt>
                <c:pt idx="4950">
                  <c:v>25.8</c:v>
                </c:pt>
                <c:pt idx="4951">
                  <c:v>25.7</c:v>
                </c:pt>
                <c:pt idx="4952">
                  <c:v>25</c:v>
                </c:pt>
                <c:pt idx="4953">
                  <c:v>22.7</c:v>
                </c:pt>
                <c:pt idx="4954">
                  <c:v>22.8</c:v>
                </c:pt>
                <c:pt idx="4955">
                  <c:v>23.6</c:v>
                </c:pt>
                <c:pt idx="4956">
                  <c:v>23.8</c:v>
                </c:pt>
                <c:pt idx="4957">
                  <c:v>23.1</c:v>
                </c:pt>
                <c:pt idx="4958">
                  <c:v>23.8</c:v>
                </c:pt>
                <c:pt idx="4959">
                  <c:v>23.8</c:v>
                </c:pt>
                <c:pt idx="4960">
                  <c:v>24.2</c:v>
                </c:pt>
                <c:pt idx="4961">
                  <c:v>23.5</c:v>
                </c:pt>
                <c:pt idx="4962">
                  <c:v>24.4</c:v>
                </c:pt>
                <c:pt idx="4963">
                  <c:v>25.8</c:v>
                </c:pt>
                <c:pt idx="4964">
                  <c:v>24.2</c:v>
                </c:pt>
                <c:pt idx="4965">
                  <c:v>24.2</c:v>
                </c:pt>
                <c:pt idx="4966">
                  <c:v>24.1</c:v>
                </c:pt>
                <c:pt idx="4967">
                  <c:v>22.7</c:v>
                </c:pt>
                <c:pt idx="4968">
                  <c:v>22</c:v>
                </c:pt>
                <c:pt idx="4969">
                  <c:v>23.9</c:v>
                </c:pt>
                <c:pt idx="4970">
                  <c:v>24.4</c:v>
                </c:pt>
                <c:pt idx="4971">
                  <c:v>24.5</c:v>
                </c:pt>
                <c:pt idx="4972">
                  <c:v>24.4</c:v>
                </c:pt>
                <c:pt idx="4973">
                  <c:v>22.3</c:v>
                </c:pt>
                <c:pt idx="4974">
                  <c:v>23.8</c:v>
                </c:pt>
                <c:pt idx="4975">
                  <c:v>25.1</c:v>
                </c:pt>
                <c:pt idx="4976">
                  <c:v>23.4</c:v>
                </c:pt>
                <c:pt idx="4977">
                  <c:v>24.6</c:v>
                </c:pt>
                <c:pt idx="4978">
                  <c:v>22.6</c:v>
                </c:pt>
                <c:pt idx="4979">
                  <c:v>22.1</c:v>
                </c:pt>
                <c:pt idx="4980">
                  <c:v>22.6</c:v>
                </c:pt>
                <c:pt idx="4981">
                  <c:v>24.9</c:v>
                </c:pt>
                <c:pt idx="4982">
                  <c:v>24.7</c:v>
                </c:pt>
                <c:pt idx="4983">
                  <c:v>23.9</c:v>
                </c:pt>
                <c:pt idx="4984">
                  <c:v>26.2</c:v>
                </c:pt>
                <c:pt idx="4985">
                  <c:v>25.6</c:v>
                </c:pt>
                <c:pt idx="4986">
                  <c:v>26.1</c:v>
                </c:pt>
                <c:pt idx="4987">
                  <c:v>26.9</c:v>
                </c:pt>
                <c:pt idx="4988">
                  <c:v>27</c:v>
                </c:pt>
                <c:pt idx="4989">
                  <c:v>26.8</c:v>
                </c:pt>
                <c:pt idx="4990">
                  <c:v>26</c:v>
                </c:pt>
                <c:pt idx="4991">
                  <c:v>25.5</c:v>
                </c:pt>
                <c:pt idx="4992">
                  <c:v>26.1</c:v>
                </c:pt>
                <c:pt idx="4993">
                  <c:v>26.6</c:v>
                </c:pt>
                <c:pt idx="4994">
                  <c:v>26.8</c:v>
                </c:pt>
                <c:pt idx="4995">
                  <c:v>26.1</c:v>
                </c:pt>
                <c:pt idx="4996">
                  <c:v>25.3</c:v>
                </c:pt>
                <c:pt idx="4997">
                  <c:v>26.9</c:v>
                </c:pt>
                <c:pt idx="4998">
                  <c:v>26.8</c:v>
                </c:pt>
                <c:pt idx="4999">
                  <c:v>26.7</c:v>
                </c:pt>
                <c:pt idx="5000">
                  <c:v>26.8</c:v>
                </c:pt>
                <c:pt idx="5001">
                  <c:v>24.3</c:v>
                </c:pt>
                <c:pt idx="5002">
                  <c:v>26.3</c:v>
                </c:pt>
                <c:pt idx="5003">
                  <c:v>25.1</c:v>
                </c:pt>
                <c:pt idx="5004">
                  <c:v>23.7</c:v>
                </c:pt>
                <c:pt idx="5005">
                  <c:v>24.4</c:v>
                </c:pt>
                <c:pt idx="5006">
                  <c:v>25.8</c:v>
                </c:pt>
                <c:pt idx="5007">
                  <c:v>25.4</c:v>
                </c:pt>
                <c:pt idx="5008">
                  <c:v>24.3</c:v>
                </c:pt>
                <c:pt idx="5009">
                  <c:v>24.2</c:v>
                </c:pt>
                <c:pt idx="5010">
                  <c:v>26.9</c:v>
                </c:pt>
                <c:pt idx="5011">
                  <c:v>26.3</c:v>
                </c:pt>
                <c:pt idx="5012">
                  <c:v>25.7</c:v>
                </c:pt>
                <c:pt idx="5013">
                  <c:v>26.8</c:v>
                </c:pt>
                <c:pt idx="5014">
                  <c:v>27</c:v>
                </c:pt>
                <c:pt idx="5015">
                  <c:v>25.2</c:v>
                </c:pt>
                <c:pt idx="5016">
                  <c:v>26</c:v>
                </c:pt>
                <c:pt idx="5017">
                  <c:v>25.4</c:v>
                </c:pt>
                <c:pt idx="5018">
                  <c:v>26.7</c:v>
                </c:pt>
                <c:pt idx="5019">
                  <c:v>25.4</c:v>
                </c:pt>
                <c:pt idx="5020">
                  <c:v>24.9</c:v>
                </c:pt>
                <c:pt idx="5021">
                  <c:v>24.5</c:v>
                </c:pt>
                <c:pt idx="5022">
                  <c:v>25.5</c:v>
                </c:pt>
                <c:pt idx="5023">
                  <c:v>25.1</c:v>
                </c:pt>
                <c:pt idx="5024">
                  <c:v>26</c:v>
                </c:pt>
                <c:pt idx="5025">
                  <c:v>26.1</c:v>
                </c:pt>
                <c:pt idx="5026">
                  <c:v>25.9</c:v>
                </c:pt>
                <c:pt idx="5027">
                  <c:v>25</c:v>
                </c:pt>
                <c:pt idx="5028">
                  <c:v>24.1</c:v>
                </c:pt>
                <c:pt idx="5029">
                  <c:v>22.8</c:v>
                </c:pt>
                <c:pt idx="5030">
                  <c:v>23.1</c:v>
                </c:pt>
                <c:pt idx="5031">
                  <c:v>25.7</c:v>
                </c:pt>
                <c:pt idx="5032">
                  <c:v>25.6</c:v>
                </c:pt>
                <c:pt idx="5033">
                  <c:v>26</c:v>
                </c:pt>
                <c:pt idx="5034">
                  <c:v>26</c:v>
                </c:pt>
                <c:pt idx="5035">
                  <c:v>27.2</c:v>
                </c:pt>
                <c:pt idx="5036">
                  <c:v>25.6</c:v>
                </c:pt>
                <c:pt idx="5037">
                  <c:v>25.2</c:v>
                </c:pt>
                <c:pt idx="5038">
                  <c:v>25.5</c:v>
                </c:pt>
                <c:pt idx="5039">
                  <c:v>26.3</c:v>
                </c:pt>
                <c:pt idx="5040">
                  <c:v>26.7</c:v>
                </c:pt>
                <c:pt idx="5041">
                  <c:v>26.7</c:v>
                </c:pt>
                <c:pt idx="5042">
                  <c:v>24.6</c:v>
                </c:pt>
                <c:pt idx="5043">
                  <c:v>25.6</c:v>
                </c:pt>
                <c:pt idx="5044">
                  <c:v>24.6</c:v>
                </c:pt>
                <c:pt idx="5045">
                  <c:v>26.1</c:v>
                </c:pt>
                <c:pt idx="5046">
                  <c:v>25.6</c:v>
                </c:pt>
                <c:pt idx="5047">
                  <c:v>23.7</c:v>
                </c:pt>
                <c:pt idx="5048">
                  <c:v>25.4</c:v>
                </c:pt>
                <c:pt idx="5049">
                  <c:v>24.7</c:v>
                </c:pt>
                <c:pt idx="5050">
                  <c:v>23.2</c:v>
                </c:pt>
                <c:pt idx="5051">
                  <c:v>23.5</c:v>
                </c:pt>
                <c:pt idx="5052">
                  <c:v>23.9</c:v>
                </c:pt>
                <c:pt idx="5053">
                  <c:v>23.2</c:v>
                </c:pt>
                <c:pt idx="5054">
                  <c:v>23.9</c:v>
                </c:pt>
                <c:pt idx="5055">
                  <c:v>24.8</c:v>
                </c:pt>
                <c:pt idx="5056">
                  <c:v>24.9</c:v>
                </c:pt>
                <c:pt idx="5057">
                  <c:v>23.2</c:v>
                </c:pt>
                <c:pt idx="5058">
                  <c:v>23.8</c:v>
                </c:pt>
                <c:pt idx="5059">
                  <c:v>25.1</c:v>
                </c:pt>
                <c:pt idx="5060">
                  <c:v>25.8</c:v>
                </c:pt>
                <c:pt idx="5061">
                  <c:v>24.8</c:v>
                </c:pt>
                <c:pt idx="5062">
                  <c:v>24.1</c:v>
                </c:pt>
                <c:pt idx="5063">
                  <c:v>24.6</c:v>
                </c:pt>
                <c:pt idx="5064">
                  <c:v>23.5</c:v>
                </c:pt>
                <c:pt idx="5065">
                  <c:v>23.4</c:v>
                </c:pt>
                <c:pt idx="5066">
                  <c:v>24.9</c:v>
                </c:pt>
                <c:pt idx="5067">
                  <c:v>23.7</c:v>
                </c:pt>
                <c:pt idx="5068">
                  <c:v>24.1</c:v>
                </c:pt>
                <c:pt idx="5069">
                  <c:v>24.6</c:v>
                </c:pt>
                <c:pt idx="5070">
                  <c:v>24.7</c:v>
                </c:pt>
                <c:pt idx="5071">
                  <c:v>24.5</c:v>
                </c:pt>
                <c:pt idx="5072">
                  <c:v>24.1</c:v>
                </c:pt>
                <c:pt idx="5073">
                  <c:v>24</c:v>
                </c:pt>
                <c:pt idx="5074">
                  <c:v>22.5</c:v>
                </c:pt>
                <c:pt idx="5075">
                  <c:v>22</c:v>
                </c:pt>
                <c:pt idx="5076">
                  <c:v>22.6</c:v>
                </c:pt>
                <c:pt idx="5077">
                  <c:v>21.7</c:v>
                </c:pt>
                <c:pt idx="5078">
                  <c:v>21.4</c:v>
                </c:pt>
                <c:pt idx="5079">
                  <c:v>23.7</c:v>
                </c:pt>
                <c:pt idx="5080">
                  <c:v>25.1</c:v>
                </c:pt>
                <c:pt idx="5081">
                  <c:v>24.8</c:v>
                </c:pt>
                <c:pt idx="5082">
                  <c:v>25.1</c:v>
                </c:pt>
                <c:pt idx="5083">
                  <c:v>23.1</c:v>
                </c:pt>
                <c:pt idx="5084">
                  <c:v>24.5</c:v>
                </c:pt>
                <c:pt idx="5085">
                  <c:v>24.8</c:v>
                </c:pt>
                <c:pt idx="5086">
                  <c:v>25.8</c:v>
                </c:pt>
                <c:pt idx="5087">
                  <c:v>26.1</c:v>
                </c:pt>
                <c:pt idx="5088">
                  <c:v>27.2</c:v>
                </c:pt>
                <c:pt idx="5089">
                  <c:v>26.1</c:v>
                </c:pt>
                <c:pt idx="5090">
                  <c:v>25.1</c:v>
                </c:pt>
                <c:pt idx="5091">
                  <c:v>25.2</c:v>
                </c:pt>
                <c:pt idx="5092">
                  <c:v>25.7</c:v>
                </c:pt>
                <c:pt idx="5093">
                  <c:v>26.1</c:v>
                </c:pt>
                <c:pt idx="5094">
                  <c:v>26.6</c:v>
                </c:pt>
                <c:pt idx="5095">
                  <c:v>26.2</c:v>
                </c:pt>
                <c:pt idx="5096">
                  <c:v>26.7</c:v>
                </c:pt>
                <c:pt idx="5097">
                  <c:v>26.1</c:v>
                </c:pt>
                <c:pt idx="5098">
                  <c:v>26.1</c:v>
                </c:pt>
                <c:pt idx="5099">
                  <c:v>25.9</c:v>
                </c:pt>
                <c:pt idx="5100">
                  <c:v>25.9</c:v>
                </c:pt>
                <c:pt idx="5101">
                  <c:v>24.5</c:v>
                </c:pt>
                <c:pt idx="5102">
                  <c:v>25.5</c:v>
                </c:pt>
                <c:pt idx="5103">
                  <c:v>26.8</c:v>
                </c:pt>
                <c:pt idx="5104">
                  <c:v>26.8</c:v>
                </c:pt>
                <c:pt idx="5105">
                  <c:v>26</c:v>
                </c:pt>
                <c:pt idx="5106">
                  <c:v>25.7</c:v>
                </c:pt>
                <c:pt idx="5107">
                  <c:v>25.8</c:v>
                </c:pt>
                <c:pt idx="5108">
                  <c:v>26.3</c:v>
                </c:pt>
                <c:pt idx="5109">
                  <c:v>26.5</c:v>
                </c:pt>
                <c:pt idx="5110">
                  <c:v>26.3</c:v>
                </c:pt>
                <c:pt idx="5111">
                  <c:v>26.1</c:v>
                </c:pt>
                <c:pt idx="5112">
                  <c:v>26.3</c:v>
                </c:pt>
                <c:pt idx="5113">
                  <c:v>26.3</c:v>
                </c:pt>
                <c:pt idx="5114">
                  <c:v>27</c:v>
                </c:pt>
                <c:pt idx="5115">
                  <c:v>27.1</c:v>
                </c:pt>
                <c:pt idx="5116">
                  <c:v>26.3</c:v>
                </c:pt>
                <c:pt idx="5117">
                  <c:v>25.5</c:v>
                </c:pt>
                <c:pt idx="5118">
                  <c:v>25.6</c:v>
                </c:pt>
                <c:pt idx="5119">
                  <c:v>26.3</c:v>
                </c:pt>
                <c:pt idx="5120">
                  <c:v>26.1</c:v>
                </c:pt>
                <c:pt idx="5121">
                  <c:v>26.3</c:v>
                </c:pt>
                <c:pt idx="5122">
                  <c:v>26.3</c:v>
                </c:pt>
                <c:pt idx="5123">
                  <c:v>26.2</c:v>
                </c:pt>
                <c:pt idx="5124">
                  <c:v>26.4</c:v>
                </c:pt>
                <c:pt idx="5125">
                  <c:v>26.6</c:v>
                </c:pt>
                <c:pt idx="5126">
                  <c:v>26.3</c:v>
                </c:pt>
                <c:pt idx="5127">
                  <c:v>26.1</c:v>
                </c:pt>
                <c:pt idx="5128">
                  <c:v>26.1</c:v>
                </c:pt>
                <c:pt idx="5129">
                  <c:v>24.9</c:v>
                </c:pt>
                <c:pt idx="5130">
                  <c:v>24.9</c:v>
                </c:pt>
                <c:pt idx="5131">
                  <c:v>25.6</c:v>
                </c:pt>
                <c:pt idx="5132">
                  <c:v>25.1</c:v>
                </c:pt>
                <c:pt idx="5133">
                  <c:v>25.4</c:v>
                </c:pt>
                <c:pt idx="5134">
                  <c:v>26.3</c:v>
                </c:pt>
                <c:pt idx="5135">
                  <c:v>26.2</c:v>
                </c:pt>
                <c:pt idx="5136">
                  <c:v>26.3</c:v>
                </c:pt>
                <c:pt idx="5137">
                  <c:v>26.5</c:v>
                </c:pt>
                <c:pt idx="5138">
                  <c:v>26.6</c:v>
                </c:pt>
                <c:pt idx="5139">
                  <c:v>27</c:v>
                </c:pt>
                <c:pt idx="5140">
                  <c:v>26.3</c:v>
                </c:pt>
                <c:pt idx="5141">
                  <c:v>25.6</c:v>
                </c:pt>
                <c:pt idx="5142">
                  <c:v>25.3</c:v>
                </c:pt>
                <c:pt idx="5143">
                  <c:v>26.8</c:v>
                </c:pt>
                <c:pt idx="5144">
                  <c:v>26.2</c:v>
                </c:pt>
                <c:pt idx="5145">
                  <c:v>26.6</c:v>
                </c:pt>
                <c:pt idx="5146">
                  <c:v>26.4</c:v>
                </c:pt>
                <c:pt idx="5147">
                  <c:v>26</c:v>
                </c:pt>
                <c:pt idx="5148">
                  <c:v>26.1</c:v>
                </c:pt>
                <c:pt idx="5149">
                  <c:v>26.7</c:v>
                </c:pt>
                <c:pt idx="5150">
                  <c:v>26.3</c:v>
                </c:pt>
                <c:pt idx="5151">
                  <c:v>26.6</c:v>
                </c:pt>
                <c:pt idx="5152">
                  <c:v>27.3</c:v>
                </c:pt>
                <c:pt idx="5153">
                  <c:v>27.3</c:v>
                </c:pt>
                <c:pt idx="5154">
                  <c:v>26.8</c:v>
                </c:pt>
                <c:pt idx="5155">
                  <c:v>26.5</c:v>
                </c:pt>
                <c:pt idx="5156">
                  <c:v>25.6</c:v>
                </c:pt>
                <c:pt idx="5157">
                  <c:v>25.3</c:v>
                </c:pt>
                <c:pt idx="5158">
                  <c:v>25.1</c:v>
                </c:pt>
                <c:pt idx="5159">
                  <c:v>25.9</c:v>
                </c:pt>
                <c:pt idx="5160">
                  <c:v>25.8</c:v>
                </c:pt>
                <c:pt idx="5161">
                  <c:v>26.6</c:v>
                </c:pt>
                <c:pt idx="5162">
                  <c:v>26.9</c:v>
                </c:pt>
                <c:pt idx="5163">
                  <c:v>25.8</c:v>
                </c:pt>
                <c:pt idx="5164">
                  <c:v>26.7</c:v>
                </c:pt>
                <c:pt idx="5165">
                  <c:v>26.6</c:v>
                </c:pt>
                <c:pt idx="5166">
                  <c:v>26.6</c:v>
                </c:pt>
                <c:pt idx="5167">
                  <c:v>26.7</c:v>
                </c:pt>
                <c:pt idx="5168">
                  <c:v>26.9</c:v>
                </c:pt>
                <c:pt idx="5169">
                  <c:v>26.9</c:v>
                </c:pt>
                <c:pt idx="5170">
                  <c:v>26.8</c:v>
                </c:pt>
                <c:pt idx="5171">
                  <c:v>26.4</c:v>
                </c:pt>
                <c:pt idx="5172">
                  <c:v>26</c:v>
                </c:pt>
                <c:pt idx="5173">
                  <c:v>25.4</c:v>
                </c:pt>
                <c:pt idx="5174">
                  <c:v>26.8</c:v>
                </c:pt>
                <c:pt idx="5175">
                  <c:v>27.2</c:v>
                </c:pt>
                <c:pt idx="5176">
                  <c:v>26.9</c:v>
                </c:pt>
                <c:pt idx="5177">
                  <c:v>26.9</c:v>
                </c:pt>
                <c:pt idx="5178">
                  <c:v>26.7</c:v>
                </c:pt>
                <c:pt idx="5179">
                  <c:v>26.4</c:v>
                </c:pt>
                <c:pt idx="5180">
                  <c:v>26.1</c:v>
                </c:pt>
                <c:pt idx="5181">
                  <c:v>26.5</c:v>
                </c:pt>
                <c:pt idx="5182">
                  <c:v>26.8</c:v>
                </c:pt>
                <c:pt idx="5183">
                  <c:v>26.8</c:v>
                </c:pt>
                <c:pt idx="5184">
                  <c:v>26.7</c:v>
                </c:pt>
                <c:pt idx="5185">
                  <c:v>26.4</c:v>
                </c:pt>
                <c:pt idx="5186">
                  <c:v>26.7</c:v>
                </c:pt>
                <c:pt idx="5187">
                  <c:v>26.6</c:v>
                </c:pt>
                <c:pt idx="5188">
                  <c:v>24.8</c:v>
                </c:pt>
                <c:pt idx="5189">
                  <c:v>26.9</c:v>
                </c:pt>
                <c:pt idx="5190">
                  <c:v>27</c:v>
                </c:pt>
                <c:pt idx="5191">
                  <c:v>26.6</c:v>
                </c:pt>
                <c:pt idx="5192">
                  <c:v>26.6</c:v>
                </c:pt>
                <c:pt idx="5193">
                  <c:v>26.9</c:v>
                </c:pt>
                <c:pt idx="5194">
                  <c:v>27.2</c:v>
                </c:pt>
                <c:pt idx="5195">
                  <c:v>27.9</c:v>
                </c:pt>
                <c:pt idx="5196">
                  <c:v>26.7</c:v>
                </c:pt>
                <c:pt idx="5197">
                  <c:v>26</c:v>
                </c:pt>
                <c:pt idx="5198">
                  <c:v>26.2</c:v>
                </c:pt>
                <c:pt idx="5199">
                  <c:v>26.8</c:v>
                </c:pt>
                <c:pt idx="5200">
                  <c:v>27</c:v>
                </c:pt>
                <c:pt idx="5201">
                  <c:v>26.4</c:v>
                </c:pt>
                <c:pt idx="5202">
                  <c:v>26.3</c:v>
                </c:pt>
                <c:pt idx="5203">
                  <c:v>26.5</c:v>
                </c:pt>
                <c:pt idx="5204">
                  <c:v>26.8</c:v>
                </c:pt>
                <c:pt idx="5205">
                  <c:v>27</c:v>
                </c:pt>
                <c:pt idx="5206">
                  <c:v>26.8</c:v>
                </c:pt>
                <c:pt idx="5207">
                  <c:v>27.3</c:v>
                </c:pt>
                <c:pt idx="5208">
                  <c:v>27.5</c:v>
                </c:pt>
                <c:pt idx="5209">
                  <c:v>27</c:v>
                </c:pt>
                <c:pt idx="5210">
                  <c:v>27</c:v>
                </c:pt>
                <c:pt idx="5211">
                  <c:v>26.8</c:v>
                </c:pt>
                <c:pt idx="5212">
                  <c:v>27.2</c:v>
                </c:pt>
                <c:pt idx="5213">
                  <c:v>28.1</c:v>
                </c:pt>
                <c:pt idx="5214">
                  <c:v>27.1</c:v>
                </c:pt>
                <c:pt idx="5215">
                  <c:v>27.5</c:v>
                </c:pt>
                <c:pt idx="5216">
                  <c:v>27.5</c:v>
                </c:pt>
                <c:pt idx="5217">
                  <c:v>27.7</c:v>
                </c:pt>
                <c:pt idx="5218">
                  <c:v>27.7</c:v>
                </c:pt>
                <c:pt idx="5219">
                  <c:v>27.6</c:v>
                </c:pt>
                <c:pt idx="5220">
                  <c:v>28</c:v>
                </c:pt>
                <c:pt idx="5221">
                  <c:v>27.9</c:v>
                </c:pt>
                <c:pt idx="5222">
                  <c:v>26.5</c:v>
                </c:pt>
                <c:pt idx="5223">
                  <c:v>26.6</c:v>
                </c:pt>
                <c:pt idx="5224">
                  <c:v>28</c:v>
                </c:pt>
                <c:pt idx="5225">
                  <c:v>27.6</c:v>
                </c:pt>
                <c:pt idx="5226">
                  <c:v>27.7</c:v>
                </c:pt>
                <c:pt idx="5227">
                  <c:v>28.3</c:v>
                </c:pt>
                <c:pt idx="5228">
                  <c:v>28.9</c:v>
                </c:pt>
                <c:pt idx="5229">
                  <c:v>28.4</c:v>
                </c:pt>
                <c:pt idx="5230">
                  <c:v>26.1</c:v>
                </c:pt>
                <c:pt idx="5231">
                  <c:v>26.9</c:v>
                </c:pt>
                <c:pt idx="5232">
                  <c:v>25.9</c:v>
                </c:pt>
                <c:pt idx="5233">
                  <c:v>24.7</c:v>
                </c:pt>
                <c:pt idx="5234">
                  <c:v>25.3</c:v>
                </c:pt>
                <c:pt idx="5235">
                  <c:v>25.3</c:v>
                </c:pt>
                <c:pt idx="5236">
                  <c:v>26.3</c:v>
                </c:pt>
                <c:pt idx="5237">
                  <c:v>27.7</c:v>
                </c:pt>
                <c:pt idx="5238">
                  <c:v>27.2</c:v>
                </c:pt>
                <c:pt idx="5239">
                  <c:v>27.3</c:v>
                </c:pt>
                <c:pt idx="5240">
                  <c:v>27.5</c:v>
                </c:pt>
                <c:pt idx="5241">
                  <c:v>26.9</c:v>
                </c:pt>
                <c:pt idx="5242">
                  <c:v>26.4</c:v>
                </c:pt>
                <c:pt idx="5243">
                  <c:v>25.3</c:v>
                </c:pt>
                <c:pt idx="5244">
                  <c:v>25.9</c:v>
                </c:pt>
                <c:pt idx="5245">
                  <c:v>27</c:v>
                </c:pt>
                <c:pt idx="5246">
                  <c:v>26.3</c:v>
                </c:pt>
                <c:pt idx="5247">
                  <c:v>26</c:v>
                </c:pt>
                <c:pt idx="5248">
                  <c:v>26.4</c:v>
                </c:pt>
                <c:pt idx="5249">
                  <c:v>26.9</c:v>
                </c:pt>
                <c:pt idx="5250">
                  <c:v>26.4</c:v>
                </c:pt>
                <c:pt idx="5251">
                  <c:v>27.4</c:v>
                </c:pt>
                <c:pt idx="5252">
                  <c:v>26.7</c:v>
                </c:pt>
                <c:pt idx="5253">
                  <c:v>26.3</c:v>
                </c:pt>
                <c:pt idx="5254">
                  <c:v>25.7</c:v>
                </c:pt>
                <c:pt idx="5255">
                  <c:v>25.3</c:v>
                </c:pt>
                <c:pt idx="5256">
                  <c:v>25.3</c:v>
                </c:pt>
                <c:pt idx="5257">
                  <c:v>26.4</c:v>
                </c:pt>
                <c:pt idx="5258">
                  <c:v>26</c:v>
                </c:pt>
                <c:pt idx="5259">
                  <c:v>24.7</c:v>
                </c:pt>
                <c:pt idx="5260">
                  <c:v>26</c:v>
                </c:pt>
                <c:pt idx="5261">
                  <c:v>24.2</c:v>
                </c:pt>
                <c:pt idx="5262">
                  <c:v>25.5</c:v>
                </c:pt>
                <c:pt idx="5263">
                  <c:v>27.5</c:v>
                </c:pt>
                <c:pt idx="5264">
                  <c:v>28.2</c:v>
                </c:pt>
                <c:pt idx="5265">
                  <c:v>26</c:v>
                </c:pt>
                <c:pt idx="5266">
                  <c:v>24.1</c:v>
                </c:pt>
                <c:pt idx="5267">
                  <c:v>24.4</c:v>
                </c:pt>
                <c:pt idx="5268">
                  <c:v>27.3</c:v>
                </c:pt>
                <c:pt idx="5269">
                  <c:v>27.1</c:v>
                </c:pt>
                <c:pt idx="5270">
                  <c:v>27.7</c:v>
                </c:pt>
                <c:pt idx="5271">
                  <c:v>26</c:v>
                </c:pt>
                <c:pt idx="5272">
                  <c:v>26.1</c:v>
                </c:pt>
                <c:pt idx="5273">
                  <c:v>26.4</c:v>
                </c:pt>
                <c:pt idx="5274">
                  <c:v>23.8</c:v>
                </c:pt>
                <c:pt idx="5275">
                  <c:v>25.1</c:v>
                </c:pt>
                <c:pt idx="5276">
                  <c:v>27</c:v>
                </c:pt>
                <c:pt idx="5277">
                  <c:v>27</c:v>
                </c:pt>
                <c:pt idx="5278">
                  <c:v>25.3</c:v>
                </c:pt>
                <c:pt idx="5279">
                  <c:v>25.8</c:v>
                </c:pt>
                <c:pt idx="5280">
                  <c:v>25.5</c:v>
                </c:pt>
                <c:pt idx="5281">
                  <c:v>25.8</c:v>
                </c:pt>
                <c:pt idx="5282">
                  <c:v>24.3</c:v>
                </c:pt>
                <c:pt idx="5283">
                  <c:v>24.1</c:v>
                </c:pt>
                <c:pt idx="5284">
                  <c:v>24.7</c:v>
                </c:pt>
                <c:pt idx="5285">
                  <c:v>25.2</c:v>
                </c:pt>
                <c:pt idx="5286">
                  <c:v>25.8</c:v>
                </c:pt>
                <c:pt idx="5287">
                  <c:v>26.7</c:v>
                </c:pt>
                <c:pt idx="5288">
                  <c:v>26.4</c:v>
                </c:pt>
                <c:pt idx="5289">
                  <c:v>24.2</c:v>
                </c:pt>
                <c:pt idx="5290">
                  <c:v>25.9</c:v>
                </c:pt>
                <c:pt idx="5291">
                  <c:v>27.3</c:v>
                </c:pt>
                <c:pt idx="5292">
                  <c:v>25.2</c:v>
                </c:pt>
                <c:pt idx="5293">
                  <c:v>24.9</c:v>
                </c:pt>
                <c:pt idx="5294">
                  <c:v>24.9</c:v>
                </c:pt>
                <c:pt idx="5295">
                  <c:v>23.7</c:v>
                </c:pt>
                <c:pt idx="5296">
                  <c:v>25.4</c:v>
                </c:pt>
                <c:pt idx="5297">
                  <c:v>25.9</c:v>
                </c:pt>
                <c:pt idx="5298">
                  <c:v>25.4</c:v>
                </c:pt>
                <c:pt idx="5299">
                  <c:v>25.4</c:v>
                </c:pt>
                <c:pt idx="5300">
                  <c:v>24</c:v>
                </c:pt>
                <c:pt idx="5301">
                  <c:v>24.8</c:v>
                </c:pt>
                <c:pt idx="5302">
                  <c:v>24.4</c:v>
                </c:pt>
                <c:pt idx="5303">
                  <c:v>26.4</c:v>
                </c:pt>
                <c:pt idx="5304">
                  <c:v>27</c:v>
                </c:pt>
                <c:pt idx="5305">
                  <c:v>27.2</c:v>
                </c:pt>
                <c:pt idx="5306">
                  <c:v>24.6</c:v>
                </c:pt>
                <c:pt idx="5307">
                  <c:v>27.6</c:v>
                </c:pt>
                <c:pt idx="5308">
                  <c:v>27.7</c:v>
                </c:pt>
                <c:pt idx="5309">
                  <c:v>26.5</c:v>
                </c:pt>
                <c:pt idx="5310">
                  <c:v>27.1</c:v>
                </c:pt>
                <c:pt idx="5311">
                  <c:v>25.9</c:v>
                </c:pt>
                <c:pt idx="5312">
                  <c:v>25.4</c:v>
                </c:pt>
                <c:pt idx="5313">
                  <c:v>24.9</c:v>
                </c:pt>
                <c:pt idx="5314">
                  <c:v>25.3</c:v>
                </c:pt>
                <c:pt idx="5315">
                  <c:v>24.8</c:v>
                </c:pt>
                <c:pt idx="5316">
                  <c:v>25.9</c:v>
                </c:pt>
                <c:pt idx="5317">
                  <c:v>27.1</c:v>
                </c:pt>
                <c:pt idx="5318">
                  <c:v>27.1</c:v>
                </c:pt>
                <c:pt idx="5319">
                  <c:v>26.2</c:v>
                </c:pt>
                <c:pt idx="5320">
                  <c:v>26.1</c:v>
                </c:pt>
                <c:pt idx="5321">
                  <c:v>23.6</c:v>
                </c:pt>
                <c:pt idx="5322">
                  <c:v>24.9</c:v>
                </c:pt>
                <c:pt idx="5323">
                  <c:v>26.4</c:v>
                </c:pt>
                <c:pt idx="5324">
                  <c:v>27</c:v>
                </c:pt>
                <c:pt idx="5325">
                  <c:v>27.2</c:v>
                </c:pt>
                <c:pt idx="5326">
                  <c:v>27.2</c:v>
                </c:pt>
                <c:pt idx="5327">
                  <c:v>24.7</c:v>
                </c:pt>
                <c:pt idx="5328">
                  <c:v>24.8</c:v>
                </c:pt>
                <c:pt idx="5329">
                  <c:v>23.1</c:v>
                </c:pt>
                <c:pt idx="5330">
                  <c:v>24.6</c:v>
                </c:pt>
                <c:pt idx="5331">
                  <c:v>24.5</c:v>
                </c:pt>
                <c:pt idx="5332">
                  <c:v>25.4</c:v>
                </c:pt>
                <c:pt idx="5333">
                  <c:v>26</c:v>
                </c:pt>
                <c:pt idx="5334">
                  <c:v>26.3</c:v>
                </c:pt>
                <c:pt idx="5335">
                  <c:v>25.6</c:v>
                </c:pt>
                <c:pt idx="5336">
                  <c:v>24</c:v>
                </c:pt>
                <c:pt idx="5337">
                  <c:v>25.5</c:v>
                </c:pt>
                <c:pt idx="5338">
                  <c:v>25.6</c:v>
                </c:pt>
                <c:pt idx="5339">
                  <c:v>24.9</c:v>
                </c:pt>
                <c:pt idx="5340">
                  <c:v>25.1</c:v>
                </c:pt>
                <c:pt idx="5341">
                  <c:v>24.4</c:v>
                </c:pt>
                <c:pt idx="5342">
                  <c:v>24.2</c:v>
                </c:pt>
                <c:pt idx="5343">
                  <c:v>24.9</c:v>
                </c:pt>
                <c:pt idx="5344">
                  <c:v>25.2</c:v>
                </c:pt>
                <c:pt idx="5345">
                  <c:v>25.6</c:v>
                </c:pt>
                <c:pt idx="5346">
                  <c:v>25.5</c:v>
                </c:pt>
                <c:pt idx="5347">
                  <c:v>26.5</c:v>
                </c:pt>
                <c:pt idx="5348">
                  <c:v>25.7</c:v>
                </c:pt>
                <c:pt idx="5349">
                  <c:v>25.3</c:v>
                </c:pt>
                <c:pt idx="5350">
                  <c:v>25.9</c:v>
                </c:pt>
                <c:pt idx="5351">
                  <c:v>24.3</c:v>
                </c:pt>
                <c:pt idx="5352">
                  <c:v>23.9</c:v>
                </c:pt>
                <c:pt idx="5353">
                  <c:v>25.9</c:v>
                </c:pt>
                <c:pt idx="5354">
                  <c:v>26.5</c:v>
                </c:pt>
                <c:pt idx="5355">
                  <c:v>27.7</c:v>
                </c:pt>
                <c:pt idx="5356">
                  <c:v>25.1</c:v>
                </c:pt>
                <c:pt idx="5357">
                  <c:v>24.3</c:v>
                </c:pt>
                <c:pt idx="5358">
                  <c:v>25.6</c:v>
                </c:pt>
                <c:pt idx="5359">
                  <c:v>27.2</c:v>
                </c:pt>
                <c:pt idx="5360">
                  <c:v>26.9</c:v>
                </c:pt>
                <c:pt idx="5361">
                  <c:v>26.5</c:v>
                </c:pt>
                <c:pt idx="5362">
                  <c:v>24.9</c:v>
                </c:pt>
                <c:pt idx="5363">
                  <c:v>25.8</c:v>
                </c:pt>
                <c:pt idx="5364">
                  <c:v>26.6</c:v>
                </c:pt>
                <c:pt idx="5365">
                  <c:v>25.8</c:v>
                </c:pt>
                <c:pt idx="5366">
                  <c:v>25.5</c:v>
                </c:pt>
                <c:pt idx="5367">
                  <c:v>25.8</c:v>
                </c:pt>
                <c:pt idx="5368">
                  <c:v>26.3</c:v>
                </c:pt>
                <c:pt idx="5369">
                  <c:v>25.4</c:v>
                </c:pt>
                <c:pt idx="5370">
                  <c:v>24.9</c:v>
                </c:pt>
                <c:pt idx="5371">
                  <c:v>26.3</c:v>
                </c:pt>
                <c:pt idx="5372">
                  <c:v>26.6</c:v>
                </c:pt>
                <c:pt idx="5373">
                  <c:v>27.1</c:v>
                </c:pt>
                <c:pt idx="5374">
                  <c:v>26.5</c:v>
                </c:pt>
                <c:pt idx="5375">
                  <c:v>24.3</c:v>
                </c:pt>
                <c:pt idx="5376">
                  <c:v>25.9</c:v>
                </c:pt>
                <c:pt idx="5377">
                  <c:v>26.7</c:v>
                </c:pt>
                <c:pt idx="5378">
                  <c:v>26.5</c:v>
                </c:pt>
                <c:pt idx="5379">
                  <c:v>26.5</c:v>
                </c:pt>
                <c:pt idx="5380">
                  <c:v>24.9</c:v>
                </c:pt>
                <c:pt idx="5381">
                  <c:v>25.5</c:v>
                </c:pt>
                <c:pt idx="5382">
                  <c:v>26.5</c:v>
                </c:pt>
                <c:pt idx="5383">
                  <c:v>26.6</c:v>
                </c:pt>
                <c:pt idx="5384">
                  <c:v>24.6</c:v>
                </c:pt>
                <c:pt idx="5385">
                  <c:v>25.7</c:v>
                </c:pt>
                <c:pt idx="5386">
                  <c:v>25.1</c:v>
                </c:pt>
                <c:pt idx="5387">
                  <c:v>23.8</c:v>
                </c:pt>
                <c:pt idx="5388">
                  <c:v>25.6</c:v>
                </c:pt>
                <c:pt idx="5389">
                  <c:v>25.6</c:v>
                </c:pt>
                <c:pt idx="5390">
                  <c:v>26.9</c:v>
                </c:pt>
                <c:pt idx="5391">
                  <c:v>26.1</c:v>
                </c:pt>
                <c:pt idx="5392">
                  <c:v>26.5</c:v>
                </c:pt>
                <c:pt idx="5393">
                  <c:v>26.6</c:v>
                </c:pt>
                <c:pt idx="5394">
                  <c:v>26.7</c:v>
                </c:pt>
                <c:pt idx="5395">
                  <c:v>25</c:v>
                </c:pt>
                <c:pt idx="5396">
                  <c:v>24.5</c:v>
                </c:pt>
                <c:pt idx="5397">
                  <c:v>24</c:v>
                </c:pt>
                <c:pt idx="5398">
                  <c:v>24.1</c:v>
                </c:pt>
                <c:pt idx="5399">
                  <c:v>24.6</c:v>
                </c:pt>
                <c:pt idx="5400">
                  <c:v>25.2</c:v>
                </c:pt>
                <c:pt idx="5401">
                  <c:v>24.8</c:v>
                </c:pt>
                <c:pt idx="5402">
                  <c:v>25.1</c:v>
                </c:pt>
                <c:pt idx="5403">
                  <c:v>25.4</c:v>
                </c:pt>
                <c:pt idx="5404">
                  <c:v>26.8</c:v>
                </c:pt>
                <c:pt idx="5405">
                  <c:v>27</c:v>
                </c:pt>
                <c:pt idx="5406">
                  <c:v>27.1</c:v>
                </c:pt>
                <c:pt idx="5407">
                  <c:v>26.2</c:v>
                </c:pt>
                <c:pt idx="5408">
                  <c:v>27</c:v>
                </c:pt>
                <c:pt idx="5409">
                  <c:v>26.5</c:v>
                </c:pt>
                <c:pt idx="5410">
                  <c:v>26</c:v>
                </c:pt>
                <c:pt idx="5411">
                  <c:v>24.3</c:v>
                </c:pt>
                <c:pt idx="5412">
                  <c:v>24.6</c:v>
                </c:pt>
                <c:pt idx="5413">
                  <c:v>26.1</c:v>
                </c:pt>
                <c:pt idx="5414">
                  <c:v>26.4</c:v>
                </c:pt>
                <c:pt idx="5415">
                  <c:v>24.4</c:v>
                </c:pt>
                <c:pt idx="5416">
                  <c:v>24.6</c:v>
                </c:pt>
                <c:pt idx="5417">
                  <c:v>23.4</c:v>
                </c:pt>
                <c:pt idx="5418">
                  <c:v>25.1</c:v>
                </c:pt>
                <c:pt idx="5419">
                  <c:v>24.9</c:v>
                </c:pt>
                <c:pt idx="5420">
                  <c:v>23.8</c:v>
                </c:pt>
                <c:pt idx="5421">
                  <c:v>24.6</c:v>
                </c:pt>
                <c:pt idx="5422">
                  <c:v>24.3</c:v>
                </c:pt>
                <c:pt idx="5423">
                  <c:v>25.5</c:v>
                </c:pt>
                <c:pt idx="5424">
                  <c:v>24</c:v>
                </c:pt>
                <c:pt idx="5425">
                  <c:v>23.9</c:v>
                </c:pt>
                <c:pt idx="5426">
                  <c:v>23.3</c:v>
                </c:pt>
                <c:pt idx="5427">
                  <c:v>24.5</c:v>
                </c:pt>
                <c:pt idx="5428">
                  <c:v>24.8</c:v>
                </c:pt>
                <c:pt idx="5429">
                  <c:v>25</c:v>
                </c:pt>
                <c:pt idx="5430">
                  <c:v>24.6</c:v>
                </c:pt>
                <c:pt idx="5431">
                  <c:v>25.3</c:v>
                </c:pt>
                <c:pt idx="5432">
                  <c:v>24.5</c:v>
                </c:pt>
                <c:pt idx="5433">
                  <c:v>26.1</c:v>
                </c:pt>
                <c:pt idx="5434">
                  <c:v>26.6</c:v>
                </c:pt>
                <c:pt idx="5435">
                  <c:v>26.5</c:v>
                </c:pt>
                <c:pt idx="5436">
                  <c:v>25.8</c:v>
                </c:pt>
                <c:pt idx="5437">
                  <c:v>25</c:v>
                </c:pt>
                <c:pt idx="5438">
                  <c:v>24.9</c:v>
                </c:pt>
                <c:pt idx="5439">
                  <c:v>23.6</c:v>
                </c:pt>
                <c:pt idx="5440">
                  <c:v>25.9</c:v>
                </c:pt>
                <c:pt idx="5441">
                  <c:v>26.5</c:v>
                </c:pt>
                <c:pt idx="5442">
                  <c:v>26.6</c:v>
                </c:pt>
                <c:pt idx="5443">
                  <c:v>25.7</c:v>
                </c:pt>
                <c:pt idx="5444">
                  <c:v>26.1</c:v>
                </c:pt>
                <c:pt idx="5445">
                  <c:v>25.8</c:v>
                </c:pt>
                <c:pt idx="5446">
                  <c:v>26.5</c:v>
                </c:pt>
                <c:pt idx="5447">
                  <c:v>27.3</c:v>
                </c:pt>
                <c:pt idx="5448">
                  <c:v>27.8</c:v>
                </c:pt>
                <c:pt idx="5449">
                  <c:v>27.7</c:v>
                </c:pt>
                <c:pt idx="5450">
                  <c:v>27.3</c:v>
                </c:pt>
                <c:pt idx="5451">
                  <c:v>27.5</c:v>
                </c:pt>
                <c:pt idx="5452">
                  <c:v>26.1</c:v>
                </c:pt>
                <c:pt idx="5453">
                  <c:v>24.5</c:v>
                </c:pt>
                <c:pt idx="5454">
                  <c:v>25</c:v>
                </c:pt>
                <c:pt idx="5455">
                  <c:v>26.9</c:v>
                </c:pt>
                <c:pt idx="5456">
                  <c:v>27.6</c:v>
                </c:pt>
                <c:pt idx="5457">
                  <c:v>27.1</c:v>
                </c:pt>
                <c:pt idx="5458">
                  <c:v>26.5</c:v>
                </c:pt>
                <c:pt idx="5459">
                  <c:v>26.3</c:v>
                </c:pt>
                <c:pt idx="5460">
                  <c:v>26.8</c:v>
                </c:pt>
                <c:pt idx="5461">
                  <c:v>26.8</c:v>
                </c:pt>
                <c:pt idx="5462">
                  <c:v>26.3</c:v>
                </c:pt>
                <c:pt idx="5463">
                  <c:v>26.1</c:v>
                </c:pt>
                <c:pt idx="5464">
                  <c:v>25.7</c:v>
                </c:pt>
                <c:pt idx="5465">
                  <c:v>25.6</c:v>
                </c:pt>
                <c:pt idx="5466">
                  <c:v>25.4</c:v>
                </c:pt>
                <c:pt idx="5467">
                  <c:v>26.2</c:v>
                </c:pt>
                <c:pt idx="5468">
                  <c:v>26.1</c:v>
                </c:pt>
                <c:pt idx="5469">
                  <c:v>26.8</c:v>
                </c:pt>
                <c:pt idx="5470">
                  <c:v>27.3</c:v>
                </c:pt>
                <c:pt idx="5471">
                  <c:v>26.9</c:v>
                </c:pt>
                <c:pt idx="5472">
                  <c:v>26.1</c:v>
                </c:pt>
                <c:pt idx="5473">
                  <c:v>27</c:v>
                </c:pt>
                <c:pt idx="5474">
                  <c:v>27.2</c:v>
                </c:pt>
                <c:pt idx="5475">
                  <c:v>27</c:v>
                </c:pt>
                <c:pt idx="5476">
                  <c:v>26.2</c:v>
                </c:pt>
                <c:pt idx="5477">
                  <c:v>26.7</c:v>
                </c:pt>
                <c:pt idx="5478">
                  <c:v>26.5</c:v>
                </c:pt>
                <c:pt idx="5479">
                  <c:v>26.5</c:v>
                </c:pt>
                <c:pt idx="5480">
                  <c:v>26.5</c:v>
                </c:pt>
                <c:pt idx="5481">
                  <c:v>26.8</c:v>
                </c:pt>
                <c:pt idx="5482">
                  <c:v>27</c:v>
                </c:pt>
                <c:pt idx="5483">
                  <c:v>26</c:v>
                </c:pt>
                <c:pt idx="5484">
                  <c:v>26.4</c:v>
                </c:pt>
                <c:pt idx="5485">
                  <c:v>26</c:v>
                </c:pt>
                <c:pt idx="5486">
                  <c:v>25.9</c:v>
                </c:pt>
                <c:pt idx="5487">
                  <c:v>26.1</c:v>
                </c:pt>
                <c:pt idx="5488">
                  <c:v>26.4</c:v>
                </c:pt>
                <c:pt idx="5489">
                  <c:v>26.7</c:v>
                </c:pt>
                <c:pt idx="5490">
                  <c:v>26.7</c:v>
                </c:pt>
                <c:pt idx="5491">
                  <c:v>26.8</c:v>
                </c:pt>
                <c:pt idx="5492">
                  <c:v>26.8</c:v>
                </c:pt>
                <c:pt idx="5493">
                  <c:v>26.5</c:v>
                </c:pt>
                <c:pt idx="5494">
                  <c:v>26.4</c:v>
                </c:pt>
                <c:pt idx="5495">
                  <c:v>26.9</c:v>
                </c:pt>
                <c:pt idx="5496">
                  <c:v>26.5</c:v>
                </c:pt>
                <c:pt idx="5497">
                  <c:v>26.3</c:v>
                </c:pt>
                <c:pt idx="5498">
                  <c:v>26.3</c:v>
                </c:pt>
                <c:pt idx="5499">
                  <c:v>25.4</c:v>
                </c:pt>
                <c:pt idx="5500">
                  <c:v>26.4</c:v>
                </c:pt>
                <c:pt idx="5501">
                  <c:v>24.5</c:v>
                </c:pt>
                <c:pt idx="5502">
                  <c:v>24.5</c:v>
                </c:pt>
                <c:pt idx="5504">
                  <c:v>28.1</c:v>
                </c:pt>
                <c:pt idx="5505">
                  <c:v>26.5</c:v>
                </c:pt>
                <c:pt idx="5506">
                  <c:v>26.7</c:v>
                </c:pt>
                <c:pt idx="5507">
                  <c:v>27.2</c:v>
                </c:pt>
                <c:pt idx="5508">
                  <c:v>27.3</c:v>
                </c:pt>
                <c:pt idx="5509">
                  <c:v>26.9</c:v>
                </c:pt>
                <c:pt idx="5510">
                  <c:v>26.3</c:v>
                </c:pt>
                <c:pt idx="5511">
                  <c:v>27.3</c:v>
                </c:pt>
                <c:pt idx="5512">
                  <c:v>27.2</c:v>
                </c:pt>
                <c:pt idx="5513">
                  <c:v>26.2</c:v>
                </c:pt>
                <c:pt idx="5514">
                  <c:v>26.1</c:v>
                </c:pt>
                <c:pt idx="5515">
                  <c:v>26.7</c:v>
                </c:pt>
                <c:pt idx="5516">
                  <c:v>27.2</c:v>
                </c:pt>
                <c:pt idx="5517">
                  <c:v>26.4</c:v>
                </c:pt>
                <c:pt idx="5518">
                  <c:v>27.2</c:v>
                </c:pt>
                <c:pt idx="5519">
                  <c:v>26.3</c:v>
                </c:pt>
                <c:pt idx="5520">
                  <c:v>26.8</c:v>
                </c:pt>
                <c:pt idx="5521">
                  <c:v>26.7</c:v>
                </c:pt>
                <c:pt idx="5522">
                  <c:v>26.7</c:v>
                </c:pt>
                <c:pt idx="5523">
                  <c:v>26.6</c:v>
                </c:pt>
                <c:pt idx="5524">
                  <c:v>26.6</c:v>
                </c:pt>
                <c:pt idx="5525">
                  <c:v>27.1</c:v>
                </c:pt>
                <c:pt idx="5526">
                  <c:v>27.4</c:v>
                </c:pt>
                <c:pt idx="5527">
                  <c:v>27.3</c:v>
                </c:pt>
                <c:pt idx="5528">
                  <c:v>26.8</c:v>
                </c:pt>
                <c:pt idx="5529">
                  <c:v>26.4</c:v>
                </c:pt>
                <c:pt idx="5530">
                  <c:v>25.6</c:v>
                </c:pt>
                <c:pt idx="5531">
                  <c:v>26.2</c:v>
                </c:pt>
                <c:pt idx="5532">
                  <c:v>25.6</c:v>
                </c:pt>
                <c:pt idx="5533">
                  <c:v>26.3</c:v>
                </c:pt>
                <c:pt idx="5534">
                  <c:v>26.5</c:v>
                </c:pt>
                <c:pt idx="5535">
                  <c:v>27.1</c:v>
                </c:pt>
                <c:pt idx="5536">
                  <c:v>27</c:v>
                </c:pt>
                <c:pt idx="5537">
                  <c:v>26.8</c:v>
                </c:pt>
                <c:pt idx="5538">
                  <c:v>26.9</c:v>
                </c:pt>
                <c:pt idx="5539">
                  <c:v>27.1</c:v>
                </c:pt>
                <c:pt idx="5540">
                  <c:v>26.4</c:v>
                </c:pt>
                <c:pt idx="5541">
                  <c:v>25.9</c:v>
                </c:pt>
                <c:pt idx="5542">
                  <c:v>25.7</c:v>
                </c:pt>
                <c:pt idx="5543">
                  <c:v>26.2</c:v>
                </c:pt>
                <c:pt idx="5544">
                  <c:v>26.1</c:v>
                </c:pt>
                <c:pt idx="5545">
                  <c:v>26.8</c:v>
                </c:pt>
                <c:pt idx="5546">
                  <c:v>27</c:v>
                </c:pt>
                <c:pt idx="5547">
                  <c:v>27.2</c:v>
                </c:pt>
                <c:pt idx="5548">
                  <c:v>27</c:v>
                </c:pt>
                <c:pt idx="5549">
                  <c:v>27.5</c:v>
                </c:pt>
                <c:pt idx="5550">
                  <c:v>27</c:v>
                </c:pt>
                <c:pt idx="5551">
                  <c:v>25.8</c:v>
                </c:pt>
                <c:pt idx="5552">
                  <c:v>27.4</c:v>
                </c:pt>
                <c:pt idx="5553">
                  <c:v>26.4</c:v>
                </c:pt>
                <c:pt idx="5554">
                  <c:v>27.6</c:v>
                </c:pt>
                <c:pt idx="5555">
                  <c:v>26.6</c:v>
                </c:pt>
                <c:pt idx="5556">
                  <c:v>27.2</c:v>
                </c:pt>
                <c:pt idx="5557">
                  <c:v>27.5</c:v>
                </c:pt>
                <c:pt idx="5558">
                  <c:v>27.7</c:v>
                </c:pt>
                <c:pt idx="5559">
                  <c:v>27.4</c:v>
                </c:pt>
                <c:pt idx="5560">
                  <c:v>27.4</c:v>
                </c:pt>
                <c:pt idx="5561">
                  <c:v>28</c:v>
                </c:pt>
                <c:pt idx="5562">
                  <c:v>27.8</c:v>
                </c:pt>
                <c:pt idx="5563">
                  <c:v>27.4</c:v>
                </c:pt>
                <c:pt idx="5564">
                  <c:v>27.2</c:v>
                </c:pt>
                <c:pt idx="5565">
                  <c:v>26.3</c:v>
                </c:pt>
                <c:pt idx="5566">
                  <c:v>27.1</c:v>
                </c:pt>
                <c:pt idx="5567">
                  <c:v>27.2</c:v>
                </c:pt>
                <c:pt idx="5568">
                  <c:v>27.3</c:v>
                </c:pt>
                <c:pt idx="5569">
                  <c:v>27.3</c:v>
                </c:pt>
                <c:pt idx="5570">
                  <c:v>27.4</c:v>
                </c:pt>
                <c:pt idx="5571">
                  <c:v>26.4</c:v>
                </c:pt>
                <c:pt idx="5572">
                  <c:v>27.3</c:v>
                </c:pt>
                <c:pt idx="5573">
                  <c:v>27.2</c:v>
                </c:pt>
                <c:pt idx="5574">
                  <c:v>26.6</c:v>
                </c:pt>
                <c:pt idx="5575">
                  <c:v>27.9</c:v>
                </c:pt>
                <c:pt idx="5576">
                  <c:v>28</c:v>
                </c:pt>
                <c:pt idx="5577">
                  <c:v>27</c:v>
                </c:pt>
                <c:pt idx="5578">
                  <c:v>26</c:v>
                </c:pt>
                <c:pt idx="5579">
                  <c:v>26.1</c:v>
                </c:pt>
                <c:pt idx="5580">
                  <c:v>26.2</c:v>
                </c:pt>
                <c:pt idx="5581">
                  <c:v>25.3</c:v>
                </c:pt>
                <c:pt idx="5582">
                  <c:v>26.6</c:v>
                </c:pt>
                <c:pt idx="5583">
                  <c:v>27.2</c:v>
                </c:pt>
                <c:pt idx="5584">
                  <c:v>27.2</c:v>
                </c:pt>
                <c:pt idx="5585">
                  <c:v>26.9</c:v>
                </c:pt>
                <c:pt idx="5586">
                  <c:v>27.4</c:v>
                </c:pt>
                <c:pt idx="5587">
                  <c:v>27.9</c:v>
                </c:pt>
                <c:pt idx="5588">
                  <c:v>28.5</c:v>
                </c:pt>
                <c:pt idx="5589">
                  <c:v>27.8</c:v>
                </c:pt>
                <c:pt idx="5590">
                  <c:v>25.6</c:v>
                </c:pt>
                <c:pt idx="5591">
                  <c:v>26.3</c:v>
                </c:pt>
                <c:pt idx="5592">
                  <c:v>27.6</c:v>
                </c:pt>
                <c:pt idx="5593">
                  <c:v>27.7</c:v>
                </c:pt>
                <c:pt idx="5594">
                  <c:v>25.4</c:v>
                </c:pt>
                <c:pt idx="5595">
                  <c:v>27</c:v>
                </c:pt>
                <c:pt idx="5596">
                  <c:v>27.5</c:v>
                </c:pt>
                <c:pt idx="5597">
                  <c:v>27.9</c:v>
                </c:pt>
                <c:pt idx="5598">
                  <c:v>25.4</c:v>
                </c:pt>
                <c:pt idx="5599">
                  <c:v>25.7</c:v>
                </c:pt>
                <c:pt idx="5600">
                  <c:v>26.5</c:v>
                </c:pt>
                <c:pt idx="5601">
                  <c:v>26.6</c:v>
                </c:pt>
                <c:pt idx="5602">
                  <c:v>26.3</c:v>
                </c:pt>
                <c:pt idx="5603">
                  <c:v>27.6</c:v>
                </c:pt>
                <c:pt idx="5604">
                  <c:v>28.2</c:v>
                </c:pt>
                <c:pt idx="5605">
                  <c:v>28.2</c:v>
                </c:pt>
                <c:pt idx="5606">
                  <c:v>28.4</c:v>
                </c:pt>
                <c:pt idx="5607">
                  <c:v>28.3</c:v>
                </c:pt>
                <c:pt idx="5608">
                  <c:v>26.8</c:v>
                </c:pt>
                <c:pt idx="5609">
                  <c:v>27.3</c:v>
                </c:pt>
                <c:pt idx="5610">
                  <c:v>25.6</c:v>
                </c:pt>
                <c:pt idx="5611">
                  <c:v>27.3</c:v>
                </c:pt>
                <c:pt idx="5612">
                  <c:v>27.2</c:v>
                </c:pt>
                <c:pt idx="5613">
                  <c:v>28.1</c:v>
                </c:pt>
                <c:pt idx="5614">
                  <c:v>26.9</c:v>
                </c:pt>
                <c:pt idx="5615">
                  <c:v>25.5</c:v>
                </c:pt>
                <c:pt idx="5616">
                  <c:v>26.5</c:v>
                </c:pt>
                <c:pt idx="5617">
                  <c:v>26.8</c:v>
                </c:pt>
                <c:pt idx="5618">
                  <c:v>26.2</c:v>
                </c:pt>
                <c:pt idx="5619">
                  <c:v>25.5</c:v>
                </c:pt>
                <c:pt idx="5620">
                  <c:v>27.1</c:v>
                </c:pt>
                <c:pt idx="5621">
                  <c:v>27.7</c:v>
                </c:pt>
                <c:pt idx="5622">
                  <c:v>27.1</c:v>
                </c:pt>
                <c:pt idx="5623">
                  <c:v>27.2</c:v>
                </c:pt>
                <c:pt idx="5624">
                  <c:v>27.9</c:v>
                </c:pt>
                <c:pt idx="5625">
                  <c:v>28.5</c:v>
                </c:pt>
                <c:pt idx="5626">
                  <c:v>26.5</c:v>
                </c:pt>
                <c:pt idx="5627">
                  <c:v>26.6</c:v>
                </c:pt>
                <c:pt idx="5628">
                  <c:v>25.9</c:v>
                </c:pt>
                <c:pt idx="5629">
                  <c:v>26.8</c:v>
                </c:pt>
                <c:pt idx="5630">
                  <c:v>27</c:v>
                </c:pt>
                <c:pt idx="5631">
                  <c:v>26.6</c:v>
                </c:pt>
                <c:pt idx="5632">
                  <c:v>26.1</c:v>
                </c:pt>
                <c:pt idx="5633">
                  <c:v>24.8</c:v>
                </c:pt>
                <c:pt idx="5634">
                  <c:v>26.3</c:v>
                </c:pt>
                <c:pt idx="5635">
                  <c:v>25.3</c:v>
                </c:pt>
                <c:pt idx="5636">
                  <c:v>25</c:v>
                </c:pt>
                <c:pt idx="5637">
                  <c:v>26.4</c:v>
                </c:pt>
                <c:pt idx="5638">
                  <c:v>26</c:v>
                </c:pt>
                <c:pt idx="5639">
                  <c:v>24.7</c:v>
                </c:pt>
                <c:pt idx="5640">
                  <c:v>25.2</c:v>
                </c:pt>
                <c:pt idx="5641">
                  <c:v>25.9</c:v>
                </c:pt>
                <c:pt idx="5642">
                  <c:v>25.8</c:v>
                </c:pt>
                <c:pt idx="5643">
                  <c:v>25.2</c:v>
                </c:pt>
                <c:pt idx="5644">
                  <c:v>25</c:v>
                </c:pt>
                <c:pt idx="5645">
                  <c:v>23.8</c:v>
                </c:pt>
                <c:pt idx="5646">
                  <c:v>25</c:v>
                </c:pt>
                <c:pt idx="5647">
                  <c:v>25.9</c:v>
                </c:pt>
                <c:pt idx="5648">
                  <c:v>26</c:v>
                </c:pt>
                <c:pt idx="5649">
                  <c:v>26.4</c:v>
                </c:pt>
                <c:pt idx="5650">
                  <c:v>27.1</c:v>
                </c:pt>
                <c:pt idx="5651">
                  <c:v>27.1</c:v>
                </c:pt>
                <c:pt idx="5652">
                  <c:v>27.2</c:v>
                </c:pt>
                <c:pt idx="5653">
                  <c:v>24</c:v>
                </c:pt>
                <c:pt idx="5654">
                  <c:v>25.8</c:v>
                </c:pt>
                <c:pt idx="5655">
                  <c:v>26.3</c:v>
                </c:pt>
                <c:pt idx="5656">
                  <c:v>25.5</c:v>
                </c:pt>
                <c:pt idx="5657">
                  <c:v>25.9</c:v>
                </c:pt>
                <c:pt idx="5658">
                  <c:v>24.4</c:v>
                </c:pt>
                <c:pt idx="5659">
                  <c:v>25.9</c:v>
                </c:pt>
                <c:pt idx="5660">
                  <c:v>27.1</c:v>
                </c:pt>
                <c:pt idx="5661">
                  <c:v>24.9</c:v>
                </c:pt>
                <c:pt idx="5662">
                  <c:v>25.3</c:v>
                </c:pt>
                <c:pt idx="5663">
                  <c:v>25.4</c:v>
                </c:pt>
                <c:pt idx="5664">
                  <c:v>26.6</c:v>
                </c:pt>
                <c:pt idx="5665">
                  <c:v>26.6</c:v>
                </c:pt>
                <c:pt idx="5666">
                  <c:v>25</c:v>
                </c:pt>
                <c:pt idx="5667">
                  <c:v>25.3</c:v>
                </c:pt>
                <c:pt idx="5668">
                  <c:v>23.5</c:v>
                </c:pt>
                <c:pt idx="5669">
                  <c:v>25.2</c:v>
                </c:pt>
                <c:pt idx="5670">
                  <c:v>25.6</c:v>
                </c:pt>
                <c:pt idx="5671">
                  <c:v>24.1</c:v>
                </c:pt>
                <c:pt idx="5672">
                  <c:v>24.3</c:v>
                </c:pt>
                <c:pt idx="5673">
                  <c:v>25.8</c:v>
                </c:pt>
                <c:pt idx="5674">
                  <c:v>25.4</c:v>
                </c:pt>
                <c:pt idx="5675">
                  <c:v>25.5</c:v>
                </c:pt>
                <c:pt idx="5676">
                  <c:v>26.2</c:v>
                </c:pt>
                <c:pt idx="5677">
                  <c:v>26.1</c:v>
                </c:pt>
                <c:pt idx="5678">
                  <c:v>26.1</c:v>
                </c:pt>
                <c:pt idx="5679">
                  <c:v>25.9</c:v>
                </c:pt>
                <c:pt idx="5680">
                  <c:v>27</c:v>
                </c:pt>
                <c:pt idx="5681">
                  <c:v>25.5</c:v>
                </c:pt>
                <c:pt idx="5682">
                  <c:v>26</c:v>
                </c:pt>
                <c:pt idx="5683">
                  <c:v>25</c:v>
                </c:pt>
                <c:pt idx="5684">
                  <c:v>23.9</c:v>
                </c:pt>
                <c:pt idx="5685">
                  <c:v>25.9</c:v>
                </c:pt>
                <c:pt idx="5686">
                  <c:v>24.9</c:v>
                </c:pt>
                <c:pt idx="5687">
                  <c:v>25.1</c:v>
                </c:pt>
                <c:pt idx="5688">
                  <c:v>24.4</c:v>
                </c:pt>
                <c:pt idx="5689">
                  <c:v>25.9</c:v>
                </c:pt>
                <c:pt idx="5690">
                  <c:v>26</c:v>
                </c:pt>
                <c:pt idx="5691">
                  <c:v>25.6</c:v>
                </c:pt>
                <c:pt idx="5692">
                  <c:v>26.8</c:v>
                </c:pt>
                <c:pt idx="5693">
                  <c:v>27</c:v>
                </c:pt>
                <c:pt idx="5694">
                  <c:v>24.9</c:v>
                </c:pt>
                <c:pt idx="5695">
                  <c:v>24.7</c:v>
                </c:pt>
                <c:pt idx="5696">
                  <c:v>25.6</c:v>
                </c:pt>
                <c:pt idx="5697">
                  <c:v>26.7</c:v>
                </c:pt>
                <c:pt idx="5698">
                  <c:v>26.2</c:v>
                </c:pt>
                <c:pt idx="5699">
                  <c:v>24.9</c:v>
                </c:pt>
                <c:pt idx="5700">
                  <c:v>25.1</c:v>
                </c:pt>
                <c:pt idx="5701">
                  <c:v>26.3</c:v>
                </c:pt>
                <c:pt idx="5702">
                  <c:v>25.4</c:v>
                </c:pt>
                <c:pt idx="5703">
                  <c:v>24.9</c:v>
                </c:pt>
                <c:pt idx="5704">
                  <c:v>25.9</c:v>
                </c:pt>
                <c:pt idx="5705">
                  <c:v>25.5</c:v>
                </c:pt>
                <c:pt idx="5706">
                  <c:v>25.2</c:v>
                </c:pt>
                <c:pt idx="5707">
                  <c:v>25.6</c:v>
                </c:pt>
                <c:pt idx="5708">
                  <c:v>25.6</c:v>
                </c:pt>
                <c:pt idx="5709">
                  <c:v>26.6</c:v>
                </c:pt>
                <c:pt idx="5710">
                  <c:v>25.5</c:v>
                </c:pt>
                <c:pt idx="5711">
                  <c:v>25.5</c:v>
                </c:pt>
                <c:pt idx="5712">
                  <c:v>26.2</c:v>
                </c:pt>
                <c:pt idx="5713">
                  <c:v>25.8</c:v>
                </c:pt>
                <c:pt idx="5714">
                  <c:v>24.5</c:v>
                </c:pt>
                <c:pt idx="5715">
                  <c:v>25.4</c:v>
                </c:pt>
                <c:pt idx="5716">
                  <c:v>25.3</c:v>
                </c:pt>
                <c:pt idx="5717">
                  <c:v>25.7</c:v>
                </c:pt>
                <c:pt idx="5718">
                  <c:v>25.7</c:v>
                </c:pt>
                <c:pt idx="5719">
                  <c:v>24</c:v>
                </c:pt>
                <c:pt idx="5720">
                  <c:v>25.1</c:v>
                </c:pt>
                <c:pt idx="5721">
                  <c:v>25.2</c:v>
                </c:pt>
                <c:pt idx="5722">
                  <c:v>25.6</c:v>
                </c:pt>
                <c:pt idx="5723">
                  <c:v>24.4</c:v>
                </c:pt>
                <c:pt idx="5724">
                  <c:v>25.9</c:v>
                </c:pt>
                <c:pt idx="5725">
                  <c:v>26.5</c:v>
                </c:pt>
                <c:pt idx="5726">
                  <c:v>25.7</c:v>
                </c:pt>
                <c:pt idx="5727">
                  <c:v>26.5</c:v>
                </c:pt>
                <c:pt idx="5728">
                  <c:v>26.2</c:v>
                </c:pt>
                <c:pt idx="5729">
                  <c:v>25.6</c:v>
                </c:pt>
                <c:pt idx="5730">
                  <c:v>26.1</c:v>
                </c:pt>
                <c:pt idx="5731">
                  <c:v>25.1</c:v>
                </c:pt>
                <c:pt idx="5732">
                  <c:v>26.1</c:v>
                </c:pt>
                <c:pt idx="5733">
                  <c:v>26.3</c:v>
                </c:pt>
                <c:pt idx="5734">
                  <c:v>24.6</c:v>
                </c:pt>
                <c:pt idx="5735">
                  <c:v>24.4</c:v>
                </c:pt>
                <c:pt idx="5736">
                  <c:v>25.3</c:v>
                </c:pt>
                <c:pt idx="5737">
                  <c:v>25</c:v>
                </c:pt>
                <c:pt idx="5738">
                  <c:v>24</c:v>
                </c:pt>
                <c:pt idx="5739">
                  <c:v>24.5</c:v>
                </c:pt>
                <c:pt idx="5740">
                  <c:v>25.1</c:v>
                </c:pt>
                <c:pt idx="5741">
                  <c:v>25.2</c:v>
                </c:pt>
                <c:pt idx="5742">
                  <c:v>25.2</c:v>
                </c:pt>
                <c:pt idx="5743">
                  <c:v>25.5</c:v>
                </c:pt>
                <c:pt idx="5744">
                  <c:v>25.8</c:v>
                </c:pt>
                <c:pt idx="5745">
                  <c:v>25.4</c:v>
                </c:pt>
                <c:pt idx="5746">
                  <c:v>25.6</c:v>
                </c:pt>
                <c:pt idx="5747">
                  <c:v>26.5</c:v>
                </c:pt>
                <c:pt idx="5748">
                  <c:v>26.2</c:v>
                </c:pt>
                <c:pt idx="5749">
                  <c:v>26.4</c:v>
                </c:pt>
                <c:pt idx="5750">
                  <c:v>25.2</c:v>
                </c:pt>
                <c:pt idx="5751">
                  <c:v>24.1</c:v>
                </c:pt>
                <c:pt idx="5752">
                  <c:v>24.1</c:v>
                </c:pt>
                <c:pt idx="5753">
                  <c:v>24.7</c:v>
                </c:pt>
                <c:pt idx="5754">
                  <c:v>24.9</c:v>
                </c:pt>
                <c:pt idx="5755">
                  <c:v>24.7</c:v>
                </c:pt>
                <c:pt idx="5756">
                  <c:v>24.9</c:v>
                </c:pt>
                <c:pt idx="5757">
                  <c:v>25.4</c:v>
                </c:pt>
                <c:pt idx="5758">
                  <c:v>25.4</c:v>
                </c:pt>
                <c:pt idx="5759">
                  <c:v>26.2</c:v>
                </c:pt>
                <c:pt idx="5760">
                  <c:v>26.3</c:v>
                </c:pt>
                <c:pt idx="5761">
                  <c:v>25.9</c:v>
                </c:pt>
                <c:pt idx="5762">
                  <c:v>25.1</c:v>
                </c:pt>
                <c:pt idx="5763">
                  <c:v>24.5</c:v>
                </c:pt>
                <c:pt idx="5764">
                  <c:v>23.7</c:v>
                </c:pt>
                <c:pt idx="5765">
                  <c:v>23.9</c:v>
                </c:pt>
                <c:pt idx="5766">
                  <c:v>24.6</c:v>
                </c:pt>
                <c:pt idx="5767">
                  <c:v>25.4</c:v>
                </c:pt>
                <c:pt idx="5768">
                  <c:v>25.6</c:v>
                </c:pt>
                <c:pt idx="5769">
                  <c:v>24.4</c:v>
                </c:pt>
                <c:pt idx="5770">
                  <c:v>24.1</c:v>
                </c:pt>
                <c:pt idx="5771">
                  <c:v>24.6</c:v>
                </c:pt>
                <c:pt idx="5772">
                  <c:v>25.1</c:v>
                </c:pt>
                <c:pt idx="5773">
                  <c:v>24.9</c:v>
                </c:pt>
                <c:pt idx="5774">
                  <c:v>24.9</c:v>
                </c:pt>
                <c:pt idx="5775">
                  <c:v>25</c:v>
                </c:pt>
                <c:pt idx="5776">
                  <c:v>24.6</c:v>
                </c:pt>
                <c:pt idx="5777">
                  <c:v>24.7</c:v>
                </c:pt>
                <c:pt idx="5778">
                  <c:v>23.8</c:v>
                </c:pt>
                <c:pt idx="5779">
                  <c:v>25.1</c:v>
                </c:pt>
                <c:pt idx="5780">
                  <c:v>25</c:v>
                </c:pt>
                <c:pt idx="5781">
                  <c:v>24.9</c:v>
                </c:pt>
                <c:pt idx="5782">
                  <c:v>25.3</c:v>
                </c:pt>
                <c:pt idx="5783">
                  <c:v>24.8</c:v>
                </c:pt>
                <c:pt idx="5784">
                  <c:v>25</c:v>
                </c:pt>
                <c:pt idx="5785">
                  <c:v>23.6</c:v>
                </c:pt>
                <c:pt idx="5786">
                  <c:v>23.2</c:v>
                </c:pt>
                <c:pt idx="5787">
                  <c:v>24.8</c:v>
                </c:pt>
                <c:pt idx="5788">
                  <c:v>24.6</c:v>
                </c:pt>
                <c:pt idx="5789">
                  <c:v>25.1</c:v>
                </c:pt>
                <c:pt idx="5790">
                  <c:v>25.3</c:v>
                </c:pt>
                <c:pt idx="5791">
                  <c:v>24.4</c:v>
                </c:pt>
                <c:pt idx="5792">
                  <c:v>24.3</c:v>
                </c:pt>
                <c:pt idx="5793">
                  <c:v>22.3</c:v>
                </c:pt>
                <c:pt idx="5794">
                  <c:v>23.7</c:v>
                </c:pt>
                <c:pt idx="5795">
                  <c:v>25.2</c:v>
                </c:pt>
                <c:pt idx="5796">
                  <c:v>24</c:v>
                </c:pt>
                <c:pt idx="5797">
                  <c:v>24</c:v>
                </c:pt>
                <c:pt idx="5798">
                  <c:v>24.1</c:v>
                </c:pt>
                <c:pt idx="5799">
                  <c:v>24.5</c:v>
                </c:pt>
                <c:pt idx="5800">
                  <c:v>24.6</c:v>
                </c:pt>
                <c:pt idx="5801">
                  <c:v>24.3</c:v>
                </c:pt>
                <c:pt idx="5802">
                  <c:v>24.4</c:v>
                </c:pt>
                <c:pt idx="5803">
                  <c:v>24.1</c:v>
                </c:pt>
                <c:pt idx="5804">
                  <c:v>24.9</c:v>
                </c:pt>
                <c:pt idx="5805">
                  <c:v>24.8</c:v>
                </c:pt>
                <c:pt idx="5806">
                  <c:v>24.6</c:v>
                </c:pt>
                <c:pt idx="5807">
                  <c:v>24.1</c:v>
                </c:pt>
                <c:pt idx="5808">
                  <c:v>23.9</c:v>
                </c:pt>
                <c:pt idx="5809">
                  <c:v>23.8</c:v>
                </c:pt>
                <c:pt idx="5810">
                  <c:v>24.2</c:v>
                </c:pt>
                <c:pt idx="5811">
                  <c:v>23.2</c:v>
                </c:pt>
                <c:pt idx="5812">
                  <c:v>23</c:v>
                </c:pt>
                <c:pt idx="5813">
                  <c:v>25.2</c:v>
                </c:pt>
                <c:pt idx="5814">
                  <c:v>25.6</c:v>
                </c:pt>
                <c:pt idx="5815">
                  <c:v>23.7</c:v>
                </c:pt>
                <c:pt idx="5816">
                  <c:v>22.5</c:v>
                </c:pt>
                <c:pt idx="5817">
                  <c:v>21.6</c:v>
                </c:pt>
                <c:pt idx="5818">
                  <c:v>23.3</c:v>
                </c:pt>
                <c:pt idx="5819">
                  <c:v>22.6</c:v>
                </c:pt>
                <c:pt idx="5820">
                  <c:v>23.4</c:v>
                </c:pt>
                <c:pt idx="5821">
                  <c:v>23.9</c:v>
                </c:pt>
                <c:pt idx="5822">
                  <c:v>23</c:v>
                </c:pt>
                <c:pt idx="5823">
                  <c:v>22.4</c:v>
                </c:pt>
                <c:pt idx="5824">
                  <c:v>23.3</c:v>
                </c:pt>
                <c:pt idx="5825">
                  <c:v>23.9</c:v>
                </c:pt>
                <c:pt idx="5826">
                  <c:v>24.2</c:v>
                </c:pt>
                <c:pt idx="5827">
                  <c:v>24.6</c:v>
                </c:pt>
                <c:pt idx="5828">
                  <c:v>23.8</c:v>
                </c:pt>
                <c:pt idx="5829">
                  <c:v>24.3</c:v>
                </c:pt>
                <c:pt idx="5830">
                  <c:v>24.3</c:v>
                </c:pt>
                <c:pt idx="5831">
                  <c:v>23.8</c:v>
                </c:pt>
                <c:pt idx="5832">
                  <c:v>23.4</c:v>
                </c:pt>
                <c:pt idx="5833">
                  <c:v>24.5</c:v>
                </c:pt>
                <c:pt idx="5834">
                  <c:v>24.2</c:v>
                </c:pt>
                <c:pt idx="5835">
                  <c:v>23.7</c:v>
                </c:pt>
                <c:pt idx="5836">
                  <c:v>23.4</c:v>
                </c:pt>
                <c:pt idx="5837">
                  <c:v>24.5</c:v>
                </c:pt>
                <c:pt idx="5838">
                  <c:v>25.7</c:v>
                </c:pt>
                <c:pt idx="5839">
                  <c:v>25.2</c:v>
                </c:pt>
                <c:pt idx="5840">
                  <c:v>25.3</c:v>
                </c:pt>
                <c:pt idx="5841">
                  <c:v>25</c:v>
                </c:pt>
                <c:pt idx="5842">
                  <c:v>24.8</c:v>
                </c:pt>
                <c:pt idx="5843">
                  <c:v>24.3</c:v>
                </c:pt>
                <c:pt idx="5844">
                  <c:v>25.2</c:v>
                </c:pt>
                <c:pt idx="5845">
                  <c:v>24</c:v>
                </c:pt>
                <c:pt idx="5846">
                  <c:v>24.2</c:v>
                </c:pt>
                <c:pt idx="5847">
                  <c:v>23.9</c:v>
                </c:pt>
                <c:pt idx="5848">
                  <c:v>23.2</c:v>
                </c:pt>
                <c:pt idx="5849">
                  <c:v>24.5</c:v>
                </c:pt>
                <c:pt idx="5850">
                  <c:v>24.4</c:v>
                </c:pt>
                <c:pt idx="5851">
                  <c:v>25.9</c:v>
                </c:pt>
                <c:pt idx="5852">
                  <c:v>26</c:v>
                </c:pt>
                <c:pt idx="5853">
                  <c:v>26.2</c:v>
                </c:pt>
                <c:pt idx="5854">
                  <c:v>25.3</c:v>
                </c:pt>
                <c:pt idx="5855">
                  <c:v>25.2</c:v>
                </c:pt>
                <c:pt idx="5856">
                  <c:v>25.7</c:v>
                </c:pt>
                <c:pt idx="5857">
                  <c:v>25.4</c:v>
                </c:pt>
                <c:pt idx="5858">
                  <c:v>25.9</c:v>
                </c:pt>
                <c:pt idx="5859">
                  <c:v>25.6</c:v>
                </c:pt>
                <c:pt idx="5860">
                  <c:v>24.7</c:v>
                </c:pt>
                <c:pt idx="5861">
                  <c:v>25.3</c:v>
                </c:pt>
                <c:pt idx="5862">
                  <c:v>24.6</c:v>
                </c:pt>
                <c:pt idx="5863">
                  <c:v>24.6</c:v>
                </c:pt>
                <c:pt idx="5864">
                  <c:v>25.8</c:v>
                </c:pt>
                <c:pt idx="5865">
                  <c:v>25.8</c:v>
                </c:pt>
                <c:pt idx="5866">
                  <c:v>25.8</c:v>
                </c:pt>
                <c:pt idx="5867">
                  <c:v>25.1</c:v>
                </c:pt>
                <c:pt idx="5868">
                  <c:v>25.7</c:v>
                </c:pt>
                <c:pt idx="5869">
                  <c:v>26.1</c:v>
                </c:pt>
                <c:pt idx="5870">
                  <c:v>25.5</c:v>
                </c:pt>
                <c:pt idx="5871">
                  <c:v>25.9</c:v>
                </c:pt>
                <c:pt idx="5872">
                  <c:v>26.3</c:v>
                </c:pt>
                <c:pt idx="5873">
                  <c:v>26.7</c:v>
                </c:pt>
                <c:pt idx="5874">
                  <c:v>26.5</c:v>
                </c:pt>
                <c:pt idx="5875">
                  <c:v>26</c:v>
                </c:pt>
                <c:pt idx="5876">
                  <c:v>25.7</c:v>
                </c:pt>
                <c:pt idx="5877">
                  <c:v>25.7</c:v>
                </c:pt>
                <c:pt idx="5878">
                  <c:v>25.7</c:v>
                </c:pt>
                <c:pt idx="5879">
                  <c:v>25.5</c:v>
                </c:pt>
                <c:pt idx="5880">
                  <c:v>23.7</c:v>
                </c:pt>
                <c:pt idx="5881">
                  <c:v>25.8</c:v>
                </c:pt>
                <c:pt idx="5882">
                  <c:v>25</c:v>
                </c:pt>
                <c:pt idx="5883">
                  <c:v>25.9</c:v>
                </c:pt>
                <c:pt idx="5884">
                  <c:v>25.3</c:v>
                </c:pt>
                <c:pt idx="5885">
                  <c:v>24.6</c:v>
                </c:pt>
                <c:pt idx="5886">
                  <c:v>26.1</c:v>
                </c:pt>
                <c:pt idx="5887">
                  <c:v>26</c:v>
                </c:pt>
                <c:pt idx="5888">
                  <c:v>25</c:v>
                </c:pt>
                <c:pt idx="5889">
                  <c:v>26.4</c:v>
                </c:pt>
                <c:pt idx="5890">
                  <c:v>26</c:v>
                </c:pt>
                <c:pt idx="5891">
                  <c:v>26.1</c:v>
                </c:pt>
                <c:pt idx="5892">
                  <c:v>26.1</c:v>
                </c:pt>
                <c:pt idx="5893">
                  <c:v>25.8</c:v>
                </c:pt>
                <c:pt idx="5894">
                  <c:v>26</c:v>
                </c:pt>
                <c:pt idx="5895">
                  <c:v>24.4</c:v>
                </c:pt>
                <c:pt idx="5896">
                  <c:v>25.3</c:v>
                </c:pt>
                <c:pt idx="5897">
                  <c:v>26.3</c:v>
                </c:pt>
                <c:pt idx="5898">
                  <c:v>25.6</c:v>
                </c:pt>
                <c:pt idx="5899">
                  <c:v>26.7</c:v>
                </c:pt>
                <c:pt idx="5900">
                  <c:v>25.9</c:v>
                </c:pt>
                <c:pt idx="5901">
                  <c:v>25.6</c:v>
                </c:pt>
                <c:pt idx="5902">
                  <c:v>25.2</c:v>
                </c:pt>
                <c:pt idx="5903">
                  <c:v>25.2</c:v>
                </c:pt>
                <c:pt idx="5904">
                  <c:v>24.9</c:v>
                </c:pt>
                <c:pt idx="5905">
                  <c:v>25.6</c:v>
                </c:pt>
                <c:pt idx="5906">
                  <c:v>25</c:v>
                </c:pt>
                <c:pt idx="5907">
                  <c:v>25.2</c:v>
                </c:pt>
                <c:pt idx="5908">
                  <c:v>25.4</c:v>
                </c:pt>
                <c:pt idx="5909">
                  <c:v>24.7</c:v>
                </c:pt>
                <c:pt idx="5910">
                  <c:v>25.5</c:v>
                </c:pt>
                <c:pt idx="5911">
                  <c:v>25.5</c:v>
                </c:pt>
                <c:pt idx="5912">
                  <c:v>25.4</c:v>
                </c:pt>
                <c:pt idx="5913">
                  <c:v>24.9</c:v>
                </c:pt>
                <c:pt idx="5914">
                  <c:v>24.9</c:v>
                </c:pt>
                <c:pt idx="5915">
                  <c:v>23.7</c:v>
                </c:pt>
                <c:pt idx="5916">
                  <c:v>26.1</c:v>
                </c:pt>
                <c:pt idx="5917">
                  <c:v>24.7</c:v>
                </c:pt>
                <c:pt idx="5918">
                  <c:v>25</c:v>
                </c:pt>
                <c:pt idx="5919">
                  <c:v>25.7</c:v>
                </c:pt>
                <c:pt idx="5920">
                  <c:v>25.9</c:v>
                </c:pt>
                <c:pt idx="5921">
                  <c:v>24.5</c:v>
                </c:pt>
                <c:pt idx="5922">
                  <c:v>25.6</c:v>
                </c:pt>
                <c:pt idx="5923">
                  <c:v>26.1</c:v>
                </c:pt>
                <c:pt idx="5924">
                  <c:v>26.3</c:v>
                </c:pt>
                <c:pt idx="5925">
                  <c:v>25.9</c:v>
                </c:pt>
                <c:pt idx="5926">
                  <c:v>26.9</c:v>
                </c:pt>
                <c:pt idx="5927">
                  <c:v>27</c:v>
                </c:pt>
                <c:pt idx="5928">
                  <c:v>26.2</c:v>
                </c:pt>
                <c:pt idx="5929">
                  <c:v>27</c:v>
                </c:pt>
                <c:pt idx="5930">
                  <c:v>26.2</c:v>
                </c:pt>
                <c:pt idx="5931">
                  <c:v>26.3</c:v>
                </c:pt>
                <c:pt idx="5932">
                  <c:v>26.3</c:v>
                </c:pt>
                <c:pt idx="5933">
                  <c:v>27.1</c:v>
                </c:pt>
                <c:pt idx="5934">
                  <c:v>26.5</c:v>
                </c:pt>
                <c:pt idx="5935">
                  <c:v>26.3</c:v>
                </c:pt>
                <c:pt idx="5936">
                  <c:v>24.9</c:v>
                </c:pt>
                <c:pt idx="5937">
                  <c:v>24.9</c:v>
                </c:pt>
                <c:pt idx="5938">
                  <c:v>23.4</c:v>
                </c:pt>
                <c:pt idx="5939">
                  <c:v>25</c:v>
                </c:pt>
                <c:pt idx="5940">
                  <c:v>24.9</c:v>
                </c:pt>
                <c:pt idx="5941">
                  <c:v>24.9</c:v>
                </c:pt>
                <c:pt idx="5942">
                  <c:v>26.2</c:v>
                </c:pt>
                <c:pt idx="5943">
                  <c:v>25.7</c:v>
                </c:pt>
                <c:pt idx="5944">
                  <c:v>25.5</c:v>
                </c:pt>
                <c:pt idx="5945">
                  <c:v>24.7</c:v>
                </c:pt>
                <c:pt idx="5946">
                  <c:v>25.7</c:v>
                </c:pt>
                <c:pt idx="5947">
                  <c:v>25.7</c:v>
                </c:pt>
                <c:pt idx="5948">
                  <c:v>26</c:v>
                </c:pt>
                <c:pt idx="5949">
                  <c:v>26.3</c:v>
                </c:pt>
                <c:pt idx="5950">
                  <c:v>26.4</c:v>
                </c:pt>
                <c:pt idx="5951">
                  <c:v>25.6</c:v>
                </c:pt>
                <c:pt idx="5952">
                  <c:v>25.7</c:v>
                </c:pt>
                <c:pt idx="5953">
                  <c:v>26</c:v>
                </c:pt>
                <c:pt idx="5954">
                  <c:v>26.1</c:v>
                </c:pt>
                <c:pt idx="5955">
                  <c:v>25.4</c:v>
                </c:pt>
                <c:pt idx="5956">
                  <c:v>25.4</c:v>
                </c:pt>
                <c:pt idx="5957">
                  <c:v>25.8</c:v>
                </c:pt>
                <c:pt idx="5958">
                  <c:v>25.6</c:v>
                </c:pt>
                <c:pt idx="5959">
                  <c:v>26</c:v>
                </c:pt>
                <c:pt idx="5960">
                  <c:v>27</c:v>
                </c:pt>
                <c:pt idx="5961">
                  <c:v>26.5</c:v>
                </c:pt>
                <c:pt idx="5962">
                  <c:v>26.4</c:v>
                </c:pt>
                <c:pt idx="5963">
                  <c:v>27.9</c:v>
                </c:pt>
                <c:pt idx="5964">
                  <c:v>27.5</c:v>
                </c:pt>
                <c:pt idx="5965">
                  <c:v>27.6</c:v>
                </c:pt>
                <c:pt idx="5966">
                  <c:v>26.3</c:v>
                </c:pt>
                <c:pt idx="5967">
                  <c:v>28</c:v>
                </c:pt>
                <c:pt idx="5968">
                  <c:v>27.2</c:v>
                </c:pt>
                <c:pt idx="5969">
                  <c:v>24.8</c:v>
                </c:pt>
                <c:pt idx="5970">
                  <c:v>25.8</c:v>
                </c:pt>
                <c:pt idx="5971">
                  <c:v>25.9</c:v>
                </c:pt>
                <c:pt idx="5972">
                  <c:v>24.5</c:v>
                </c:pt>
                <c:pt idx="5973">
                  <c:v>23.8</c:v>
                </c:pt>
                <c:pt idx="5974">
                  <c:v>25.7</c:v>
                </c:pt>
                <c:pt idx="5975">
                  <c:v>26.5</c:v>
                </c:pt>
                <c:pt idx="5976">
                  <c:v>25.5</c:v>
                </c:pt>
                <c:pt idx="5977">
                  <c:v>25.8</c:v>
                </c:pt>
                <c:pt idx="5978">
                  <c:v>26.4</c:v>
                </c:pt>
                <c:pt idx="5979">
                  <c:v>27.2</c:v>
                </c:pt>
                <c:pt idx="5980">
                  <c:v>26.2</c:v>
                </c:pt>
                <c:pt idx="5981">
                  <c:v>26.1</c:v>
                </c:pt>
                <c:pt idx="5982">
                  <c:v>26</c:v>
                </c:pt>
                <c:pt idx="5983">
                  <c:v>25.8</c:v>
                </c:pt>
                <c:pt idx="5984">
                  <c:v>26</c:v>
                </c:pt>
                <c:pt idx="5985">
                  <c:v>26.4</c:v>
                </c:pt>
                <c:pt idx="5986">
                  <c:v>26.8</c:v>
                </c:pt>
                <c:pt idx="5987">
                  <c:v>25.4</c:v>
                </c:pt>
                <c:pt idx="5988">
                  <c:v>24.4</c:v>
                </c:pt>
                <c:pt idx="5989">
                  <c:v>26</c:v>
                </c:pt>
                <c:pt idx="5990">
                  <c:v>26.8</c:v>
                </c:pt>
                <c:pt idx="5991">
                  <c:v>24.7</c:v>
                </c:pt>
                <c:pt idx="5992">
                  <c:v>26.1</c:v>
                </c:pt>
                <c:pt idx="5993">
                  <c:v>25.9</c:v>
                </c:pt>
                <c:pt idx="5994">
                  <c:v>25</c:v>
                </c:pt>
                <c:pt idx="5995">
                  <c:v>25.4</c:v>
                </c:pt>
                <c:pt idx="5996">
                  <c:v>25.1</c:v>
                </c:pt>
                <c:pt idx="5997">
                  <c:v>25.6</c:v>
                </c:pt>
                <c:pt idx="5998">
                  <c:v>26.1</c:v>
                </c:pt>
                <c:pt idx="5999">
                  <c:v>27.3</c:v>
                </c:pt>
                <c:pt idx="6000">
                  <c:v>27.3</c:v>
                </c:pt>
                <c:pt idx="6001">
                  <c:v>26.7</c:v>
                </c:pt>
                <c:pt idx="6002">
                  <c:v>25.2</c:v>
                </c:pt>
                <c:pt idx="6003">
                  <c:v>25.9</c:v>
                </c:pt>
                <c:pt idx="6004">
                  <c:v>25.8</c:v>
                </c:pt>
                <c:pt idx="6005">
                  <c:v>24.6</c:v>
                </c:pt>
                <c:pt idx="6006">
                  <c:v>26.2</c:v>
                </c:pt>
                <c:pt idx="6007">
                  <c:v>25.4</c:v>
                </c:pt>
                <c:pt idx="6008">
                  <c:v>25</c:v>
                </c:pt>
                <c:pt idx="6009">
                  <c:v>26.1</c:v>
                </c:pt>
                <c:pt idx="6010">
                  <c:v>25.4</c:v>
                </c:pt>
                <c:pt idx="6011">
                  <c:v>25.3</c:v>
                </c:pt>
                <c:pt idx="6012">
                  <c:v>25.7</c:v>
                </c:pt>
                <c:pt idx="6013">
                  <c:v>26.1</c:v>
                </c:pt>
                <c:pt idx="6014">
                  <c:v>25.9</c:v>
                </c:pt>
                <c:pt idx="6015">
                  <c:v>25.3</c:v>
                </c:pt>
                <c:pt idx="6016">
                  <c:v>25.2</c:v>
                </c:pt>
                <c:pt idx="6017">
                  <c:v>25.7</c:v>
                </c:pt>
                <c:pt idx="6018">
                  <c:v>25.4</c:v>
                </c:pt>
                <c:pt idx="6019">
                  <c:v>26.6</c:v>
                </c:pt>
                <c:pt idx="6020">
                  <c:v>24.9</c:v>
                </c:pt>
                <c:pt idx="6021">
                  <c:v>25.3</c:v>
                </c:pt>
                <c:pt idx="6022">
                  <c:v>25.5</c:v>
                </c:pt>
                <c:pt idx="6023">
                  <c:v>25.4</c:v>
                </c:pt>
                <c:pt idx="6024">
                  <c:v>24.3</c:v>
                </c:pt>
                <c:pt idx="6025">
                  <c:v>25.9</c:v>
                </c:pt>
                <c:pt idx="6026">
                  <c:v>25.8</c:v>
                </c:pt>
                <c:pt idx="6027">
                  <c:v>24.2</c:v>
                </c:pt>
                <c:pt idx="6028">
                  <c:v>25.5</c:v>
                </c:pt>
                <c:pt idx="6029">
                  <c:v>26.7</c:v>
                </c:pt>
                <c:pt idx="6030">
                  <c:v>25.5</c:v>
                </c:pt>
                <c:pt idx="6031">
                  <c:v>25.4</c:v>
                </c:pt>
                <c:pt idx="6032">
                  <c:v>25.1</c:v>
                </c:pt>
                <c:pt idx="6033">
                  <c:v>23.6</c:v>
                </c:pt>
                <c:pt idx="6034">
                  <c:v>23.9</c:v>
                </c:pt>
                <c:pt idx="6035">
                  <c:v>24.4</c:v>
                </c:pt>
                <c:pt idx="6036">
                  <c:v>24.6</c:v>
                </c:pt>
                <c:pt idx="6037">
                  <c:v>25.2</c:v>
                </c:pt>
                <c:pt idx="6038">
                  <c:v>26.3</c:v>
                </c:pt>
                <c:pt idx="6039">
                  <c:v>26.5</c:v>
                </c:pt>
                <c:pt idx="6040">
                  <c:v>25.9</c:v>
                </c:pt>
                <c:pt idx="6041">
                  <c:v>26.8</c:v>
                </c:pt>
                <c:pt idx="6042">
                  <c:v>27</c:v>
                </c:pt>
                <c:pt idx="6043">
                  <c:v>26</c:v>
                </c:pt>
                <c:pt idx="6044">
                  <c:v>25.8</c:v>
                </c:pt>
                <c:pt idx="6045">
                  <c:v>26.7</c:v>
                </c:pt>
                <c:pt idx="6046">
                  <c:v>25.4</c:v>
                </c:pt>
                <c:pt idx="6047">
                  <c:v>25.7</c:v>
                </c:pt>
                <c:pt idx="6048">
                  <c:v>25.8</c:v>
                </c:pt>
                <c:pt idx="6049">
                  <c:v>24.8</c:v>
                </c:pt>
                <c:pt idx="6050">
                  <c:v>23.8</c:v>
                </c:pt>
                <c:pt idx="6051">
                  <c:v>22.4</c:v>
                </c:pt>
                <c:pt idx="6052">
                  <c:v>25.1</c:v>
                </c:pt>
                <c:pt idx="6053">
                  <c:v>26</c:v>
                </c:pt>
                <c:pt idx="6054">
                  <c:v>26.1</c:v>
                </c:pt>
                <c:pt idx="6055">
                  <c:v>24.7</c:v>
                </c:pt>
                <c:pt idx="6056">
                  <c:v>25.6</c:v>
                </c:pt>
                <c:pt idx="6057">
                  <c:v>26.1</c:v>
                </c:pt>
                <c:pt idx="6058">
                  <c:v>25.8</c:v>
                </c:pt>
                <c:pt idx="6059">
                  <c:v>25</c:v>
                </c:pt>
                <c:pt idx="6060">
                  <c:v>25.9</c:v>
                </c:pt>
                <c:pt idx="6061">
                  <c:v>26.4</c:v>
                </c:pt>
                <c:pt idx="6062">
                  <c:v>26.2</c:v>
                </c:pt>
                <c:pt idx="6063">
                  <c:v>25.7</c:v>
                </c:pt>
                <c:pt idx="6064">
                  <c:v>24.5</c:v>
                </c:pt>
                <c:pt idx="6065">
                  <c:v>24.4</c:v>
                </c:pt>
                <c:pt idx="6066">
                  <c:v>24.7</c:v>
                </c:pt>
                <c:pt idx="6067">
                  <c:v>25.4</c:v>
                </c:pt>
                <c:pt idx="6068">
                  <c:v>24</c:v>
                </c:pt>
                <c:pt idx="6069">
                  <c:v>24.7</c:v>
                </c:pt>
                <c:pt idx="6070">
                  <c:v>26.2</c:v>
                </c:pt>
                <c:pt idx="6071">
                  <c:v>25.9</c:v>
                </c:pt>
                <c:pt idx="6072">
                  <c:v>26.4</c:v>
                </c:pt>
                <c:pt idx="6073">
                  <c:v>25.8</c:v>
                </c:pt>
                <c:pt idx="6074">
                  <c:v>25.5</c:v>
                </c:pt>
                <c:pt idx="6075">
                  <c:v>25.7</c:v>
                </c:pt>
                <c:pt idx="6076">
                  <c:v>24.3</c:v>
                </c:pt>
                <c:pt idx="6077">
                  <c:v>25.7</c:v>
                </c:pt>
                <c:pt idx="6078">
                  <c:v>25.6</c:v>
                </c:pt>
                <c:pt idx="6079">
                  <c:v>25.5</c:v>
                </c:pt>
                <c:pt idx="6080">
                  <c:v>25.7</c:v>
                </c:pt>
                <c:pt idx="6081">
                  <c:v>26.1</c:v>
                </c:pt>
                <c:pt idx="6082">
                  <c:v>27.4</c:v>
                </c:pt>
                <c:pt idx="6083">
                  <c:v>26.6</c:v>
                </c:pt>
                <c:pt idx="6084">
                  <c:v>24.9</c:v>
                </c:pt>
                <c:pt idx="6085">
                  <c:v>23.9</c:v>
                </c:pt>
                <c:pt idx="6086">
                  <c:v>25.4</c:v>
                </c:pt>
                <c:pt idx="6087">
                  <c:v>25.8</c:v>
                </c:pt>
                <c:pt idx="6088">
                  <c:v>26.5</c:v>
                </c:pt>
                <c:pt idx="6089">
                  <c:v>26.4</c:v>
                </c:pt>
                <c:pt idx="6090">
                  <c:v>24.5</c:v>
                </c:pt>
                <c:pt idx="6091">
                  <c:v>23.8</c:v>
                </c:pt>
                <c:pt idx="6092">
                  <c:v>24.7</c:v>
                </c:pt>
                <c:pt idx="6093">
                  <c:v>24.9</c:v>
                </c:pt>
                <c:pt idx="6094">
                  <c:v>24.6</c:v>
                </c:pt>
                <c:pt idx="6095">
                  <c:v>26.3</c:v>
                </c:pt>
                <c:pt idx="6096">
                  <c:v>26.6</c:v>
                </c:pt>
                <c:pt idx="6097">
                  <c:v>25.9</c:v>
                </c:pt>
                <c:pt idx="6098">
                  <c:v>25.5</c:v>
                </c:pt>
                <c:pt idx="6099">
                  <c:v>24.7</c:v>
                </c:pt>
                <c:pt idx="6100">
                  <c:v>25.4</c:v>
                </c:pt>
                <c:pt idx="6101">
                  <c:v>25.1</c:v>
                </c:pt>
                <c:pt idx="6102">
                  <c:v>23.9</c:v>
                </c:pt>
                <c:pt idx="6103">
                  <c:v>24.1</c:v>
                </c:pt>
                <c:pt idx="6104">
                  <c:v>24.8</c:v>
                </c:pt>
                <c:pt idx="6105">
                  <c:v>25.7</c:v>
                </c:pt>
                <c:pt idx="6106">
                  <c:v>24.7</c:v>
                </c:pt>
                <c:pt idx="6107">
                  <c:v>24.9</c:v>
                </c:pt>
                <c:pt idx="6108">
                  <c:v>24.5</c:v>
                </c:pt>
                <c:pt idx="6109">
                  <c:v>25.8</c:v>
                </c:pt>
                <c:pt idx="6110">
                  <c:v>26.8</c:v>
                </c:pt>
                <c:pt idx="6111">
                  <c:v>27.2</c:v>
                </c:pt>
                <c:pt idx="6112">
                  <c:v>26.4</c:v>
                </c:pt>
                <c:pt idx="6113">
                  <c:v>24.9</c:v>
                </c:pt>
                <c:pt idx="6114">
                  <c:v>26.2</c:v>
                </c:pt>
                <c:pt idx="6115">
                  <c:v>24.8</c:v>
                </c:pt>
                <c:pt idx="6116">
                  <c:v>25.3</c:v>
                </c:pt>
                <c:pt idx="6117">
                  <c:v>24.9</c:v>
                </c:pt>
                <c:pt idx="6118">
                  <c:v>25.5</c:v>
                </c:pt>
                <c:pt idx="6119">
                  <c:v>25.9</c:v>
                </c:pt>
                <c:pt idx="6120">
                  <c:v>26</c:v>
                </c:pt>
                <c:pt idx="6121">
                  <c:v>25.2</c:v>
                </c:pt>
                <c:pt idx="6122">
                  <c:v>25.7</c:v>
                </c:pt>
                <c:pt idx="6123">
                  <c:v>25.6</c:v>
                </c:pt>
                <c:pt idx="6124">
                  <c:v>24.7</c:v>
                </c:pt>
                <c:pt idx="6125">
                  <c:v>24.1</c:v>
                </c:pt>
                <c:pt idx="6126">
                  <c:v>24.5</c:v>
                </c:pt>
                <c:pt idx="6127">
                  <c:v>25.3</c:v>
                </c:pt>
                <c:pt idx="6128">
                  <c:v>23.8</c:v>
                </c:pt>
                <c:pt idx="6129">
                  <c:v>24.2</c:v>
                </c:pt>
                <c:pt idx="6130">
                  <c:v>23.7</c:v>
                </c:pt>
                <c:pt idx="6131">
                  <c:v>24.1</c:v>
                </c:pt>
                <c:pt idx="6132">
                  <c:v>24.7</c:v>
                </c:pt>
                <c:pt idx="6133">
                  <c:v>24</c:v>
                </c:pt>
                <c:pt idx="6134">
                  <c:v>24</c:v>
                </c:pt>
                <c:pt idx="6135">
                  <c:v>24.9</c:v>
                </c:pt>
                <c:pt idx="6136">
                  <c:v>24.2</c:v>
                </c:pt>
                <c:pt idx="6137">
                  <c:v>24.2</c:v>
                </c:pt>
                <c:pt idx="6138">
                  <c:v>24.4</c:v>
                </c:pt>
                <c:pt idx="6139">
                  <c:v>24.8</c:v>
                </c:pt>
                <c:pt idx="6140">
                  <c:v>24.7</c:v>
                </c:pt>
                <c:pt idx="6141">
                  <c:v>24.7</c:v>
                </c:pt>
                <c:pt idx="6142">
                  <c:v>23.7</c:v>
                </c:pt>
                <c:pt idx="6143">
                  <c:v>23.6</c:v>
                </c:pt>
                <c:pt idx="6144">
                  <c:v>23.9</c:v>
                </c:pt>
                <c:pt idx="6145">
                  <c:v>24.9</c:v>
                </c:pt>
                <c:pt idx="6146">
                  <c:v>25.6</c:v>
                </c:pt>
                <c:pt idx="6147">
                  <c:v>25.1</c:v>
                </c:pt>
                <c:pt idx="6148">
                  <c:v>24.5</c:v>
                </c:pt>
                <c:pt idx="6149">
                  <c:v>25.2</c:v>
                </c:pt>
                <c:pt idx="6150">
                  <c:v>25.1</c:v>
                </c:pt>
                <c:pt idx="6151">
                  <c:v>24.5</c:v>
                </c:pt>
                <c:pt idx="6152">
                  <c:v>24.8</c:v>
                </c:pt>
                <c:pt idx="6153">
                  <c:v>24.1</c:v>
                </c:pt>
                <c:pt idx="6154">
                  <c:v>24.1</c:v>
                </c:pt>
                <c:pt idx="6155">
                  <c:v>23.5</c:v>
                </c:pt>
                <c:pt idx="6156">
                  <c:v>22.5</c:v>
                </c:pt>
                <c:pt idx="6157">
                  <c:v>23.5</c:v>
                </c:pt>
                <c:pt idx="6158">
                  <c:v>24.3</c:v>
                </c:pt>
                <c:pt idx="6159">
                  <c:v>25.1</c:v>
                </c:pt>
                <c:pt idx="6160">
                  <c:v>24.7</c:v>
                </c:pt>
                <c:pt idx="6161">
                  <c:v>23.4</c:v>
                </c:pt>
                <c:pt idx="6162">
                  <c:v>23.8</c:v>
                </c:pt>
                <c:pt idx="6163">
                  <c:v>23.2</c:v>
                </c:pt>
                <c:pt idx="6164">
                  <c:v>24.7</c:v>
                </c:pt>
                <c:pt idx="6165">
                  <c:v>24.4</c:v>
                </c:pt>
                <c:pt idx="6166">
                  <c:v>24.8</c:v>
                </c:pt>
                <c:pt idx="6167">
                  <c:v>24.8</c:v>
                </c:pt>
                <c:pt idx="6168">
                  <c:v>24.7</c:v>
                </c:pt>
                <c:pt idx="6169">
                  <c:v>24.5</c:v>
                </c:pt>
                <c:pt idx="6170">
                  <c:v>24.3</c:v>
                </c:pt>
                <c:pt idx="6171">
                  <c:v>24.3</c:v>
                </c:pt>
                <c:pt idx="6172">
                  <c:v>24.8</c:v>
                </c:pt>
                <c:pt idx="6173">
                  <c:v>22.9</c:v>
                </c:pt>
                <c:pt idx="6174">
                  <c:v>25.3</c:v>
                </c:pt>
                <c:pt idx="6175">
                  <c:v>25.7</c:v>
                </c:pt>
                <c:pt idx="6176">
                  <c:v>25.7</c:v>
                </c:pt>
                <c:pt idx="6177">
                  <c:v>25.9</c:v>
                </c:pt>
                <c:pt idx="6178">
                  <c:v>25.1</c:v>
                </c:pt>
                <c:pt idx="6179">
                  <c:v>23.9</c:v>
                </c:pt>
                <c:pt idx="6180">
                  <c:v>24.5</c:v>
                </c:pt>
                <c:pt idx="6181">
                  <c:v>23.6</c:v>
                </c:pt>
                <c:pt idx="6182">
                  <c:v>24</c:v>
                </c:pt>
                <c:pt idx="6183">
                  <c:v>24.8</c:v>
                </c:pt>
                <c:pt idx="6184">
                  <c:v>24.6</c:v>
                </c:pt>
                <c:pt idx="6185">
                  <c:v>23.8</c:v>
                </c:pt>
                <c:pt idx="6186">
                  <c:v>23</c:v>
                </c:pt>
                <c:pt idx="6187">
                  <c:v>23.9</c:v>
                </c:pt>
                <c:pt idx="6188">
                  <c:v>24.1</c:v>
                </c:pt>
                <c:pt idx="6189">
                  <c:v>23.5</c:v>
                </c:pt>
                <c:pt idx="6190">
                  <c:v>23.2</c:v>
                </c:pt>
                <c:pt idx="6191">
                  <c:v>22.9</c:v>
                </c:pt>
                <c:pt idx="6192">
                  <c:v>23.8</c:v>
                </c:pt>
                <c:pt idx="6193">
                  <c:v>23.5</c:v>
                </c:pt>
                <c:pt idx="6194">
                  <c:v>24.5</c:v>
                </c:pt>
                <c:pt idx="6195">
                  <c:v>25.1</c:v>
                </c:pt>
                <c:pt idx="6196">
                  <c:v>25.4</c:v>
                </c:pt>
                <c:pt idx="6197">
                  <c:v>25.7</c:v>
                </c:pt>
                <c:pt idx="6198">
                  <c:v>26.1</c:v>
                </c:pt>
                <c:pt idx="6199">
                  <c:v>25.9</c:v>
                </c:pt>
                <c:pt idx="6200">
                  <c:v>26</c:v>
                </c:pt>
                <c:pt idx="6201">
                  <c:v>26</c:v>
                </c:pt>
                <c:pt idx="6202">
                  <c:v>25.6</c:v>
                </c:pt>
                <c:pt idx="6203">
                  <c:v>26.1</c:v>
                </c:pt>
                <c:pt idx="6204">
                  <c:v>26.5</c:v>
                </c:pt>
                <c:pt idx="6205">
                  <c:v>26.3</c:v>
                </c:pt>
                <c:pt idx="6206">
                  <c:v>26.4</c:v>
                </c:pt>
                <c:pt idx="6207">
                  <c:v>26.3</c:v>
                </c:pt>
                <c:pt idx="6208">
                  <c:v>25.4</c:v>
                </c:pt>
                <c:pt idx="6209">
                  <c:v>25.8</c:v>
                </c:pt>
                <c:pt idx="6210">
                  <c:v>25.8</c:v>
                </c:pt>
                <c:pt idx="6211">
                  <c:v>25.4</c:v>
                </c:pt>
                <c:pt idx="6212">
                  <c:v>25.5</c:v>
                </c:pt>
                <c:pt idx="6213">
                  <c:v>26.1</c:v>
                </c:pt>
                <c:pt idx="6214">
                  <c:v>25.8</c:v>
                </c:pt>
                <c:pt idx="6215">
                  <c:v>25.4</c:v>
                </c:pt>
                <c:pt idx="6216">
                  <c:v>25.1</c:v>
                </c:pt>
                <c:pt idx="6217">
                  <c:v>26.1</c:v>
                </c:pt>
                <c:pt idx="6218">
                  <c:v>26</c:v>
                </c:pt>
                <c:pt idx="6219">
                  <c:v>25.7</c:v>
                </c:pt>
                <c:pt idx="6220">
                  <c:v>26.7</c:v>
                </c:pt>
                <c:pt idx="6221">
                  <c:v>26</c:v>
                </c:pt>
                <c:pt idx="6222">
                  <c:v>25.8</c:v>
                </c:pt>
                <c:pt idx="6223">
                  <c:v>25.7</c:v>
                </c:pt>
                <c:pt idx="6224">
                  <c:v>25.7</c:v>
                </c:pt>
                <c:pt idx="6225">
                  <c:v>25.4</c:v>
                </c:pt>
                <c:pt idx="6226">
                  <c:v>25.3</c:v>
                </c:pt>
                <c:pt idx="6227">
                  <c:v>25.8</c:v>
                </c:pt>
                <c:pt idx="6228">
                  <c:v>25.3</c:v>
                </c:pt>
                <c:pt idx="6229">
                  <c:v>25.3</c:v>
                </c:pt>
                <c:pt idx="6230">
                  <c:v>24.9</c:v>
                </c:pt>
                <c:pt idx="6231">
                  <c:v>25.4</c:v>
                </c:pt>
                <c:pt idx="6232">
                  <c:v>25.6</c:v>
                </c:pt>
                <c:pt idx="6233">
                  <c:v>25.7</c:v>
                </c:pt>
                <c:pt idx="6234">
                  <c:v>25.7</c:v>
                </c:pt>
                <c:pt idx="6235">
                  <c:v>25.6</c:v>
                </c:pt>
                <c:pt idx="6236">
                  <c:v>25.1</c:v>
                </c:pt>
                <c:pt idx="6237">
                  <c:v>25.3</c:v>
                </c:pt>
                <c:pt idx="6238">
                  <c:v>25.2</c:v>
                </c:pt>
                <c:pt idx="6239">
                  <c:v>25.5</c:v>
                </c:pt>
                <c:pt idx="6240">
                  <c:v>25.6</c:v>
                </c:pt>
                <c:pt idx="6241">
                  <c:v>25.7</c:v>
                </c:pt>
                <c:pt idx="6242">
                  <c:v>25.8</c:v>
                </c:pt>
                <c:pt idx="6243">
                  <c:v>26.4</c:v>
                </c:pt>
                <c:pt idx="6244">
                  <c:v>26.2</c:v>
                </c:pt>
                <c:pt idx="6245">
                  <c:v>25.8</c:v>
                </c:pt>
                <c:pt idx="6246">
                  <c:v>25.7</c:v>
                </c:pt>
                <c:pt idx="6247">
                  <c:v>26.1</c:v>
                </c:pt>
                <c:pt idx="6248">
                  <c:v>25.9</c:v>
                </c:pt>
                <c:pt idx="6249">
                  <c:v>25.9</c:v>
                </c:pt>
                <c:pt idx="6250">
                  <c:v>25.5</c:v>
                </c:pt>
                <c:pt idx="6251">
                  <c:v>25.4</c:v>
                </c:pt>
                <c:pt idx="6252">
                  <c:v>25.7</c:v>
                </c:pt>
                <c:pt idx="6253">
                  <c:v>25.8</c:v>
                </c:pt>
                <c:pt idx="6254">
                  <c:v>24.5</c:v>
                </c:pt>
                <c:pt idx="6255">
                  <c:v>25.2</c:v>
                </c:pt>
                <c:pt idx="6256">
                  <c:v>25.6</c:v>
                </c:pt>
                <c:pt idx="6257">
                  <c:v>25.4</c:v>
                </c:pt>
                <c:pt idx="6258">
                  <c:v>25.9</c:v>
                </c:pt>
                <c:pt idx="6259">
                  <c:v>25.8</c:v>
                </c:pt>
                <c:pt idx="6260">
                  <c:v>26.1</c:v>
                </c:pt>
                <c:pt idx="6261">
                  <c:v>26</c:v>
                </c:pt>
                <c:pt idx="6262">
                  <c:v>26</c:v>
                </c:pt>
                <c:pt idx="6263">
                  <c:v>25.9</c:v>
                </c:pt>
                <c:pt idx="6264">
                  <c:v>26.2</c:v>
                </c:pt>
                <c:pt idx="6265">
                  <c:v>25.7</c:v>
                </c:pt>
                <c:pt idx="6266">
                  <c:v>25.9</c:v>
                </c:pt>
                <c:pt idx="6267">
                  <c:v>26.4</c:v>
                </c:pt>
                <c:pt idx="6268">
                  <c:v>26.5</c:v>
                </c:pt>
                <c:pt idx="6269">
                  <c:v>26.6</c:v>
                </c:pt>
                <c:pt idx="6270">
                  <c:v>27.2</c:v>
                </c:pt>
                <c:pt idx="6271">
                  <c:v>26.3</c:v>
                </c:pt>
                <c:pt idx="6272">
                  <c:v>26</c:v>
                </c:pt>
                <c:pt idx="6273">
                  <c:v>26.2</c:v>
                </c:pt>
                <c:pt idx="6274">
                  <c:v>27.2</c:v>
                </c:pt>
                <c:pt idx="6275">
                  <c:v>27.3</c:v>
                </c:pt>
                <c:pt idx="6276">
                  <c:v>27.6</c:v>
                </c:pt>
                <c:pt idx="6277">
                  <c:v>27.5</c:v>
                </c:pt>
                <c:pt idx="6278">
                  <c:v>27.7</c:v>
                </c:pt>
                <c:pt idx="6279">
                  <c:v>27.8</c:v>
                </c:pt>
                <c:pt idx="6280">
                  <c:v>27.7</c:v>
                </c:pt>
                <c:pt idx="6281">
                  <c:v>27.7</c:v>
                </c:pt>
                <c:pt idx="6282">
                  <c:v>27.3</c:v>
                </c:pt>
                <c:pt idx="6283">
                  <c:v>27.5</c:v>
                </c:pt>
                <c:pt idx="6284">
                  <c:v>27.1</c:v>
                </c:pt>
                <c:pt idx="6285">
                  <c:v>26.2</c:v>
                </c:pt>
                <c:pt idx="6286">
                  <c:v>26.2</c:v>
                </c:pt>
                <c:pt idx="6287">
                  <c:v>27.5</c:v>
                </c:pt>
                <c:pt idx="6288">
                  <c:v>25.3</c:v>
                </c:pt>
                <c:pt idx="6289">
                  <c:v>26.9</c:v>
                </c:pt>
                <c:pt idx="6290">
                  <c:v>26.6</c:v>
                </c:pt>
                <c:pt idx="6291">
                  <c:v>26.1</c:v>
                </c:pt>
                <c:pt idx="6292">
                  <c:v>26.7</c:v>
                </c:pt>
                <c:pt idx="6293">
                  <c:v>28.2</c:v>
                </c:pt>
                <c:pt idx="6294">
                  <c:v>28.4</c:v>
                </c:pt>
                <c:pt idx="6295">
                  <c:v>28</c:v>
                </c:pt>
                <c:pt idx="6296">
                  <c:v>28.1</c:v>
                </c:pt>
                <c:pt idx="6297">
                  <c:v>27.9</c:v>
                </c:pt>
                <c:pt idx="6298">
                  <c:v>26.6</c:v>
                </c:pt>
                <c:pt idx="6299">
                  <c:v>25.6</c:v>
                </c:pt>
                <c:pt idx="6300">
                  <c:v>26.3</c:v>
                </c:pt>
                <c:pt idx="6301">
                  <c:v>25.6</c:v>
                </c:pt>
                <c:pt idx="6302">
                  <c:v>25.7</c:v>
                </c:pt>
                <c:pt idx="6303">
                  <c:v>26.1</c:v>
                </c:pt>
                <c:pt idx="6304">
                  <c:v>27.2</c:v>
                </c:pt>
                <c:pt idx="6305">
                  <c:v>27.4</c:v>
                </c:pt>
                <c:pt idx="6306">
                  <c:v>27.7</c:v>
                </c:pt>
                <c:pt idx="6307">
                  <c:v>26.5</c:v>
                </c:pt>
                <c:pt idx="6308">
                  <c:v>26.6</c:v>
                </c:pt>
                <c:pt idx="6309">
                  <c:v>27</c:v>
                </c:pt>
                <c:pt idx="6310">
                  <c:v>27.5</c:v>
                </c:pt>
                <c:pt idx="6311">
                  <c:v>28.1</c:v>
                </c:pt>
                <c:pt idx="6312">
                  <c:v>27.1</c:v>
                </c:pt>
                <c:pt idx="6313">
                  <c:v>26.2</c:v>
                </c:pt>
                <c:pt idx="6314">
                  <c:v>25.9</c:v>
                </c:pt>
                <c:pt idx="6315">
                  <c:v>25.7</c:v>
                </c:pt>
                <c:pt idx="6316">
                  <c:v>26.7</c:v>
                </c:pt>
                <c:pt idx="6317">
                  <c:v>27.3</c:v>
                </c:pt>
                <c:pt idx="6318">
                  <c:v>27.4</c:v>
                </c:pt>
                <c:pt idx="6319">
                  <c:v>25.2</c:v>
                </c:pt>
                <c:pt idx="6320">
                  <c:v>23.9</c:v>
                </c:pt>
                <c:pt idx="6321">
                  <c:v>26.3</c:v>
                </c:pt>
                <c:pt idx="6322">
                  <c:v>26.4</c:v>
                </c:pt>
                <c:pt idx="6323">
                  <c:v>27</c:v>
                </c:pt>
                <c:pt idx="6324">
                  <c:v>25.9</c:v>
                </c:pt>
                <c:pt idx="6325">
                  <c:v>26.9</c:v>
                </c:pt>
                <c:pt idx="6326">
                  <c:v>28.1</c:v>
                </c:pt>
                <c:pt idx="6327">
                  <c:v>27</c:v>
                </c:pt>
                <c:pt idx="6328">
                  <c:v>25.2</c:v>
                </c:pt>
                <c:pt idx="6329">
                  <c:v>27.2</c:v>
                </c:pt>
                <c:pt idx="6330">
                  <c:v>26.5</c:v>
                </c:pt>
                <c:pt idx="6331">
                  <c:v>26</c:v>
                </c:pt>
                <c:pt idx="6332">
                  <c:v>25.3</c:v>
                </c:pt>
                <c:pt idx="6333">
                  <c:v>24.6</c:v>
                </c:pt>
                <c:pt idx="6334">
                  <c:v>25.7</c:v>
                </c:pt>
                <c:pt idx="6335">
                  <c:v>26.1</c:v>
                </c:pt>
                <c:pt idx="6336">
                  <c:v>26.1</c:v>
                </c:pt>
                <c:pt idx="6337">
                  <c:v>26.5</c:v>
                </c:pt>
                <c:pt idx="6338">
                  <c:v>26.8</c:v>
                </c:pt>
                <c:pt idx="6339">
                  <c:v>26.3</c:v>
                </c:pt>
                <c:pt idx="6340">
                  <c:v>25.8</c:v>
                </c:pt>
                <c:pt idx="6341">
                  <c:v>27.2</c:v>
                </c:pt>
                <c:pt idx="6342">
                  <c:v>26.7</c:v>
                </c:pt>
                <c:pt idx="6343">
                  <c:v>27.7</c:v>
                </c:pt>
                <c:pt idx="6344">
                  <c:v>26.9</c:v>
                </c:pt>
                <c:pt idx="6345">
                  <c:v>26.2</c:v>
                </c:pt>
                <c:pt idx="6346">
                  <c:v>27.2</c:v>
                </c:pt>
                <c:pt idx="6347">
                  <c:v>27.1</c:v>
                </c:pt>
                <c:pt idx="6348">
                  <c:v>26.9</c:v>
                </c:pt>
                <c:pt idx="6349">
                  <c:v>27.3</c:v>
                </c:pt>
                <c:pt idx="6350">
                  <c:v>28.1</c:v>
                </c:pt>
                <c:pt idx="6351">
                  <c:v>25.6</c:v>
                </c:pt>
                <c:pt idx="6352">
                  <c:v>26.2</c:v>
                </c:pt>
                <c:pt idx="6353">
                  <c:v>27.1</c:v>
                </c:pt>
                <c:pt idx="6354">
                  <c:v>27.2</c:v>
                </c:pt>
                <c:pt idx="6355">
                  <c:v>27.4</c:v>
                </c:pt>
                <c:pt idx="6356">
                  <c:v>25.2</c:v>
                </c:pt>
                <c:pt idx="6357">
                  <c:v>27</c:v>
                </c:pt>
                <c:pt idx="6358">
                  <c:v>27.2</c:v>
                </c:pt>
                <c:pt idx="6359">
                  <c:v>26.9</c:v>
                </c:pt>
                <c:pt idx="6360">
                  <c:v>26.8</c:v>
                </c:pt>
                <c:pt idx="6361">
                  <c:v>27.5</c:v>
                </c:pt>
                <c:pt idx="6362">
                  <c:v>27.2</c:v>
                </c:pt>
                <c:pt idx="6363">
                  <c:v>26.6</c:v>
                </c:pt>
                <c:pt idx="6364">
                  <c:v>27.9</c:v>
                </c:pt>
                <c:pt idx="6365">
                  <c:v>25.9</c:v>
                </c:pt>
                <c:pt idx="6366">
                  <c:v>26.3</c:v>
                </c:pt>
                <c:pt idx="6367">
                  <c:v>26.6</c:v>
                </c:pt>
                <c:pt idx="6368">
                  <c:v>25.6</c:v>
                </c:pt>
                <c:pt idx="6369">
                  <c:v>24.7</c:v>
                </c:pt>
                <c:pt idx="6370">
                  <c:v>25.6</c:v>
                </c:pt>
                <c:pt idx="6371">
                  <c:v>26.6</c:v>
                </c:pt>
                <c:pt idx="6372">
                  <c:v>26.8</c:v>
                </c:pt>
                <c:pt idx="6373">
                  <c:v>24.9</c:v>
                </c:pt>
                <c:pt idx="6374">
                  <c:v>26.9</c:v>
                </c:pt>
                <c:pt idx="6375">
                  <c:v>27.9</c:v>
                </c:pt>
                <c:pt idx="6376">
                  <c:v>28.3</c:v>
                </c:pt>
                <c:pt idx="6377">
                  <c:v>27.3</c:v>
                </c:pt>
                <c:pt idx="6378">
                  <c:v>26.1</c:v>
                </c:pt>
                <c:pt idx="6379">
                  <c:v>26.8</c:v>
                </c:pt>
                <c:pt idx="6380">
                  <c:v>28</c:v>
                </c:pt>
                <c:pt idx="6381">
                  <c:v>26.6</c:v>
                </c:pt>
                <c:pt idx="6382">
                  <c:v>26.6</c:v>
                </c:pt>
                <c:pt idx="6383">
                  <c:v>25</c:v>
                </c:pt>
                <c:pt idx="6384">
                  <c:v>25.7</c:v>
                </c:pt>
                <c:pt idx="6385">
                  <c:v>25.7</c:v>
                </c:pt>
                <c:pt idx="6386">
                  <c:v>25.5</c:v>
                </c:pt>
                <c:pt idx="6387">
                  <c:v>25.3</c:v>
                </c:pt>
                <c:pt idx="6388">
                  <c:v>26.2</c:v>
                </c:pt>
                <c:pt idx="6389">
                  <c:v>27.6</c:v>
                </c:pt>
                <c:pt idx="6390">
                  <c:v>26.4</c:v>
                </c:pt>
                <c:pt idx="6391">
                  <c:v>25.3</c:v>
                </c:pt>
                <c:pt idx="6392">
                  <c:v>25.8</c:v>
                </c:pt>
                <c:pt idx="6393">
                  <c:v>24.3</c:v>
                </c:pt>
                <c:pt idx="6394">
                  <c:v>25.7</c:v>
                </c:pt>
                <c:pt idx="6395">
                  <c:v>26.8</c:v>
                </c:pt>
                <c:pt idx="6396">
                  <c:v>26.4</c:v>
                </c:pt>
                <c:pt idx="6397">
                  <c:v>25.7</c:v>
                </c:pt>
                <c:pt idx="6398">
                  <c:v>25.6</c:v>
                </c:pt>
                <c:pt idx="6399">
                  <c:v>25.9</c:v>
                </c:pt>
                <c:pt idx="6400">
                  <c:v>26.5</c:v>
                </c:pt>
                <c:pt idx="6401">
                  <c:v>26</c:v>
                </c:pt>
                <c:pt idx="6402">
                  <c:v>26.3</c:v>
                </c:pt>
                <c:pt idx="6403">
                  <c:v>27.2</c:v>
                </c:pt>
                <c:pt idx="6404">
                  <c:v>26.4</c:v>
                </c:pt>
                <c:pt idx="6405">
                  <c:v>26.3</c:v>
                </c:pt>
                <c:pt idx="6406">
                  <c:v>26.8</c:v>
                </c:pt>
                <c:pt idx="6407">
                  <c:v>25.8</c:v>
                </c:pt>
                <c:pt idx="6408">
                  <c:v>26.4</c:v>
                </c:pt>
                <c:pt idx="6409">
                  <c:v>26.1</c:v>
                </c:pt>
                <c:pt idx="6410">
                  <c:v>27</c:v>
                </c:pt>
                <c:pt idx="6411">
                  <c:v>24.8</c:v>
                </c:pt>
                <c:pt idx="6412">
                  <c:v>26.9</c:v>
                </c:pt>
                <c:pt idx="6413">
                  <c:v>28</c:v>
                </c:pt>
                <c:pt idx="6414">
                  <c:v>27.5</c:v>
                </c:pt>
                <c:pt idx="6415">
                  <c:v>26.1</c:v>
                </c:pt>
                <c:pt idx="6416">
                  <c:v>25.7</c:v>
                </c:pt>
                <c:pt idx="6417">
                  <c:v>22.7</c:v>
                </c:pt>
                <c:pt idx="6418">
                  <c:v>25.2</c:v>
                </c:pt>
                <c:pt idx="6419">
                  <c:v>26.2</c:v>
                </c:pt>
                <c:pt idx="6420">
                  <c:v>25.5</c:v>
                </c:pt>
                <c:pt idx="6421">
                  <c:v>26.3</c:v>
                </c:pt>
                <c:pt idx="6422">
                  <c:v>26.2</c:v>
                </c:pt>
                <c:pt idx="6423">
                  <c:v>26.2</c:v>
                </c:pt>
                <c:pt idx="6424">
                  <c:v>27.1</c:v>
                </c:pt>
                <c:pt idx="6425">
                  <c:v>27.2</c:v>
                </c:pt>
                <c:pt idx="6426">
                  <c:v>26.6</c:v>
                </c:pt>
                <c:pt idx="6427">
                  <c:v>26.7</c:v>
                </c:pt>
                <c:pt idx="6428">
                  <c:v>26.6</c:v>
                </c:pt>
                <c:pt idx="6429">
                  <c:v>26</c:v>
                </c:pt>
                <c:pt idx="6430">
                  <c:v>25.7</c:v>
                </c:pt>
                <c:pt idx="6431">
                  <c:v>25.6</c:v>
                </c:pt>
                <c:pt idx="6432">
                  <c:v>25.5</c:v>
                </c:pt>
                <c:pt idx="6433">
                  <c:v>26.7</c:v>
                </c:pt>
                <c:pt idx="6434">
                  <c:v>25.7</c:v>
                </c:pt>
                <c:pt idx="6435">
                  <c:v>24.5</c:v>
                </c:pt>
                <c:pt idx="6436">
                  <c:v>24.9</c:v>
                </c:pt>
                <c:pt idx="6437">
                  <c:v>25.6</c:v>
                </c:pt>
                <c:pt idx="6438">
                  <c:v>25.2</c:v>
                </c:pt>
                <c:pt idx="6439">
                  <c:v>26.2</c:v>
                </c:pt>
                <c:pt idx="6440">
                  <c:v>26.2</c:v>
                </c:pt>
                <c:pt idx="6441">
                  <c:v>25.9</c:v>
                </c:pt>
                <c:pt idx="6442">
                  <c:v>25.8</c:v>
                </c:pt>
                <c:pt idx="6443">
                  <c:v>26.2</c:v>
                </c:pt>
                <c:pt idx="6444">
                  <c:v>27.5</c:v>
                </c:pt>
                <c:pt idx="6445">
                  <c:v>26</c:v>
                </c:pt>
                <c:pt idx="6446">
                  <c:v>26.5</c:v>
                </c:pt>
                <c:pt idx="6447">
                  <c:v>26.3</c:v>
                </c:pt>
                <c:pt idx="6448">
                  <c:v>25.8</c:v>
                </c:pt>
                <c:pt idx="6449">
                  <c:v>25.2</c:v>
                </c:pt>
                <c:pt idx="6450">
                  <c:v>26.1</c:v>
                </c:pt>
                <c:pt idx="6451">
                  <c:v>25.9</c:v>
                </c:pt>
                <c:pt idx="6452">
                  <c:v>25.3</c:v>
                </c:pt>
                <c:pt idx="6453">
                  <c:v>26.1</c:v>
                </c:pt>
                <c:pt idx="6454">
                  <c:v>25.8</c:v>
                </c:pt>
                <c:pt idx="6455">
                  <c:v>26.7</c:v>
                </c:pt>
                <c:pt idx="6456">
                  <c:v>26</c:v>
                </c:pt>
                <c:pt idx="6457">
                  <c:v>26.3</c:v>
                </c:pt>
                <c:pt idx="6458">
                  <c:v>26.2</c:v>
                </c:pt>
                <c:pt idx="6459">
                  <c:v>25</c:v>
                </c:pt>
                <c:pt idx="6460">
                  <c:v>26.7</c:v>
                </c:pt>
                <c:pt idx="6461">
                  <c:v>26.7</c:v>
                </c:pt>
                <c:pt idx="6462">
                  <c:v>24.5</c:v>
                </c:pt>
                <c:pt idx="6463">
                  <c:v>26.4</c:v>
                </c:pt>
                <c:pt idx="6464">
                  <c:v>26.4</c:v>
                </c:pt>
                <c:pt idx="6465">
                  <c:v>26</c:v>
                </c:pt>
                <c:pt idx="6466">
                  <c:v>25.8</c:v>
                </c:pt>
                <c:pt idx="6467">
                  <c:v>24.7</c:v>
                </c:pt>
                <c:pt idx="6468">
                  <c:v>26.6</c:v>
                </c:pt>
                <c:pt idx="6469">
                  <c:v>26.6</c:v>
                </c:pt>
                <c:pt idx="6470">
                  <c:v>25.1</c:v>
                </c:pt>
                <c:pt idx="6471">
                  <c:v>25.9</c:v>
                </c:pt>
                <c:pt idx="6472">
                  <c:v>25.5</c:v>
                </c:pt>
                <c:pt idx="6473">
                  <c:v>25.1</c:v>
                </c:pt>
                <c:pt idx="6474">
                  <c:v>26.1</c:v>
                </c:pt>
                <c:pt idx="6475">
                  <c:v>26.5</c:v>
                </c:pt>
                <c:pt idx="6476">
                  <c:v>25.6</c:v>
                </c:pt>
                <c:pt idx="6477">
                  <c:v>25.5</c:v>
                </c:pt>
                <c:pt idx="6478">
                  <c:v>26.4</c:v>
                </c:pt>
                <c:pt idx="6479">
                  <c:v>26.2</c:v>
                </c:pt>
                <c:pt idx="6480">
                  <c:v>26.7</c:v>
                </c:pt>
                <c:pt idx="6481">
                  <c:v>26.7</c:v>
                </c:pt>
                <c:pt idx="6482">
                  <c:v>26.1</c:v>
                </c:pt>
                <c:pt idx="6483">
                  <c:v>25.7</c:v>
                </c:pt>
                <c:pt idx="6484">
                  <c:v>24.8</c:v>
                </c:pt>
                <c:pt idx="6485">
                  <c:v>24.4</c:v>
                </c:pt>
                <c:pt idx="6486">
                  <c:v>25.7</c:v>
                </c:pt>
                <c:pt idx="6487">
                  <c:v>26.5</c:v>
                </c:pt>
                <c:pt idx="6488">
                  <c:v>26.1</c:v>
                </c:pt>
                <c:pt idx="6489">
                  <c:v>24.9</c:v>
                </c:pt>
                <c:pt idx="6490">
                  <c:v>25</c:v>
                </c:pt>
                <c:pt idx="6491">
                  <c:v>25.7</c:v>
                </c:pt>
                <c:pt idx="6492">
                  <c:v>25.8</c:v>
                </c:pt>
                <c:pt idx="6493">
                  <c:v>25.9</c:v>
                </c:pt>
                <c:pt idx="6494">
                  <c:v>24.9</c:v>
                </c:pt>
                <c:pt idx="6495">
                  <c:v>25.2</c:v>
                </c:pt>
                <c:pt idx="6496">
                  <c:v>25</c:v>
                </c:pt>
                <c:pt idx="6497">
                  <c:v>25.2</c:v>
                </c:pt>
                <c:pt idx="6498">
                  <c:v>26</c:v>
                </c:pt>
                <c:pt idx="6499">
                  <c:v>25.4</c:v>
                </c:pt>
                <c:pt idx="6500">
                  <c:v>25.7</c:v>
                </c:pt>
                <c:pt idx="6501">
                  <c:v>25.3</c:v>
                </c:pt>
                <c:pt idx="6502">
                  <c:v>25.1</c:v>
                </c:pt>
                <c:pt idx="6503">
                  <c:v>25.5</c:v>
                </c:pt>
                <c:pt idx="6504">
                  <c:v>26.1</c:v>
                </c:pt>
                <c:pt idx="6505">
                  <c:v>26.7</c:v>
                </c:pt>
                <c:pt idx="6506">
                  <c:v>25.8</c:v>
                </c:pt>
                <c:pt idx="6507">
                  <c:v>26.9</c:v>
                </c:pt>
                <c:pt idx="6508">
                  <c:v>25.3</c:v>
                </c:pt>
                <c:pt idx="6509">
                  <c:v>25.5</c:v>
                </c:pt>
                <c:pt idx="6510">
                  <c:v>25.1</c:v>
                </c:pt>
                <c:pt idx="6511">
                  <c:v>25.4</c:v>
                </c:pt>
                <c:pt idx="6512">
                  <c:v>24.4</c:v>
                </c:pt>
                <c:pt idx="6526">
                  <c:v>26.3</c:v>
                </c:pt>
                <c:pt idx="6527">
                  <c:v>25.6</c:v>
                </c:pt>
                <c:pt idx="6528">
                  <c:v>25.2</c:v>
                </c:pt>
                <c:pt idx="6529">
                  <c:v>25.9</c:v>
                </c:pt>
                <c:pt idx="6530">
                  <c:v>25.3</c:v>
                </c:pt>
                <c:pt idx="6531">
                  <c:v>25.2</c:v>
                </c:pt>
                <c:pt idx="6532">
                  <c:v>24.4</c:v>
                </c:pt>
                <c:pt idx="6533">
                  <c:v>24.4</c:v>
                </c:pt>
                <c:pt idx="6534">
                  <c:v>24.2</c:v>
                </c:pt>
                <c:pt idx="6535">
                  <c:v>25.3</c:v>
                </c:pt>
                <c:pt idx="6536">
                  <c:v>25.4</c:v>
                </c:pt>
                <c:pt idx="6537">
                  <c:v>25.9</c:v>
                </c:pt>
                <c:pt idx="6538">
                  <c:v>26.9</c:v>
                </c:pt>
                <c:pt idx="6539">
                  <c:v>26.6</c:v>
                </c:pt>
                <c:pt idx="6540">
                  <c:v>24.6</c:v>
                </c:pt>
                <c:pt idx="6541">
                  <c:v>24.8</c:v>
                </c:pt>
                <c:pt idx="6542">
                  <c:v>25.2</c:v>
                </c:pt>
                <c:pt idx="6543">
                  <c:v>24.7</c:v>
                </c:pt>
                <c:pt idx="6544">
                  <c:v>25.7</c:v>
                </c:pt>
                <c:pt idx="6545">
                  <c:v>24.7</c:v>
                </c:pt>
                <c:pt idx="6546">
                  <c:v>26.1</c:v>
                </c:pt>
                <c:pt idx="6547">
                  <c:v>26.1</c:v>
                </c:pt>
                <c:pt idx="6548">
                  <c:v>26.1</c:v>
                </c:pt>
                <c:pt idx="6549">
                  <c:v>26.6</c:v>
                </c:pt>
                <c:pt idx="6550">
                  <c:v>26.9</c:v>
                </c:pt>
                <c:pt idx="6551">
                  <c:v>26.7</c:v>
                </c:pt>
                <c:pt idx="6552">
                  <c:v>26.5</c:v>
                </c:pt>
                <c:pt idx="6553">
                  <c:v>26.9</c:v>
                </c:pt>
                <c:pt idx="6554">
                  <c:v>24</c:v>
                </c:pt>
                <c:pt idx="6555">
                  <c:v>24.2</c:v>
                </c:pt>
                <c:pt idx="6556">
                  <c:v>25.1</c:v>
                </c:pt>
                <c:pt idx="6557">
                  <c:v>25.6</c:v>
                </c:pt>
                <c:pt idx="6558">
                  <c:v>25.3</c:v>
                </c:pt>
                <c:pt idx="6559">
                  <c:v>25.1</c:v>
                </c:pt>
                <c:pt idx="6560">
                  <c:v>25.3</c:v>
                </c:pt>
                <c:pt idx="6561">
                  <c:v>25.9</c:v>
                </c:pt>
                <c:pt idx="6562">
                  <c:v>26.1</c:v>
                </c:pt>
                <c:pt idx="6563">
                  <c:v>25.4</c:v>
                </c:pt>
                <c:pt idx="6564">
                  <c:v>26.8</c:v>
                </c:pt>
                <c:pt idx="6565">
                  <c:v>25.7</c:v>
                </c:pt>
                <c:pt idx="6566">
                  <c:v>26.6</c:v>
                </c:pt>
                <c:pt idx="6567">
                  <c:v>27</c:v>
                </c:pt>
                <c:pt idx="6568">
                  <c:v>26.6</c:v>
                </c:pt>
                <c:pt idx="6569">
                  <c:v>26.7</c:v>
                </c:pt>
                <c:pt idx="6570">
                  <c:v>27.1</c:v>
                </c:pt>
                <c:pt idx="6571">
                  <c:v>27.5</c:v>
                </c:pt>
                <c:pt idx="6572">
                  <c:v>27.1</c:v>
                </c:pt>
                <c:pt idx="6573">
                  <c:v>26.9</c:v>
                </c:pt>
                <c:pt idx="6574">
                  <c:v>26.9</c:v>
                </c:pt>
                <c:pt idx="6575">
                  <c:v>27.3</c:v>
                </c:pt>
                <c:pt idx="6576">
                  <c:v>27.3</c:v>
                </c:pt>
                <c:pt idx="6577">
                  <c:v>27</c:v>
                </c:pt>
                <c:pt idx="6578">
                  <c:v>27</c:v>
                </c:pt>
                <c:pt idx="6579">
                  <c:v>27.3</c:v>
                </c:pt>
                <c:pt idx="6580">
                  <c:v>27.4</c:v>
                </c:pt>
                <c:pt idx="6581">
                  <c:v>26.9</c:v>
                </c:pt>
                <c:pt idx="6582">
                  <c:v>26.8</c:v>
                </c:pt>
                <c:pt idx="6583">
                  <c:v>26.3</c:v>
                </c:pt>
                <c:pt idx="6584">
                  <c:v>26.6</c:v>
                </c:pt>
                <c:pt idx="6585">
                  <c:v>26.7</c:v>
                </c:pt>
                <c:pt idx="6586">
                  <c:v>26.4</c:v>
                </c:pt>
                <c:pt idx="6587">
                  <c:v>25.8</c:v>
                </c:pt>
                <c:pt idx="6588">
                  <c:v>25.5</c:v>
                </c:pt>
                <c:pt idx="6589">
                  <c:v>26.5</c:v>
                </c:pt>
                <c:pt idx="6590">
                  <c:v>26.5</c:v>
                </c:pt>
                <c:pt idx="6591">
                  <c:v>26.7</c:v>
                </c:pt>
                <c:pt idx="6592">
                  <c:v>26.6</c:v>
                </c:pt>
                <c:pt idx="6593">
                  <c:v>26.6</c:v>
                </c:pt>
                <c:pt idx="6594">
                  <c:v>26.6</c:v>
                </c:pt>
                <c:pt idx="6595">
                  <c:v>26.4</c:v>
                </c:pt>
                <c:pt idx="6596">
                  <c:v>26.5</c:v>
                </c:pt>
                <c:pt idx="6597">
                  <c:v>26.5</c:v>
                </c:pt>
                <c:pt idx="6598">
                  <c:v>26.6</c:v>
                </c:pt>
                <c:pt idx="6599">
                  <c:v>26.8</c:v>
                </c:pt>
                <c:pt idx="6600">
                  <c:v>26.8</c:v>
                </c:pt>
                <c:pt idx="6601">
                  <c:v>27.1</c:v>
                </c:pt>
                <c:pt idx="6602">
                  <c:v>26.9</c:v>
                </c:pt>
                <c:pt idx="6603">
                  <c:v>26.8</c:v>
                </c:pt>
                <c:pt idx="6604">
                  <c:v>26.4</c:v>
                </c:pt>
                <c:pt idx="6605">
                  <c:v>26.4</c:v>
                </c:pt>
                <c:pt idx="6606">
                  <c:v>26</c:v>
                </c:pt>
                <c:pt idx="6607">
                  <c:v>25.3</c:v>
                </c:pt>
                <c:pt idx="6608">
                  <c:v>25.9</c:v>
                </c:pt>
                <c:pt idx="6609">
                  <c:v>25.7</c:v>
                </c:pt>
                <c:pt idx="6610">
                  <c:v>26.2</c:v>
                </c:pt>
                <c:pt idx="6611">
                  <c:v>26.6</c:v>
                </c:pt>
                <c:pt idx="6612">
                  <c:v>26.6</c:v>
                </c:pt>
                <c:pt idx="6613">
                  <c:v>25.9</c:v>
                </c:pt>
                <c:pt idx="6614">
                  <c:v>26.5</c:v>
                </c:pt>
                <c:pt idx="6615">
                  <c:v>25.7</c:v>
                </c:pt>
                <c:pt idx="6616">
                  <c:v>26.2</c:v>
                </c:pt>
                <c:pt idx="6617">
                  <c:v>26.4</c:v>
                </c:pt>
                <c:pt idx="6618">
                  <c:v>26.7</c:v>
                </c:pt>
                <c:pt idx="6619">
                  <c:v>27.1</c:v>
                </c:pt>
                <c:pt idx="6620">
                  <c:v>26.9</c:v>
                </c:pt>
                <c:pt idx="6621">
                  <c:v>26.8</c:v>
                </c:pt>
                <c:pt idx="6622">
                  <c:v>27.4</c:v>
                </c:pt>
                <c:pt idx="6623">
                  <c:v>27.7</c:v>
                </c:pt>
                <c:pt idx="6624">
                  <c:v>27.8</c:v>
                </c:pt>
                <c:pt idx="6625">
                  <c:v>27.4</c:v>
                </c:pt>
                <c:pt idx="6626">
                  <c:v>27.2</c:v>
                </c:pt>
                <c:pt idx="6627">
                  <c:v>27.5</c:v>
                </c:pt>
                <c:pt idx="6628">
                  <c:v>27</c:v>
                </c:pt>
                <c:pt idx="6629">
                  <c:v>27.5</c:v>
                </c:pt>
                <c:pt idx="6630">
                  <c:v>27.3</c:v>
                </c:pt>
                <c:pt idx="6631">
                  <c:v>27.3</c:v>
                </c:pt>
                <c:pt idx="6632">
                  <c:v>26.5</c:v>
                </c:pt>
                <c:pt idx="6633">
                  <c:v>26.4</c:v>
                </c:pt>
                <c:pt idx="6634">
                  <c:v>25.1</c:v>
                </c:pt>
                <c:pt idx="6635">
                  <c:v>27</c:v>
                </c:pt>
                <c:pt idx="6636">
                  <c:v>27.5</c:v>
                </c:pt>
                <c:pt idx="6637">
                  <c:v>26.9</c:v>
                </c:pt>
                <c:pt idx="6638">
                  <c:v>28</c:v>
                </c:pt>
                <c:pt idx="6639">
                  <c:v>27.4</c:v>
                </c:pt>
                <c:pt idx="6640">
                  <c:v>27.2</c:v>
                </c:pt>
                <c:pt idx="6641">
                  <c:v>27.5</c:v>
                </c:pt>
                <c:pt idx="6642">
                  <c:v>27.4</c:v>
                </c:pt>
                <c:pt idx="6643">
                  <c:v>27.7</c:v>
                </c:pt>
                <c:pt idx="6644">
                  <c:v>27.1</c:v>
                </c:pt>
                <c:pt idx="6645">
                  <c:v>26.8</c:v>
                </c:pt>
                <c:pt idx="6646">
                  <c:v>26.3</c:v>
                </c:pt>
                <c:pt idx="6647">
                  <c:v>26.5</c:v>
                </c:pt>
                <c:pt idx="6648">
                  <c:v>27.5</c:v>
                </c:pt>
                <c:pt idx="6649">
                  <c:v>26.8</c:v>
                </c:pt>
                <c:pt idx="6650">
                  <c:v>27.3</c:v>
                </c:pt>
                <c:pt idx="6651">
                  <c:v>26.8</c:v>
                </c:pt>
                <c:pt idx="6652">
                  <c:v>27</c:v>
                </c:pt>
                <c:pt idx="6653">
                  <c:v>27</c:v>
                </c:pt>
                <c:pt idx="6654">
                  <c:v>27.2</c:v>
                </c:pt>
                <c:pt idx="6655">
                  <c:v>27.9</c:v>
                </c:pt>
                <c:pt idx="6656">
                  <c:v>28</c:v>
                </c:pt>
                <c:pt idx="6657">
                  <c:v>27.5</c:v>
                </c:pt>
                <c:pt idx="6658">
                  <c:v>26.9</c:v>
                </c:pt>
                <c:pt idx="6659">
                  <c:v>27</c:v>
                </c:pt>
                <c:pt idx="6660">
                  <c:v>28</c:v>
                </c:pt>
                <c:pt idx="6661">
                  <c:v>28.3</c:v>
                </c:pt>
                <c:pt idx="6662">
                  <c:v>28.4</c:v>
                </c:pt>
                <c:pt idx="6663">
                  <c:v>27.3</c:v>
                </c:pt>
                <c:pt idx="6664">
                  <c:v>26.7</c:v>
                </c:pt>
                <c:pt idx="6665">
                  <c:v>27.5</c:v>
                </c:pt>
                <c:pt idx="6666">
                  <c:v>28.2</c:v>
                </c:pt>
                <c:pt idx="6667">
                  <c:v>27.8</c:v>
                </c:pt>
                <c:pt idx="6668">
                  <c:v>27.3</c:v>
                </c:pt>
                <c:pt idx="6669">
                  <c:v>27.7</c:v>
                </c:pt>
                <c:pt idx="6670">
                  <c:v>28.6</c:v>
                </c:pt>
                <c:pt idx="6671">
                  <c:v>28</c:v>
                </c:pt>
                <c:pt idx="6672">
                  <c:v>27.8</c:v>
                </c:pt>
                <c:pt idx="6673">
                  <c:v>27.5</c:v>
                </c:pt>
                <c:pt idx="6674">
                  <c:v>28.4</c:v>
                </c:pt>
                <c:pt idx="6675">
                  <c:v>27</c:v>
                </c:pt>
                <c:pt idx="6676">
                  <c:v>27.7</c:v>
                </c:pt>
                <c:pt idx="6677">
                  <c:v>28.4</c:v>
                </c:pt>
                <c:pt idx="6678">
                  <c:v>28.7</c:v>
                </c:pt>
                <c:pt idx="6679">
                  <c:v>27.5</c:v>
                </c:pt>
                <c:pt idx="6680">
                  <c:v>26.2</c:v>
                </c:pt>
                <c:pt idx="6681">
                  <c:v>26</c:v>
                </c:pt>
                <c:pt idx="6682">
                  <c:v>26.7</c:v>
                </c:pt>
                <c:pt idx="6683">
                  <c:v>25.8</c:v>
                </c:pt>
                <c:pt idx="6684">
                  <c:v>27.2</c:v>
                </c:pt>
                <c:pt idx="6685">
                  <c:v>27.8</c:v>
                </c:pt>
                <c:pt idx="6686">
                  <c:v>28.5</c:v>
                </c:pt>
                <c:pt idx="6687">
                  <c:v>28.1</c:v>
                </c:pt>
                <c:pt idx="6688">
                  <c:v>28.1</c:v>
                </c:pt>
                <c:pt idx="6689">
                  <c:v>27.5</c:v>
                </c:pt>
                <c:pt idx="6690">
                  <c:v>27.5</c:v>
                </c:pt>
                <c:pt idx="6691">
                  <c:v>27.5</c:v>
                </c:pt>
                <c:pt idx="6692">
                  <c:v>28.2</c:v>
                </c:pt>
                <c:pt idx="6693">
                  <c:v>27.5</c:v>
                </c:pt>
                <c:pt idx="6694">
                  <c:v>27.9</c:v>
                </c:pt>
                <c:pt idx="6695">
                  <c:v>27.4</c:v>
                </c:pt>
                <c:pt idx="6696">
                  <c:v>27.8</c:v>
                </c:pt>
                <c:pt idx="6697">
                  <c:v>27.5</c:v>
                </c:pt>
                <c:pt idx="6698">
                  <c:v>27.1</c:v>
                </c:pt>
                <c:pt idx="6699">
                  <c:v>27.9</c:v>
                </c:pt>
                <c:pt idx="6700">
                  <c:v>26.1</c:v>
                </c:pt>
                <c:pt idx="6701">
                  <c:v>26.8</c:v>
                </c:pt>
                <c:pt idx="6702">
                  <c:v>27.1</c:v>
                </c:pt>
                <c:pt idx="6703">
                  <c:v>26.6</c:v>
                </c:pt>
                <c:pt idx="6704">
                  <c:v>28.4</c:v>
                </c:pt>
                <c:pt idx="6705">
                  <c:v>28.3</c:v>
                </c:pt>
                <c:pt idx="6706">
                  <c:v>27.7</c:v>
                </c:pt>
                <c:pt idx="6707">
                  <c:v>25.2</c:v>
                </c:pt>
                <c:pt idx="6708">
                  <c:v>25.5</c:v>
                </c:pt>
                <c:pt idx="6709">
                  <c:v>26.2</c:v>
                </c:pt>
                <c:pt idx="6710">
                  <c:v>26.5</c:v>
                </c:pt>
                <c:pt idx="6711">
                  <c:v>26.3</c:v>
                </c:pt>
                <c:pt idx="6712">
                  <c:v>25.9</c:v>
                </c:pt>
                <c:pt idx="6713">
                  <c:v>25.2</c:v>
                </c:pt>
                <c:pt idx="6714">
                  <c:v>26.4</c:v>
                </c:pt>
                <c:pt idx="6715">
                  <c:v>26.1</c:v>
                </c:pt>
                <c:pt idx="6716">
                  <c:v>26.1</c:v>
                </c:pt>
                <c:pt idx="6717">
                  <c:v>27.1</c:v>
                </c:pt>
                <c:pt idx="6718">
                  <c:v>26.9</c:v>
                </c:pt>
                <c:pt idx="6719">
                  <c:v>25.5</c:v>
                </c:pt>
                <c:pt idx="6720">
                  <c:v>25.4</c:v>
                </c:pt>
                <c:pt idx="6721">
                  <c:v>25.7</c:v>
                </c:pt>
                <c:pt idx="6722">
                  <c:v>15.1</c:v>
                </c:pt>
                <c:pt idx="6723">
                  <c:v>25.5</c:v>
                </c:pt>
                <c:pt idx="6724">
                  <c:v>27.2</c:v>
                </c:pt>
                <c:pt idx="6725">
                  <c:v>27.6</c:v>
                </c:pt>
                <c:pt idx="6726">
                  <c:v>27.3</c:v>
                </c:pt>
                <c:pt idx="6727">
                  <c:v>26.6</c:v>
                </c:pt>
                <c:pt idx="6728">
                  <c:v>26.7</c:v>
                </c:pt>
                <c:pt idx="6729">
                  <c:v>27.3</c:v>
                </c:pt>
                <c:pt idx="6730">
                  <c:v>24.9</c:v>
                </c:pt>
                <c:pt idx="6731">
                  <c:v>26.6</c:v>
                </c:pt>
                <c:pt idx="6732">
                  <c:v>26.5</c:v>
                </c:pt>
                <c:pt idx="6733">
                  <c:v>25.9</c:v>
                </c:pt>
                <c:pt idx="6734">
                  <c:v>25.6</c:v>
                </c:pt>
                <c:pt idx="6735">
                  <c:v>26.8</c:v>
                </c:pt>
                <c:pt idx="6736">
                  <c:v>26.2</c:v>
                </c:pt>
                <c:pt idx="6737">
                  <c:v>25.7</c:v>
                </c:pt>
                <c:pt idx="6738">
                  <c:v>27</c:v>
                </c:pt>
                <c:pt idx="6739">
                  <c:v>26.6</c:v>
                </c:pt>
                <c:pt idx="6740">
                  <c:v>26.5</c:v>
                </c:pt>
                <c:pt idx="6741">
                  <c:v>26</c:v>
                </c:pt>
                <c:pt idx="6742">
                  <c:v>25.6</c:v>
                </c:pt>
                <c:pt idx="6743">
                  <c:v>26.5</c:v>
                </c:pt>
                <c:pt idx="6744">
                  <c:v>26.3</c:v>
                </c:pt>
                <c:pt idx="6745">
                  <c:v>27.2</c:v>
                </c:pt>
                <c:pt idx="6746">
                  <c:v>23.8</c:v>
                </c:pt>
                <c:pt idx="6747">
                  <c:v>25.8</c:v>
                </c:pt>
                <c:pt idx="6748">
                  <c:v>27.3</c:v>
                </c:pt>
                <c:pt idx="6749">
                  <c:v>26.4</c:v>
                </c:pt>
                <c:pt idx="6750">
                  <c:v>25.4</c:v>
                </c:pt>
                <c:pt idx="6751">
                  <c:v>26.5</c:v>
                </c:pt>
                <c:pt idx="6752">
                  <c:v>26.8</c:v>
                </c:pt>
                <c:pt idx="6753">
                  <c:v>26.3</c:v>
                </c:pt>
                <c:pt idx="6754">
                  <c:v>25.8</c:v>
                </c:pt>
                <c:pt idx="6755">
                  <c:v>26.2</c:v>
                </c:pt>
                <c:pt idx="6756">
                  <c:v>25.4</c:v>
                </c:pt>
                <c:pt idx="6757">
                  <c:v>25.9</c:v>
                </c:pt>
                <c:pt idx="6758">
                  <c:v>26.1</c:v>
                </c:pt>
                <c:pt idx="6759">
                  <c:v>25.6</c:v>
                </c:pt>
                <c:pt idx="6760">
                  <c:v>25.1</c:v>
                </c:pt>
                <c:pt idx="6761">
                  <c:v>26.9</c:v>
                </c:pt>
                <c:pt idx="6762">
                  <c:v>26.9</c:v>
                </c:pt>
                <c:pt idx="6763">
                  <c:v>24.6</c:v>
                </c:pt>
                <c:pt idx="6764">
                  <c:v>26.7</c:v>
                </c:pt>
                <c:pt idx="6765">
                  <c:v>26.4</c:v>
                </c:pt>
                <c:pt idx="6766">
                  <c:v>26.7</c:v>
                </c:pt>
                <c:pt idx="6767">
                  <c:v>27.2</c:v>
                </c:pt>
                <c:pt idx="6768">
                  <c:v>26.1</c:v>
                </c:pt>
                <c:pt idx="6769">
                  <c:v>26.7</c:v>
                </c:pt>
                <c:pt idx="6770">
                  <c:v>25.3</c:v>
                </c:pt>
                <c:pt idx="6771">
                  <c:v>25.4</c:v>
                </c:pt>
                <c:pt idx="6772">
                  <c:v>25.7</c:v>
                </c:pt>
                <c:pt idx="6773">
                  <c:v>25.3</c:v>
                </c:pt>
                <c:pt idx="6774">
                  <c:v>25.9</c:v>
                </c:pt>
                <c:pt idx="6775">
                  <c:v>27</c:v>
                </c:pt>
                <c:pt idx="6776">
                  <c:v>28</c:v>
                </c:pt>
                <c:pt idx="6777">
                  <c:v>27.2</c:v>
                </c:pt>
                <c:pt idx="6778">
                  <c:v>26.5</c:v>
                </c:pt>
                <c:pt idx="6779">
                  <c:v>25.7</c:v>
                </c:pt>
                <c:pt idx="6780">
                  <c:v>26.5</c:v>
                </c:pt>
                <c:pt idx="6781">
                  <c:v>25.7</c:v>
                </c:pt>
                <c:pt idx="6782">
                  <c:v>26.2</c:v>
                </c:pt>
                <c:pt idx="6783">
                  <c:v>25.8</c:v>
                </c:pt>
                <c:pt idx="6784">
                  <c:v>25.3</c:v>
                </c:pt>
                <c:pt idx="6785">
                  <c:v>26.2</c:v>
                </c:pt>
                <c:pt idx="6786">
                  <c:v>26.4</c:v>
                </c:pt>
                <c:pt idx="6787">
                  <c:v>25.9</c:v>
                </c:pt>
                <c:pt idx="6788">
                  <c:v>25</c:v>
                </c:pt>
                <c:pt idx="6789">
                  <c:v>27.6</c:v>
                </c:pt>
                <c:pt idx="6790">
                  <c:v>26.9</c:v>
                </c:pt>
                <c:pt idx="6791">
                  <c:v>26.2</c:v>
                </c:pt>
                <c:pt idx="6792">
                  <c:v>24.8</c:v>
                </c:pt>
                <c:pt idx="6793">
                  <c:v>25.5</c:v>
                </c:pt>
                <c:pt idx="6794">
                  <c:v>25.8</c:v>
                </c:pt>
                <c:pt idx="6795">
                  <c:v>24.7</c:v>
                </c:pt>
                <c:pt idx="6796">
                  <c:v>26.4</c:v>
                </c:pt>
                <c:pt idx="6797">
                  <c:v>27.3</c:v>
                </c:pt>
                <c:pt idx="6798">
                  <c:v>27.2</c:v>
                </c:pt>
                <c:pt idx="6799">
                  <c:v>24.5</c:v>
                </c:pt>
                <c:pt idx="6800">
                  <c:v>26</c:v>
                </c:pt>
                <c:pt idx="6801">
                  <c:v>26.5</c:v>
                </c:pt>
                <c:pt idx="6802">
                  <c:v>26</c:v>
                </c:pt>
                <c:pt idx="6803">
                  <c:v>25.8</c:v>
                </c:pt>
                <c:pt idx="6804">
                  <c:v>26.4</c:v>
                </c:pt>
                <c:pt idx="6805">
                  <c:v>25.8</c:v>
                </c:pt>
                <c:pt idx="6806">
                  <c:v>26.2</c:v>
                </c:pt>
                <c:pt idx="6807">
                  <c:v>26</c:v>
                </c:pt>
                <c:pt idx="6808">
                  <c:v>25.6</c:v>
                </c:pt>
                <c:pt idx="6809">
                  <c:v>25.5</c:v>
                </c:pt>
                <c:pt idx="6810">
                  <c:v>25.5</c:v>
                </c:pt>
                <c:pt idx="6811">
                  <c:v>26</c:v>
                </c:pt>
                <c:pt idx="6812">
                  <c:v>26.3</c:v>
                </c:pt>
                <c:pt idx="6813">
                  <c:v>26</c:v>
                </c:pt>
                <c:pt idx="6814">
                  <c:v>25.7</c:v>
                </c:pt>
                <c:pt idx="6815">
                  <c:v>26</c:v>
                </c:pt>
                <c:pt idx="6816">
                  <c:v>26.6</c:v>
                </c:pt>
                <c:pt idx="6817">
                  <c:v>26.7</c:v>
                </c:pt>
                <c:pt idx="6818">
                  <c:v>26.2</c:v>
                </c:pt>
                <c:pt idx="6819">
                  <c:v>25.8</c:v>
                </c:pt>
                <c:pt idx="6820">
                  <c:v>24.3</c:v>
                </c:pt>
                <c:pt idx="6821">
                  <c:v>25</c:v>
                </c:pt>
                <c:pt idx="6822">
                  <c:v>26.8</c:v>
                </c:pt>
                <c:pt idx="6823">
                  <c:v>26.9</c:v>
                </c:pt>
                <c:pt idx="6824">
                  <c:v>26.7</c:v>
                </c:pt>
                <c:pt idx="6825">
                  <c:v>26.6</c:v>
                </c:pt>
                <c:pt idx="6826">
                  <c:v>26.3</c:v>
                </c:pt>
                <c:pt idx="6827">
                  <c:v>26.8</c:v>
                </c:pt>
                <c:pt idx="6828">
                  <c:v>26.2</c:v>
                </c:pt>
                <c:pt idx="6829">
                  <c:v>26.4</c:v>
                </c:pt>
                <c:pt idx="6830">
                  <c:v>26.8</c:v>
                </c:pt>
                <c:pt idx="6831">
                  <c:v>26.3</c:v>
                </c:pt>
                <c:pt idx="6832">
                  <c:v>25.3</c:v>
                </c:pt>
                <c:pt idx="6833">
                  <c:v>26.2</c:v>
                </c:pt>
                <c:pt idx="6834">
                  <c:v>26.6</c:v>
                </c:pt>
                <c:pt idx="6835">
                  <c:v>27.6</c:v>
                </c:pt>
                <c:pt idx="6836">
                  <c:v>26.5</c:v>
                </c:pt>
                <c:pt idx="6837">
                  <c:v>27.2</c:v>
                </c:pt>
                <c:pt idx="6838">
                  <c:v>27.1</c:v>
                </c:pt>
                <c:pt idx="6839">
                  <c:v>25.7</c:v>
                </c:pt>
                <c:pt idx="6840">
                  <c:v>24.8</c:v>
                </c:pt>
                <c:pt idx="6841">
                  <c:v>25.7</c:v>
                </c:pt>
                <c:pt idx="6842">
                  <c:v>25</c:v>
                </c:pt>
                <c:pt idx="6843">
                  <c:v>23.8</c:v>
                </c:pt>
                <c:pt idx="6844">
                  <c:v>24.1</c:v>
                </c:pt>
                <c:pt idx="6845">
                  <c:v>25.7</c:v>
                </c:pt>
                <c:pt idx="6846">
                  <c:v>26.4</c:v>
                </c:pt>
                <c:pt idx="6847">
                  <c:v>25</c:v>
                </c:pt>
                <c:pt idx="6848">
                  <c:v>25.5</c:v>
                </c:pt>
                <c:pt idx="6849">
                  <c:v>26.8</c:v>
                </c:pt>
                <c:pt idx="6850">
                  <c:v>26.4</c:v>
                </c:pt>
                <c:pt idx="6851">
                  <c:v>25.8</c:v>
                </c:pt>
                <c:pt idx="6852">
                  <c:v>26.3</c:v>
                </c:pt>
                <c:pt idx="6853">
                  <c:v>25.3</c:v>
                </c:pt>
                <c:pt idx="6854">
                  <c:v>26</c:v>
                </c:pt>
                <c:pt idx="6855">
                  <c:v>24.1</c:v>
                </c:pt>
                <c:pt idx="6856">
                  <c:v>25.5</c:v>
                </c:pt>
                <c:pt idx="6857">
                  <c:v>24.7</c:v>
                </c:pt>
                <c:pt idx="6858">
                  <c:v>25.4</c:v>
                </c:pt>
                <c:pt idx="6859">
                  <c:v>25.1</c:v>
                </c:pt>
                <c:pt idx="6860">
                  <c:v>25.9</c:v>
                </c:pt>
                <c:pt idx="6861">
                  <c:v>25.4</c:v>
                </c:pt>
                <c:pt idx="6862">
                  <c:v>26.3</c:v>
                </c:pt>
                <c:pt idx="6863">
                  <c:v>26.9</c:v>
                </c:pt>
                <c:pt idx="6864">
                  <c:v>26.3</c:v>
                </c:pt>
                <c:pt idx="6865">
                  <c:v>24.9</c:v>
                </c:pt>
                <c:pt idx="6866">
                  <c:v>24.7</c:v>
                </c:pt>
                <c:pt idx="6867">
                  <c:v>26.5</c:v>
                </c:pt>
                <c:pt idx="6868">
                  <c:v>26.8</c:v>
                </c:pt>
                <c:pt idx="6869">
                  <c:v>26</c:v>
                </c:pt>
                <c:pt idx="6870">
                  <c:v>25.4</c:v>
                </c:pt>
                <c:pt idx="6871">
                  <c:v>26.8</c:v>
                </c:pt>
                <c:pt idx="6872">
                  <c:v>26.1</c:v>
                </c:pt>
                <c:pt idx="6873">
                  <c:v>26.5</c:v>
                </c:pt>
                <c:pt idx="6874">
                  <c:v>25.7</c:v>
                </c:pt>
                <c:pt idx="6875">
                  <c:v>24.8</c:v>
                </c:pt>
                <c:pt idx="6876">
                  <c:v>24.5</c:v>
                </c:pt>
                <c:pt idx="6877">
                  <c:v>25.6</c:v>
                </c:pt>
                <c:pt idx="6878">
                  <c:v>25.4</c:v>
                </c:pt>
                <c:pt idx="6879">
                  <c:v>25.1</c:v>
                </c:pt>
                <c:pt idx="6880">
                  <c:v>26.5</c:v>
                </c:pt>
                <c:pt idx="6881">
                  <c:v>25.6</c:v>
                </c:pt>
                <c:pt idx="6882">
                  <c:v>25.1</c:v>
                </c:pt>
                <c:pt idx="6883">
                  <c:v>25.3</c:v>
                </c:pt>
                <c:pt idx="6884">
                  <c:v>25.5</c:v>
                </c:pt>
                <c:pt idx="6885">
                  <c:v>26.7</c:v>
                </c:pt>
                <c:pt idx="6886">
                  <c:v>26.6</c:v>
                </c:pt>
                <c:pt idx="6887">
                  <c:v>26.1</c:v>
                </c:pt>
                <c:pt idx="6888">
                  <c:v>25.8</c:v>
                </c:pt>
                <c:pt idx="6889">
                  <c:v>25.8</c:v>
                </c:pt>
                <c:pt idx="6890">
                  <c:v>26.3</c:v>
                </c:pt>
                <c:pt idx="6891">
                  <c:v>26.5</c:v>
                </c:pt>
                <c:pt idx="6892">
                  <c:v>27.4</c:v>
                </c:pt>
                <c:pt idx="6893">
                  <c:v>26.6</c:v>
                </c:pt>
                <c:pt idx="6894">
                  <c:v>25.8</c:v>
                </c:pt>
                <c:pt idx="6895">
                  <c:v>26.2</c:v>
                </c:pt>
                <c:pt idx="6896">
                  <c:v>25.7</c:v>
                </c:pt>
                <c:pt idx="6897">
                  <c:v>26.3</c:v>
                </c:pt>
                <c:pt idx="6898">
                  <c:v>26.5</c:v>
                </c:pt>
                <c:pt idx="6899">
                  <c:v>25.2</c:v>
                </c:pt>
                <c:pt idx="6900">
                  <c:v>24.6</c:v>
                </c:pt>
                <c:pt idx="6901">
                  <c:v>25.7</c:v>
                </c:pt>
                <c:pt idx="6902">
                  <c:v>26</c:v>
                </c:pt>
                <c:pt idx="6903">
                  <c:v>25.7</c:v>
                </c:pt>
                <c:pt idx="6904">
                  <c:v>26.9</c:v>
                </c:pt>
                <c:pt idx="6905">
                  <c:v>26.4</c:v>
                </c:pt>
                <c:pt idx="6906">
                  <c:v>25.9</c:v>
                </c:pt>
                <c:pt idx="6907">
                  <c:v>25.3</c:v>
                </c:pt>
                <c:pt idx="6908">
                  <c:v>25.8</c:v>
                </c:pt>
                <c:pt idx="6909">
                  <c:v>25.3</c:v>
                </c:pt>
                <c:pt idx="6910">
                  <c:v>26.5</c:v>
                </c:pt>
                <c:pt idx="6911">
                  <c:v>26.3</c:v>
                </c:pt>
                <c:pt idx="6912">
                  <c:v>26.3</c:v>
                </c:pt>
                <c:pt idx="6913">
                  <c:v>25.7</c:v>
                </c:pt>
                <c:pt idx="6914">
                  <c:v>25</c:v>
                </c:pt>
                <c:pt idx="6915">
                  <c:v>25.2</c:v>
                </c:pt>
                <c:pt idx="6916">
                  <c:v>26.1</c:v>
                </c:pt>
                <c:pt idx="6917">
                  <c:v>27.3</c:v>
                </c:pt>
                <c:pt idx="6918">
                  <c:v>27.4</c:v>
                </c:pt>
                <c:pt idx="6919">
                  <c:v>25.2</c:v>
                </c:pt>
                <c:pt idx="6920">
                  <c:v>26</c:v>
                </c:pt>
                <c:pt idx="6921">
                  <c:v>25.5</c:v>
                </c:pt>
                <c:pt idx="6922">
                  <c:v>26.6</c:v>
                </c:pt>
                <c:pt idx="6923">
                  <c:v>25.4</c:v>
                </c:pt>
                <c:pt idx="6924">
                  <c:v>26.7</c:v>
                </c:pt>
                <c:pt idx="6925">
                  <c:v>26.6</c:v>
                </c:pt>
                <c:pt idx="6926">
                  <c:v>26.7</c:v>
                </c:pt>
                <c:pt idx="6927">
                  <c:v>25.9</c:v>
                </c:pt>
                <c:pt idx="6928">
                  <c:v>26.6</c:v>
                </c:pt>
                <c:pt idx="6929">
                  <c:v>26.9</c:v>
                </c:pt>
                <c:pt idx="6930">
                  <c:v>24.7</c:v>
                </c:pt>
                <c:pt idx="6931">
                  <c:v>25.8</c:v>
                </c:pt>
                <c:pt idx="6932">
                  <c:v>26</c:v>
                </c:pt>
                <c:pt idx="6933">
                  <c:v>27.5</c:v>
                </c:pt>
                <c:pt idx="6934">
                  <c:v>27.6</c:v>
                </c:pt>
                <c:pt idx="6935">
                  <c:v>27.6</c:v>
                </c:pt>
                <c:pt idx="6936">
                  <c:v>27.9</c:v>
                </c:pt>
                <c:pt idx="6937">
                  <c:v>26.9</c:v>
                </c:pt>
                <c:pt idx="6938">
                  <c:v>26.6</c:v>
                </c:pt>
                <c:pt idx="6939">
                  <c:v>27</c:v>
                </c:pt>
                <c:pt idx="6940">
                  <c:v>26.5</c:v>
                </c:pt>
                <c:pt idx="6941">
                  <c:v>26.7</c:v>
                </c:pt>
                <c:pt idx="6942">
                  <c:v>26.3</c:v>
                </c:pt>
                <c:pt idx="6943">
                  <c:v>26.7</c:v>
                </c:pt>
                <c:pt idx="6944">
                  <c:v>25.6</c:v>
                </c:pt>
                <c:pt idx="6945">
                  <c:v>25.6</c:v>
                </c:pt>
                <c:pt idx="6946">
                  <c:v>25.6</c:v>
                </c:pt>
                <c:pt idx="6947">
                  <c:v>26</c:v>
                </c:pt>
                <c:pt idx="6948">
                  <c:v>26.6</c:v>
                </c:pt>
                <c:pt idx="6949">
                  <c:v>26.1</c:v>
                </c:pt>
                <c:pt idx="6950">
                  <c:v>26.6</c:v>
                </c:pt>
                <c:pt idx="6951">
                  <c:v>26.4</c:v>
                </c:pt>
                <c:pt idx="6952">
                  <c:v>26.4</c:v>
                </c:pt>
                <c:pt idx="6953">
                  <c:v>27</c:v>
                </c:pt>
                <c:pt idx="6954">
                  <c:v>26.7</c:v>
                </c:pt>
                <c:pt idx="6955">
                  <c:v>26.9</c:v>
                </c:pt>
                <c:pt idx="6956">
                  <c:v>27.5</c:v>
                </c:pt>
                <c:pt idx="6957">
                  <c:v>27.1</c:v>
                </c:pt>
                <c:pt idx="6958">
                  <c:v>26.2</c:v>
                </c:pt>
                <c:pt idx="6959">
                  <c:v>26.4</c:v>
                </c:pt>
                <c:pt idx="6960">
                  <c:v>25.9</c:v>
                </c:pt>
                <c:pt idx="6961">
                  <c:v>26.4</c:v>
                </c:pt>
                <c:pt idx="6962">
                  <c:v>26.2</c:v>
                </c:pt>
                <c:pt idx="6963">
                  <c:v>26.3</c:v>
                </c:pt>
                <c:pt idx="6964">
                  <c:v>26.5</c:v>
                </c:pt>
                <c:pt idx="6965">
                  <c:v>26.8</c:v>
                </c:pt>
                <c:pt idx="6966">
                  <c:v>26.7</c:v>
                </c:pt>
                <c:pt idx="6967">
                  <c:v>26.1</c:v>
                </c:pt>
                <c:pt idx="6968">
                  <c:v>26.5</c:v>
                </c:pt>
                <c:pt idx="6969">
                  <c:v>26.8</c:v>
                </c:pt>
                <c:pt idx="6970">
                  <c:v>26.2</c:v>
                </c:pt>
                <c:pt idx="6971">
                  <c:v>26.3</c:v>
                </c:pt>
                <c:pt idx="6972">
                  <c:v>26.6</c:v>
                </c:pt>
                <c:pt idx="6973">
                  <c:v>26.4</c:v>
                </c:pt>
                <c:pt idx="6974">
                  <c:v>25.3</c:v>
                </c:pt>
                <c:pt idx="6975">
                  <c:v>26.7</c:v>
                </c:pt>
                <c:pt idx="6976">
                  <c:v>27.3</c:v>
                </c:pt>
                <c:pt idx="6977">
                  <c:v>27.4</c:v>
                </c:pt>
                <c:pt idx="6978">
                  <c:v>27.6</c:v>
                </c:pt>
                <c:pt idx="6979">
                  <c:v>27.5</c:v>
                </c:pt>
                <c:pt idx="6980">
                  <c:v>27.1</c:v>
                </c:pt>
                <c:pt idx="6981">
                  <c:v>26.2</c:v>
                </c:pt>
                <c:pt idx="6982">
                  <c:v>27</c:v>
                </c:pt>
                <c:pt idx="6983">
                  <c:v>27</c:v>
                </c:pt>
                <c:pt idx="6984">
                  <c:v>27</c:v>
                </c:pt>
                <c:pt idx="6985">
                  <c:v>26.8</c:v>
                </c:pt>
                <c:pt idx="6986">
                  <c:v>26.2</c:v>
                </c:pt>
                <c:pt idx="6987">
                  <c:v>26.4</c:v>
                </c:pt>
                <c:pt idx="6988">
                  <c:v>26.7</c:v>
                </c:pt>
                <c:pt idx="6989">
                  <c:v>27</c:v>
                </c:pt>
                <c:pt idx="6990">
                  <c:v>27</c:v>
                </c:pt>
                <c:pt idx="6991">
                  <c:v>27.1</c:v>
                </c:pt>
                <c:pt idx="6992">
                  <c:v>26.9</c:v>
                </c:pt>
                <c:pt idx="6993">
                  <c:v>26.6</c:v>
                </c:pt>
                <c:pt idx="6994">
                  <c:v>27.5</c:v>
                </c:pt>
                <c:pt idx="6995">
                  <c:v>27</c:v>
                </c:pt>
                <c:pt idx="6996">
                  <c:v>27.7</c:v>
                </c:pt>
                <c:pt idx="6997">
                  <c:v>27.1</c:v>
                </c:pt>
                <c:pt idx="6998">
                  <c:v>26.3</c:v>
                </c:pt>
                <c:pt idx="6999">
                  <c:v>24.7</c:v>
                </c:pt>
                <c:pt idx="7000">
                  <c:v>26</c:v>
                </c:pt>
                <c:pt idx="7001">
                  <c:v>26.7</c:v>
                </c:pt>
                <c:pt idx="7002">
                  <c:v>26.9</c:v>
                </c:pt>
                <c:pt idx="7003">
                  <c:v>26.5</c:v>
                </c:pt>
                <c:pt idx="7004">
                  <c:v>27.1</c:v>
                </c:pt>
                <c:pt idx="7005">
                  <c:v>26.8</c:v>
                </c:pt>
                <c:pt idx="7006">
                  <c:v>26.3</c:v>
                </c:pt>
                <c:pt idx="7007">
                  <c:v>26.8</c:v>
                </c:pt>
                <c:pt idx="7008">
                  <c:v>27.1</c:v>
                </c:pt>
                <c:pt idx="7009">
                  <c:v>26.8</c:v>
                </c:pt>
                <c:pt idx="7010">
                  <c:v>26.9</c:v>
                </c:pt>
                <c:pt idx="7011">
                  <c:v>27</c:v>
                </c:pt>
                <c:pt idx="7012">
                  <c:v>26.6</c:v>
                </c:pt>
                <c:pt idx="7013">
                  <c:v>28</c:v>
                </c:pt>
                <c:pt idx="7014">
                  <c:v>27.8</c:v>
                </c:pt>
                <c:pt idx="7015">
                  <c:v>28.3</c:v>
                </c:pt>
                <c:pt idx="7016">
                  <c:v>27.2</c:v>
                </c:pt>
                <c:pt idx="7017">
                  <c:v>27.8</c:v>
                </c:pt>
                <c:pt idx="7018">
                  <c:v>28.1</c:v>
                </c:pt>
                <c:pt idx="7019">
                  <c:v>28.1</c:v>
                </c:pt>
                <c:pt idx="7020">
                  <c:v>27</c:v>
                </c:pt>
                <c:pt idx="7021">
                  <c:v>27.5</c:v>
                </c:pt>
                <c:pt idx="7022">
                  <c:v>26.7</c:v>
                </c:pt>
                <c:pt idx="7023">
                  <c:v>27.8</c:v>
                </c:pt>
                <c:pt idx="7024">
                  <c:v>27.7</c:v>
                </c:pt>
                <c:pt idx="7025">
                  <c:v>27.4</c:v>
                </c:pt>
                <c:pt idx="7026">
                  <c:v>27.1</c:v>
                </c:pt>
                <c:pt idx="7027">
                  <c:v>27</c:v>
                </c:pt>
                <c:pt idx="7028">
                  <c:v>26.6</c:v>
                </c:pt>
                <c:pt idx="7029">
                  <c:v>28.4</c:v>
                </c:pt>
                <c:pt idx="7030">
                  <c:v>28</c:v>
                </c:pt>
                <c:pt idx="7031">
                  <c:v>28.3</c:v>
                </c:pt>
                <c:pt idx="7032">
                  <c:v>27.6</c:v>
                </c:pt>
                <c:pt idx="7033">
                  <c:v>28.2</c:v>
                </c:pt>
                <c:pt idx="7034">
                  <c:v>28.8</c:v>
                </c:pt>
                <c:pt idx="7035">
                  <c:v>29</c:v>
                </c:pt>
                <c:pt idx="7036">
                  <c:v>28.4</c:v>
                </c:pt>
                <c:pt idx="7037">
                  <c:v>28.4</c:v>
                </c:pt>
                <c:pt idx="7038">
                  <c:v>27.9</c:v>
                </c:pt>
                <c:pt idx="7039">
                  <c:v>27.7</c:v>
                </c:pt>
                <c:pt idx="7040">
                  <c:v>27.4</c:v>
                </c:pt>
                <c:pt idx="7041">
                  <c:v>27.9</c:v>
                </c:pt>
                <c:pt idx="7042">
                  <c:v>27.5</c:v>
                </c:pt>
                <c:pt idx="7043">
                  <c:v>28.1</c:v>
                </c:pt>
                <c:pt idx="7044">
                  <c:v>27.6</c:v>
                </c:pt>
                <c:pt idx="7045">
                  <c:v>28.1</c:v>
                </c:pt>
                <c:pt idx="7046">
                  <c:v>28.8</c:v>
                </c:pt>
                <c:pt idx="7047">
                  <c:v>26.9</c:v>
                </c:pt>
                <c:pt idx="7048">
                  <c:v>27.5</c:v>
                </c:pt>
                <c:pt idx="7049">
                  <c:v>28.6</c:v>
                </c:pt>
                <c:pt idx="7050">
                  <c:v>26.6</c:v>
                </c:pt>
                <c:pt idx="7051">
                  <c:v>25.9</c:v>
                </c:pt>
                <c:pt idx="7052">
                  <c:v>26</c:v>
                </c:pt>
                <c:pt idx="7053">
                  <c:v>26.9</c:v>
                </c:pt>
                <c:pt idx="7054">
                  <c:v>27.8</c:v>
                </c:pt>
                <c:pt idx="7055">
                  <c:v>27.7</c:v>
                </c:pt>
                <c:pt idx="7056">
                  <c:v>26.8</c:v>
                </c:pt>
                <c:pt idx="7057">
                  <c:v>27.5</c:v>
                </c:pt>
                <c:pt idx="7058">
                  <c:v>27.1</c:v>
                </c:pt>
                <c:pt idx="7059">
                  <c:v>26.5</c:v>
                </c:pt>
                <c:pt idx="7060">
                  <c:v>27.3</c:v>
                </c:pt>
                <c:pt idx="7061">
                  <c:v>27.5</c:v>
                </c:pt>
                <c:pt idx="7062">
                  <c:v>26.8</c:v>
                </c:pt>
                <c:pt idx="7063">
                  <c:v>26.7</c:v>
                </c:pt>
                <c:pt idx="7064">
                  <c:v>25.8</c:v>
                </c:pt>
                <c:pt idx="7065">
                  <c:v>26.6</c:v>
                </c:pt>
                <c:pt idx="7066">
                  <c:v>26.8</c:v>
                </c:pt>
                <c:pt idx="7067">
                  <c:v>26.4</c:v>
                </c:pt>
                <c:pt idx="7068">
                  <c:v>25.9</c:v>
                </c:pt>
                <c:pt idx="7069">
                  <c:v>27.2</c:v>
                </c:pt>
                <c:pt idx="7070">
                  <c:v>27.3</c:v>
                </c:pt>
                <c:pt idx="7071">
                  <c:v>26</c:v>
                </c:pt>
                <c:pt idx="7072">
                  <c:v>27.3</c:v>
                </c:pt>
                <c:pt idx="7073">
                  <c:v>28.2</c:v>
                </c:pt>
                <c:pt idx="7074">
                  <c:v>25.8</c:v>
                </c:pt>
                <c:pt idx="7075">
                  <c:v>26.8</c:v>
                </c:pt>
                <c:pt idx="7076">
                  <c:v>25.7</c:v>
                </c:pt>
                <c:pt idx="7077">
                  <c:v>25.5</c:v>
                </c:pt>
                <c:pt idx="7078">
                  <c:v>27.1</c:v>
                </c:pt>
                <c:pt idx="7079">
                  <c:v>26.8</c:v>
                </c:pt>
                <c:pt idx="7080">
                  <c:v>26.8</c:v>
                </c:pt>
                <c:pt idx="7081">
                  <c:v>27</c:v>
                </c:pt>
                <c:pt idx="7082">
                  <c:v>27.1</c:v>
                </c:pt>
                <c:pt idx="7083">
                  <c:v>27</c:v>
                </c:pt>
                <c:pt idx="7084">
                  <c:v>26.9</c:v>
                </c:pt>
                <c:pt idx="7085">
                  <c:v>26</c:v>
                </c:pt>
                <c:pt idx="7086">
                  <c:v>26.9</c:v>
                </c:pt>
                <c:pt idx="7087">
                  <c:v>27.3</c:v>
                </c:pt>
                <c:pt idx="7088">
                  <c:v>27.3</c:v>
                </c:pt>
                <c:pt idx="7089">
                  <c:v>25.9</c:v>
                </c:pt>
                <c:pt idx="7090">
                  <c:v>27.1</c:v>
                </c:pt>
                <c:pt idx="7091">
                  <c:v>27.3</c:v>
                </c:pt>
                <c:pt idx="7092">
                  <c:v>27</c:v>
                </c:pt>
                <c:pt idx="7093">
                  <c:v>27.9</c:v>
                </c:pt>
                <c:pt idx="7094">
                  <c:v>25.8</c:v>
                </c:pt>
                <c:pt idx="7095">
                  <c:v>26</c:v>
                </c:pt>
                <c:pt idx="7096">
                  <c:v>26.5</c:v>
                </c:pt>
                <c:pt idx="7097">
                  <c:v>26.4</c:v>
                </c:pt>
                <c:pt idx="7098">
                  <c:v>27.7</c:v>
                </c:pt>
                <c:pt idx="7099">
                  <c:v>28.1</c:v>
                </c:pt>
                <c:pt idx="7100">
                  <c:v>27</c:v>
                </c:pt>
                <c:pt idx="7101">
                  <c:v>24.9</c:v>
                </c:pt>
                <c:pt idx="7102">
                  <c:v>26.9</c:v>
                </c:pt>
                <c:pt idx="7103">
                  <c:v>26.9</c:v>
                </c:pt>
                <c:pt idx="7104">
                  <c:v>27.6</c:v>
                </c:pt>
                <c:pt idx="7105">
                  <c:v>28.3</c:v>
                </c:pt>
                <c:pt idx="7106">
                  <c:v>28.3</c:v>
                </c:pt>
                <c:pt idx="7107">
                  <c:v>28</c:v>
                </c:pt>
                <c:pt idx="7108">
                  <c:v>27.7</c:v>
                </c:pt>
                <c:pt idx="7109">
                  <c:v>28.1</c:v>
                </c:pt>
                <c:pt idx="7110">
                  <c:v>26.2</c:v>
                </c:pt>
                <c:pt idx="7111">
                  <c:v>25.7</c:v>
                </c:pt>
                <c:pt idx="7112">
                  <c:v>26.6</c:v>
                </c:pt>
                <c:pt idx="7113">
                  <c:v>27.1</c:v>
                </c:pt>
                <c:pt idx="7114">
                  <c:v>26.5</c:v>
                </c:pt>
                <c:pt idx="7115">
                  <c:v>26.9</c:v>
                </c:pt>
                <c:pt idx="7116">
                  <c:v>28.6</c:v>
                </c:pt>
                <c:pt idx="7117">
                  <c:v>27.6</c:v>
                </c:pt>
                <c:pt idx="7118">
                  <c:v>26.4</c:v>
                </c:pt>
                <c:pt idx="7119">
                  <c:v>27.2</c:v>
                </c:pt>
                <c:pt idx="7120">
                  <c:v>27.3</c:v>
                </c:pt>
                <c:pt idx="7121">
                  <c:v>28</c:v>
                </c:pt>
                <c:pt idx="7122">
                  <c:v>27.5</c:v>
                </c:pt>
                <c:pt idx="7123">
                  <c:v>27.5</c:v>
                </c:pt>
                <c:pt idx="7124">
                  <c:v>27.8</c:v>
                </c:pt>
                <c:pt idx="7125">
                  <c:v>28.5</c:v>
                </c:pt>
                <c:pt idx="7126">
                  <c:v>28.9</c:v>
                </c:pt>
                <c:pt idx="7127">
                  <c:v>28.8</c:v>
                </c:pt>
                <c:pt idx="7128">
                  <c:v>26.3</c:v>
                </c:pt>
                <c:pt idx="7129">
                  <c:v>27.7</c:v>
                </c:pt>
                <c:pt idx="7130">
                  <c:v>28.2</c:v>
                </c:pt>
                <c:pt idx="7131">
                  <c:v>27.5</c:v>
                </c:pt>
                <c:pt idx="7132">
                  <c:v>27.3</c:v>
                </c:pt>
                <c:pt idx="7133">
                  <c:v>28.8</c:v>
                </c:pt>
                <c:pt idx="7134">
                  <c:v>28.3</c:v>
                </c:pt>
                <c:pt idx="7135">
                  <c:v>25</c:v>
                </c:pt>
                <c:pt idx="7136">
                  <c:v>28.1</c:v>
                </c:pt>
                <c:pt idx="7137">
                  <c:v>28.1</c:v>
                </c:pt>
                <c:pt idx="7138">
                  <c:v>28.1</c:v>
                </c:pt>
                <c:pt idx="7139">
                  <c:v>28.1</c:v>
                </c:pt>
                <c:pt idx="7140">
                  <c:v>28</c:v>
                </c:pt>
                <c:pt idx="7141">
                  <c:v>28.2</c:v>
                </c:pt>
                <c:pt idx="7142">
                  <c:v>27.4</c:v>
                </c:pt>
                <c:pt idx="7143">
                  <c:v>26.5</c:v>
                </c:pt>
                <c:pt idx="7144">
                  <c:v>26</c:v>
                </c:pt>
                <c:pt idx="7145">
                  <c:v>27.4</c:v>
                </c:pt>
                <c:pt idx="7146">
                  <c:v>27.5</c:v>
                </c:pt>
                <c:pt idx="7147">
                  <c:v>27.5</c:v>
                </c:pt>
                <c:pt idx="7148">
                  <c:v>28.5</c:v>
                </c:pt>
                <c:pt idx="7149">
                  <c:v>27.6</c:v>
                </c:pt>
                <c:pt idx="7150">
                  <c:v>26.2</c:v>
                </c:pt>
                <c:pt idx="7151">
                  <c:v>26.6</c:v>
                </c:pt>
                <c:pt idx="7152">
                  <c:v>27.1</c:v>
                </c:pt>
                <c:pt idx="7153">
                  <c:v>28.1</c:v>
                </c:pt>
                <c:pt idx="7154">
                  <c:v>27.1</c:v>
                </c:pt>
                <c:pt idx="7155">
                  <c:v>25.5</c:v>
                </c:pt>
                <c:pt idx="7156">
                  <c:v>27.4</c:v>
                </c:pt>
                <c:pt idx="7157">
                  <c:v>26.6</c:v>
                </c:pt>
                <c:pt idx="7158">
                  <c:v>26.7</c:v>
                </c:pt>
                <c:pt idx="7159">
                  <c:v>27</c:v>
                </c:pt>
                <c:pt idx="7160">
                  <c:v>26.3</c:v>
                </c:pt>
                <c:pt idx="7161">
                  <c:v>26.3</c:v>
                </c:pt>
                <c:pt idx="7162">
                  <c:v>26.8</c:v>
                </c:pt>
                <c:pt idx="7163">
                  <c:v>27.4</c:v>
                </c:pt>
                <c:pt idx="7164">
                  <c:v>27.7</c:v>
                </c:pt>
                <c:pt idx="7165">
                  <c:v>28</c:v>
                </c:pt>
                <c:pt idx="7166">
                  <c:v>26.2</c:v>
                </c:pt>
                <c:pt idx="7167">
                  <c:v>25.8</c:v>
                </c:pt>
                <c:pt idx="7168">
                  <c:v>25.8</c:v>
                </c:pt>
                <c:pt idx="7169">
                  <c:v>26.2</c:v>
                </c:pt>
                <c:pt idx="7170">
                  <c:v>25.9</c:v>
                </c:pt>
                <c:pt idx="7171">
                  <c:v>26.1</c:v>
                </c:pt>
                <c:pt idx="7172">
                  <c:v>26.7</c:v>
                </c:pt>
                <c:pt idx="7173">
                  <c:v>26.8</c:v>
                </c:pt>
                <c:pt idx="7174">
                  <c:v>26.5</c:v>
                </c:pt>
                <c:pt idx="7175">
                  <c:v>26.3</c:v>
                </c:pt>
                <c:pt idx="7176">
                  <c:v>27</c:v>
                </c:pt>
                <c:pt idx="7177">
                  <c:v>26.9</c:v>
                </c:pt>
                <c:pt idx="7178">
                  <c:v>28.2</c:v>
                </c:pt>
                <c:pt idx="7179">
                  <c:v>27.8</c:v>
                </c:pt>
                <c:pt idx="7180">
                  <c:v>28.4</c:v>
                </c:pt>
                <c:pt idx="7181">
                  <c:v>25.9</c:v>
                </c:pt>
                <c:pt idx="7182">
                  <c:v>27.2</c:v>
                </c:pt>
                <c:pt idx="7183">
                  <c:v>27</c:v>
                </c:pt>
                <c:pt idx="7184">
                  <c:v>27.4</c:v>
                </c:pt>
                <c:pt idx="7185">
                  <c:v>27.1</c:v>
                </c:pt>
                <c:pt idx="7186">
                  <c:v>26.5</c:v>
                </c:pt>
                <c:pt idx="7187">
                  <c:v>25.1</c:v>
                </c:pt>
                <c:pt idx="7188">
                  <c:v>27.4</c:v>
                </c:pt>
                <c:pt idx="7189">
                  <c:v>27</c:v>
                </c:pt>
                <c:pt idx="7190">
                  <c:v>25.6</c:v>
                </c:pt>
                <c:pt idx="7191">
                  <c:v>25.4</c:v>
                </c:pt>
                <c:pt idx="7192">
                  <c:v>26.6</c:v>
                </c:pt>
                <c:pt idx="7193">
                  <c:v>25.7</c:v>
                </c:pt>
                <c:pt idx="7194">
                  <c:v>26</c:v>
                </c:pt>
                <c:pt idx="7195">
                  <c:v>26</c:v>
                </c:pt>
                <c:pt idx="7196">
                  <c:v>26.4</c:v>
                </c:pt>
                <c:pt idx="7197">
                  <c:v>26.1</c:v>
                </c:pt>
                <c:pt idx="7198">
                  <c:v>27.2</c:v>
                </c:pt>
                <c:pt idx="7199">
                  <c:v>24.6</c:v>
                </c:pt>
                <c:pt idx="7200">
                  <c:v>26.5</c:v>
                </c:pt>
                <c:pt idx="7201">
                  <c:v>25.8</c:v>
                </c:pt>
                <c:pt idx="7202">
                  <c:v>25.7</c:v>
                </c:pt>
                <c:pt idx="7203">
                  <c:v>27.7</c:v>
                </c:pt>
                <c:pt idx="7204">
                  <c:v>27.1</c:v>
                </c:pt>
                <c:pt idx="7205">
                  <c:v>26</c:v>
                </c:pt>
                <c:pt idx="7206">
                  <c:v>27.4</c:v>
                </c:pt>
                <c:pt idx="7207">
                  <c:v>27.3</c:v>
                </c:pt>
                <c:pt idx="7208">
                  <c:v>27.3</c:v>
                </c:pt>
                <c:pt idx="7209">
                  <c:v>28.2</c:v>
                </c:pt>
                <c:pt idx="7210">
                  <c:v>28.2</c:v>
                </c:pt>
                <c:pt idx="7211">
                  <c:v>26.5</c:v>
                </c:pt>
                <c:pt idx="7212">
                  <c:v>25.9</c:v>
                </c:pt>
                <c:pt idx="7213">
                  <c:v>26.2</c:v>
                </c:pt>
                <c:pt idx="7214">
                  <c:v>26.7</c:v>
                </c:pt>
                <c:pt idx="7215">
                  <c:v>27.2</c:v>
                </c:pt>
                <c:pt idx="7216">
                  <c:v>25.8</c:v>
                </c:pt>
                <c:pt idx="7217">
                  <c:v>26.7</c:v>
                </c:pt>
                <c:pt idx="7218">
                  <c:v>27.2</c:v>
                </c:pt>
                <c:pt idx="7219">
                  <c:v>26.9</c:v>
                </c:pt>
                <c:pt idx="7220">
                  <c:v>27.4</c:v>
                </c:pt>
                <c:pt idx="7221">
                  <c:v>27.1</c:v>
                </c:pt>
                <c:pt idx="7222">
                  <c:v>26.5</c:v>
                </c:pt>
                <c:pt idx="7223">
                  <c:v>27.2</c:v>
                </c:pt>
                <c:pt idx="7224">
                  <c:v>27.1</c:v>
                </c:pt>
                <c:pt idx="7225">
                  <c:v>26.7</c:v>
                </c:pt>
                <c:pt idx="7226">
                  <c:v>25.8</c:v>
                </c:pt>
                <c:pt idx="7227">
                  <c:v>25.8</c:v>
                </c:pt>
                <c:pt idx="7228">
                  <c:v>26.3</c:v>
                </c:pt>
                <c:pt idx="7229">
                  <c:v>25.6</c:v>
                </c:pt>
                <c:pt idx="7230">
                  <c:v>26.8</c:v>
                </c:pt>
                <c:pt idx="7231">
                  <c:v>28.5</c:v>
                </c:pt>
                <c:pt idx="7232">
                  <c:v>28.2</c:v>
                </c:pt>
                <c:pt idx="7233">
                  <c:v>27.2</c:v>
                </c:pt>
                <c:pt idx="7234">
                  <c:v>27.1</c:v>
                </c:pt>
                <c:pt idx="7235">
                  <c:v>25.9</c:v>
                </c:pt>
                <c:pt idx="7236">
                  <c:v>25.7</c:v>
                </c:pt>
                <c:pt idx="7237">
                  <c:v>26.8</c:v>
                </c:pt>
                <c:pt idx="7238">
                  <c:v>26.7</c:v>
                </c:pt>
                <c:pt idx="7239">
                  <c:v>25.7</c:v>
                </c:pt>
                <c:pt idx="7240">
                  <c:v>25.2</c:v>
                </c:pt>
                <c:pt idx="7241">
                  <c:v>26.1</c:v>
                </c:pt>
                <c:pt idx="7242">
                  <c:v>26.9</c:v>
                </c:pt>
                <c:pt idx="7243">
                  <c:v>27.8</c:v>
                </c:pt>
                <c:pt idx="7244">
                  <c:v>27.4</c:v>
                </c:pt>
                <c:pt idx="7245">
                  <c:v>26.4</c:v>
                </c:pt>
                <c:pt idx="7246">
                  <c:v>26.1</c:v>
                </c:pt>
                <c:pt idx="7247">
                  <c:v>26.6</c:v>
                </c:pt>
                <c:pt idx="7248">
                  <c:v>26.2</c:v>
                </c:pt>
                <c:pt idx="7249">
                  <c:v>25.6</c:v>
                </c:pt>
                <c:pt idx="7250">
                  <c:v>25.1</c:v>
                </c:pt>
                <c:pt idx="7251">
                  <c:v>25.7</c:v>
                </c:pt>
                <c:pt idx="7252">
                  <c:v>23.6</c:v>
                </c:pt>
                <c:pt idx="7253">
                  <c:v>25.7</c:v>
                </c:pt>
                <c:pt idx="7254">
                  <c:v>25.4</c:v>
                </c:pt>
                <c:pt idx="7255">
                  <c:v>26.7</c:v>
                </c:pt>
                <c:pt idx="7256">
                  <c:v>26.6</c:v>
                </c:pt>
                <c:pt idx="7257">
                  <c:v>26.4</c:v>
                </c:pt>
                <c:pt idx="7258">
                  <c:v>26.2</c:v>
                </c:pt>
                <c:pt idx="7259">
                  <c:v>26.6</c:v>
                </c:pt>
                <c:pt idx="7260">
                  <c:v>26.3</c:v>
                </c:pt>
                <c:pt idx="7261">
                  <c:v>26.7</c:v>
                </c:pt>
                <c:pt idx="7262">
                  <c:v>25.8</c:v>
                </c:pt>
                <c:pt idx="7263">
                  <c:v>26.9</c:v>
                </c:pt>
                <c:pt idx="7264">
                  <c:v>27.1</c:v>
                </c:pt>
                <c:pt idx="7265">
                  <c:v>25.7</c:v>
                </c:pt>
                <c:pt idx="7266">
                  <c:v>26.4</c:v>
                </c:pt>
                <c:pt idx="7267">
                  <c:v>26.5</c:v>
                </c:pt>
                <c:pt idx="7268">
                  <c:v>28.3</c:v>
                </c:pt>
                <c:pt idx="7269">
                  <c:v>27.8</c:v>
                </c:pt>
                <c:pt idx="7270">
                  <c:v>28.2</c:v>
                </c:pt>
                <c:pt idx="7271">
                  <c:v>27.8</c:v>
                </c:pt>
                <c:pt idx="7272">
                  <c:v>26.8</c:v>
                </c:pt>
                <c:pt idx="7273">
                  <c:v>26.1</c:v>
                </c:pt>
                <c:pt idx="7274">
                  <c:v>25.7</c:v>
                </c:pt>
                <c:pt idx="7275">
                  <c:v>26</c:v>
                </c:pt>
                <c:pt idx="7276">
                  <c:v>24.7</c:v>
                </c:pt>
                <c:pt idx="7277">
                  <c:v>25.3</c:v>
                </c:pt>
                <c:pt idx="7278">
                  <c:v>25.9</c:v>
                </c:pt>
                <c:pt idx="7279">
                  <c:v>27.2</c:v>
                </c:pt>
                <c:pt idx="7280">
                  <c:v>26.5</c:v>
                </c:pt>
                <c:pt idx="7281">
                  <c:v>25.4</c:v>
                </c:pt>
                <c:pt idx="7282">
                  <c:v>26</c:v>
                </c:pt>
                <c:pt idx="7283">
                  <c:v>25.6</c:v>
                </c:pt>
                <c:pt idx="7284">
                  <c:v>24.4</c:v>
                </c:pt>
                <c:pt idx="7285">
                  <c:v>25.1</c:v>
                </c:pt>
                <c:pt idx="7286">
                  <c:v>26.3</c:v>
                </c:pt>
                <c:pt idx="7287">
                  <c:v>27</c:v>
                </c:pt>
                <c:pt idx="7288">
                  <c:v>26.6</c:v>
                </c:pt>
                <c:pt idx="7289">
                  <c:v>26.8</c:v>
                </c:pt>
                <c:pt idx="7290">
                  <c:v>26.7</c:v>
                </c:pt>
                <c:pt idx="7291">
                  <c:v>26.5</c:v>
                </c:pt>
                <c:pt idx="7292">
                  <c:v>26.6</c:v>
                </c:pt>
                <c:pt idx="7293">
                  <c:v>26.1</c:v>
                </c:pt>
                <c:pt idx="7294">
                  <c:v>27.3</c:v>
                </c:pt>
                <c:pt idx="7295">
                  <c:v>27.7</c:v>
                </c:pt>
                <c:pt idx="7296">
                  <c:v>27.7</c:v>
                </c:pt>
                <c:pt idx="7297">
                  <c:v>27.7</c:v>
                </c:pt>
                <c:pt idx="7298">
                  <c:v>27.8</c:v>
                </c:pt>
                <c:pt idx="7299">
                  <c:v>28.1</c:v>
                </c:pt>
                <c:pt idx="7300">
                  <c:v>28.1</c:v>
                </c:pt>
                <c:pt idx="7301">
                  <c:v>28.2</c:v>
                </c:pt>
                <c:pt idx="7302">
                  <c:v>27.3</c:v>
                </c:pt>
                <c:pt idx="7303">
                  <c:v>27.9</c:v>
                </c:pt>
                <c:pt idx="7304">
                  <c:v>28.3</c:v>
                </c:pt>
                <c:pt idx="7305">
                  <c:v>27.9</c:v>
                </c:pt>
                <c:pt idx="7306">
                  <c:v>27.9</c:v>
                </c:pt>
                <c:pt idx="7307">
                  <c:v>27.8</c:v>
                </c:pt>
                <c:pt idx="7308">
                  <c:v>27.1</c:v>
                </c:pt>
                <c:pt idx="7309">
                  <c:v>27.5</c:v>
                </c:pt>
                <c:pt idx="7310">
                  <c:v>27.4</c:v>
                </c:pt>
                <c:pt idx="7311">
                  <c:v>27.3</c:v>
                </c:pt>
                <c:pt idx="7312">
                  <c:v>28.1</c:v>
                </c:pt>
                <c:pt idx="7313">
                  <c:v>27.9</c:v>
                </c:pt>
                <c:pt idx="7314">
                  <c:v>28.2</c:v>
                </c:pt>
                <c:pt idx="7315">
                  <c:v>28</c:v>
                </c:pt>
                <c:pt idx="7316">
                  <c:v>28</c:v>
                </c:pt>
                <c:pt idx="7317">
                  <c:v>28.1</c:v>
                </c:pt>
                <c:pt idx="7318">
                  <c:v>25.2</c:v>
                </c:pt>
                <c:pt idx="7319">
                  <c:v>26.6</c:v>
                </c:pt>
                <c:pt idx="7320">
                  <c:v>27.2</c:v>
                </c:pt>
                <c:pt idx="7321">
                  <c:v>27.4</c:v>
                </c:pt>
                <c:pt idx="7322">
                  <c:v>26.7</c:v>
                </c:pt>
                <c:pt idx="7323">
                  <c:v>25.9</c:v>
                </c:pt>
                <c:pt idx="7324">
                  <c:v>26.4</c:v>
                </c:pt>
                <c:pt idx="7325">
                  <c:v>26.5</c:v>
                </c:pt>
                <c:pt idx="7326">
                  <c:v>26.9</c:v>
                </c:pt>
                <c:pt idx="7327">
                  <c:v>27.3</c:v>
                </c:pt>
                <c:pt idx="7328">
                  <c:v>26.9</c:v>
                </c:pt>
                <c:pt idx="7329">
                  <c:v>27.4</c:v>
                </c:pt>
                <c:pt idx="7330">
                  <c:v>27.2</c:v>
                </c:pt>
                <c:pt idx="7331">
                  <c:v>27.5</c:v>
                </c:pt>
                <c:pt idx="7332">
                  <c:v>26.6</c:v>
                </c:pt>
                <c:pt idx="7333">
                  <c:v>27.7</c:v>
                </c:pt>
                <c:pt idx="7334">
                  <c:v>28</c:v>
                </c:pt>
                <c:pt idx="7335">
                  <c:v>27.8</c:v>
                </c:pt>
                <c:pt idx="7336">
                  <c:v>27.6</c:v>
                </c:pt>
                <c:pt idx="7337">
                  <c:v>27.5</c:v>
                </c:pt>
                <c:pt idx="7338">
                  <c:v>26.9</c:v>
                </c:pt>
                <c:pt idx="7339">
                  <c:v>26.9</c:v>
                </c:pt>
                <c:pt idx="7340">
                  <c:v>26.7</c:v>
                </c:pt>
                <c:pt idx="7341">
                  <c:v>26.4</c:v>
                </c:pt>
                <c:pt idx="7342">
                  <c:v>25.7</c:v>
                </c:pt>
                <c:pt idx="7343">
                  <c:v>26.8</c:v>
                </c:pt>
                <c:pt idx="7344">
                  <c:v>27.1</c:v>
                </c:pt>
                <c:pt idx="7345">
                  <c:v>26.9</c:v>
                </c:pt>
                <c:pt idx="7346">
                  <c:v>26.6</c:v>
                </c:pt>
                <c:pt idx="7347">
                  <c:v>27.9</c:v>
                </c:pt>
                <c:pt idx="7348">
                  <c:v>27.6</c:v>
                </c:pt>
                <c:pt idx="7349">
                  <c:v>27.6</c:v>
                </c:pt>
                <c:pt idx="7350">
                  <c:v>27.6</c:v>
                </c:pt>
                <c:pt idx="7351">
                  <c:v>27.1</c:v>
                </c:pt>
                <c:pt idx="7352">
                  <c:v>27.3</c:v>
                </c:pt>
                <c:pt idx="7353">
                  <c:v>27.4</c:v>
                </c:pt>
                <c:pt idx="7354">
                  <c:v>27.9</c:v>
                </c:pt>
                <c:pt idx="7355">
                  <c:v>27.7</c:v>
                </c:pt>
                <c:pt idx="7356">
                  <c:v>27.9</c:v>
                </c:pt>
                <c:pt idx="7357">
                  <c:v>27.2</c:v>
                </c:pt>
                <c:pt idx="7358">
                  <c:v>27.2</c:v>
                </c:pt>
                <c:pt idx="7359">
                  <c:v>28.3</c:v>
                </c:pt>
                <c:pt idx="7360">
                  <c:v>28.4</c:v>
                </c:pt>
                <c:pt idx="7361">
                  <c:v>27.4</c:v>
                </c:pt>
                <c:pt idx="7362">
                  <c:v>27.5</c:v>
                </c:pt>
                <c:pt idx="7363">
                  <c:v>27.2</c:v>
                </c:pt>
                <c:pt idx="7364">
                  <c:v>27.7</c:v>
                </c:pt>
                <c:pt idx="7365">
                  <c:v>28.5</c:v>
                </c:pt>
                <c:pt idx="7366">
                  <c:v>28.1</c:v>
                </c:pt>
                <c:pt idx="7367">
                  <c:v>27.6</c:v>
                </c:pt>
                <c:pt idx="7368">
                  <c:v>27.5</c:v>
                </c:pt>
                <c:pt idx="7369">
                  <c:v>27.9</c:v>
                </c:pt>
                <c:pt idx="7370">
                  <c:v>28.1</c:v>
                </c:pt>
                <c:pt idx="7371">
                  <c:v>28.5</c:v>
                </c:pt>
                <c:pt idx="7372">
                  <c:v>28.2</c:v>
                </c:pt>
                <c:pt idx="7373">
                  <c:v>27.6</c:v>
                </c:pt>
                <c:pt idx="7374">
                  <c:v>27.7</c:v>
                </c:pt>
                <c:pt idx="7375">
                  <c:v>27.9</c:v>
                </c:pt>
                <c:pt idx="7376">
                  <c:v>27.7</c:v>
                </c:pt>
                <c:pt idx="7377">
                  <c:v>26.4</c:v>
                </c:pt>
                <c:pt idx="7378">
                  <c:v>26.7</c:v>
                </c:pt>
                <c:pt idx="7379">
                  <c:v>26.4</c:v>
                </c:pt>
                <c:pt idx="7380">
                  <c:v>26.6</c:v>
                </c:pt>
                <c:pt idx="7381">
                  <c:v>26.6</c:v>
                </c:pt>
                <c:pt idx="7382">
                  <c:v>26.9</c:v>
                </c:pt>
                <c:pt idx="7383">
                  <c:v>26.8</c:v>
                </c:pt>
                <c:pt idx="7384">
                  <c:v>27.2</c:v>
                </c:pt>
                <c:pt idx="7385">
                  <c:v>27.7</c:v>
                </c:pt>
                <c:pt idx="7386">
                  <c:v>27.4</c:v>
                </c:pt>
                <c:pt idx="7387">
                  <c:v>27.5</c:v>
                </c:pt>
                <c:pt idx="7388">
                  <c:v>27.9</c:v>
                </c:pt>
                <c:pt idx="7389">
                  <c:v>26.9</c:v>
                </c:pt>
                <c:pt idx="7390">
                  <c:v>27.8</c:v>
                </c:pt>
                <c:pt idx="7391">
                  <c:v>27.5</c:v>
                </c:pt>
                <c:pt idx="7392">
                  <c:v>27.8</c:v>
                </c:pt>
                <c:pt idx="7393">
                  <c:v>27.4</c:v>
                </c:pt>
                <c:pt idx="7394">
                  <c:v>28.2</c:v>
                </c:pt>
                <c:pt idx="7395">
                  <c:v>28.4</c:v>
                </c:pt>
                <c:pt idx="7396">
                  <c:v>28.6</c:v>
                </c:pt>
                <c:pt idx="7397">
                  <c:v>28.4</c:v>
                </c:pt>
                <c:pt idx="7398">
                  <c:v>28.5</c:v>
                </c:pt>
                <c:pt idx="7399">
                  <c:v>28.3</c:v>
                </c:pt>
                <c:pt idx="7400">
                  <c:v>28.2</c:v>
                </c:pt>
                <c:pt idx="7401">
                  <c:v>28.9</c:v>
                </c:pt>
                <c:pt idx="7402">
                  <c:v>28.3</c:v>
                </c:pt>
                <c:pt idx="7403">
                  <c:v>27.9</c:v>
                </c:pt>
                <c:pt idx="7404">
                  <c:v>28.3</c:v>
                </c:pt>
                <c:pt idx="7405">
                  <c:v>27.4</c:v>
                </c:pt>
                <c:pt idx="7406">
                  <c:v>27.6</c:v>
                </c:pt>
                <c:pt idx="7407">
                  <c:v>27.3</c:v>
                </c:pt>
                <c:pt idx="7408">
                  <c:v>26.7</c:v>
                </c:pt>
                <c:pt idx="7409">
                  <c:v>27.9</c:v>
                </c:pt>
                <c:pt idx="7410">
                  <c:v>28.1</c:v>
                </c:pt>
                <c:pt idx="7411">
                  <c:v>27.3</c:v>
                </c:pt>
                <c:pt idx="7412">
                  <c:v>27.8</c:v>
                </c:pt>
                <c:pt idx="7413">
                  <c:v>27.5</c:v>
                </c:pt>
                <c:pt idx="7414">
                  <c:v>28.8</c:v>
                </c:pt>
                <c:pt idx="7415">
                  <c:v>28</c:v>
                </c:pt>
                <c:pt idx="7416">
                  <c:v>27.6</c:v>
                </c:pt>
                <c:pt idx="7417">
                  <c:v>28.4</c:v>
                </c:pt>
                <c:pt idx="7418">
                  <c:v>29</c:v>
                </c:pt>
                <c:pt idx="7419">
                  <c:v>29.4</c:v>
                </c:pt>
                <c:pt idx="7420">
                  <c:v>28.1</c:v>
                </c:pt>
                <c:pt idx="7421">
                  <c:v>27.2</c:v>
                </c:pt>
                <c:pt idx="7422">
                  <c:v>25.8</c:v>
                </c:pt>
                <c:pt idx="7423">
                  <c:v>27.3</c:v>
                </c:pt>
                <c:pt idx="7424">
                  <c:v>28.1</c:v>
                </c:pt>
                <c:pt idx="7425">
                  <c:v>27.7</c:v>
                </c:pt>
                <c:pt idx="7426">
                  <c:v>27.5</c:v>
                </c:pt>
                <c:pt idx="7427">
                  <c:v>28.4</c:v>
                </c:pt>
                <c:pt idx="7428">
                  <c:v>28.9</c:v>
                </c:pt>
                <c:pt idx="7429">
                  <c:v>28.6</c:v>
                </c:pt>
                <c:pt idx="7430">
                  <c:v>28.7</c:v>
                </c:pt>
                <c:pt idx="7431">
                  <c:v>28.6</c:v>
                </c:pt>
                <c:pt idx="7432">
                  <c:v>28.8</c:v>
                </c:pt>
                <c:pt idx="7433">
                  <c:v>29.7</c:v>
                </c:pt>
                <c:pt idx="7434">
                  <c:v>29.1</c:v>
                </c:pt>
                <c:pt idx="7435">
                  <c:v>29.1</c:v>
                </c:pt>
                <c:pt idx="7436">
                  <c:v>28.3</c:v>
                </c:pt>
                <c:pt idx="7437">
                  <c:v>26.4</c:v>
                </c:pt>
                <c:pt idx="7438">
                  <c:v>26.2</c:v>
                </c:pt>
                <c:pt idx="7439">
                  <c:v>27.5</c:v>
                </c:pt>
                <c:pt idx="7440">
                  <c:v>28.1</c:v>
                </c:pt>
                <c:pt idx="7441">
                  <c:v>27.5</c:v>
                </c:pt>
                <c:pt idx="7442">
                  <c:v>26.1</c:v>
                </c:pt>
                <c:pt idx="7443">
                  <c:v>27.1</c:v>
                </c:pt>
                <c:pt idx="7444">
                  <c:v>28.1</c:v>
                </c:pt>
                <c:pt idx="7445">
                  <c:v>27</c:v>
                </c:pt>
                <c:pt idx="7446">
                  <c:v>26.1</c:v>
                </c:pt>
                <c:pt idx="7447">
                  <c:v>27.7</c:v>
                </c:pt>
                <c:pt idx="7448">
                  <c:v>27.8</c:v>
                </c:pt>
                <c:pt idx="7449">
                  <c:v>25.5</c:v>
                </c:pt>
                <c:pt idx="7450">
                  <c:v>26.6</c:v>
                </c:pt>
                <c:pt idx="7451">
                  <c:v>27.2</c:v>
                </c:pt>
                <c:pt idx="7452">
                  <c:v>26.7</c:v>
                </c:pt>
                <c:pt idx="7453">
                  <c:v>28.4</c:v>
                </c:pt>
                <c:pt idx="7454">
                  <c:v>28.2</c:v>
                </c:pt>
                <c:pt idx="7455">
                  <c:v>28.1</c:v>
                </c:pt>
                <c:pt idx="7456">
                  <c:v>26.5</c:v>
                </c:pt>
                <c:pt idx="7457">
                  <c:v>24.5</c:v>
                </c:pt>
                <c:pt idx="7458">
                  <c:v>26.5</c:v>
                </c:pt>
                <c:pt idx="7459">
                  <c:v>25.7</c:v>
                </c:pt>
                <c:pt idx="7460">
                  <c:v>25.6</c:v>
                </c:pt>
                <c:pt idx="7461">
                  <c:v>25.9</c:v>
                </c:pt>
                <c:pt idx="7462">
                  <c:v>26.3</c:v>
                </c:pt>
                <c:pt idx="7463">
                  <c:v>26.9</c:v>
                </c:pt>
                <c:pt idx="7464">
                  <c:v>28.1</c:v>
                </c:pt>
                <c:pt idx="7465">
                  <c:v>28.4</c:v>
                </c:pt>
                <c:pt idx="7466">
                  <c:v>27.8</c:v>
                </c:pt>
                <c:pt idx="7467">
                  <c:v>28.4</c:v>
                </c:pt>
                <c:pt idx="7468">
                  <c:v>28.6</c:v>
                </c:pt>
                <c:pt idx="7469">
                  <c:v>28.7</c:v>
                </c:pt>
                <c:pt idx="7470">
                  <c:v>28.9</c:v>
                </c:pt>
                <c:pt idx="7471">
                  <c:v>29.3</c:v>
                </c:pt>
                <c:pt idx="7472">
                  <c:v>29.3</c:v>
                </c:pt>
                <c:pt idx="7473">
                  <c:v>28.3</c:v>
                </c:pt>
                <c:pt idx="7474">
                  <c:v>27.7</c:v>
                </c:pt>
                <c:pt idx="7475">
                  <c:v>28.7</c:v>
                </c:pt>
                <c:pt idx="7476">
                  <c:v>28.4</c:v>
                </c:pt>
                <c:pt idx="7477">
                  <c:v>29.3</c:v>
                </c:pt>
                <c:pt idx="7478">
                  <c:v>29.1</c:v>
                </c:pt>
                <c:pt idx="7479">
                  <c:v>29.2</c:v>
                </c:pt>
                <c:pt idx="7480">
                  <c:v>28.4</c:v>
                </c:pt>
                <c:pt idx="7481">
                  <c:v>27.2</c:v>
                </c:pt>
                <c:pt idx="7482">
                  <c:v>28</c:v>
                </c:pt>
                <c:pt idx="7483">
                  <c:v>28.6</c:v>
                </c:pt>
                <c:pt idx="7484">
                  <c:v>28.9</c:v>
                </c:pt>
                <c:pt idx="7485">
                  <c:v>28.8</c:v>
                </c:pt>
                <c:pt idx="7486">
                  <c:v>29</c:v>
                </c:pt>
                <c:pt idx="7487">
                  <c:v>28.7</c:v>
                </c:pt>
                <c:pt idx="7488">
                  <c:v>27.7</c:v>
                </c:pt>
                <c:pt idx="7489">
                  <c:v>25.5</c:v>
                </c:pt>
                <c:pt idx="7490">
                  <c:v>25.5</c:v>
                </c:pt>
                <c:pt idx="7491">
                  <c:v>26.8</c:v>
                </c:pt>
                <c:pt idx="7492">
                  <c:v>26.9</c:v>
                </c:pt>
                <c:pt idx="7493">
                  <c:v>26.6</c:v>
                </c:pt>
                <c:pt idx="7494">
                  <c:v>26.5</c:v>
                </c:pt>
                <c:pt idx="7495">
                  <c:v>26.9</c:v>
                </c:pt>
                <c:pt idx="7496">
                  <c:v>27.4</c:v>
                </c:pt>
                <c:pt idx="7497">
                  <c:v>27.2</c:v>
                </c:pt>
                <c:pt idx="7498">
                  <c:v>27.1</c:v>
                </c:pt>
                <c:pt idx="7499">
                  <c:v>26.3</c:v>
                </c:pt>
                <c:pt idx="7500">
                  <c:v>25.9</c:v>
                </c:pt>
                <c:pt idx="7501">
                  <c:v>26.4</c:v>
                </c:pt>
                <c:pt idx="7502">
                  <c:v>26</c:v>
                </c:pt>
                <c:pt idx="7503">
                  <c:v>25.7</c:v>
                </c:pt>
                <c:pt idx="7504">
                  <c:v>26.2</c:v>
                </c:pt>
                <c:pt idx="7505">
                  <c:v>26.2</c:v>
                </c:pt>
                <c:pt idx="7506">
                  <c:v>28</c:v>
                </c:pt>
                <c:pt idx="7507">
                  <c:v>28.6</c:v>
                </c:pt>
                <c:pt idx="7508">
                  <c:v>28.4</c:v>
                </c:pt>
                <c:pt idx="7509">
                  <c:v>27.9</c:v>
                </c:pt>
                <c:pt idx="7510">
                  <c:v>28.4</c:v>
                </c:pt>
                <c:pt idx="7511">
                  <c:v>27.3</c:v>
                </c:pt>
                <c:pt idx="7512">
                  <c:v>27.1</c:v>
                </c:pt>
                <c:pt idx="7513">
                  <c:v>27.7</c:v>
                </c:pt>
                <c:pt idx="7514">
                  <c:v>27.5</c:v>
                </c:pt>
                <c:pt idx="7515">
                  <c:v>27.5</c:v>
                </c:pt>
                <c:pt idx="7516">
                  <c:v>28.6</c:v>
                </c:pt>
                <c:pt idx="7517">
                  <c:v>28.9</c:v>
                </c:pt>
                <c:pt idx="7518">
                  <c:v>28.1</c:v>
                </c:pt>
                <c:pt idx="7519">
                  <c:v>28.7</c:v>
                </c:pt>
                <c:pt idx="7520">
                  <c:v>27.7</c:v>
                </c:pt>
                <c:pt idx="7521">
                  <c:v>27.3</c:v>
                </c:pt>
                <c:pt idx="7522">
                  <c:v>26</c:v>
                </c:pt>
                <c:pt idx="7523">
                  <c:v>26.4</c:v>
                </c:pt>
                <c:pt idx="7524">
                  <c:v>27.2</c:v>
                </c:pt>
                <c:pt idx="7525">
                  <c:v>27.8</c:v>
                </c:pt>
                <c:pt idx="7526">
                  <c:v>27.6</c:v>
                </c:pt>
                <c:pt idx="7527">
                  <c:v>24.9</c:v>
                </c:pt>
                <c:pt idx="7528">
                  <c:v>26.6</c:v>
                </c:pt>
                <c:pt idx="7529">
                  <c:v>26.1</c:v>
                </c:pt>
                <c:pt idx="7530">
                  <c:v>26</c:v>
                </c:pt>
                <c:pt idx="7531">
                  <c:v>27.5</c:v>
                </c:pt>
                <c:pt idx="7532">
                  <c:v>28.4</c:v>
                </c:pt>
                <c:pt idx="7533">
                  <c:v>27.7</c:v>
                </c:pt>
                <c:pt idx="7534">
                  <c:v>27.2</c:v>
                </c:pt>
                <c:pt idx="7535">
                  <c:v>27</c:v>
                </c:pt>
                <c:pt idx="7536">
                  <c:v>26.4</c:v>
                </c:pt>
                <c:pt idx="7537">
                  <c:v>27</c:v>
                </c:pt>
                <c:pt idx="7538">
                  <c:v>25.3</c:v>
                </c:pt>
                <c:pt idx="7539">
                  <c:v>24.7</c:v>
                </c:pt>
                <c:pt idx="7540">
                  <c:v>26.6</c:v>
                </c:pt>
                <c:pt idx="7541">
                  <c:v>27.2</c:v>
                </c:pt>
                <c:pt idx="7542">
                  <c:v>27.1</c:v>
                </c:pt>
                <c:pt idx="7543">
                  <c:v>26.4</c:v>
                </c:pt>
                <c:pt idx="7544">
                  <c:v>26.6</c:v>
                </c:pt>
                <c:pt idx="7545">
                  <c:v>26.6</c:v>
                </c:pt>
                <c:pt idx="7546">
                  <c:v>27.7</c:v>
                </c:pt>
                <c:pt idx="7547">
                  <c:v>26.3</c:v>
                </c:pt>
                <c:pt idx="7548">
                  <c:v>27.4</c:v>
                </c:pt>
                <c:pt idx="7549">
                  <c:v>26.7</c:v>
                </c:pt>
                <c:pt idx="7550">
                  <c:v>26.1</c:v>
                </c:pt>
                <c:pt idx="7551">
                  <c:v>26.5</c:v>
                </c:pt>
                <c:pt idx="7552">
                  <c:v>27.5</c:v>
                </c:pt>
                <c:pt idx="7553">
                  <c:v>27.4</c:v>
                </c:pt>
                <c:pt idx="7554">
                  <c:v>25.6</c:v>
                </c:pt>
                <c:pt idx="7555">
                  <c:v>25.9</c:v>
                </c:pt>
                <c:pt idx="7556">
                  <c:v>27.1</c:v>
                </c:pt>
                <c:pt idx="7557">
                  <c:v>27.1</c:v>
                </c:pt>
                <c:pt idx="7558">
                  <c:v>27.7</c:v>
                </c:pt>
                <c:pt idx="7559">
                  <c:v>28.5</c:v>
                </c:pt>
                <c:pt idx="7560">
                  <c:v>26.4</c:v>
                </c:pt>
                <c:pt idx="7561">
                  <c:v>26.5</c:v>
                </c:pt>
                <c:pt idx="7562">
                  <c:v>27.1</c:v>
                </c:pt>
                <c:pt idx="7563">
                  <c:v>27.2</c:v>
                </c:pt>
                <c:pt idx="7564">
                  <c:v>27.3</c:v>
                </c:pt>
                <c:pt idx="7565">
                  <c:v>27.7</c:v>
                </c:pt>
                <c:pt idx="7566">
                  <c:v>26.3</c:v>
                </c:pt>
                <c:pt idx="7567">
                  <c:v>26.3</c:v>
                </c:pt>
                <c:pt idx="7568">
                  <c:v>26.3</c:v>
                </c:pt>
                <c:pt idx="7569">
                  <c:v>27.3</c:v>
                </c:pt>
                <c:pt idx="7570">
                  <c:v>27.2</c:v>
                </c:pt>
                <c:pt idx="7571">
                  <c:v>27.1</c:v>
                </c:pt>
                <c:pt idx="7572">
                  <c:v>27.7</c:v>
                </c:pt>
                <c:pt idx="7573">
                  <c:v>27.9</c:v>
                </c:pt>
                <c:pt idx="7574">
                  <c:v>27</c:v>
                </c:pt>
                <c:pt idx="7575">
                  <c:v>25.7</c:v>
                </c:pt>
                <c:pt idx="7576">
                  <c:v>27</c:v>
                </c:pt>
                <c:pt idx="7577">
                  <c:v>27.8</c:v>
                </c:pt>
                <c:pt idx="7578">
                  <c:v>27.7</c:v>
                </c:pt>
                <c:pt idx="7579">
                  <c:v>28.5</c:v>
                </c:pt>
                <c:pt idx="7580">
                  <c:v>26.9</c:v>
                </c:pt>
                <c:pt idx="7581">
                  <c:v>26.7</c:v>
                </c:pt>
                <c:pt idx="7582">
                  <c:v>27.1</c:v>
                </c:pt>
                <c:pt idx="7583">
                  <c:v>26.5</c:v>
                </c:pt>
                <c:pt idx="7584">
                  <c:v>25.8</c:v>
                </c:pt>
                <c:pt idx="7585">
                  <c:v>25.9</c:v>
                </c:pt>
                <c:pt idx="7586">
                  <c:v>27</c:v>
                </c:pt>
                <c:pt idx="7587">
                  <c:v>26.8</c:v>
                </c:pt>
                <c:pt idx="7588">
                  <c:v>25.6</c:v>
                </c:pt>
                <c:pt idx="7589">
                  <c:v>26.7</c:v>
                </c:pt>
                <c:pt idx="7590">
                  <c:v>25.9</c:v>
                </c:pt>
                <c:pt idx="7591">
                  <c:v>27.5</c:v>
                </c:pt>
                <c:pt idx="7592">
                  <c:v>27.6</c:v>
                </c:pt>
                <c:pt idx="7593">
                  <c:v>27.5</c:v>
                </c:pt>
                <c:pt idx="7594">
                  <c:v>27.5</c:v>
                </c:pt>
                <c:pt idx="7595">
                  <c:v>25.8</c:v>
                </c:pt>
                <c:pt idx="7596">
                  <c:v>26.7</c:v>
                </c:pt>
                <c:pt idx="7597">
                  <c:v>27.3</c:v>
                </c:pt>
                <c:pt idx="7598">
                  <c:v>26</c:v>
                </c:pt>
                <c:pt idx="7599">
                  <c:v>27.4</c:v>
                </c:pt>
                <c:pt idx="7600">
                  <c:v>27.3</c:v>
                </c:pt>
                <c:pt idx="7601">
                  <c:v>27.8</c:v>
                </c:pt>
                <c:pt idx="7602">
                  <c:v>26.8</c:v>
                </c:pt>
                <c:pt idx="7603">
                  <c:v>26.9</c:v>
                </c:pt>
                <c:pt idx="7604">
                  <c:v>26.9</c:v>
                </c:pt>
                <c:pt idx="7605">
                  <c:v>25.9</c:v>
                </c:pt>
                <c:pt idx="7606">
                  <c:v>25.6</c:v>
                </c:pt>
                <c:pt idx="7607">
                  <c:v>26.3</c:v>
                </c:pt>
                <c:pt idx="7608">
                  <c:v>26.9</c:v>
                </c:pt>
                <c:pt idx="7609">
                  <c:v>26.9</c:v>
                </c:pt>
                <c:pt idx="7610">
                  <c:v>27.6</c:v>
                </c:pt>
                <c:pt idx="7611">
                  <c:v>25.7</c:v>
                </c:pt>
                <c:pt idx="7612">
                  <c:v>26.3</c:v>
                </c:pt>
                <c:pt idx="7613">
                  <c:v>26</c:v>
                </c:pt>
                <c:pt idx="7614">
                  <c:v>26.5</c:v>
                </c:pt>
                <c:pt idx="7615">
                  <c:v>26.1</c:v>
                </c:pt>
                <c:pt idx="7616">
                  <c:v>26.8</c:v>
                </c:pt>
                <c:pt idx="7617">
                  <c:v>26.8</c:v>
                </c:pt>
                <c:pt idx="7618">
                  <c:v>27.2</c:v>
                </c:pt>
                <c:pt idx="7619">
                  <c:v>26.6</c:v>
                </c:pt>
                <c:pt idx="7620">
                  <c:v>25.9</c:v>
                </c:pt>
                <c:pt idx="7621">
                  <c:v>24.4</c:v>
                </c:pt>
                <c:pt idx="7622">
                  <c:v>25.6</c:v>
                </c:pt>
                <c:pt idx="7623">
                  <c:v>26.2</c:v>
                </c:pt>
                <c:pt idx="7624">
                  <c:v>25.8</c:v>
                </c:pt>
                <c:pt idx="7625">
                  <c:v>26.8</c:v>
                </c:pt>
                <c:pt idx="7626">
                  <c:v>27.4</c:v>
                </c:pt>
                <c:pt idx="7627">
                  <c:v>27.6</c:v>
                </c:pt>
                <c:pt idx="7628">
                  <c:v>27.4</c:v>
                </c:pt>
                <c:pt idx="7629">
                  <c:v>24.8</c:v>
                </c:pt>
                <c:pt idx="7630">
                  <c:v>26.4</c:v>
                </c:pt>
                <c:pt idx="7631">
                  <c:v>27.6</c:v>
                </c:pt>
                <c:pt idx="7632">
                  <c:v>27.9</c:v>
                </c:pt>
                <c:pt idx="7633">
                  <c:v>28.1</c:v>
                </c:pt>
                <c:pt idx="7634">
                  <c:v>27.9</c:v>
                </c:pt>
                <c:pt idx="7635">
                  <c:v>27.6</c:v>
                </c:pt>
                <c:pt idx="7636">
                  <c:v>27.5</c:v>
                </c:pt>
                <c:pt idx="7637">
                  <c:v>27.4</c:v>
                </c:pt>
                <c:pt idx="7638">
                  <c:v>27.5</c:v>
                </c:pt>
                <c:pt idx="7639">
                  <c:v>27.1</c:v>
                </c:pt>
                <c:pt idx="7640">
                  <c:v>27.5</c:v>
                </c:pt>
                <c:pt idx="7641">
                  <c:v>28.4</c:v>
                </c:pt>
                <c:pt idx="7642">
                  <c:v>28.3</c:v>
                </c:pt>
                <c:pt idx="7643">
                  <c:v>27.7</c:v>
                </c:pt>
                <c:pt idx="7644">
                  <c:v>27.6</c:v>
                </c:pt>
                <c:pt idx="7645">
                  <c:v>27.8</c:v>
                </c:pt>
                <c:pt idx="7646">
                  <c:v>28.5</c:v>
                </c:pt>
                <c:pt idx="7647">
                  <c:v>27.8</c:v>
                </c:pt>
                <c:pt idx="7648">
                  <c:v>27.7</c:v>
                </c:pt>
                <c:pt idx="7649">
                  <c:v>27.3</c:v>
                </c:pt>
                <c:pt idx="7650">
                  <c:v>27.7</c:v>
                </c:pt>
                <c:pt idx="7651">
                  <c:v>27.5</c:v>
                </c:pt>
                <c:pt idx="7652">
                  <c:v>27.5</c:v>
                </c:pt>
                <c:pt idx="7653">
                  <c:v>27.8</c:v>
                </c:pt>
                <c:pt idx="7654">
                  <c:v>27.5</c:v>
                </c:pt>
                <c:pt idx="7655">
                  <c:v>28.4</c:v>
                </c:pt>
                <c:pt idx="7656">
                  <c:v>27.5</c:v>
                </c:pt>
                <c:pt idx="7657">
                  <c:v>27.7</c:v>
                </c:pt>
                <c:pt idx="7658">
                  <c:v>27.9</c:v>
                </c:pt>
                <c:pt idx="7659">
                  <c:v>28.2</c:v>
                </c:pt>
                <c:pt idx="7660">
                  <c:v>28.4</c:v>
                </c:pt>
                <c:pt idx="7661">
                  <c:v>28.5</c:v>
                </c:pt>
                <c:pt idx="7662">
                  <c:v>27.8</c:v>
                </c:pt>
                <c:pt idx="7663">
                  <c:v>27.8</c:v>
                </c:pt>
                <c:pt idx="7664">
                  <c:v>28</c:v>
                </c:pt>
                <c:pt idx="7665">
                  <c:v>28.6</c:v>
                </c:pt>
                <c:pt idx="7666">
                  <c:v>28.8</c:v>
                </c:pt>
                <c:pt idx="7667">
                  <c:v>28.5</c:v>
                </c:pt>
                <c:pt idx="7668">
                  <c:v>28.4</c:v>
                </c:pt>
                <c:pt idx="7669">
                  <c:v>28.2</c:v>
                </c:pt>
                <c:pt idx="7670">
                  <c:v>27.8</c:v>
                </c:pt>
                <c:pt idx="7671">
                  <c:v>27.2</c:v>
                </c:pt>
                <c:pt idx="7672">
                  <c:v>27.6</c:v>
                </c:pt>
                <c:pt idx="7673">
                  <c:v>27.8</c:v>
                </c:pt>
                <c:pt idx="7674">
                  <c:v>27.7</c:v>
                </c:pt>
                <c:pt idx="7675">
                  <c:v>28</c:v>
                </c:pt>
                <c:pt idx="7676">
                  <c:v>27.5</c:v>
                </c:pt>
                <c:pt idx="7677">
                  <c:v>27.4</c:v>
                </c:pt>
                <c:pt idx="7678">
                  <c:v>26.9</c:v>
                </c:pt>
                <c:pt idx="7679">
                  <c:v>27.7</c:v>
                </c:pt>
                <c:pt idx="7680">
                  <c:v>27.2</c:v>
                </c:pt>
                <c:pt idx="7681">
                  <c:v>26.9</c:v>
                </c:pt>
                <c:pt idx="7682">
                  <c:v>27.7</c:v>
                </c:pt>
                <c:pt idx="7683">
                  <c:v>27.4</c:v>
                </c:pt>
                <c:pt idx="7684">
                  <c:v>27.1</c:v>
                </c:pt>
                <c:pt idx="7685">
                  <c:v>27.6</c:v>
                </c:pt>
                <c:pt idx="7686">
                  <c:v>28</c:v>
                </c:pt>
                <c:pt idx="7687">
                  <c:v>27.7</c:v>
                </c:pt>
                <c:pt idx="7688">
                  <c:v>27.3</c:v>
                </c:pt>
                <c:pt idx="7689">
                  <c:v>27.2</c:v>
                </c:pt>
                <c:pt idx="7690">
                  <c:v>27.4</c:v>
                </c:pt>
                <c:pt idx="7691">
                  <c:v>27.7</c:v>
                </c:pt>
                <c:pt idx="7692">
                  <c:v>27.3</c:v>
                </c:pt>
                <c:pt idx="7693">
                  <c:v>27.3</c:v>
                </c:pt>
                <c:pt idx="7694">
                  <c:v>27.1</c:v>
                </c:pt>
                <c:pt idx="7695">
                  <c:v>27.4</c:v>
                </c:pt>
                <c:pt idx="7696">
                  <c:v>27.8</c:v>
                </c:pt>
                <c:pt idx="7697">
                  <c:v>27.7</c:v>
                </c:pt>
                <c:pt idx="7698">
                  <c:v>27.3</c:v>
                </c:pt>
                <c:pt idx="7699">
                  <c:v>27.4</c:v>
                </c:pt>
                <c:pt idx="7700">
                  <c:v>28</c:v>
                </c:pt>
                <c:pt idx="7701">
                  <c:v>27.7</c:v>
                </c:pt>
                <c:pt idx="7702">
                  <c:v>27.3</c:v>
                </c:pt>
                <c:pt idx="7703">
                  <c:v>27.2</c:v>
                </c:pt>
                <c:pt idx="7704">
                  <c:v>27.3</c:v>
                </c:pt>
                <c:pt idx="7705">
                  <c:v>27.4</c:v>
                </c:pt>
                <c:pt idx="7706">
                  <c:v>27.8</c:v>
                </c:pt>
                <c:pt idx="7707">
                  <c:v>28.6</c:v>
                </c:pt>
                <c:pt idx="7708">
                  <c:v>27.9</c:v>
                </c:pt>
                <c:pt idx="7709">
                  <c:v>28</c:v>
                </c:pt>
                <c:pt idx="7710">
                  <c:v>28</c:v>
                </c:pt>
                <c:pt idx="7711">
                  <c:v>27.8</c:v>
                </c:pt>
                <c:pt idx="7712">
                  <c:v>27.8</c:v>
                </c:pt>
                <c:pt idx="7713">
                  <c:v>28</c:v>
                </c:pt>
                <c:pt idx="7714">
                  <c:v>28.9</c:v>
                </c:pt>
                <c:pt idx="7715">
                  <c:v>28.7</c:v>
                </c:pt>
                <c:pt idx="7716">
                  <c:v>28.4</c:v>
                </c:pt>
                <c:pt idx="7717">
                  <c:v>28</c:v>
                </c:pt>
                <c:pt idx="7718">
                  <c:v>27.8</c:v>
                </c:pt>
                <c:pt idx="7719">
                  <c:v>27.8</c:v>
                </c:pt>
                <c:pt idx="7720">
                  <c:v>28.4</c:v>
                </c:pt>
                <c:pt idx="7721">
                  <c:v>27.6</c:v>
                </c:pt>
                <c:pt idx="7722">
                  <c:v>28.4</c:v>
                </c:pt>
                <c:pt idx="7723">
                  <c:v>28.2</c:v>
                </c:pt>
                <c:pt idx="7724">
                  <c:v>27.3</c:v>
                </c:pt>
                <c:pt idx="7725">
                  <c:v>27.5</c:v>
                </c:pt>
                <c:pt idx="7726">
                  <c:v>26.8</c:v>
                </c:pt>
                <c:pt idx="7727">
                  <c:v>26.9</c:v>
                </c:pt>
                <c:pt idx="7728">
                  <c:v>28</c:v>
                </c:pt>
                <c:pt idx="7729">
                  <c:v>27.8</c:v>
                </c:pt>
                <c:pt idx="7730">
                  <c:v>27.6</c:v>
                </c:pt>
                <c:pt idx="7731">
                  <c:v>28</c:v>
                </c:pt>
                <c:pt idx="7732">
                  <c:v>28</c:v>
                </c:pt>
                <c:pt idx="7733">
                  <c:v>27.1</c:v>
                </c:pt>
                <c:pt idx="7734">
                  <c:v>27.8</c:v>
                </c:pt>
                <c:pt idx="7735">
                  <c:v>28.3</c:v>
                </c:pt>
                <c:pt idx="7736">
                  <c:v>28.7</c:v>
                </c:pt>
                <c:pt idx="7737">
                  <c:v>28.6</c:v>
                </c:pt>
                <c:pt idx="7738">
                  <c:v>27.9</c:v>
                </c:pt>
                <c:pt idx="7739">
                  <c:v>27.9</c:v>
                </c:pt>
                <c:pt idx="7740">
                  <c:v>27.9</c:v>
                </c:pt>
                <c:pt idx="7741">
                  <c:v>28.1</c:v>
                </c:pt>
                <c:pt idx="7742">
                  <c:v>28.2</c:v>
                </c:pt>
                <c:pt idx="7743">
                  <c:v>27.9</c:v>
                </c:pt>
                <c:pt idx="7744">
                  <c:v>28.5</c:v>
                </c:pt>
                <c:pt idx="7745">
                  <c:v>28.1</c:v>
                </c:pt>
                <c:pt idx="7746">
                  <c:v>27.9</c:v>
                </c:pt>
                <c:pt idx="7747">
                  <c:v>28.5</c:v>
                </c:pt>
                <c:pt idx="7748">
                  <c:v>28.6</c:v>
                </c:pt>
                <c:pt idx="7749">
                  <c:v>28.6</c:v>
                </c:pt>
                <c:pt idx="7750">
                  <c:v>29.1</c:v>
                </c:pt>
                <c:pt idx="7751">
                  <c:v>28.7</c:v>
                </c:pt>
                <c:pt idx="7752">
                  <c:v>28.7</c:v>
                </c:pt>
                <c:pt idx="7753">
                  <c:v>28.5</c:v>
                </c:pt>
                <c:pt idx="7754">
                  <c:v>28.8</c:v>
                </c:pt>
                <c:pt idx="7755">
                  <c:v>28.7</c:v>
                </c:pt>
                <c:pt idx="7756">
                  <c:v>28.6</c:v>
                </c:pt>
                <c:pt idx="7757">
                  <c:v>28.5</c:v>
                </c:pt>
                <c:pt idx="7758">
                  <c:v>28.7</c:v>
                </c:pt>
                <c:pt idx="7759">
                  <c:v>28.2</c:v>
                </c:pt>
                <c:pt idx="7760">
                  <c:v>28.7</c:v>
                </c:pt>
                <c:pt idx="7761">
                  <c:v>28.9</c:v>
                </c:pt>
                <c:pt idx="7762">
                  <c:v>28.8</c:v>
                </c:pt>
                <c:pt idx="7763">
                  <c:v>28.7</c:v>
                </c:pt>
                <c:pt idx="7764">
                  <c:v>28.3</c:v>
                </c:pt>
                <c:pt idx="7765">
                  <c:v>27.8</c:v>
                </c:pt>
                <c:pt idx="7766">
                  <c:v>29</c:v>
                </c:pt>
                <c:pt idx="7767">
                  <c:v>29.1</c:v>
                </c:pt>
                <c:pt idx="7768">
                  <c:v>28.7</c:v>
                </c:pt>
                <c:pt idx="7769">
                  <c:v>28.6</c:v>
                </c:pt>
                <c:pt idx="7770">
                  <c:v>28.1</c:v>
                </c:pt>
                <c:pt idx="7771">
                  <c:v>28.7</c:v>
                </c:pt>
                <c:pt idx="7772">
                  <c:v>28.6</c:v>
                </c:pt>
                <c:pt idx="7773">
                  <c:v>28.6</c:v>
                </c:pt>
                <c:pt idx="7774">
                  <c:v>28.5</c:v>
                </c:pt>
                <c:pt idx="7775">
                  <c:v>29.8</c:v>
                </c:pt>
                <c:pt idx="7776">
                  <c:v>28.7</c:v>
                </c:pt>
                <c:pt idx="7777">
                  <c:v>28.4</c:v>
                </c:pt>
                <c:pt idx="7778">
                  <c:v>28.9</c:v>
                </c:pt>
                <c:pt idx="7779">
                  <c:v>29.4</c:v>
                </c:pt>
                <c:pt idx="7780">
                  <c:v>28.7</c:v>
                </c:pt>
                <c:pt idx="7781">
                  <c:v>26.9</c:v>
                </c:pt>
                <c:pt idx="7782">
                  <c:v>27.4</c:v>
                </c:pt>
                <c:pt idx="7783">
                  <c:v>27.5</c:v>
                </c:pt>
                <c:pt idx="7784">
                  <c:v>26.8</c:v>
                </c:pt>
                <c:pt idx="7785">
                  <c:v>27.5</c:v>
                </c:pt>
                <c:pt idx="7786">
                  <c:v>28</c:v>
                </c:pt>
                <c:pt idx="7787">
                  <c:v>28.1</c:v>
                </c:pt>
                <c:pt idx="7788">
                  <c:v>27.2</c:v>
                </c:pt>
                <c:pt idx="7789">
                  <c:v>27.4</c:v>
                </c:pt>
                <c:pt idx="7790">
                  <c:v>27.9</c:v>
                </c:pt>
                <c:pt idx="7791">
                  <c:v>28.2</c:v>
                </c:pt>
                <c:pt idx="7792">
                  <c:v>28.7</c:v>
                </c:pt>
                <c:pt idx="7793">
                  <c:v>28.1</c:v>
                </c:pt>
                <c:pt idx="7794">
                  <c:v>26.3</c:v>
                </c:pt>
                <c:pt idx="7795">
                  <c:v>25.7</c:v>
                </c:pt>
                <c:pt idx="7796">
                  <c:v>28</c:v>
                </c:pt>
                <c:pt idx="7797">
                  <c:v>25.8</c:v>
                </c:pt>
                <c:pt idx="7798">
                  <c:v>27.7</c:v>
                </c:pt>
                <c:pt idx="7799">
                  <c:v>28.6</c:v>
                </c:pt>
                <c:pt idx="7800">
                  <c:v>28.6</c:v>
                </c:pt>
                <c:pt idx="7801">
                  <c:v>28.9</c:v>
                </c:pt>
                <c:pt idx="7802">
                  <c:v>28</c:v>
                </c:pt>
                <c:pt idx="7803">
                  <c:v>27.9</c:v>
                </c:pt>
                <c:pt idx="7804">
                  <c:v>28.7</c:v>
                </c:pt>
                <c:pt idx="7805">
                  <c:v>27.4</c:v>
                </c:pt>
                <c:pt idx="7806">
                  <c:v>27.3</c:v>
                </c:pt>
                <c:pt idx="7807">
                  <c:v>27.4</c:v>
                </c:pt>
                <c:pt idx="7808">
                  <c:v>28.1</c:v>
                </c:pt>
                <c:pt idx="7809">
                  <c:v>28.6</c:v>
                </c:pt>
                <c:pt idx="7810">
                  <c:v>28.1</c:v>
                </c:pt>
                <c:pt idx="7811">
                  <c:v>28.9</c:v>
                </c:pt>
                <c:pt idx="7812">
                  <c:v>26.8</c:v>
                </c:pt>
                <c:pt idx="7813">
                  <c:v>26.7</c:v>
                </c:pt>
                <c:pt idx="7814">
                  <c:v>27.2</c:v>
                </c:pt>
                <c:pt idx="7815">
                  <c:v>27.5</c:v>
                </c:pt>
                <c:pt idx="7816">
                  <c:v>26.4</c:v>
                </c:pt>
                <c:pt idx="7817">
                  <c:v>27</c:v>
                </c:pt>
                <c:pt idx="7818">
                  <c:v>27</c:v>
                </c:pt>
                <c:pt idx="7819">
                  <c:v>25.7</c:v>
                </c:pt>
                <c:pt idx="7820">
                  <c:v>26.9</c:v>
                </c:pt>
                <c:pt idx="7821">
                  <c:v>26.1</c:v>
                </c:pt>
                <c:pt idx="7822">
                  <c:v>28.1</c:v>
                </c:pt>
                <c:pt idx="7823">
                  <c:v>27.9</c:v>
                </c:pt>
                <c:pt idx="7824">
                  <c:v>25.9</c:v>
                </c:pt>
                <c:pt idx="7825">
                  <c:v>27.4</c:v>
                </c:pt>
                <c:pt idx="7826">
                  <c:v>28</c:v>
                </c:pt>
                <c:pt idx="7827">
                  <c:v>27.4</c:v>
                </c:pt>
                <c:pt idx="7828">
                  <c:v>26.8</c:v>
                </c:pt>
                <c:pt idx="7829">
                  <c:v>27.1</c:v>
                </c:pt>
                <c:pt idx="7830">
                  <c:v>27.7</c:v>
                </c:pt>
                <c:pt idx="7831">
                  <c:v>27</c:v>
                </c:pt>
                <c:pt idx="7832">
                  <c:v>24.3</c:v>
                </c:pt>
                <c:pt idx="7833">
                  <c:v>26.8</c:v>
                </c:pt>
                <c:pt idx="7834">
                  <c:v>26.8</c:v>
                </c:pt>
                <c:pt idx="7835">
                  <c:v>26.1</c:v>
                </c:pt>
                <c:pt idx="7836">
                  <c:v>26.3</c:v>
                </c:pt>
                <c:pt idx="7837">
                  <c:v>25.4</c:v>
                </c:pt>
                <c:pt idx="7838">
                  <c:v>25.1</c:v>
                </c:pt>
                <c:pt idx="7839">
                  <c:v>25.3</c:v>
                </c:pt>
                <c:pt idx="7840">
                  <c:v>26</c:v>
                </c:pt>
                <c:pt idx="7841">
                  <c:v>27</c:v>
                </c:pt>
                <c:pt idx="7842">
                  <c:v>25.4</c:v>
                </c:pt>
                <c:pt idx="7843">
                  <c:v>25.9</c:v>
                </c:pt>
                <c:pt idx="7844">
                  <c:v>26.8</c:v>
                </c:pt>
                <c:pt idx="7845">
                  <c:v>26.7</c:v>
                </c:pt>
                <c:pt idx="7846">
                  <c:v>27.5</c:v>
                </c:pt>
                <c:pt idx="7847">
                  <c:v>27.2</c:v>
                </c:pt>
                <c:pt idx="7848">
                  <c:v>26.5</c:v>
                </c:pt>
                <c:pt idx="7849">
                  <c:v>24.8</c:v>
                </c:pt>
                <c:pt idx="7850">
                  <c:v>24.6</c:v>
                </c:pt>
                <c:pt idx="7851">
                  <c:v>25.6</c:v>
                </c:pt>
                <c:pt idx="7852">
                  <c:v>26.1</c:v>
                </c:pt>
                <c:pt idx="7853">
                  <c:v>26.3</c:v>
                </c:pt>
                <c:pt idx="7854">
                  <c:v>26.2</c:v>
                </c:pt>
                <c:pt idx="7855">
                  <c:v>26.3</c:v>
                </c:pt>
                <c:pt idx="7856">
                  <c:v>27.1</c:v>
                </c:pt>
                <c:pt idx="7857">
                  <c:v>27.2</c:v>
                </c:pt>
                <c:pt idx="7858">
                  <c:v>27.2</c:v>
                </c:pt>
                <c:pt idx="7859">
                  <c:v>26.5</c:v>
                </c:pt>
                <c:pt idx="7860">
                  <c:v>25.1</c:v>
                </c:pt>
                <c:pt idx="7861">
                  <c:v>25.9</c:v>
                </c:pt>
                <c:pt idx="7862">
                  <c:v>26</c:v>
                </c:pt>
                <c:pt idx="7863">
                  <c:v>25.8</c:v>
                </c:pt>
                <c:pt idx="7864">
                  <c:v>25.5</c:v>
                </c:pt>
                <c:pt idx="7865">
                  <c:v>25.1</c:v>
                </c:pt>
                <c:pt idx="7866">
                  <c:v>25.2</c:v>
                </c:pt>
                <c:pt idx="7867">
                  <c:v>25.6</c:v>
                </c:pt>
                <c:pt idx="7868">
                  <c:v>26.2</c:v>
                </c:pt>
                <c:pt idx="7869">
                  <c:v>24.7</c:v>
                </c:pt>
                <c:pt idx="7870">
                  <c:v>25.4</c:v>
                </c:pt>
                <c:pt idx="7871">
                  <c:v>25.4</c:v>
                </c:pt>
                <c:pt idx="7872">
                  <c:v>24.8</c:v>
                </c:pt>
                <c:pt idx="7873">
                  <c:v>25.2</c:v>
                </c:pt>
                <c:pt idx="7874">
                  <c:v>26.7</c:v>
                </c:pt>
                <c:pt idx="7875">
                  <c:v>26.2</c:v>
                </c:pt>
                <c:pt idx="7876">
                  <c:v>26.4</c:v>
                </c:pt>
                <c:pt idx="7877">
                  <c:v>26.3</c:v>
                </c:pt>
                <c:pt idx="7878">
                  <c:v>24.5</c:v>
                </c:pt>
                <c:pt idx="7879">
                  <c:v>25.9</c:v>
                </c:pt>
                <c:pt idx="7880">
                  <c:v>26.4</c:v>
                </c:pt>
                <c:pt idx="7881">
                  <c:v>26.6</c:v>
                </c:pt>
                <c:pt idx="7882">
                  <c:v>25.5</c:v>
                </c:pt>
                <c:pt idx="7883">
                  <c:v>26.7</c:v>
                </c:pt>
                <c:pt idx="7884">
                  <c:v>27.7</c:v>
                </c:pt>
                <c:pt idx="7885">
                  <c:v>27.4</c:v>
                </c:pt>
                <c:pt idx="7886">
                  <c:v>26.2</c:v>
                </c:pt>
                <c:pt idx="7887">
                  <c:v>27.3</c:v>
                </c:pt>
                <c:pt idx="7888">
                  <c:v>27</c:v>
                </c:pt>
                <c:pt idx="7889">
                  <c:v>26.4</c:v>
                </c:pt>
                <c:pt idx="7890">
                  <c:v>26.2</c:v>
                </c:pt>
                <c:pt idx="7891">
                  <c:v>26.2</c:v>
                </c:pt>
                <c:pt idx="7892">
                  <c:v>25.9</c:v>
                </c:pt>
                <c:pt idx="7893">
                  <c:v>25.8</c:v>
                </c:pt>
                <c:pt idx="7894">
                  <c:v>26.4</c:v>
                </c:pt>
                <c:pt idx="7895">
                  <c:v>26.3</c:v>
                </c:pt>
                <c:pt idx="7896">
                  <c:v>27.3</c:v>
                </c:pt>
                <c:pt idx="7897">
                  <c:v>27.2</c:v>
                </c:pt>
                <c:pt idx="7898">
                  <c:v>25.8</c:v>
                </c:pt>
                <c:pt idx="7899">
                  <c:v>25.6</c:v>
                </c:pt>
                <c:pt idx="7900">
                  <c:v>26.2</c:v>
                </c:pt>
                <c:pt idx="7901">
                  <c:v>25.9</c:v>
                </c:pt>
                <c:pt idx="7902">
                  <c:v>25.7</c:v>
                </c:pt>
                <c:pt idx="7903">
                  <c:v>26.7</c:v>
                </c:pt>
                <c:pt idx="7904">
                  <c:v>25.1</c:v>
                </c:pt>
                <c:pt idx="7905">
                  <c:v>24.7</c:v>
                </c:pt>
                <c:pt idx="7906">
                  <c:v>25.3</c:v>
                </c:pt>
                <c:pt idx="7907">
                  <c:v>27.3</c:v>
                </c:pt>
                <c:pt idx="7908">
                  <c:v>26.4</c:v>
                </c:pt>
                <c:pt idx="7909">
                  <c:v>26.5</c:v>
                </c:pt>
                <c:pt idx="7910">
                  <c:v>25.8</c:v>
                </c:pt>
                <c:pt idx="7911">
                  <c:v>26.1</c:v>
                </c:pt>
                <c:pt idx="7912">
                  <c:v>25.7</c:v>
                </c:pt>
                <c:pt idx="7913">
                  <c:v>26.1</c:v>
                </c:pt>
                <c:pt idx="7914">
                  <c:v>26.4</c:v>
                </c:pt>
                <c:pt idx="7915">
                  <c:v>25.8</c:v>
                </c:pt>
                <c:pt idx="7916">
                  <c:v>26</c:v>
                </c:pt>
                <c:pt idx="7917">
                  <c:v>25.1</c:v>
                </c:pt>
                <c:pt idx="7918">
                  <c:v>25.9</c:v>
                </c:pt>
                <c:pt idx="7919">
                  <c:v>26.4</c:v>
                </c:pt>
                <c:pt idx="7920">
                  <c:v>26.1</c:v>
                </c:pt>
                <c:pt idx="7921">
                  <c:v>25.5</c:v>
                </c:pt>
                <c:pt idx="7922">
                  <c:v>24.6</c:v>
                </c:pt>
                <c:pt idx="7923">
                  <c:v>26.2</c:v>
                </c:pt>
                <c:pt idx="7924">
                  <c:v>26.9</c:v>
                </c:pt>
                <c:pt idx="7925">
                  <c:v>24.2</c:v>
                </c:pt>
                <c:pt idx="7926">
                  <c:v>26</c:v>
                </c:pt>
                <c:pt idx="7927">
                  <c:v>26.5</c:v>
                </c:pt>
                <c:pt idx="7928">
                  <c:v>26.4</c:v>
                </c:pt>
                <c:pt idx="7929">
                  <c:v>25.6</c:v>
                </c:pt>
                <c:pt idx="7930">
                  <c:v>26.1</c:v>
                </c:pt>
                <c:pt idx="7931">
                  <c:v>23.4</c:v>
                </c:pt>
                <c:pt idx="7932">
                  <c:v>25.3</c:v>
                </c:pt>
                <c:pt idx="7933">
                  <c:v>26.7</c:v>
                </c:pt>
                <c:pt idx="7934">
                  <c:v>25.6</c:v>
                </c:pt>
                <c:pt idx="7935">
                  <c:v>25.7</c:v>
                </c:pt>
                <c:pt idx="7936">
                  <c:v>25.3</c:v>
                </c:pt>
                <c:pt idx="7937">
                  <c:v>25.3</c:v>
                </c:pt>
                <c:pt idx="7938">
                  <c:v>25.4</c:v>
                </c:pt>
                <c:pt idx="7939">
                  <c:v>26.2</c:v>
                </c:pt>
                <c:pt idx="7940">
                  <c:v>25</c:v>
                </c:pt>
                <c:pt idx="7941">
                  <c:v>25</c:v>
                </c:pt>
                <c:pt idx="7942">
                  <c:v>25.7</c:v>
                </c:pt>
                <c:pt idx="7943">
                  <c:v>26</c:v>
                </c:pt>
                <c:pt idx="7944">
                  <c:v>26.5</c:v>
                </c:pt>
                <c:pt idx="7945">
                  <c:v>26.8</c:v>
                </c:pt>
                <c:pt idx="7946">
                  <c:v>26.6</c:v>
                </c:pt>
                <c:pt idx="7947">
                  <c:v>25.2</c:v>
                </c:pt>
                <c:pt idx="7948">
                  <c:v>24.6</c:v>
                </c:pt>
                <c:pt idx="7949">
                  <c:v>25.9</c:v>
                </c:pt>
                <c:pt idx="7950">
                  <c:v>25.8</c:v>
                </c:pt>
                <c:pt idx="7951">
                  <c:v>25.4</c:v>
                </c:pt>
                <c:pt idx="7952">
                  <c:v>25</c:v>
                </c:pt>
                <c:pt idx="7953">
                  <c:v>26.2</c:v>
                </c:pt>
                <c:pt idx="7954">
                  <c:v>26.6</c:v>
                </c:pt>
                <c:pt idx="7955">
                  <c:v>26.3</c:v>
                </c:pt>
                <c:pt idx="7956">
                  <c:v>24.7</c:v>
                </c:pt>
                <c:pt idx="7957">
                  <c:v>25.4</c:v>
                </c:pt>
                <c:pt idx="7958">
                  <c:v>25.6</c:v>
                </c:pt>
                <c:pt idx="7959">
                  <c:v>25.8</c:v>
                </c:pt>
                <c:pt idx="7960">
                  <c:v>26.6</c:v>
                </c:pt>
                <c:pt idx="7961">
                  <c:v>26.3</c:v>
                </c:pt>
                <c:pt idx="7962">
                  <c:v>25.3</c:v>
                </c:pt>
                <c:pt idx="7963">
                  <c:v>25.5</c:v>
                </c:pt>
                <c:pt idx="7964">
                  <c:v>25.6</c:v>
                </c:pt>
                <c:pt idx="7965">
                  <c:v>24.8</c:v>
                </c:pt>
                <c:pt idx="7966">
                  <c:v>23.4</c:v>
                </c:pt>
                <c:pt idx="7967">
                  <c:v>25.1</c:v>
                </c:pt>
                <c:pt idx="7968">
                  <c:v>26.1</c:v>
                </c:pt>
                <c:pt idx="7969">
                  <c:v>24.5</c:v>
                </c:pt>
                <c:pt idx="7970">
                  <c:v>25.5</c:v>
                </c:pt>
                <c:pt idx="7971">
                  <c:v>25.6</c:v>
                </c:pt>
                <c:pt idx="7972">
                  <c:v>24.7</c:v>
                </c:pt>
                <c:pt idx="7973">
                  <c:v>25.3</c:v>
                </c:pt>
                <c:pt idx="7974">
                  <c:v>25.3</c:v>
                </c:pt>
                <c:pt idx="7975">
                  <c:v>25.2</c:v>
                </c:pt>
                <c:pt idx="7976">
                  <c:v>25.5</c:v>
                </c:pt>
                <c:pt idx="7977">
                  <c:v>24.4</c:v>
                </c:pt>
                <c:pt idx="7978">
                  <c:v>23.5</c:v>
                </c:pt>
                <c:pt idx="7979">
                  <c:v>25.7</c:v>
                </c:pt>
                <c:pt idx="7980">
                  <c:v>26.1</c:v>
                </c:pt>
                <c:pt idx="7981">
                  <c:v>26.5</c:v>
                </c:pt>
                <c:pt idx="7982">
                  <c:v>24.6</c:v>
                </c:pt>
                <c:pt idx="7983">
                  <c:v>24.7</c:v>
                </c:pt>
                <c:pt idx="7984">
                  <c:v>25.6</c:v>
                </c:pt>
                <c:pt idx="7985">
                  <c:v>25.3</c:v>
                </c:pt>
                <c:pt idx="7986">
                  <c:v>24.5</c:v>
                </c:pt>
                <c:pt idx="7987">
                  <c:v>24.2</c:v>
                </c:pt>
                <c:pt idx="7988">
                  <c:v>24.5</c:v>
                </c:pt>
                <c:pt idx="7989">
                  <c:v>25.3</c:v>
                </c:pt>
                <c:pt idx="7990">
                  <c:v>24.9</c:v>
                </c:pt>
                <c:pt idx="7991">
                  <c:v>24.1</c:v>
                </c:pt>
                <c:pt idx="7992">
                  <c:v>23</c:v>
                </c:pt>
                <c:pt idx="7993">
                  <c:v>22.5</c:v>
                </c:pt>
                <c:pt idx="7994">
                  <c:v>24.2</c:v>
                </c:pt>
                <c:pt idx="7995">
                  <c:v>25.7</c:v>
                </c:pt>
                <c:pt idx="7996">
                  <c:v>25.3</c:v>
                </c:pt>
                <c:pt idx="7997">
                  <c:v>24.6</c:v>
                </c:pt>
                <c:pt idx="7998">
                  <c:v>25</c:v>
                </c:pt>
                <c:pt idx="7999">
                  <c:v>25</c:v>
                </c:pt>
                <c:pt idx="8000">
                  <c:v>25.4</c:v>
                </c:pt>
                <c:pt idx="8001">
                  <c:v>25</c:v>
                </c:pt>
                <c:pt idx="8002">
                  <c:v>25.4</c:v>
                </c:pt>
                <c:pt idx="8003">
                  <c:v>25.7</c:v>
                </c:pt>
                <c:pt idx="8004">
                  <c:v>25.9</c:v>
                </c:pt>
                <c:pt idx="8005">
                  <c:v>25.7</c:v>
                </c:pt>
                <c:pt idx="8006">
                  <c:v>25.2</c:v>
                </c:pt>
                <c:pt idx="8007">
                  <c:v>25.5</c:v>
                </c:pt>
                <c:pt idx="8008">
                  <c:v>24.6</c:v>
                </c:pt>
                <c:pt idx="8009">
                  <c:v>25.4</c:v>
                </c:pt>
                <c:pt idx="8010">
                  <c:v>25.3</c:v>
                </c:pt>
                <c:pt idx="8011">
                  <c:v>24.5</c:v>
                </c:pt>
                <c:pt idx="8012">
                  <c:v>25.7</c:v>
                </c:pt>
                <c:pt idx="8013">
                  <c:v>25.8</c:v>
                </c:pt>
                <c:pt idx="8014">
                  <c:v>25.5</c:v>
                </c:pt>
                <c:pt idx="8015">
                  <c:v>26.2</c:v>
                </c:pt>
                <c:pt idx="8016">
                  <c:v>26.2</c:v>
                </c:pt>
                <c:pt idx="8017">
                  <c:v>26.3</c:v>
                </c:pt>
                <c:pt idx="8018">
                  <c:v>26.6</c:v>
                </c:pt>
                <c:pt idx="8019">
                  <c:v>26.2</c:v>
                </c:pt>
                <c:pt idx="8020">
                  <c:v>26.8</c:v>
                </c:pt>
                <c:pt idx="8021">
                  <c:v>26.7</c:v>
                </c:pt>
                <c:pt idx="8022">
                  <c:v>26.1</c:v>
                </c:pt>
                <c:pt idx="8023">
                  <c:v>24.1</c:v>
                </c:pt>
                <c:pt idx="8024">
                  <c:v>24.3</c:v>
                </c:pt>
                <c:pt idx="8025">
                  <c:v>25.1</c:v>
                </c:pt>
                <c:pt idx="8026">
                  <c:v>25.4</c:v>
                </c:pt>
                <c:pt idx="8027">
                  <c:v>25.8</c:v>
                </c:pt>
                <c:pt idx="8028">
                  <c:v>25.9</c:v>
                </c:pt>
                <c:pt idx="8029">
                  <c:v>25.9</c:v>
                </c:pt>
                <c:pt idx="8030">
                  <c:v>26</c:v>
                </c:pt>
                <c:pt idx="8031">
                  <c:v>26.4</c:v>
                </c:pt>
                <c:pt idx="8032">
                  <c:v>26.6</c:v>
                </c:pt>
                <c:pt idx="8033">
                  <c:v>26.83</c:v>
                </c:pt>
                <c:pt idx="8034">
                  <c:v>26.74</c:v>
                </c:pt>
                <c:pt idx="8035">
                  <c:v>26.31</c:v>
                </c:pt>
                <c:pt idx="8036">
                  <c:v>25.77</c:v>
                </c:pt>
                <c:pt idx="8037">
                  <c:v>26</c:v>
                </c:pt>
                <c:pt idx="8038">
                  <c:v>25.59</c:v>
                </c:pt>
                <c:pt idx="8039">
                  <c:v>26.29</c:v>
                </c:pt>
                <c:pt idx="8040">
                  <c:v>26.85</c:v>
                </c:pt>
                <c:pt idx="8041">
                  <c:v>26.84</c:v>
                </c:pt>
                <c:pt idx="8042">
                  <c:v>25.78</c:v>
                </c:pt>
                <c:pt idx="8043">
                  <c:v>25.68</c:v>
                </c:pt>
                <c:pt idx="8044">
                  <c:v>26.24</c:v>
                </c:pt>
                <c:pt idx="8045">
                  <c:v>25.96</c:v>
                </c:pt>
                <c:pt idx="8046">
                  <c:v>25.69</c:v>
                </c:pt>
                <c:pt idx="8047">
                  <c:v>25.43</c:v>
                </c:pt>
                <c:pt idx="8048">
                  <c:v>25.37</c:v>
                </c:pt>
                <c:pt idx="8049">
                  <c:v>25.43</c:v>
                </c:pt>
                <c:pt idx="8050">
                  <c:v>25.7</c:v>
                </c:pt>
                <c:pt idx="8051">
                  <c:v>25.35</c:v>
                </c:pt>
                <c:pt idx="8052">
                  <c:v>25.51</c:v>
                </c:pt>
                <c:pt idx="8053">
                  <c:v>25.42</c:v>
                </c:pt>
                <c:pt idx="8054">
                  <c:v>25.27</c:v>
                </c:pt>
                <c:pt idx="8055">
                  <c:v>25.45</c:v>
                </c:pt>
                <c:pt idx="8056">
                  <c:v>25.21</c:v>
                </c:pt>
                <c:pt idx="8057">
                  <c:v>25.2</c:v>
                </c:pt>
                <c:pt idx="8058">
                  <c:v>25.73</c:v>
                </c:pt>
                <c:pt idx="8059">
                  <c:v>26.63</c:v>
                </c:pt>
                <c:pt idx="8060">
                  <c:v>26.28</c:v>
                </c:pt>
                <c:pt idx="8061">
                  <c:v>25.67</c:v>
                </c:pt>
                <c:pt idx="8062">
                  <c:v>25.8</c:v>
                </c:pt>
                <c:pt idx="8063">
                  <c:v>25.97</c:v>
                </c:pt>
                <c:pt idx="8064">
                  <c:v>26.53</c:v>
                </c:pt>
                <c:pt idx="8065">
                  <c:v>26.22</c:v>
                </c:pt>
                <c:pt idx="8066">
                  <c:v>26.05</c:v>
                </c:pt>
                <c:pt idx="8067">
                  <c:v>26.93</c:v>
                </c:pt>
                <c:pt idx="8068">
                  <c:v>26.98</c:v>
                </c:pt>
                <c:pt idx="8069">
                  <c:v>26.8</c:v>
                </c:pt>
                <c:pt idx="8070">
                  <c:v>26.96</c:v>
                </c:pt>
                <c:pt idx="8071">
                  <c:v>27.18</c:v>
                </c:pt>
                <c:pt idx="8072">
                  <c:v>26.88</c:v>
                </c:pt>
                <c:pt idx="8073">
                  <c:v>27.14</c:v>
                </c:pt>
                <c:pt idx="8074">
                  <c:v>25.93</c:v>
                </c:pt>
                <c:pt idx="8075">
                  <c:v>26.21</c:v>
                </c:pt>
                <c:pt idx="8076">
                  <c:v>25.67</c:v>
                </c:pt>
                <c:pt idx="8077">
                  <c:v>25.49</c:v>
                </c:pt>
                <c:pt idx="8078">
                  <c:v>25.85</c:v>
                </c:pt>
                <c:pt idx="8079">
                  <c:v>25.36</c:v>
                </c:pt>
                <c:pt idx="8080">
                  <c:v>25.48</c:v>
                </c:pt>
                <c:pt idx="8081">
                  <c:v>25.65</c:v>
                </c:pt>
                <c:pt idx="8082">
                  <c:v>26.05</c:v>
                </c:pt>
                <c:pt idx="8083">
                  <c:v>25.53</c:v>
                </c:pt>
                <c:pt idx="8084">
                  <c:v>25.9</c:v>
                </c:pt>
                <c:pt idx="8085">
                  <c:v>25.29</c:v>
                </c:pt>
                <c:pt idx="8086">
                  <c:v>25.39</c:v>
                </c:pt>
                <c:pt idx="8087">
                  <c:v>25.58</c:v>
                </c:pt>
                <c:pt idx="8088">
                  <c:v>26.04</c:v>
                </c:pt>
                <c:pt idx="8089">
                  <c:v>26.79</c:v>
                </c:pt>
                <c:pt idx="8090">
                  <c:v>26.71</c:v>
                </c:pt>
                <c:pt idx="8091">
                  <c:v>27.01</c:v>
                </c:pt>
                <c:pt idx="8092">
                  <c:v>26.73</c:v>
                </c:pt>
                <c:pt idx="8093">
                  <c:v>27.11</c:v>
                </c:pt>
                <c:pt idx="8094">
                  <c:v>27.32</c:v>
                </c:pt>
                <c:pt idx="8095">
                  <c:v>27.1</c:v>
                </c:pt>
                <c:pt idx="8096">
                  <c:v>26.69</c:v>
                </c:pt>
                <c:pt idx="8097">
                  <c:v>26.97</c:v>
                </c:pt>
                <c:pt idx="8098">
                  <c:v>27.03</c:v>
                </c:pt>
                <c:pt idx="8099">
                  <c:v>26.73</c:v>
                </c:pt>
                <c:pt idx="8100">
                  <c:v>27.28</c:v>
                </c:pt>
                <c:pt idx="8101">
                  <c:v>26.98</c:v>
                </c:pt>
                <c:pt idx="8102">
                  <c:v>27.19</c:v>
                </c:pt>
                <c:pt idx="8103">
                  <c:v>25.49</c:v>
                </c:pt>
                <c:pt idx="8104">
                  <c:v>27.06</c:v>
                </c:pt>
                <c:pt idx="8105">
                  <c:v>27.09</c:v>
                </c:pt>
                <c:pt idx="8106">
                  <c:v>26.69</c:v>
                </c:pt>
                <c:pt idx="8107">
                  <c:v>26.8</c:v>
                </c:pt>
                <c:pt idx="8108">
                  <c:v>27.04</c:v>
                </c:pt>
                <c:pt idx="8109">
                  <c:v>27.03</c:v>
                </c:pt>
                <c:pt idx="8110">
                  <c:v>26.38</c:v>
                </c:pt>
                <c:pt idx="8111">
                  <c:v>26.02</c:v>
                </c:pt>
                <c:pt idx="8112">
                  <c:v>27.1</c:v>
                </c:pt>
                <c:pt idx="8113">
                  <c:v>27.18</c:v>
                </c:pt>
                <c:pt idx="8114">
                  <c:v>26.82</c:v>
                </c:pt>
                <c:pt idx="8115">
                  <c:v>27.12</c:v>
                </c:pt>
                <c:pt idx="8116">
                  <c:v>25.24</c:v>
                </c:pt>
                <c:pt idx="8117">
                  <c:v>25.36</c:v>
                </c:pt>
                <c:pt idx="8118">
                  <c:v>26.58</c:v>
                </c:pt>
                <c:pt idx="8119">
                  <c:v>26.96</c:v>
                </c:pt>
                <c:pt idx="8120">
                  <c:v>27.32</c:v>
                </c:pt>
                <c:pt idx="8121">
                  <c:v>26.99</c:v>
                </c:pt>
                <c:pt idx="8122">
                  <c:v>26.63</c:v>
                </c:pt>
                <c:pt idx="8123">
                  <c:v>26.14</c:v>
                </c:pt>
                <c:pt idx="8124">
                  <c:v>26.69</c:v>
                </c:pt>
                <c:pt idx="8125">
                  <c:v>27.44</c:v>
                </c:pt>
                <c:pt idx="8126">
                  <c:v>27.46</c:v>
                </c:pt>
                <c:pt idx="8127">
                  <c:v>27.58</c:v>
                </c:pt>
                <c:pt idx="8128">
                  <c:v>28.05</c:v>
                </c:pt>
                <c:pt idx="8129">
                  <c:v>27.76</c:v>
                </c:pt>
                <c:pt idx="8130">
                  <c:v>27.4</c:v>
                </c:pt>
                <c:pt idx="8131">
                  <c:v>26.73</c:v>
                </c:pt>
                <c:pt idx="8132">
                  <c:v>26.67</c:v>
                </c:pt>
                <c:pt idx="8133">
                  <c:v>26.92</c:v>
                </c:pt>
                <c:pt idx="8134">
                  <c:v>27.11</c:v>
                </c:pt>
                <c:pt idx="8135">
                  <c:v>27.37</c:v>
                </c:pt>
                <c:pt idx="8136">
                  <c:v>27.77</c:v>
                </c:pt>
                <c:pt idx="8137">
                  <c:v>27.49</c:v>
                </c:pt>
                <c:pt idx="8138">
                  <c:v>27.94</c:v>
                </c:pt>
                <c:pt idx="8139">
                  <c:v>25.68</c:v>
                </c:pt>
                <c:pt idx="8140">
                  <c:v>25.48</c:v>
                </c:pt>
                <c:pt idx="8141">
                  <c:v>25.41</c:v>
                </c:pt>
                <c:pt idx="8142">
                  <c:v>25.71</c:v>
                </c:pt>
                <c:pt idx="8143">
                  <c:v>26.12</c:v>
                </c:pt>
                <c:pt idx="8144">
                  <c:v>27.37</c:v>
                </c:pt>
                <c:pt idx="8145">
                  <c:v>27.68</c:v>
                </c:pt>
                <c:pt idx="8146">
                  <c:v>27.69</c:v>
                </c:pt>
                <c:pt idx="8147">
                  <c:v>26.97</c:v>
                </c:pt>
                <c:pt idx="8148">
                  <c:v>26.15</c:v>
                </c:pt>
                <c:pt idx="8149">
                  <c:v>26.52</c:v>
                </c:pt>
                <c:pt idx="8150">
                  <c:v>28.17</c:v>
                </c:pt>
                <c:pt idx="8151">
                  <c:v>26.47</c:v>
                </c:pt>
                <c:pt idx="8152">
                  <c:v>25.86</c:v>
                </c:pt>
                <c:pt idx="8153">
                  <c:v>26.28</c:v>
                </c:pt>
                <c:pt idx="8154">
                  <c:v>26.02</c:v>
                </c:pt>
                <c:pt idx="8155">
                  <c:v>24.88</c:v>
                </c:pt>
                <c:pt idx="8156">
                  <c:v>26.91</c:v>
                </c:pt>
                <c:pt idx="8157">
                  <c:v>26.02</c:v>
                </c:pt>
                <c:pt idx="8158">
                  <c:v>25.6</c:v>
                </c:pt>
                <c:pt idx="8159">
                  <c:v>24.97</c:v>
                </c:pt>
                <c:pt idx="8160">
                  <c:v>25.74</c:v>
                </c:pt>
                <c:pt idx="8161">
                  <c:v>25.51</c:v>
                </c:pt>
                <c:pt idx="8162">
                  <c:v>26.2</c:v>
                </c:pt>
                <c:pt idx="8163">
                  <c:v>25.53</c:v>
                </c:pt>
                <c:pt idx="8164">
                  <c:v>26.48</c:v>
                </c:pt>
                <c:pt idx="8165">
                  <c:v>26.9</c:v>
                </c:pt>
                <c:pt idx="8166">
                  <c:v>27.54</c:v>
                </c:pt>
                <c:pt idx="8167">
                  <c:v>27.56</c:v>
                </c:pt>
                <c:pt idx="8168">
                  <c:v>27.32</c:v>
                </c:pt>
                <c:pt idx="8169">
                  <c:v>26.9</c:v>
                </c:pt>
                <c:pt idx="8170">
                  <c:v>27.66</c:v>
                </c:pt>
                <c:pt idx="8171">
                  <c:v>26.88</c:v>
                </c:pt>
                <c:pt idx="8172">
                  <c:v>25.94</c:v>
                </c:pt>
                <c:pt idx="8173">
                  <c:v>26.02</c:v>
                </c:pt>
                <c:pt idx="8174">
                  <c:v>26.29</c:v>
                </c:pt>
                <c:pt idx="8175">
                  <c:v>26.72</c:v>
                </c:pt>
                <c:pt idx="8176">
                  <c:v>28.08</c:v>
                </c:pt>
                <c:pt idx="8177">
                  <c:v>26.47</c:v>
                </c:pt>
                <c:pt idx="8178">
                  <c:v>25.73</c:v>
                </c:pt>
                <c:pt idx="8179">
                  <c:v>25.31</c:v>
                </c:pt>
                <c:pt idx="8180">
                  <c:v>25.82</c:v>
                </c:pt>
                <c:pt idx="8181">
                  <c:v>26.4</c:v>
                </c:pt>
                <c:pt idx="8182">
                  <c:v>26.16</c:v>
                </c:pt>
                <c:pt idx="8183">
                  <c:v>26.26</c:v>
                </c:pt>
                <c:pt idx="8184">
                  <c:v>25.18</c:v>
                </c:pt>
                <c:pt idx="8185">
                  <c:v>26.52</c:v>
                </c:pt>
                <c:pt idx="8186">
                  <c:v>27.46</c:v>
                </c:pt>
                <c:pt idx="8187">
                  <c:v>27.26</c:v>
                </c:pt>
                <c:pt idx="8188">
                  <c:v>26.45</c:v>
                </c:pt>
                <c:pt idx="8189">
                  <c:v>27.59</c:v>
                </c:pt>
                <c:pt idx="8190">
                  <c:v>25.64</c:v>
                </c:pt>
                <c:pt idx="8191">
                  <c:v>25.62</c:v>
                </c:pt>
                <c:pt idx="8192">
                  <c:v>25.5</c:v>
                </c:pt>
                <c:pt idx="8193">
                  <c:v>26.11</c:v>
                </c:pt>
                <c:pt idx="8194">
                  <c:v>24.66</c:v>
                </c:pt>
                <c:pt idx="8195">
                  <c:v>24.6</c:v>
                </c:pt>
                <c:pt idx="8196">
                  <c:v>25.97</c:v>
                </c:pt>
                <c:pt idx="8197">
                  <c:v>26.51</c:v>
                </c:pt>
                <c:pt idx="8198">
                  <c:v>27.29</c:v>
                </c:pt>
                <c:pt idx="8199">
                  <c:v>25.63</c:v>
                </c:pt>
                <c:pt idx="8200">
                  <c:v>26.08</c:v>
                </c:pt>
                <c:pt idx="8201">
                  <c:v>26.81</c:v>
                </c:pt>
                <c:pt idx="8202">
                  <c:v>25.58</c:v>
                </c:pt>
                <c:pt idx="8203">
                  <c:v>26.02</c:v>
                </c:pt>
                <c:pt idx="8204">
                  <c:v>24.61</c:v>
                </c:pt>
                <c:pt idx="8205">
                  <c:v>25.74</c:v>
                </c:pt>
                <c:pt idx="8206">
                  <c:v>25.41</c:v>
                </c:pt>
                <c:pt idx="8207">
                  <c:v>26</c:v>
                </c:pt>
                <c:pt idx="8208">
                  <c:v>25.79</c:v>
                </c:pt>
                <c:pt idx="8209">
                  <c:v>25.23</c:v>
                </c:pt>
                <c:pt idx="8210">
                  <c:v>26.23</c:v>
                </c:pt>
                <c:pt idx="8211">
                  <c:v>25.39</c:v>
                </c:pt>
                <c:pt idx="8212">
                  <c:v>25.63</c:v>
                </c:pt>
                <c:pt idx="8213">
                  <c:v>26.17</c:v>
                </c:pt>
                <c:pt idx="8214">
                  <c:v>26.52</c:v>
                </c:pt>
                <c:pt idx="8215">
                  <c:v>25.94</c:v>
                </c:pt>
                <c:pt idx="8216">
                  <c:v>25.43</c:v>
                </c:pt>
                <c:pt idx="8217">
                  <c:v>25.86</c:v>
                </c:pt>
                <c:pt idx="8218">
                  <c:v>26.24</c:v>
                </c:pt>
                <c:pt idx="8219">
                  <c:v>26.17</c:v>
                </c:pt>
                <c:pt idx="8220">
                  <c:v>25.11</c:v>
                </c:pt>
                <c:pt idx="8221">
                  <c:v>25.62</c:v>
                </c:pt>
                <c:pt idx="8222">
                  <c:v>25.71</c:v>
                </c:pt>
                <c:pt idx="8223">
                  <c:v>25.32</c:v>
                </c:pt>
                <c:pt idx="8224">
                  <c:v>24.95</c:v>
                </c:pt>
                <c:pt idx="8225">
                  <c:v>25.63</c:v>
                </c:pt>
                <c:pt idx="8226">
                  <c:v>25.1</c:v>
                </c:pt>
                <c:pt idx="8227">
                  <c:v>25.4</c:v>
                </c:pt>
                <c:pt idx="8228">
                  <c:v>25.49</c:v>
                </c:pt>
                <c:pt idx="8229">
                  <c:v>25.64</c:v>
                </c:pt>
                <c:pt idx="8230">
                  <c:v>26.79</c:v>
                </c:pt>
                <c:pt idx="8231">
                  <c:v>25.67</c:v>
                </c:pt>
                <c:pt idx="8232">
                  <c:v>25.22</c:v>
                </c:pt>
                <c:pt idx="8233">
                  <c:v>26.44</c:v>
                </c:pt>
                <c:pt idx="8234">
                  <c:v>25.63</c:v>
                </c:pt>
                <c:pt idx="8235">
                  <c:v>25.7</c:v>
                </c:pt>
                <c:pt idx="8236">
                  <c:v>26.05</c:v>
                </c:pt>
                <c:pt idx="8237">
                  <c:v>26.53</c:v>
                </c:pt>
                <c:pt idx="8238">
                  <c:v>26.62</c:v>
                </c:pt>
                <c:pt idx="8239">
                  <c:v>26.06</c:v>
                </c:pt>
                <c:pt idx="8240">
                  <c:v>26.36</c:v>
                </c:pt>
                <c:pt idx="8241">
                  <c:v>26.19</c:v>
                </c:pt>
                <c:pt idx="8242">
                  <c:v>26.08</c:v>
                </c:pt>
                <c:pt idx="8243">
                  <c:v>24.8</c:v>
                </c:pt>
                <c:pt idx="8244">
                  <c:v>25.21</c:v>
                </c:pt>
                <c:pt idx="8245">
                  <c:v>26.04</c:v>
                </c:pt>
                <c:pt idx="8246">
                  <c:v>26.2</c:v>
                </c:pt>
                <c:pt idx="8247">
                  <c:v>26.41</c:v>
                </c:pt>
                <c:pt idx="8248">
                  <c:v>25.88</c:v>
                </c:pt>
                <c:pt idx="8249">
                  <c:v>25.79</c:v>
                </c:pt>
                <c:pt idx="8250">
                  <c:v>26.91</c:v>
                </c:pt>
                <c:pt idx="8251">
                  <c:v>26.94</c:v>
                </c:pt>
                <c:pt idx="8252">
                  <c:v>25.33</c:v>
                </c:pt>
                <c:pt idx="8253">
                  <c:v>25.26</c:v>
                </c:pt>
                <c:pt idx="8254">
                  <c:v>25.21</c:v>
                </c:pt>
                <c:pt idx="8255">
                  <c:v>24.72</c:v>
                </c:pt>
                <c:pt idx="8256">
                  <c:v>24.61</c:v>
                </c:pt>
                <c:pt idx="8257">
                  <c:v>25.35</c:v>
                </c:pt>
                <c:pt idx="8258">
                  <c:v>26.5</c:v>
                </c:pt>
                <c:pt idx="8259">
                  <c:v>25.84</c:v>
                </c:pt>
                <c:pt idx="8260">
                  <c:v>25.18</c:v>
                </c:pt>
                <c:pt idx="8261">
                  <c:v>26.46</c:v>
                </c:pt>
                <c:pt idx="8262">
                  <c:v>25.94</c:v>
                </c:pt>
                <c:pt idx="8263">
                  <c:v>24.94</c:v>
                </c:pt>
                <c:pt idx="8264">
                  <c:v>24.04</c:v>
                </c:pt>
                <c:pt idx="8265">
                  <c:v>26.42</c:v>
                </c:pt>
                <c:pt idx="8266">
                  <c:v>26.82</c:v>
                </c:pt>
                <c:pt idx="8267">
                  <c:v>25.09</c:v>
                </c:pt>
                <c:pt idx="8268">
                  <c:v>26.03</c:v>
                </c:pt>
                <c:pt idx="8269">
                  <c:v>25.37</c:v>
                </c:pt>
                <c:pt idx="8270">
                  <c:v>25.84</c:v>
                </c:pt>
                <c:pt idx="8271">
                  <c:v>25.26</c:v>
                </c:pt>
                <c:pt idx="8272">
                  <c:v>24.47</c:v>
                </c:pt>
                <c:pt idx="8273">
                  <c:v>25.33</c:v>
                </c:pt>
                <c:pt idx="8274">
                  <c:v>25.24</c:v>
                </c:pt>
                <c:pt idx="8275">
                  <c:v>26.05</c:v>
                </c:pt>
                <c:pt idx="8276">
                  <c:v>26.99</c:v>
                </c:pt>
                <c:pt idx="8277">
                  <c:v>25.7</c:v>
                </c:pt>
                <c:pt idx="8278">
                  <c:v>25.65</c:v>
                </c:pt>
                <c:pt idx="8279">
                  <c:v>26.01</c:v>
                </c:pt>
                <c:pt idx="8280">
                  <c:v>26.29</c:v>
                </c:pt>
                <c:pt idx="8281">
                  <c:v>25.16</c:v>
                </c:pt>
                <c:pt idx="8282">
                  <c:v>24.25</c:v>
                </c:pt>
                <c:pt idx="8283">
                  <c:v>25.77</c:v>
                </c:pt>
                <c:pt idx="8284">
                  <c:v>24.37</c:v>
                </c:pt>
                <c:pt idx="8285">
                  <c:v>24.21</c:v>
                </c:pt>
                <c:pt idx="8286">
                  <c:v>26.19</c:v>
                </c:pt>
                <c:pt idx="8287">
                  <c:v>26.72</c:v>
                </c:pt>
                <c:pt idx="8288">
                  <c:v>25.69</c:v>
                </c:pt>
                <c:pt idx="8289">
                  <c:v>26.01</c:v>
                </c:pt>
                <c:pt idx="8290">
                  <c:v>25.54</c:v>
                </c:pt>
                <c:pt idx="8291">
                  <c:v>25.98</c:v>
                </c:pt>
                <c:pt idx="8292">
                  <c:v>25.98</c:v>
                </c:pt>
                <c:pt idx="8293">
                  <c:v>26.29</c:v>
                </c:pt>
                <c:pt idx="8294">
                  <c:v>26.45</c:v>
                </c:pt>
                <c:pt idx="8295">
                  <c:v>25.87</c:v>
                </c:pt>
                <c:pt idx="8296">
                  <c:v>25.58</c:v>
                </c:pt>
                <c:pt idx="8297">
                  <c:v>26.75</c:v>
                </c:pt>
                <c:pt idx="8298">
                  <c:v>25.94</c:v>
                </c:pt>
                <c:pt idx="8299">
                  <c:v>26.45</c:v>
                </c:pt>
                <c:pt idx="8300">
                  <c:v>26.16</c:v>
                </c:pt>
                <c:pt idx="8301">
                  <c:v>26.51</c:v>
                </c:pt>
                <c:pt idx="8302">
                  <c:v>27.21</c:v>
                </c:pt>
                <c:pt idx="8303">
                  <c:v>26.27</c:v>
                </c:pt>
                <c:pt idx="8304">
                  <c:v>26.24</c:v>
                </c:pt>
                <c:pt idx="8305">
                  <c:v>25.94</c:v>
                </c:pt>
                <c:pt idx="8306">
                  <c:v>26.51</c:v>
                </c:pt>
                <c:pt idx="8307">
                  <c:v>25.65</c:v>
                </c:pt>
                <c:pt idx="8308">
                  <c:v>25.55</c:v>
                </c:pt>
                <c:pt idx="8309">
                  <c:v>25.22</c:v>
                </c:pt>
                <c:pt idx="8310">
                  <c:v>24.86</c:v>
                </c:pt>
                <c:pt idx="8311">
                  <c:v>26.16</c:v>
                </c:pt>
                <c:pt idx="8312">
                  <c:v>27.08</c:v>
                </c:pt>
                <c:pt idx="8313">
                  <c:v>26.31</c:v>
                </c:pt>
                <c:pt idx="8314">
                  <c:v>24.86</c:v>
                </c:pt>
                <c:pt idx="8315">
                  <c:v>25.63</c:v>
                </c:pt>
                <c:pt idx="8316">
                  <c:v>25.97</c:v>
                </c:pt>
                <c:pt idx="8317">
                  <c:v>26.24</c:v>
                </c:pt>
                <c:pt idx="8318">
                  <c:v>25.58</c:v>
                </c:pt>
                <c:pt idx="8319">
                  <c:v>25.64</c:v>
                </c:pt>
                <c:pt idx="8320">
                  <c:v>27.35</c:v>
                </c:pt>
                <c:pt idx="8321">
                  <c:v>26.8</c:v>
                </c:pt>
                <c:pt idx="8322">
                  <c:v>26.92</c:v>
                </c:pt>
                <c:pt idx="8323">
                  <c:v>25.8</c:v>
                </c:pt>
                <c:pt idx="8324">
                  <c:v>25.94</c:v>
                </c:pt>
                <c:pt idx="8325">
                  <c:v>26.63</c:v>
                </c:pt>
                <c:pt idx="8326">
                  <c:v>26.4</c:v>
                </c:pt>
                <c:pt idx="8327">
                  <c:v>25.6</c:v>
                </c:pt>
                <c:pt idx="8328">
                  <c:v>24.89</c:v>
                </c:pt>
                <c:pt idx="8329">
                  <c:v>25.69</c:v>
                </c:pt>
                <c:pt idx="8330">
                  <c:v>25.69</c:v>
                </c:pt>
                <c:pt idx="8331">
                  <c:v>26.31</c:v>
                </c:pt>
                <c:pt idx="8332">
                  <c:v>26.25</c:v>
                </c:pt>
                <c:pt idx="8333">
                  <c:v>23.79</c:v>
                </c:pt>
                <c:pt idx="8334">
                  <c:v>25.05</c:v>
                </c:pt>
                <c:pt idx="8335">
                  <c:v>25.26</c:v>
                </c:pt>
                <c:pt idx="8336">
                  <c:v>25.14</c:v>
                </c:pt>
                <c:pt idx="8337">
                  <c:v>25.76</c:v>
                </c:pt>
                <c:pt idx="8338">
                  <c:v>25.57</c:v>
                </c:pt>
                <c:pt idx="8339">
                  <c:v>25.35</c:v>
                </c:pt>
                <c:pt idx="8340">
                  <c:v>24.93</c:v>
                </c:pt>
                <c:pt idx="8341">
                  <c:v>24.38</c:v>
                </c:pt>
                <c:pt idx="8342">
                  <c:v>25.43</c:v>
                </c:pt>
                <c:pt idx="8343">
                  <c:v>24.79</c:v>
                </c:pt>
                <c:pt idx="8344">
                  <c:v>25.38</c:v>
                </c:pt>
                <c:pt idx="8345">
                  <c:v>24.57</c:v>
                </c:pt>
                <c:pt idx="8346">
                  <c:v>24.55</c:v>
                </c:pt>
                <c:pt idx="8347">
                  <c:v>25.33</c:v>
                </c:pt>
                <c:pt idx="8348">
                  <c:v>26.43</c:v>
                </c:pt>
                <c:pt idx="8349">
                  <c:v>24.76</c:v>
                </c:pt>
                <c:pt idx="8350">
                  <c:v>24.8</c:v>
                </c:pt>
                <c:pt idx="8351">
                  <c:v>24.62</c:v>
                </c:pt>
                <c:pt idx="8352">
                  <c:v>23.88</c:v>
                </c:pt>
                <c:pt idx="8353">
                  <c:v>23.33</c:v>
                </c:pt>
                <c:pt idx="8354">
                  <c:v>24.45</c:v>
                </c:pt>
                <c:pt idx="8355">
                  <c:v>24.7</c:v>
                </c:pt>
                <c:pt idx="8356">
                  <c:v>25.06</c:v>
                </c:pt>
                <c:pt idx="8357">
                  <c:v>25.62</c:v>
                </c:pt>
                <c:pt idx="8358">
                  <c:v>24.63</c:v>
                </c:pt>
                <c:pt idx="8359">
                  <c:v>24.71</c:v>
                </c:pt>
                <c:pt idx="8360">
                  <c:v>24.97</c:v>
                </c:pt>
                <c:pt idx="8361">
                  <c:v>25.41</c:v>
                </c:pt>
                <c:pt idx="8362">
                  <c:v>25.44</c:v>
                </c:pt>
                <c:pt idx="8363">
                  <c:v>24.84</c:v>
                </c:pt>
                <c:pt idx="8364">
                  <c:v>25.23</c:v>
                </c:pt>
                <c:pt idx="8365">
                  <c:v>25.23</c:v>
                </c:pt>
                <c:pt idx="8366">
                  <c:v>24.71</c:v>
                </c:pt>
                <c:pt idx="8367" formatCode="General">
                  <c:v>23.98</c:v>
                </c:pt>
                <c:pt idx="8368" formatCode="General">
                  <c:v>23.82</c:v>
                </c:pt>
                <c:pt idx="8369" formatCode="General">
                  <c:v>25.6</c:v>
                </c:pt>
                <c:pt idx="8370" formatCode="General">
                  <c:v>24.68</c:v>
                </c:pt>
                <c:pt idx="8371" formatCode="General">
                  <c:v>25.83</c:v>
                </c:pt>
                <c:pt idx="8372" formatCode="General">
                  <c:v>25.31</c:v>
                </c:pt>
                <c:pt idx="8373" formatCode="General">
                  <c:v>26.08</c:v>
                </c:pt>
                <c:pt idx="8374" formatCode="General">
                  <c:v>24.95</c:v>
                </c:pt>
                <c:pt idx="8375" formatCode="General">
                  <c:v>24.82</c:v>
                </c:pt>
                <c:pt idx="8376" formatCode="General">
                  <c:v>25.19</c:v>
                </c:pt>
                <c:pt idx="8377" formatCode="General">
                  <c:v>24.21</c:v>
                </c:pt>
                <c:pt idx="8378" formatCode="General">
                  <c:v>23.78</c:v>
                </c:pt>
                <c:pt idx="8379" formatCode="General">
                  <c:v>24.14</c:v>
                </c:pt>
                <c:pt idx="8380" formatCode="General">
                  <c:v>25.11</c:v>
                </c:pt>
                <c:pt idx="8381" formatCode="General">
                  <c:v>25.62</c:v>
                </c:pt>
                <c:pt idx="8382" formatCode="General">
                  <c:v>26.3</c:v>
                </c:pt>
                <c:pt idx="8383" formatCode="General">
                  <c:v>26.54</c:v>
                </c:pt>
                <c:pt idx="8384" formatCode="General">
                  <c:v>26.45</c:v>
                </c:pt>
                <c:pt idx="8385" formatCode="General">
                  <c:v>26.66</c:v>
                </c:pt>
                <c:pt idx="8386" formatCode="General">
                  <c:v>26.71</c:v>
                </c:pt>
                <c:pt idx="8387" formatCode="General">
                  <c:v>26.17</c:v>
                </c:pt>
                <c:pt idx="8388" formatCode="General">
                  <c:v>26.06</c:v>
                </c:pt>
                <c:pt idx="8389" formatCode="General">
                  <c:v>26.43</c:v>
                </c:pt>
                <c:pt idx="8390" formatCode="General">
                  <c:v>26.55</c:v>
                </c:pt>
                <c:pt idx="8391" formatCode="General">
                  <c:v>25.98</c:v>
                </c:pt>
                <c:pt idx="8392" formatCode="General">
                  <c:v>26.07</c:v>
                </c:pt>
                <c:pt idx="8393" formatCode="General">
                  <c:v>25.53</c:v>
                </c:pt>
                <c:pt idx="8394" formatCode="General">
                  <c:v>25.14</c:v>
                </c:pt>
                <c:pt idx="8395" formatCode="General">
                  <c:v>24.35</c:v>
                </c:pt>
                <c:pt idx="8396" formatCode="General">
                  <c:v>24.44</c:v>
                </c:pt>
                <c:pt idx="8397" formatCode="General">
                  <c:v>24.23</c:v>
                </c:pt>
                <c:pt idx="8398">
                  <c:v>24.76</c:v>
                </c:pt>
                <c:pt idx="8399">
                  <c:v>24.23</c:v>
                </c:pt>
                <c:pt idx="8400">
                  <c:v>24.59</c:v>
                </c:pt>
                <c:pt idx="8401">
                  <c:v>23.73</c:v>
                </c:pt>
                <c:pt idx="8402">
                  <c:v>24.18</c:v>
                </c:pt>
                <c:pt idx="8403">
                  <c:v>24.77</c:v>
                </c:pt>
                <c:pt idx="8404">
                  <c:v>25.75</c:v>
                </c:pt>
                <c:pt idx="8405">
                  <c:v>24.92</c:v>
                </c:pt>
                <c:pt idx="8406">
                  <c:v>24.8</c:v>
                </c:pt>
                <c:pt idx="8407">
                  <c:v>24.47</c:v>
                </c:pt>
                <c:pt idx="8408">
                  <c:v>24.91</c:v>
                </c:pt>
                <c:pt idx="8409">
                  <c:v>24.91</c:v>
                </c:pt>
                <c:pt idx="8410">
                  <c:v>24.49</c:v>
                </c:pt>
                <c:pt idx="8411">
                  <c:v>24.93</c:v>
                </c:pt>
                <c:pt idx="8412">
                  <c:v>25.57</c:v>
                </c:pt>
                <c:pt idx="8413">
                  <c:v>24.85</c:v>
                </c:pt>
                <c:pt idx="8414">
                  <c:v>24.51</c:v>
                </c:pt>
                <c:pt idx="8415">
                  <c:v>24.08</c:v>
                </c:pt>
                <c:pt idx="8416">
                  <c:v>24.81</c:v>
                </c:pt>
                <c:pt idx="8417">
                  <c:v>26.51</c:v>
                </c:pt>
                <c:pt idx="8418">
                  <c:v>25.89</c:v>
                </c:pt>
                <c:pt idx="8419">
                  <c:v>24.83</c:v>
                </c:pt>
                <c:pt idx="8420">
                  <c:v>25.87</c:v>
                </c:pt>
                <c:pt idx="8421">
                  <c:v>26.16</c:v>
                </c:pt>
                <c:pt idx="8422">
                  <c:v>26.27</c:v>
                </c:pt>
                <c:pt idx="8423">
                  <c:v>26.38</c:v>
                </c:pt>
                <c:pt idx="8424">
                  <c:v>25.82</c:v>
                </c:pt>
                <c:pt idx="8425">
                  <c:v>26.36</c:v>
                </c:pt>
                <c:pt idx="8426">
                  <c:v>26.44</c:v>
                </c:pt>
                <c:pt idx="8427">
                  <c:v>26.23</c:v>
                </c:pt>
                <c:pt idx="8428">
                  <c:v>26.24</c:v>
                </c:pt>
                <c:pt idx="8429">
                  <c:v>26.44</c:v>
                </c:pt>
                <c:pt idx="8430">
                  <c:v>26.01</c:v>
                </c:pt>
                <c:pt idx="8431">
                  <c:v>25.15</c:v>
                </c:pt>
                <c:pt idx="8432">
                  <c:v>25.4</c:v>
                </c:pt>
                <c:pt idx="8433">
                  <c:v>25.55</c:v>
                </c:pt>
                <c:pt idx="8434">
                  <c:v>25.96</c:v>
                </c:pt>
                <c:pt idx="8435">
                  <c:v>26.38</c:v>
                </c:pt>
                <c:pt idx="8436">
                  <c:v>25.99</c:v>
                </c:pt>
                <c:pt idx="8437">
                  <c:v>26.3</c:v>
                </c:pt>
                <c:pt idx="8438">
                  <c:v>26.27</c:v>
                </c:pt>
                <c:pt idx="8439">
                  <c:v>26.22</c:v>
                </c:pt>
                <c:pt idx="8440">
                  <c:v>26.45</c:v>
                </c:pt>
                <c:pt idx="8441">
                  <c:v>26.06</c:v>
                </c:pt>
                <c:pt idx="8442">
                  <c:v>25.54</c:v>
                </c:pt>
                <c:pt idx="8443">
                  <c:v>26.03</c:v>
                </c:pt>
                <c:pt idx="8444">
                  <c:v>25.83</c:v>
                </c:pt>
                <c:pt idx="8445">
                  <c:v>25.59</c:v>
                </c:pt>
                <c:pt idx="8446">
                  <c:v>25.81</c:v>
                </c:pt>
                <c:pt idx="8447">
                  <c:v>25.63</c:v>
                </c:pt>
                <c:pt idx="8448">
                  <c:v>25.86</c:v>
                </c:pt>
                <c:pt idx="8449">
                  <c:v>25.97</c:v>
                </c:pt>
                <c:pt idx="8450">
                  <c:v>25.88</c:v>
                </c:pt>
                <c:pt idx="8451">
                  <c:v>25.31</c:v>
                </c:pt>
                <c:pt idx="8452">
                  <c:v>25.55</c:v>
                </c:pt>
                <c:pt idx="8453">
                  <c:v>25.03</c:v>
                </c:pt>
                <c:pt idx="8454">
                  <c:v>24.9</c:v>
                </c:pt>
                <c:pt idx="8455">
                  <c:v>25.56</c:v>
                </c:pt>
                <c:pt idx="8456">
                  <c:v>25.34</c:v>
                </c:pt>
                <c:pt idx="8457">
                  <c:v>25.23</c:v>
                </c:pt>
                <c:pt idx="8458">
                  <c:v>25.15</c:v>
                </c:pt>
                <c:pt idx="8459">
                  <c:v>25.69</c:v>
                </c:pt>
                <c:pt idx="8460">
                  <c:v>25.13</c:v>
                </c:pt>
                <c:pt idx="8461">
                  <c:v>25.45</c:v>
                </c:pt>
                <c:pt idx="8462">
                  <c:v>25.55</c:v>
                </c:pt>
                <c:pt idx="8463">
                  <c:v>25.04</c:v>
                </c:pt>
                <c:pt idx="8464">
                  <c:v>27.04</c:v>
                </c:pt>
                <c:pt idx="8465">
                  <c:v>27.05</c:v>
                </c:pt>
                <c:pt idx="8466">
                  <c:v>26.98</c:v>
                </c:pt>
                <c:pt idx="8467">
                  <c:v>26.68</c:v>
                </c:pt>
                <c:pt idx="8468">
                  <c:v>26.91</c:v>
                </c:pt>
                <c:pt idx="8469">
                  <c:v>26.64</c:v>
                </c:pt>
                <c:pt idx="8470">
                  <c:v>26.86</c:v>
                </c:pt>
                <c:pt idx="8471">
                  <c:v>26.91</c:v>
                </c:pt>
                <c:pt idx="8472">
                  <c:v>26.77</c:v>
                </c:pt>
                <c:pt idx="8473">
                  <c:v>26.87</c:v>
                </c:pt>
                <c:pt idx="8474">
                  <c:v>26.8</c:v>
                </c:pt>
                <c:pt idx="8475">
                  <c:v>26.6</c:v>
                </c:pt>
                <c:pt idx="8476">
                  <c:v>26.62</c:v>
                </c:pt>
                <c:pt idx="8477">
                  <c:v>26.56</c:v>
                </c:pt>
                <c:pt idx="8478">
                  <c:v>26.31</c:v>
                </c:pt>
                <c:pt idx="8479">
                  <c:v>24.75</c:v>
                </c:pt>
                <c:pt idx="8480">
                  <c:v>25.81</c:v>
                </c:pt>
                <c:pt idx="8481">
                  <c:v>26.45</c:v>
                </c:pt>
                <c:pt idx="8482">
                  <c:v>26.35</c:v>
                </c:pt>
                <c:pt idx="8483">
                  <c:v>26.68</c:v>
                </c:pt>
                <c:pt idx="8484">
                  <c:v>26.97</c:v>
                </c:pt>
                <c:pt idx="8485">
                  <c:v>26.84</c:v>
                </c:pt>
                <c:pt idx="8486">
                  <c:v>27.42</c:v>
                </c:pt>
                <c:pt idx="8487">
                  <c:v>26.23</c:v>
                </c:pt>
                <c:pt idx="8488">
                  <c:v>25.14</c:v>
                </c:pt>
                <c:pt idx="8489">
                  <c:v>25.7</c:v>
                </c:pt>
                <c:pt idx="8490">
                  <c:v>24.78</c:v>
                </c:pt>
                <c:pt idx="8491">
                  <c:v>26.26</c:v>
                </c:pt>
                <c:pt idx="8492">
                  <c:v>26.31</c:v>
                </c:pt>
                <c:pt idx="8493">
                  <c:v>25.13</c:v>
                </c:pt>
                <c:pt idx="8494">
                  <c:v>26.1</c:v>
                </c:pt>
                <c:pt idx="8495">
                  <c:v>26.48</c:v>
                </c:pt>
                <c:pt idx="8496">
                  <c:v>25.95</c:v>
                </c:pt>
                <c:pt idx="8497">
                  <c:v>25.84</c:v>
                </c:pt>
                <c:pt idx="8498">
                  <c:v>26.54</c:v>
                </c:pt>
                <c:pt idx="8499">
                  <c:v>24.21</c:v>
                </c:pt>
                <c:pt idx="8500">
                  <c:v>25.37</c:v>
                </c:pt>
                <c:pt idx="8501">
                  <c:v>25.36</c:v>
                </c:pt>
                <c:pt idx="8502">
                  <c:v>26.81</c:v>
                </c:pt>
                <c:pt idx="8503">
                  <c:v>26.64</c:v>
                </c:pt>
                <c:pt idx="8504">
                  <c:v>26.93</c:v>
                </c:pt>
                <c:pt idx="8505">
                  <c:v>26.91</c:v>
                </c:pt>
                <c:pt idx="8506">
                  <c:v>27.78</c:v>
                </c:pt>
                <c:pt idx="8507">
                  <c:v>27.28</c:v>
                </c:pt>
                <c:pt idx="8508">
                  <c:v>26.35</c:v>
                </c:pt>
                <c:pt idx="8509">
                  <c:v>26.47</c:v>
                </c:pt>
                <c:pt idx="8510">
                  <c:v>26.3</c:v>
                </c:pt>
                <c:pt idx="8511">
                  <c:v>27.07</c:v>
                </c:pt>
                <c:pt idx="8512">
                  <c:v>26.89</c:v>
                </c:pt>
                <c:pt idx="8513">
                  <c:v>25.91</c:v>
                </c:pt>
                <c:pt idx="8514">
                  <c:v>24.43</c:v>
                </c:pt>
                <c:pt idx="8515">
                  <c:v>25.61</c:v>
                </c:pt>
                <c:pt idx="8516">
                  <c:v>25.57</c:v>
                </c:pt>
                <c:pt idx="8517">
                  <c:v>26.6</c:v>
                </c:pt>
                <c:pt idx="8518">
                  <c:v>26.42</c:v>
                </c:pt>
                <c:pt idx="8519">
                  <c:v>26.21</c:v>
                </c:pt>
                <c:pt idx="8520">
                  <c:v>25.81</c:v>
                </c:pt>
                <c:pt idx="8521">
                  <c:v>24.99</c:v>
                </c:pt>
                <c:pt idx="8522">
                  <c:v>24.75</c:v>
                </c:pt>
                <c:pt idx="8523">
                  <c:v>24.78</c:v>
                </c:pt>
                <c:pt idx="8524">
                  <c:v>25.03</c:v>
                </c:pt>
                <c:pt idx="8525">
                  <c:v>26.2</c:v>
                </c:pt>
                <c:pt idx="8526">
                  <c:v>26.46</c:v>
                </c:pt>
                <c:pt idx="8527">
                  <c:v>25.09</c:v>
                </c:pt>
                <c:pt idx="8528">
                  <c:v>25.38</c:v>
                </c:pt>
                <c:pt idx="8529">
                  <c:v>26.14</c:v>
                </c:pt>
                <c:pt idx="8530">
                  <c:v>25.47</c:v>
                </c:pt>
                <c:pt idx="8531">
                  <c:v>24.55</c:v>
                </c:pt>
                <c:pt idx="8532">
                  <c:v>25.81</c:v>
                </c:pt>
                <c:pt idx="8533">
                  <c:v>25.99</c:v>
                </c:pt>
                <c:pt idx="8534">
                  <c:v>26.1</c:v>
                </c:pt>
                <c:pt idx="8535">
                  <c:v>25.4</c:v>
                </c:pt>
                <c:pt idx="8536">
                  <c:v>26.53</c:v>
                </c:pt>
                <c:pt idx="8537">
                  <c:v>26.6</c:v>
                </c:pt>
                <c:pt idx="8538">
                  <c:v>25.7</c:v>
                </c:pt>
                <c:pt idx="8539">
                  <c:v>25.26</c:v>
                </c:pt>
                <c:pt idx="8540">
                  <c:v>25.99</c:v>
                </c:pt>
                <c:pt idx="8541">
                  <c:v>25.14</c:v>
                </c:pt>
                <c:pt idx="8542">
                  <c:v>26.26</c:v>
                </c:pt>
                <c:pt idx="8543">
                  <c:v>25.16</c:v>
                </c:pt>
                <c:pt idx="8544">
                  <c:v>26.45</c:v>
                </c:pt>
                <c:pt idx="8545">
                  <c:v>26.81</c:v>
                </c:pt>
                <c:pt idx="8546">
                  <c:v>26.68</c:v>
                </c:pt>
                <c:pt idx="8547">
                  <c:v>25.97</c:v>
                </c:pt>
                <c:pt idx="8548">
                  <c:v>26</c:v>
                </c:pt>
                <c:pt idx="8549">
                  <c:v>25.37</c:v>
                </c:pt>
                <c:pt idx="8550">
                  <c:v>24.98</c:v>
                </c:pt>
                <c:pt idx="8551">
                  <c:v>26.09</c:v>
                </c:pt>
                <c:pt idx="8552">
                  <c:v>25.56</c:v>
                </c:pt>
                <c:pt idx="8589">
                  <c:v>26.33</c:v>
                </c:pt>
                <c:pt idx="8590">
                  <c:v>26.41</c:v>
                </c:pt>
                <c:pt idx="8591">
                  <c:v>26.71</c:v>
                </c:pt>
                <c:pt idx="8592">
                  <c:v>26.9</c:v>
                </c:pt>
                <c:pt idx="8593">
                  <c:v>26.43</c:v>
                </c:pt>
                <c:pt idx="8594">
                  <c:v>25.82</c:v>
                </c:pt>
                <c:pt idx="8595">
                  <c:v>25.94</c:v>
                </c:pt>
                <c:pt idx="8596">
                  <c:v>27.31</c:v>
                </c:pt>
                <c:pt idx="8597">
                  <c:v>26.96</c:v>
                </c:pt>
                <c:pt idx="8598">
                  <c:v>26.16</c:v>
                </c:pt>
                <c:pt idx="8599">
                  <c:v>26</c:v>
                </c:pt>
                <c:pt idx="8600">
                  <c:v>25.9</c:v>
                </c:pt>
                <c:pt idx="8601">
                  <c:v>24.79</c:v>
                </c:pt>
                <c:pt idx="8602">
                  <c:v>26.45</c:v>
                </c:pt>
                <c:pt idx="8603">
                  <c:v>25.32</c:v>
                </c:pt>
                <c:pt idx="8604">
                  <c:v>24.8</c:v>
                </c:pt>
                <c:pt idx="8605">
                  <c:v>25.29</c:v>
                </c:pt>
                <c:pt idx="8606">
                  <c:v>25.58</c:v>
                </c:pt>
                <c:pt idx="8607">
                  <c:v>25.61</c:v>
                </c:pt>
                <c:pt idx="8608">
                  <c:v>24.46</c:v>
                </c:pt>
                <c:pt idx="8609">
                  <c:v>25.53</c:v>
                </c:pt>
                <c:pt idx="8610">
                  <c:v>25.5</c:v>
                </c:pt>
                <c:pt idx="8611">
                  <c:v>26.2</c:v>
                </c:pt>
                <c:pt idx="8612">
                  <c:v>25.56</c:v>
                </c:pt>
                <c:pt idx="8613">
                  <c:v>24.97</c:v>
                </c:pt>
                <c:pt idx="8614">
                  <c:v>26.51</c:v>
                </c:pt>
                <c:pt idx="8615">
                  <c:v>25.89</c:v>
                </c:pt>
                <c:pt idx="8616">
                  <c:v>26.41</c:v>
                </c:pt>
                <c:pt idx="8617">
                  <c:v>27.3</c:v>
                </c:pt>
                <c:pt idx="8618">
                  <c:v>26.6</c:v>
                </c:pt>
                <c:pt idx="8619">
                  <c:v>25.94</c:v>
                </c:pt>
                <c:pt idx="8620">
                  <c:v>26.65</c:v>
                </c:pt>
                <c:pt idx="8621">
                  <c:v>26.97</c:v>
                </c:pt>
                <c:pt idx="8622">
                  <c:v>26.14</c:v>
                </c:pt>
                <c:pt idx="8623">
                  <c:v>25.16</c:v>
                </c:pt>
                <c:pt idx="8624">
                  <c:v>24.29</c:v>
                </c:pt>
                <c:pt idx="8625">
                  <c:v>26.48</c:v>
                </c:pt>
                <c:pt idx="8626">
                  <c:v>26.87</c:v>
                </c:pt>
                <c:pt idx="8627">
                  <c:v>26.61</c:v>
                </c:pt>
                <c:pt idx="8628">
                  <c:v>24.75</c:v>
                </c:pt>
                <c:pt idx="8629">
                  <c:v>26.55</c:v>
                </c:pt>
                <c:pt idx="8630">
                  <c:v>27.04</c:v>
                </c:pt>
                <c:pt idx="8631">
                  <c:v>24.09</c:v>
                </c:pt>
                <c:pt idx="8632">
                  <c:v>25</c:v>
                </c:pt>
                <c:pt idx="8633">
                  <c:v>26.17</c:v>
                </c:pt>
                <c:pt idx="8634">
                  <c:v>26.07</c:v>
                </c:pt>
                <c:pt idx="8635">
                  <c:v>25.28</c:v>
                </c:pt>
                <c:pt idx="8636">
                  <c:v>25.95</c:v>
                </c:pt>
                <c:pt idx="8637">
                  <c:v>26.14</c:v>
                </c:pt>
                <c:pt idx="8638">
                  <c:v>25.26</c:v>
                </c:pt>
                <c:pt idx="8639">
                  <c:v>25.15</c:v>
                </c:pt>
                <c:pt idx="8640">
                  <c:v>26.55</c:v>
                </c:pt>
                <c:pt idx="8641">
                  <c:v>25.9</c:v>
                </c:pt>
                <c:pt idx="8642">
                  <c:v>26.55</c:v>
                </c:pt>
                <c:pt idx="8643">
                  <c:v>26.19</c:v>
                </c:pt>
                <c:pt idx="8644">
                  <c:v>25.58</c:v>
                </c:pt>
                <c:pt idx="8645">
                  <c:v>24.4</c:v>
                </c:pt>
                <c:pt idx="8646">
                  <c:v>24.92</c:v>
                </c:pt>
                <c:pt idx="8647">
                  <c:v>25.71</c:v>
                </c:pt>
                <c:pt idx="8648">
                  <c:v>26.2</c:v>
                </c:pt>
                <c:pt idx="8649">
                  <c:v>26.28</c:v>
                </c:pt>
                <c:pt idx="8650">
                  <c:v>26.5</c:v>
                </c:pt>
                <c:pt idx="8651">
                  <c:v>26.09</c:v>
                </c:pt>
                <c:pt idx="8652">
                  <c:v>25.78</c:v>
                </c:pt>
                <c:pt idx="8653">
                  <c:v>25.47</c:v>
                </c:pt>
                <c:pt idx="8654">
                  <c:v>24.68</c:v>
                </c:pt>
                <c:pt idx="8655">
                  <c:v>24.94</c:v>
                </c:pt>
                <c:pt idx="8656">
                  <c:v>24.82</c:v>
                </c:pt>
                <c:pt idx="8657">
                  <c:v>26.01</c:v>
                </c:pt>
                <c:pt idx="8658">
                  <c:v>26.98</c:v>
                </c:pt>
                <c:pt idx="8659">
                  <c:v>25.72</c:v>
                </c:pt>
                <c:pt idx="8660">
                  <c:v>25.73</c:v>
                </c:pt>
                <c:pt idx="8661">
                  <c:v>26.59</c:v>
                </c:pt>
                <c:pt idx="8662">
                  <c:v>25.09</c:v>
                </c:pt>
                <c:pt idx="8663">
                  <c:v>25.94</c:v>
                </c:pt>
                <c:pt idx="8664">
                  <c:v>25.37</c:v>
                </c:pt>
                <c:pt idx="8665">
                  <c:v>26.74</c:v>
                </c:pt>
                <c:pt idx="8666">
                  <c:v>24.46</c:v>
                </c:pt>
                <c:pt idx="8667">
                  <c:v>24.56</c:v>
                </c:pt>
                <c:pt idx="8668">
                  <c:v>25.32</c:v>
                </c:pt>
                <c:pt idx="8669">
                  <c:v>24.93</c:v>
                </c:pt>
                <c:pt idx="8670">
                  <c:v>25.89</c:v>
                </c:pt>
                <c:pt idx="8671">
                  <c:v>26.5</c:v>
                </c:pt>
                <c:pt idx="8672">
                  <c:v>26.31</c:v>
                </c:pt>
                <c:pt idx="8673">
                  <c:v>26.98</c:v>
                </c:pt>
                <c:pt idx="8674">
                  <c:v>27.2</c:v>
                </c:pt>
                <c:pt idx="8675">
                  <c:v>26.7</c:v>
                </c:pt>
                <c:pt idx="8676">
                  <c:v>26.44</c:v>
                </c:pt>
                <c:pt idx="8677">
                  <c:v>26.62</c:v>
                </c:pt>
                <c:pt idx="8678">
                  <c:v>26.95</c:v>
                </c:pt>
                <c:pt idx="8679">
                  <c:v>25.55</c:v>
                </c:pt>
                <c:pt idx="8680">
                  <c:v>25.06</c:v>
                </c:pt>
                <c:pt idx="8681">
                  <c:v>24.55</c:v>
                </c:pt>
                <c:pt idx="8682">
                  <c:v>24.7</c:v>
                </c:pt>
                <c:pt idx="8683">
                  <c:v>25.17</c:v>
                </c:pt>
                <c:pt idx="8684">
                  <c:v>25.13</c:v>
                </c:pt>
                <c:pt idx="8685">
                  <c:v>25.98</c:v>
                </c:pt>
                <c:pt idx="8686">
                  <c:v>27</c:v>
                </c:pt>
                <c:pt idx="8687">
                  <c:v>25.35</c:v>
                </c:pt>
                <c:pt idx="8688">
                  <c:v>25.19</c:v>
                </c:pt>
                <c:pt idx="8689">
                  <c:v>24.59</c:v>
                </c:pt>
                <c:pt idx="8690">
                  <c:v>25.68</c:v>
                </c:pt>
                <c:pt idx="8691">
                  <c:v>25.58</c:v>
                </c:pt>
                <c:pt idx="8692">
                  <c:v>24.71</c:v>
                </c:pt>
                <c:pt idx="8693">
                  <c:v>24.46</c:v>
                </c:pt>
                <c:pt idx="8694">
                  <c:v>25.55</c:v>
                </c:pt>
                <c:pt idx="8695">
                  <c:v>25.78</c:v>
                </c:pt>
                <c:pt idx="8696">
                  <c:v>25.28</c:v>
                </c:pt>
                <c:pt idx="8697">
                  <c:v>25.46</c:v>
                </c:pt>
                <c:pt idx="8698">
                  <c:v>26.04</c:v>
                </c:pt>
                <c:pt idx="8699">
                  <c:v>26.05</c:v>
                </c:pt>
                <c:pt idx="8700">
                  <c:v>25.79</c:v>
                </c:pt>
                <c:pt idx="8701">
                  <c:v>26.47</c:v>
                </c:pt>
                <c:pt idx="8702">
                  <c:v>25.35</c:v>
                </c:pt>
                <c:pt idx="8703">
                  <c:v>24.72</c:v>
                </c:pt>
                <c:pt idx="8704">
                  <c:v>24.59</c:v>
                </c:pt>
                <c:pt idx="8705">
                  <c:v>25.34</c:v>
                </c:pt>
                <c:pt idx="8706">
                  <c:v>24.5</c:v>
                </c:pt>
                <c:pt idx="8707">
                  <c:v>24.9</c:v>
                </c:pt>
                <c:pt idx="8708">
                  <c:v>25.4</c:v>
                </c:pt>
                <c:pt idx="8709">
                  <c:v>26.85</c:v>
                </c:pt>
                <c:pt idx="8710">
                  <c:v>26</c:v>
                </c:pt>
                <c:pt idx="8711">
                  <c:v>25.44</c:v>
                </c:pt>
                <c:pt idx="8712">
                  <c:v>26.48</c:v>
                </c:pt>
                <c:pt idx="8713">
                  <c:v>27.41</c:v>
                </c:pt>
                <c:pt idx="8714">
                  <c:v>25.15</c:v>
                </c:pt>
                <c:pt idx="8715">
                  <c:v>25.22</c:v>
                </c:pt>
                <c:pt idx="8716">
                  <c:v>25.37</c:v>
                </c:pt>
                <c:pt idx="8717">
                  <c:v>26.74</c:v>
                </c:pt>
                <c:pt idx="8718">
                  <c:v>26.58</c:v>
                </c:pt>
                <c:pt idx="8719">
                  <c:v>26.48</c:v>
                </c:pt>
                <c:pt idx="8720">
                  <c:v>24.86</c:v>
                </c:pt>
                <c:pt idx="8721">
                  <c:v>25.61</c:v>
                </c:pt>
                <c:pt idx="8722">
                  <c:v>25.51</c:v>
                </c:pt>
                <c:pt idx="8723">
                  <c:v>25.13</c:v>
                </c:pt>
                <c:pt idx="8724">
                  <c:v>26.65</c:v>
                </c:pt>
                <c:pt idx="8725">
                  <c:v>26.97</c:v>
                </c:pt>
                <c:pt idx="8726">
                  <c:v>25.91</c:v>
                </c:pt>
                <c:pt idx="8727">
                  <c:v>26.55</c:v>
                </c:pt>
                <c:pt idx="8728">
                  <c:v>26.08</c:v>
                </c:pt>
                <c:pt idx="8729">
                  <c:v>25.95</c:v>
                </c:pt>
                <c:pt idx="8730">
                  <c:v>26.19</c:v>
                </c:pt>
                <c:pt idx="8731">
                  <c:v>25.55</c:v>
                </c:pt>
                <c:pt idx="8732">
                  <c:v>25.98</c:v>
                </c:pt>
                <c:pt idx="8733">
                  <c:v>26.11</c:v>
                </c:pt>
                <c:pt idx="8734">
                  <c:v>25.61</c:v>
                </c:pt>
                <c:pt idx="8735">
                  <c:v>26.14</c:v>
                </c:pt>
                <c:pt idx="8736">
                  <c:v>25.87</c:v>
                </c:pt>
                <c:pt idx="8737">
                  <c:v>26.84</c:v>
                </c:pt>
                <c:pt idx="8738">
                  <c:v>26</c:v>
                </c:pt>
                <c:pt idx="8739">
                  <c:v>25.41</c:v>
                </c:pt>
                <c:pt idx="8740">
                  <c:v>25.74</c:v>
                </c:pt>
                <c:pt idx="8741">
                  <c:v>26.78</c:v>
                </c:pt>
                <c:pt idx="8742">
                  <c:v>26.63</c:v>
                </c:pt>
                <c:pt idx="8743">
                  <c:v>26.79</c:v>
                </c:pt>
                <c:pt idx="8744">
                  <c:v>27.18</c:v>
                </c:pt>
                <c:pt idx="8745">
                  <c:v>26.6</c:v>
                </c:pt>
                <c:pt idx="8746">
                  <c:v>25.99</c:v>
                </c:pt>
                <c:pt idx="8747">
                  <c:v>26.86</c:v>
                </c:pt>
                <c:pt idx="8748">
                  <c:v>26.35</c:v>
                </c:pt>
                <c:pt idx="8749">
                  <c:v>26.56</c:v>
                </c:pt>
                <c:pt idx="8750">
                  <c:v>25.64</c:v>
                </c:pt>
                <c:pt idx="8751">
                  <c:v>26.26</c:v>
                </c:pt>
                <c:pt idx="8752">
                  <c:v>26.42</c:v>
                </c:pt>
                <c:pt idx="8753">
                  <c:v>26.67</c:v>
                </c:pt>
                <c:pt idx="8754" formatCode="General">
                  <c:v>26.46</c:v>
                </c:pt>
                <c:pt idx="8755" formatCode="General">
                  <c:v>26.8</c:v>
                </c:pt>
                <c:pt idx="8756" formatCode="General">
                  <c:v>26.47</c:v>
                </c:pt>
                <c:pt idx="8757" formatCode="General">
                  <c:v>26.49</c:v>
                </c:pt>
                <c:pt idx="8758" formatCode="General">
                  <c:v>26.13</c:v>
                </c:pt>
                <c:pt idx="8759" formatCode="General">
                  <c:v>26.69</c:v>
                </c:pt>
                <c:pt idx="8760" formatCode="General">
                  <c:v>26.6</c:v>
                </c:pt>
                <c:pt idx="8761" formatCode="General">
                  <c:v>26.63</c:v>
                </c:pt>
                <c:pt idx="8762" formatCode="General">
                  <c:v>26.93</c:v>
                </c:pt>
                <c:pt idx="8763">
                  <c:v>26.75</c:v>
                </c:pt>
                <c:pt idx="8764">
                  <c:v>26.56</c:v>
                </c:pt>
                <c:pt idx="8765">
                  <c:v>26.33</c:v>
                </c:pt>
                <c:pt idx="8766">
                  <c:v>26.61</c:v>
                </c:pt>
                <c:pt idx="8767">
                  <c:v>26.77</c:v>
                </c:pt>
                <c:pt idx="8768">
                  <c:v>26.41</c:v>
                </c:pt>
                <c:pt idx="8769">
                  <c:v>25.79</c:v>
                </c:pt>
                <c:pt idx="8770">
                  <c:v>26.13</c:v>
                </c:pt>
                <c:pt idx="8771">
                  <c:v>25.74</c:v>
                </c:pt>
                <c:pt idx="8772">
                  <c:v>25.22</c:v>
                </c:pt>
                <c:pt idx="8773">
                  <c:v>25.6</c:v>
                </c:pt>
                <c:pt idx="8774">
                  <c:v>25.82</c:v>
                </c:pt>
                <c:pt idx="8775">
                  <c:v>26.07</c:v>
                </c:pt>
                <c:pt idx="8776">
                  <c:v>26.2</c:v>
                </c:pt>
                <c:pt idx="8777">
                  <c:v>26.08</c:v>
                </c:pt>
                <c:pt idx="8778">
                  <c:v>25.98</c:v>
                </c:pt>
                <c:pt idx="8779">
                  <c:v>25.74</c:v>
                </c:pt>
                <c:pt idx="8780">
                  <c:v>26.53</c:v>
                </c:pt>
                <c:pt idx="8781">
                  <c:v>26.57</c:v>
                </c:pt>
                <c:pt idx="8782">
                  <c:v>26.66</c:v>
                </c:pt>
                <c:pt idx="8783">
                  <c:v>26.46</c:v>
                </c:pt>
                <c:pt idx="8784">
                  <c:v>26.24</c:v>
                </c:pt>
                <c:pt idx="8785">
                  <c:v>26.65</c:v>
                </c:pt>
                <c:pt idx="8786">
                  <c:v>26.74</c:v>
                </c:pt>
                <c:pt idx="8787">
                  <c:v>27.12</c:v>
                </c:pt>
                <c:pt idx="8788">
                  <c:v>26.55</c:v>
                </c:pt>
                <c:pt idx="8789">
                  <c:v>26.58</c:v>
                </c:pt>
                <c:pt idx="8790">
                  <c:v>25.91</c:v>
                </c:pt>
                <c:pt idx="8791">
                  <c:v>26.34</c:v>
                </c:pt>
                <c:pt idx="8792">
                  <c:v>25.92</c:v>
                </c:pt>
                <c:pt idx="8793">
                  <c:v>25.37</c:v>
                </c:pt>
                <c:pt idx="8794">
                  <c:v>25.81</c:v>
                </c:pt>
                <c:pt idx="8795">
                  <c:v>26.31</c:v>
                </c:pt>
                <c:pt idx="8796">
                  <c:v>26.07</c:v>
                </c:pt>
                <c:pt idx="8797">
                  <c:v>25.97</c:v>
                </c:pt>
                <c:pt idx="8798">
                  <c:v>26.24</c:v>
                </c:pt>
                <c:pt idx="8799">
                  <c:v>26.14</c:v>
                </c:pt>
                <c:pt idx="8800">
                  <c:v>26.14</c:v>
                </c:pt>
                <c:pt idx="8801">
                  <c:v>26.92</c:v>
                </c:pt>
                <c:pt idx="8802">
                  <c:v>26.51</c:v>
                </c:pt>
                <c:pt idx="8803">
                  <c:v>26.23</c:v>
                </c:pt>
                <c:pt idx="8804">
                  <c:v>26.36</c:v>
                </c:pt>
                <c:pt idx="8805">
                  <c:v>26.71</c:v>
                </c:pt>
                <c:pt idx="8806">
                  <c:v>26.78</c:v>
                </c:pt>
                <c:pt idx="8807">
                  <c:v>26.74</c:v>
                </c:pt>
                <c:pt idx="8808">
                  <c:v>26.59</c:v>
                </c:pt>
                <c:pt idx="8809">
                  <c:v>26.91</c:v>
                </c:pt>
                <c:pt idx="8810">
                  <c:v>27.33</c:v>
                </c:pt>
                <c:pt idx="8811">
                  <c:v>27.02</c:v>
                </c:pt>
                <c:pt idx="8812">
                  <c:v>26.47</c:v>
                </c:pt>
                <c:pt idx="8813">
                  <c:v>26.57</c:v>
                </c:pt>
                <c:pt idx="8814">
                  <c:v>26.97</c:v>
                </c:pt>
                <c:pt idx="8815">
                  <c:v>26.95</c:v>
                </c:pt>
                <c:pt idx="8816">
                  <c:v>26.93</c:v>
                </c:pt>
                <c:pt idx="8817">
                  <c:v>26.89</c:v>
                </c:pt>
                <c:pt idx="8818">
                  <c:v>27.1</c:v>
                </c:pt>
                <c:pt idx="8819">
                  <c:v>26.88</c:v>
                </c:pt>
                <c:pt idx="8820">
                  <c:v>26.82</c:v>
                </c:pt>
                <c:pt idx="8821">
                  <c:v>27.11</c:v>
                </c:pt>
                <c:pt idx="8822">
                  <c:v>26.54</c:v>
                </c:pt>
                <c:pt idx="8823">
                  <c:v>26.85</c:v>
                </c:pt>
                <c:pt idx="8824">
                  <c:v>26.62</c:v>
                </c:pt>
                <c:pt idx="8825">
                  <c:v>26.93</c:v>
                </c:pt>
                <c:pt idx="8826">
                  <c:v>26.82</c:v>
                </c:pt>
                <c:pt idx="8827">
                  <c:v>26.6</c:v>
                </c:pt>
                <c:pt idx="8828">
                  <c:v>26.84</c:v>
                </c:pt>
                <c:pt idx="8829">
                  <c:v>26.23</c:v>
                </c:pt>
                <c:pt idx="8830">
                  <c:v>26.98</c:v>
                </c:pt>
                <c:pt idx="8831">
                  <c:v>27.29</c:v>
                </c:pt>
                <c:pt idx="8832">
                  <c:v>26.89</c:v>
                </c:pt>
                <c:pt idx="8833">
                  <c:v>27.18</c:v>
                </c:pt>
                <c:pt idx="8834">
                  <c:v>26.73</c:v>
                </c:pt>
                <c:pt idx="8835">
                  <c:v>26.46</c:v>
                </c:pt>
                <c:pt idx="8836">
                  <c:v>27.74</c:v>
                </c:pt>
                <c:pt idx="8837">
                  <c:v>27.84</c:v>
                </c:pt>
                <c:pt idx="8838">
                  <c:v>27.61</c:v>
                </c:pt>
                <c:pt idx="8839">
                  <c:v>27.47</c:v>
                </c:pt>
                <c:pt idx="8840">
                  <c:v>27.2</c:v>
                </c:pt>
                <c:pt idx="8841">
                  <c:v>27.47</c:v>
                </c:pt>
                <c:pt idx="8842">
                  <c:v>27.48</c:v>
                </c:pt>
                <c:pt idx="8843">
                  <c:v>26.54</c:v>
                </c:pt>
                <c:pt idx="8844">
                  <c:v>26.25</c:v>
                </c:pt>
                <c:pt idx="8845">
                  <c:v>26.89</c:v>
                </c:pt>
                <c:pt idx="8846">
                  <c:v>27.73</c:v>
                </c:pt>
                <c:pt idx="8847">
                  <c:v>27.35</c:v>
                </c:pt>
                <c:pt idx="8848">
                  <c:v>27.3</c:v>
                </c:pt>
                <c:pt idx="8849">
                  <c:v>26.67</c:v>
                </c:pt>
                <c:pt idx="8850">
                  <c:v>27.17</c:v>
                </c:pt>
                <c:pt idx="8851">
                  <c:v>26.98</c:v>
                </c:pt>
                <c:pt idx="8852">
                  <c:v>27.48</c:v>
                </c:pt>
                <c:pt idx="8853">
                  <c:v>28.04</c:v>
                </c:pt>
                <c:pt idx="8854">
                  <c:v>27.6</c:v>
                </c:pt>
                <c:pt idx="8855">
                  <c:v>27.72</c:v>
                </c:pt>
                <c:pt idx="8856">
                  <c:v>27.31</c:v>
                </c:pt>
                <c:pt idx="8857">
                  <c:v>26.49</c:v>
                </c:pt>
                <c:pt idx="8858">
                  <c:v>25.76</c:v>
                </c:pt>
                <c:pt idx="8859">
                  <c:v>26.6</c:v>
                </c:pt>
                <c:pt idx="8860">
                  <c:v>27.57</c:v>
                </c:pt>
                <c:pt idx="8861">
                  <c:v>27.4</c:v>
                </c:pt>
                <c:pt idx="8862">
                  <c:v>26.94</c:v>
                </c:pt>
                <c:pt idx="8863">
                  <c:v>27.19</c:v>
                </c:pt>
                <c:pt idx="8864">
                  <c:v>27.97</c:v>
                </c:pt>
                <c:pt idx="8865">
                  <c:v>27.91</c:v>
                </c:pt>
                <c:pt idx="8866">
                  <c:v>28.15</c:v>
                </c:pt>
                <c:pt idx="8867">
                  <c:v>28.39</c:v>
                </c:pt>
                <c:pt idx="8868">
                  <c:v>28.7</c:v>
                </c:pt>
                <c:pt idx="8869">
                  <c:v>27.96</c:v>
                </c:pt>
                <c:pt idx="8870">
                  <c:v>27.16</c:v>
                </c:pt>
                <c:pt idx="8871">
                  <c:v>26.39</c:v>
                </c:pt>
                <c:pt idx="8872">
                  <c:v>27.5</c:v>
                </c:pt>
                <c:pt idx="8873">
                  <c:v>25.7</c:v>
                </c:pt>
                <c:pt idx="8874">
                  <c:v>26.77</c:v>
                </c:pt>
                <c:pt idx="8875">
                  <c:v>26.1</c:v>
                </c:pt>
                <c:pt idx="8876">
                  <c:v>27.1</c:v>
                </c:pt>
                <c:pt idx="8877">
                  <c:v>27.32</c:v>
                </c:pt>
                <c:pt idx="8878">
                  <c:v>26.83</c:v>
                </c:pt>
                <c:pt idx="8879">
                  <c:v>27.8</c:v>
                </c:pt>
                <c:pt idx="8880">
                  <c:v>28.59</c:v>
                </c:pt>
                <c:pt idx="8881">
                  <c:v>28.78</c:v>
                </c:pt>
                <c:pt idx="8882">
                  <c:v>27.52</c:v>
                </c:pt>
                <c:pt idx="8883">
                  <c:v>28.562999999999999</c:v>
                </c:pt>
                <c:pt idx="8884">
                  <c:v>28.625</c:v>
                </c:pt>
                <c:pt idx="8885">
                  <c:v>28.111000000000001</c:v>
                </c:pt>
                <c:pt idx="8886">
                  <c:v>28.242999999999999</c:v>
                </c:pt>
                <c:pt idx="8887">
                  <c:v>28.294</c:v>
                </c:pt>
                <c:pt idx="8888">
                  <c:v>28.613</c:v>
                </c:pt>
                <c:pt idx="8889">
                  <c:v>28.54</c:v>
                </c:pt>
                <c:pt idx="8890">
                  <c:v>26.678999999999998</c:v>
                </c:pt>
                <c:pt idx="8891">
                  <c:v>25.317</c:v>
                </c:pt>
                <c:pt idx="8892">
                  <c:v>25.616</c:v>
                </c:pt>
                <c:pt idx="8893">
                  <c:v>26.245000000000001</c:v>
                </c:pt>
                <c:pt idx="8894">
                  <c:v>27.713000000000001</c:v>
                </c:pt>
                <c:pt idx="8895">
                  <c:v>26.783999999999999</c:v>
                </c:pt>
                <c:pt idx="8896">
                  <c:v>26.66</c:v>
                </c:pt>
                <c:pt idx="8897">
                  <c:v>25.507000000000001</c:v>
                </c:pt>
                <c:pt idx="8898">
                  <c:v>26.640999999999998</c:v>
                </c:pt>
                <c:pt idx="8899">
                  <c:v>26.24</c:v>
                </c:pt>
                <c:pt idx="8900">
                  <c:v>24.922000000000001</c:v>
                </c:pt>
                <c:pt idx="8901">
                  <c:v>26.213000000000001</c:v>
                </c:pt>
                <c:pt idx="8902">
                  <c:v>26.427</c:v>
                </c:pt>
                <c:pt idx="8903">
                  <c:v>26.306000000000001</c:v>
                </c:pt>
                <c:pt idx="8904">
                  <c:v>26.436</c:v>
                </c:pt>
                <c:pt idx="8905">
                  <c:v>27.128</c:v>
                </c:pt>
                <c:pt idx="8906">
                  <c:v>26.619</c:v>
                </c:pt>
                <c:pt idx="8907">
                  <c:v>27.027999999999999</c:v>
                </c:pt>
                <c:pt idx="8908">
                  <c:v>27.190999999999999</c:v>
                </c:pt>
                <c:pt idx="8909">
                  <c:v>26.547000000000001</c:v>
                </c:pt>
                <c:pt idx="8910">
                  <c:v>26.777000000000001</c:v>
                </c:pt>
                <c:pt idx="8911">
                  <c:v>27.314</c:v>
                </c:pt>
                <c:pt idx="8912">
                  <c:v>26.798999999999999</c:v>
                </c:pt>
                <c:pt idx="8913">
                  <c:v>25.882999999999999</c:v>
                </c:pt>
                <c:pt idx="8914">
                  <c:v>25.190999999999999</c:v>
                </c:pt>
                <c:pt idx="8915">
                  <c:v>26.928999999999998</c:v>
                </c:pt>
                <c:pt idx="8916">
                  <c:v>27.106000000000002</c:v>
                </c:pt>
                <c:pt idx="8917">
                  <c:v>26.577999999999999</c:v>
                </c:pt>
                <c:pt idx="8918">
                  <c:v>26.268000000000001</c:v>
                </c:pt>
                <c:pt idx="8919">
                  <c:v>25.216000000000001</c:v>
                </c:pt>
                <c:pt idx="8920">
                  <c:v>26.178000000000001</c:v>
                </c:pt>
                <c:pt idx="8921">
                  <c:v>26.327999999999999</c:v>
                </c:pt>
                <c:pt idx="8922">
                  <c:v>26.713000000000001</c:v>
                </c:pt>
                <c:pt idx="8923">
                  <c:v>25.51</c:v>
                </c:pt>
                <c:pt idx="8924">
                  <c:v>26.024999999999999</c:v>
                </c:pt>
                <c:pt idx="8925">
                  <c:v>26.594000000000001</c:v>
                </c:pt>
                <c:pt idx="8926">
                  <c:v>26.632999999999999</c:v>
                </c:pt>
                <c:pt idx="8927">
                  <c:v>27.265999999999998</c:v>
                </c:pt>
                <c:pt idx="8928">
                  <c:v>27.077999999999999</c:v>
                </c:pt>
                <c:pt idx="8929">
                  <c:v>27.332000000000001</c:v>
                </c:pt>
                <c:pt idx="8930">
                  <c:v>28.311</c:v>
                </c:pt>
                <c:pt idx="8931">
                  <c:v>28.003</c:v>
                </c:pt>
                <c:pt idx="8932">
                  <c:v>27.550999999999998</c:v>
                </c:pt>
                <c:pt idx="8933">
                  <c:v>27.373999999999999</c:v>
                </c:pt>
                <c:pt idx="8934">
                  <c:v>26.596</c:v>
                </c:pt>
                <c:pt idx="8935">
                  <c:v>26.670999999999999</c:v>
                </c:pt>
                <c:pt idx="8936">
                  <c:v>27.114000000000001</c:v>
                </c:pt>
                <c:pt idx="8937">
                  <c:v>26.369</c:v>
                </c:pt>
                <c:pt idx="8938">
                  <c:v>24.286000000000001</c:v>
                </c:pt>
                <c:pt idx="8939">
                  <c:v>26.684000000000001</c:v>
                </c:pt>
                <c:pt idx="8940">
                  <c:v>25.186</c:v>
                </c:pt>
                <c:pt idx="8941">
                  <c:v>26.638999999999999</c:v>
                </c:pt>
                <c:pt idx="8942">
                  <c:v>26.76</c:v>
                </c:pt>
                <c:pt idx="8943">
                  <c:v>26.745999999999999</c:v>
                </c:pt>
                <c:pt idx="8944">
                  <c:v>25.952999999999999</c:v>
                </c:pt>
                <c:pt idx="8945">
                  <c:v>25.879000000000001</c:v>
                </c:pt>
                <c:pt idx="8946">
                  <c:v>25.904</c:v>
                </c:pt>
                <c:pt idx="8947">
                  <c:v>27.588999999999999</c:v>
                </c:pt>
                <c:pt idx="8948">
                  <c:v>26.914999999999999</c:v>
                </c:pt>
                <c:pt idx="8949">
                  <c:v>26.9</c:v>
                </c:pt>
                <c:pt idx="8950">
                  <c:v>26.25</c:v>
                </c:pt>
                <c:pt idx="8951">
                  <c:v>25.555</c:v>
                </c:pt>
                <c:pt idx="8952">
                  <c:v>24.396999999999998</c:v>
                </c:pt>
                <c:pt idx="8953">
                  <c:v>24.922000000000001</c:v>
                </c:pt>
                <c:pt idx="8954">
                  <c:v>26.376000000000001</c:v>
                </c:pt>
                <c:pt idx="8955">
                  <c:v>26.387</c:v>
                </c:pt>
                <c:pt idx="8956">
                  <c:v>25.308</c:v>
                </c:pt>
                <c:pt idx="8957">
                  <c:v>24.812000000000001</c:v>
                </c:pt>
                <c:pt idx="8958">
                  <c:v>24.353000000000002</c:v>
                </c:pt>
                <c:pt idx="8959">
                  <c:v>25.901</c:v>
                </c:pt>
                <c:pt idx="8960">
                  <c:v>26.494</c:v>
                </c:pt>
                <c:pt idx="8961">
                  <c:v>26.535</c:v>
                </c:pt>
                <c:pt idx="8962">
                  <c:v>26.867999999999999</c:v>
                </c:pt>
                <c:pt idx="8963">
                  <c:v>28.282</c:v>
                </c:pt>
                <c:pt idx="8964">
                  <c:v>27.37</c:v>
                </c:pt>
                <c:pt idx="8965">
                  <c:v>26.402999999999999</c:v>
                </c:pt>
                <c:pt idx="8966">
                  <c:v>24.600999999999999</c:v>
                </c:pt>
                <c:pt idx="8967">
                  <c:v>25.177</c:v>
                </c:pt>
                <c:pt idx="8968">
                  <c:v>25.312000000000001</c:v>
                </c:pt>
                <c:pt idx="8969">
                  <c:v>24.312999999999999</c:v>
                </c:pt>
                <c:pt idx="8970">
                  <c:v>26.35</c:v>
                </c:pt>
                <c:pt idx="8971">
                  <c:v>27.12</c:v>
                </c:pt>
                <c:pt idx="8972">
                  <c:v>26.440999999999999</c:v>
                </c:pt>
                <c:pt idx="8973">
                  <c:v>26.928999999999998</c:v>
                </c:pt>
                <c:pt idx="8974">
                  <c:v>26.460999999999999</c:v>
                </c:pt>
                <c:pt idx="8975">
                  <c:v>26.495999999999999</c:v>
                </c:pt>
                <c:pt idx="8976">
                  <c:v>26.393000000000001</c:v>
                </c:pt>
                <c:pt idx="8977">
                  <c:v>25.143000000000001</c:v>
                </c:pt>
                <c:pt idx="8978">
                  <c:v>26.754999999999999</c:v>
                </c:pt>
                <c:pt idx="8979">
                  <c:v>26.51</c:v>
                </c:pt>
                <c:pt idx="8980">
                  <c:v>25.66</c:v>
                </c:pt>
                <c:pt idx="8981">
                  <c:v>26.687999999999999</c:v>
                </c:pt>
                <c:pt idx="8982">
                  <c:v>26.516999999999999</c:v>
                </c:pt>
                <c:pt idx="8983">
                  <c:v>26.687999999999999</c:v>
                </c:pt>
                <c:pt idx="8984">
                  <c:v>27.695</c:v>
                </c:pt>
                <c:pt idx="8985">
                  <c:v>26.812999999999999</c:v>
                </c:pt>
                <c:pt idx="8986">
                  <c:v>25.302</c:v>
                </c:pt>
                <c:pt idx="8987">
                  <c:v>26.97</c:v>
                </c:pt>
                <c:pt idx="8988">
                  <c:v>25.218</c:v>
                </c:pt>
                <c:pt idx="8989">
                  <c:v>24.181000000000001</c:v>
                </c:pt>
                <c:pt idx="8990">
                  <c:v>23.92</c:v>
                </c:pt>
                <c:pt idx="8991">
                  <c:v>25.579000000000001</c:v>
                </c:pt>
                <c:pt idx="8992">
                  <c:v>26.652000000000001</c:v>
                </c:pt>
                <c:pt idx="8993">
                  <c:v>25.881</c:v>
                </c:pt>
                <c:pt idx="8994">
                  <c:v>26.547000000000001</c:v>
                </c:pt>
                <c:pt idx="8995">
                  <c:v>26.03</c:v>
                </c:pt>
                <c:pt idx="8996">
                  <c:v>26.524000000000001</c:v>
                </c:pt>
                <c:pt idx="8997">
                  <c:v>27.161999999999999</c:v>
                </c:pt>
                <c:pt idx="8998">
                  <c:v>25.364000000000001</c:v>
                </c:pt>
                <c:pt idx="8999">
                  <c:v>25.885999999999999</c:v>
                </c:pt>
                <c:pt idx="9000">
                  <c:v>27.11</c:v>
                </c:pt>
                <c:pt idx="9001">
                  <c:v>27.771000000000001</c:v>
                </c:pt>
                <c:pt idx="9002">
                  <c:v>24.609000000000002</c:v>
                </c:pt>
                <c:pt idx="9003">
                  <c:v>25.298999999999999</c:v>
                </c:pt>
                <c:pt idx="9004">
                  <c:v>25.494</c:v>
                </c:pt>
                <c:pt idx="9005">
                  <c:v>26.675000000000001</c:v>
                </c:pt>
                <c:pt idx="9006">
                  <c:v>26.538</c:v>
                </c:pt>
                <c:pt idx="9007">
                  <c:v>25.547999999999998</c:v>
                </c:pt>
                <c:pt idx="9008">
                  <c:v>26.044</c:v>
                </c:pt>
                <c:pt idx="9009">
                  <c:v>25.741</c:v>
                </c:pt>
                <c:pt idx="9010">
                  <c:v>25.797999999999998</c:v>
                </c:pt>
                <c:pt idx="9011">
                  <c:v>25.821000000000002</c:v>
                </c:pt>
                <c:pt idx="9012">
                  <c:v>25.617999999999999</c:v>
                </c:pt>
                <c:pt idx="9013">
                  <c:v>25.437999999999999</c:v>
                </c:pt>
                <c:pt idx="9014">
                  <c:v>26.148</c:v>
                </c:pt>
                <c:pt idx="9015">
                  <c:v>26.681000000000001</c:v>
                </c:pt>
                <c:pt idx="9016">
                  <c:v>26.146000000000001</c:v>
                </c:pt>
                <c:pt idx="9017">
                  <c:v>25.526</c:v>
                </c:pt>
                <c:pt idx="9018">
                  <c:v>25.257999999999999</c:v>
                </c:pt>
                <c:pt idx="9019">
                  <c:v>26.233000000000001</c:v>
                </c:pt>
                <c:pt idx="9020">
                  <c:v>25.649000000000001</c:v>
                </c:pt>
                <c:pt idx="9021">
                  <c:v>26.027000000000001</c:v>
                </c:pt>
                <c:pt idx="9022">
                  <c:v>26.765000000000001</c:v>
                </c:pt>
                <c:pt idx="9023">
                  <c:v>26.146999999999998</c:v>
                </c:pt>
                <c:pt idx="9024">
                  <c:v>24.751999999999999</c:v>
                </c:pt>
                <c:pt idx="9025">
                  <c:v>26.36</c:v>
                </c:pt>
                <c:pt idx="9026">
                  <c:v>26.401</c:v>
                </c:pt>
                <c:pt idx="9027">
                  <c:v>26.625</c:v>
                </c:pt>
                <c:pt idx="9028">
                  <c:v>26.998000000000001</c:v>
                </c:pt>
                <c:pt idx="9029">
                  <c:v>26.164000000000001</c:v>
                </c:pt>
                <c:pt idx="9030">
                  <c:v>27.12</c:v>
                </c:pt>
                <c:pt idx="9031">
                  <c:v>26.855</c:v>
                </c:pt>
                <c:pt idx="9032">
                  <c:v>27.081</c:v>
                </c:pt>
                <c:pt idx="9033">
                  <c:v>27.1</c:v>
                </c:pt>
                <c:pt idx="9034">
                  <c:v>25.466000000000001</c:v>
                </c:pt>
                <c:pt idx="9035">
                  <c:v>23.835000000000001</c:v>
                </c:pt>
                <c:pt idx="9036">
                  <c:v>25.291</c:v>
                </c:pt>
                <c:pt idx="9037">
                  <c:v>25.809000000000001</c:v>
                </c:pt>
                <c:pt idx="9038">
                  <c:v>26.745999999999999</c:v>
                </c:pt>
                <c:pt idx="9039">
                  <c:v>26.350999999999999</c:v>
                </c:pt>
                <c:pt idx="9040">
                  <c:v>25.858000000000001</c:v>
                </c:pt>
                <c:pt idx="9041">
                  <c:v>25.358000000000001</c:v>
                </c:pt>
                <c:pt idx="9042">
                  <c:v>26.628</c:v>
                </c:pt>
                <c:pt idx="9043">
                  <c:v>26.974</c:v>
                </c:pt>
                <c:pt idx="9044">
                  <c:v>25.483000000000001</c:v>
                </c:pt>
                <c:pt idx="9045">
                  <c:v>25.373999999999999</c:v>
                </c:pt>
                <c:pt idx="9046">
                  <c:v>26.016999999999999</c:v>
                </c:pt>
                <c:pt idx="9047">
                  <c:v>25.565000000000001</c:v>
                </c:pt>
                <c:pt idx="9048">
                  <c:v>25.001000000000001</c:v>
                </c:pt>
                <c:pt idx="9049">
                  <c:v>25.696999999999999</c:v>
                </c:pt>
                <c:pt idx="9050">
                  <c:v>26.600999999999999</c:v>
                </c:pt>
                <c:pt idx="9051">
                  <c:v>25.648</c:v>
                </c:pt>
                <c:pt idx="9052">
                  <c:v>25.22</c:v>
                </c:pt>
                <c:pt idx="9053">
                  <c:v>24.547999999999998</c:v>
                </c:pt>
                <c:pt idx="9054">
                  <c:v>25.291</c:v>
                </c:pt>
                <c:pt idx="9055">
                  <c:v>25.073</c:v>
                </c:pt>
                <c:pt idx="9056">
                  <c:v>25.876999999999999</c:v>
                </c:pt>
                <c:pt idx="9057">
                  <c:v>24.361999999999998</c:v>
                </c:pt>
                <c:pt idx="9058">
                  <c:v>25.157</c:v>
                </c:pt>
                <c:pt idx="9059">
                  <c:v>25.369</c:v>
                </c:pt>
                <c:pt idx="9060">
                  <c:v>26.13</c:v>
                </c:pt>
                <c:pt idx="9061">
                  <c:v>26.756</c:v>
                </c:pt>
                <c:pt idx="9062">
                  <c:v>25.495000000000001</c:v>
                </c:pt>
                <c:pt idx="9063">
                  <c:v>25.786999999999999</c:v>
                </c:pt>
                <c:pt idx="9064">
                  <c:v>24.93</c:v>
                </c:pt>
                <c:pt idx="9065">
                  <c:v>25.253</c:v>
                </c:pt>
                <c:pt idx="9066">
                  <c:v>26.106999999999999</c:v>
                </c:pt>
                <c:pt idx="9067">
                  <c:v>24.655999999999999</c:v>
                </c:pt>
                <c:pt idx="9068">
                  <c:v>25.152000000000001</c:v>
                </c:pt>
                <c:pt idx="9069">
                  <c:v>26.245000000000001</c:v>
                </c:pt>
                <c:pt idx="9070">
                  <c:v>26.823</c:v>
                </c:pt>
                <c:pt idx="9071">
                  <c:v>25.803999999999998</c:v>
                </c:pt>
                <c:pt idx="9072">
                  <c:v>26.26</c:v>
                </c:pt>
                <c:pt idx="9073">
                  <c:v>27.013999999999999</c:v>
                </c:pt>
                <c:pt idx="9074">
                  <c:v>27.321000000000002</c:v>
                </c:pt>
                <c:pt idx="9075">
                  <c:v>25.913</c:v>
                </c:pt>
                <c:pt idx="9076">
                  <c:v>24.507000000000001</c:v>
                </c:pt>
                <c:pt idx="9077">
                  <c:v>24.721</c:v>
                </c:pt>
                <c:pt idx="9078">
                  <c:v>24.783000000000001</c:v>
                </c:pt>
                <c:pt idx="9079">
                  <c:v>25.36</c:v>
                </c:pt>
                <c:pt idx="9080">
                  <c:v>25.434999999999999</c:v>
                </c:pt>
                <c:pt idx="9081">
                  <c:v>25.222999999999999</c:v>
                </c:pt>
                <c:pt idx="9082">
                  <c:v>25.256</c:v>
                </c:pt>
                <c:pt idx="9083">
                  <c:v>25.77</c:v>
                </c:pt>
                <c:pt idx="9084">
                  <c:v>25.681000000000001</c:v>
                </c:pt>
                <c:pt idx="9085">
                  <c:v>25.690999999999999</c:v>
                </c:pt>
                <c:pt idx="9086">
                  <c:v>25.018999999999998</c:v>
                </c:pt>
                <c:pt idx="9087">
                  <c:v>25.695</c:v>
                </c:pt>
                <c:pt idx="9088">
                  <c:v>25.431000000000001</c:v>
                </c:pt>
                <c:pt idx="9089">
                  <c:v>25.343</c:v>
                </c:pt>
                <c:pt idx="9090">
                  <c:v>26.337</c:v>
                </c:pt>
                <c:pt idx="9091">
                  <c:v>26.942</c:v>
                </c:pt>
                <c:pt idx="9092">
                  <c:v>26.832999999999998</c:v>
                </c:pt>
                <c:pt idx="9093">
                  <c:v>28.102</c:v>
                </c:pt>
                <c:pt idx="9094">
                  <c:v>25.846</c:v>
                </c:pt>
                <c:pt idx="9095">
                  <c:v>25.507999999999999</c:v>
                </c:pt>
                <c:pt idx="9096">
                  <c:v>27.16</c:v>
                </c:pt>
                <c:pt idx="9097">
                  <c:v>26.37</c:v>
                </c:pt>
                <c:pt idx="9098">
                  <c:v>27.056999999999999</c:v>
                </c:pt>
                <c:pt idx="9099">
                  <c:v>26.501000000000001</c:v>
                </c:pt>
                <c:pt idx="9100">
                  <c:v>25.585999999999999</c:v>
                </c:pt>
                <c:pt idx="9101">
                  <c:v>25.632000000000001</c:v>
                </c:pt>
                <c:pt idx="9102">
                  <c:v>25.488</c:v>
                </c:pt>
                <c:pt idx="9103">
                  <c:v>25.137</c:v>
                </c:pt>
                <c:pt idx="9104">
                  <c:v>25.699000000000002</c:v>
                </c:pt>
                <c:pt idx="9105">
                  <c:v>27.007999999999999</c:v>
                </c:pt>
                <c:pt idx="9106">
                  <c:v>26.527999999999999</c:v>
                </c:pt>
                <c:pt idx="9107">
                  <c:v>25.905000000000001</c:v>
                </c:pt>
                <c:pt idx="9108">
                  <c:v>26.622</c:v>
                </c:pt>
                <c:pt idx="9109">
                  <c:v>25.402999999999999</c:v>
                </c:pt>
                <c:pt idx="9110">
                  <c:v>24.928000000000001</c:v>
                </c:pt>
                <c:pt idx="9111">
                  <c:v>25.971</c:v>
                </c:pt>
                <c:pt idx="9112">
                  <c:v>26.04</c:v>
                </c:pt>
                <c:pt idx="9113">
                  <c:v>26.640999999999998</c:v>
                </c:pt>
                <c:pt idx="9114">
                  <c:v>25.646000000000001</c:v>
                </c:pt>
                <c:pt idx="9115">
                  <c:v>25.454999999999998</c:v>
                </c:pt>
                <c:pt idx="9116">
                  <c:v>26.364999999999998</c:v>
                </c:pt>
                <c:pt idx="9117">
                  <c:v>27.01</c:v>
                </c:pt>
                <c:pt idx="9118">
                  <c:v>26.128</c:v>
                </c:pt>
                <c:pt idx="9119" formatCode="General">
                  <c:v>26.323</c:v>
                </c:pt>
                <c:pt idx="9120" formatCode="General">
                  <c:v>26.341999999999999</c:v>
                </c:pt>
                <c:pt idx="9121" formatCode="General">
                  <c:v>26.898</c:v>
                </c:pt>
                <c:pt idx="9122" formatCode="General">
                  <c:v>27.408999999999999</c:v>
                </c:pt>
                <c:pt idx="9123" formatCode="General">
                  <c:v>27.138999999999999</c:v>
                </c:pt>
                <c:pt idx="9124" formatCode="General">
                  <c:v>26.684000000000001</c:v>
                </c:pt>
                <c:pt idx="9125" formatCode="General">
                  <c:v>27.559000000000001</c:v>
                </c:pt>
                <c:pt idx="9126" formatCode="General">
                  <c:v>26.792999999999999</c:v>
                </c:pt>
                <c:pt idx="9127" formatCode="General">
                  <c:v>25.88</c:v>
                </c:pt>
              </c:numCache>
            </c:numRef>
          </c:yVal>
          <c:smooth val="0"/>
          <c:extLst>
            <c:ext xmlns:c16="http://schemas.microsoft.com/office/drawing/2014/chart" uri="{C3380CC4-5D6E-409C-BE32-E72D297353CC}">
              <c16:uniqueId val="{00000000-4E4A-493F-95C9-84CF2B45B936}"/>
            </c:ext>
          </c:extLst>
        </c:ser>
        <c:ser>
          <c:idx val="1"/>
          <c:order val="1"/>
          <c:tx>
            <c:v>Max Temp</c:v>
          </c:tx>
          <c:spPr>
            <a:ln w="15875">
              <a:solidFill>
                <a:srgbClr val="FF000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Daily_Prevous!$E$4:$E$10001</c:f>
              <c:numCache>
                <c:formatCode>0.0</c:formatCode>
                <c:ptCount val="9998"/>
                <c:pt idx="0">
                  <c:v>26.7</c:v>
                </c:pt>
                <c:pt idx="1">
                  <c:v>25.8</c:v>
                </c:pt>
                <c:pt idx="2">
                  <c:v>25.8</c:v>
                </c:pt>
                <c:pt idx="3">
                  <c:v>25.8</c:v>
                </c:pt>
                <c:pt idx="4">
                  <c:v>23.8</c:v>
                </c:pt>
                <c:pt idx="5">
                  <c:v>23.8</c:v>
                </c:pt>
                <c:pt idx="6">
                  <c:v>26.3</c:v>
                </c:pt>
                <c:pt idx="7">
                  <c:v>24.9</c:v>
                </c:pt>
                <c:pt idx="8">
                  <c:v>25</c:v>
                </c:pt>
                <c:pt idx="9">
                  <c:v>25.2</c:v>
                </c:pt>
                <c:pt idx="10">
                  <c:v>26</c:v>
                </c:pt>
                <c:pt idx="11">
                  <c:v>23.5</c:v>
                </c:pt>
                <c:pt idx="12">
                  <c:v>24.8</c:v>
                </c:pt>
                <c:pt idx="13">
                  <c:v>25</c:v>
                </c:pt>
                <c:pt idx="14">
                  <c:v>24.4</c:v>
                </c:pt>
                <c:pt idx="15">
                  <c:v>25.1</c:v>
                </c:pt>
                <c:pt idx="16">
                  <c:v>24.8</c:v>
                </c:pt>
                <c:pt idx="17">
                  <c:v>24.9</c:v>
                </c:pt>
                <c:pt idx="18">
                  <c:v>25</c:v>
                </c:pt>
                <c:pt idx="19">
                  <c:v>24.1</c:v>
                </c:pt>
                <c:pt idx="20">
                  <c:v>24.8</c:v>
                </c:pt>
                <c:pt idx="21">
                  <c:v>24.5</c:v>
                </c:pt>
                <c:pt idx="22">
                  <c:v>25.5</c:v>
                </c:pt>
                <c:pt idx="23">
                  <c:v>24.9</c:v>
                </c:pt>
                <c:pt idx="24">
                  <c:v>23.5</c:v>
                </c:pt>
                <c:pt idx="25">
                  <c:v>22.6</c:v>
                </c:pt>
                <c:pt idx="26">
                  <c:v>26.2</c:v>
                </c:pt>
                <c:pt idx="27">
                  <c:v>26.1</c:v>
                </c:pt>
                <c:pt idx="28">
                  <c:v>26.2</c:v>
                </c:pt>
                <c:pt idx="29">
                  <c:v>25.2</c:v>
                </c:pt>
                <c:pt idx="30">
                  <c:v>24.8</c:v>
                </c:pt>
                <c:pt idx="31">
                  <c:v>25.7</c:v>
                </c:pt>
                <c:pt idx="32">
                  <c:v>26</c:v>
                </c:pt>
                <c:pt idx="33">
                  <c:v>26.3</c:v>
                </c:pt>
                <c:pt idx="34">
                  <c:v>26.2</c:v>
                </c:pt>
                <c:pt idx="35">
                  <c:v>24.8</c:v>
                </c:pt>
                <c:pt idx="36">
                  <c:v>25.6</c:v>
                </c:pt>
                <c:pt idx="37">
                  <c:v>23.6</c:v>
                </c:pt>
                <c:pt idx="38">
                  <c:v>25.2</c:v>
                </c:pt>
                <c:pt idx="39">
                  <c:v>24.4</c:v>
                </c:pt>
                <c:pt idx="40">
                  <c:v>26.2</c:v>
                </c:pt>
                <c:pt idx="41">
                  <c:v>25.2</c:v>
                </c:pt>
                <c:pt idx="42">
                  <c:v>23.9</c:v>
                </c:pt>
                <c:pt idx="43">
                  <c:v>24.2</c:v>
                </c:pt>
                <c:pt idx="44">
                  <c:v>25.7</c:v>
                </c:pt>
                <c:pt idx="45">
                  <c:v>25.7</c:v>
                </c:pt>
                <c:pt idx="46">
                  <c:v>24.8</c:v>
                </c:pt>
                <c:pt idx="47">
                  <c:v>25.1</c:v>
                </c:pt>
                <c:pt idx="48">
                  <c:v>23.7</c:v>
                </c:pt>
                <c:pt idx="49">
                  <c:v>23.7</c:v>
                </c:pt>
                <c:pt idx="125">
                  <c:v>25.4</c:v>
                </c:pt>
                <c:pt idx="126">
                  <c:v>25</c:v>
                </c:pt>
                <c:pt idx="127">
                  <c:v>25.7</c:v>
                </c:pt>
                <c:pt idx="128">
                  <c:v>24.8</c:v>
                </c:pt>
                <c:pt idx="129">
                  <c:v>25.5</c:v>
                </c:pt>
                <c:pt idx="130">
                  <c:v>24.7</c:v>
                </c:pt>
                <c:pt idx="131">
                  <c:v>22.7</c:v>
                </c:pt>
                <c:pt idx="132">
                  <c:v>23.7</c:v>
                </c:pt>
                <c:pt idx="133">
                  <c:v>23.2</c:v>
                </c:pt>
                <c:pt idx="134">
                  <c:v>24</c:v>
                </c:pt>
                <c:pt idx="135">
                  <c:v>25.6</c:v>
                </c:pt>
                <c:pt idx="136">
                  <c:v>23.5</c:v>
                </c:pt>
                <c:pt idx="137">
                  <c:v>25.1</c:v>
                </c:pt>
                <c:pt idx="138">
                  <c:v>25.1</c:v>
                </c:pt>
                <c:pt idx="139">
                  <c:v>25.6</c:v>
                </c:pt>
                <c:pt idx="140">
                  <c:v>22.9</c:v>
                </c:pt>
                <c:pt idx="141">
                  <c:v>23.8</c:v>
                </c:pt>
                <c:pt idx="142">
                  <c:v>24.9</c:v>
                </c:pt>
                <c:pt idx="143">
                  <c:v>23.7</c:v>
                </c:pt>
                <c:pt idx="144">
                  <c:v>23.8</c:v>
                </c:pt>
                <c:pt idx="145">
                  <c:v>24.3</c:v>
                </c:pt>
                <c:pt idx="146">
                  <c:v>24.4</c:v>
                </c:pt>
                <c:pt idx="147">
                  <c:v>24.5</c:v>
                </c:pt>
                <c:pt idx="148">
                  <c:v>25.5</c:v>
                </c:pt>
                <c:pt idx="149">
                  <c:v>26.5</c:v>
                </c:pt>
                <c:pt idx="150">
                  <c:v>26</c:v>
                </c:pt>
                <c:pt idx="151">
                  <c:v>25.3</c:v>
                </c:pt>
                <c:pt idx="152">
                  <c:v>25.2</c:v>
                </c:pt>
                <c:pt idx="153">
                  <c:v>25.4</c:v>
                </c:pt>
                <c:pt idx="154">
                  <c:v>23.8</c:v>
                </c:pt>
                <c:pt idx="155">
                  <c:v>24.3</c:v>
                </c:pt>
                <c:pt idx="156">
                  <c:v>23.9</c:v>
                </c:pt>
                <c:pt idx="157">
                  <c:v>25.9</c:v>
                </c:pt>
                <c:pt idx="158">
                  <c:v>25.5</c:v>
                </c:pt>
                <c:pt idx="159">
                  <c:v>23.6</c:v>
                </c:pt>
                <c:pt idx="160">
                  <c:v>24.2</c:v>
                </c:pt>
                <c:pt idx="161">
                  <c:v>25.2</c:v>
                </c:pt>
                <c:pt idx="162">
                  <c:v>24.5</c:v>
                </c:pt>
                <c:pt idx="163">
                  <c:v>24.6</c:v>
                </c:pt>
                <c:pt idx="164">
                  <c:v>24.8</c:v>
                </c:pt>
                <c:pt idx="165">
                  <c:v>24.4</c:v>
                </c:pt>
                <c:pt idx="166">
                  <c:v>25.5</c:v>
                </c:pt>
                <c:pt idx="167">
                  <c:v>25.2</c:v>
                </c:pt>
                <c:pt idx="168">
                  <c:v>25.7</c:v>
                </c:pt>
                <c:pt idx="169">
                  <c:v>25.1</c:v>
                </c:pt>
                <c:pt idx="170">
                  <c:v>25.3</c:v>
                </c:pt>
                <c:pt idx="171">
                  <c:v>24.8</c:v>
                </c:pt>
                <c:pt idx="172">
                  <c:v>25.4</c:v>
                </c:pt>
                <c:pt idx="173">
                  <c:v>24</c:v>
                </c:pt>
                <c:pt idx="174">
                  <c:v>25.2</c:v>
                </c:pt>
                <c:pt idx="175">
                  <c:v>24.3</c:v>
                </c:pt>
                <c:pt idx="176">
                  <c:v>23.9</c:v>
                </c:pt>
                <c:pt idx="177">
                  <c:v>24.9</c:v>
                </c:pt>
                <c:pt idx="178">
                  <c:v>24.7</c:v>
                </c:pt>
                <c:pt idx="179">
                  <c:v>24.8</c:v>
                </c:pt>
                <c:pt idx="180">
                  <c:v>23.5</c:v>
                </c:pt>
                <c:pt idx="181">
                  <c:v>23.5</c:v>
                </c:pt>
                <c:pt idx="182">
                  <c:v>24</c:v>
                </c:pt>
                <c:pt idx="183">
                  <c:v>23.7</c:v>
                </c:pt>
                <c:pt idx="184">
                  <c:v>24.7</c:v>
                </c:pt>
                <c:pt idx="185">
                  <c:v>24.9</c:v>
                </c:pt>
                <c:pt idx="186">
                  <c:v>25.2</c:v>
                </c:pt>
                <c:pt idx="187">
                  <c:v>25.2</c:v>
                </c:pt>
                <c:pt idx="188">
                  <c:v>24.5</c:v>
                </c:pt>
                <c:pt idx="189">
                  <c:v>24.8</c:v>
                </c:pt>
                <c:pt idx="190">
                  <c:v>24</c:v>
                </c:pt>
                <c:pt idx="191">
                  <c:v>24.5</c:v>
                </c:pt>
                <c:pt idx="192">
                  <c:v>24.7</c:v>
                </c:pt>
                <c:pt idx="193">
                  <c:v>23.9</c:v>
                </c:pt>
                <c:pt idx="194">
                  <c:v>24.2</c:v>
                </c:pt>
                <c:pt idx="195">
                  <c:v>24.2</c:v>
                </c:pt>
                <c:pt idx="196">
                  <c:v>24.4</c:v>
                </c:pt>
                <c:pt idx="197">
                  <c:v>24.5</c:v>
                </c:pt>
                <c:pt idx="198">
                  <c:v>24.9</c:v>
                </c:pt>
                <c:pt idx="199">
                  <c:v>24.9</c:v>
                </c:pt>
                <c:pt idx="200">
                  <c:v>23.6</c:v>
                </c:pt>
                <c:pt idx="201">
                  <c:v>24.3</c:v>
                </c:pt>
                <c:pt idx="202">
                  <c:v>23.8</c:v>
                </c:pt>
                <c:pt idx="203">
                  <c:v>24.5</c:v>
                </c:pt>
                <c:pt idx="204">
                  <c:v>23.7</c:v>
                </c:pt>
                <c:pt idx="205">
                  <c:v>23.8</c:v>
                </c:pt>
                <c:pt idx="206">
                  <c:v>24.7</c:v>
                </c:pt>
                <c:pt idx="207">
                  <c:v>24.7</c:v>
                </c:pt>
                <c:pt idx="208">
                  <c:v>24.6</c:v>
                </c:pt>
                <c:pt idx="209">
                  <c:v>24.7</c:v>
                </c:pt>
                <c:pt idx="210">
                  <c:v>24.3</c:v>
                </c:pt>
                <c:pt idx="211">
                  <c:v>24.3</c:v>
                </c:pt>
                <c:pt idx="212">
                  <c:v>23.8</c:v>
                </c:pt>
                <c:pt idx="213">
                  <c:v>24.3</c:v>
                </c:pt>
                <c:pt idx="214">
                  <c:v>25.3</c:v>
                </c:pt>
                <c:pt idx="215">
                  <c:v>25.2</c:v>
                </c:pt>
                <c:pt idx="216">
                  <c:v>24.2</c:v>
                </c:pt>
                <c:pt idx="217">
                  <c:v>24</c:v>
                </c:pt>
                <c:pt idx="218">
                  <c:v>23.5</c:v>
                </c:pt>
                <c:pt idx="219">
                  <c:v>23.7</c:v>
                </c:pt>
                <c:pt idx="220">
                  <c:v>25</c:v>
                </c:pt>
                <c:pt idx="221">
                  <c:v>24.7</c:v>
                </c:pt>
                <c:pt idx="222">
                  <c:v>24.4</c:v>
                </c:pt>
                <c:pt idx="223">
                  <c:v>23.1</c:v>
                </c:pt>
                <c:pt idx="224">
                  <c:v>23.5</c:v>
                </c:pt>
                <c:pt idx="225">
                  <c:v>24.3</c:v>
                </c:pt>
                <c:pt idx="226">
                  <c:v>23.9</c:v>
                </c:pt>
                <c:pt idx="227">
                  <c:v>24.8</c:v>
                </c:pt>
                <c:pt idx="228">
                  <c:v>25.3</c:v>
                </c:pt>
                <c:pt idx="229">
                  <c:v>25.2</c:v>
                </c:pt>
                <c:pt idx="230">
                  <c:v>24.9</c:v>
                </c:pt>
                <c:pt idx="231">
                  <c:v>24.5</c:v>
                </c:pt>
                <c:pt idx="232">
                  <c:v>23.8</c:v>
                </c:pt>
                <c:pt idx="233">
                  <c:v>25.1</c:v>
                </c:pt>
                <c:pt idx="234">
                  <c:v>24.3</c:v>
                </c:pt>
                <c:pt idx="235">
                  <c:v>25.1</c:v>
                </c:pt>
                <c:pt idx="236">
                  <c:v>24.5</c:v>
                </c:pt>
                <c:pt idx="237">
                  <c:v>25.4</c:v>
                </c:pt>
                <c:pt idx="286">
                  <c:v>23.7</c:v>
                </c:pt>
                <c:pt idx="287">
                  <c:v>23.6</c:v>
                </c:pt>
                <c:pt idx="288">
                  <c:v>24</c:v>
                </c:pt>
                <c:pt idx="289">
                  <c:v>23.8</c:v>
                </c:pt>
                <c:pt idx="290">
                  <c:v>23.7</c:v>
                </c:pt>
                <c:pt idx="291">
                  <c:v>23.6</c:v>
                </c:pt>
                <c:pt idx="292">
                  <c:v>23.9</c:v>
                </c:pt>
                <c:pt idx="293">
                  <c:v>24.5</c:v>
                </c:pt>
                <c:pt idx="294">
                  <c:v>24.6</c:v>
                </c:pt>
                <c:pt idx="295">
                  <c:v>24.9</c:v>
                </c:pt>
                <c:pt idx="296">
                  <c:v>25.2</c:v>
                </c:pt>
                <c:pt idx="297">
                  <c:v>24.7</c:v>
                </c:pt>
                <c:pt idx="298">
                  <c:v>24.2</c:v>
                </c:pt>
                <c:pt idx="299">
                  <c:v>24.8</c:v>
                </c:pt>
                <c:pt idx="300">
                  <c:v>23.6</c:v>
                </c:pt>
                <c:pt idx="301">
                  <c:v>25.2</c:v>
                </c:pt>
                <c:pt idx="302">
                  <c:v>25.2</c:v>
                </c:pt>
                <c:pt idx="303">
                  <c:v>24.7</c:v>
                </c:pt>
                <c:pt idx="304">
                  <c:v>24.4</c:v>
                </c:pt>
                <c:pt idx="305">
                  <c:v>25.4</c:v>
                </c:pt>
                <c:pt idx="306">
                  <c:v>25.7</c:v>
                </c:pt>
                <c:pt idx="307">
                  <c:v>24.5</c:v>
                </c:pt>
                <c:pt idx="308">
                  <c:v>23.9</c:v>
                </c:pt>
                <c:pt idx="309">
                  <c:v>23.1</c:v>
                </c:pt>
                <c:pt idx="310">
                  <c:v>24.2</c:v>
                </c:pt>
                <c:pt idx="311">
                  <c:v>24.7</c:v>
                </c:pt>
                <c:pt idx="312">
                  <c:v>24.6</c:v>
                </c:pt>
                <c:pt idx="313">
                  <c:v>24.4</c:v>
                </c:pt>
                <c:pt idx="314">
                  <c:v>24.1</c:v>
                </c:pt>
                <c:pt idx="315">
                  <c:v>24.5</c:v>
                </c:pt>
                <c:pt idx="316">
                  <c:v>25</c:v>
                </c:pt>
                <c:pt idx="317">
                  <c:v>24.6</c:v>
                </c:pt>
                <c:pt idx="318">
                  <c:v>23.7</c:v>
                </c:pt>
                <c:pt idx="319">
                  <c:v>23.9</c:v>
                </c:pt>
                <c:pt idx="320">
                  <c:v>24.5</c:v>
                </c:pt>
                <c:pt idx="321">
                  <c:v>23.7</c:v>
                </c:pt>
                <c:pt idx="322">
                  <c:v>24.2</c:v>
                </c:pt>
                <c:pt idx="323">
                  <c:v>23.8</c:v>
                </c:pt>
                <c:pt idx="324">
                  <c:v>25.1</c:v>
                </c:pt>
                <c:pt idx="325">
                  <c:v>24.2</c:v>
                </c:pt>
                <c:pt idx="326">
                  <c:v>24.3</c:v>
                </c:pt>
                <c:pt idx="327">
                  <c:v>24.1</c:v>
                </c:pt>
                <c:pt idx="328">
                  <c:v>23.9</c:v>
                </c:pt>
                <c:pt idx="329">
                  <c:v>24.7</c:v>
                </c:pt>
                <c:pt idx="330">
                  <c:v>24.9</c:v>
                </c:pt>
                <c:pt idx="331">
                  <c:v>24.9</c:v>
                </c:pt>
                <c:pt idx="332">
                  <c:v>24.9</c:v>
                </c:pt>
                <c:pt idx="333">
                  <c:v>24.8</c:v>
                </c:pt>
                <c:pt idx="334">
                  <c:v>24.7</c:v>
                </c:pt>
                <c:pt idx="335">
                  <c:v>24</c:v>
                </c:pt>
                <c:pt idx="336">
                  <c:v>23.3</c:v>
                </c:pt>
                <c:pt idx="337">
                  <c:v>23.4</c:v>
                </c:pt>
                <c:pt idx="338">
                  <c:v>23.4</c:v>
                </c:pt>
                <c:pt idx="339">
                  <c:v>24.6</c:v>
                </c:pt>
                <c:pt idx="340">
                  <c:v>24.1</c:v>
                </c:pt>
                <c:pt idx="341">
                  <c:v>24.6</c:v>
                </c:pt>
                <c:pt idx="342">
                  <c:v>23.5</c:v>
                </c:pt>
                <c:pt idx="343">
                  <c:v>23.5</c:v>
                </c:pt>
                <c:pt idx="344">
                  <c:v>23.8</c:v>
                </c:pt>
                <c:pt idx="345">
                  <c:v>23.9</c:v>
                </c:pt>
                <c:pt idx="346">
                  <c:v>23.7</c:v>
                </c:pt>
                <c:pt idx="347">
                  <c:v>24.1</c:v>
                </c:pt>
                <c:pt idx="348">
                  <c:v>24.1</c:v>
                </c:pt>
                <c:pt idx="349">
                  <c:v>24.7</c:v>
                </c:pt>
                <c:pt idx="350">
                  <c:v>24.2</c:v>
                </c:pt>
                <c:pt idx="351">
                  <c:v>24.2</c:v>
                </c:pt>
                <c:pt idx="352">
                  <c:v>24.3</c:v>
                </c:pt>
                <c:pt idx="353">
                  <c:v>24.1</c:v>
                </c:pt>
                <c:pt idx="354">
                  <c:v>24.4</c:v>
                </c:pt>
                <c:pt idx="355">
                  <c:v>23.9</c:v>
                </c:pt>
                <c:pt idx="356">
                  <c:v>24.6</c:v>
                </c:pt>
                <c:pt idx="357">
                  <c:v>24.2</c:v>
                </c:pt>
                <c:pt idx="358">
                  <c:v>24</c:v>
                </c:pt>
                <c:pt idx="359">
                  <c:v>24.1</c:v>
                </c:pt>
                <c:pt idx="360">
                  <c:v>24.1</c:v>
                </c:pt>
                <c:pt idx="361">
                  <c:v>24.7</c:v>
                </c:pt>
                <c:pt idx="362">
                  <c:v>24.7</c:v>
                </c:pt>
                <c:pt idx="363">
                  <c:v>24.6</c:v>
                </c:pt>
                <c:pt idx="364">
                  <c:v>24.5</c:v>
                </c:pt>
                <c:pt idx="365">
                  <c:v>24.5</c:v>
                </c:pt>
                <c:pt idx="366">
                  <c:v>23.5</c:v>
                </c:pt>
                <c:pt idx="367">
                  <c:v>24</c:v>
                </c:pt>
                <c:pt idx="368">
                  <c:v>24.4</c:v>
                </c:pt>
                <c:pt idx="369">
                  <c:v>23.5</c:v>
                </c:pt>
                <c:pt idx="370">
                  <c:v>24.5</c:v>
                </c:pt>
                <c:pt idx="371">
                  <c:v>24.6</c:v>
                </c:pt>
                <c:pt idx="372">
                  <c:v>24.2</c:v>
                </c:pt>
                <c:pt idx="373">
                  <c:v>24.4</c:v>
                </c:pt>
                <c:pt idx="374">
                  <c:v>23.4</c:v>
                </c:pt>
                <c:pt idx="375">
                  <c:v>23.6</c:v>
                </c:pt>
                <c:pt idx="376">
                  <c:v>23.7</c:v>
                </c:pt>
                <c:pt idx="377">
                  <c:v>24.4</c:v>
                </c:pt>
                <c:pt idx="378">
                  <c:v>24.2</c:v>
                </c:pt>
                <c:pt idx="379">
                  <c:v>24.4</c:v>
                </c:pt>
                <c:pt idx="380">
                  <c:v>23.8</c:v>
                </c:pt>
                <c:pt idx="381">
                  <c:v>23.6</c:v>
                </c:pt>
                <c:pt idx="382">
                  <c:v>23.9</c:v>
                </c:pt>
                <c:pt idx="383">
                  <c:v>24.3</c:v>
                </c:pt>
                <c:pt idx="384">
                  <c:v>24.1</c:v>
                </c:pt>
                <c:pt idx="385">
                  <c:v>24.2</c:v>
                </c:pt>
                <c:pt idx="386">
                  <c:v>23.9</c:v>
                </c:pt>
                <c:pt idx="387">
                  <c:v>23.1</c:v>
                </c:pt>
                <c:pt idx="388">
                  <c:v>23.2</c:v>
                </c:pt>
                <c:pt idx="389">
                  <c:v>22.9</c:v>
                </c:pt>
                <c:pt idx="390">
                  <c:v>23.2</c:v>
                </c:pt>
                <c:pt idx="391">
                  <c:v>23.1</c:v>
                </c:pt>
                <c:pt idx="392">
                  <c:v>22.8</c:v>
                </c:pt>
                <c:pt idx="393">
                  <c:v>23</c:v>
                </c:pt>
                <c:pt idx="394">
                  <c:v>23.3</c:v>
                </c:pt>
                <c:pt idx="395">
                  <c:v>23.6</c:v>
                </c:pt>
                <c:pt idx="396">
                  <c:v>24.6</c:v>
                </c:pt>
                <c:pt idx="397">
                  <c:v>23.5</c:v>
                </c:pt>
                <c:pt idx="398">
                  <c:v>23.4</c:v>
                </c:pt>
                <c:pt idx="399">
                  <c:v>22.9</c:v>
                </c:pt>
                <c:pt idx="400">
                  <c:v>23.3</c:v>
                </c:pt>
                <c:pt idx="401">
                  <c:v>23.6</c:v>
                </c:pt>
                <c:pt idx="402">
                  <c:v>23.8</c:v>
                </c:pt>
                <c:pt idx="403">
                  <c:v>24.5</c:v>
                </c:pt>
                <c:pt idx="404">
                  <c:v>24.7</c:v>
                </c:pt>
                <c:pt idx="405">
                  <c:v>24.8</c:v>
                </c:pt>
                <c:pt idx="406">
                  <c:v>24.6</c:v>
                </c:pt>
                <c:pt idx="407">
                  <c:v>23.1</c:v>
                </c:pt>
                <c:pt idx="408">
                  <c:v>23.4</c:v>
                </c:pt>
                <c:pt idx="409">
                  <c:v>23.7</c:v>
                </c:pt>
                <c:pt idx="410">
                  <c:v>23.8</c:v>
                </c:pt>
                <c:pt idx="411">
                  <c:v>23</c:v>
                </c:pt>
                <c:pt idx="412">
                  <c:v>22.6</c:v>
                </c:pt>
                <c:pt idx="413">
                  <c:v>23.2</c:v>
                </c:pt>
                <c:pt idx="414">
                  <c:v>23.4</c:v>
                </c:pt>
                <c:pt idx="415">
                  <c:v>22.7</c:v>
                </c:pt>
                <c:pt idx="416">
                  <c:v>23.4</c:v>
                </c:pt>
                <c:pt idx="417">
                  <c:v>24</c:v>
                </c:pt>
                <c:pt idx="418">
                  <c:v>24.4</c:v>
                </c:pt>
                <c:pt idx="419">
                  <c:v>24.8</c:v>
                </c:pt>
                <c:pt idx="420">
                  <c:v>24.6</c:v>
                </c:pt>
                <c:pt idx="421">
                  <c:v>23.8</c:v>
                </c:pt>
                <c:pt idx="422">
                  <c:v>23.8</c:v>
                </c:pt>
                <c:pt idx="423">
                  <c:v>23.7</c:v>
                </c:pt>
                <c:pt idx="424">
                  <c:v>23.2</c:v>
                </c:pt>
                <c:pt idx="425">
                  <c:v>24.3</c:v>
                </c:pt>
                <c:pt idx="426">
                  <c:v>24.1</c:v>
                </c:pt>
                <c:pt idx="427">
                  <c:v>23.3</c:v>
                </c:pt>
                <c:pt idx="428">
                  <c:v>23</c:v>
                </c:pt>
                <c:pt idx="429">
                  <c:v>23.8</c:v>
                </c:pt>
                <c:pt idx="430">
                  <c:v>23.6</c:v>
                </c:pt>
                <c:pt idx="431">
                  <c:v>23.8</c:v>
                </c:pt>
                <c:pt idx="432">
                  <c:v>22.9</c:v>
                </c:pt>
                <c:pt idx="433">
                  <c:v>23.2</c:v>
                </c:pt>
                <c:pt idx="434">
                  <c:v>23.1</c:v>
                </c:pt>
                <c:pt idx="435">
                  <c:v>22.3</c:v>
                </c:pt>
                <c:pt idx="436">
                  <c:v>20.9</c:v>
                </c:pt>
                <c:pt idx="437">
                  <c:v>21.2</c:v>
                </c:pt>
                <c:pt idx="438">
                  <c:v>22.9</c:v>
                </c:pt>
                <c:pt idx="439">
                  <c:v>22.3</c:v>
                </c:pt>
                <c:pt idx="440">
                  <c:v>23.2</c:v>
                </c:pt>
                <c:pt idx="441">
                  <c:v>23</c:v>
                </c:pt>
                <c:pt idx="442">
                  <c:v>24</c:v>
                </c:pt>
                <c:pt idx="443">
                  <c:v>23.5</c:v>
                </c:pt>
                <c:pt idx="444">
                  <c:v>23.8</c:v>
                </c:pt>
                <c:pt idx="445">
                  <c:v>23.9</c:v>
                </c:pt>
                <c:pt idx="446">
                  <c:v>24.2</c:v>
                </c:pt>
                <c:pt idx="447">
                  <c:v>23.9</c:v>
                </c:pt>
                <c:pt idx="448">
                  <c:v>24.8</c:v>
                </c:pt>
                <c:pt idx="449">
                  <c:v>25</c:v>
                </c:pt>
                <c:pt idx="450">
                  <c:v>24.9</c:v>
                </c:pt>
                <c:pt idx="451">
                  <c:v>24.8</c:v>
                </c:pt>
                <c:pt idx="452">
                  <c:v>23.6</c:v>
                </c:pt>
                <c:pt idx="453">
                  <c:v>24</c:v>
                </c:pt>
                <c:pt idx="454">
                  <c:v>24.4</c:v>
                </c:pt>
                <c:pt idx="455">
                  <c:v>25.4</c:v>
                </c:pt>
                <c:pt idx="456">
                  <c:v>24.5</c:v>
                </c:pt>
                <c:pt idx="457">
                  <c:v>24.7</c:v>
                </c:pt>
                <c:pt idx="458">
                  <c:v>25</c:v>
                </c:pt>
                <c:pt idx="459">
                  <c:v>25</c:v>
                </c:pt>
                <c:pt idx="460">
                  <c:v>24.9</c:v>
                </c:pt>
                <c:pt idx="461">
                  <c:v>24.1</c:v>
                </c:pt>
                <c:pt idx="462">
                  <c:v>24</c:v>
                </c:pt>
                <c:pt idx="463">
                  <c:v>24.3</c:v>
                </c:pt>
                <c:pt idx="464">
                  <c:v>24.5</c:v>
                </c:pt>
                <c:pt idx="465">
                  <c:v>24.1</c:v>
                </c:pt>
                <c:pt idx="466">
                  <c:v>24.2</c:v>
                </c:pt>
                <c:pt idx="467">
                  <c:v>23.4</c:v>
                </c:pt>
                <c:pt idx="468">
                  <c:v>22.9</c:v>
                </c:pt>
                <c:pt idx="469">
                  <c:v>23.1</c:v>
                </c:pt>
                <c:pt idx="470">
                  <c:v>23.1</c:v>
                </c:pt>
                <c:pt idx="471">
                  <c:v>23.1</c:v>
                </c:pt>
                <c:pt idx="472">
                  <c:v>22.7</c:v>
                </c:pt>
                <c:pt idx="473">
                  <c:v>23.7</c:v>
                </c:pt>
                <c:pt idx="474">
                  <c:v>23.3</c:v>
                </c:pt>
                <c:pt idx="475">
                  <c:v>23.6</c:v>
                </c:pt>
                <c:pt idx="476">
                  <c:v>23.7</c:v>
                </c:pt>
                <c:pt idx="477">
                  <c:v>23.8</c:v>
                </c:pt>
                <c:pt idx="478">
                  <c:v>23.5</c:v>
                </c:pt>
                <c:pt idx="479">
                  <c:v>24</c:v>
                </c:pt>
                <c:pt idx="480">
                  <c:v>25.3</c:v>
                </c:pt>
                <c:pt idx="481">
                  <c:v>25.2</c:v>
                </c:pt>
                <c:pt idx="482">
                  <c:v>25</c:v>
                </c:pt>
                <c:pt idx="483">
                  <c:v>25.3</c:v>
                </c:pt>
                <c:pt idx="484">
                  <c:v>25.3</c:v>
                </c:pt>
                <c:pt idx="485">
                  <c:v>25.4</c:v>
                </c:pt>
                <c:pt idx="486">
                  <c:v>25.4</c:v>
                </c:pt>
                <c:pt idx="487">
                  <c:v>25.6</c:v>
                </c:pt>
                <c:pt idx="488">
                  <c:v>25.6</c:v>
                </c:pt>
                <c:pt idx="489">
                  <c:v>24.8</c:v>
                </c:pt>
                <c:pt idx="490">
                  <c:v>24.9</c:v>
                </c:pt>
                <c:pt idx="491">
                  <c:v>25.3</c:v>
                </c:pt>
                <c:pt idx="492">
                  <c:v>25.6</c:v>
                </c:pt>
                <c:pt idx="493">
                  <c:v>26.1</c:v>
                </c:pt>
                <c:pt idx="494">
                  <c:v>24.6</c:v>
                </c:pt>
                <c:pt idx="495">
                  <c:v>24.4</c:v>
                </c:pt>
                <c:pt idx="496">
                  <c:v>24.6</c:v>
                </c:pt>
                <c:pt idx="497">
                  <c:v>23.9</c:v>
                </c:pt>
                <c:pt idx="498">
                  <c:v>24.3</c:v>
                </c:pt>
                <c:pt idx="499">
                  <c:v>25.9</c:v>
                </c:pt>
                <c:pt idx="500">
                  <c:v>25.1</c:v>
                </c:pt>
                <c:pt idx="501">
                  <c:v>24.5</c:v>
                </c:pt>
                <c:pt idx="502">
                  <c:v>24.5</c:v>
                </c:pt>
                <c:pt idx="503">
                  <c:v>26</c:v>
                </c:pt>
                <c:pt idx="504">
                  <c:v>24.1</c:v>
                </c:pt>
                <c:pt idx="505">
                  <c:v>24.7</c:v>
                </c:pt>
                <c:pt idx="506">
                  <c:v>24.3</c:v>
                </c:pt>
                <c:pt idx="507">
                  <c:v>24.5</c:v>
                </c:pt>
                <c:pt idx="508">
                  <c:v>24.5</c:v>
                </c:pt>
                <c:pt idx="509">
                  <c:v>25.9</c:v>
                </c:pt>
                <c:pt idx="510">
                  <c:v>25</c:v>
                </c:pt>
                <c:pt idx="511">
                  <c:v>24.8</c:v>
                </c:pt>
                <c:pt idx="512">
                  <c:v>23.6</c:v>
                </c:pt>
                <c:pt idx="513">
                  <c:v>23</c:v>
                </c:pt>
                <c:pt idx="514">
                  <c:v>24.4</c:v>
                </c:pt>
                <c:pt idx="515">
                  <c:v>25.3</c:v>
                </c:pt>
                <c:pt idx="516">
                  <c:v>24.9</c:v>
                </c:pt>
                <c:pt idx="517">
                  <c:v>24.9</c:v>
                </c:pt>
                <c:pt idx="518">
                  <c:v>24.9</c:v>
                </c:pt>
                <c:pt idx="519">
                  <c:v>24.9</c:v>
                </c:pt>
                <c:pt idx="520">
                  <c:v>25</c:v>
                </c:pt>
                <c:pt idx="521">
                  <c:v>25.1</c:v>
                </c:pt>
                <c:pt idx="522">
                  <c:v>25.2</c:v>
                </c:pt>
                <c:pt idx="523">
                  <c:v>25.6</c:v>
                </c:pt>
                <c:pt idx="524">
                  <c:v>25.9</c:v>
                </c:pt>
                <c:pt idx="525">
                  <c:v>25.2</c:v>
                </c:pt>
                <c:pt idx="526">
                  <c:v>24.9</c:v>
                </c:pt>
                <c:pt idx="527">
                  <c:v>25.3</c:v>
                </c:pt>
                <c:pt idx="528">
                  <c:v>25.3</c:v>
                </c:pt>
                <c:pt idx="529">
                  <c:v>24.7</c:v>
                </c:pt>
                <c:pt idx="530">
                  <c:v>24.7</c:v>
                </c:pt>
                <c:pt idx="531">
                  <c:v>24.5</c:v>
                </c:pt>
                <c:pt idx="532">
                  <c:v>25.1</c:v>
                </c:pt>
                <c:pt idx="533">
                  <c:v>25.2</c:v>
                </c:pt>
                <c:pt idx="534">
                  <c:v>25.4</c:v>
                </c:pt>
                <c:pt idx="535">
                  <c:v>25.2</c:v>
                </c:pt>
                <c:pt idx="536">
                  <c:v>25.6</c:v>
                </c:pt>
                <c:pt idx="537">
                  <c:v>25.6</c:v>
                </c:pt>
                <c:pt idx="538">
                  <c:v>24.4</c:v>
                </c:pt>
                <c:pt idx="539">
                  <c:v>24.8</c:v>
                </c:pt>
                <c:pt idx="540">
                  <c:v>24.4</c:v>
                </c:pt>
                <c:pt idx="541">
                  <c:v>23.3</c:v>
                </c:pt>
                <c:pt idx="542">
                  <c:v>24.6</c:v>
                </c:pt>
                <c:pt idx="543">
                  <c:v>23.7</c:v>
                </c:pt>
                <c:pt idx="544">
                  <c:v>23.8</c:v>
                </c:pt>
                <c:pt idx="545">
                  <c:v>24.3</c:v>
                </c:pt>
                <c:pt idx="546">
                  <c:v>22.9</c:v>
                </c:pt>
                <c:pt idx="547">
                  <c:v>23.1</c:v>
                </c:pt>
                <c:pt idx="548">
                  <c:v>24.2</c:v>
                </c:pt>
                <c:pt idx="549">
                  <c:v>24.5</c:v>
                </c:pt>
                <c:pt idx="550">
                  <c:v>24.9</c:v>
                </c:pt>
                <c:pt idx="551">
                  <c:v>24.7</c:v>
                </c:pt>
                <c:pt idx="552">
                  <c:v>24</c:v>
                </c:pt>
                <c:pt idx="553">
                  <c:v>23.8</c:v>
                </c:pt>
                <c:pt idx="554">
                  <c:v>24.8</c:v>
                </c:pt>
                <c:pt idx="555">
                  <c:v>24</c:v>
                </c:pt>
                <c:pt idx="556">
                  <c:v>23.9</c:v>
                </c:pt>
                <c:pt idx="557">
                  <c:v>24.1</c:v>
                </c:pt>
                <c:pt idx="558">
                  <c:v>25.4</c:v>
                </c:pt>
                <c:pt idx="559">
                  <c:v>24.7</c:v>
                </c:pt>
                <c:pt idx="560">
                  <c:v>25.1</c:v>
                </c:pt>
                <c:pt idx="561">
                  <c:v>25.2</c:v>
                </c:pt>
                <c:pt idx="562">
                  <c:v>23.5</c:v>
                </c:pt>
                <c:pt idx="563">
                  <c:v>23.4</c:v>
                </c:pt>
                <c:pt idx="564">
                  <c:v>25.1</c:v>
                </c:pt>
                <c:pt idx="565">
                  <c:v>24.1</c:v>
                </c:pt>
                <c:pt idx="566">
                  <c:v>23</c:v>
                </c:pt>
                <c:pt idx="567">
                  <c:v>24.3</c:v>
                </c:pt>
                <c:pt idx="568">
                  <c:v>24.9</c:v>
                </c:pt>
                <c:pt idx="569">
                  <c:v>25.3</c:v>
                </c:pt>
                <c:pt idx="570">
                  <c:v>25</c:v>
                </c:pt>
                <c:pt idx="571">
                  <c:v>26.1</c:v>
                </c:pt>
                <c:pt idx="572">
                  <c:v>24.9</c:v>
                </c:pt>
                <c:pt idx="573">
                  <c:v>25.2</c:v>
                </c:pt>
                <c:pt idx="574">
                  <c:v>25.3</c:v>
                </c:pt>
                <c:pt idx="575">
                  <c:v>24.8</c:v>
                </c:pt>
                <c:pt idx="576">
                  <c:v>25.5</c:v>
                </c:pt>
                <c:pt idx="577">
                  <c:v>25.6</c:v>
                </c:pt>
                <c:pt idx="578">
                  <c:v>24.1</c:v>
                </c:pt>
                <c:pt idx="579">
                  <c:v>24.5</c:v>
                </c:pt>
                <c:pt idx="580">
                  <c:v>24.8</c:v>
                </c:pt>
                <c:pt idx="581">
                  <c:v>24.9</c:v>
                </c:pt>
                <c:pt idx="582">
                  <c:v>25</c:v>
                </c:pt>
                <c:pt idx="583">
                  <c:v>23.9</c:v>
                </c:pt>
                <c:pt idx="584">
                  <c:v>24.3</c:v>
                </c:pt>
                <c:pt idx="585">
                  <c:v>24.4</c:v>
                </c:pt>
                <c:pt idx="586">
                  <c:v>24.9</c:v>
                </c:pt>
                <c:pt idx="587">
                  <c:v>24.7</c:v>
                </c:pt>
                <c:pt idx="588">
                  <c:v>25.2</c:v>
                </c:pt>
                <c:pt idx="589">
                  <c:v>24.7</c:v>
                </c:pt>
                <c:pt idx="590">
                  <c:v>23.2</c:v>
                </c:pt>
                <c:pt idx="591">
                  <c:v>23.4</c:v>
                </c:pt>
                <c:pt idx="592">
                  <c:v>23.3</c:v>
                </c:pt>
                <c:pt idx="593">
                  <c:v>24.7</c:v>
                </c:pt>
                <c:pt idx="594">
                  <c:v>23.9</c:v>
                </c:pt>
                <c:pt idx="595">
                  <c:v>23.7</c:v>
                </c:pt>
                <c:pt idx="596">
                  <c:v>24.7</c:v>
                </c:pt>
                <c:pt idx="597">
                  <c:v>24.9</c:v>
                </c:pt>
                <c:pt idx="598">
                  <c:v>24.9</c:v>
                </c:pt>
                <c:pt idx="599">
                  <c:v>24.5</c:v>
                </c:pt>
                <c:pt idx="600">
                  <c:v>24.4</c:v>
                </c:pt>
                <c:pt idx="601">
                  <c:v>23.9</c:v>
                </c:pt>
                <c:pt idx="602">
                  <c:v>24.1</c:v>
                </c:pt>
                <c:pt idx="603">
                  <c:v>24.5</c:v>
                </c:pt>
                <c:pt idx="604">
                  <c:v>24.5</c:v>
                </c:pt>
                <c:pt idx="605">
                  <c:v>23.7</c:v>
                </c:pt>
                <c:pt idx="606">
                  <c:v>24.9</c:v>
                </c:pt>
                <c:pt idx="607">
                  <c:v>24.6</c:v>
                </c:pt>
                <c:pt idx="608">
                  <c:v>24.1</c:v>
                </c:pt>
                <c:pt idx="609">
                  <c:v>23.9</c:v>
                </c:pt>
                <c:pt idx="610">
                  <c:v>24.3</c:v>
                </c:pt>
                <c:pt idx="611">
                  <c:v>24.8</c:v>
                </c:pt>
                <c:pt idx="612">
                  <c:v>23.9</c:v>
                </c:pt>
                <c:pt idx="613">
                  <c:v>24.5</c:v>
                </c:pt>
                <c:pt idx="614">
                  <c:v>24.6</c:v>
                </c:pt>
                <c:pt idx="615">
                  <c:v>24.8</c:v>
                </c:pt>
                <c:pt idx="616">
                  <c:v>25.2</c:v>
                </c:pt>
                <c:pt idx="617">
                  <c:v>25</c:v>
                </c:pt>
                <c:pt idx="618">
                  <c:v>24.4</c:v>
                </c:pt>
                <c:pt idx="619">
                  <c:v>25.5</c:v>
                </c:pt>
                <c:pt idx="620">
                  <c:v>25.3</c:v>
                </c:pt>
                <c:pt idx="621">
                  <c:v>25.2</c:v>
                </c:pt>
                <c:pt idx="622">
                  <c:v>24.7</c:v>
                </c:pt>
                <c:pt idx="623">
                  <c:v>24.9</c:v>
                </c:pt>
                <c:pt idx="624">
                  <c:v>25.6</c:v>
                </c:pt>
                <c:pt idx="625">
                  <c:v>24.7</c:v>
                </c:pt>
                <c:pt idx="626">
                  <c:v>24.9</c:v>
                </c:pt>
                <c:pt idx="627">
                  <c:v>24.2</c:v>
                </c:pt>
                <c:pt idx="628">
                  <c:v>24.7</c:v>
                </c:pt>
                <c:pt idx="629">
                  <c:v>25.1</c:v>
                </c:pt>
                <c:pt idx="630">
                  <c:v>24.9</c:v>
                </c:pt>
                <c:pt idx="631">
                  <c:v>25.1</c:v>
                </c:pt>
                <c:pt idx="632">
                  <c:v>25.1</c:v>
                </c:pt>
                <c:pt idx="633">
                  <c:v>24.4</c:v>
                </c:pt>
                <c:pt idx="634">
                  <c:v>23.8</c:v>
                </c:pt>
                <c:pt idx="635">
                  <c:v>24.6</c:v>
                </c:pt>
                <c:pt idx="636">
                  <c:v>24</c:v>
                </c:pt>
                <c:pt idx="637">
                  <c:v>24.5</c:v>
                </c:pt>
                <c:pt idx="638">
                  <c:v>25.1</c:v>
                </c:pt>
                <c:pt idx="639">
                  <c:v>24.5</c:v>
                </c:pt>
                <c:pt idx="640">
                  <c:v>24.7</c:v>
                </c:pt>
                <c:pt idx="641">
                  <c:v>24.2</c:v>
                </c:pt>
                <c:pt idx="642">
                  <c:v>24.9</c:v>
                </c:pt>
                <c:pt idx="643">
                  <c:v>26</c:v>
                </c:pt>
                <c:pt idx="644">
                  <c:v>24</c:v>
                </c:pt>
                <c:pt idx="645">
                  <c:v>23.5</c:v>
                </c:pt>
                <c:pt idx="646">
                  <c:v>23.6</c:v>
                </c:pt>
                <c:pt idx="647">
                  <c:v>24.1</c:v>
                </c:pt>
                <c:pt idx="648">
                  <c:v>24.7</c:v>
                </c:pt>
                <c:pt idx="649">
                  <c:v>23.8</c:v>
                </c:pt>
                <c:pt idx="650">
                  <c:v>25.5</c:v>
                </c:pt>
                <c:pt idx="651">
                  <c:v>25.6</c:v>
                </c:pt>
                <c:pt idx="652">
                  <c:v>24.9</c:v>
                </c:pt>
                <c:pt idx="653">
                  <c:v>24.9</c:v>
                </c:pt>
                <c:pt idx="654">
                  <c:v>24.2</c:v>
                </c:pt>
                <c:pt idx="655">
                  <c:v>23.9</c:v>
                </c:pt>
                <c:pt idx="656">
                  <c:v>23.7</c:v>
                </c:pt>
                <c:pt idx="657">
                  <c:v>23.6</c:v>
                </c:pt>
                <c:pt idx="658">
                  <c:v>23</c:v>
                </c:pt>
                <c:pt idx="659">
                  <c:v>24.4</c:v>
                </c:pt>
                <c:pt idx="660">
                  <c:v>25.1</c:v>
                </c:pt>
                <c:pt idx="661">
                  <c:v>25.7</c:v>
                </c:pt>
                <c:pt idx="662">
                  <c:v>24.4</c:v>
                </c:pt>
                <c:pt idx="663">
                  <c:v>24</c:v>
                </c:pt>
                <c:pt idx="664">
                  <c:v>24.4</c:v>
                </c:pt>
                <c:pt idx="665">
                  <c:v>24.4</c:v>
                </c:pt>
                <c:pt idx="666">
                  <c:v>24.4</c:v>
                </c:pt>
                <c:pt idx="667">
                  <c:v>24.9</c:v>
                </c:pt>
                <c:pt idx="668">
                  <c:v>24.5</c:v>
                </c:pt>
                <c:pt idx="669">
                  <c:v>24.3</c:v>
                </c:pt>
                <c:pt idx="670">
                  <c:v>24.3</c:v>
                </c:pt>
                <c:pt idx="671">
                  <c:v>25.4</c:v>
                </c:pt>
                <c:pt idx="672">
                  <c:v>26</c:v>
                </c:pt>
                <c:pt idx="673">
                  <c:v>26</c:v>
                </c:pt>
                <c:pt idx="674">
                  <c:v>23.7</c:v>
                </c:pt>
                <c:pt idx="675">
                  <c:v>23.9</c:v>
                </c:pt>
                <c:pt idx="676">
                  <c:v>23</c:v>
                </c:pt>
                <c:pt idx="677">
                  <c:v>23.3</c:v>
                </c:pt>
                <c:pt idx="678">
                  <c:v>24.4</c:v>
                </c:pt>
                <c:pt idx="679">
                  <c:v>24.4</c:v>
                </c:pt>
                <c:pt idx="680">
                  <c:v>23.7</c:v>
                </c:pt>
                <c:pt idx="681">
                  <c:v>25.2</c:v>
                </c:pt>
                <c:pt idx="682">
                  <c:v>25.4</c:v>
                </c:pt>
                <c:pt idx="683">
                  <c:v>25.4</c:v>
                </c:pt>
                <c:pt idx="684">
                  <c:v>26</c:v>
                </c:pt>
                <c:pt idx="685">
                  <c:v>25.8</c:v>
                </c:pt>
                <c:pt idx="686">
                  <c:v>25.1</c:v>
                </c:pt>
                <c:pt idx="687">
                  <c:v>23.8</c:v>
                </c:pt>
                <c:pt idx="688">
                  <c:v>23.2</c:v>
                </c:pt>
                <c:pt idx="689">
                  <c:v>22.8</c:v>
                </c:pt>
                <c:pt idx="690">
                  <c:v>23.1</c:v>
                </c:pt>
                <c:pt idx="691">
                  <c:v>23.6</c:v>
                </c:pt>
                <c:pt idx="692">
                  <c:v>25</c:v>
                </c:pt>
                <c:pt idx="693">
                  <c:v>25.1</c:v>
                </c:pt>
                <c:pt idx="694">
                  <c:v>23.8</c:v>
                </c:pt>
                <c:pt idx="695">
                  <c:v>23.8</c:v>
                </c:pt>
                <c:pt idx="696">
                  <c:v>24.2</c:v>
                </c:pt>
                <c:pt idx="697">
                  <c:v>24.5</c:v>
                </c:pt>
                <c:pt idx="698">
                  <c:v>24.7</c:v>
                </c:pt>
                <c:pt idx="699">
                  <c:v>24.7</c:v>
                </c:pt>
                <c:pt idx="700">
                  <c:v>24</c:v>
                </c:pt>
                <c:pt idx="701">
                  <c:v>23</c:v>
                </c:pt>
                <c:pt idx="702">
                  <c:v>23.2</c:v>
                </c:pt>
                <c:pt idx="703">
                  <c:v>24.2</c:v>
                </c:pt>
                <c:pt idx="704">
                  <c:v>24.3</c:v>
                </c:pt>
                <c:pt idx="705">
                  <c:v>24.1</c:v>
                </c:pt>
                <c:pt idx="706">
                  <c:v>25</c:v>
                </c:pt>
                <c:pt idx="707">
                  <c:v>24.8</c:v>
                </c:pt>
                <c:pt idx="708">
                  <c:v>24.1</c:v>
                </c:pt>
                <c:pt idx="709">
                  <c:v>23.4</c:v>
                </c:pt>
                <c:pt idx="710">
                  <c:v>23.3</c:v>
                </c:pt>
                <c:pt idx="711">
                  <c:v>24.2</c:v>
                </c:pt>
                <c:pt idx="712">
                  <c:v>24.7</c:v>
                </c:pt>
                <c:pt idx="713">
                  <c:v>24.7</c:v>
                </c:pt>
                <c:pt idx="714">
                  <c:v>24.9</c:v>
                </c:pt>
                <c:pt idx="728">
                  <c:v>22.8</c:v>
                </c:pt>
                <c:pt idx="729">
                  <c:v>22.3</c:v>
                </c:pt>
                <c:pt idx="730">
                  <c:v>23.9</c:v>
                </c:pt>
                <c:pt idx="731">
                  <c:v>23.2</c:v>
                </c:pt>
                <c:pt idx="732">
                  <c:v>23</c:v>
                </c:pt>
                <c:pt idx="733">
                  <c:v>23.5</c:v>
                </c:pt>
                <c:pt idx="734">
                  <c:v>23.9</c:v>
                </c:pt>
                <c:pt idx="735">
                  <c:v>23.3</c:v>
                </c:pt>
                <c:pt idx="736">
                  <c:v>23.1</c:v>
                </c:pt>
                <c:pt idx="737">
                  <c:v>23.1</c:v>
                </c:pt>
                <c:pt idx="738">
                  <c:v>22.8</c:v>
                </c:pt>
                <c:pt idx="739">
                  <c:v>23.2</c:v>
                </c:pt>
                <c:pt idx="740">
                  <c:v>23.5</c:v>
                </c:pt>
                <c:pt idx="741">
                  <c:v>23.4</c:v>
                </c:pt>
                <c:pt idx="742">
                  <c:v>23.2</c:v>
                </c:pt>
                <c:pt idx="743">
                  <c:v>23.1</c:v>
                </c:pt>
                <c:pt idx="744">
                  <c:v>23.7</c:v>
                </c:pt>
                <c:pt idx="745">
                  <c:v>23.1</c:v>
                </c:pt>
                <c:pt idx="746">
                  <c:v>23</c:v>
                </c:pt>
                <c:pt idx="747">
                  <c:v>23.1</c:v>
                </c:pt>
                <c:pt idx="748">
                  <c:v>23.2</c:v>
                </c:pt>
                <c:pt idx="749">
                  <c:v>23.6</c:v>
                </c:pt>
                <c:pt idx="750">
                  <c:v>23.3</c:v>
                </c:pt>
                <c:pt idx="751">
                  <c:v>22.7</c:v>
                </c:pt>
                <c:pt idx="752">
                  <c:v>23.2</c:v>
                </c:pt>
                <c:pt idx="753">
                  <c:v>23.2</c:v>
                </c:pt>
                <c:pt idx="754">
                  <c:v>23.5</c:v>
                </c:pt>
                <c:pt idx="755">
                  <c:v>23.2</c:v>
                </c:pt>
                <c:pt idx="756">
                  <c:v>23.6</c:v>
                </c:pt>
                <c:pt idx="757">
                  <c:v>22.9</c:v>
                </c:pt>
                <c:pt idx="758">
                  <c:v>23.6</c:v>
                </c:pt>
                <c:pt idx="759">
                  <c:v>22.9</c:v>
                </c:pt>
                <c:pt idx="760">
                  <c:v>22.4</c:v>
                </c:pt>
                <c:pt idx="761">
                  <c:v>22.6</c:v>
                </c:pt>
                <c:pt idx="762">
                  <c:v>23.8</c:v>
                </c:pt>
                <c:pt idx="763">
                  <c:v>23.5</c:v>
                </c:pt>
                <c:pt idx="764">
                  <c:v>23.8</c:v>
                </c:pt>
                <c:pt idx="765">
                  <c:v>23.9</c:v>
                </c:pt>
                <c:pt idx="766">
                  <c:v>23.7</c:v>
                </c:pt>
                <c:pt idx="767">
                  <c:v>24.6</c:v>
                </c:pt>
                <c:pt idx="768">
                  <c:v>24.5</c:v>
                </c:pt>
                <c:pt idx="769">
                  <c:v>24.2</c:v>
                </c:pt>
                <c:pt idx="770">
                  <c:v>24.3</c:v>
                </c:pt>
                <c:pt idx="771">
                  <c:v>24.3</c:v>
                </c:pt>
                <c:pt idx="772">
                  <c:v>24.9</c:v>
                </c:pt>
                <c:pt idx="773">
                  <c:v>24.7</c:v>
                </c:pt>
                <c:pt idx="774">
                  <c:v>25.2</c:v>
                </c:pt>
                <c:pt idx="775">
                  <c:v>24</c:v>
                </c:pt>
                <c:pt idx="776">
                  <c:v>23.5</c:v>
                </c:pt>
                <c:pt idx="777">
                  <c:v>23.9</c:v>
                </c:pt>
                <c:pt idx="778">
                  <c:v>24.2</c:v>
                </c:pt>
                <c:pt idx="779">
                  <c:v>23.8</c:v>
                </c:pt>
                <c:pt idx="780">
                  <c:v>23.9</c:v>
                </c:pt>
                <c:pt idx="781">
                  <c:v>24.4</c:v>
                </c:pt>
                <c:pt idx="782">
                  <c:v>24.8</c:v>
                </c:pt>
                <c:pt idx="783">
                  <c:v>24.3</c:v>
                </c:pt>
                <c:pt idx="784">
                  <c:v>25.3</c:v>
                </c:pt>
                <c:pt idx="785">
                  <c:v>24.6</c:v>
                </c:pt>
                <c:pt idx="786">
                  <c:v>24.6</c:v>
                </c:pt>
                <c:pt idx="787">
                  <c:v>24.5</c:v>
                </c:pt>
                <c:pt idx="788">
                  <c:v>23.5</c:v>
                </c:pt>
                <c:pt idx="789">
                  <c:v>23.3</c:v>
                </c:pt>
                <c:pt idx="790">
                  <c:v>23.1</c:v>
                </c:pt>
                <c:pt idx="791">
                  <c:v>23.4</c:v>
                </c:pt>
                <c:pt idx="792">
                  <c:v>23.7</c:v>
                </c:pt>
                <c:pt idx="793">
                  <c:v>23.4</c:v>
                </c:pt>
                <c:pt idx="794">
                  <c:v>24.4</c:v>
                </c:pt>
                <c:pt idx="795">
                  <c:v>24.3</c:v>
                </c:pt>
                <c:pt idx="796">
                  <c:v>23.6</c:v>
                </c:pt>
                <c:pt idx="797">
                  <c:v>24.6</c:v>
                </c:pt>
                <c:pt idx="798">
                  <c:v>23.9</c:v>
                </c:pt>
                <c:pt idx="799">
                  <c:v>23.5</c:v>
                </c:pt>
                <c:pt idx="800">
                  <c:v>24.5</c:v>
                </c:pt>
                <c:pt idx="801">
                  <c:v>24.2</c:v>
                </c:pt>
                <c:pt idx="802">
                  <c:v>24.3</c:v>
                </c:pt>
                <c:pt idx="803">
                  <c:v>23.6</c:v>
                </c:pt>
                <c:pt idx="804">
                  <c:v>22.5</c:v>
                </c:pt>
                <c:pt idx="805">
                  <c:v>22.7</c:v>
                </c:pt>
                <c:pt idx="806">
                  <c:v>22.7</c:v>
                </c:pt>
                <c:pt idx="807">
                  <c:v>22.4</c:v>
                </c:pt>
                <c:pt idx="808">
                  <c:v>21.9</c:v>
                </c:pt>
                <c:pt idx="809">
                  <c:v>21.3</c:v>
                </c:pt>
                <c:pt idx="810">
                  <c:v>21.6</c:v>
                </c:pt>
                <c:pt idx="811">
                  <c:v>22.1</c:v>
                </c:pt>
                <c:pt idx="812">
                  <c:v>22.4</c:v>
                </c:pt>
                <c:pt idx="813">
                  <c:v>22.2</c:v>
                </c:pt>
                <c:pt idx="814">
                  <c:v>22.6</c:v>
                </c:pt>
                <c:pt idx="815">
                  <c:v>22.7</c:v>
                </c:pt>
                <c:pt idx="816">
                  <c:v>22.6</c:v>
                </c:pt>
                <c:pt idx="817">
                  <c:v>21.5</c:v>
                </c:pt>
                <c:pt idx="818">
                  <c:v>22.2</c:v>
                </c:pt>
                <c:pt idx="819">
                  <c:v>23.1</c:v>
                </c:pt>
                <c:pt idx="820">
                  <c:v>22.8</c:v>
                </c:pt>
                <c:pt idx="821">
                  <c:v>22.6</c:v>
                </c:pt>
                <c:pt idx="822">
                  <c:v>23.7</c:v>
                </c:pt>
                <c:pt idx="823">
                  <c:v>24</c:v>
                </c:pt>
                <c:pt idx="824">
                  <c:v>24.3</c:v>
                </c:pt>
                <c:pt idx="825">
                  <c:v>23.6</c:v>
                </c:pt>
                <c:pt idx="826">
                  <c:v>23.6</c:v>
                </c:pt>
                <c:pt idx="827">
                  <c:v>23</c:v>
                </c:pt>
                <c:pt idx="828">
                  <c:v>23.7</c:v>
                </c:pt>
                <c:pt idx="829">
                  <c:v>23.8</c:v>
                </c:pt>
                <c:pt idx="830">
                  <c:v>24.1</c:v>
                </c:pt>
                <c:pt idx="831">
                  <c:v>24.9</c:v>
                </c:pt>
                <c:pt idx="832">
                  <c:v>24.6</c:v>
                </c:pt>
                <c:pt idx="833">
                  <c:v>24.8</c:v>
                </c:pt>
                <c:pt idx="834">
                  <c:v>24.6</c:v>
                </c:pt>
                <c:pt idx="835">
                  <c:v>24.1</c:v>
                </c:pt>
                <c:pt idx="836">
                  <c:v>23.4</c:v>
                </c:pt>
                <c:pt idx="837">
                  <c:v>23.6</c:v>
                </c:pt>
                <c:pt idx="838">
                  <c:v>23.6</c:v>
                </c:pt>
                <c:pt idx="839">
                  <c:v>24.4</c:v>
                </c:pt>
                <c:pt idx="840">
                  <c:v>25.1</c:v>
                </c:pt>
                <c:pt idx="841">
                  <c:v>25.3</c:v>
                </c:pt>
                <c:pt idx="842">
                  <c:v>25.7</c:v>
                </c:pt>
                <c:pt idx="843">
                  <c:v>25.4</c:v>
                </c:pt>
                <c:pt idx="844">
                  <c:v>25</c:v>
                </c:pt>
                <c:pt idx="845">
                  <c:v>24.6</c:v>
                </c:pt>
                <c:pt idx="846">
                  <c:v>23.9</c:v>
                </c:pt>
                <c:pt idx="847">
                  <c:v>24.8</c:v>
                </c:pt>
                <c:pt idx="848">
                  <c:v>25.1</c:v>
                </c:pt>
                <c:pt idx="849">
                  <c:v>25.6</c:v>
                </c:pt>
                <c:pt idx="850">
                  <c:v>26</c:v>
                </c:pt>
                <c:pt idx="851">
                  <c:v>26.3</c:v>
                </c:pt>
                <c:pt idx="852">
                  <c:v>26.6</c:v>
                </c:pt>
                <c:pt idx="853">
                  <c:v>25.5</c:v>
                </c:pt>
                <c:pt idx="854">
                  <c:v>25.2</c:v>
                </c:pt>
                <c:pt idx="855">
                  <c:v>25.6</c:v>
                </c:pt>
                <c:pt idx="856">
                  <c:v>25.4</c:v>
                </c:pt>
                <c:pt idx="857">
                  <c:v>24.6</c:v>
                </c:pt>
                <c:pt idx="858">
                  <c:v>23.6</c:v>
                </c:pt>
                <c:pt idx="859">
                  <c:v>23.6</c:v>
                </c:pt>
                <c:pt idx="860">
                  <c:v>25</c:v>
                </c:pt>
                <c:pt idx="861">
                  <c:v>24.7</c:v>
                </c:pt>
                <c:pt idx="862">
                  <c:v>25.2</c:v>
                </c:pt>
                <c:pt idx="863">
                  <c:v>25.1</c:v>
                </c:pt>
                <c:pt idx="864">
                  <c:v>25.1</c:v>
                </c:pt>
                <c:pt idx="865">
                  <c:v>25.5</c:v>
                </c:pt>
                <c:pt idx="866">
                  <c:v>25.9</c:v>
                </c:pt>
                <c:pt idx="867">
                  <c:v>26</c:v>
                </c:pt>
                <c:pt idx="868">
                  <c:v>26.5</c:v>
                </c:pt>
                <c:pt idx="869">
                  <c:v>25.1</c:v>
                </c:pt>
                <c:pt idx="870">
                  <c:v>25.9</c:v>
                </c:pt>
                <c:pt idx="871">
                  <c:v>26</c:v>
                </c:pt>
                <c:pt idx="872">
                  <c:v>25.4</c:v>
                </c:pt>
                <c:pt idx="873">
                  <c:v>23.9</c:v>
                </c:pt>
                <c:pt idx="874">
                  <c:v>24.4</c:v>
                </c:pt>
                <c:pt idx="875">
                  <c:v>23.3</c:v>
                </c:pt>
                <c:pt idx="876">
                  <c:v>25</c:v>
                </c:pt>
                <c:pt idx="877">
                  <c:v>24.8</c:v>
                </c:pt>
                <c:pt idx="878">
                  <c:v>24.4</c:v>
                </c:pt>
                <c:pt idx="879">
                  <c:v>24.8</c:v>
                </c:pt>
                <c:pt idx="880">
                  <c:v>25.6</c:v>
                </c:pt>
                <c:pt idx="881">
                  <c:v>25.8</c:v>
                </c:pt>
                <c:pt idx="882">
                  <c:v>25.5</c:v>
                </c:pt>
                <c:pt idx="883">
                  <c:v>26.3</c:v>
                </c:pt>
                <c:pt idx="884">
                  <c:v>26</c:v>
                </c:pt>
                <c:pt idx="885">
                  <c:v>23.6</c:v>
                </c:pt>
                <c:pt idx="886">
                  <c:v>24.2</c:v>
                </c:pt>
                <c:pt idx="887">
                  <c:v>25</c:v>
                </c:pt>
                <c:pt idx="888">
                  <c:v>25</c:v>
                </c:pt>
                <c:pt idx="889">
                  <c:v>24.5</c:v>
                </c:pt>
                <c:pt idx="890">
                  <c:v>25.4</c:v>
                </c:pt>
                <c:pt idx="891">
                  <c:v>24.2</c:v>
                </c:pt>
                <c:pt idx="892">
                  <c:v>23.8</c:v>
                </c:pt>
                <c:pt idx="893">
                  <c:v>24.8</c:v>
                </c:pt>
                <c:pt idx="894">
                  <c:v>25.3</c:v>
                </c:pt>
                <c:pt idx="895">
                  <c:v>25.1</c:v>
                </c:pt>
                <c:pt idx="896">
                  <c:v>23.2</c:v>
                </c:pt>
                <c:pt idx="897">
                  <c:v>23.4</c:v>
                </c:pt>
                <c:pt idx="898">
                  <c:v>25.5</c:v>
                </c:pt>
                <c:pt idx="899">
                  <c:v>24.8</c:v>
                </c:pt>
                <c:pt idx="900">
                  <c:v>25.5</c:v>
                </c:pt>
                <c:pt idx="901">
                  <c:v>25.9</c:v>
                </c:pt>
                <c:pt idx="902">
                  <c:v>23.6</c:v>
                </c:pt>
                <c:pt idx="903">
                  <c:v>24.3</c:v>
                </c:pt>
                <c:pt idx="904">
                  <c:v>24.5</c:v>
                </c:pt>
                <c:pt idx="905">
                  <c:v>24.8</c:v>
                </c:pt>
                <c:pt idx="906">
                  <c:v>24.8</c:v>
                </c:pt>
                <c:pt idx="907">
                  <c:v>24.9</c:v>
                </c:pt>
                <c:pt idx="908">
                  <c:v>24.4</c:v>
                </c:pt>
                <c:pt idx="909">
                  <c:v>25.4</c:v>
                </c:pt>
                <c:pt idx="910">
                  <c:v>23</c:v>
                </c:pt>
                <c:pt idx="911">
                  <c:v>24.1</c:v>
                </c:pt>
                <c:pt idx="912">
                  <c:v>25.4</c:v>
                </c:pt>
                <c:pt idx="913">
                  <c:v>25.9</c:v>
                </c:pt>
                <c:pt idx="914">
                  <c:v>25.8</c:v>
                </c:pt>
                <c:pt idx="915">
                  <c:v>24.5</c:v>
                </c:pt>
                <c:pt idx="916">
                  <c:v>25.9</c:v>
                </c:pt>
                <c:pt idx="917">
                  <c:v>22.6</c:v>
                </c:pt>
                <c:pt idx="918">
                  <c:v>23.5</c:v>
                </c:pt>
                <c:pt idx="919">
                  <c:v>25.3</c:v>
                </c:pt>
                <c:pt idx="920">
                  <c:v>26.2</c:v>
                </c:pt>
                <c:pt idx="921">
                  <c:v>25.9</c:v>
                </c:pt>
                <c:pt idx="922">
                  <c:v>27.1</c:v>
                </c:pt>
                <c:pt idx="923">
                  <c:v>23.9</c:v>
                </c:pt>
                <c:pt idx="924">
                  <c:v>25</c:v>
                </c:pt>
                <c:pt idx="925">
                  <c:v>25.3</c:v>
                </c:pt>
                <c:pt idx="926">
                  <c:v>25.9</c:v>
                </c:pt>
                <c:pt idx="927">
                  <c:v>26</c:v>
                </c:pt>
                <c:pt idx="928">
                  <c:v>25.9</c:v>
                </c:pt>
                <c:pt idx="929">
                  <c:v>26.4</c:v>
                </c:pt>
                <c:pt idx="930">
                  <c:v>26.3</c:v>
                </c:pt>
                <c:pt idx="931">
                  <c:v>26.3</c:v>
                </c:pt>
                <c:pt idx="932">
                  <c:v>26.4</c:v>
                </c:pt>
                <c:pt idx="933">
                  <c:v>26.4</c:v>
                </c:pt>
                <c:pt idx="934">
                  <c:v>26.8</c:v>
                </c:pt>
                <c:pt idx="935">
                  <c:v>22.7</c:v>
                </c:pt>
                <c:pt idx="936">
                  <c:v>22.3</c:v>
                </c:pt>
                <c:pt idx="937">
                  <c:v>23.8</c:v>
                </c:pt>
                <c:pt idx="938">
                  <c:v>24.4</c:v>
                </c:pt>
                <c:pt idx="939">
                  <c:v>25.9</c:v>
                </c:pt>
                <c:pt idx="940">
                  <c:v>25.7</c:v>
                </c:pt>
                <c:pt idx="941">
                  <c:v>25.6</c:v>
                </c:pt>
                <c:pt idx="942">
                  <c:v>26</c:v>
                </c:pt>
                <c:pt idx="943">
                  <c:v>25.7</c:v>
                </c:pt>
                <c:pt idx="944">
                  <c:v>26</c:v>
                </c:pt>
                <c:pt idx="945">
                  <c:v>26.4</c:v>
                </c:pt>
                <c:pt idx="946">
                  <c:v>23.9</c:v>
                </c:pt>
                <c:pt idx="947">
                  <c:v>24.7</c:v>
                </c:pt>
                <c:pt idx="948">
                  <c:v>23.3</c:v>
                </c:pt>
                <c:pt idx="949">
                  <c:v>23.5</c:v>
                </c:pt>
                <c:pt idx="950">
                  <c:v>25.2</c:v>
                </c:pt>
                <c:pt idx="951">
                  <c:v>25.8</c:v>
                </c:pt>
                <c:pt idx="952">
                  <c:v>24.1</c:v>
                </c:pt>
                <c:pt idx="953">
                  <c:v>25.1</c:v>
                </c:pt>
                <c:pt idx="954">
                  <c:v>25.5</c:v>
                </c:pt>
                <c:pt idx="955">
                  <c:v>26.5</c:v>
                </c:pt>
                <c:pt idx="956">
                  <c:v>25.7</c:v>
                </c:pt>
                <c:pt idx="957">
                  <c:v>24.8</c:v>
                </c:pt>
                <c:pt idx="958">
                  <c:v>22.7</c:v>
                </c:pt>
                <c:pt idx="959">
                  <c:v>24.6</c:v>
                </c:pt>
                <c:pt idx="960">
                  <c:v>26</c:v>
                </c:pt>
                <c:pt idx="961">
                  <c:v>25.5</c:v>
                </c:pt>
                <c:pt idx="962">
                  <c:v>25.6</c:v>
                </c:pt>
                <c:pt idx="963">
                  <c:v>24.6</c:v>
                </c:pt>
                <c:pt idx="964">
                  <c:v>25.9</c:v>
                </c:pt>
                <c:pt idx="965">
                  <c:v>26.3</c:v>
                </c:pt>
                <c:pt idx="966">
                  <c:v>24.6</c:v>
                </c:pt>
                <c:pt idx="967">
                  <c:v>24.6</c:v>
                </c:pt>
                <c:pt idx="968">
                  <c:v>25.8</c:v>
                </c:pt>
                <c:pt idx="969">
                  <c:v>25.2</c:v>
                </c:pt>
                <c:pt idx="970">
                  <c:v>25.4</c:v>
                </c:pt>
                <c:pt idx="971">
                  <c:v>25.5</c:v>
                </c:pt>
                <c:pt idx="972">
                  <c:v>25.4</c:v>
                </c:pt>
                <c:pt idx="973">
                  <c:v>23.2</c:v>
                </c:pt>
                <c:pt idx="974">
                  <c:v>23.4</c:v>
                </c:pt>
                <c:pt idx="975">
                  <c:v>25.5</c:v>
                </c:pt>
                <c:pt idx="976">
                  <c:v>25.4</c:v>
                </c:pt>
                <c:pt idx="977">
                  <c:v>24.6</c:v>
                </c:pt>
                <c:pt idx="978">
                  <c:v>24.3</c:v>
                </c:pt>
                <c:pt idx="979">
                  <c:v>24.3</c:v>
                </c:pt>
                <c:pt idx="980">
                  <c:v>24.5</c:v>
                </c:pt>
                <c:pt idx="981">
                  <c:v>26</c:v>
                </c:pt>
                <c:pt idx="982">
                  <c:v>26</c:v>
                </c:pt>
                <c:pt idx="983">
                  <c:v>24.5</c:v>
                </c:pt>
                <c:pt idx="984">
                  <c:v>24.4</c:v>
                </c:pt>
                <c:pt idx="985">
                  <c:v>25.9</c:v>
                </c:pt>
                <c:pt idx="986">
                  <c:v>24.3</c:v>
                </c:pt>
                <c:pt idx="987">
                  <c:v>24.7</c:v>
                </c:pt>
                <c:pt idx="988">
                  <c:v>24.4</c:v>
                </c:pt>
                <c:pt idx="989">
                  <c:v>25.4</c:v>
                </c:pt>
                <c:pt idx="990">
                  <c:v>25</c:v>
                </c:pt>
                <c:pt idx="991">
                  <c:v>25.1</c:v>
                </c:pt>
                <c:pt idx="992">
                  <c:v>24.8</c:v>
                </c:pt>
                <c:pt idx="993">
                  <c:v>25.3</c:v>
                </c:pt>
                <c:pt idx="994">
                  <c:v>24.2</c:v>
                </c:pt>
                <c:pt idx="995">
                  <c:v>25.1</c:v>
                </c:pt>
                <c:pt idx="996">
                  <c:v>26</c:v>
                </c:pt>
                <c:pt idx="997">
                  <c:v>25.7</c:v>
                </c:pt>
                <c:pt idx="998">
                  <c:v>25.2</c:v>
                </c:pt>
                <c:pt idx="999">
                  <c:v>23.3</c:v>
                </c:pt>
                <c:pt idx="1000">
                  <c:v>23</c:v>
                </c:pt>
                <c:pt idx="1001">
                  <c:v>22.7</c:v>
                </c:pt>
                <c:pt idx="1002">
                  <c:v>24.3</c:v>
                </c:pt>
                <c:pt idx="1003">
                  <c:v>24.1</c:v>
                </c:pt>
                <c:pt idx="1004">
                  <c:v>24.7</c:v>
                </c:pt>
                <c:pt idx="1005">
                  <c:v>26.3</c:v>
                </c:pt>
                <c:pt idx="1006">
                  <c:v>25.4</c:v>
                </c:pt>
                <c:pt idx="1007">
                  <c:v>25.3</c:v>
                </c:pt>
                <c:pt idx="1008">
                  <c:v>24.3</c:v>
                </c:pt>
                <c:pt idx="1009">
                  <c:v>24.7</c:v>
                </c:pt>
                <c:pt idx="1010">
                  <c:v>24.4</c:v>
                </c:pt>
                <c:pt idx="1011">
                  <c:v>24.1</c:v>
                </c:pt>
                <c:pt idx="1012">
                  <c:v>24.6</c:v>
                </c:pt>
                <c:pt idx="1013">
                  <c:v>25</c:v>
                </c:pt>
                <c:pt idx="1014">
                  <c:v>24.4</c:v>
                </c:pt>
                <c:pt idx="1015">
                  <c:v>24.3</c:v>
                </c:pt>
                <c:pt idx="1016">
                  <c:v>24.4</c:v>
                </c:pt>
                <c:pt idx="1017">
                  <c:v>25.7</c:v>
                </c:pt>
                <c:pt idx="1018">
                  <c:v>25</c:v>
                </c:pt>
                <c:pt idx="1019">
                  <c:v>24.2</c:v>
                </c:pt>
                <c:pt idx="1020">
                  <c:v>25.8</c:v>
                </c:pt>
                <c:pt idx="1021">
                  <c:v>26</c:v>
                </c:pt>
                <c:pt idx="1023">
                  <c:v>26.2</c:v>
                </c:pt>
                <c:pt idx="1024">
                  <c:v>25.9</c:v>
                </c:pt>
                <c:pt idx="1025">
                  <c:v>25.9</c:v>
                </c:pt>
                <c:pt idx="1026">
                  <c:v>25.6</c:v>
                </c:pt>
                <c:pt idx="1027">
                  <c:v>25.7</c:v>
                </c:pt>
                <c:pt idx="1028">
                  <c:v>25</c:v>
                </c:pt>
                <c:pt idx="1029">
                  <c:v>24.6</c:v>
                </c:pt>
                <c:pt idx="1030">
                  <c:v>24.2</c:v>
                </c:pt>
                <c:pt idx="1031">
                  <c:v>24.7</c:v>
                </c:pt>
                <c:pt idx="1032">
                  <c:v>24.4</c:v>
                </c:pt>
                <c:pt idx="1033">
                  <c:v>24.6</c:v>
                </c:pt>
                <c:pt idx="1034">
                  <c:v>24.8</c:v>
                </c:pt>
                <c:pt idx="1035">
                  <c:v>23.2</c:v>
                </c:pt>
                <c:pt idx="1036">
                  <c:v>23.6</c:v>
                </c:pt>
                <c:pt idx="1037">
                  <c:v>24.2</c:v>
                </c:pt>
                <c:pt idx="1038">
                  <c:v>24</c:v>
                </c:pt>
                <c:pt idx="1039">
                  <c:v>23.8</c:v>
                </c:pt>
                <c:pt idx="1040">
                  <c:v>22.3</c:v>
                </c:pt>
                <c:pt idx="1041">
                  <c:v>23.7</c:v>
                </c:pt>
                <c:pt idx="1042">
                  <c:v>23.7</c:v>
                </c:pt>
                <c:pt idx="1043">
                  <c:v>24.2</c:v>
                </c:pt>
                <c:pt idx="1044">
                  <c:v>23.9</c:v>
                </c:pt>
                <c:pt idx="1045">
                  <c:v>24.7</c:v>
                </c:pt>
                <c:pt idx="1046">
                  <c:v>22.4</c:v>
                </c:pt>
                <c:pt idx="1047">
                  <c:v>22.3</c:v>
                </c:pt>
                <c:pt idx="1048">
                  <c:v>22.2</c:v>
                </c:pt>
                <c:pt idx="1049">
                  <c:v>23.4</c:v>
                </c:pt>
                <c:pt idx="1050">
                  <c:v>23.3</c:v>
                </c:pt>
                <c:pt idx="1051">
                  <c:v>23.8</c:v>
                </c:pt>
                <c:pt idx="1052">
                  <c:v>23.7</c:v>
                </c:pt>
                <c:pt idx="1053">
                  <c:v>24</c:v>
                </c:pt>
                <c:pt idx="1054">
                  <c:v>24.7</c:v>
                </c:pt>
                <c:pt idx="1055">
                  <c:v>24</c:v>
                </c:pt>
                <c:pt idx="1056">
                  <c:v>24.4</c:v>
                </c:pt>
                <c:pt idx="1057">
                  <c:v>23.9</c:v>
                </c:pt>
                <c:pt idx="1058">
                  <c:v>23.1</c:v>
                </c:pt>
                <c:pt idx="1059">
                  <c:v>23.6</c:v>
                </c:pt>
                <c:pt idx="1060">
                  <c:v>23.5</c:v>
                </c:pt>
                <c:pt idx="1061">
                  <c:v>23.9</c:v>
                </c:pt>
                <c:pt idx="1062">
                  <c:v>23.8</c:v>
                </c:pt>
                <c:pt idx="1078">
                  <c:v>23.6</c:v>
                </c:pt>
                <c:pt idx="1079">
                  <c:v>22.7</c:v>
                </c:pt>
                <c:pt idx="1080">
                  <c:v>23.1</c:v>
                </c:pt>
                <c:pt idx="1081">
                  <c:v>22.6</c:v>
                </c:pt>
                <c:pt idx="1082">
                  <c:v>23</c:v>
                </c:pt>
                <c:pt idx="1083">
                  <c:v>23.4</c:v>
                </c:pt>
                <c:pt idx="1084">
                  <c:v>23.8</c:v>
                </c:pt>
                <c:pt idx="1085">
                  <c:v>23.1</c:v>
                </c:pt>
                <c:pt idx="1086">
                  <c:v>23.9</c:v>
                </c:pt>
                <c:pt idx="1087">
                  <c:v>24.4</c:v>
                </c:pt>
                <c:pt idx="1088">
                  <c:v>23.7</c:v>
                </c:pt>
                <c:pt idx="1089">
                  <c:v>23.3</c:v>
                </c:pt>
                <c:pt idx="1090">
                  <c:v>23.6</c:v>
                </c:pt>
                <c:pt idx="1091">
                  <c:v>23.9</c:v>
                </c:pt>
                <c:pt idx="1092">
                  <c:v>24.6</c:v>
                </c:pt>
                <c:pt idx="1093">
                  <c:v>24.2</c:v>
                </c:pt>
                <c:pt idx="1094">
                  <c:v>23.9</c:v>
                </c:pt>
                <c:pt idx="1095">
                  <c:v>23.9</c:v>
                </c:pt>
                <c:pt idx="1096">
                  <c:v>23.5</c:v>
                </c:pt>
                <c:pt idx="1097">
                  <c:v>24</c:v>
                </c:pt>
                <c:pt idx="1098">
                  <c:v>24.5</c:v>
                </c:pt>
                <c:pt idx="1099">
                  <c:v>24.2</c:v>
                </c:pt>
                <c:pt idx="1100">
                  <c:v>23.8</c:v>
                </c:pt>
                <c:pt idx="1101">
                  <c:v>23.4</c:v>
                </c:pt>
                <c:pt idx="1102">
                  <c:v>24</c:v>
                </c:pt>
                <c:pt idx="1103">
                  <c:v>23.8</c:v>
                </c:pt>
                <c:pt idx="1104">
                  <c:v>24.7</c:v>
                </c:pt>
                <c:pt idx="1105">
                  <c:v>24.8</c:v>
                </c:pt>
                <c:pt idx="1106">
                  <c:v>24.1</c:v>
                </c:pt>
                <c:pt idx="1107">
                  <c:v>23.6</c:v>
                </c:pt>
                <c:pt idx="1108">
                  <c:v>23.7</c:v>
                </c:pt>
                <c:pt idx="1109">
                  <c:v>24</c:v>
                </c:pt>
                <c:pt idx="1110">
                  <c:v>23.4</c:v>
                </c:pt>
                <c:pt idx="1111">
                  <c:v>22.8</c:v>
                </c:pt>
                <c:pt idx="1112">
                  <c:v>23.1</c:v>
                </c:pt>
                <c:pt idx="1113">
                  <c:v>23.6</c:v>
                </c:pt>
                <c:pt idx="1114">
                  <c:v>24.2</c:v>
                </c:pt>
                <c:pt idx="1115">
                  <c:v>23.4</c:v>
                </c:pt>
                <c:pt idx="1116">
                  <c:v>23.9</c:v>
                </c:pt>
                <c:pt idx="1117">
                  <c:v>23.8</c:v>
                </c:pt>
                <c:pt idx="1118">
                  <c:v>23.3</c:v>
                </c:pt>
                <c:pt idx="1119">
                  <c:v>23.2</c:v>
                </c:pt>
                <c:pt idx="1120">
                  <c:v>23.1</c:v>
                </c:pt>
                <c:pt idx="1121">
                  <c:v>23.1</c:v>
                </c:pt>
                <c:pt idx="1122">
                  <c:v>23.7</c:v>
                </c:pt>
                <c:pt idx="1123">
                  <c:v>23.2</c:v>
                </c:pt>
                <c:pt idx="1124">
                  <c:v>23.6</c:v>
                </c:pt>
                <c:pt idx="1125">
                  <c:v>24.1</c:v>
                </c:pt>
                <c:pt idx="1126">
                  <c:v>25.4</c:v>
                </c:pt>
                <c:pt idx="1127">
                  <c:v>24.8</c:v>
                </c:pt>
                <c:pt idx="1128">
                  <c:v>24.1</c:v>
                </c:pt>
                <c:pt idx="1129">
                  <c:v>23.9</c:v>
                </c:pt>
                <c:pt idx="1130">
                  <c:v>24.6</c:v>
                </c:pt>
                <c:pt idx="1131">
                  <c:v>24.6</c:v>
                </c:pt>
                <c:pt idx="1132">
                  <c:v>23</c:v>
                </c:pt>
                <c:pt idx="1133">
                  <c:v>23.1</c:v>
                </c:pt>
                <c:pt idx="1134">
                  <c:v>21.4</c:v>
                </c:pt>
                <c:pt idx="1135">
                  <c:v>22.7</c:v>
                </c:pt>
                <c:pt idx="1136">
                  <c:v>23.9</c:v>
                </c:pt>
                <c:pt idx="1137">
                  <c:v>24.4</c:v>
                </c:pt>
                <c:pt idx="1138">
                  <c:v>23.3</c:v>
                </c:pt>
                <c:pt idx="1139">
                  <c:v>24</c:v>
                </c:pt>
                <c:pt idx="1140">
                  <c:v>25.3</c:v>
                </c:pt>
                <c:pt idx="1141">
                  <c:v>25.2</c:v>
                </c:pt>
                <c:pt idx="1142">
                  <c:v>24.3</c:v>
                </c:pt>
                <c:pt idx="1143">
                  <c:v>23.7</c:v>
                </c:pt>
                <c:pt idx="1144">
                  <c:v>24.3</c:v>
                </c:pt>
                <c:pt idx="1145">
                  <c:v>24.1</c:v>
                </c:pt>
                <c:pt idx="1146">
                  <c:v>23.6</c:v>
                </c:pt>
                <c:pt idx="1147">
                  <c:v>24</c:v>
                </c:pt>
                <c:pt idx="1148">
                  <c:v>23.4</c:v>
                </c:pt>
                <c:pt idx="1149">
                  <c:v>23.7</c:v>
                </c:pt>
                <c:pt idx="1150">
                  <c:v>23.2</c:v>
                </c:pt>
                <c:pt idx="1151">
                  <c:v>23</c:v>
                </c:pt>
                <c:pt idx="1152">
                  <c:v>23.5</c:v>
                </c:pt>
                <c:pt idx="1153">
                  <c:v>23.5</c:v>
                </c:pt>
                <c:pt idx="1154">
                  <c:v>24.5</c:v>
                </c:pt>
                <c:pt idx="1155">
                  <c:v>24.2</c:v>
                </c:pt>
                <c:pt idx="1156">
                  <c:v>24.6</c:v>
                </c:pt>
                <c:pt idx="1157">
                  <c:v>25.3</c:v>
                </c:pt>
                <c:pt idx="1158">
                  <c:v>25.2</c:v>
                </c:pt>
                <c:pt idx="1159">
                  <c:v>24</c:v>
                </c:pt>
                <c:pt idx="1160">
                  <c:v>23.9</c:v>
                </c:pt>
                <c:pt idx="1161">
                  <c:v>25.4</c:v>
                </c:pt>
                <c:pt idx="1162">
                  <c:v>24.6</c:v>
                </c:pt>
                <c:pt idx="1163">
                  <c:v>24.3</c:v>
                </c:pt>
                <c:pt idx="1164">
                  <c:v>23</c:v>
                </c:pt>
                <c:pt idx="1165">
                  <c:v>23.5</c:v>
                </c:pt>
                <c:pt idx="1166">
                  <c:v>23.6</c:v>
                </c:pt>
                <c:pt idx="1167">
                  <c:v>23.9</c:v>
                </c:pt>
                <c:pt idx="1168">
                  <c:v>23.2</c:v>
                </c:pt>
                <c:pt idx="1169">
                  <c:v>24.1</c:v>
                </c:pt>
                <c:pt idx="1170">
                  <c:v>24.8</c:v>
                </c:pt>
                <c:pt idx="1171">
                  <c:v>23.6</c:v>
                </c:pt>
                <c:pt idx="1172">
                  <c:v>24.1</c:v>
                </c:pt>
                <c:pt idx="1173">
                  <c:v>23.3</c:v>
                </c:pt>
                <c:pt idx="1174">
                  <c:v>24</c:v>
                </c:pt>
                <c:pt idx="1175">
                  <c:v>25.1</c:v>
                </c:pt>
                <c:pt idx="1176">
                  <c:v>25.7</c:v>
                </c:pt>
                <c:pt idx="1177">
                  <c:v>25</c:v>
                </c:pt>
                <c:pt idx="1178">
                  <c:v>24.7</c:v>
                </c:pt>
                <c:pt idx="1179">
                  <c:v>24.1</c:v>
                </c:pt>
                <c:pt idx="1180">
                  <c:v>23.4</c:v>
                </c:pt>
                <c:pt idx="1181">
                  <c:v>23.2</c:v>
                </c:pt>
                <c:pt idx="1182">
                  <c:v>22.8</c:v>
                </c:pt>
                <c:pt idx="1183">
                  <c:v>22.6</c:v>
                </c:pt>
                <c:pt idx="1184">
                  <c:v>22.9</c:v>
                </c:pt>
                <c:pt idx="1350">
                  <c:v>26.9</c:v>
                </c:pt>
                <c:pt idx="1351">
                  <c:v>24.8</c:v>
                </c:pt>
                <c:pt idx="1352">
                  <c:v>24.1</c:v>
                </c:pt>
                <c:pt idx="1353">
                  <c:v>24.5</c:v>
                </c:pt>
                <c:pt idx="1354">
                  <c:v>24</c:v>
                </c:pt>
                <c:pt idx="1355">
                  <c:v>24.4</c:v>
                </c:pt>
                <c:pt idx="1356">
                  <c:v>23.9</c:v>
                </c:pt>
                <c:pt idx="1357">
                  <c:v>23.3</c:v>
                </c:pt>
                <c:pt idx="1358">
                  <c:v>22.7</c:v>
                </c:pt>
                <c:pt idx="1359">
                  <c:v>22.5</c:v>
                </c:pt>
                <c:pt idx="1360">
                  <c:v>22.6</c:v>
                </c:pt>
                <c:pt idx="1361">
                  <c:v>23.4</c:v>
                </c:pt>
                <c:pt idx="1362">
                  <c:v>22.5</c:v>
                </c:pt>
                <c:pt idx="1363">
                  <c:v>23.7</c:v>
                </c:pt>
                <c:pt idx="1364">
                  <c:v>23</c:v>
                </c:pt>
                <c:pt idx="1365">
                  <c:v>24.2</c:v>
                </c:pt>
                <c:pt idx="1366">
                  <c:v>24.4</c:v>
                </c:pt>
                <c:pt idx="1367">
                  <c:v>22.3</c:v>
                </c:pt>
                <c:pt idx="1368">
                  <c:v>23.2</c:v>
                </c:pt>
                <c:pt idx="1369">
                  <c:v>22.5</c:v>
                </c:pt>
                <c:pt idx="1370">
                  <c:v>24</c:v>
                </c:pt>
                <c:pt idx="1371">
                  <c:v>24.6</c:v>
                </c:pt>
                <c:pt idx="1372">
                  <c:v>24.4</c:v>
                </c:pt>
                <c:pt idx="1373">
                  <c:v>23</c:v>
                </c:pt>
                <c:pt idx="1374">
                  <c:v>24.4</c:v>
                </c:pt>
                <c:pt idx="1375">
                  <c:v>24.1</c:v>
                </c:pt>
                <c:pt idx="1376">
                  <c:v>23</c:v>
                </c:pt>
                <c:pt idx="1377">
                  <c:v>23</c:v>
                </c:pt>
                <c:pt idx="1378">
                  <c:v>24.4</c:v>
                </c:pt>
                <c:pt idx="1379">
                  <c:v>25.1</c:v>
                </c:pt>
                <c:pt idx="1380">
                  <c:v>24.2</c:v>
                </c:pt>
                <c:pt idx="1381">
                  <c:v>24</c:v>
                </c:pt>
                <c:pt idx="1382">
                  <c:v>24.1</c:v>
                </c:pt>
                <c:pt idx="1383">
                  <c:v>24.9</c:v>
                </c:pt>
                <c:pt idx="1384">
                  <c:v>24.7</c:v>
                </c:pt>
                <c:pt idx="1385">
                  <c:v>24.4</c:v>
                </c:pt>
                <c:pt idx="1386">
                  <c:v>24.5</c:v>
                </c:pt>
                <c:pt idx="1387">
                  <c:v>24.1</c:v>
                </c:pt>
                <c:pt idx="1388">
                  <c:v>24</c:v>
                </c:pt>
                <c:pt idx="1389">
                  <c:v>24.7</c:v>
                </c:pt>
                <c:pt idx="1390">
                  <c:v>24.5</c:v>
                </c:pt>
                <c:pt idx="1391">
                  <c:v>24.5</c:v>
                </c:pt>
                <c:pt idx="1392">
                  <c:v>24.3</c:v>
                </c:pt>
                <c:pt idx="1393">
                  <c:v>23.9</c:v>
                </c:pt>
                <c:pt idx="1394">
                  <c:v>24.6</c:v>
                </c:pt>
                <c:pt idx="1395">
                  <c:v>25</c:v>
                </c:pt>
                <c:pt idx="1396">
                  <c:v>24.8</c:v>
                </c:pt>
                <c:pt idx="1397">
                  <c:v>23.7</c:v>
                </c:pt>
                <c:pt idx="1398">
                  <c:v>23.6</c:v>
                </c:pt>
                <c:pt idx="1399">
                  <c:v>24</c:v>
                </c:pt>
                <c:pt idx="1400">
                  <c:v>24.4</c:v>
                </c:pt>
                <c:pt idx="1401">
                  <c:v>24</c:v>
                </c:pt>
                <c:pt idx="1402">
                  <c:v>23.4</c:v>
                </c:pt>
                <c:pt idx="1403">
                  <c:v>22.1</c:v>
                </c:pt>
                <c:pt idx="1404">
                  <c:v>22.3</c:v>
                </c:pt>
                <c:pt idx="1405">
                  <c:v>23.3</c:v>
                </c:pt>
                <c:pt idx="1406">
                  <c:v>23.9</c:v>
                </c:pt>
                <c:pt idx="1407">
                  <c:v>24</c:v>
                </c:pt>
                <c:pt idx="1408">
                  <c:v>24.1</c:v>
                </c:pt>
                <c:pt idx="1409">
                  <c:v>24</c:v>
                </c:pt>
                <c:pt idx="1410">
                  <c:v>23.8</c:v>
                </c:pt>
                <c:pt idx="1411">
                  <c:v>23.3</c:v>
                </c:pt>
                <c:pt idx="1412">
                  <c:v>23.5</c:v>
                </c:pt>
                <c:pt idx="1413">
                  <c:v>22.4</c:v>
                </c:pt>
                <c:pt idx="1414">
                  <c:v>23.4</c:v>
                </c:pt>
                <c:pt idx="1415">
                  <c:v>23.3</c:v>
                </c:pt>
                <c:pt idx="1416">
                  <c:v>23.7</c:v>
                </c:pt>
                <c:pt idx="1417">
                  <c:v>23.2</c:v>
                </c:pt>
                <c:pt idx="1418">
                  <c:v>23.1</c:v>
                </c:pt>
                <c:pt idx="1419">
                  <c:v>23</c:v>
                </c:pt>
                <c:pt idx="1420">
                  <c:v>23.3</c:v>
                </c:pt>
                <c:pt idx="1421">
                  <c:v>23.8</c:v>
                </c:pt>
                <c:pt idx="1422">
                  <c:v>22.8</c:v>
                </c:pt>
                <c:pt idx="1423">
                  <c:v>23.1</c:v>
                </c:pt>
                <c:pt idx="1424">
                  <c:v>23.3</c:v>
                </c:pt>
                <c:pt idx="1425">
                  <c:v>22.3</c:v>
                </c:pt>
                <c:pt idx="1426">
                  <c:v>22.9</c:v>
                </c:pt>
                <c:pt idx="1427">
                  <c:v>22.9</c:v>
                </c:pt>
                <c:pt idx="1428">
                  <c:v>23.3</c:v>
                </c:pt>
                <c:pt idx="1429">
                  <c:v>22.9</c:v>
                </c:pt>
                <c:pt idx="1430">
                  <c:v>23.3</c:v>
                </c:pt>
                <c:pt idx="1431">
                  <c:v>24</c:v>
                </c:pt>
                <c:pt idx="1432">
                  <c:v>23.3</c:v>
                </c:pt>
                <c:pt idx="1433">
                  <c:v>23.2</c:v>
                </c:pt>
                <c:pt idx="1434">
                  <c:v>23.1</c:v>
                </c:pt>
                <c:pt idx="1435">
                  <c:v>23.1</c:v>
                </c:pt>
                <c:pt idx="1436">
                  <c:v>23.4</c:v>
                </c:pt>
                <c:pt idx="1437">
                  <c:v>23.5</c:v>
                </c:pt>
                <c:pt idx="1438">
                  <c:v>23.6</c:v>
                </c:pt>
                <c:pt idx="1439">
                  <c:v>23.7</c:v>
                </c:pt>
                <c:pt idx="1440">
                  <c:v>23.4</c:v>
                </c:pt>
                <c:pt idx="1441">
                  <c:v>23.8</c:v>
                </c:pt>
                <c:pt idx="1442">
                  <c:v>23.4</c:v>
                </c:pt>
                <c:pt idx="1443">
                  <c:v>23.2</c:v>
                </c:pt>
                <c:pt idx="1444">
                  <c:v>23.7</c:v>
                </c:pt>
                <c:pt idx="1445">
                  <c:v>23.8</c:v>
                </c:pt>
                <c:pt idx="1446">
                  <c:v>23.8</c:v>
                </c:pt>
                <c:pt idx="1447">
                  <c:v>23.2</c:v>
                </c:pt>
                <c:pt idx="1448">
                  <c:v>23.3</c:v>
                </c:pt>
                <c:pt idx="1449">
                  <c:v>23.5</c:v>
                </c:pt>
                <c:pt idx="1450">
                  <c:v>23.3</c:v>
                </c:pt>
                <c:pt idx="1451">
                  <c:v>23.6</c:v>
                </c:pt>
                <c:pt idx="1452">
                  <c:v>23.3</c:v>
                </c:pt>
                <c:pt idx="1453">
                  <c:v>23.4</c:v>
                </c:pt>
                <c:pt idx="1454">
                  <c:v>23.1</c:v>
                </c:pt>
                <c:pt idx="1455">
                  <c:v>22.7</c:v>
                </c:pt>
                <c:pt idx="1456">
                  <c:v>23</c:v>
                </c:pt>
                <c:pt idx="1457">
                  <c:v>23.4</c:v>
                </c:pt>
                <c:pt idx="1458">
                  <c:v>24.1</c:v>
                </c:pt>
                <c:pt idx="1459">
                  <c:v>24</c:v>
                </c:pt>
                <c:pt idx="1460">
                  <c:v>23.6</c:v>
                </c:pt>
                <c:pt idx="1461">
                  <c:v>23.8</c:v>
                </c:pt>
                <c:pt idx="1462">
                  <c:v>23.4</c:v>
                </c:pt>
                <c:pt idx="1463">
                  <c:v>23.1</c:v>
                </c:pt>
                <c:pt idx="1464">
                  <c:v>23.4</c:v>
                </c:pt>
                <c:pt idx="1465">
                  <c:v>22.8</c:v>
                </c:pt>
                <c:pt idx="1466">
                  <c:v>23</c:v>
                </c:pt>
                <c:pt idx="1467">
                  <c:v>22.9</c:v>
                </c:pt>
                <c:pt idx="1468">
                  <c:v>22.9</c:v>
                </c:pt>
                <c:pt idx="1469">
                  <c:v>22.7</c:v>
                </c:pt>
                <c:pt idx="1470">
                  <c:v>21.8</c:v>
                </c:pt>
                <c:pt idx="1471">
                  <c:v>22.1</c:v>
                </c:pt>
                <c:pt idx="1472">
                  <c:v>21.5</c:v>
                </c:pt>
                <c:pt idx="1473">
                  <c:v>22.2</c:v>
                </c:pt>
                <c:pt idx="1474">
                  <c:v>22.4</c:v>
                </c:pt>
                <c:pt idx="1475">
                  <c:v>22.1</c:v>
                </c:pt>
                <c:pt idx="1476">
                  <c:v>22.7</c:v>
                </c:pt>
                <c:pt idx="1477">
                  <c:v>22.9</c:v>
                </c:pt>
                <c:pt idx="1478">
                  <c:v>23</c:v>
                </c:pt>
                <c:pt idx="1479">
                  <c:v>23</c:v>
                </c:pt>
                <c:pt idx="1480">
                  <c:v>23.2</c:v>
                </c:pt>
                <c:pt idx="1481">
                  <c:v>23.6</c:v>
                </c:pt>
                <c:pt idx="1482">
                  <c:v>24.1</c:v>
                </c:pt>
                <c:pt idx="1483">
                  <c:v>23.3</c:v>
                </c:pt>
                <c:pt idx="1484">
                  <c:v>23</c:v>
                </c:pt>
                <c:pt idx="1485">
                  <c:v>22.8</c:v>
                </c:pt>
                <c:pt idx="1486">
                  <c:v>22.8</c:v>
                </c:pt>
                <c:pt idx="1487">
                  <c:v>23.2</c:v>
                </c:pt>
                <c:pt idx="1488">
                  <c:v>23.4</c:v>
                </c:pt>
                <c:pt idx="1489">
                  <c:v>23.8</c:v>
                </c:pt>
                <c:pt idx="1490">
                  <c:v>23.5</c:v>
                </c:pt>
                <c:pt idx="1491">
                  <c:v>22.8</c:v>
                </c:pt>
                <c:pt idx="1492">
                  <c:v>22.4</c:v>
                </c:pt>
                <c:pt idx="1493">
                  <c:v>23</c:v>
                </c:pt>
                <c:pt idx="1494">
                  <c:v>21.7</c:v>
                </c:pt>
                <c:pt idx="1495">
                  <c:v>22.4</c:v>
                </c:pt>
                <c:pt idx="1496">
                  <c:v>21.9</c:v>
                </c:pt>
                <c:pt idx="1497">
                  <c:v>23.2</c:v>
                </c:pt>
                <c:pt idx="1498">
                  <c:v>23.2</c:v>
                </c:pt>
                <c:pt idx="1499">
                  <c:v>23.5</c:v>
                </c:pt>
                <c:pt idx="1500">
                  <c:v>24.2</c:v>
                </c:pt>
                <c:pt idx="1501">
                  <c:v>23.7</c:v>
                </c:pt>
                <c:pt idx="1502">
                  <c:v>23.4</c:v>
                </c:pt>
                <c:pt idx="1503">
                  <c:v>23</c:v>
                </c:pt>
                <c:pt idx="1504">
                  <c:v>22.4</c:v>
                </c:pt>
                <c:pt idx="1505">
                  <c:v>22.8</c:v>
                </c:pt>
                <c:pt idx="1506">
                  <c:v>22.9</c:v>
                </c:pt>
                <c:pt idx="1507">
                  <c:v>22.7</c:v>
                </c:pt>
                <c:pt idx="1508">
                  <c:v>22.6</c:v>
                </c:pt>
                <c:pt idx="1509">
                  <c:v>23.2</c:v>
                </c:pt>
                <c:pt idx="1510">
                  <c:v>22</c:v>
                </c:pt>
                <c:pt idx="1511">
                  <c:v>22.4</c:v>
                </c:pt>
                <c:pt idx="1512">
                  <c:v>22.7</c:v>
                </c:pt>
                <c:pt idx="1513">
                  <c:v>22.9</c:v>
                </c:pt>
                <c:pt idx="1514">
                  <c:v>22.4</c:v>
                </c:pt>
                <c:pt idx="1515">
                  <c:v>21.8</c:v>
                </c:pt>
                <c:pt idx="1516">
                  <c:v>22.2</c:v>
                </c:pt>
                <c:pt idx="1517">
                  <c:v>21.9</c:v>
                </c:pt>
                <c:pt idx="1518">
                  <c:v>21.4</c:v>
                </c:pt>
                <c:pt idx="1519">
                  <c:v>21.6</c:v>
                </c:pt>
                <c:pt idx="1520">
                  <c:v>22.2</c:v>
                </c:pt>
                <c:pt idx="1521">
                  <c:v>22.5</c:v>
                </c:pt>
                <c:pt idx="1522">
                  <c:v>23.7</c:v>
                </c:pt>
                <c:pt idx="1523">
                  <c:v>23.4</c:v>
                </c:pt>
                <c:pt idx="1524">
                  <c:v>23.3</c:v>
                </c:pt>
                <c:pt idx="1525">
                  <c:v>22.4</c:v>
                </c:pt>
                <c:pt idx="1526">
                  <c:v>22.3</c:v>
                </c:pt>
                <c:pt idx="1527">
                  <c:v>22.3</c:v>
                </c:pt>
                <c:pt idx="1528">
                  <c:v>23.4</c:v>
                </c:pt>
                <c:pt idx="1529">
                  <c:v>23.7</c:v>
                </c:pt>
                <c:pt idx="1530">
                  <c:v>23.6</c:v>
                </c:pt>
                <c:pt idx="1531">
                  <c:v>21.1</c:v>
                </c:pt>
                <c:pt idx="1532">
                  <c:v>22.5</c:v>
                </c:pt>
                <c:pt idx="1533">
                  <c:v>23.5</c:v>
                </c:pt>
                <c:pt idx="1534">
                  <c:v>23.1</c:v>
                </c:pt>
                <c:pt idx="1535">
                  <c:v>22.4</c:v>
                </c:pt>
                <c:pt idx="1536">
                  <c:v>22.7</c:v>
                </c:pt>
                <c:pt idx="1537">
                  <c:v>22.5</c:v>
                </c:pt>
                <c:pt idx="1538">
                  <c:v>21.8</c:v>
                </c:pt>
                <c:pt idx="1539">
                  <c:v>22.4</c:v>
                </c:pt>
                <c:pt idx="1540">
                  <c:v>23.2</c:v>
                </c:pt>
                <c:pt idx="1541">
                  <c:v>23.8</c:v>
                </c:pt>
                <c:pt idx="1542">
                  <c:v>23.9</c:v>
                </c:pt>
                <c:pt idx="1543">
                  <c:v>24</c:v>
                </c:pt>
                <c:pt idx="1544">
                  <c:v>23.9</c:v>
                </c:pt>
                <c:pt idx="1545">
                  <c:v>23.6</c:v>
                </c:pt>
                <c:pt idx="1546">
                  <c:v>23.5</c:v>
                </c:pt>
                <c:pt idx="1547">
                  <c:v>23.1</c:v>
                </c:pt>
                <c:pt idx="1548">
                  <c:v>22.9</c:v>
                </c:pt>
                <c:pt idx="1549">
                  <c:v>23.8</c:v>
                </c:pt>
                <c:pt idx="1550">
                  <c:v>23.7</c:v>
                </c:pt>
                <c:pt idx="1551">
                  <c:v>23.3</c:v>
                </c:pt>
                <c:pt idx="1552">
                  <c:v>23.5</c:v>
                </c:pt>
                <c:pt idx="1553">
                  <c:v>23.1</c:v>
                </c:pt>
                <c:pt idx="1554">
                  <c:v>23.7</c:v>
                </c:pt>
                <c:pt idx="1555">
                  <c:v>23</c:v>
                </c:pt>
                <c:pt idx="1556">
                  <c:v>22.4</c:v>
                </c:pt>
                <c:pt idx="1557">
                  <c:v>21.9</c:v>
                </c:pt>
                <c:pt idx="1558">
                  <c:v>23.3</c:v>
                </c:pt>
                <c:pt idx="1559">
                  <c:v>23.4</c:v>
                </c:pt>
                <c:pt idx="1560">
                  <c:v>23.7</c:v>
                </c:pt>
                <c:pt idx="1561">
                  <c:v>23.8</c:v>
                </c:pt>
                <c:pt idx="1562">
                  <c:v>23.9</c:v>
                </c:pt>
                <c:pt idx="1563">
                  <c:v>24.1</c:v>
                </c:pt>
                <c:pt idx="1564">
                  <c:v>24.2</c:v>
                </c:pt>
                <c:pt idx="1565">
                  <c:v>24.3</c:v>
                </c:pt>
                <c:pt idx="1566">
                  <c:v>24.3</c:v>
                </c:pt>
                <c:pt idx="1567">
                  <c:v>24.4</c:v>
                </c:pt>
                <c:pt idx="1568">
                  <c:v>24</c:v>
                </c:pt>
                <c:pt idx="1569">
                  <c:v>24.7</c:v>
                </c:pt>
                <c:pt idx="1570">
                  <c:v>24.9</c:v>
                </c:pt>
                <c:pt idx="1571">
                  <c:v>24.4</c:v>
                </c:pt>
                <c:pt idx="1572">
                  <c:v>23</c:v>
                </c:pt>
                <c:pt idx="1573">
                  <c:v>23.7</c:v>
                </c:pt>
                <c:pt idx="1574">
                  <c:v>23.3</c:v>
                </c:pt>
                <c:pt idx="1575">
                  <c:v>23.7</c:v>
                </c:pt>
                <c:pt idx="1576">
                  <c:v>23.3</c:v>
                </c:pt>
                <c:pt idx="1577">
                  <c:v>24</c:v>
                </c:pt>
                <c:pt idx="1578">
                  <c:v>24.7</c:v>
                </c:pt>
                <c:pt idx="1579">
                  <c:v>25</c:v>
                </c:pt>
                <c:pt idx="1580">
                  <c:v>23.3</c:v>
                </c:pt>
                <c:pt idx="1581">
                  <c:v>22.4</c:v>
                </c:pt>
                <c:pt idx="1582">
                  <c:v>23.4</c:v>
                </c:pt>
                <c:pt idx="1583">
                  <c:v>23.4</c:v>
                </c:pt>
                <c:pt idx="1584">
                  <c:v>23.6</c:v>
                </c:pt>
                <c:pt idx="1585">
                  <c:v>23.8</c:v>
                </c:pt>
                <c:pt idx="1586">
                  <c:v>22.6</c:v>
                </c:pt>
                <c:pt idx="1587">
                  <c:v>22.9</c:v>
                </c:pt>
                <c:pt idx="1588">
                  <c:v>23.4</c:v>
                </c:pt>
                <c:pt idx="1589">
                  <c:v>23.2</c:v>
                </c:pt>
                <c:pt idx="1590">
                  <c:v>22.7</c:v>
                </c:pt>
                <c:pt idx="1591">
                  <c:v>23.1</c:v>
                </c:pt>
                <c:pt idx="1592">
                  <c:v>24.3</c:v>
                </c:pt>
                <c:pt idx="1593">
                  <c:v>22.5</c:v>
                </c:pt>
                <c:pt idx="1594">
                  <c:v>22.7</c:v>
                </c:pt>
                <c:pt idx="1595">
                  <c:v>24.4</c:v>
                </c:pt>
                <c:pt idx="1596">
                  <c:v>24.3</c:v>
                </c:pt>
                <c:pt idx="1597">
                  <c:v>23.5</c:v>
                </c:pt>
                <c:pt idx="1598">
                  <c:v>23.3</c:v>
                </c:pt>
                <c:pt idx="1599">
                  <c:v>24.7</c:v>
                </c:pt>
                <c:pt idx="1600">
                  <c:v>23.5</c:v>
                </c:pt>
                <c:pt idx="1601">
                  <c:v>23.8</c:v>
                </c:pt>
                <c:pt idx="1602">
                  <c:v>24.9</c:v>
                </c:pt>
                <c:pt idx="1603">
                  <c:v>24.6</c:v>
                </c:pt>
                <c:pt idx="1604">
                  <c:v>23.8</c:v>
                </c:pt>
                <c:pt idx="1605">
                  <c:v>24.4</c:v>
                </c:pt>
                <c:pt idx="1606">
                  <c:v>24.8</c:v>
                </c:pt>
                <c:pt idx="1607">
                  <c:v>23.6</c:v>
                </c:pt>
                <c:pt idx="1608">
                  <c:v>24.3</c:v>
                </c:pt>
                <c:pt idx="1609">
                  <c:v>24</c:v>
                </c:pt>
                <c:pt idx="1610">
                  <c:v>23.5</c:v>
                </c:pt>
                <c:pt idx="1611">
                  <c:v>24.1</c:v>
                </c:pt>
                <c:pt idx="1612">
                  <c:v>23</c:v>
                </c:pt>
                <c:pt idx="1613">
                  <c:v>23.5</c:v>
                </c:pt>
                <c:pt idx="1614">
                  <c:v>23</c:v>
                </c:pt>
                <c:pt idx="1615">
                  <c:v>22.7</c:v>
                </c:pt>
                <c:pt idx="1616">
                  <c:v>22.7</c:v>
                </c:pt>
                <c:pt idx="1617">
                  <c:v>22.7</c:v>
                </c:pt>
                <c:pt idx="1618">
                  <c:v>23.7</c:v>
                </c:pt>
                <c:pt idx="1619">
                  <c:v>24.6</c:v>
                </c:pt>
                <c:pt idx="1620">
                  <c:v>24.2</c:v>
                </c:pt>
                <c:pt idx="1621">
                  <c:v>23.5</c:v>
                </c:pt>
                <c:pt idx="1622">
                  <c:v>24.1</c:v>
                </c:pt>
                <c:pt idx="1623">
                  <c:v>23.6</c:v>
                </c:pt>
                <c:pt idx="1624">
                  <c:v>23.8</c:v>
                </c:pt>
                <c:pt idx="1625">
                  <c:v>23.8</c:v>
                </c:pt>
                <c:pt idx="1626">
                  <c:v>23.6</c:v>
                </c:pt>
                <c:pt idx="1627">
                  <c:v>24.1</c:v>
                </c:pt>
                <c:pt idx="1628">
                  <c:v>23.4</c:v>
                </c:pt>
                <c:pt idx="1629">
                  <c:v>23.7</c:v>
                </c:pt>
                <c:pt idx="1630">
                  <c:v>23.2</c:v>
                </c:pt>
                <c:pt idx="1631">
                  <c:v>23.3</c:v>
                </c:pt>
                <c:pt idx="1632">
                  <c:v>23.5</c:v>
                </c:pt>
                <c:pt idx="1633">
                  <c:v>22.9</c:v>
                </c:pt>
                <c:pt idx="1634">
                  <c:v>23.5</c:v>
                </c:pt>
                <c:pt idx="1635">
                  <c:v>23.6</c:v>
                </c:pt>
                <c:pt idx="1636">
                  <c:v>23.3</c:v>
                </c:pt>
                <c:pt idx="1637">
                  <c:v>23.2</c:v>
                </c:pt>
                <c:pt idx="1638">
                  <c:v>22.6</c:v>
                </c:pt>
                <c:pt idx="1639">
                  <c:v>22.7</c:v>
                </c:pt>
                <c:pt idx="1640">
                  <c:v>23.1</c:v>
                </c:pt>
                <c:pt idx="1641">
                  <c:v>22.6</c:v>
                </c:pt>
                <c:pt idx="1642">
                  <c:v>22.9</c:v>
                </c:pt>
                <c:pt idx="1643">
                  <c:v>23.2</c:v>
                </c:pt>
                <c:pt idx="1644">
                  <c:v>24</c:v>
                </c:pt>
                <c:pt idx="1645">
                  <c:v>23.4</c:v>
                </c:pt>
                <c:pt idx="1646">
                  <c:v>23.3</c:v>
                </c:pt>
                <c:pt idx="1647">
                  <c:v>23.1</c:v>
                </c:pt>
                <c:pt idx="1648">
                  <c:v>22.6</c:v>
                </c:pt>
                <c:pt idx="1649">
                  <c:v>23.8</c:v>
                </c:pt>
                <c:pt idx="1650">
                  <c:v>23.1</c:v>
                </c:pt>
                <c:pt idx="1651">
                  <c:v>23.3</c:v>
                </c:pt>
                <c:pt idx="1652">
                  <c:v>23.8</c:v>
                </c:pt>
                <c:pt idx="1653">
                  <c:v>24.6</c:v>
                </c:pt>
                <c:pt idx="1654">
                  <c:v>22.4</c:v>
                </c:pt>
                <c:pt idx="1655">
                  <c:v>22.8</c:v>
                </c:pt>
                <c:pt idx="1656">
                  <c:v>23.6</c:v>
                </c:pt>
                <c:pt idx="1657">
                  <c:v>24</c:v>
                </c:pt>
                <c:pt idx="1702">
                  <c:v>24.3</c:v>
                </c:pt>
                <c:pt idx="1703">
                  <c:v>23.4</c:v>
                </c:pt>
                <c:pt idx="1704">
                  <c:v>23.3</c:v>
                </c:pt>
                <c:pt idx="1705">
                  <c:v>23.3</c:v>
                </c:pt>
                <c:pt idx="1706">
                  <c:v>23.9</c:v>
                </c:pt>
                <c:pt idx="1707">
                  <c:v>23.8</c:v>
                </c:pt>
                <c:pt idx="1708">
                  <c:v>23.4</c:v>
                </c:pt>
                <c:pt idx="1709">
                  <c:v>23.3</c:v>
                </c:pt>
                <c:pt idx="1710">
                  <c:v>24.1</c:v>
                </c:pt>
                <c:pt idx="1711">
                  <c:v>24.1</c:v>
                </c:pt>
                <c:pt idx="1712">
                  <c:v>23</c:v>
                </c:pt>
                <c:pt idx="1713">
                  <c:v>22.4</c:v>
                </c:pt>
                <c:pt idx="1714">
                  <c:v>23.4</c:v>
                </c:pt>
                <c:pt idx="1715">
                  <c:v>24</c:v>
                </c:pt>
                <c:pt idx="1716">
                  <c:v>23.6</c:v>
                </c:pt>
                <c:pt idx="1717">
                  <c:v>23.1</c:v>
                </c:pt>
                <c:pt idx="1718">
                  <c:v>23.1</c:v>
                </c:pt>
                <c:pt idx="1719">
                  <c:v>23.1</c:v>
                </c:pt>
                <c:pt idx="1720">
                  <c:v>23.4</c:v>
                </c:pt>
                <c:pt idx="1721">
                  <c:v>22.6</c:v>
                </c:pt>
                <c:pt idx="1722">
                  <c:v>24.7</c:v>
                </c:pt>
                <c:pt idx="1723">
                  <c:v>24.1</c:v>
                </c:pt>
                <c:pt idx="1724">
                  <c:v>22.7</c:v>
                </c:pt>
                <c:pt idx="1725">
                  <c:v>22.4</c:v>
                </c:pt>
                <c:pt idx="1726">
                  <c:v>22</c:v>
                </c:pt>
                <c:pt idx="1727">
                  <c:v>22.1</c:v>
                </c:pt>
                <c:pt idx="1728">
                  <c:v>22.6</c:v>
                </c:pt>
                <c:pt idx="1729">
                  <c:v>22.3</c:v>
                </c:pt>
                <c:pt idx="1730">
                  <c:v>22.9</c:v>
                </c:pt>
                <c:pt idx="1731">
                  <c:v>24.3</c:v>
                </c:pt>
                <c:pt idx="1732">
                  <c:v>24</c:v>
                </c:pt>
                <c:pt idx="1733">
                  <c:v>23.2</c:v>
                </c:pt>
                <c:pt idx="1734">
                  <c:v>23.1</c:v>
                </c:pt>
                <c:pt idx="1735">
                  <c:v>23.2</c:v>
                </c:pt>
                <c:pt idx="1736">
                  <c:v>22.6</c:v>
                </c:pt>
                <c:pt idx="1737">
                  <c:v>22.3</c:v>
                </c:pt>
                <c:pt idx="1738">
                  <c:v>23</c:v>
                </c:pt>
                <c:pt idx="1739">
                  <c:v>22.6</c:v>
                </c:pt>
                <c:pt idx="1740">
                  <c:v>23.5</c:v>
                </c:pt>
                <c:pt idx="1741">
                  <c:v>22.8</c:v>
                </c:pt>
                <c:pt idx="1742">
                  <c:v>24.4</c:v>
                </c:pt>
                <c:pt idx="1743">
                  <c:v>23.7</c:v>
                </c:pt>
                <c:pt idx="1744">
                  <c:v>24.8</c:v>
                </c:pt>
                <c:pt idx="1745">
                  <c:v>23.9</c:v>
                </c:pt>
                <c:pt idx="1746">
                  <c:v>23.5</c:v>
                </c:pt>
                <c:pt idx="1747">
                  <c:v>22.4</c:v>
                </c:pt>
                <c:pt idx="1748">
                  <c:v>24.4</c:v>
                </c:pt>
                <c:pt idx="1749">
                  <c:v>22.3</c:v>
                </c:pt>
                <c:pt idx="1750">
                  <c:v>23.1</c:v>
                </c:pt>
                <c:pt idx="1751">
                  <c:v>23.2</c:v>
                </c:pt>
                <c:pt idx="1752">
                  <c:v>23.1</c:v>
                </c:pt>
                <c:pt idx="1753">
                  <c:v>23.2</c:v>
                </c:pt>
                <c:pt idx="1754">
                  <c:v>23.2</c:v>
                </c:pt>
                <c:pt idx="1755">
                  <c:v>23</c:v>
                </c:pt>
                <c:pt idx="1756">
                  <c:v>22.7</c:v>
                </c:pt>
                <c:pt idx="1757">
                  <c:v>23.3</c:v>
                </c:pt>
                <c:pt idx="1758">
                  <c:v>22.3</c:v>
                </c:pt>
                <c:pt idx="1759">
                  <c:v>23.4</c:v>
                </c:pt>
                <c:pt idx="1760">
                  <c:v>23.8</c:v>
                </c:pt>
                <c:pt idx="1761">
                  <c:v>23.9</c:v>
                </c:pt>
                <c:pt idx="1762">
                  <c:v>23.3</c:v>
                </c:pt>
                <c:pt idx="1763">
                  <c:v>24.1</c:v>
                </c:pt>
                <c:pt idx="1764">
                  <c:v>23.8</c:v>
                </c:pt>
                <c:pt idx="1765">
                  <c:v>23.9</c:v>
                </c:pt>
                <c:pt idx="1766">
                  <c:v>24</c:v>
                </c:pt>
                <c:pt idx="1767">
                  <c:v>23.6</c:v>
                </c:pt>
                <c:pt idx="1768">
                  <c:v>22.7</c:v>
                </c:pt>
                <c:pt idx="1769">
                  <c:v>23.6</c:v>
                </c:pt>
                <c:pt idx="1770">
                  <c:v>24.5</c:v>
                </c:pt>
                <c:pt idx="1771">
                  <c:v>24.5</c:v>
                </c:pt>
                <c:pt idx="1772">
                  <c:v>23.4</c:v>
                </c:pt>
                <c:pt idx="1773">
                  <c:v>22.5</c:v>
                </c:pt>
                <c:pt idx="1774">
                  <c:v>23.2</c:v>
                </c:pt>
                <c:pt idx="1775">
                  <c:v>23.4</c:v>
                </c:pt>
                <c:pt idx="1776">
                  <c:v>23.2</c:v>
                </c:pt>
                <c:pt idx="1777">
                  <c:v>22.9</c:v>
                </c:pt>
                <c:pt idx="1778">
                  <c:v>22.4</c:v>
                </c:pt>
                <c:pt idx="1779">
                  <c:v>23.4</c:v>
                </c:pt>
                <c:pt idx="1780">
                  <c:v>23.3</c:v>
                </c:pt>
                <c:pt idx="1781">
                  <c:v>23.7</c:v>
                </c:pt>
                <c:pt idx="1782">
                  <c:v>23.2</c:v>
                </c:pt>
                <c:pt idx="1783">
                  <c:v>23.1</c:v>
                </c:pt>
                <c:pt idx="1784">
                  <c:v>23</c:v>
                </c:pt>
                <c:pt idx="1785">
                  <c:v>23.3</c:v>
                </c:pt>
                <c:pt idx="1786">
                  <c:v>23.8</c:v>
                </c:pt>
                <c:pt idx="1787">
                  <c:v>22.8</c:v>
                </c:pt>
                <c:pt idx="1788">
                  <c:v>23.1</c:v>
                </c:pt>
                <c:pt idx="1789">
                  <c:v>23.3</c:v>
                </c:pt>
                <c:pt idx="1790">
                  <c:v>22.3</c:v>
                </c:pt>
                <c:pt idx="1791">
                  <c:v>22.9</c:v>
                </c:pt>
                <c:pt idx="1792">
                  <c:v>22.9</c:v>
                </c:pt>
                <c:pt idx="1793">
                  <c:v>23.3</c:v>
                </c:pt>
                <c:pt idx="1794">
                  <c:v>22.9</c:v>
                </c:pt>
                <c:pt idx="1795">
                  <c:v>23.3</c:v>
                </c:pt>
                <c:pt idx="1796">
                  <c:v>24</c:v>
                </c:pt>
                <c:pt idx="1797">
                  <c:v>23.3</c:v>
                </c:pt>
                <c:pt idx="1798">
                  <c:v>23.2</c:v>
                </c:pt>
                <c:pt idx="1799">
                  <c:v>23.1</c:v>
                </c:pt>
                <c:pt idx="1800">
                  <c:v>23.1</c:v>
                </c:pt>
                <c:pt idx="1801">
                  <c:v>23.4</c:v>
                </c:pt>
                <c:pt idx="1802">
                  <c:v>23.5</c:v>
                </c:pt>
                <c:pt idx="1803">
                  <c:v>23.6</c:v>
                </c:pt>
                <c:pt idx="1804">
                  <c:v>23.7</c:v>
                </c:pt>
                <c:pt idx="1805">
                  <c:v>23.4</c:v>
                </c:pt>
                <c:pt idx="1806">
                  <c:v>23.8</c:v>
                </c:pt>
                <c:pt idx="1807">
                  <c:v>23.4</c:v>
                </c:pt>
                <c:pt idx="1808">
                  <c:v>23.2</c:v>
                </c:pt>
                <c:pt idx="1809">
                  <c:v>23.7</c:v>
                </c:pt>
                <c:pt idx="1810">
                  <c:v>23.8</c:v>
                </c:pt>
                <c:pt idx="1811">
                  <c:v>23.8</c:v>
                </c:pt>
                <c:pt idx="1812">
                  <c:v>23.2</c:v>
                </c:pt>
                <c:pt idx="1813">
                  <c:v>23.3</c:v>
                </c:pt>
                <c:pt idx="1814">
                  <c:v>23.5</c:v>
                </c:pt>
                <c:pt idx="1815">
                  <c:v>23.3</c:v>
                </c:pt>
                <c:pt idx="1816">
                  <c:v>23.6</c:v>
                </c:pt>
                <c:pt idx="1817">
                  <c:v>23.3</c:v>
                </c:pt>
                <c:pt idx="1818">
                  <c:v>23.4</c:v>
                </c:pt>
                <c:pt idx="1819">
                  <c:v>23.1</c:v>
                </c:pt>
                <c:pt idx="1820">
                  <c:v>22.7</c:v>
                </c:pt>
                <c:pt idx="1821">
                  <c:v>23</c:v>
                </c:pt>
                <c:pt idx="1822">
                  <c:v>23.4</c:v>
                </c:pt>
                <c:pt idx="1823">
                  <c:v>22.5</c:v>
                </c:pt>
                <c:pt idx="1824">
                  <c:v>23.3</c:v>
                </c:pt>
                <c:pt idx="1825">
                  <c:v>22.4</c:v>
                </c:pt>
                <c:pt idx="1826">
                  <c:v>22.5</c:v>
                </c:pt>
                <c:pt idx="1827">
                  <c:v>22.4</c:v>
                </c:pt>
                <c:pt idx="1828">
                  <c:v>22</c:v>
                </c:pt>
                <c:pt idx="1829">
                  <c:v>22</c:v>
                </c:pt>
                <c:pt idx="1830">
                  <c:v>22.2</c:v>
                </c:pt>
                <c:pt idx="1831">
                  <c:v>22.1</c:v>
                </c:pt>
                <c:pt idx="1832">
                  <c:v>22.7</c:v>
                </c:pt>
                <c:pt idx="1833">
                  <c:v>22.2</c:v>
                </c:pt>
                <c:pt idx="1834">
                  <c:v>22.8</c:v>
                </c:pt>
                <c:pt idx="1835">
                  <c:v>23.3</c:v>
                </c:pt>
                <c:pt idx="1836">
                  <c:v>23.1</c:v>
                </c:pt>
                <c:pt idx="1837">
                  <c:v>22.1</c:v>
                </c:pt>
                <c:pt idx="1838">
                  <c:v>22.6</c:v>
                </c:pt>
                <c:pt idx="1839">
                  <c:v>21.4</c:v>
                </c:pt>
                <c:pt idx="1840">
                  <c:v>20.7</c:v>
                </c:pt>
                <c:pt idx="1841">
                  <c:v>21.1</c:v>
                </c:pt>
                <c:pt idx="1842">
                  <c:v>21.3</c:v>
                </c:pt>
                <c:pt idx="1843">
                  <c:v>22.3</c:v>
                </c:pt>
                <c:pt idx="1844">
                  <c:v>23</c:v>
                </c:pt>
                <c:pt idx="1845">
                  <c:v>23.3</c:v>
                </c:pt>
                <c:pt idx="1846">
                  <c:v>23.1</c:v>
                </c:pt>
                <c:pt idx="1847">
                  <c:v>22.4</c:v>
                </c:pt>
                <c:pt idx="1848">
                  <c:v>21.6</c:v>
                </c:pt>
                <c:pt idx="1849">
                  <c:v>21.6</c:v>
                </c:pt>
                <c:pt idx="1850">
                  <c:v>21.6</c:v>
                </c:pt>
                <c:pt idx="1851">
                  <c:v>21.1</c:v>
                </c:pt>
                <c:pt idx="1852">
                  <c:v>21.8</c:v>
                </c:pt>
                <c:pt idx="1853">
                  <c:v>22</c:v>
                </c:pt>
                <c:pt idx="1854">
                  <c:v>21.9</c:v>
                </c:pt>
                <c:pt idx="1855">
                  <c:v>22.7</c:v>
                </c:pt>
                <c:pt idx="1856">
                  <c:v>23.1</c:v>
                </c:pt>
                <c:pt idx="1857">
                  <c:v>22.9</c:v>
                </c:pt>
                <c:pt idx="1858">
                  <c:v>23.5</c:v>
                </c:pt>
                <c:pt idx="1859">
                  <c:v>23.8</c:v>
                </c:pt>
                <c:pt idx="1860">
                  <c:v>23</c:v>
                </c:pt>
                <c:pt idx="1861">
                  <c:v>23</c:v>
                </c:pt>
                <c:pt idx="1862">
                  <c:v>22.2</c:v>
                </c:pt>
                <c:pt idx="1863">
                  <c:v>21.6</c:v>
                </c:pt>
                <c:pt idx="1864">
                  <c:v>21.5</c:v>
                </c:pt>
                <c:pt idx="1865">
                  <c:v>22.5</c:v>
                </c:pt>
                <c:pt idx="1866">
                  <c:v>22.1</c:v>
                </c:pt>
                <c:pt idx="1867">
                  <c:v>21.8</c:v>
                </c:pt>
                <c:pt idx="1868">
                  <c:v>22.2</c:v>
                </c:pt>
                <c:pt idx="1869">
                  <c:v>22</c:v>
                </c:pt>
                <c:pt idx="1870">
                  <c:v>22</c:v>
                </c:pt>
                <c:pt idx="1871">
                  <c:v>21.9</c:v>
                </c:pt>
                <c:pt idx="1872">
                  <c:v>22.1</c:v>
                </c:pt>
                <c:pt idx="1873">
                  <c:v>22.6</c:v>
                </c:pt>
                <c:pt idx="1874">
                  <c:v>23</c:v>
                </c:pt>
                <c:pt idx="1875">
                  <c:v>22</c:v>
                </c:pt>
                <c:pt idx="1876">
                  <c:v>21.9</c:v>
                </c:pt>
                <c:pt idx="1877">
                  <c:v>22.1</c:v>
                </c:pt>
                <c:pt idx="1878">
                  <c:v>22.6</c:v>
                </c:pt>
                <c:pt idx="1879">
                  <c:v>22</c:v>
                </c:pt>
                <c:pt idx="1880">
                  <c:v>22</c:v>
                </c:pt>
                <c:pt idx="1881">
                  <c:v>21.1</c:v>
                </c:pt>
                <c:pt idx="1882">
                  <c:v>21.1</c:v>
                </c:pt>
                <c:pt idx="1883">
                  <c:v>21.7</c:v>
                </c:pt>
                <c:pt idx="1884">
                  <c:v>22.2</c:v>
                </c:pt>
                <c:pt idx="1885">
                  <c:v>23</c:v>
                </c:pt>
                <c:pt idx="1886">
                  <c:v>23.5</c:v>
                </c:pt>
                <c:pt idx="1887">
                  <c:v>23.6</c:v>
                </c:pt>
                <c:pt idx="1888">
                  <c:v>23.3</c:v>
                </c:pt>
                <c:pt idx="1889">
                  <c:v>23.5</c:v>
                </c:pt>
                <c:pt idx="1890">
                  <c:v>23.1</c:v>
                </c:pt>
                <c:pt idx="1891">
                  <c:v>22.7</c:v>
                </c:pt>
                <c:pt idx="1892">
                  <c:v>21.3</c:v>
                </c:pt>
                <c:pt idx="1893">
                  <c:v>21.8</c:v>
                </c:pt>
                <c:pt idx="1894">
                  <c:v>21.9</c:v>
                </c:pt>
                <c:pt idx="1895">
                  <c:v>22.7</c:v>
                </c:pt>
                <c:pt idx="1896">
                  <c:v>22.6</c:v>
                </c:pt>
                <c:pt idx="1897">
                  <c:v>23</c:v>
                </c:pt>
                <c:pt idx="1898">
                  <c:v>23.3</c:v>
                </c:pt>
                <c:pt idx="1899">
                  <c:v>22.1</c:v>
                </c:pt>
                <c:pt idx="1900">
                  <c:v>22.6</c:v>
                </c:pt>
                <c:pt idx="1901">
                  <c:v>22</c:v>
                </c:pt>
                <c:pt idx="1902">
                  <c:v>21.7</c:v>
                </c:pt>
                <c:pt idx="1903">
                  <c:v>21.8</c:v>
                </c:pt>
                <c:pt idx="1904">
                  <c:v>21.8</c:v>
                </c:pt>
                <c:pt idx="1905">
                  <c:v>20.9</c:v>
                </c:pt>
                <c:pt idx="1906">
                  <c:v>20.8</c:v>
                </c:pt>
                <c:pt idx="1907">
                  <c:v>20.9</c:v>
                </c:pt>
                <c:pt idx="1908">
                  <c:v>20.7</c:v>
                </c:pt>
                <c:pt idx="1909">
                  <c:v>21.1</c:v>
                </c:pt>
                <c:pt idx="1910">
                  <c:v>21.4</c:v>
                </c:pt>
                <c:pt idx="1911">
                  <c:v>21.6</c:v>
                </c:pt>
                <c:pt idx="1912">
                  <c:v>23</c:v>
                </c:pt>
                <c:pt idx="1913">
                  <c:v>23.8</c:v>
                </c:pt>
                <c:pt idx="1914">
                  <c:v>23.7</c:v>
                </c:pt>
                <c:pt idx="1915">
                  <c:v>22.4</c:v>
                </c:pt>
                <c:pt idx="1916">
                  <c:v>23</c:v>
                </c:pt>
                <c:pt idx="1917">
                  <c:v>22.2</c:v>
                </c:pt>
                <c:pt idx="1918">
                  <c:v>20.5</c:v>
                </c:pt>
                <c:pt idx="1919">
                  <c:v>22</c:v>
                </c:pt>
                <c:pt idx="1920">
                  <c:v>22.8</c:v>
                </c:pt>
                <c:pt idx="1921">
                  <c:v>23.6</c:v>
                </c:pt>
                <c:pt idx="1922">
                  <c:v>24.3</c:v>
                </c:pt>
                <c:pt idx="1923">
                  <c:v>23</c:v>
                </c:pt>
                <c:pt idx="1924">
                  <c:v>22.8</c:v>
                </c:pt>
                <c:pt idx="1925">
                  <c:v>22.8</c:v>
                </c:pt>
                <c:pt idx="1926">
                  <c:v>23</c:v>
                </c:pt>
                <c:pt idx="1927">
                  <c:v>22.2</c:v>
                </c:pt>
                <c:pt idx="1928">
                  <c:v>23</c:v>
                </c:pt>
                <c:pt idx="1929">
                  <c:v>23</c:v>
                </c:pt>
                <c:pt idx="1930">
                  <c:v>23.3</c:v>
                </c:pt>
                <c:pt idx="1931">
                  <c:v>23.9</c:v>
                </c:pt>
                <c:pt idx="1932">
                  <c:v>23.6</c:v>
                </c:pt>
                <c:pt idx="1933">
                  <c:v>23.9</c:v>
                </c:pt>
                <c:pt idx="1934">
                  <c:v>23.6</c:v>
                </c:pt>
                <c:pt idx="1935">
                  <c:v>23.2</c:v>
                </c:pt>
                <c:pt idx="1936">
                  <c:v>24</c:v>
                </c:pt>
                <c:pt idx="1937">
                  <c:v>24</c:v>
                </c:pt>
                <c:pt idx="1938">
                  <c:v>23</c:v>
                </c:pt>
                <c:pt idx="1939">
                  <c:v>23.6</c:v>
                </c:pt>
                <c:pt idx="1940">
                  <c:v>23.8</c:v>
                </c:pt>
                <c:pt idx="1941">
                  <c:v>23.1</c:v>
                </c:pt>
                <c:pt idx="1942">
                  <c:v>23.6</c:v>
                </c:pt>
                <c:pt idx="1943">
                  <c:v>23.7</c:v>
                </c:pt>
                <c:pt idx="1944">
                  <c:v>23.7</c:v>
                </c:pt>
                <c:pt idx="1945">
                  <c:v>23.3</c:v>
                </c:pt>
                <c:pt idx="1946">
                  <c:v>23.3</c:v>
                </c:pt>
                <c:pt idx="1947">
                  <c:v>23.5</c:v>
                </c:pt>
                <c:pt idx="1948">
                  <c:v>23.5</c:v>
                </c:pt>
                <c:pt idx="1949">
                  <c:v>23.8</c:v>
                </c:pt>
                <c:pt idx="1950">
                  <c:v>23.5</c:v>
                </c:pt>
                <c:pt idx="1951">
                  <c:v>23.5</c:v>
                </c:pt>
                <c:pt idx="1952">
                  <c:v>23.4</c:v>
                </c:pt>
                <c:pt idx="1953">
                  <c:v>23.9</c:v>
                </c:pt>
                <c:pt idx="1954">
                  <c:v>23.9</c:v>
                </c:pt>
                <c:pt idx="1955">
                  <c:v>24</c:v>
                </c:pt>
                <c:pt idx="1956">
                  <c:v>22.7</c:v>
                </c:pt>
                <c:pt idx="1957">
                  <c:v>23.4</c:v>
                </c:pt>
                <c:pt idx="1958">
                  <c:v>23</c:v>
                </c:pt>
                <c:pt idx="1959">
                  <c:v>23.8</c:v>
                </c:pt>
                <c:pt idx="1960">
                  <c:v>23.6</c:v>
                </c:pt>
                <c:pt idx="1961">
                  <c:v>24</c:v>
                </c:pt>
                <c:pt idx="1962">
                  <c:v>23.5</c:v>
                </c:pt>
                <c:pt idx="1963">
                  <c:v>24.4</c:v>
                </c:pt>
                <c:pt idx="1964">
                  <c:v>23.7</c:v>
                </c:pt>
                <c:pt idx="1965">
                  <c:v>24.4</c:v>
                </c:pt>
                <c:pt idx="1966">
                  <c:v>24.2</c:v>
                </c:pt>
                <c:pt idx="1967">
                  <c:v>23.9</c:v>
                </c:pt>
                <c:pt idx="1968">
                  <c:v>24.2</c:v>
                </c:pt>
                <c:pt idx="1969">
                  <c:v>23.5</c:v>
                </c:pt>
                <c:pt idx="1970">
                  <c:v>23.9</c:v>
                </c:pt>
                <c:pt idx="1971">
                  <c:v>24.1</c:v>
                </c:pt>
                <c:pt idx="1972">
                  <c:v>23.6</c:v>
                </c:pt>
                <c:pt idx="1973">
                  <c:v>23.5</c:v>
                </c:pt>
                <c:pt idx="1974">
                  <c:v>22.6</c:v>
                </c:pt>
                <c:pt idx="1975">
                  <c:v>21.7</c:v>
                </c:pt>
                <c:pt idx="1976">
                  <c:v>23.7</c:v>
                </c:pt>
                <c:pt idx="1977">
                  <c:v>23.8</c:v>
                </c:pt>
                <c:pt idx="1978">
                  <c:v>24.2</c:v>
                </c:pt>
                <c:pt idx="1979">
                  <c:v>24.4</c:v>
                </c:pt>
                <c:pt idx="1980">
                  <c:v>24.2</c:v>
                </c:pt>
                <c:pt idx="1981">
                  <c:v>23.3</c:v>
                </c:pt>
                <c:pt idx="1982">
                  <c:v>24</c:v>
                </c:pt>
                <c:pt idx="1983">
                  <c:v>23.3</c:v>
                </c:pt>
                <c:pt idx="1984">
                  <c:v>22.8</c:v>
                </c:pt>
                <c:pt idx="1985">
                  <c:v>23.5</c:v>
                </c:pt>
                <c:pt idx="1986">
                  <c:v>24.7</c:v>
                </c:pt>
                <c:pt idx="1987">
                  <c:v>23</c:v>
                </c:pt>
                <c:pt idx="1988">
                  <c:v>24.3</c:v>
                </c:pt>
                <c:pt idx="1989">
                  <c:v>23.8</c:v>
                </c:pt>
                <c:pt idx="1990">
                  <c:v>23.8</c:v>
                </c:pt>
                <c:pt idx="1991">
                  <c:v>23.6</c:v>
                </c:pt>
                <c:pt idx="1992">
                  <c:v>23.1</c:v>
                </c:pt>
                <c:pt idx="1993">
                  <c:v>23</c:v>
                </c:pt>
                <c:pt idx="1994">
                  <c:v>23.6</c:v>
                </c:pt>
                <c:pt idx="1995">
                  <c:v>23.2</c:v>
                </c:pt>
                <c:pt idx="1996">
                  <c:v>23.7</c:v>
                </c:pt>
                <c:pt idx="1997">
                  <c:v>23.7</c:v>
                </c:pt>
                <c:pt idx="1998">
                  <c:v>23.4</c:v>
                </c:pt>
                <c:pt idx="1999">
                  <c:v>23.4</c:v>
                </c:pt>
                <c:pt idx="2000">
                  <c:v>23.1</c:v>
                </c:pt>
                <c:pt idx="2001">
                  <c:v>24.4</c:v>
                </c:pt>
                <c:pt idx="2002">
                  <c:v>23.8</c:v>
                </c:pt>
                <c:pt idx="2003">
                  <c:v>24.4</c:v>
                </c:pt>
                <c:pt idx="2004">
                  <c:v>24.7</c:v>
                </c:pt>
                <c:pt idx="2005">
                  <c:v>24.6</c:v>
                </c:pt>
                <c:pt idx="2006">
                  <c:v>24.2</c:v>
                </c:pt>
                <c:pt idx="2007">
                  <c:v>24.4</c:v>
                </c:pt>
                <c:pt idx="2008">
                  <c:v>24.3</c:v>
                </c:pt>
                <c:pt idx="2009">
                  <c:v>24.5</c:v>
                </c:pt>
                <c:pt idx="2010">
                  <c:v>23.5</c:v>
                </c:pt>
                <c:pt idx="2011">
                  <c:v>23.2</c:v>
                </c:pt>
                <c:pt idx="2012">
                  <c:v>23.8</c:v>
                </c:pt>
                <c:pt idx="2013">
                  <c:v>24.2</c:v>
                </c:pt>
                <c:pt idx="2014">
                  <c:v>24.4</c:v>
                </c:pt>
                <c:pt idx="2015">
                  <c:v>24.3</c:v>
                </c:pt>
                <c:pt idx="2016">
                  <c:v>23.9</c:v>
                </c:pt>
                <c:pt idx="2017">
                  <c:v>24.6</c:v>
                </c:pt>
                <c:pt idx="2018">
                  <c:v>24.5</c:v>
                </c:pt>
                <c:pt idx="2019">
                  <c:v>22.4</c:v>
                </c:pt>
                <c:pt idx="2020">
                  <c:v>23.3</c:v>
                </c:pt>
                <c:pt idx="2021">
                  <c:v>23.4</c:v>
                </c:pt>
                <c:pt idx="2022">
                  <c:v>23</c:v>
                </c:pt>
                <c:pt idx="2023">
                  <c:v>23.1</c:v>
                </c:pt>
                <c:pt idx="2024">
                  <c:v>23.1</c:v>
                </c:pt>
                <c:pt idx="2025">
                  <c:v>21.2</c:v>
                </c:pt>
                <c:pt idx="2026">
                  <c:v>21.8</c:v>
                </c:pt>
                <c:pt idx="2027">
                  <c:v>23.7</c:v>
                </c:pt>
                <c:pt idx="2028">
                  <c:v>24.8</c:v>
                </c:pt>
                <c:pt idx="2029">
                  <c:v>24.1</c:v>
                </c:pt>
                <c:pt idx="2030">
                  <c:v>22</c:v>
                </c:pt>
                <c:pt idx="2031">
                  <c:v>22.5</c:v>
                </c:pt>
                <c:pt idx="2032">
                  <c:v>21.6</c:v>
                </c:pt>
                <c:pt idx="2033">
                  <c:v>22.2</c:v>
                </c:pt>
                <c:pt idx="2034">
                  <c:v>21.7</c:v>
                </c:pt>
                <c:pt idx="2035">
                  <c:v>22.3</c:v>
                </c:pt>
                <c:pt idx="2036">
                  <c:v>22.2</c:v>
                </c:pt>
                <c:pt idx="2037">
                  <c:v>23.4</c:v>
                </c:pt>
                <c:pt idx="2038">
                  <c:v>22</c:v>
                </c:pt>
                <c:pt idx="2039">
                  <c:v>22.7</c:v>
                </c:pt>
                <c:pt idx="2040">
                  <c:v>22.1</c:v>
                </c:pt>
                <c:pt idx="2041">
                  <c:v>23.5</c:v>
                </c:pt>
                <c:pt idx="2042">
                  <c:v>22.8</c:v>
                </c:pt>
                <c:pt idx="2043">
                  <c:v>23.4</c:v>
                </c:pt>
                <c:pt idx="2044">
                  <c:v>23</c:v>
                </c:pt>
                <c:pt idx="2045">
                  <c:v>23.2</c:v>
                </c:pt>
                <c:pt idx="2046">
                  <c:v>23.6</c:v>
                </c:pt>
                <c:pt idx="2047">
                  <c:v>22.5</c:v>
                </c:pt>
                <c:pt idx="2048">
                  <c:v>21.7</c:v>
                </c:pt>
                <c:pt idx="2049">
                  <c:v>21.1</c:v>
                </c:pt>
                <c:pt idx="2050">
                  <c:v>21.4</c:v>
                </c:pt>
                <c:pt idx="2051">
                  <c:v>23.8</c:v>
                </c:pt>
                <c:pt idx="2052">
                  <c:v>24.2</c:v>
                </c:pt>
                <c:pt idx="2053">
                  <c:v>21.5</c:v>
                </c:pt>
                <c:pt idx="2054">
                  <c:v>21.9</c:v>
                </c:pt>
                <c:pt idx="2055">
                  <c:v>24.4</c:v>
                </c:pt>
                <c:pt idx="2056">
                  <c:v>24.8</c:v>
                </c:pt>
                <c:pt idx="2057">
                  <c:v>24.4</c:v>
                </c:pt>
                <c:pt idx="2058">
                  <c:v>24.3</c:v>
                </c:pt>
                <c:pt idx="2059">
                  <c:v>24</c:v>
                </c:pt>
                <c:pt idx="2060">
                  <c:v>23.8</c:v>
                </c:pt>
                <c:pt idx="2061">
                  <c:v>23.5</c:v>
                </c:pt>
                <c:pt idx="2062">
                  <c:v>24</c:v>
                </c:pt>
                <c:pt idx="2063">
                  <c:v>23.8</c:v>
                </c:pt>
                <c:pt idx="2064">
                  <c:v>23.7</c:v>
                </c:pt>
                <c:pt idx="2065">
                  <c:v>24</c:v>
                </c:pt>
                <c:pt idx="2066">
                  <c:v>21.9</c:v>
                </c:pt>
                <c:pt idx="2067">
                  <c:v>21.8</c:v>
                </c:pt>
                <c:pt idx="2068">
                  <c:v>23</c:v>
                </c:pt>
                <c:pt idx="2069">
                  <c:v>22.6</c:v>
                </c:pt>
                <c:pt idx="2070">
                  <c:v>22.4</c:v>
                </c:pt>
                <c:pt idx="2071">
                  <c:v>23.4</c:v>
                </c:pt>
                <c:pt idx="2072">
                  <c:v>23.4</c:v>
                </c:pt>
                <c:pt idx="2073">
                  <c:v>22.6</c:v>
                </c:pt>
                <c:pt idx="2074">
                  <c:v>22.3</c:v>
                </c:pt>
                <c:pt idx="2075">
                  <c:v>22.8</c:v>
                </c:pt>
                <c:pt idx="2076">
                  <c:v>22.7</c:v>
                </c:pt>
                <c:pt idx="2077">
                  <c:v>23.3</c:v>
                </c:pt>
                <c:pt idx="2078">
                  <c:v>23.1</c:v>
                </c:pt>
                <c:pt idx="2079">
                  <c:v>23.6</c:v>
                </c:pt>
                <c:pt idx="2080">
                  <c:v>23.3</c:v>
                </c:pt>
                <c:pt idx="2081">
                  <c:v>23.4</c:v>
                </c:pt>
                <c:pt idx="2082">
                  <c:v>23.8</c:v>
                </c:pt>
                <c:pt idx="2083">
                  <c:v>23.6</c:v>
                </c:pt>
                <c:pt idx="2084">
                  <c:v>23.2</c:v>
                </c:pt>
                <c:pt idx="2085">
                  <c:v>23.5</c:v>
                </c:pt>
                <c:pt idx="2086">
                  <c:v>22.1</c:v>
                </c:pt>
                <c:pt idx="2087">
                  <c:v>22.5</c:v>
                </c:pt>
                <c:pt idx="2088">
                  <c:v>22.7</c:v>
                </c:pt>
                <c:pt idx="2089">
                  <c:v>23</c:v>
                </c:pt>
                <c:pt idx="2090">
                  <c:v>21.9</c:v>
                </c:pt>
                <c:pt idx="2091">
                  <c:v>22.7</c:v>
                </c:pt>
                <c:pt idx="2092">
                  <c:v>24.2</c:v>
                </c:pt>
                <c:pt idx="2093">
                  <c:v>23.1</c:v>
                </c:pt>
                <c:pt idx="2094">
                  <c:v>21.8</c:v>
                </c:pt>
                <c:pt idx="2095">
                  <c:v>22</c:v>
                </c:pt>
                <c:pt idx="2096">
                  <c:v>23.3</c:v>
                </c:pt>
                <c:pt idx="2097">
                  <c:v>24.4</c:v>
                </c:pt>
                <c:pt idx="2098">
                  <c:v>23.9</c:v>
                </c:pt>
                <c:pt idx="2099">
                  <c:v>24.2</c:v>
                </c:pt>
                <c:pt idx="2100">
                  <c:v>23.1</c:v>
                </c:pt>
                <c:pt idx="2101">
                  <c:v>22.8</c:v>
                </c:pt>
                <c:pt idx="2102">
                  <c:v>24.1</c:v>
                </c:pt>
                <c:pt idx="2103">
                  <c:v>22.9</c:v>
                </c:pt>
                <c:pt idx="2104">
                  <c:v>23.7</c:v>
                </c:pt>
                <c:pt idx="2105">
                  <c:v>22.5</c:v>
                </c:pt>
                <c:pt idx="2106">
                  <c:v>22.9</c:v>
                </c:pt>
                <c:pt idx="2107">
                  <c:v>22.9</c:v>
                </c:pt>
                <c:pt idx="2108">
                  <c:v>21.7</c:v>
                </c:pt>
                <c:pt idx="2109">
                  <c:v>22.8</c:v>
                </c:pt>
                <c:pt idx="2110">
                  <c:v>23.3</c:v>
                </c:pt>
                <c:pt idx="2111">
                  <c:v>22.3</c:v>
                </c:pt>
                <c:pt idx="2112">
                  <c:v>22.8</c:v>
                </c:pt>
                <c:pt idx="2113">
                  <c:v>23.4</c:v>
                </c:pt>
                <c:pt idx="2114">
                  <c:v>22</c:v>
                </c:pt>
                <c:pt idx="2115">
                  <c:v>22.2</c:v>
                </c:pt>
                <c:pt idx="2116">
                  <c:v>22.2</c:v>
                </c:pt>
                <c:pt idx="2117">
                  <c:v>22.1</c:v>
                </c:pt>
                <c:pt idx="2118">
                  <c:v>22.6</c:v>
                </c:pt>
                <c:pt idx="2119">
                  <c:v>23.6</c:v>
                </c:pt>
                <c:pt idx="2120">
                  <c:v>22.7</c:v>
                </c:pt>
                <c:pt idx="2121">
                  <c:v>22.7</c:v>
                </c:pt>
                <c:pt idx="2122">
                  <c:v>22.7</c:v>
                </c:pt>
                <c:pt idx="2123">
                  <c:v>22.5</c:v>
                </c:pt>
                <c:pt idx="2124">
                  <c:v>23.5</c:v>
                </c:pt>
                <c:pt idx="2125">
                  <c:v>23</c:v>
                </c:pt>
                <c:pt idx="2126">
                  <c:v>22.5</c:v>
                </c:pt>
                <c:pt idx="2127">
                  <c:v>22.4</c:v>
                </c:pt>
                <c:pt idx="2128">
                  <c:v>22.6</c:v>
                </c:pt>
                <c:pt idx="2129">
                  <c:v>22.8</c:v>
                </c:pt>
                <c:pt idx="2130">
                  <c:v>22.3</c:v>
                </c:pt>
                <c:pt idx="2131">
                  <c:v>22.9</c:v>
                </c:pt>
                <c:pt idx="2132">
                  <c:v>22.5</c:v>
                </c:pt>
                <c:pt idx="2133">
                  <c:v>22.2</c:v>
                </c:pt>
                <c:pt idx="2134">
                  <c:v>22.6</c:v>
                </c:pt>
                <c:pt idx="2135">
                  <c:v>21.9</c:v>
                </c:pt>
                <c:pt idx="2136">
                  <c:v>22.5</c:v>
                </c:pt>
                <c:pt idx="2137">
                  <c:v>22.9</c:v>
                </c:pt>
                <c:pt idx="2138">
                  <c:v>22.1</c:v>
                </c:pt>
                <c:pt idx="2139">
                  <c:v>22.1</c:v>
                </c:pt>
                <c:pt idx="2140">
                  <c:v>21.5</c:v>
                </c:pt>
                <c:pt idx="2141">
                  <c:v>22.4</c:v>
                </c:pt>
                <c:pt idx="2142">
                  <c:v>22.7</c:v>
                </c:pt>
                <c:pt idx="2143">
                  <c:v>22.8</c:v>
                </c:pt>
                <c:pt idx="2144">
                  <c:v>23</c:v>
                </c:pt>
                <c:pt idx="2145">
                  <c:v>23.4</c:v>
                </c:pt>
                <c:pt idx="2146">
                  <c:v>23.3</c:v>
                </c:pt>
                <c:pt idx="2147">
                  <c:v>22.9</c:v>
                </c:pt>
                <c:pt idx="2148">
                  <c:v>23.1</c:v>
                </c:pt>
                <c:pt idx="2149">
                  <c:v>23.9</c:v>
                </c:pt>
                <c:pt idx="2150">
                  <c:v>23</c:v>
                </c:pt>
                <c:pt idx="2151">
                  <c:v>22.6</c:v>
                </c:pt>
                <c:pt idx="2152">
                  <c:v>23.4</c:v>
                </c:pt>
                <c:pt idx="2153">
                  <c:v>23.9</c:v>
                </c:pt>
                <c:pt idx="2154">
                  <c:v>23.5</c:v>
                </c:pt>
                <c:pt idx="2155">
                  <c:v>23.5</c:v>
                </c:pt>
                <c:pt idx="2156">
                  <c:v>23.5</c:v>
                </c:pt>
                <c:pt idx="2157">
                  <c:v>23.7</c:v>
                </c:pt>
                <c:pt idx="2158">
                  <c:v>23.3</c:v>
                </c:pt>
                <c:pt idx="2159">
                  <c:v>23.3</c:v>
                </c:pt>
                <c:pt idx="2160">
                  <c:v>22.5</c:v>
                </c:pt>
                <c:pt idx="2161">
                  <c:v>22.4</c:v>
                </c:pt>
                <c:pt idx="2162">
                  <c:v>22.8</c:v>
                </c:pt>
                <c:pt idx="2163">
                  <c:v>21.8</c:v>
                </c:pt>
                <c:pt idx="2164">
                  <c:v>23.1</c:v>
                </c:pt>
                <c:pt idx="2165">
                  <c:v>23.2</c:v>
                </c:pt>
                <c:pt idx="2166">
                  <c:v>23.6</c:v>
                </c:pt>
                <c:pt idx="2167">
                  <c:v>23.7</c:v>
                </c:pt>
                <c:pt idx="2168">
                  <c:v>23.5</c:v>
                </c:pt>
                <c:pt idx="2169">
                  <c:v>22.9</c:v>
                </c:pt>
                <c:pt idx="2170">
                  <c:v>23.2</c:v>
                </c:pt>
                <c:pt idx="2171">
                  <c:v>23.1</c:v>
                </c:pt>
                <c:pt idx="2172">
                  <c:v>21.9</c:v>
                </c:pt>
                <c:pt idx="2173">
                  <c:v>22.2</c:v>
                </c:pt>
                <c:pt idx="2174">
                  <c:v>22.1</c:v>
                </c:pt>
                <c:pt idx="2175">
                  <c:v>21.9</c:v>
                </c:pt>
                <c:pt idx="2176">
                  <c:v>21.7</c:v>
                </c:pt>
                <c:pt idx="2177">
                  <c:v>21.9</c:v>
                </c:pt>
                <c:pt idx="2178">
                  <c:v>22.1</c:v>
                </c:pt>
                <c:pt idx="2179">
                  <c:v>22.3</c:v>
                </c:pt>
                <c:pt idx="2180">
                  <c:v>23.2</c:v>
                </c:pt>
                <c:pt idx="2181">
                  <c:v>23.4</c:v>
                </c:pt>
                <c:pt idx="2182">
                  <c:v>23.6</c:v>
                </c:pt>
                <c:pt idx="2183">
                  <c:v>23.9</c:v>
                </c:pt>
                <c:pt idx="2184">
                  <c:v>23.4</c:v>
                </c:pt>
                <c:pt idx="2185">
                  <c:v>21.1</c:v>
                </c:pt>
                <c:pt idx="2186">
                  <c:v>22.1</c:v>
                </c:pt>
                <c:pt idx="2187">
                  <c:v>21.1</c:v>
                </c:pt>
                <c:pt idx="2188">
                  <c:v>22.1</c:v>
                </c:pt>
                <c:pt idx="2189">
                  <c:v>23.2</c:v>
                </c:pt>
                <c:pt idx="2190">
                  <c:v>23.2</c:v>
                </c:pt>
                <c:pt idx="2191">
                  <c:v>23.2</c:v>
                </c:pt>
                <c:pt idx="2192">
                  <c:v>22.3</c:v>
                </c:pt>
                <c:pt idx="2193">
                  <c:v>21.3</c:v>
                </c:pt>
                <c:pt idx="2194">
                  <c:v>21.3</c:v>
                </c:pt>
                <c:pt idx="2195">
                  <c:v>21.5</c:v>
                </c:pt>
                <c:pt idx="2196">
                  <c:v>21.4</c:v>
                </c:pt>
                <c:pt idx="2197">
                  <c:v>22.4</c:v>
                </c:pt>
                <c:pt idx="2198">
                  <c:v>21.8</c:v>
                </c:pt>
                <c:pt idx="2199">
                  <c:v>22.1</c:v>
                </c:pt>
                <c:pt idx="2200">
                  <c:v>22.3</c:v>
                </c:pt>
                <c:pt idx="2201">
                  <c:v>21.6</c:v>
                </c:pt>
                <c:pt idx="2202">
                  <c:v>22.1</c:v>
                </c:pt>
                <c:pt idx="2203">
                  <c:v>22.3</c:v>
                </c:pt>
                <c:pt idx="2204">
                  <c:v>21.7</c:v>
                </c:pt>
                <c:pt idx="2205">
                  <c:v>21.9</c:v>
                </c:pt>
                <c:pt idx="2206">
                  <c:v>21.9</c:v>
                </c:pt>
                <c:pt idx="2207">
                  <c:v>22.3</c:v>
                </c:pt>
                <c:pt idx="2208">
                  <c:v>22.1</c:v>
                </c:pt>
                <c:pt idx="2209">
                  <c:v>22.3</c:v>
                </c:pt>
                <c:pt idx="2210">
                  <c:v>22.4</c:v>
                </c:pt>
                <c:pt idx="2211">
                  <c:v>21.9</c:v>
                </c:pt>
                <c:pt idx="2212">
                  <c:v>21.6</c:v>
                </c:pt>
                <c:pt idx="2213">
                  <c:v>22.5</c:v>
                </c:pt>
                <c:pt idx="2214">
                  <c:v>23.2</c:v>
                </c:pt>
                <c:pt idx="2215">
                  <c:v>22.8</c:v>
                </c:pt>
                <c:pt idx="2216">
                  <c:v>22.2</c:v>
                </c:pt>
                <c:pt idx="2217">
                  <c:v>22.7</c:v>
                </c:pt>
                <c:pt idx="2218">
                  <c:v>22.4</c:v>
                </c:pt>
                <c:pt idx="2219">
                  <c:v>22.6</c:v>
                </c:pt>
                <c:pt idx="2220">
                  <c:v>22.5</c:v>
                </c:pt>
                <c:pt idx="2221">
                  <c:v>22.1</c:v>
                </c:pt>
                <c:pt idx="2222">
                  <c:v>21.6</c:v>
                </c:pt>
                <c:pt idx="2223">
                  <c:v>21.3</c:v>
                </c:pt>
                <c:pt idx="2224">
                  <c:v>22.1</c:v>
                </c:pt>
                <c:pt idx="2225">
                  <c:v>22.9</c:v>
                </c:pt>
                <c:pt idx="2226">
                  <c:v>23.6</c:v>
                </c:pt>
                <c:pt idx="2227">
                  <c:v>23.8</c:v>
                </c:pt>
                <c:pt idx="2228">
                  <c:v>23.5</c:v>
                </c:pt>
                <c:pt idx="2229">
                  <c:v>23.7</c:v>
                </c:pt>
                <c:pt idx="2230">
                  <c:v>23.8</c:v>
                </c:pt>
                <c:pt idx="2231">
                  <c:v>23.3</c:v>
                </c:pt>
                <c:pt idx="2232">
                  <c:v>23.2</c:v>
                </c:pt>
                <c:pt idx="2233">
                  <c:v>23.2</c:v>
                </c:pt>
                <c:pt idx="2234">
                  <c:v>22.8</c:v>
                </c:pt>
                <c:pt idx="2235">
                  <c:v>22.5</c:v>
                </c:pt>
                <c:pt idx="2236">
                  <c:v>22.1</c:v>
                </c:pt>
                <c:pt idx="2237">
                  <c:v>22.3</c:v>
                </c:pt>
                <c:pt idx="2238">
                  <c:v>22.3</c:v>
                </c:pt>
                <c:pt idx="2239">
                  <c:v>22</c:v>
                </c:pt>
                <c:pt idx="2240">
                  <c:v>21.7</c:v>
                </c:pt>
                <c:pt idx="2241">
                  <c:v>21.7</c:v>
                </c:pt>
                <c:pt idx="2242">
                  <c:v>21.5</c:v>
                </c:pt>
                <c:pt idx="2243">
                  <c:v>21.7</c:v>
                </c:pt>
                <c:pt idx="2244">
                  <c:v>21.9</c:v>
                </c:pt>
                <c:pt idx="2245">
                  <c:v>22</c:v>
                </c:pt>
                <c:pt idx="2246">
                  <c:v>21.9</c:v>
                </c:pt>
                <c:pt idx="2247">
                  <c:v>20.9</c:v>
                </c:pt>
                <c:pt idx="2248">
                  <c:v>20.5</c:v>
                </c:pt>
                <c:pt idx="2249">
                  <c:v>21.3</c:v>
                </c:pt>
                <c:pt idx="2250">
                  <c:v>21.7</c:v>
                </c:pt>
                <c:pt idx="2251">
                  <c:v>21.6</c:v>
                </c:pt>
                <c:pt idx="2252">
                  <c:v>21.6</c:v>
                </c:pt>
                <c:pt idx="2253">
                  <c:v>23</c:v>
                </c:pt>
                <c:pt idx="2254">
                  <c:v>22.1</c:v>
                </c:pt>
                <c:pt idx="2255">
                  <c:v>21.6</c:v>
                </c:pt>
                <c:pt idx="2256">
                  <c:v>23.2</c:v>
                </c:pt>
                <c:pt idx="2257">
                  <c:v>22.1</c:v>
                </c:pt>
                <c:pt idx="2258">
                  <c:v>22.7</c:v>
                </c:pt>
                <c:pt idx="2259">
                  <c:v>23</c:v>
                </c:pt>
                <c:pt idx="2260">
                  <c:v>22.5</c:v>
                </c:pt>
                <c:pt idx="2261">
                  <c:v>21.8</c:v>
                </c:pt>
                <c:pt idx="2262">
                  <c:v>22</c:v>
                </c:pt>
                <c:pt idx="2263">
                  <c:v>22.3</c:v>
                </c:pt>
                <c:pt idx="2264">
                  <c:v>22</c:v>
                </c:pt>
                <c:pt idx="2265">
                  <c:v>21.8</c:v>
                </c:pt>
                <c:pt idx="2266">
                  <c:v>21.5</c:v>
                </c:pt>
                <c:pt idx="2267">
                  <c:v>21.4</c:v>
                </c:pt>
                <c:pt idx="2268">
                  <c:v>21.9</c:v>
                </c:pt>
                <c:pt idx="2269">
                  <c:v>21.5</c:v>
                </c:pt>
                <c:pt idx="2270">
                  <c:v>22.8</c:v>
                </c:pt>
                <c:pt idx="2271">
                  <c:v>23.3</c:v>
                </c:pt>
                <c:pt idx="2272">
                  <c:v>22.7</c:v>
                </c:pt>
                <c:pt idx="2273">
                  <c:v>23.1</c:v>
                </c:pt>
                <c:pt idx="2274">
                  <c:v>23.8</c:v>
                </c:pt>
                <c:pt idx="2275">
                  <c:v>23.4</c:v>
                </c:pt>
                <c:pt idx="2276">
                  <c:v>23.6</c:v>
                </c:pt>
                <c:pt idx="2277">
                  <c:v>23.8</c:v>
                </c:pt>
                <c:pt idx="2278">
                  <c:v>23.4</c:v>
                </c:pt>
                <c:pt idx="2319">
                  <c:v>25.2</c:v>
                </c:pt>
                <c:pt idx="2320">
                  <c:v>23.8</c:v>
                </c:pt>
                <c:pt idx="2321">
                  <c:v>24.1</c:v>
                </c:pt>
                <c:pt idx="2322">
                  <c:v>23.8</c:v>
                </c:pt>
                <c:pt idx="2323">
                  <c:v>21.1</c:v>
                </c:pt>
                <c:pt idx="2324">
                  <c:v>22.2</c:v>
                </c:pt>
                <c:pt idx="2325">
                  <c:v>22.6</c:v>
                </c:pt>
                <c:pt idx="2326">
                  <c:v>24</c:v>
                </c:pt>
                <c:pt idx="2327">
                  <c:v>24.4</c:v>
                </c:pt>
                <c:pt idx="2328">
                  <c:v>25.4</c:v>
                </c:pt>
                <c:pt idx="2329">
                  <c:v>25.2</c:v>
                </c:pt>
                <c:pt idx="2330">
                  <c:v>24.4</c:v>
                </c:pt>
                <c:pt idx="2331">
                  <c:v>24.3</c:v>
                </c:pt>
                <c:pt idx="2332">
                  <c:v>23.8</c:v>
                </c:pt>
                <c:pt idx="2333">
                  <c:v>23.8</c:v>
                </c:pt>
                <c:pt idx="2334">
                  <c:v>22.9</c:v>
                </c:pt>
                <c:pt idx="2335">
                  <c:v>22.4</c:v>
                </c:pt>
                <c:pt idx="2336">
                  <c:v>22.7</c:v>
                </c:pt>
                <c:pt idx="2337">
                  <c:v>23.2</c:v>
                </c:pt>
                <c:pt idx="2338">
                  <c:v>24</c:v>
                </c:pt>
                <c:pt idx="2339">
                  <c:v>22.8</c:v>
                </c:pt>
                <c:pt idx="2340">
                  <c:v>22.6</c:v>
                </c:pt>
                <c:pt idx="2341">
                  <c:v>23.4</c:v>
                </c:pt>
                <c:pt idx="2342">
                  <c:v>23.3</c:v>
                </c:pt>
                <c:pt idx="2343">
                  <c:v>22.9</c:v>
                </c:pt>
                <c:pt idx="2344">
                  <c:v>22.6</c:v>
                </c:pt>
                <c:pt idx="2345">
                  <c:v>23.4</c:v>
                </c:pt>
                <c:pt idx="2346">
                  <c:v>22</c:v>
                </c:pt>
                <c:pt idx="2347">
                  <c:v>23.2</c:v>
                </c:pt>
                <c:pt idx="2348">
                  <c:v>23.7</c:v>
                </c:pt>
                <c:pt idx="2349">
                  <c:v>24.5</c:v>
                </c:pt>
                <c:pt idx="2350">
                  <c:v>21.3</c:v>
                </c:pt>
                <c:pt idx="2351">
                  <c:v>23</c:v>
                </c:pt>
                <c:pt idx="2352">
                  <c:v>23.9</c:v>
                </c:pt>
                <c:pt idx="2353">
                  <c:v>23.4</c:v>
                </c:pt>
                <c:pt idx="2354">
                  <c:v>23.5</c:v>
                </c:pt>
                <c:pt idx="2355">
                  <c:v>24.4</c:v>
                </c:pt>
                <c:pt idx="2356">
                  <c:v>24.5</c:v>
                </c:pt>
                <c:pt idx="2357">
                  <c:v>23.6</c:v>
                </c:pt>
                <c:pt idx="2358">
                  <c:v>24.1</c:v>
                </c:pt>
                <c:pt idx="2359">
                  <c:v>22.7</c:v>
                </c:pt>
                <c:pt idx="2360">
                  <c:v>23.9</c:v>
                </c:pt>
                <c:pt idx="2361">
                  <c:v>22.3</c:v>
                </c:pt>
                <c:pt idx="2362">
                  <c:v>23.2</c:v>
                </c:pt>
                <c:pt idx="2363">
                  <c:v>23.1</c:v>
                </c:pt>
                <c:pt idx="2364">
                  <c:v>23.8</c:v>
                </c:pt>
                <c:pt idx="2365">
                  <c:v>24.5</c:v>
                </c:pt>
                <c:pt idx="2366">
                  <c:v>24.6</c:v>
                </c:pt>
                <c:pt idx="2367">
                  <c:v>24.4</c:v>
                </c:pt>
                <c:pt idx="2368">
                  <c:v>22.7</c:v>
                </c:pt>
                <c:pt idx="2369">
                  <c:v>23.8</c:v>
                </c:pt>
                <c:pt idx="2370">
                  <c:v>22.9</c:v>
                </c:pt>
                <c:pt idx="2371">
                  <c:v>23.3</c:v>
                </c:pt>
                <c:pt idx="2372">
                  <c:v>24.2</c:v>
                </c:pt>
                <c:pt idx="2373">
                  <c:v>24.3</c:v>
                </c:pt>
                <c:pt idx="2374">
                  <c:v>24.1</c:v>
                </c:pt>
                <c:pt idx="2375">
                  <c:v>23.9</c:v>
                </c:pt>
                <c:pt idx="2376">
                  <c:v>23.5</c:v>
                </c:pt>
                <c:pt idx="2377">
                  <c:v>21.3</c:v>
                </c:pt>
                <c:pt idx="2378">
                  <c:v>22.2</c:v>
                </c:pt>
                <c:pt idx="2379">
                  <c:v>22.5</c:v>
                </c:pt>
                <c:pt idx="2380">
                  <c:v>22.5</c:v>
                </c:pt>
                <c:pt idx="2381">
                  <c:v>23.8</c:v>
                </c:pt>
                <c:pt idx="2382">
                  <c:v>24.2</c:v>
                </c:pt>
                <c:pt idx="2383">
                  <c:v>23.9</c:v>
                </c:pt>
                <c:pt idx="2384">
                  <c:v>23.5</c:v>
                </c:pt>
                <c:pt idx="2385">
                  <c:v>23.7</c:v>
                </c:pt>
                <c:pt idx="2386">
                  <c:v>23.6</c:v>
                </c:pt>
                <c:pt idx="2387">
                  <c:v>23.3</c:v>
                </c:pt>
                <c:pt idx="2388">
                  <c:v>23.1</c:v>
                </c:pt>
                <c:pt idx="2389">
                  <c:v>22.9</c:v>
                </c:pt>
                <c:pt idx="2390">
                  <c:v>22.6</c:v>
                </c:pt>
                <c:pt idx="2391">
                  <c:v>21.6</c:v>
                </c:pt>
                <c:pt idx="2392">
                  <c:v>21.9</c:v>
                </c:pt>
                <c:pt idx="2393">
                  <c:v>23.5</c:v>
                </c:pt>
                <c:pt idx="2394">
                  <c:v>23.5</c:v>
                </c:pt>
                <c:pt idx="2395">
                  <c:v>21.7</c:v>
                </c:pt>
                <c:pt idx="2396">
                  <c:v>22.5</c:v>
                </c:pt>
                <c:pt idx="2397">
                  <c:v>22.7</c:v>
                </c:pt>
                <c:pt idx="2398">
                  <c:v>23.8</c:v>
                </c:pt>
                <c:pt idx="2399">
                  <c:v>22.9</c:v>
                </c:pt>
                <c:pt idx="2400">
                  <c:v>22.5</c:v>
                </c:pt>
                <c:pt idx="2401">
                  <c:v>24</c:v>
                </c:pt>
                <c:pt idx="2402">
                  <c:v>23.1</c:v>
                </c:pt>
                <c:pt idx="2403">
                  <c:v>23.5</c:v>
                </c:pt>
                <c:pt idx="2404">
                  <c:v>23.6</c:v>
                </c:pt>
                <c:pt idx="2405">
                  <c:v>23</c:v>
                </c:pt>
                <c:pt idx="2406">
                  <c:v>23.3</c:v>
                </c:pt>
                <c:pt idx="2407">
                  <c:v>24.2</c:v>
                </c:pt>
                <c:pt idx="2408">
                  <c:v>24.3</c:v>
                </c:pt>
                <c:pt idx="2409">
                  <c:v>24.3</c:v>
                </c:pt>
                <c:pt idx="2410">
                  <c:v>24.3</c:v>
                </c:pt>
                <c:pt idx="2411">
                  <c:v>24.3</c:v>
                </c:pt>
                <c:pt idx="2412">
                  <c:v>23.7</c:v>
                </c:pt>
                <c:pt idx="2413">
                  <c:v>24.9</c:v>
                </c:pt>
                <c:pt idx="2414">
                  <c:v>24.1</c:v>
                </c:pt>
                <c:pt idx="2415">
                  <c:v>24.1</c:v>
                </c:pt>
                <c:pt idx="2416">
                  <c:v>25</c:v>
                </c:pt>
                <c:pt idx="2417">
                  <c:v>24.1</c:v>
                </c:pt>
                <c:pt idx="2418">
                  <c:v>24.3</c:v>
                </c:pt>
                <c:pt idx="2419">
                  <c:v>24.1</c:v>
                </c:pt>
                <c:pt idx="2420">
                  <c:v>24.1</c:v>
                </c:pt>
                <c:pt idx="2421">
                  <c:v>22.6</c:v>
                </c:pt>
                <c:pt idx="2422">
                  <c:v>22.9</c:v>
                </c:pt>
                <c:pt idx="2423">
                  <c:v>24.5</c:v>
                </c:pt>
                <c:pt idx="2424">
                  <c:v>23.6</c:v>
                </c:pt>
                <c:pt idx="2425">
                  <c:v>23.7</c:v>
                </c:pt>
                <c:pt idx="2426">
                  <c:v>23</c:v>
                </c:pt>
                <c:pt idx="2427">
                  <c:v>24.2</c:v>
                </c:pt>
                <c:pt idx="2428">
                  <c:v>24.6</c:v>
                </c:pt>
                <c:pt idx="2429">
                  <c:v>23.8</c:v>
                </c:pt>
                <c:pt idx="2430">
                  <c:v>24.2</c:v>
                </c:pt>
                <c:pt idx="2431">
                  <c:v>23.6</c:v>
                </c:pt>
                <c:pt idx="2432">
                  <c:v>22.6</c:v>
                </c:pt>
                <c:pt idx="2433">
                  <c:v>23.8</c:v>
                </c:pt>
                <c:pt idx="2434">
                  <c:v>22.7</c:v>
                </c:pt>
                <c:pt idx="2435">
                  <c:v>22.1</c:v>
                </c:pt>
                <c:pt idx="2436">
                  <c:v>21</c:v>
                </c:pt>
                <c:pt idx="2437">
                  <c:v>22.3</c:v>
                </c:pt>
                <c:pt idx="2438">
                  <c:v>23.8</c:v>
                </c:pt>
                <c:pt idx="2439">
                  <c:v>23.5</c:v>
                </c:pt>
                <c:pt idx="2440">
                  <c:v>23.5</c:v>
                </c:pt>
                <c:pt idx="2441">
                  <c:v>23.5</c:v>
                </c:pt>
                <c:pt idx="2442">
                  <c:v>24.2</c:v>
                </c:pt>
                <c:pt idx="2443">
                  <c:v>23.2</c:v>
                </c:pt>
                <c:pt idx="2444">
                  <c:v>22.6</c:v>
                </c:pt>
                <c:pt idx="2445">
                  <c:v>22.7</c:v>
                </c:pt>
                <c:pt idx="2446">
                  <c:v>24.4</c:v>
                </c:pt>
                <c:pt idx="2447">
                  <c:v>24.2</c:v>
                </c:pt>
                <c:pt idx="2448">
                  <c:v>23.8</c:v>
                </c:pt>
                <c:pt idx="2449">
                  <c:v>23.7</c:v>
                </c:pt>
                <c:pt idx="2450">
                  <c:v>22.7</c:v>
                </c:pt>
                <c:pt idx="2451">
                  <c:v>22.5</c:v>
                </c:pt>
                <c:pt idx="2452">
                  <c:v>22.1</c:v>
                </c:pt>
                <c:pt idx="2453">
                  <c:v>21.9</c:v>
                </c:pt>
                <c:pt idx="2454">
                  <c:v>22.5</c:v>
                </c:pt>
                <c:pt idx="2455">
                  <c:v>22.8</c:v>
                </c:pt>
                <c:pt idx="2456">
                  <c:v>22.1</c:v>
                </c:pt>
                <c:pt idx="2457">
                  <c:v>23</c:v>
                </c:pt>
                <c:pt idx="2458">
                  <c:v>21.2</c:v>
                </c:pt>
                <c:pt idx="2459">
                  <c:v>22.6</c:v>
                </c:pt>
                <c:pt idx="2460">
                  <c:v>23.6</c:v>
                </c:pt>
                <c:pt idx="2461">
                  <c:v>23.7</c:v>
                </c:pt>
                <c:pt idx="2462">
                  <c:v>23.3</c:v>
                </c:pt>
                <c:pt idx="2463">
                  <c:v>23.8</c:v>
                </c:pt>
                <c:pt idx="2464">
                  <c:v>24.2</c:v>
                </c:pt>
                <c:pt idx="2465">
                  <c:v>23.9</c:v>
                </c:pt>
                <c:pt idx="2466">
                  <c:v>24</c:v>
                </c:pt>
                <c:pt idx="2467">
                  <c:v>24.1</c:v>
                </c:pt>
                <c:pt idx="2468">
                  <c:v>23.5</c:v>
                </c:pt>
                <c:pt idx="2469">
                  <c:v>22.6</c:v>
                </c:pt>
                <c:pt idx="2470">
                  <c:v>24.1</c:v>
                </c:pt>
                <c:pt idx="2471">
                  <c:v>23.3</c:v>
                </c:pt>
                <c:pt idx="2472">
                  <c:v>23</c:v>
                </c:pt>
                <c:pt idx="2473">
                  <c:v>23.7</c:v>
                </c:pt>
                <c:pt idx="2474">
                  <c:v>23.7</c:v>
                </c:pt>
                <c:pt idx="2475">
                  <c:v>22.9</c:v>
                </c:pt>
                <c:pt idx="2476">
                  <c:v>23.5</c:v>
                </c:pt>
                <c:pt idx="2477">
                  <c:v>23.4</c:v>
                </c:pt>
                <c:pt idx="2478">
                  <c:v>22.2</c:v>
                </c:pt>
                <c:pt idx="2479">
                  <c:v>22.6</c:v>
                </c:pt>
                <c:pt idx="2480">
                  <c:v>22.1</c:v>
                </c:pt>
                <c:pt idx="2481">
                  <c:v>22.3</c:v>
                </c:pt>
                <c:pt idx="2482">
                  <c:v>23.7</c:v>
                </c:pt>
                <c:pt idx="2483">
                  <c:v>23.4</c:v>
                </c:pt>
                <c:pt idx="2484">
                  <c:v>21.5</c:v>
                </c:pt>
                <c:pt idx="2485">
                  <c:v>22.3</c:v>
                </c:pt>
                <c:pt idx="2486">
                  <c:v>23.4</c:v>
                </c:pt>
                <c:pt idx="2487">
                  <c:v>23.9</c:v>
                </c:pt>
                <c:pt idx="2488">
                  <c:v>23.6</c:v>
                </c:pt>
                <c:pt idx="2489">
                  <c:v>23.5</c:v>
                </c:pt>
                <c:pt idx="2490">
                  <c:v>23.3</c:v>
                </c:pt>
                <c:pt idx="2491">
                  <c:v>23.6</c:v>
                </c:pt>
                <c:pt idx="2492">
                  <c:v>22.9</c:v>
                </c:pt>
                <c:pt idx="2493">
                  <c:v>23.7</c:v>
                </c:pt>
                <c:pt idx="2494">
                  <c:v>23.7</c:v>
                </c:pt>
                <c:pt idx="2495">
                  <c:v>24.1</c:v>
                </c:pt>
                <c:pt idx="2496">
                  <c:v>24.1</c:v>
                </c:pt>
                <c:pt idx="2497">
                  <c:v>23.9</c:v>
                </c:pt>
                <c:pt idx="2498">
                  <c:v>23.1</c:v>
                </c:pt>
                <c:pt idx="2499">
                  <c:v>23.2</c:v>
                </c:pt>
                <c:pt idx="2500">
                  <c:v>23.4</c:v>
                </c:pt>
                <c:pt idx="2501">
                  <c:v>23.9</c:v>
                </c:pt>
                <c:pt idx="2502">
                  <c:v>21.7</c:v>
                </c:pt>
                <c:pt idx="2503">
                  <c:v>22.7</c:v>
                </c:pt>
                <c:pt idx="2504">
                  <c:v>23.5</c:v>
                </c:pt>
                <c:pt idx="2505">
                  <c:v>22.1</c:v>
                </c:pt>
                <c:pt idx="2506">
                  <c:v>22.3</c:v>
                </c:pt>
                <c:pt idx="2507">
                  <c:v>21.5</c:v>
                </c:pt>
                <c:pt idx="2508">
                  <c:v>21.1</c:v>
                </c:pt>
                <c:pt idx="2509">
                  <c:v>21.1</c:v>
                </c:pt>
                <c:pt idx="2510">
                  <c:v>21.6</c:v>
                </c:pt>
                <c:pt idx="2511">
                  <c:v>21.3</c:v>
                </c:pt>
                <c:pt idx="2512">
                  <c:v>20.9</c:v>
                </c:pt>
                <c:pt idx="2513">
                  <c:v>21</c:v>
                </c:pt>
                <c:pt idx="2514">
                  <c:v>21.2</c:v>
                </c:pt>
                <c:pt idx="2515">
                  <c:v>21.5</c:v>
                </c:pt>
                <c:pt idx="2516">
                  <c:v>22.1</c:v>
                </c:pt>
                <c:pt idx="2517">
                  <c:v>21.3</c:v>
                </c:pt>
                <c:pt idx="2518">
                  <c:v>20.7</c:v>
                </c:pt>
                <c:pt idx="2519">
                  <c:v>20.7</c:v>
                </c:pt>
                <c:pt idx="2520">
                  <c:v>21.8</c:v>
                </c:pt>
                <c:pt idx="2521">
                  <c:v>21.6</c:v>
                </c:pt>
                <c:pt idx="2522">
                  <c:v>21.6</c:v>
                </c:pt>
                <c:pt idx="2523">
                  <c:v>20.8</c:v>
                </c:pt>
                <c:pt idx="2524">
                  <c:v>21.5</c:v>
                </c:pt>
                <c:pt idx="2525">
                  <c:v>20.2</c:v>
                </c:pt>
                <c:pt idx="2526">
                  <c:v>21.3</c:v>
                </c:pt>
                <c:pt idx="2527">
                  <c:v>21.8</c:v>
                </c:pt>
                <c:pt idx="2528">
                  <c:v>23</c:v>
                </c:pt>
                <c:pt idx="2529">
                  <c:v>23.1</c:v>
                </c:pt>
                <c:pt idx="2530">
                  <c:v>22.7</c:v>
                </c:pt>
                <c:pt idx="2531">
                  <c:v>22.1</c:v>
                </c:pt>
                <c:pt idx="2532">
                  <c:v>22</c:v>
                </c:pt>
                <c:pt idx="2533">
                  <c:v>22.8</c:v>
                </c:pt>
                <c:pt idx="2534">
                  <c:v>23.6</c:v>
                </c:pt>
                <c:pt idx="2535">
                  <c:v>23.8</c:v>
                </c:pt>
                <c:pt idx="2536">
                  <c:v>23</c:v>
                </c:pt>
                <c:pt idx="2537">
                  <c:v>22.1</c:v>
                </c:pt>
                <c:pt idx="2538">
                  <c:v>22.7</c:v>
                </c:pt>
                <c:pt idx="2539">
                  <c:v>22.4</c:v>
                </c:pt>
                <c:pt idx="2540">
                  <c:v>22.3</c:v>
                </c:pt>
                <c:pt idx="2541">
                  <c:v>22.6</c:v>
                </c:pt>
                <c:pt idx="2542">
                  <c:v>22.7</c:v>
                </c:pt>
                <c:pt idx="2543">
                  <c:v>21.5</c:v>
                </c:pt>
                <c:pt idx="2544">
                  <c:v>21.9</c:v>
                </c:pt>
                <c:pt idx="2545">
                  <c:v>23.1</c:v>
                </c:pt>
                <c:pt idx="2546">
                  <c:v>22.8</c:v>
                </c:pt>
                <c:pt idx="2547">
                  <c:v>23.2</c:v>
                </c:pt>
                <c:pt idx="2548">
                  <c:v>22.4</c:v>
                </c:pt>
                <c:pt idx="2549">
                  <c:v>22</c:v>
                </c:pt>
                <c:pt idx="2550">
                  <c:v>22.2</c:v>
                </c:pt>
                <c:pt idx="2551">
                  <c:v>23.3</c:v>
                </c:pt>
                <c:pt idx="2552">
                  <c:v>22.1</c:v>
                </c:pt>
                <c:pt idx="2553">
                  <c:v>21.5</c:v>
                </c:pt>
                <c:pt idx="2554">
                  <c:v>22.3</c:v>
                </c:pt>
                <c:pt idx="2555">
                  <c:v>22.8</c:v>
                </c:pt>
                <c:pt idx="2556">
                  <c:v>21.9</c:v>
                </c:pt>
                <c:pt idx="2557">
                  <c:v>22.2</c:v>
                </c:pt>
                <c:pt idx="2558">
                  <c:v>23.1</c:v>
                </c:pt>
                <c:pt idx="2559">
                  <c:v>22.6</c:v>
                </c:pt>
                <c:pt idx="2560">
                  <c:v>22.7</c:v>
                </c:pt>
                <c:pt idx="2561">
                  <c:v>22.2</c:v>
                </c:pt>
                <c:pt idx="2562">
                  <c:v>21.4</c:v>
                </c:pt>
                <c:pt idx="2563">
                  <c:v>22.2</c:v>
                </c:pt>
                <c:pt idx="2564">
                  <c:v>21.7</c:v>
                </c:pt>
                <c:pt idx="2565">
                  <c:v>21.7</c:v>
                </c:pt>
                <c:pt idx="2566">
                  <c:v>22</c:v>
                </c:pt>
                <c:pt idx="2567">
                  <c:v>21.4</c:v>
                </c:pt>
                <c:pt idx="2568">
                  <c:v>22.1</c:v>
                </c:pt>
                <c:pt idx="2569">
                  <c:v>23.1</c:v>
                </c:pt>
                <c:pt idx="2570">
                  <c:v>23.4</c:v>
                </c:pt>
                <c:pt idx="2571">
                  <c:v>22.8</c:v>
                </c:pt>
                <c:pt idx="2572">
                  <c:v>22.9</c:v>
                </c:pt>
                <c:pt idx="2573">
                  <c:v>22.6</c:v>
                </c:pt>
                <c:pt idx="2574">
                  <c:v>22.6</c:v>
                </c:pt>
                <c:pt idx="2575">
                  <c:v>23</c:v>
                </c:pt>
                <c:pt idx="2576">
                  <c:v>23.3</c:v>
                </c:pt>
                <c:pt idx="2577">
                  <c:v>23.6</c:v>
                </c:pt>
                <c:pt idx="2578">
                  <c:v>22.6</c:v>
                </c:pt>
                <c:pt idx="2579">
                  <c:v>23.2</c:v>
                </c:pt>
                <c:pt idx="2580">
                  <c:v>22.9</c:v>
                </c:pt>
                <c:pt idx="2581">
                  <c:v>22.8</c:v>
                </c:pt>
                <c:pt idx="2582">
                  <c:v>23.3</c:v>
                </c:pt>
                <c:pt idx="2583">
                  <c:v>23.1</c:v>
                </c:pt>
                <c:pt idx="2584">
                  <c:v>23.7</c:v>
                </c:pt>
                <c:pt idx="2585">
                  <c:v>23.7</c:v>
                </c:pt>
                <c:pt idx="2586">
                  <c:v>23.6</c:v>
                </c:pt>
                <c:pt idx="2587">
                  <c:v>23.8</c:v>
                </c:pt>
                <c:pt idx="2588">
                  <c:v>22.1</c:v>
                </c:pt>
                <c:pt idx="2589">
                  <c:v>21.5</c:v>
                </c:pt>
                <c:pt idx="2590">
                  <c:v>22</c:v>
                </c:pt>
                <c:pt idx="2591">
                  <c:v>21.5</c:v>
                </c:pt>
                <c:pt idx="2592">
                  <c:v>21.3</c:v>
                </c:pt>
                <c:pt idx="2593">
                  <c:v>21.7</c:v>
                </c:pt>
                <c:pt idx="2594">
                  <c:v>22.8</c:v>
                </c:pt>
                <c:pt idx="2595">
                  <c:v>22.6</c:v>
                </c:pt>
                <c:pt idx="2596">
                  <c:v>22.9</c:v>
                </c:pt>
                <c:pt idx="2597">
                  <c:v>22.2</c:v>
                </c:pt>
                <c:pt idx="2598">
                  <c:v>22.3</c:v>
                </c:pt>
                <c:pt idx="2599">
                  <c:v>22.9</c:v>
                </c:pt>
                <c:pt idx="2600">
                  <c:v>22.3</c:v>
                </c:pt>
                <c:pt idx="2601">
                  <c:v>23</c:v>
                </c:pt>
                <c:pt idx="2602">
                  <c:v>22.2</c:v>
                </c:pt>
                <c:pt idx="2603">
                  <c:v>22.8</c:v>
                </c:pt>
                <c:pt idx="2604">
                  <c:v>23.3</c:v>
                </c:pt>
                <c:pt idx="2605">
                  <c:v>23.2</c:v>
                </c:pt>
                <c:pt idx="2606">
                  <c:v>22.8</c:v>
                </c:pt>
                <c:pt idx="2607">
                  <c:v>21.8</c:v>
                </c:pt>
                <c:pt idx="2608">
                  <c:v>23.2</c:v>
                </c:pt>
                <c:pt idx="2609">
                  <c:v>23.1</c:v>
                </c:pt>
                <c:pt idx="2610">
                  <c:v>22.2</c:v>
                </c:pt>
                <c:pt idx="2611">
                  <c:v>22.6</c:v>
                </c:pt>
                <c:pt idx="2612">
                  <c:v>21.3</c:v>
                </c:pt>
                <c:pt idx="2613">
                  <c:v>22.1</c:v>
                </c:pt>
                <c:pt idx="2614">
                  <c:v>22.4</c:v>
                </c:pt>
                <c:pt idx="2615">
                  <c:v>21.9</c:v>
                </c:pt>
                <c:pt idx="2616">
                  <c:v>23</c:v>
                </c:pt>
                <c:pt idx="2617">
                  <c:v>22.9</c:v>
                </c:pt>
                <c:pt idx="2618">
                  <c:v>22.1</c:v>
                </c:pt>
                <c:pt idx="2619">
                  <c:v>22.3</c:v>
                </c:pt>
                <c:pt idx="2620">
                  <c:v>22.2</c:v>
                </c:pt>
                <c:pt idx="2621">
                  <c:v>23.3</c:v>
                </c:pt>
                <c:pt idx="2622">
                  <c:v>22.8</c:v>
                </c:pt>
                <c:pt idx="2623">
                  <c:v>23.5</c:v>
                </c:pt>
                <c:pt idx="2624">
                  <c:v>23</c:v>
                </c:pt>
                <c:pt idx="2625">
                  <c:v>22.9</c:v>
                </c:pt>
                <c:pt idx="2626">
                  <c:v>22.5</c:v>
                </c:pt>
                <c:pt idx="2627">
                  <c:v>22.6</c:v>
                </c:pt>
                <c:pt idx="2628">
                  <c:v>22.9</c:v>
                </c:pt>
                <c:pt idx="2629">
                  <c:v>23.5</c:v>
                </c:pt>
                <c:pt idx="2630">
                  <c:v>23.6</c:v>
                </c:pt>
                <c:pt idx="2631">
                  <c:v>23.5</c:v>
                </c:pt>
                <c:pt idx="2632">
                  <c:v>22.9</c:v>
                </c:pt>
                <c:pt idx="2633">
                  <c:v>23.2</c:v>
                </c:pt>
                <c:pt idx="2634">
                  <c:v>22.7</c:v>
                </c:pt>
                <c:pt idx="2635">
                  <c:v>23.1</c:v>
                </c:pt>
                <c:pt idx="2636">
                  <c:v>23.1</c:v>
                </c:pt>
                <c:pt idx="2637">
                  <c:v>23.4</c:v>
                </c:pt>
                <c:pt idx="2638">
                  <c:v>23.5</c:v>
                </c:pt>
                <c:pt idx="2639">
                  <c:v>23.4</c:v>
                </c:pt>
                <c:pt idx="2640">
                  <c:v>22.5</c:v>
                </c:pt>
                <c:pt idx="2641">
                  <c:v>22</c:v>
                </c:pt>
                <c:pt idx="2642">
                  <c:v>21.7</c:v>
                </c:pt>
                <c:pt idx="2643">
                  <c:v>22.4</c:v>
                </c:pt>
                <c:pt idx="2644">
                  <c:v>23.5</c:v>
                </c:pt>
                <c:pt idx="2645">
                  <c:v>23.5</c:v>
                </c:pt>
                <c:pt idx="2646">
                  <c:v>24</c:v>
                </c:pt>
                <c:pt idx="2647">
                  <c:v>24.5</c:v>
                </c:pt>
                <c:pt idx="2648">
                  <c:v>23.1</c:v>
                </c:pt>
                <c:pt idx="2649">
                  <c:v>22.8</c:v>
                </c:pt>
                <c:pt idx="2650">
                  <c:v>22.9</c:v>
                </c:pt>
                <c:pt idx="2651">
                  <c:v>22.6</c:v>
                </c:pt>
                <c:pt idx="2652">
                  <c:v>22.7</c:v>
                </c:pt>
                <c:pt idx="2653">
                  <c:v>22.5</c:v>
                </c:pt>
                <c:pt idx="2654">
                  <c:v>22.2</c:v>
                </c:pt>
                <c:pt idx="2655">
                  <c:v>20.9</c:v>
                </c:pt>
                <c:pt idx="2656">
                  <c:v>21.9</c:v>
                </c:pt>
                <c:pt idx="2657">
                  <c:v>21.4</c:v>
                </c:pt>
                <c:pt idx="2658">
                  <c:v>21.9</c:v>
                </c:pt>
                <c:pt idx="2659">
                  <c:v>22.7</c:v>
                </c:pt>
                <c:pt idx="2660">
                  <c:v>23.2</c:v>
                </c:pt>
                <c:pt idx="2661">
                  <c:v>24</c:v>
                </c:pt>
                <c:pt idx="2662">
                  <c:v>20.8</c:v>
                </c:pt>
                <c:pt idx="2663">
                  <c:v>23.1</c:v>
                </c:pt>
                <c:pt idx="2664">
                  <c:v>23</c:v>
                </c:pt>
                <c:pt idx="2665">
                  <c:v>23.3</c:v>
                </c:pt>
                <c:pt idx="2666">
                  <c:v>23.5</c:v>
                </c:pt>
                <c:pt idx="2667">
                  <c:v>23.7</c:v>
                </c:pt>
                <c:pt idx="2668">
                  <c:v>22.1</c:v>
                </c:pt>
                <c:pt idx="2669">
                  <c:v>19.2</c:v>
                </c:pt>
                <c:pt idx="2670">
                  <c:v>18.899999999999999</c:v>
                </c:pt>
                <c:pt idx="2671">
                  <c:v>21.1</c:v>
                </c:pt>
                <c:pt idx="2672">
                  <c:v>22.1</c:v>
                </c:pt>
                <c:pt idx="2673">
                  <c:v>22.5</c:v>
                </c:pt>
                <c:pt idx="2674">
                  <c:v>22.1</c:v>
                </c:pt>
                <c:pt idx="2675">
                  <c:v>23.1</c:v>
                </c:pt>
                <c:pt idx="2676">
                  <c:v>23.4</c:v>
                </c:pt>
                <c:pt idx="2677">
                  <c:v>22.9</c:v>
                </c:pt>
                <c:pt idx="2678">
                  <c:v>24.2</c:v>
                </c:pt>
                <c:pt idx="2679">
                  <c:v>24.2</c:v>
                </c:pt>
                <c:pt idx="2680">
                  <c:v>24.1</c:v>
                </c:pt>
                <c:pt idx="2681">
                  <c:v>23.8</c:v>
                </c:pt>
                <c:pt idx="2682">
                  <c:v>24</c:v>
                </c:pt>
                <c:pt idx="2683">
                  <c:v>24.1</c:v>
                </c:pt>
                <c:pt idx="2684">
                  <c:v>24.7</c:v>
                </c:pt>
                <c:pt idx="2685">
                  <c:v>24</c:v>
                </c:pt>
                <c:pt idx="2686">
                  <c:v>24.7</c:v>
                </c:pt>
                <c:pt idx="2687">
                  <c:v>24.2</c:v>
                </c:pt>
                <c:pt idx="2688">
                  <c:v>24.5</c:v>
                </c:pt>
                <c:pt idx="2689">
                  <c:v>22.7</c:v>
                </c:pt>
                <c:pt idx="2690">
                  <c:v>20.2</c:v>
                </c:pt>
                <c:pt idx="2691">
                  <c:v>22.5</c:v>
                </c:pt>
                <c:pt idx="2692">
                  <c:v>21.9</c:v>
                </c:pt>
                <c:pt idx="2693">
                  <c:v>20</c:v>
                </c:pt>
                <c:pt idx="2694">
                  <c:v>19.7</c:v>
                </c:pt>
                <c:pt idx="2695">
                  <c:v>22.4</c:v>
                </c:pt>
                <c:pt idx="2696">
                  <c:v>20.6</c:v>
                </c:pt>
                <c:pt idx="2697">
                  <c:v>23.5</c:v>
                </c:pt>
                <c:pt idx="2698">
                  <c:v>20.9</c:v>
                </c:pt>
                <c:pt idx="2699">
                  <c:v>21.3</c:v>
                </c:pt>
                <c:pt idx="2700">
                  <c:v>19.7</c:v>
                </c:pt>
                <c:pt idx="2701">
                  <c:v>24.8</c:v>
                </c:pt>
                <c:pt idx="2702">
                  <c:v>22.9</c:v>
                </c:pt>
                <c:pt idx="2703">
                  <c:v>22.5</c:v>
                </c:pt>
                <c:pt idx="2704">
                  <c:v>24.9</c:v>
                </c:pt>
                <c:pt idx="2705">
                  <c:v>22.9</c:v>
                </c:pt>
                <c:pt idx="2706">
                  <c:v>21.5</c:v>
                </c:pt>
                <c:pt idx="2707">
                  <c:v>21.3</c:v>
                </c:pt>
                <c:pt idx="2708">
                  <c:v>21.7</c:v>
                </c:pt>
                <c:pt idx="2709">
                  <c:v>22.3</c:v>
                </c:pt>
                <c:pt idx="2710">
                  <c:v>24.5</c:v>
                </c:pt>
                <c:pt idx="2711">
                  <c:v>20.9</c:v>
                </c:pt>
                <c:pt idx="2712">
                  <c:v>21.4</c:v>
                </c:pt>
                <c:pt idx="2713">
                  <c:v>23.1</c:v>
                </c:pt>
                <c:pt idx="2714">
                  <c:v>25.4</c:v>
                </c:pt>
                <c:pt idx="2715">
                  <c:v>23.8</c:v>
                </c:pt>
                <c:pt idx="2716">
                  <c:v>23.2</c:v>
                </c:pt>
                <c:pt idx="2717">
                  <c:v>22.1</c:v>
                </c:pt>
                <c:pt idx="2718">
                  <c:v>21.5</c:v>
                </c:pt>
                <c:pt idx="2719">
                  <c:v>23.5</c:v>
                </c:pt>
                <c:pt idx="2720">
                  <c:v>22.5</c:v>
                </c:pt>
                <c:pt idx="2721">
                  <c:v>20.5</c:v>
                </c:pt>
                <c:pt idx="2722">
                  <c:v>22.7</c:v>
                </c:pt>
                <c:pt idx="2723">
                  <c:v>22.1</c:v>
                </c:pt>
                <c:pt idx="2724">
                  <c:v>22.3</c:v>
                </c:pt>
                <c:pt idx="2725">
                  <c:v>22.3</c:v>
                </c:pt>
                <c:pt idx="2726">
                  <c:v>22.3</c:v>
                </c:pt>
                <c:pt idx="2727">
                  <c:v>23.8</c:v>
                </c:pt>
                <c:pt idx="2728">
                  <c:v>19.399999999999999</c:v>
                </c:pt>
                <c:pt idx="2729">
                  <c:v>22.9</c:v>
                </c:pt>
                <c:pt idx="2730">
                  <c:v>23.2</c:v>
                </c:pt>
                <c:pt idx="2731">
                  <c:v>23.8</c:v>
                </c:pt>
                <c:pt idx="2732">
                  <c:v>23.3</c:v>
                </c:pt>
                <c:pt idx="2733">
                  <c:v>23.3</c:v>
                </c:pt>
                <c:pt idx="2734">
                  <c:v>23.1</c:v>
                </c:pt>
                <c:pt idx="2735">
                  <c:v>22.5</c:v>
                </c:pt>
                <c:pt idx="2736">
                  <c:v>23.5</c:v>
                </c:pt>
                <c:pt idx="2737">
                  <c:v>23.9</c:v>
                </c:pt>
                <c:pt idx="2738">
                  <c:v>23.3</c:v>
                </c:pt>
                <c:pt idx="2739">
                  <c:v>21.6</c:v>
                </c:pt>
                <c:pt idx="2740">
                  <c:v>21.1</c:v>
                </c:pt>
                <c:pt idx="2741">
                  <c:v>22.4</c:v>
                </c:pt>
                <c:pt idx="2742">
                  <c:v>22.1</c:v>
                </c:pt>
                <c:pt idx="2743">
                  <c:v>23.1</c:v>
                </c:pt>
                <c:pt idx="2744">
                  <c:v>23.9</c:v>
                </c:pt>
                <c:pt idx="2745">
                  <c:v>22.7</c:v>
                </c:pt>
                <c:pt idx="2746">
                  <c:v>22.7</c:v>
                </c:pt>
                <c:pt idx="2747">
                  <c:v>22.7</c:v>
                </c:pt>
                <c:pt idx="2748">
                  <c:v>24</c:v>
                </c:pt>
                <c:pt idx="2749">
                  <c:v>22.7</c:v>
                </c:pt>
                <c:pt idx="2750">
                  <c:v>22</c:v>
                </c:pt>
                <c:pt idx="2751">
                  <c:v>21.2</c:v>
                </c:pt>
                <c:pt idx="2752">
                  <c:v>22.8</c:v>
                </c:pt>
                <c:pt idx="2753">
                  <c:v>22.1</c:v>
                </c:pt>
                <c:pt idx="2754">
                  <c:v>22.7</c:v>
                </c:pt>
                <c:pt idx="2755">
                  <c:v>22.1</c:v>
                </c:pt>
                <c:pt idx="2756">
                  <c:v>22.8</c:v>
                </c:pt>
                <c:pt idx="2757">
                  <c:v>22.9</c:v>
                </c:pt>
                <c:pt idx="2758">
                  <c:v>23.1</c:v>
                </c:pt>
                <c:pt idx="2759">
                  <c:v>22.7</c:v>
                </c:pt>
                <c:pt idx="2760">
                  <c:v>22.9</c:v>
                </c:pt>
                <c:pt idx="2761">
                  <c:v>22.9</c:v>
                </c:pt>
                <c:pt idx="2762">
                  <c:v>23.5</c:v>
                </c:pt>
                <c:pt idx="2763">
                  <c:v>22.9</c:v>
                </c:pt>
                <c:pt idx="2764">
                  <c:v>20.5</c:v>
                </c:pt>
                <c:pt idx="2765">
                  <c:v>21.3</c:v>
                </c:pt>
                <c:pt idx="2766">
                  <c:v>22.3</c:v>
                </c:pt>
                <c:pt idx="2767">
                  <c:v>22.1</c:v>
                </c:pt>
                <c:pt idx="2768">
                  <c:v>22.6</c:v>
                </c:pt>
                <c:pt idx="2769">
                  <c:v>21.9</c:v>
                </c:pt>
                <c:pt idx="2770">
                  <c:v>21.7</c:v>
                </c:pt>
                <c:pt idx="2771">
                  <c:v>23.8</c:v>
                </c:pt>
                <c:pt idx="2772">
                  <c:v>23.3</c:v>
                </c:pt>
                <c:pt idx="2773">
                  <c:v>22.7</c:v>
                </c:pt>
                <c:pt idx="2774">
                  <c:v>22.4</c:v>
                </c:pt>
                <c:pt idx="2775">
                  <c:v>22.9</c:v>
                </c:pt>
                <c:pt idx="2776">
                  <c:v>22.9</c:v>
                </c:pt>
                <c:pt idx="2777">
                  <c:v>22.9</c:v>
                </c:pt>
                <c:pt idx="2778">
                  <c:v>23.8</c:v>
                </c:pt>
                <c:pt idx="2779">
                  <c:v>24.1</c:v>
                </c:pt>
                <c:pt idx="2780">
                  <c:v>24.1</c:v>
                </c:pt>
                <c:pt idx="2781">
                  <c:v>24.5</c:v>
                </c:pt>
                <c:pt idx="2782">
                  <c:v>24.6</c:v>
                </c:pt>
                <c:pt idx="2783">
                  <c:v>23.4</c:v>
                </c:pt>
                <c:pt idx="2784">
                  <c:v>20.6</c:v>
                </c:pt>
                <c:pt idx="2785">
                  <c:v>20.7</c:v>
                </c:pt>
                <c:pt idx="2786">
                  <c:v>23.2</c:v>
                </c:pt>
                <c:pt idx="2787">
                  <c:v>22.9</c:v>
                </c:pt>
                <c:pt idx="2788">
                  <c:v>22.1</c:v>
                </c:pt>
                <c:pt idx="2789">
                  <c:v>22.2</c:v>
                </c:pt>
                <c:pt idx="2790">
                  <c:v>22.7</c:v>
                </c:pt>
                <c:pt idx="2791">
                  <c:v>22.9</c:v>
                </c:pt>
                <c:pt idx="2792">
                  <c:v>22.3</c:v>
                </c:pt>
                <c:pt idx="2793">
                  <c:v>22.1</c:v>
                </c:pt>
                <c:pt idx="2794">
                  <c:v>22.1</c:v>
                </c:pt>
                <c:pt idx="2795">
                  <c:v>21.3</c:v>
                </c:pt>
                <c:pt idx="2796">
                  <c:v>23.3</c:v>
                </c:pt>
                <c:pt idx="2797">
                  <c:v>23.1</c:v>
                </c:pt>
                <c:pt idx="2798">
                  <c:v>23.2</c:v>
                </c:pt>
                <c:pt idx="2799">
                  <c:v>22.3</c:v>
                </c:pt>
                <c:pt idx="2800">
                  <c:v>23.3</c:v>
                </c:pt>
                <c:pt idx="2801">
                  <c:v>22.5</c:v>
                </c:pt>
                <c:pt idx="2802">
                  <c:v>23.3</c:v>
                </c:pt>
                <c:pt idx="2803">
                  <c:v>23.5</c:v>
                </c:pt>
                <c:pt idx="2804">
                  <c:v>23.5</c:v>
                </c:pt>
                <c:pt idx="2805">
                  <c:v>23</c:v>
                </c:pt>
                <c:pt idx="2806">
                  <c:v>22.5</c:v>
                </c:pt>
                <c:pt idx="2807">
                  <c:v>22.3</c:v>
                </c:pt>
                <c:pt idx="2808">
                  <c:v>23.1</c:v>
                </c:pt>
                <c:pt idx="2809">
                  <c:v>22.2</c:v>
                </c:pt>
                <c:pt idx="2810">
                  <c:v>21.3</c:v>
                </c:pt>
                <c:pt idx="2811">
                  <c:v>22.3</c:v>
                </c:pt>
                <c:pt idx="2812">
                  <c:v>22.3</c:v>
                </c:pt>
                <c:pt idx="2813">
                  <c:v>21.5</c:v>
                </c:pt>
                <c:pt idx="2814">
                  <c:v>22.1</c:v>
                </c:pt>
                <c:pt idx="2815">
                  <c:v>23.9</c:v>
                </c:pt>
                <c:pt idx="2816">
                  <c:v>23.9</c:v>
                </c:pt>
                <c:pt idx="2817">
                  <c:v>23.1</c:v>
                </c:pt>
                <c:pt idx="2818">
                  <c:v>23.6</c:v>
                </c:pt>
                <c:pt idx="2819">
                  <c:v>23.8</c:v>
                </c:pt>
                <c:pt idx="2820">
                  <c:v>23.3</c:v>
                </c:pt>
                <c:pt idx="2821">
                  <c:v>22.9</c:v>
                </c:pt>
                <c:pt idx="2822">
                  <c:v>21.6</c:v>
                </c:pt>
                <c:pt idx="2823">
                  <c:v>21.3</c:v>
                </c:pt>
                <c:pt idx="2824">
                  <c:v>23.3</c:v>
                </c:pt>
                <c:pt idx="2825">
                  <c:v>23.6</c:v>
                </c:pt>
                <c:pt idx="2826">
                  <c:v>23.3</c:v>
                </c:pt>
                <c:pt idx="2827">
                  <c:v>23.4</c:v>
                </c:pt>
                <c:pt idx="2828">
                  <c:v>22.9</c:v>
                </c:pt>
                <c:pt idx="2829">
                  <c:v>22.5</c:v>
                </c:pt>
                <c:pt idx="2830">
                  <c:v>22.7</c:v>
                </c:pt>
                <c:pt idx="2831">
                  <c:v>23.5</c:v>
                </c:pt>
                <c:pt idx="2832">
                  <c:v>23.6</c:v>
                </c:pt>
                <c:pt idx="2833">
                  <c:v>21.7</c:v>
                </c:pt>
                <c:pt idx="2834">
                  <c:v>21.9</c:v>
                </c:pt>
                <c:pt idx="2835">
                  <c:v>23</c:v>
                </c:pt>
                <c:pt idx="2836">
                  <c:v>22.3</c:v>
                </c:pt>
                <c:pt idx="2837">
                  <c:v>21.8</c:v>
                </c:pt>
                <c:pt idx="2838">
                  <c:v>22.1</c:v>
                </c:pt>
                <c:pt idx="2839">
                  <c:v>22.6</c:v>
                </c:pt>
                <c:pt idx="2840">
                  <c:v>22.8</c:v>
                </c:pt>
                <c:pt idx="2841">
                  <c:v>23.4</c:v>
                </c:pt>
                <c:pt idx="2842">
                  <c:v>22.3</c:v>
                </c:pt>
                <c:pt idx="2843">
                  <c:v>22.6</c:v>
                </c:pt>
                <c:pt idx="2844">
                  <c:v>21.6</c:v>
                </c:pt>
                <c:pt idx="2845">
                  <c:v>22.5</c:v>
                </c:pt>
                <c:pt idx="2846">
                  <c:v>22.8</c:v>
                </c:pt>
                <c:pt idx="2847">
                  <c:v>22.3</c:v>
                </c:pt>
                <c:pt idx="2848">
                  <c:v>22.3</c:v>
                </c:pt>
                <c:pt idx="2849">
                  <c:v>22.7</c:v>
                </c:pt>
                <c:pt idx="2850">
                  <c:v>21.9</c:v>
                </c:pt>
                <c:pt idx="2851">
                  <c:v>21.2</c:v>
                </c:pt>
                <c:pt idx="2852">
                  <c:v>23.1</c:v>
                </c:pt>
                <c:pt idx="2853">
                  <c:v>21.9</c:v>
                </c:pt>
                <c:pt idx="2854">
                  <c:v>21.4</c:v>
                </c:pt>
                <c:pt idx="2855">
                  <c:v>22.8</c:v>
                </c:pt>
                <c:pt idx="2856">
                  <c:v>23.1</c:v>
                </c:pt>
                <c:pt idx="2857">
                  <c:v>23.1</c:v>
                </c:pt>
                <c:pt idx="2858">
                  <c:v>23.4</c:v>
                </c:pt>
                <c:pt idx="2859">
                  <c:v>22.6</c:v>
                </c:pt>
                <c:pt idx="2860">
                  <c:v>21.5</c:v>
                </c:pt>
                <c:pt idx="2861">
                  <c:v>21.4</c:v>
                </c:pt>
                <c:pt idx="2862">
                  <c:v>22.2</c:v>
                </c:pt>
                <c:pt idx="2863">
                  <c:v>22.3</c:v>
                </c:pt>
                <c:pt idx="2864">
                  <c:v>21.6</c:v>
                </c:pt>
                <c:pt idx="2865">
                  <c:v>21.7</c:v>
                </c:pt>
                <c:pt idx="2866">
                  <c:v>22.5</c:v>
                </c:pt>
                <c:pt idx="2867">
                  <c:v>22.6</c:v>
                </c:pt>
                <c:pt idx="2868">
                  <c:v>23.6</c:v>
                </c:pt>
                <c:pt idx="2869">
                  <c:v>23.3</c:v>
                </c:pt>
                <c:pt idx="2870">
                  <c:v>21.8</c:v>
                </c:pt>
                <c:pt idx="2871">
                  <c:v>21.7</c:v>
                </c:pt>
                <c:pt idx="2872">
                  <c:v>23.1</c:v>
                </c:pt>
                <c:pt idx="2873">
                  <c:v>23.2</c:v>
                </c:pt>
                <c:pt idx="2874">
                  <c:v>20.7</c:v>
                </c:pt>
                <c:pt idx="2875">
                  <c:v>20.9</c:v>
                </c:pt>
                <c:pt idx="2876">
                  <c:v>23</c:v>
                </c:pt>
                <c:pt idx="2877">
                  <c:v>23.4</c:v>
                </c:pt>
                <c:pt idx="2878">
                  <c:v>22.8</c:v>
                </c:pt>
                <c:pt idx="2879">
                  <c:v>23</c:v>
                </c:pt>
                <c:pt idx="2880">
                  <c:v>23</c:v>
                </c:pt>
                <c:pt idx="2881">
                  <c:v>22.2</c:v>
                </c:pt>
                <c:pt idx="2882">
                  <c:v>23.2</c:v>
                </c:pt>
                <c:pt idx="2883">
                  <c:v>23.5</c:v>
                </c:pt>
                <c:pt idx="2884">
                  <c:v>24.1</c:v>
                </c:pt>
                <c:pt idx="2885">
                  <c:v>24.7</c:v>
                </c:pt>
                <c:pt idx="2886">
                  <c:v>24.3</c:v>
                </c:pt>
                <c:pt idx="2887">
                  <c:v>24.4</c:v>
                </c:pt>
                <c:pt idx="2888">
                  <c:v>24.1</c:v>
                </c:pt>
                <c:pt idx="2889">
                  <c:v>24.4</c:v>
                </c:pt>
                <c:pt idx="2890">
                  <c:v>24</c:v>
                </c:pt>
                <c:pt idx="2891">
                  <c:v>24</c:v>
                </c:pt>
                <c:pt idx="2892">
                  <c:v>23.4</c:v>
                </c:pt>
                <c:pt idx="2893">
                  <c:v>23.4</c:v>
                </c:pt>
                <c:pt idx="2894">
                  <c:v>23</c:v>
                </c:pt>
                <c:pt idx="2895">
                  <c:v>23.5</c:v>
                </c:pt>
                <c:pt idx="2896">
                  <c:v>22.6</c:v>
                </c:pt>
                <c:pt idx="2897">
                  <c:v>22.4</c:v>
                </c:pt>
                <c:pt idx="2898">
                  <c:v>22.9</c:v>
                </c:pt>
                <c:pt idx="2899">
                  <c:v>23</c:v>
                </c:pt>
                <c:pt idx="2900">
                  <c:v>22.3</c:v>
                </c:pt>
                <c:pt idx="2901">
                  <c:v>22.6</c:v>
                </c:pt>
                <c:pt idx="2902">
                  <c:v>22.9</c:v>
                </c:pt>
                <c:pt idx="2903">
                  <c:v>22.3</c:v>
                </c:pt>
                <c:pt idx="2904">
                  <c:v>21.8</c:v>
                </c:pt>
                <c:pt idx="2905">
                  <c:v>21.3</c:v>
                </c:pt>
                <c:pt idx="2906">
                  <c:v>22.9</c:v>
                </c:pt>
                <c:pt idx="2907">
                  <c:v>22.8</c:v>
                </c:pt>
                <c:pt idx="2908">
                  <c:v>22.9</c:v>
                </c:pt>
                <c:pt idx="2909">
                  <c:v>23.4</c:v>
                </c:pt>
                <c:pt idx="2910">
                  <c:v>23.8</c:v>
                </c:pt>
                <c:pt idx="2911">
                  <c:v>24</c:v>
                </c:pt>
                <c:pt idx="2912">
                  <c:v>23.6</c:v>
                </c:pt>
                <c:pt idx="2913">
                  <c:v>24.2</c:v>
                </c:pt>
                <c:pt idx="2914">
                  <c:v>24</c:v>
                </c:pt>
                <c:pt idx="2915">
                  <c:v>23.8</c:v>
                </c:pt>
                <c:pt idx="2916">
                  <c:v>23.4</c:v>
                </c:pt>
                <c:pt idx="2917">
                  <c:v>22.9</c:v>
                </c:pt>
                <c:pt idx="2918">
                  <c:v>22.8</c:v>
                </c:pt>
                <c:pt idx="2919">
                  <c:v>23</c:v>
                </c:pt>
                <c:pt idx="2920">
                  <c:v>23.2</c:v>
                </c:pt>
                <c:pt idx="2921">
                  <c:v>23.2</c:v>
                </c:pt>
                <c:pt idx="2922">
                  <c:v>22.8</c:v>
                </c:pt>
                <c:pt idx="2923">
                  <c:v>22.6</c:v>
                </c:pt>
                <c:pt idx="2924">
                  <c:v>23</c:v>
                </c:pt>
                <c:pt idx="2925">
                  <c:v>23.7</c:v>
                </c:pt>
                <c:pt idx="2926">
                  <c:v>23</c:v>
                </c:pt>
                <c:pt idx="2927">
                  <c:v>23</c:v>
                </c:pt>
                <c:pt idx="2928">
                  <c:v>23.3</c:v>
                </c:pt>
                <c:pt idx="2929">
                  <c:v>24</c:v>
                </c:pt>
                <c:pt idx="2930">
                  <c:v>23.7</c:v>
                </c:pt>
                <c:pt idx="2931">
                  <c:v>23.2</c:v>
                </c:pt>
                <c:pt idx="2932">
                  <c:v>23.6</c:v>
                </c:pt>
                <c:pt idx="2933">
                  <c:v>22.3</c:v>
                </c:pt>
                <c:pt idx="2934">
                  <c:v>22.2</c:v>
                </c:pt>
                <c:pt idx="2935">
                  <c:v>22.5</c:v>
                </c:pt>
                <c:pt idx="2936">
                  <c:v>22.3</c:v>
                </c:pt>
                <c:pt idx="2937">
                  <c:v>22.3</c:v>
                </c:pt>
                <c:pt idx="2938">
                  <c:v>23</c:v>
                </c:pt>
                <c:pt idx="2939">
                  <c:v>22.3</c:v>
                </c:pt>
                <c:pt idx="2940">
                  <c:v>22.3</c:v>
                </c:pt>
                <c:pt idx="2941">
                  <c:v>21.9</c:v>
                </c:pt>
                <c:pt idx="2942">
                  <c:v>21.8</c:v>
                </c:pt>
                <c:pt idx="2943">
                  <c:v>22.6</c:v>
                </c:pt>
                <c:pt idx="2944">
                  <c:v>22.6</c:v>
                </c:pt>
                <c:pt idx="2945">
                  <c:v>22.9</c:v>
                </c:pt>
                <c:pt idx="2946">
                  <c:v>22.4</c:v>
                </c:pt>
                <c:pt idx="2947">
                  <c:v>22.7</c:v>
                </c:pt>
                <c:pt idx="2948">
                  <c:v>23.4</c:v>
                </c:pt>
                <c:pt idx="2949">
                  <c:v>22.7</c:v>
                </c:pt>
                <c:pt idx="2950">
                  <c:v>22.6</c:v>
                </c:pt>
                <c:pt idx="2951">
                  <c:v>21.6</c:v>
                </c:pt>
                <c:pt idx="2952">
                  <c:v>22.6</c:v>
                </c:pt>
                <c:pt idx="2953">
                  <c:v>22.8</c:v>
                </c:pt>
                <c:pt idx="2954">
                  <c:v>23.2</c:v>
                </c:pt>
                <c:pt idx="2955">
                  <c:v>24.1</c:v>
                </c:pt>
                <c:pt idx="2956">
                  <c:v>23.4</c:v>
                </c:pt>
                <c:pt idx="2957">
                  <c:v>24.1</c:v>
                </c:pt>
                <c:pt idx="2958">
                  <c:v>24.3</c:v>
                </c:pt>
                <c:pt idx="2959">
                  <c:v>23.7</c:v>
                </c:pt>
                <c:pt idx="2960">
                  <c:v>23.6</c:v>
                </c:pt>
                <c:pt idx="2961">
                  <c:v>24.2</c:v>
                </c:pt>
                <c:pt idx="2962">
                  <c:v>22.9</c:v>
                </c:pt>
                <c:pt idx="2963">
                  <c:v>23.2</c:v>
                </c:pt>
                <c:pt idx="2964">
                  <c:v>22.8</c:v>
                </c:pt>
                <c:pt idx="2965">
                  <c:v>22.3</c:v>
                </c:pt>
                <c:pt idx="2966">
                  <c:v>23</c:v>
                </c:pt>
                <c:pt idx="2967">
                  <c:v>23.8</c:v>
                </c:pt>
                <c:pt idx="2968">
                  <c:v>23.2</c:v>
                </c:pt>
                <c:pt idx="2969">
                  <c:v>25</c:v>
                </c:pt>
                <c:pt idx="2970">
                  <c:v>23.3</c:v>
                </c:pt>
                <c:pt idx="2971">
                  <c:v>23.4</c:v>
                </c:pt>
                <c:pt idx="2972">
                  <c:v>23.8</c:v>
                </c:pt>
                <c:pt idx="2973">
                  <c:v>23.6</c:v>
                </c:pt>
                <c:pt idx="2974">
                  <c:v>24.3</c:v>
                </c:pt>
                <c:pt idx="2975">
                  <c:v>23.6</c:v>
                </c:pt>
                <c:pt idx="2976">
                  <c:v>23.2</c:v>
                </c:pt>
                <c:pt idx="2977">
                  <c:v>23.6</c:v>
                </c:pt>
                <c:pt idx="2978">
                  <c:v>22.6</c:v>
                </c:pt>
                <c:pt idx="2979">
                  <c:v>21.7</c:v>
                </c:pt>
                <c:pt idx="2980">
                  <c:v>22.9</c:v>
                </c:pt>
                <c:pt idx="2981">
                  <c:v>23.8</c:v>
                </c:pt>
                <c:pt idx="2982">
                  <c:v>23.9</c:v>
                </c:pt>
                <c:pt idx="2983">
                  <c:v>23.2</c:v>
                </c:pt>
                <c:pt idx="2984">
                  <c:v>23</c:v>
                </c:pt>
                <c:pt idx="2985">
                  <c:v>22.7</c:v>
                </c:pt>
                <c:pt idx="2986">
                  <c:v>23.9</c:v>
                </c:pt>
                <c:pt idx="2987">
                  <c:v>23.6</c:v>
                </c:pt>
                <c:pt idx="2988">
                  <c:v>23</c:v>
                </c:pt>
                <c:pt idx="2989">
                  <c:v>23</c:v>
                </c:pt>
                <c:pt idx="2990">
                  <c:v>24.1</c:v>
                </c:pt>
                <c:pt idx="2991">
                  <c:v>22.8</c:v>
                </c:pt>
                <c:pt idx="2992">
                  <c:v>22.8</c:v>
                </c:pt>
                <c:pt idx="2993">
                  <c:v>22.6</c:v>
                </c:pt>
                <c:pt idx="2994">
                  <c:v>23.5</c:v>
                </c:pt>
                <c:pt idx="2995">
                  <c:v>24.4</c:v>
                </c:pt>
                <c:pt idx="2996">
                  <c:v>24.5</c:v>
                </c:pt>
                <c:pt idx="2997">
                  <c:v>24.3</c:v>
                </c:pt>
                <c:pt idx="2998">
                  <c:v>24.5</c:v>
                </c:pt>
                <c:pt idx="2999">
                  <c:v>23</c:v>
                </c:pt>
                <c:pt idx="3000">
                  <c:v>22.3</c:v>
                </c:pt>
                <c:pt idx="3001">
                  <c:v>22.1</c:v>
                </c:pt>
                <c:pt idx="3002">
                  <c:v>21.3</c:v>
                </c:pt>
                <c:pt idx="3003">
                  <c:v>22.1</c:v>
                </c:pt>
                <c:pt idx="3004">
                  <c:v>22.6</c:v>
                </c:pt>
                <c:pt idx="3005">
                  <c:v>21.7</c:v>
                </c:pt>
                <c:pt idx="3006">
                  <c:v>22.1</c:v>
                </c:pt>
                <c:pt idx="3007">
                  <c:v>23.7</c:v>
                </c:pt>
                <c:pt idx="3008">
                  <c:v>23.2</c:v>
                </c:pt>
                <c:pt idx="3009">
                  <c:v>26.4</c:v>
                </c:pt>
                <c:pt idx="3010">
                  <c:v>24.1</c:v>
                </c:pt>
                <c:pt idx="3011">
                  <c:v>23.8</c:v>
                </c:pt>
                <c:pt idx="3012">
                  <c:v>24.1</c:v>
                </c:pt>
                <c:pt idx="3013">
                  <c:v>23.8</c:v>
                </c:pt>
                <c:pt idx="3014">
                  <c:v>24.9</c:v>
                </c:pt>
                <c:pt idx="3015">
                  <c:v>24.7</c:v>
                </c:pt>
                <c:pt idx="3016">
                  <c:v>25.4</c:v>
                </c:pt>
                <c:pt idx="3017">
                  <c:v>24.1</c:v>
                </c:pt>
                <c:pt idx="3018">
                  <c:v>24.5</c:v>
                </c:pt>
                <c:pt idx="3019">
                  <c:v>22.5</c:v>
                </c:pt>
                <c:pt idx="3020">
                  <c:v>23.3</c:v>
                </c:pt>
                <c:pt idx="3021">
                  <c:v>23</c:v>
                </c:pt>
                <c:pt idx="3204">
                  <c:v>23.4</c:v>
                </c:pt>
                <c:pt idx="3205">
                  <c:v>21.7</c:v>
                </c:pt>
                <c:pt idx="3206">
                  <c:v>22</c:v>
                </c:pt>
                <c:pt idx="3207">
                  <c:v>22.3</c:v>
                </c:pt>
                <c:pt idx="3208">
                  <c:v>22.6</c:v>
                </c:pt>
                <c:pt idx="3209">
                  <c:v>22.7</c:v>
                </c:pt>
                <c:pt idx="3210">
                  <c:v>22.8</c:v>
                </c:pt>
                <c:pt idx="3211">
                  <c:v>23</c:v>
                </c:pt>
                <c:pt idx="3212">
                  <c:v>23.2</c:v>
                </c:pt>
                <c:pt idx="3213">
                  <c:v>22.6</c:v>
                </c:pt>
                <c:pt idx="3214">
                  <c:v>22.2</c:v>
                </c:pt>
                <c:pt idx="3215">
                  <c:v>23.1</c:v>
                </c:pt>
                <c:pt idx="3216">
                  <c:v>23.5</c:v>
                </c:pt>
                <c:pt idx="3217">
                  <c:v>23.3</c:v>
                </c:pt>
                <c:pt idx="3218">
                  <c:v>22.1</c:v>
                </c:pt>
                <c:pt idx="3219">
                  <c:v>22.5</c:v>
                </c:pt>
                <c:pt idx="3220">
                  <c:v>22.6</c:v>
                </c:pt>
                <c:pt idx="3221">
                  <c:v>21.8</c:v>
                </c:pt>
                <c:pt idx="3222">
                  <c:v>21.7</c:v>
                </c:pt>
                <c:pt idx="3223">
                  <c:v>21.8</c:v>
                </c:pt>
                <c:pt idx="3224">
                  <c:v>21.9</c:v>
                </c:pt>
                <c:pt idx="3225">
                  <c:v>22.6</c:v>
                </c:pt>
                <c:pt idx="3226">
                  <c:v>22.3</c:v>
                </c:pt>
                <c:pt idx="3227">
                  <c:v>22.8</c:v>
                </c:pt>
                <c:pt idx="3228">
                  <c:v>23.4</c:v>
                </c:pt>
                <c:pt idx="3229">
                  <c:v>23</c:v>
                </c:pt>
                <c:pt idx="3230">
                  <c:v>23.4</c:v>
                </c:pt>
                <c:pt idx="3231">
                  <c:v>23.4</c:v>
                </c:pt>
                <c:pt idx="3232">
                  <c:v>22.7</c:v>
                </c:pt>
                <c:pt idx="3233">
                  <c:v>22.3</c:v>
                </c:pt>
                <c:pt idx="3234">
                  <c:v>22.6</c:v>
                </c:pt>
                <c:pt idx="3235">
                  <c:v>22.9</c:v>
                </c:pt>
                <c:pt idx="3236">
                  <c:v>23.8</c:v>
                </c:pt>
                <c:pt idx="3237">
                  <c:v>23.6</c:v>
                </c:pt>
                <c:pt idx="3238">
                  <c:v>23.8</c:v>
                </c:pt>
                <c:pt idx="3239">
                  <c:v>23.7</c:v>
                </c:pt>
                <c:pt idx="3240">
                  <c:v>20.8</c:v>
                </c:pt>
                <c:pt idx="3241">
                  <c:v>22.2</c:v>
                </c:pt>
                <c:pt idx="3242">
                  <c:v>23</c:v>
                </c:pt>
                <c:pt idx="3243">
                  <c:v>22.6</c:v>
                </c:pt>
                <c:pt idx="3244">
                  <c:v>23.4</c:v>
                </c:pt>
                <c:pt idx="3245">
                  <c:v>22.7</c:v>
                </c:pt>
                <c:pt idx="3246">
                  <c:v>22.6</c:v>
                </c:pt>
                <c:pt idx="3247">
                  <c:v>23</c:v>
                </c:pt>
                <c:pt idx="3248">
                  <c:v>22.8</c:v>
                </c:pt>
                <c:pt idx="3249">
                  <c:v>23.2</c:v>
                </c:pt>
                <c:pt idx="3250">
                  <c:v>23.6</c:v>
                </c:pt>
                <c:pt idx="3251">
                  <c:v>22.6</c:v>
                </c:pt>
                <c:pt idx="3252">
                  <c:v>22.3</c:v>
                </c:pt>
                <c:pt idx="3253">
                  <c:v>21.9</c:v>
                </c:pt>
                <c:pt idx="3254">
                  <c:v>21.5</c:v>
                </c:pt>
                <c:pt idx="3255">
                  <c:v>21.5</c:v>
                </c:pt>
                <c:pt idx="3256">
                  <c:v>21.8</c:v>
                </c:pt>
                <c:pt idx="3257">
                  <c:v>23</c:v>
                </c:pt>
                <c:pt idx="3258">
                  <c:v>23</c:v>
                </c:pt>
                <c:pt idx="3259">
                  <c:v>22.6</c:v>
                </c:pt>
                <c:pt idx="3260">
                  <c:v>22.5</c:v>
                </c:pt>
                <c:pt idx="3261">
                  <c:v>23.1</c:v>
                </c:pt>
                <c:pt idx="3262">
                  <c:v>23.6</c:v>
                </c:pt>
                <c:pt idx="3263">
                  <c:v>22.9</c:v>
                </c:pt>
                <c:pt idx="3264">
                  <c:v>22.4</c:v>
                </c:pt>
                <c:pt idx="3265">
                  <c:v>23.8</c:v>
                </c:pt>
                <c:pt idx="3266">
                  <c:v>22.3</c:v>
                </c:pt>
                <c:pt idx="3267">
                  <c:v>23.1</c:v>
                </c:pt>
                <c:pt idx="3268">
                  <c:v>23.4</c:v>
                </c:pt>
                <c:pt idx="3269">
                  <c:v>24.2</c:v>
                </c:pt>
                <c:pt idx="3270">
                  <c:v>24.5</c:v>
                </c:pt>
                <c:pt idx="3271">
                  <c:v>24.2</c:v>
                </c:pt>
                <c:pt idx="3272">
                  <c:v>23.6</c:v>
                </c:pt>
                <c:pt idx="3273">
                  <c:v>23.6</c:v>
                </c:pt>
                <c:pt idx="3274">
                  <c:v>23.6</c:v>
                </c:pt>
                <c:pt idx="3275">
                  <c:v>23.7</c:v>
                </c:pt>
                <c:pt idx="3276">
                  <c:v>23.8</c:v>
                </c:pt>
                <c:pt idx="3277">
                  <c:v>23.8</c:v>
                </c:pt>
                <c:pt idx="3278">
                  <c:v>23</c:v>
                </c:pt>
                <c:pt idx="3279">
                  <c:v>22.6</c:v>
                </c:pt>
                <c:pt idx="3280">
                  <c:v>22.6</c:v>
                </c:pt>
                <c:pt idx="3281">
                  <c:v>22.5</c:v>
                </c:pt>
                <c:pt idx="3282">
                  <c:v>22.3</c:v>
                </c:pt>
                <c:pt idx="3283">
                  <c:v>22.2</c:v>
                </c:pt>
                <c:pt idx="3284">
                  <c:v>23</c:v>
                </c:pt>
                <c:pt idx="3285">
                  <c:v>23.2</c:v>
                </c:pt>
                <c:pt idx="3286">
                  <c:v>23.8</c:v>
                </c:pt>
                <c:pt idx="3287">
                  <c:v>23.2</c:v>
                </c:pt>
                <c:pt idx="3288">
                  <c:v>22.6</c:v>
                </c:pt>
                <c:pt idx="3289">
                  <c:v>23</c:v>
                </c:pt>
                <c:pt idx="3290">
                  <c:v>22.7</c:v>
                </c:pt>
                <c:pt idx="3291">
                  <c:v>22.7</c:v>
                </c:pt>
                <c:pt idx="3292">
                  <c:v>23.3</c:v>
                </c:pt>
                <c:pt idx="3293">
                  <c:v>23.5</c:v>
                </c:pt>
                <c:pt idx="3294">
                  <c:v>23.2</c:v>
                </c:pt>
                <c:pt idx="3295">
                  <c:v>22.3</c:v>
                </c:pt>
                <c:pt idx="3296">
                  <c:v>23</c:v>
                </c:pt>
                <c:pt idx="3297">
                  <c:v>22.5</c:v>
                </c:pt>
                <c:pt idx="3298">
                  <c:v>22.3</c:v>
                </c:pt>
                <c:pt idx="3299">
                  <c:v>22.1</c:v>
                </c:pt>
                <c:pt idx="3300">
                  <c:v>21.3</c:v>
                </c:pt>
                <c:pt idx="3301">
                  <c:v>21.6</c:v>
                </c:pt>
                <c:pt idx="3302">
                  <c:v>20.9</c:v>
                </c:pt>
                <c:pt idx="3303">
                  <c:v>21.8</c:v>
                </c:pt>
                <c:pt idx="3304">
                  <c:v>21.8</c:v>
                </c:pt>
                <c:pt idx="3305">
                  <c:v>21.7</c:v>
                </c:pt>
                <c:pt idx="3306">
                  <c:v>21.3</c:v>
                </c:pt>
                <c:pt idx="3307">
                  <c:v>22.3</c:v>
                </c:pt>
                <c:pt idx="3308">
                  <c:v>21.5</c:v>
                </c:pt>
                <c:pt idx="3309">
                  <c:v>22.2</c:v>
                </c:pt>
                <c:pt idx="3310">
                  <c:v>21.9</c:v>
                </c:pt>
                <c:pt idx="3311">
                  <c:v>21.5</c:v>
                </c:pt>
                <c:pt idx="3312">
                  <c:v>22.4</c:v>
                </c:pt>
                <c:pt idx="3313">
                  <c:v>22.1</c:v>
                </c:pt>
                <c:pt idx="3314">
                  <c:v>21.4</c:v>
                </c:pt>
                <c:pt idx="3315">
                  <c:v>21.9</c:v>
                </c:pt>
                <c:pt idx="3316">
                  <c:v>22.1</c:v>
                </c:pt>
                <c:pt idx="3317">
                  <c:v>22.5</c:v>
                </c:pt>
                <c:pt idx="3318">
                  <c:v>23.1</c:v>
                </c:pt>
                <c:pt idx="3319">
                  <c:v>22.5</c:v>
                </c:pt>
                <c:pt idx="3320">
                  <c:v>22.7</c:v>
                </c:pt>
                <c:pt idx="3321">
                  <c:v>22.8</c:v>
                </c:pt>
                <c:pt idx="3322">
                  <c:v>22.2</c:v>
                </c:pt>
                <c:pt idx="3323">
                  <c:v>23</c:v>
                </c:pt>
                <c:pt idx="3324">
                  <c:v>23.4</c:v>
                </c:pt>
                <c:pt idx="3325">
                  <c:v>22.8</c:v>
                </c:pt>
                <c:pt idx="3326">
                  <c:v>22.5</c:v>
                </c:pt>
                <c:pt idx="3327">
                  <c:v>22.8</c:v>
                </c:pt>
                <c:pt idx="3328">
                  <c:v>22.6</c:v>
                </c:pt>
                <c:pt idx="3329">
                  <c:v>22.6</c:v>
                </c:pt>
                <c:pt idx="3330">
                  <c:v>22.8</c:v>
                </c:pt>
                <c:pt idx="3331">
                  <c:v>23.4</c:v>
                </c:pt>
                <c:pt idx="3332">
                  <c:v>23.7</c:v>
                </c:pt>
                <c:pt idx="3333">
                  <c:v>22.5</c:v>
                </c:pt>
                <c:pt idx="3334">
                  <c:v>21.6</c:v>
                </c:pt>
                <c:pt idx="3335">
                  <c:v>21.9</c:v>
                </c:pt>
                <c:pt idx="3336">
                  <c:v>22.1</c:v>
                </c:pt>
                <c:pt idx="3337">
                  <c:v>21.8</c:v>
                </c:pt>
                <c:pt idx="3338">
                  <c:v>21.5</c:v>
                </c:pt>
                <c:pt idx="3339">
                  <c:v>21.7</c:v>
                </c:pt>
                <c:pt idx="3340">
                  <c:v>22.3</c:v>
                </c:pt>
                <c:pt idx="3341">
                  <c:v>22.4</c:v>
                </c:pt>
                <c:pt idx="3342">
                  <c:v>23.4</c:v>
                </c:pt>
                <c:pt idx="3343">
                  <c:v>23</c:v>
                </c:pt>
                <c:pt idx="3344">
                  <c:v>23.2</c:v>
                </c:pt>
                <c:pt idx="3345">
                  <c:v>24.2</c:v>
                </c:pt>
                <c:pt idx="3346">
                  <c:v>23.6</c:v>
                </c:pt>
                <c:pt idx="3347">
                  <c:v>23.8</c:v>
                </c:pt>
                <c:pt idx="3348">
                  <c:v>23.4</c:v>
                </c:pt>
                <c:pt idx="3349">
                  <c:v>23.3</c:v>
                </c:pt>
                <c:pt idx="3350">
                  <c:v>23</c:v>
                </c:pt>
                <c:pt idx="3351">
                  <c:v>23.2</c:v>
                </c:pt>
                <c:pt idx="3352">
                  <c:v>23.4</c:v>
                </c:pt>
                <c:pt idx="3353">
                  <c:v>23</c:v>
                </c:pt>
                <c:pt idx="3354">
                  <c:v>24.3</c:v>
                </c:pt>
                <c:pt idx="3355">
                  <c:v>24.5</c:v>
                </c:pt>
                <c:pt idx="3356">
                  <c:v>24.4</c:v>
                </c:pt>
                <c:pt idx="3357">
                  <c:v>24</c:v>
                </c:pt>
                <c:pt idx="3358">
                  <c:v>24</c:v>
                </c:pt>
                <c:pt idx="3359">
                  <c:v>23.8</c:v>
                </c:pt>
                <c:pt idx="3360">
                  <c:v>24</c:v>
                </c:pt>
                <c:pt idx="3361">
                  <c:v>23.8</c:v>
                </c:pt>
                <c:pt idx="3362">
                  <c:v>23.8</c:v>
                </c:pt>
                <c:pt idx="3363">
                  <c:v>22.3</c:v>
                </c:pt>
                <c:pt idx="3364">
                  <c:v>23.3</c:v>
                </c:pt>
                <c:pt idx="3365">
                  <c:v>23.4</c:v>
                </c:pt>
                <c:pt idx="3366">
                  <c:v>24</c:v>
                </c:pt>
                <c:pt idx="3632">
                  <c:v>23.1</c:v>
                </c:pt>
                <c:pt idx="3633">
                  <c:v>21.8</c:v>
                </c:pt>
                <c:pt idx="3634">
                  <c:v>21.4</c:v>
                </c:pt>
                <c:pt idx="3635">
                  <c:v>22</c:v>
                </c:pt>
                <c:pt idx="3636">
                  <c:v>21.4</c:v>
                </c:pt>
                <c:pt idx="3637">
                  <c:v>21.4</c:v>
                </c:pt>
                <c:pt idx="3638">
                  <c:v>22.6</c:v>
                </c:pt>
                <c:pt idx="3639">
                  <c:v>23</c:v>
                </c:pt>
                <c:pt idx="3640">
                  <c:v>22.4</c:v>
                </c:pt>
                <c:pt idx="3641">
                  <c:v>21.4</c:v>
                </c:pt>
                <c:pt idx="3642">
                  <c:v>21.9</c:v>
                </c:pt>
                <c:pt idx="3643">
                  <c:v>21.5</c:v>
                </c:pt>
                <c:pt idx="3644">
                  <c:v>21.2</c:v>
                </c:pt>
                <c:pt idx="3645">
                  <c:v>21.6</c:v>
                </c:pt>
                <c:pt idx="3646">
                  <c:v>22</c:v>
                </c:pt>
                <c:pt idx="3647">
                  <c:v>21.5</c:v>
                </c:pt>
                <c:pt idx="3648">
                  <c:v>20.8</c:v>
                </c:pt>
                <c:pt idx="3649">
                  <c:v>21.2</c:v>
                </c:pt>
                <c:pt idx="3650">
                  <c:v>22</c:v>
                </c:pt>
                <c:pt idx="3651">
                  <c:v>23.1</c:v>
                </c:pt>
                <c:pt idx="3652">
                  <c:v>23.4</c:v>
                </c:pt>
                <c:pt idx="3653">
                  <c:v>22.7</c:v>
                </c:pt>
                <c:pt idx="3654">
                  <c:v>22.4</c:v>
                </c:pt>
                <c:pt idx="3655">
                  <c:v>23</c:v>
                </c:pt>
                <c:pt idx="3656">
                  <c:v>23</c:v>
                </c:pt>
                <c:pt idx="3657">
                  <c:v>24</c:v>
                </c:pt>
                <c:pt idx="3658">
                  <c:v>23</c:v>
                </c:pt>
                <c:pt idx="3659">
                  <c:v>24</c:v>
                </c:pt>
                <c:pt idx="3660">
                  <c:v>22.2</c:v>
                </c:pt>
                <c:pt idx="3661">
                  <c:v>21.4</c:v>
                </c:pt>
                <c:pt idx="3662">
                  <c:v>20.9</c:v>
                </c:pt>
                <c:pt idx="3663">
                  <c:v>21.6</c:v>
                </c:pt>
                <c:pt idx="3664">
                  <c:v>22.4</c:v>
                </c:pt>
                <c:pt idx="3665">
                  <c:v>21.9</c:v>
                </c:pt>
                <c:pt idx="3666">
                  <c:v>21.8</c:v>
                </c:pt>
                <c:pt idx="3667">
                  <c:v>21.1</c:v>
                </c:pt>
                <c:pt idx="3668">
                  <c:v>20.6</c:v>
                </c:pt>
                <c:pt idx="3669">
                  <c:v>21.8</c:v>
                </c:pt>
                <c:pt idx="3670">
                  <c:v>21.1</c:v>
                </c:pt>
                <c:pt idx="3671">
                  <c:v>21.6</c:v>
                </c:pt>
                <c:pt idx="3672">
                  <c:v>21.3</c:v>
                </c:pt>
                <c:pt idx="3673">
                  <c:v>21.6</c:v>
                </c:pt>
                <c:pt idx="3674">
                  <c:v>21.2</c:v>
                </c:pt>
                <c:pt idx="3675">
                  <c:v>21.4</c:v>
                </c:pt>
                <c:pt idx="3676">
                  <c:v>21.6</c:v>
                </c:pt>
                <c:pt idx="3677">
                  <c:v>22.1</c:v>
                </c:pt>
                <c:pt idx="3678">
                  <c:v>23.6</c:v>
                </c:pt>
                <c:pt idx="3679">
                  <c:v>21.8</c:v>
                </c:pt>
                <c:pt idx="3680">
                  <c:v>22.5</c:v>
                </c:pt>
                <c:pt idx="3681">
                  <c:v>22.2</c:v>
                </c:pt>
                <c:pt idx="3682">
                  <c:v>21.8</c:v>
                </c:pt>
                <c:pt idx="3683">
                  <c:v>22</c:v>
                </c:pt>
                <c:pt idx="3684">
                  <c:v>22.4</c:v>
                </c:pt>
                <c:pt idx="3685">
                  <c:v>21.9</c:v>
                </c:pt>
                <c:pt idx="3686">
                  <c:v>22.6</c:v>
                </c:pt>
                <c:pt idx="3687">
                  <c:v>23.6</c:v>
                </c:pt>
                <c:pt idx="3688">
                  <c:v>23.6</c:v>
                </c:pt>
                <c:pt idx="3689">
                  <c:v>21.4</c:v>
                </c:pt>
                <c:pt idx="3690">
                  <c:v>22.2</c:v>
                </c:pt>
                <c:pt idx="3691">
                  <c:v>22.6</c:v>
                </c:pt>
                <c:pt idx="3692">
                  <c:v>22.2</c:v>
                </c:pt>
                <c:pt idx="3693">
                  <c:v>21.6</c:v>
                </c:pt>
                <c:pt idx="3694">
                  <c:v>23.4</c:v>
                </c:pt>
                <c:pt idx="3695">
                  <c:v>22.8</c:v>
                </c:pt>
                <c:pt idx="3696">
                  <c:v>21.8</c:v>
                </c:pt>
                <c:pt idx="3697">
                  <c:v>21.6</c:v>
                </c:pt>
                <c:pt idx="3698">
                  <c:v>22.7</c:v>
                </c:pt>
                <c:pt idx="3699">
                  <c:v>22.6</c:v>
                </c:pt>
                <c:pt idx="3700">
                  <c:v>22.6</c:v>
                </c:pt>
                <c:pt idx="3701">
                  <c:v>23</c:v>
                </c:pt>
                <c:pt idx="3702">
                  <c:v>23.5</c:v>
                </c:pt>
                <c:pt idx="3703">
                  <c:v>22.9</c:v>
                </c:pt>
                <c:pt idx="3704">
                  <c:v>22.2</c:v>
                </c:pt>
                <c:pt idx="3705">
                  <c:v>21.9</c:v>
                </c:pt>
                <c:pt idx="3706">
                  <c:v>21.8</c:v>
                </c:pt>
                <c:pt idx="3707">
                  <c:v>21.7</c:v>
                </c:pt>
                <c:pt idx="3708">
                  <c:v>21.3</c:v>
                </c:pt>
                <c:pt idx="3709">
                  <c:v>21.8</c:v>
                </c:pt>
                <c:pt idx="3710">
                  <c:v>22.6</c:v>
                </c:pt>
                <c:pt idx="3711">
                  <c:v>22.6</c:v>
                </c:pt>
                <c:pt idx="3712">
                  <c:v>22.6</c:v>
                </c:pt>
                <c:pt idx="3713">
                  <c:v>22.2</c:v>
                </c:pt>
                <c:pt idx="3714">
                  <c:v>23.6</c:v>
                </c:pt>
                <c:pt idx="3715">
                  <c:v>22</c:v>
                </c:pt>
                <c:pt idx="3716">
                  <c:v>22</c:v>
                </c:pt>
                <c:pt idx="3717">
                  <c:v>21.9</c:v>
                </c:pt>
                <c:pt idx="3718">
                  <c:v>23.6</c:v>
                </c:pt>
                <c:pt idx="3719">
                  <c:v>21.2</c:v>
                </c:pt>
                <c:pt idx="3720">
                  <c:v>23.4</c:v>
                </c:pt>
                <c:pt idx="3721">
                  <c:v>22.2</c:v>
                </c:pt>
                <c:pt idx="3722">
                  <c:v>23</c:v>
                </c:pt>
                <c:pt idx="3723">
                  <c:v>22.8</c:v>
                </c:pt>
                <c:pt idx="3724">
                  <c:v>21.7</c:v>
                </c:pt>
                <c:pt idx="3725">
                  <c:v>22.2</c:v>
                </c:pt>
                <c:pt idx="3726">
                  <c:v>21.9</c:v>
                </c:pt>
                <c:pt idx="3727">
                  <c:v>22.8</c:v>
                </c:pt>
                <c:pt idx="3728">
                  <c:v>23.3</c:v>
                </c:pt>
                <c:pt idx="3729">
                  <c:v>22.6</c:v>
                </c:pt>
                <c:pt idx="3730">
                  <c:v>23.7</c:v>
                </c:pt>
                <c:pt idx="3731">
                  <c:v>22.8</c:v>
                </c:pt>
                <c:pt idx="3732">
                  <c:v>22.9</c:v>
                </c:pt>
                <c:pt idx="3733">
                  <c:v>23.8</c:v>
                </c:pt>
                <c:pt idx="3734">
                  <c:v>22.4</c:v>
                </c:pt>
                <c:pt idx="3735">
                  <c:v>22.2</c:v>
                </c:pt>
                <c:pt idx="3736">
                  <c:v>22.2</c:v>
                </c:pt>
                <c:pt idx="3737">
                  <c:v>21.4</c:v>
                </c:pt>
                <c:pt idx="3738">
                  <c:v>22</c:v>
                </c:pt>
                <c:pt idx="3739">
                  <c:v>21.9</c:v>
                </c:pt>
                <c:pt idx="3740">
                  <c:v>23</c:v>
                </c:pt>
                <c:pt idx="3741">
                  <c:v>22.5</c:v>
                </c:pt>
                <c:pt idx="3742">
                  <c:v>23.2</c:v>
                </c:pt>
                <c:pt idx="3743">
                  <c:v>24.1</c:v>
                </c:pt>
                <c:pt idx="3744">
                  <c:v>23.8</c:v>
                </c:pt>
                <c:pt idx="3745">
                  <c:v>24.4</c:v>
                </c:pt>
                <c:pt idx="3746">
                  <c:v>22.4</c:v>
                </c:pt>
                <c:pt idx="3747">
                  <c:v>21.7</c:v>
                </c:pt>
                <c:pt idx="3748">
                  <c:v>22.8</c:v>
                </c:pt>
                <c:pt idx="3749">
                  <c:v>23.4</c:v>
                </c:pt>
                <c:pt idx="3750">
                  <c:v>22.9</c:v>
                </c:pt>
                <c:pt idx="3751">
                  <c:v>22.3</c:v>
                </c:pt>
                <c:pt idx="3752">
                  <c:v>22.4</c:v>
                </c:pt>
                <c:pt idx="3753">
                  <c:v>23</c:v>
                </c:pt>
                <c:pt idx="3754">
                  <c:v>23.6</c:v>
                </c:pt>
                <c:pt idx="3755">
                  <c:v>24.2</c:v>
                </c:pt>
                <c:pt idx="3756">
                  <c:v>25.4</c:v>
                </c:pt>
                <c:pt idx="3757">
                  <c:v>24.4</c:v>
                </c:pt>
                <c:pt idx="3758">
                  <c:v>23.4</c:v>
                </c:pt>
                <c:pt idx="3759">
                  <c:v>23</c:v>
                </c:pt>
                <c:pt idx="3760">
                  <c:v>22.9</c:v>
                </c:pt>
                <c:pt idx="3761">
                  <c:v>22.4</c:v>
                </c:pt>
                <c:pt idx="3762">
                  <c:v>22</c:v>
                </c:pt>
                <c:pt idx="3763">
                  <c:v>22.6</c:v>
                </c:pt>
                <c:pt idx="3764">
                  <c:v>21.7</c:v>
                </c:pt>
                <c:pt idx="3765">
                  <c:v>21.1</c:v>
                </c:pt>
                <c:pt idx="3766">
                  <c:v>22.1</c:v>
                </c:pt>
                <c:pt idx="3767">
                  <c:v>22.3</c:v>
                </c:pt>
                <c:pt idx="3768">
                  <c:v>22.8</c:v>
                </c:pt>
                <c:pt idx="3769">
                  <c:v>23.2</c:v>
                </c:pt>
                <c:pt idx="3770">
                  <c:v>22.3</c:v>
                </c:pt>
                <c:pt idx="3771">
                  <c:v>21</c:v>
                </c:pt>
                <c:pt idx="3772">
                  <c:v>20.5</c:v>
                </c:pt>
                <c:pt idx="3773">
                  <c:v>20.399999999999999</c:v>
                </c:pt>
                <c:pt idx="3774">
                  <c:v>22.3</c:v>
                </c:pt>
                <c:pt idx="3775">
                  <c:v>21.6</c:v>
                </c:pt>
                <c:pt idx="3776">
                  <c:v>21.7</c:v>
                </c:pt>
                <c:pt idx="3777">
                  <c:v>22.2</c:v>
                </c:pt>
                <c:pt idx="3778">
                  <c:v>22.8</c:v>
                </c:pt>
                <c:pt idx="3779">
                  <c:v>22.2</c:v>
                </c:pt>
                <c:pt idx="3780">
                  <c:v>23.5</c:v>
                </c:pt>
                <c:pt idx="3781">
                  <c:v>23.7</c:v>
                </c:pt>
                <c:pt idx="3782">
                  <c:v>23.4</c:v>
                </c:pt>
                <c:pt idx="3783">
                  <c:v>22.6</c:v>
                </c:pt>
                <c:pt idx="3784">
                  <c:v>22</c:v>
                </c:pt>
                <c:pt idx="3785">
                  <c:v>22.1</c:v>
                </c:pt>
                <c:pt idx="3786">
                  <c:v>22.4</c:v>
                </c:pt>
                <c:pt idx="3787">
                  <c:v>20.399999999999999</c:v>
                </c:pt>
                <c:pt idx="3788">
                  <c:v>18.8</c:v>
                </c:pt>
                <c:pt idx="3789">
                  <c:v>23.5</c:v>
                </c:pt>
                <c:pt idx="3790">
                  <c:v>23.4</c:v>
                </c:pt>
                <c:pt idx="3791">
                  <c:v>24.6</c:v>
                </c:pt>
                <c:pt idx="3792">
                  <c:v>21.8</c:v>
                </c:pt>
                <c:pt idx="3793">
                  <c:v>21.8</c:v>
                </c:pt>
                <c:pt idx="3794">
                  <c:v>22</c:v>
                </c:pt>
                <c:pt idx="3795">
                  <c:v>22.5</c:v>
                </c:pt>
                <c:pt idx="3796">
                  <c:v>22.9</c:v>
                </c:pt>
                <c:pt idx="3797">
                  <c:v>19.8</c:v>
                </c:pt>
                <c:pt idx="3798">
                  <c:v>21.4</c:v>
                </c:pt>
                <c:pt idx="3799">
                  <c:v>23.2</c:v>
                </c:pt>
                <c:pt idx="3800">
                  <c:v>19.899999999999999</c:v>
                </c:pt>
                <c:pt idx="3801">
                  <c:v>21.7</c:v>
                </c:pt>
                <c:pt idx="3802">
                  <c:v>22.4</c:v>
                </c:pt>
                <c:pt idx="3803">
                  <c:v>23</c:v>
                </c:pt>
                <c:pt idx="3804">
                  <c:v>21.8</c:v>
                </c:pt>
                <c:pt idx="3805">
                  <c:v>20.7</c:v>
                </c:pt>
                <c:pt idx="3806">
                  <c:v>21.4</c:v>
                </c:pt>
                <c:pt idx="3807">
                  <c:v>23</c:v>
                </c:pt>
                <c:pt idx="3808">
                  <c:v>24.6</c:v>
                </c:pt>
                <c:pt idx="3809">
                  <c:v>24.6</c:v>
                </c:pt>
                <c:pt idx="3810">
                  <c:v>22.6</c:v>
                </c:pt>
                <c:pt idx="3811">
                  <c:v>22.6</c:v>
                </c:pt>
                <c:pt idx="3812">
                  <c:v>21.9</c:v>
                </c:pt>
                <c:pt idx="3813">
                  <c:v>21.9</c:v>
                </c:pt>
                <c:pt idx="3814">
                  <c:v>22.2</c:v>
                </c:pt>
                <c:pt idx="3815">
                  <c:v>23</c:v>
                </c:pt>
                <c:pt idx="3816">
                  <c:v>23.5</c:v>
                </c:pt>
                <c:pt idx="3817">
                  <c:v>21.4</c:v>
                </c:pt>
                <c:pt idx="3818">
                  <c:v>21.6</c:v>
                </c:pt>
                <c:pt idx="3819">
                  <c:v>19.7</c:v>
                </c:pt>
                <c:pt idx="3820">
                  <c:v>19.7</c:v>
                </c:pt>
                <c:pt idx="3821">
                  <c:v>20.399999999999999</c:v>
                </c:pt>
                <c:pt idx="3822">
                  <c:v>20.399999999999999</c:v>
                </c:pt>
                <c:pt idx="3823">
                  <c:v>20.7</c:v>
                </c:pt>
                <c:pt idx="3824">
                  <c:v>21.2</c:v>
                </c:pt>
                <c:pt idx="3825">
                  <c:v>22.4</c:v>
                </c:pt>
                <c:pt idx="3826">
                  <c:v>21.2</c:v>
                </c:pt>
                <c:pt idx="3827">
                  <c:v>21.7</c:v>
                </c:pt>
                <c:pt idx="3828">
                  <c:v>21.7</c:v>
                </c:pt>
                <c:pt idx="3829">
                  <c:v>19.100000000000001</c:v>
                </c:pt>
                <c:pt idx="3830">
                  <c:v>19.100000000000001</c:v>
                </c:pt>
                <c:pt idx="3831">
                  <c:v>22.6</c:v>
                </c:pt>
                <c:pt idx="3832">
                  <c:v>22</c:v>
                </c:pt>
                <c:pt idx="3833">
                  <c:v>22</c:v>
                </c:pt>
                <c:pt idx="3834">
                  <c:v>22</c:v>
                </c:pt>
                <c:pt idx="3835">
                  <c:v>22.3</c:v>
                </c:pt>
                <c:pt idx="3836">
                  <c:v>19.8</c:v>
                </c:pt>
                <c:pt idx="3837">
                  <c:v>19.8</c:v>
                </c:pt>
                <c:pt idx="3838">
                  <c:v>22.4</c:v>
                </c:pt>
                <c:pt idx="3839">
                  <c:v>21</c:v>
                </c:pt>
                <c:pt idx="3840">
                  <c:v>21</c:v>
                </c:pt>
                <c:pt idx="3841">
                  <c:v>21</c:v>
                </c:pt>
                <c:pt idx="3842">
                  <c:v>20.7</c:v>
                </c:pt>
                <c:pt idx="3843">
                  <c:v>20.7</c:v>
                </c:pt>
                <c:pt idx="3844">
                  <c:v>20.8</c:v>
                </c:pt>
                <c:pt idx="3845">
                  <c:v>19.600000000000001</c:v>
                </c:pt>
                <c:pt idx="3846">
                  <c:v>20.7</c:v>
                </c:pt>
                <c:pt idx="3847">
                  <c:v>21.9</c:v>
                </c:pt>
                <c:pt idx="3848">
                  <c:v>21.2</c:v>
                </c:pt>
                <c:pt idx="3849">
                  <c:v>21.2</c:v>
                </c:pt>
                <c:pt idx="3850">
                  <c:v>18.3</c:v>
                </c:pt>
                <c:pt idx="3851">
                  <c:v>18.7</c:v>
                </c:pt>
                <c:pt idx="3852">
                  <c:v>22</c:v>
                </c:pt>
                <c:pt idx="3853">
                  <c:v>22</c:v>
                </c:pt>
                <c:pt idx="3854">
                  <c:v>21.9</c:v>
                </c:pt>
                <c:pt idx="3855">
                  <c:v>22.2</c:v>
                </c:pt>
                <c:pt idx="3856">
                  <c:v>22.5</c:v>
                </c:pt>
                <c:pt idx="3857">
                  <c:v>23.6</c:v>
                </c:pt>
                <c:pt idx="3858">
                  <c:v>23.6</c:v>
                </c:pt>
                <c:pt idx="3859">
                  <c:v>21.1</c:v>
                </c:pt>
                <c:pt idx="3860">
                  <c:v>21.1</c:v>
                </c:pt>
                <c:pt idx="3861">
                  <c:v>21.1</c:v>
                </c:pt>
                <c:pt idx="3862">
                  <c:v>21.6</c:v>
                </c:pt>
                <c:pt idx="3863">
                  <c:v>21.3</c:v>
                </c:pt>
                <c:pt idx="3864">
                  <c:v>21.3</c:v>
                </c:pt>
                <c:pt idx="3865">
                  <c:v>21.1</c:v>
                </c:pt>
                <c:pt idx="3866">
                  <c:v>21.8</c:v>
                </c:pt>
                <c:pt idx="3867">
                  <c:v>21.5</c:v>
                </c:pt>
                <c:pt idx="3868">
                  <c:v>21.3</c:v>
                </c:pt>
                <c:pt idx="3869">
                  <c:v>21.1</c:v>
                </c:pt>
                <c:pt idx="3870">
                  <c:v>21.1</c:v>
                </c:pt>
                <c:pt idx="3871">
                  <c:v>20.7</c:v>
                </c:pt>
                <c:pt idx="3872">
                  <c:v>21.1</c:v>
                </c:pt>
                <c:pt idx="3873">
                  <c:v>21.1</c:v>
                </c:pt>
                <c:pt idx="3874">
                  <c:v>20.9</c:v>
                </c:pt>
                <c:pt idx="3875">
                  <c:v>20</c:v>
                </c:pt>
                <c:pt idx="3876">
                  <c:v>19.600000000000001</c:v>
                </c:pt>
                <c:pt idx="3877">
                  <c:v>19.600000000000001</c:v>
                </c:pt>
                <c:pt idx="3878">
                  <c:v>20.9</c:v>
                </c:pt>
                <c:pt idx="3879">
                  <c:v>19.5</c:v>
                </c:pt>
                <c:pt idx="3880">
                  <c:v>21.9</c:v>
                </c:pt>
                <c:pt idx="3881">
                  <c:v>21.9</c:v>
                </c:pt>
                <c:pt idx="3882">
                  <c:v>20.5</c:v>
                </c:pt>
                <c:pt idx="3883">
                  <c:v>20.9</c:v>
                </c:pt>
                <c:pt idx="3884">
                  <c:v>20.3</c:v>
                </c:pt>
                <c:pt idx="3885">
                  <c:v>20.3</c:v>
                </c:pt>
                <c:pt idx="3886">
                  <c:v>20.100000000000001</c:v>
                </c:pt>
                <c:pt idx="3887">
                  <c:v>21</c:v>
                </c:pt>
                <c:pt idx="3888">
                  <c:v>23.4</c:v>
                </c:pt>
                <c:pt idx="3889">
                  <c:v>23.1</c:v>
                </c:pt>
                <c:pt idx="3890">
                  <c:v>21.6</c:v>
                </c:pt>
                <c:pt idx="3891">
                  <c:v>20.8</c:v>
                </c:pt>
                <c:pt idx="3892">
                  <c:v>20.3</c:v>
                </c:pt>
                <c:pt idx="3893">
                  <c:v>20.3</c:v>
                </c:pt>
                <c:pt idx="3894">
                  <c:v>20.6</c:v>
                </c:pt>
                <c:pt idx="3895">
                  <c:v>20.5</c:v>
                </c:pt>
                <c:pt idx="3896">
                  <c:v>21.7</c:v>
                </c:pt>
                <c:pt idx="3897">
                  <c:v>22.4</c:v>
                </c:pt>
                <c:pt idx="3898">
                  <c:v>20.2</c:v>
                </c:pt>
                <c:pt idx="3899">
                  <c:v>20.399999999999999</c:v>
                </c:pt>
                <c:pt idx="3900">
                  <c:v>21.1</c:v>
                </c:pt>
                <c:pt idx="3998">
                  <c:v>23.1</c:v>
                </c:pt>
                <c:pt idx="3999">
                  <c:v>21.8</c:v>
                </c:pt>
                <c:pt idx="4000">
                  <c:v>21.4</c:v>
                </c:pt>
                <c:pt idx="4001">
                  <c:v>22</c:v>
                </c:pt>
                <c:pt idx="4002">
                  <c:v>21.4</c:v>
                </c:pt>
                <c:pt idx="4003">
                  <c:v>21.4</c:v>
                </c:pt>
                <c:pt idx="4004">
                  <c:v>22.6</c:v>
                </c:pt>
                <c:pt idx="4005">
                  <c:v>23</c:v>
                </c:pt>
                <c:pt idx="4006">
                  <c:v>22.4</c:v>
                </c:pt>
                <c:pt idx="4007">
                  <c:v>21.4</c:v>
                </c:pt>
                <c:pt idx="4008">
                  <c:v>21.9</c:v>
                </c:pt>
                <c:pt idx="4009">
                  <c:v>21.5</c:v>
                </c:pt>
                <c:pt idx="4010">
                  <c:v>21.2</c:v>
                </c:pt>
                <c:pt idx="4011">
                  <c:v>21.6</c:v>
                </c:pt>
                <c:pt idx="4012">
                  <c:v>22</c:v>
                </c:pt>
                <c:pt idx="4013">
                  <c:v>21.5</c:v>
                </c:pt>
                <c:pt idx="4014">
                  <c:v>20.8</c:v>
                </c:pt>
                <c:pt idx="4016">
                  <c:v>22.8</c:v>
                </c:pt>
                <c:pt idx="4017">
                  <c:v>21.2</c:v>
                </c:pt>
                <c:pt idx="4055">
                  <c:v>22.7</c:v>
                </c:pt>
                <c:pt idx="4056">
                  <c:v>21.8</c:v>
                </c:pt>
                <c:pt idx="4057">
                  <c:v>20.100000000000001</c:v>
                </c:pt>
                <c:pt idx="4058">
                  <c:v>22.4</c:v>
                </c:pt>
                <c:pt idx="4059">
                  <c:v>22.5</c:v>
                </c:pt>
                <c:pt idx="4060">
                  <c:v>22.1</c:v>
                </c:pt>
                <c:pt idx="4061">
                  <c:v>22.8</c:v>
                </c:pt>
                <c:pt idx="4062">
                  <c:v>22.9</c:v>
                </c:pt>
                <c:pt idx="4063">
                  <c:v>23</c:v>
                </c:pt>
                <c:pt idx="4064">
                  <c:v>23</c:v>
                </c:pt>
                <c:pt idx="4065">
                  <c:v>22.4</c:v>
                </c:pt>
                <c:pt idx="4066">
                  <c:v>21.9</c:v>
                </c:pt>
                <c:pt idx="4069">
                  <c:v>24.2</c:v>
                </c:pt>
                <c:pt idx="4070">
                  <c:v>22.9</c:v>
                </c:pt>
                <c:pt idx="4071">
                  <c:v>22.2</c:v>
                </c:pt>
                <c:pt idx="4072">
                  <c:v>22.4</c:v>
                </c:pt>
                <c:pt idx="4073">
                  <c:v>23.1</c:v>
                </c:pt>
                <c:pt idx="4074">
                  <c:v>22.5</c:v>
                </c:pt>
                <c:pt idx="4080">
                  <c:v>23</c:v>
                </c:pt>
                <c:pt idx="4081">
                  <c:v>22.3</c:v>
                </c:pt>
                <c:pt idx="4082">
                  <c:v>22.6</c:v>
                </c:pt>
                <c:pt idx="4083">
                  <c:v>21.5</c:v>
                </c:pt>
                <c:pt idx="4084">
                  <c:v>22.4</c:v>
                </c:pt>
                <c:pt idx="4085">
                  <c:v>22.2</c:v>
                </c:pt>
                <c:pt idx="4086">
                  <c:v>22.1</c:v>
                </c:pt>
                <c:pt idx="4087">
                  <c:v>21.3</c:v>
                </c:pt>
                <c:pt idx="4088">
                  <c:v>21.9</c:v>
                </c:pt>
                <c:pt idx="4089">
                  <c:v>22.8</c:v>
                </c:pt>
                <c:pt idx="4090">
                  <c:v>23.5</c:v>
                </c:pt>
                <c:pt idx="4091">
                  <c:v>23</c:v>
                </c:pt>
                <c:pt idx="4092">
                  <c:v>21.8</c:v>
                </c:pt>
                <c:pt idx="4093">
                  <c:v>21.4</c:v>
                </c:pt>
                <c:pt idx="4094">
                  <c:v>22.3</c:v>
                </c:pt>
                <c:pt idx="4095">
                  <c:v>22.8</c:v>
                </c:pt>
                <c:pt idx="4096">
                  <c:v>21</c:v>
                </c:pt>
                <c:pt idx="4097">
                  <c:v>20.100000000000001</c:v>
                </c:pt>
                <c:pt idx="4098">
                  <c:v>19.7</c:v>
                </c:pt>
                <c:pt idx="4099">
                  <c:v>22.1</c:v>
                </c:pt>
                <c:pt idx="4100">
                  <c:v>21.9</c:v>
                </c:pt>
                <c:pt idx="4101">
                  <c:v>21</c:v>
                </c:pt>
                <c:pt idx="4102">
                  <c:v>22.9</c:v>
                </c:pt>
                <c:pt idx="4103">
                  <c:v>22.5</c:v>
                </c:pt>
                <c:pt idx="4104">
                  <c:v>23.1</c:v>
                </c:pt>
                <c:pt idx="4105">
                  <c:v>23.2</c:v>
                </c:pt>
                <c:pt idx="4106">
                  <c:v>22.4</c:v>
                </c:pt>
                <c:pt idx="4107">
                  <c:v>21.8</c:v>
                </c:pt>
                <c:pt idx="4108">
                  <c:v>21.6</c:v>
                </c:pt>
                <c:pt idx="4109">
                  <c:v>21.8</c:v>
                </c:pt>
                <c:pt idx="4110">
                  <c:v>22</c:v>
                </c:pt>
                <c:pt idx="4111">
                  <c:v>22.5</c:v>
                </c:pt>
                <c:pt idx="4112">
                  <c:v>23</c:v>
                </c:pt>
                <c:pt idx="4113">
                  <c:v>22.1</c:v>
                </c:pt>
                <c:pt idx="4114">
                  <c:v>21.6</c:v>
                </c:pt>
                <c:pt idx="4115">
                  <c:v>20.5</c:v>
                </c:pt>
                <c:pt idx="4116">
                  <c:v>21.6</c:v>
                </c:pt>
                <c:pt idx="4119">
                  <c:v>22.6</c:v>
                </c:pt>
                <c:pt idx="4120">
                  <c:v>20.6</c:v>
                </c:pt>
                <c:pt idx="4121">
                  <c:v>21.2</c:v>
                </c:pt>
                <c:pt idx="4122">
                  <c:v>21.2</c:v>
                </c:pt>
                <c:pt idx="4123">
                  <c:v>20.399999999999999</c:v>
                </c:pt>
                <c:pt idx="4124">
                  <c:v>21.6</c:v>
                </c:pt>
                <c:pt idx="4125">
                  <c:v>21.8</c:v>
                </c:pt>
                <c:pt idx="4126">
                  <c:v>22.8</c:v>
                </c:pt>
                <c:pt idx="4127">
                  <c:v>22.4</c:v>
                </c:pt>
                <c:pt idx="4128">
                  <c:v>22</c:v>
                </c:pt>
                <c:pt idx="4129">
                  <c:v>21</c:v>
                </c:pt>
                <c:pt idx="4130">
                  <c:v>20</c:v>
                </c:pt>
                <c:pt idx="4131">
                  <c:v>19</c:v>
                </c:pt>
                <c:pt idx="4132">
                  <c:v>20.5</c:v>
                </c:pt>
                <c:pt idx="4133">
                  <c:v>20.9</c:v>
                </c:pt>
                <c:pt idx="4134">
                  <c:v>21.2</c:v>
                </c:pt>
                <c:pt idx="4135">
                  <c:v>21</c:v>
                </c:pt>
                <c:pt idx="4136">
                  <c:v>22.9</c:v>
                </c:pt>
                <c:pt idx="4137">
                  <c:v>22.8</c:v>
                </c:pt>
                <c:pt idx="4138">
                  <c:v>22.9</c:v>
                </c:pt>
                <c:pt idx="4139">
                  <c:v>21.1</c:v>
                </c:pt>
                <c:pt idx="4140">
                  <c:v>20.100000000000001</c:v>
                </c:pt>
                <c:pt idx="4141">
                  <c:v>19.7</c:v>
                </c:pt>
                <c:pt idx="4142">
                  <c:v>19.100000000000001</c:v>
                </c:pt>
                <c:pt idx="4143">
                  <c:v>21.1</c:v>
                </c:pt>
                <c:pt idx="4150">
                  <c:v>22.6</c:v>
                </c:pt>
                <c:pt idx="4151">
                  <c:v>22</c:v>
                </c:pt>
                <c:pt idx="4152">
                  <c:v>20.9</c:v>
                </c:pt>
                <c:pt idx="4153">
                  <c:v>20.9</c:v>
                </c:pt>
                <c:pt idx="4154">
                  <c:v>20</c:v>
                </c:pt>
                <c:pt idx="4155">
                  <c:v>19.3</c:v>
                </c:pt>
                <c:pt idx="4156">
                  <c:v>20.9</c:v>
                </c:pt>
                <c:pt idx="4157">
                  <c:v>21.7</c:v>
                </c:pt>
                <c:pt idx="4162">
                  <c:v>21.7</c:v>
                </c:pt>
                <c:pt idx="4163">
                  <c:v>18.899999999999999</c:v>
                </c:pt>
                <c:pt idx="4164">
                  <c:v>18.600000000000001</c:v>
                </c:pt>
                <c:pt idx="4165">
                  <c:v>19.100000000000001</c:v>
                </c:pt>
                <c:pt idx="4166">
                  <c:v>21.7</c:v>
                </c:pt>
                <c:pt idx="4167">
                  <c:v>21</c:v>
                </c:pt>
                <c:pt idx="4168">
                  <c:v>21.5</c:v>
                </c:pt>
                <c:pt idx="4169">
                  <c:v>21.5</c:v>
                </c:pt>
                <c:pt idx="4170">
                  <c:v>21.6</c:v>
                </c:pt>
                <c:pt idx="4171">
                  <c:v>22.4</c:v>
                </c:pt>
                <c:pt idx="4172">
                  <c:v>24</c:v>
                </c:pt>
                <c:pt idx="4173">
                  <c:v>20</c:v>
                </c:pt>
                <c:pt idx="4174">
                  <c:v>19.7</c:v>
                </c:pt>
                <c:pt idx="4175">
                  <c:v>19.7</c:v>
                </c:pt>
                <c:pt idx="4176">
                  <c:v>20.100000000000001</c:v>
                </c:pt>
                <c:pt idx="4177">
                  <c:v>20.100000000000001</c:v>
                </c:pt>
                <c:pt idx="4178">
                  <c:v>22</c:v>
                </c:pt>
                <c:pt idx="4179">
                  <c:v>21.1</c:v>
                </c:pt>
                <c:pt idx="4180">
                  <c:v>21.8</c:v>
                </c:pt>
                <c:pt idx="4181">
                  <c:v>21.1</c:v>
                </c:pt>
                <c:pt idx="4182">
                  <c:v>21.4</c:v>
                </c:pt>
                <c:pt idx="4183">
                  <c:v>22.4</c:v>
                </c:pt>
                <c:pt idx="4184">
                  <c:v>22.8</c:v>
                </c:pt>
                <c:pt idx="4185">
                  <c:v>21.7</c:v>
                </c:pt>
                <c:pt idx="4186">
                  <c:v>21.5</c:v>
                </c:pt>
                <c:pt idx="4187">
                  <c:v>27</c:v>
                </c:pt>
                <c:pt idx="4188">
                  <c:v>26.8</c:v>
                </c:pt>
                <c:pt idx="4189">
                  <c:v>26.4</c:v>
                </c:pt>
                <c:pt idx="4190">
                  <c:v>26.9</c:v>
                </c:pt>
                <c:pt idx="4191">
                  <c:v>25.4</c:v>
                </c:pt>
                <c:pt idx="4192">
                  <c:v>25.6</c:v>
                </c:pt>
                <c:pt idx="4193">
                  <c:v>24.9</c:v>
                </c:pt>
                <c:pt idx="4194">
                  <c:v>29</c:v>
                </c:pt>
                <c:pt idx="4195">
                  <c:v>26.1</c:v>
                </c:pt>
                <c:pt idx="4196">
                  <c:v>28.1</c:v>
                </c:pt>
                <c:pt idx="4197">
                  <c:v>26.5</c:v>
                </c:pt>
                <c:pt idx="4198">
                  <c:v>30.5</c:v>
                </c:pt>
                <c:pt idx="4199">
                  <c:v>24.3</c:v>
                </c:pt>
                <c:pt idx="4200">
                  <c:v>22.3</c:v>
                </c:pt>
                <c:pt idx="4201">
                  <c:v>26.7</c:v>
                </c:pt>
                <c:pt idx="4202">
                  <c:v>23.6</c:v>
                </c:pt>
                <c:pt idx="4203">
                  <c:v>23.8</c:v>
                </c:pt>
                <c:pt idx="4204">
                  <c:v>25.5</c:v>
                </c:pt>
                <c:pt idx="4205">
                  <c:v>24.8</c:v>
                </c:pt>
                <c:pt idx="4206">
                  <c:v>22.8</c:v>
                </c:pt>
                <c:pt idx="4207">
                  <c:v>26.2</c:v>
                </c:pt>
                <c:pt idx="4208">
                  <c:v>24.1</c:v>
                </c:pt>
                <c:pt idx="4209">
                  <c:v>21.4</c:v>
                </c:pt>
                <c:pt idx="4210">
                  <c:v>24</c:v>
                </c:pt>
                <c:pt idx="4211">
                  <c:v>26.2</c:v>
                </c:pt>
                <c:pt idx="4212">
                  <c:v>21.3</c:v>
                </c:pt>
                <c:pt idx="4213">
                  <c:v>24.9</c:v>
                </c:pt>
                <c:pt idx="4214">
                  <c:v>23</c:v>
                </c:pt>
                <c:pt idx="4215">
                  <c:v>22</c:v>
                </c:pt>
                <c:pt idx="4216">
                  <c:v>20.3</c:v>
                </c:pt>
                <c:pt idx="4217">
                  <c:v>20.6</c:v>
                </c:pt>
                <c:pt idx="4218">
                  <c:v>20.3</c:v>
                </c:pt>
                <c:pt idx="4219">
                  <c:v>20.5</c:v>
                </c:pt>
                <c:pt idx="4220">
                  <c:v>21.7</c:v>
                </c:pt>
                <c:pt idx="4221">
                  <c:v>20.5</c:v>
                </c:pt>
                <c:pt idx="4222">
                  <c:v>19.7</c:v>
                </c:pt>
                <c:pt idx="4223">
                  <c:v>19.399999999999999</c:v>
                </c:pt>
                <c:pt idx="4224">
                  <c:v>20.100000000000001</c:v>
                </c:pt>
                <c:pt idx="4225">
                  <c:v>19.7</c:v>
                </c:pt>
                <c:pt idx="4226">
                  <c:v>21</c:v>
                </c:pt>
                <c:pt idx="4227">
                  <c:v>22.4</c:v>
                </c:pt>
                <c:pt idx="4228">
                  <c:v>19.600000000000001</c:v>
                </c:pt>
                <c:pt idx="4229">
                  <c:v>21.5</c:v>
                </c:pt>
                <c:pt idx="4230">
                  <c:v>22.1</c:v>
                </c:pt>
                <c:pt idx="4231">
                  <c:v>22.2</c:v>
                </c:pt>
                <c:pt idx="4232">
                  <c:v>22.8</c:v>
                </c:pt>
                <c:pt idx="4233">
                  <c:v>22.7</c:v>
                </c:pt>
                <c:pt idx="4234">
                  <c:v>21.6</c:v>
                </c:pt>
                <c:pt idx="4235">
                  <c:v>21.3</c:v>
                </c:pt>
                <c:pt idx="4236">
                  <c:v>20.100000000000001</c:v>
                </c:pt>
                <c:pt idx="4237">
                  <c:v>20.100000000000001</c:v>
                </c:pt>
                <c:pt idx="4238">
                  <c:v>19.2</c:v>
                </c:pt>
                <c:pt idx="4239">
                  <c:v>20.100000000000001</c:v>
                </c:pt>
                <c:pt idx="4240">
                  <c:v>22.8</c:v>
                </c:pt>
                <c:pt idx="4241">
                  <c:v>23.2</c:v>
                </c:pt>
                <c:pt idx="4242">
                  <c:v>21.2</c:v>
                </c:pt>
                <c:pt idx="4243">
                  <c:v>20.9</c:v>
                </c:pt>
                <c:pt idx="4263">
                  <c:v>21.6</c:v>
                </c:pt>
                <c:pt idx="4264">
                  <c:v>21.2</c:v>
                </c:pt>
                <c:pt idx="4265">
                  <c:v>20.3</c:v>
                </c:pt>
                <c:pt idx="4266">
                  <c:v>20.5</c:v>
                </c:pt>
                <c:pt idx="4267">
                  <c:v>22.1</c:v>
                </c:pt>
                <c:pt idx="4268">
                  <c:v>21.3</c:v>
                </c:pt>
                <c:pt idx="4269">
                  <c:v>21.2</c:v>
                </c:pt>
                <c:pt idx="4270">
                  <c:v>21.6</c:v>
                </c:pt>
                <c:pt idx="4271">
                  <c:v>21.1</c:v>
                </c:pt>
                <c:pt idx="4272">
                  <c:v>20.3</c:v>
                </c:pt>
                <c:pt idx="4273">
                  <c:v>21.1</c:v>
                </c:pt>
                <c:pt idx="4274">
                  <c:v>21.2</c:v>
                </c:pt>
                <c:pt idx="4275">
                  <c:v>20.8</c:v>
                </c:pt>
                <c:pt idx="4276">
                  <c:v>21.2</c:v>
                </c:pt>
                <c:pt idx="4277">
                  <c:v>21.5</c:v>
                </c:pt>
                <c:pt idx="4278">
                  <c:v>20.6</c:v>
                </c:pt>
                <c:pt idx="4279">
                  <c:v>21.4</c:v>
                </c:pt>
                <c:pt idx="4280">
                  <c:v>22.2</c:v>
                </c:pt>
                <c:pt idx="4281">
                  <c:v>22</c:v>
                </c:pt>
                <c:pt idx="4282">
                  <c:v>21.4</c:v>
                </c:pt>
                <c:pt idx="4283">
                  <c:v>21.4</c:v>
                </c:pt>
                <c:pt idx="4284">
                  <c:v>21.8</c:v>
                </c:pt>
                <c:pt idx="4285">
                  <c:v>22.7</c:v>
                </c:pt>
                <c:pt idx="4286">
                  <c:v>22.3</c:v>
                </c:pt>
                <c:pt idx="4287">
                  <c:v>21.4</c:v>
                </c:pt>
                <c:pt idx="4288">
                  <c:v>21.2</c:v>
                </c:pt>
                <c:pt idx="4289">
                  <c:v>21.8</c:v>
                </c:pt>
                <c:pt idx="4290">
                  <c:v>20.2</c:v>
                </c:pt>
                <c:pt idx="4291">
                  <c:v>19.899999999999999</c:v>
                </c:pt>
                <c:pt idx="4292">
                  <c:v>20.2</c:v>
                </c:pt>
                <c:pt idx="4293">
                  <c:v>22.1</c:v>
                </c:pt>
                <c:pt idx="4294">
                  <c:v>22.2</c:v>
                </c:pt>
                <c:pt idx="4295">
                  <c:v>19.899999999999999</c:v>
                </c:pt>
                <c:pt idx="4296">
                  <c:v>21.1</c:v>
                </c:pt>
                <c:pt idx="4297">
                  <c:v>21.3</c:v>
                </c:pt>
                <c:pt idx="4298">
                  <c:v>20.9</c:v>
                </c:pt>
                <c:pt idx="4299">
                  <c:v>20.6</c:v>
                </c:pt>
                <c:pt idx="4300">
                  <c:v>19.5</c:v>
                </c:pt>
                <c:pt idx="4301">
                  <c:v>19.100000000000001</c:v>
                </c:pt>
                <c:pt idx="4302">
                  <c:v>19.5</c:v>
                </c:pt>
                <c:pt idx="4303">
                  <c:v>22.8</c:v>
                </c:pt>
                <c:pt idx="4304">
                  <c:v>21.2</c:v>
                </c:pt>
                <c:pt idx="4305">
                  <c:v>21.8</c:v>
                </c:pt>
                <c:pt idx="4306">
                  <c:v>23</c:v>
                </c:pt>
                <c:pt idx="4307">
                  <c:v>24</c:v>
                </c:pt>
                <c:pt idx="4308">
                  <c:v>23.9</c:v>
                </c:pt>
                <c:pt idx="4309">
                  <c:v>23.1</c:v>
                </c:pt>
                <c:pt idx="4310">
                  <c:v>22.2</c:v>
                </c:pt>
                <c:pt idx="4311">
                  <c:v>21.3</c:v>
                </c:pt>
                <c:pt idx="4312">
                  <c:v>21.3</c:v>
                </c:pt>
                <c:pt idx="4320">
                  <c:v>21.6</c:v>
                </c:pt>
                <c:pt idx="4321">
                  <c:v>23</c:v>
                </c:pt>
                <c:pt idx="4322">
                  <c:v>22.4</c:v>
                </c:pt>
                <c:pt idx="4323">
                  <c:v>23.2</c:v>
                </c:pt>
                <c:pt idx="4324">
                  <c:v>21.8</c:v>
                </c:pt>
                <c:pt idx="4325">
                  <c:v>21.7</c:v>
                </c:pt>
                <c:pt idx="4326">
                  <c:v>21.2</c:v>
                </c:pt>
                <c:pt idx="4327">
                  <c:v>20.6</c:v>
                </c:pt>
                <c:pt idx="4328">
                  <c:v>21.3</c:v>
                </c:pt>
                <c:pt idx="4329">
                  <c:v>20.2</c:v>
                </c:pt>
                <c:pt idx="4330">
                  <c:v>20.399999999999999</c:v>
                </c:pt>
                <c:pt idx="4331">
                  <c:v>21.2</c:v>
                </c:pt>
                <c:pt idx="4332">
                  <c:v>21</c:v>
                </c:pt>
                <c:pt idx="4333">
                  <c:v>20.8</c:v>
                </c:pt>
                <c:pt idx="4334">
                  <c:v>23.1</c:v>
                </c:pt>
                <c:pt idx="4335">
                  <c:v>21.8</c:v>
                </c:pt>
                <c:pt idx="4336">
                  <c:v>20.9</c:v>
                </c:pt>
                <c:pt idx="4337">
                  <c:v>20.8</c:v>
                </c:pt>
                <c:pt idx="4338">
                  <c:v>21.6</c:v>
                </c:pt>
                <c:pt idx="4339">
                  <c:v>20.7</c:v>
                </c:pt>
                <c:pt idx="4340">
                  <c:v>20.100000000000001</c:v>
                </c:pt>
                <c:pt idx="4341">
                  <c:v>20.399999999999999</c:v>
                </c:pt>
                <c:pt idx="4342">
                  <c:v>21.5</c:v>
                </c:pt>
                <c:pt idx="4343">
                  <c:v>21.8</c:v>
                </c:pt>
                <c:pt idx="4344">
                  <c:v>21.2</c:v>
                </c:pt>
                <c:pt idx="4345">
                  <c:v>21.9</c:v>
                </c:pt>
                <c:pt idx="4346">
                  <c:v>21</c:v>
                </c:pt>
                <c:pt idx="4347">
                  <c:v>21</c:v>
                </c:pt>
                <c:pt idx="4348">
                  <c:v>21.2</c:v>
                </c:pt>
                <c:pt idx="4349">
                  <c:v>22.1</c:v>
                </c:pt>
                <c:pt idx="4350">
                  <c:v>23</c:v>
                </c:pt>
                <c:pt idx="4351">
                  <c:v>23</c:v>
                </c:pt>
                <c:pt idx="4352">
                  <c:v>23.3</c:v>
                </c:pt>
                <c:pt idx="4353">
                  <c:v>22.8</c:v>
                </c:pt>
                <c:pt idx="4354">
                  <c:v>23</c:v>
                </c:pt>
                <c:pt idx="4355">
                  <c:v>22.5</c:v>
                </c:pt>
                <c:pt idx="4356">
                  <c:v>22.3</c:v>
                </c:pt>
                <c:pt idx="4357">
                  <c:v>22.3</c:v>
                </c:pt>
                <c:pt idx="4358">
                  <c:v>22</c:v>
                </c:pt>
                <c:pt idx="4359">
                  <c:v>21.9</c:v>
                </c:pt>
                <c:pt idx="4360">
                  <c:v>22.2</c:v>
                </c:pt>
                <c:pt idx="4361">
                  <c:v>21.8</c:v>
                </c:pt>
                <c:pt idx="4362">
                  <c:v>21.2</c:v>
                </c:pt>
                <c:pt idx="4363">
                  <c:v>22.2</c:v>
                </c:pt>
                <c:pt idx="4364">
                  <c:v>21.4</c:v>
                </c:pt>
                <c:pt idx="4365">
                  <c:v>21.8</c:v>
                </c:pt>
                <c:pt idx="4366">
                  <c:v>22.7</c:v>
                </c:pt>
                <c:pt idx="4367">
                  <c:v>22.6</c:v>
                </c:pt>
                <c:pt idx="4368">
                  <c:v>22.4</c:v>
                </c:pt>
                <c:pt idx="4369">
                  <c:v>21.6</c:v>
                </c:pt>
                <c:pt idx="4370">
                  <c:v>22.2</c:v>
                </c:pt>
                <c:pt idx="4371">
                  <c:v>22.2</c:v>
                </c:pt>
                <c:pt idx="4372">
                  <c:v>22.8</c:v>
                </c:pt>
                <c:pt idx="4373">
                  <c:v>21.5</c:v>
                </c:pt>
                <c:pt idx="4374">
                  <c:v>20.399999999999999</c:v>
                </c:pt>
                <c:pt idx="4375">
                  <c:v>20.6</c:v>
                </c:pt>
                <c:pt idx="4401">
                  <c:v>29.3</c:v>
                </c:pt>
                <c:pt idx="4402">
                  <c:v>25.4</c:v>
                </c:pt>
                <c:pt idx="4403">
                  <c:v>23.7</c:v>
                </c:pt>
                <c:pt idx="4404">
                  <c:v>22.4</c:v>
                </c:pt>
                <c:pt idx="4405">
                  <c:v>23.2</c:v>
                </c:pt>
                <c:pt idx="4406">
                  <c:v>21.9</c:v>
                </c:pt>
                <c:pt idx="4407">
                  <c:v>22.5</c:v>
                </c:pt>
                <c:pt idx="4408">
                  <c:v>23.1</c:v>
                </c:pt>
                <c:pt idx="4409">
                  <c:v>23.1</c:v>
                </c:pt>
                <c:pt idx="4410">
                  <c:v>22.8</c:v>
                </c:pt>
                <c:pt idx="4411">
                  <c:v>22.9</c:v>
                </c:pt>
                <c:pt idx="4412">
                  <c:v>22.3</c:v>
                </c:pt>
                <c:pt idx="4413">
                  <c:v>21.5</c:v>
                </c:pt>
                <c:pt idx="4414">
                  <c:v>22.6</c:v>
                </c:pt>
                <c:pt idx="4415">
                  <c:v>22.4</c:v>
                </c:pt>
                <c:pt idx="4473">
                  <c:v>24.5</c:v>
                </c:pt>
                <c:pt idx="4474">
                  <c:v>22.9</c:v>
                </c:pt>
                <c:pt idx="4475">
                  <c:v>22.2</c:v>
                </c:pt>
                <c:pt idx="4476">
                  <c:v>23.2</c:v>
                </c:pt>
                <c:pt idx="4477">
                  <c:v>23.1</c:v>
                </c:pt>
                <c:pt idx="4478">
                  <c:v>23.4</c:v>
                </c:pt>
                <c:pt idx="4479">
                  <c:v>22.9</c:v>
                </c:pt>
                <c:pt idx="4480">
                  <c:v>22.9</c:v>
                </c:pt>
                <c:pt idx="4481">
                  <c:v>24</c:v>
                </c:pt>
                <c:pt idx="4482">
                  <c:v>23.6</c:v>
                </c:pt>
                <c:pt idx="4483">
                  <c:v>23.3</c:v>
                </c:pt>
                <c:pt idx="4484">
                  <c:v>23.5</c:v>
                </c:pt>
                <c:pt idx="4485">
                  <c:v>23.6</c:v>
                </c:pt>
                <c:pt idx="4486">
                  <c:v>22.8</c:v>
                </c:pt>
                <c:pt idx="4487">
                  <c:v>22.9</c:v>
                </c:pt>
                <c:pt idx="4488">
                  <c:v>21.7</c:v>
                </c:pt>
                <c:pt idx="4489">
                  <c:v>22.3</c:v>
                </c:pt>
                <c:pt idx="4490">
                  <c:v>22.9</c:v>
                </c:pt>
                <c:pt idx="4491">
                  <c:v>23.1</c:v>
                </c:pt>
                <c:pt idx="4492">
                  <c:v>23</c:v>
                </c:pt>
                <c:pt idx="4493">
                  <c:v>22.1</c:v>
                </c:pt>
                <c:pt idx="4494">
                  <c:v>22.2</c:v>
                </c:pt>
                <c:pt idx="4495">
                  <c:v>21.1</c:v>
                </c:pt>
                <c:pt idx="4496">
                  <c:v>20.9</c:v>
                </c:pt>
                <c:pt idx="4497">
                  <c:v>21.7</c:v>
                </c:pt>
                <c:pt idx="4498">
                  <c:v>22.5</c:v>
                </c:pt>
                <c:pt idx="4499">
                  <c:v>22.3</c:v>
                </c:pt>
                <c:pt idx="4500">
                  <c:v>21.6</c:v>
                </c:pt>
                <c:pt idx="4501">
                  <c:v>21.3</c:v>
                </c:pt>
                <c:pt idx="4502">
                  <c:v>21.5</c:v>
                </c:pt>
                <c:pt idx="4503">
                  <c:v>22.4</c:v>
                </c:pt>
                <c:pt idx="4504">
                  <c:v>23.1</c:v>
                </c:pt>
                <c:pt idx="4505">
                  <c:v>22.1</c:v>
                </c:pt>
                <c:pt idx="4506">
                  <c:v>21.1</c:v>
                </c:pt>
                <c:pt idx="4507">
                  <c:v>20.7</c:v>
                </c:pt>
                <c:pt idx="4508">
                  <c:v>21.5</c:v>
                </c:pt>
                <c:pt idx="4509">
                  <c:v>21.5</c:v>
                </c:pt>
                <c:pt idx="4510">
                  <c:v>21.7</c:v>
                </c:pt>
                <c:pt idx="4511">
                  <c:v>23.1</c:v>
                </c:pt>
                <c:pt idx="4512">
                  <c:v>20.9</c:v>
                </c:pt>
                <c:pt idx="4513">
                  <c:v>20.6</c:v>
                </c:pt>
                <c:pt idx="4514">
                  <c:v>22.9</c:v>
                </c:pt>
                <c:pt idx="4515">
                  <c:v>23.1</c:v>
                </c:pt>
                <c:pt idx="4516">
                  <c:v>21.5</c:v>
                </c:pt>
                <c:pt idx="4517">
                  <c:v>21.3</c:v>
                </c:pt>
                <c:pt idx="4518">
                  <c:v>20.9</c:v>
                </c:pt>
                <c:pt idx="4519">
                  <c:v>21.6</c:v>
                </c:pt>
                <c:pt idx="4520">
                  <c:v>21.3</c:v>
                </c:pt>
                <c:pt idx="4521">
                  <c:v>20.5</c:v>
                </c:pt>
                <c:pt idx="4522">
                  <c:v>20.100000000000001</c:v>
                </c:pt>
                <c:pt idx="4523">
                  <c:v>20.5</c:v>
                </c:pt>
                <c:pt idx="4524">
                  <c:v>21.5</c:v>
                </c:pt>
                <c:pt idx="4525">
                  <c:v>22.3</c:v>
                </c:pt>
                <c:pt idx="4526">
                  <c:v>22.8</c:v>
                </c:pt>
                <c:pt idx="4527">
                  <c:v>22.8</c:v>
                </c:pt>
                <c:pt idx="4528">
                  <c:v>22.4</c:v>
                </c:pt>
                <c:pt idx="4529">
                  <c:v>20.8</c:v>
                </c:pt>
                <c:pt idx="4530">
                  <c:v>23.4</c:v>
                </c:pt>
                <c:pt idx="4531">
                  <c:v>22.7</c:v>
                </c:pt>
                <c:pt idx="4532">
                  <c:v>23.3</c:v>
                </c:pt>
                <c:pt idx="4533">
                  <c:v>22.5</c:v>
                </c:pt>
                <c:pt idx="4534">
                  <c:v>21.7</c:v>
                </c:pt>
                <c:pt idx="4535">
                  <c:v>22.8</c:v>
                </c:pt>
                <c:pt idx="4536">
                  <c:v>21.9</c:v>
                </c:pt>
                <c:pt idx="4537">
                  <c:v>21</c:v>
                </c:pt>
                <c:pt idx="4538">
                  <c:v>21.6</c:v>
                </c:pt>
                <c:pt idx="4539">
                  <c:v>21.7</c:v>
                </c:pt>
                <c:pt idx="4540">
                  <c:v>21.5</c:v>
                </c:pt>
                <c:pt idx="4541">
                  <c:v>22.6</c:v>
                </c:pt>
                <c:pt idx="4542">
                  <c:v>22.4</c:v>
                </c:pt>
                <c:pt idx="4543">
                  <c:v>21.7</c:v>
                </c:pt>
                <c:pt idx="4544">
                  <c:v>22.9</c:v>
                </c:pt>
                <c:pt idx="4545">
                  <c:v>22</c:v>
                </c:pt>
                <c:pt idx="4546">
                  <c:v>22.2</c:v>
                </c:pt>
                <c:pt idx="4547">
                  <c:v>22.5</c:v>
                </c:pt>
                <c:pt idx="4548">
                  <c:v>22.9</c:v>
                </c:pt>
                <c:pt idx="4549">
                  <c:v>23.3</c:v>
                </c:pt>
                <c:pt idx="4550">
                  <c:v>22.9</c:v>
                </c:pt>
                <c:pt idx="4551">
                  <c:v>22.5</c:v>
                </c:pt>
                <c:pt idx="4552">
                  <c:v>22.9</c:v>
                </c:pt>
                <c:pt idx="4553">
                  <c:v>22.1</c:v>
                </c:pt>
                <c:pt idx="4554">
                  <c:v>21.7</c:v>
                </c:pt>
                <c:pt idx="4555">
                  <c:v>23.4</c:v>
                </c:pt>
                <c:pt idx="4556">
                  <c:v>22.5</c:v>
                </c:pt>
                <c:pt idx="4557">
                  <c:v>20.5</c:v>
                </c:pt>
                <c:pt idx="4558">
                  <c:v>22.8</c:v>
                </c:pt>
                <c:pt idx="4559">
                  <c:v>22.3</c:v>
                </c:pt>
                <c:pt idx="4560">
                  <c:v>22.1</c:v>
                </c:pt>
                <c:pt idx="4561">
                  <c:v>23.2</c:v>
                </c:pt>
                <c:pt idx="4562">
                  <c:v>22.8</c:v>
                </c:pt>
                <c:pt idx="4563">
                  <c:v>23.5</c:v>
                </c:pt>
                <c:pt idx="4564">
                  <c:v>23.3</c:v>
                </c:pt>
                <c:pt idx="4565">
                  <c:v>23.6</c:v>
                </c:pt>
                <c:pt idx="4566">
                  <c:v>23.7</c:v>
                </c:pt>
                <c:pt idx="4567">
                  <c:v>21.6</c:v>
                </c:pt>
                <c:pt idx="4568">
                  <c:v>21.9</c:v>
                </c:pt>
                <c:pt idx="4569">
                  <c:v>22</c:v>
                </c:pt>
                <c:pt idx="4570">
                  <c:v>22.9</c:v>
                </c:pt>
                <c:pt idx="4571">
                  <c:v>22.7</c:v>
                </c:pt>
                <c:pt idx="4572">
                  <c:v>22.9</c:v>
                </c:pt>
                <c:pt idx="4573">
                  <c:v>22.9</c:v>
                </c:pt>
                <c:pt idx="4574">
                  <c:v>22.4</c:v>
                </c:pt>
                <c:pt idx="4575">
                  <c:v>21.7</c:v>
                </c:pt>
                <c:pt idx="4576">
                  <c:v>21.6</c:v>
                </c:pt>
                <c:pt idx="4577">
                  <c:v>21.9</c:v>
                </c:pt>
                <c:pt idx="4578">
                  <c:v>21.9</c:v>
                </c:pt>
                <c:pt idx="4579">
                  <c:v>21.7</c:v>
                </c:pt>
                <c:pt idx="4580">
                  <c:v>21.9</c:v>
                </c:pt>
                <c:pt idx="4581">
                  <c:v>21.2</c:v>
                </c:pt>
                <c:pt idx="4582">
                  <c:v>20</c:v>
                </c:pt>
                <c:pt idx="4583">
                  <c:v>22</c:v>
                </c:pt>
                <c:pt idx="4584">
                  <c:v>21.7</c:v>
                </c:pt>
                <c:pt idx="4585">
                  <c:v>22.5</c:v>
                </c:pt>
                <c:pt idx="4586">
                  <c:v>22.7</c:v>
                </c:pt>
                <c:pt idx="4587">
                  <c:v>22.2</c:v>
                </c:pt>
                <c:pt idx="4588">
                  <c:v>22.5</c:v>
                </c:pt>
                <c:pt idx="4589">
                  <c:v>23</c:v>
                </c:pt>
                <c:pt idx="4590">
                  <c:v>22.3</c:v>
                </c:pt>
                <c:pt idx="4591">
                  <c:v>21.7</c:v>
                </c:pt>
                <c:pt idx="4592">
                  <c:v>22.5</c:v>
                </c:pt>
                <c:pt idx="4593">
                  <c:v>22.3</c:v>
                </c:pt>
                <c:pt idx="4594">
                  <c:v>22.5</c:v>
                </c:pt>
                <c:pt idx="4595">
                  <c:v>22</c:v>
                </c:pt>
                <c:pt idx="4596">
                  <c:v>22.4</c:v>
                </c:pt>
                <c:pt idx="4597">
                  <c:v>20.7</c:v>
                </c:pt>
                <c:pt idx="4598">
                  <c:v>20.6</c:v>
                </c:pt>
                <c:pt idx="4599">
                  <c:v>21.5</c:v>
                </c:pt>
                <c:pt idx="4600">
                  <c:v>21.5</c:v>
                </c:pt>
                <c:pt idx="4601">
                  <c:v>21.3</c:v>
                </c:pt>
                <c:pt idx="4602">
                  <c:v>22.1</c:v>
                </c:pt>
                <c:pt idx="4603">
                  <c:v>22.6</c:v>
                </c:pt>
                <c:pt idx="4604">
                  <c:v>21.4</c:v>
                </c:pt>
                <c:pt idx="4605">
                  <c:v>21</c:v>
                </c:pt>
                <c:pt idx="4606">
                  <c:v>22.3</c:v>
                </c:pt>
                <c:pt idx="4607">
                  <c:v>22.4</c:v>
                </c:pt>
                <c:pt idx="4608">
                  <c:v>22.4</c:v>
                </c:pt>
                <c:pt idx="4609">
                  <c:v>22.1</c:v>
                </c:pt>
                <c:pt idx="4610">
                  <c:v>22.4</c:v>
                </c:pt>
                <c:pt idx="4611">
                  <c:v>22</c:v>
                </c:pt>
                <c:pt idx="4612">
                  <c:v>22.5</c:v>
                </c:pt>
                <c:pt idx="4613">
                  <c:v>21.7</c:v>
                </c:pt>
                <c:pt idx="4614">
                  <c:v>21.8</c:v>
                </c:pt>
                <c:pt idx="4615">
                  <c:v>22</c:v>
                </c:pt>
                <c:pt idx="4616">
                  <c:v>21.9</c:v>
                </c:pt>
                <c:pt idx="4617">
                  <c:v>21.9</c:v>
                </c:pt>
                <c:pt idx="4618">
                  <c:v>21.5</c:v>
                </c:pt>
                <c:pt idx="4619">
                  <c:v>21.8</c:v>
                </c:pt>
                <c:pt idx="4620">
                  <c:v>21.1</c:v>
                </c:pt>
                <c:pt idx="4621">
                  <c:v>21.3</c:v>
                </c:pt>
                <c:pt idx="4622">
                  <c:v>22.7</c:v>
                </c:pt>
                <c:pt idx="4623">
                  <c:v>22</c:v>
                </c:pt>
                <c:pt idx="4624">
                  <c:v>22</c:v>
                </c:pt>
                <c:pt idx="4625">
                  <c:v>22.4</c:v>
                </c:pt>
                <c:pt idx="4626">
                  <c:v>22.6</c:v>
                </c:pt>
                <c:pt idx="4627">
                  <c:v>22.7</c:v>
                </c:pt>
                <c:pt idx="4628">
                  <c:v>22.3</c:v>
                </c:pt>
                <c:pt idx="4629">
                  <c:v>23.5</c:v>
                </c:pt>
                <c:pt idx="4630">
                  <c:v>21.8</c:v>
                </c:pt>
                <c:pt idx="4631">
                  <c:v>21.6</c:v>
                </c:pt>
                <c:pt idx="4632">
                  <c:v>21.9</c:v>
                </c:pt>
                <c:pt idx="4633">
                  <c:v>23</c:v>
                </c:pt>
                <c:pt idx="4634">
                  <c:v>22.6</c:v>
                </c:pt>
                <c:pt idx="4635">
                  <c:v>22</c:v>
                </c:pt>
                <c:pt idx="4636">
                  <c:v>21.6</c:v>
                </c:pt>
                <c:pt idx="4637">
                  <c:v>21.1</c:v>
                </c:pt>
                <c:pt idx="4638">
                  <c:v>20.9</c:v>
                </c:pt>
                <c:pt idx="4639">
                  <c:v>23</c:v>
                </c:pt>
                <c:pt idx="4640">
                  <c:v>22.2</c:v>
                </c:pt>
                <c:pt idx="4641">
                  <c:v>22.2</c:v>
                </c:pt>
                <c:pt idx="4642">
                  <c:v>22.4</c:v>
                </c:pt>
                <c:pt idx="4643">
                  <c:v>23.5</c:v>
                </c:pt>
                <c:pt idx="4644">
                  <c:v>23</c:v>
                </c:pt>
                <c:pt idx="4645">
                  <c:v>23.1</c:v>
                </c:pt>
                <c:pt idx="4646">
                  <c:v>21</c:v>
                </c:pt>
                <c:pt idx="4647">
                  <c:v>21.6</c:v>
                </c:pt>
                <c:pt idx="4648">
                  <c:v>21.1</c:v>
                </c:pt>
                <c:pt idx="4649">
                  <c:v>22.4</c:v>
                </c:pt>
                <c:pt idx="4650">
                  <c:v>22.3</c:v>
                </c:pt>
                <c:pt idx="4651">
                  <c:v>22.8</c:v>
                </c:pt>
                <c:pt idx="4652">
                  <c:v>22.7</c:v>
                </c:pt>
                <c:pt idx="4653">
                  <c:v>22.5</c:v>
                </c:pt>
                <c:pt idx="4654">
                  <c:v>24.1</c:v>
                </c:pt>
                <c:pt idx="4655">
                  <c:v>24.4</c:v>
                </c:pt>
                <c:pt idx="4656">
                  <c:v>22.6</c:v>
                </c:pt>
                <c:pt idx="4657">
                  <c:v>22.3</c:v>
                </c:pt>
                <c:pt idx="4658">
                  <c:v>23.5</c:v>
                </c:pt>
                <c:pt idx="4659">
                  <c:v>23.6</c:v>
                </c:pt>
                <c:pt idx="4660">
                  <c:v>24.8</c:v>
                </c:pt>
                <c:pt idx="4661">
                  <c:v>24.7</c:v>
                </c:pt>
                <c:pt idx="4662">
                  <c:v>25</c:v>
                </c:pt>
                <c:pt idx="4663">
                  <c:v>23.7</c:v>
                </c:pt>
                <c:pt idx="4664">
                  <c:v>24.2</c:v>
                </c:pt>
                <c:pt idx="4665">
                  <c:v>23</c:v>
                </c:pt>
                <c:pt idx="4666">
                  <c:v>22.2</c:v>
                </c:pt>
                <c:pt idx="4667">
                  <c:v>21.3</c:v>
                </c:pt>
                <c:pt idx="4668">
                  <c:v>24.2</c:v>
                </c:pt>
                <c:pt idx="4669">
                  <c:v>24.2</c:v>
                </c:pt>
                <c:pt idx="4670">
                  <c:v>22.3</c:v>
                </c:pt>
                <c:pt idx="4671">
                  <c:v>22.5</c:v>
                </c:pt>
                <c:pt idx="4672">
                  <c:v>21.5</c:v>
                </c:pt>
                <c:pt idx="4673">
                  <c:v>21.2</c:v>
                </c:pt>
                <c:pt idx="4674">
                  <c:v>21</c:v>
                </c:pt>
                <c:pt idx="4675">
                  <c:v>20.7</c:v>
                </c:pt>
                <c:pt idx="4676">
                  <c:v>21.7</c:v>
                </c:pt>
                <c:pt idx="4677">
                  <c:v>22.1</c:v>
                </c:pt>
                <c:pt idx="4678">
                  <c:v>21.2</c:v>
                </c:pt>
                <c:pt idx="4679">
                  <c:v>20.9</c:v>
                </c:pt>
                <c:pt idx="4680">
                  <c:v>21.7</c:v>
                </c:pt>
                <c:pt idx="4681">
                  <c:v>21.7</c:v>
                </c:pt>
                <c:pt idx="4682">
                  <c:v>21.7</c:v>
                </c:pt>
                <c:pt idx="4683">
                  <c:v>21.4</c:v>
                </c:pt>
                <c:pt idx="4684">
                  <c:v>20.8</c:v>
                </c:pt>
                <c:pt idx="4685">
                  <c:v>23.2</c:v>
                </c:pt>
                <c:pt idx="4686">
                  <c:v>22.6</c:v>
                </c:pt>
                <c:pt idx="4687">
                  <c:v>21.7</c:v>
                </c:pt>
                <c:pt idx="4688">
                  <c:v>21.2</c:v>
                </c:pt>
                <c:pt idx="4689">
                  <c:v>21</c:v>
                </c:pt>
                <c:pt idx="4690">
                  <c:v>21.8</c:v>
                </c:pt>
                <c:pt idx="4691">
                  <c:v>21.2</c:v>
                </c:pt>
                <c:pt idx="4692">
                  <c:v>21.5</c:v>
                </c:pt>
                <c:pt idx="4693">
                  <c:v>20.5</c:v>
                </c:pt>
                <c:pt idx="4694">
                  <c:v>21.1</c:v>
                </c:pt>
                <c:pt idx="4695">
                  <c:v>21.3</c:v>
                </c:pt>
                <c:pt idx="4696">
                  <c:v>22.1</c:v>
                </c:pt>
                <c:pt idx="4697">
                  <c:v>22.5</c:v>
                </c:pt>
                <c:pt idx="4698">
                  <c:v>22.2</c:v>
                </c:pt>
                <c:pt idx="4699">
                  <c:v>22.1</c:v>
                </c:pt>
                <c:pt idx="4700">
                  <c:v>21.8</c:v>
                </c:pt>
                <c:pt idx="4701">
                  <c:v>21.7</c:v>
                </c:pt>
                <c:pt idx="4702">
                  <c:v>22.2</c:v>
                </c:pt>
                <c:pt idx="4703">
                  <c:v>22</c:v>
                </c:pt>
                <c:pt idx="4704">
                  <c:v>21.8</c:v>
                </c:pt>
                <c:pt idx="4705">
                  <c:v>21.9</c:v>
                </c:pt>
                <c:pt idx="4706">
                  <c:v>21.4</c:v>
                </c:pt>
                <c:pt idx="4707">
                  <c:v>21.5</c:v>
                </c:pt>
                <c:pt idx="4708">
                  <c:v>22.7</c:v>
                </c:pt>
                <c:pt idx="4709">
                  <c:v>22.2</c:v>
                </c:pt>
                <c:pt idx="4710">
                  <c:v>21.7</c:v>
                </c:pt>
                <c:pt idx="4711">
                  <c:v>21.4</c:v>
                </c:pt>
                <c:pt idx="4712">
                  <c:v>21</c:v>
                </c:pt>
                <c:pt idx="4713">
                  <c:v>21.7</c:v>
                </c:pt>
                <c:pt idx="4714">
                  <c:v>20.9</c:v>
                </c:pt>
                <c:pt idx="4715">
                  <c:v>22</c:v>
                </c:pt>
                <c:pt idx="4716">
                  <c:v>21.4</c:v>
                </c:pt>
                <c:pt idx="4717">
                  <c:v>21.3</c:v>
                </c:pt>
                <c:pt idx="4718">
                  <c:v>21.4</c:v>
                </c:pt>
                <c:pt idx="4719">
                  <c:v>21</c:v>
                </c:pt>
                <c:pt idx="4720">
                  <c:v>21.5</c:v>
                </c:pt>
                <c:pt idx="4721">
                  <c:v>21.6</c:v>
                </c:pt>
                <c:pt idx="4722">
                  <c:v>21.8</c:v>
                </c:pt>
                <c:pt idx="4723">
                  <c:v>21.7</c:v>
                </c:pt>
                <c:pt idx="4724">
                  <c:v>21.4</c:v>
                </c:pt>
                <c:pt idx="4725">
                  <c:v>20.9</c:v>
                </c:pt>
                <c:pt idx="4726">
                  <c:v>21.1</c:v>
                </c:pt>
                <c:pt idx="4727">
                  <c:v>21.7</c:v>
                </c:pt>
                <c:pt idx="4728">
                  <c:v>21.7</c:v>
                </c:pt>
                <c:pt idx="4729">
                  <c:v>22.1</c:v>
                </c:pt>
                <c:pt idx="4730">
                  <c:v>21.6</c:v>
                </c:pt>
                <c:pt idx="4731">
                  <c:v>22</c:v>
                </c:pt>
                <c:pt idx="4732">
                  <c:v>21.8</c:v>
                </c:pt>
                <c:pt idx="4733">
                  <c:v>22.4</c:v>
                </c:pt>
                <c:pt idx="4734">
                  <c:v>22.3</c:v>
                </c:pt>
                <c:pt idx="4735">
                  <c:v>22.4</c:v>
                </c:pt>
                <c:pt idx="4736">
                  <c:v>22.5</c:v>
                </c:pt>
                <c:pt idx="4737">
                  <c:v>22.4</c:v>
                </c:pt>
                <c:pt idx="4738">
                  <c:v>22.3</c:v>
                </c:pt>
                <c:pt idx="4739">
                  <c:v>22.8</c:v>
                </c:pt>
                <c:pt idx="4740">
                  <c:v>22.5</c:v>
                </c:pt>
                <c:pt idx="4741">
                  <c:v>22.1</c:v>
                </c:pt>
                <c:pt idx="4742">
                  <c:v>22.2</c:v>
                </c:pt>
                <c:pt idx="4743">
                  <c:v>23.2</c:v>
                </c:pt>
                <c:pt idx="4744">
                  <c:v>22.2</c:v>
                </c:pt>
                <c:pt idx="4745">
                  <c:v>22.5</c:v>
                </c:pt>
                <c:pt idx="4746">
                  <c:v>22.8</c:v>
                </c:pt>
                <c:pt idx="4747">
                  <c:v>23</c:v>
                </c:pt>
                <c:pt idx="4748">
                  <c:v>22.8</c:v>
                </c:pt>
                <c:pt idx="4749">
                  <c:v>22.8</c:v>
                </c:pt>
                <c:pt idx="4750">
                  <c:v>23</c:v>
                </c:pt>
                <c:pt idx="4751">
                  <c:v>23.2</c:v>
                </c:pt>
                <c:pt idx="4752">
                  <c:v>22.4</c:v>
                </c:pt>
                <c:pt idx="4753">
                  <c:v>22.1</c:v>
                </c:pt>
                <c:pt idx="4754">
                  <c:v>21.1</c:v>
                </c:pt>
                <c:pt idx="4755">
                  <c:v>21.5</c:v>
                </c:pt>
                <c:pt idx="4756">
                  <c:v>21.1</c:v>
                </c:pt>
                <c:pt idx="4757">
                  <c:v>21</c:v>
                </c:pt>
                <c:pt idx="4758">
                  <c:v>22</c:v>
                </c:pt>
                <c:pt idx="4759">
                  <c:v>23.1</c:v>
                </c:pt>
                <c:pt idx="4760">
                  <c:v>22.6</c:v>
                </c:pt>
                <c:pt idx="4761">
                  <c:v>22.5</c:v>
                </c:pt>
                <c:pt idx="4762">
                  <c:v>22.7</c:v>
                </c:pt>
                <c:pt idx="4763">
                  <c:v>23</c:v>
                </c:pt>
                <c:pt idx="4764">
                  <c:v>22.5</c:v>
                </c:pt>
                <c:pt idx="4765">
                  <c:v>22.6</c:v>
                </c:pt>
                <c:pt idx="4766">
                  <c:v>23</c:v>
                </c:pt>
                <c:pt idx="4767">
                  <c:v>22.4</c:v>
                </c:pt>
                <c:pt idx="4768">
                  <c:v>23.2</c:v>
                </c:pt>
                <c:pt idx="4769">
                  <c:v>22.5</c:v>
                </c:pt>
                <c:pt idx="4770">
                  <c:v>22.7</c:v>
                </c:pt>
                <c:pt idx="4771">
                  <c:v>23.3</c:v>
                </c:pt>
                <c:pt idx="4772">
                  <c:v>22.3</c:v>
                </c:pt>
                <c:pt idx="4773">
                  <c:v>21.7</c:v>
                </c:pt>
                <c:pt idx="4774">
                  <c:v>21</c:v>
                </c:pt>
                <c:pt idx="4775">
                  <c:v>21.6</c:v>
                </c:pt>
                <c:pt idx="4776">
                  <c:v>21.9</c:v>
                </c:pt>
                <c:pt idx="4777">
                  <c:v>21.1</c:v>
                </c:pt>
                <c:pt idx="4778">
                  <c:v>22.2</c:v>
                </c:pt>
                <c:pt idx="4779">
                  <c:v>21.2</c:v>
                </c:pt>
                <c:pt idx="4780">
                  <c:v>22.1</c:v>
                </c:pt>
                <c:pt idx="4781">
                  <c:v>21.6</c:v>
                </c:pt>
                <c:pt idx="4782">
                  <c:v>22.3</c:v>
                </c:pt>
                <c:pt idx="4783">
                  <c:v>23.1</c:v>
                </c:pt>
                <c:pt idx="4784">
                  <c:v>22.9</c:v>
                </c:pt>
                <c:pt idx="4785">
                  <c:v>23.6</c:v>
                </c:pt>
                <c:pt idx="4786">
                  <c:v>23.6</c:v>
                </c:pt>
                <c:pt idx="4787">
                  <c:v>23.2</c:v>
                </c:pt>
                <c:pt idx="4788">
                  <c:v>23.2</c:v>
                </c:pt>
                <c:pt idx="4789">
                  <c:v>23.6</c:v>
                </c:pt>
                <c:pt idx="4790">
                  <c:v>23.6</c:v>
                </c:pt>
                <c:pt idx="4791">
                  <c:v>23.3</c:v>
                </c:pt>
                <c:pt idx="4792">
                  <c:v>22.5</c:v>
                </c:pt>
                <c:pt idx="4793">
                  <c:v>22.1</c:v>
                </c:pt>
                <c:pt idx="4794">
                  <c:v>22.4</c:v>
                </c:pt>
                <c:pt idx="4795">
                  <c:v>21.8</c:v>
                </c:pt>
                <c:pt idx="4796">
                  <c:v>21.9</c:v>
                </c:pt>
                <c:pt idx="4797">
                  <c:v>21.4</c:v>
                </c:pt>
                <c:pt idx="4798">
                  <c:v>21.7</c:v>
                </c:pt>
                <c:pt idx="4799">
                  <c:v>21.7</c:v>
                </c:pt>
                <c:pt idx="4800">
                  <c:v>21.6</c:v>
                </c:pt>
                <c:pt idx="4801">
                  <c:v>20.8</c:v>
                </c:pt>
                <c:pt idx="4802">
                  <c:v>20.6</c:v>
                </c:pt>
                <c:pt idx="4803">
                  <c:v>22.1</c:v>
                </c:pt>
                <c:pt idx="4804">
                  <c:v>23.1</c:v>
                </c:pt>
                <c:pt idx="4805">
                  <c:v>22.6</c:v>
                </c:pt>
                <c:pt idx="4806">
                  <c:v>22.5</c:v>
                </c:pt>
                <c:pt idx="4807">
                  <c:v>21.7</c:v>
                </c:pt>
                <c:pt idx="4808">
                  <c:v>22.2</c:v>
                </c:pt>
                <c:pt idx="4809">
                  <c:v>21.9</c:v>
                </c:pt>
                <c:pt idx="4810">
                  <c:v>22.3</c:v>
                </c:pt>
                <c:pt idx="4811">
                  <c:v>22.3</c:v>
                </c:pt>
                <c:pt idx="4812">
                  <c:v>21.1</c:v>
                </c:pt>
                <c:pt idx="4813">
                  <c:v>22.1</c:v>
                </c:pt>
                <c:pt idx="4814">
                  <c:v>22.2</c:v>
                </c:pt>
                <c:pt idx="4815">
                  <c:v>22</c:v>
                </c:pt>
                <c:pt idx="4816">
                  <c:v>21.8</c:v>
                </c:pt>
                <c:pt idx="4817">
                  <c:v>21.5</c:v>
                </c:pt>
                <c:pt idx="4818">
                  <c:v>22</c:v>
                </c:pt>
                <c:pt idx="4819">
                  <c:v>22.1</c:v>
                </c:pt>
                <c:pt idx="4820">
                  <c:v>22.9</c:v>
                </c:pt>
                <c:pt idx="4821">
                  <c:v>23.4</c:v>
                </c:pt>
                <c:pt idx="4822">
                  <c:v>23.6</c:v>
                </c:pt>
                <c:pt idx="4823">
                  <c:v>22.9</c:v>
                </c:pt>
                <c:pt idx="4824">
                  <c:v>23.2</c:v>
                </c:pt>
                <c:pt idx="4825">
                  <c:v>22.9</c:v>
                </c:pt>
                <c:pt idx="4826">
                  <c:v>23</c:v>
                </c:pt>
                <c:pt idx="4827">
                  <c:v>22.5</c:v>
                </c:pt>
                <c:pt idx="4828">
                  <c:v>22.9</c:v>
                </c:pt>
                <c:pt idx="4829">
                  <c:v>24</c:v>
                </c:pt>
                <c:pt idx="4830">
                  <c:v>23.4</c:v>
                </c:pt>
                <c:pt idx="4831">
                  <c:v>22.7</c:v>
                </c:pt>
                <c:pt idx="4832">
                  <c:v>22.5</c:v>
                </c:pt>
                <c:pt idx="4833">
                  <c:v>22.7</c:v>
                </c:pt>
                <c:pt idx="4834">
                  <c:v>21.8</c:v>
                </c:pt>
                <c:pt idx="4835">
                  <c:v>22.2</c:v>
                </c:pt>
                <c:pt idx="4836">
                  <c:v>22.2</c:v>
                </c:pt>
                <c:pt idx="4837">
                  <c:v>21.9</c:v>
                </c:pt>
                <c:pt idx="4838">
                  <c:v>21.9</c:v>
                </c:pt>
                <c:pt idx="4839">
                  <c:v>22.1</c:v>
                </c:pt>
                <c:pt idx="4840">
                  <c:v>22.6</c:v>
                </c:pt>
                <c:pt idx="4841">
                  <c:v>22.5</c:v>
                </c:pt>
                <c:pt idx="4842">
                  <c:v>23.2</c:v>
                </c:pt>
                <c:pt idx="4843">
                  <c:v>24.2</c:v>
                </c:pt>
                <c:pt idx="4844">
                  <c:v>24.1</c:v>
                </c:pt>
                <c:pt idx="4845">
                  <c:v>23.9</c:v>
                </c:pt>
                <c:pt idx="4846">
                  <c:v>23</c:v>
                </c:pt>
                <c:pt idx="4847">
                  <c:v>22.4</c:v>
                </c:pt>
                <c:pt idx="4848">
                  <c:v>23.4</c:v>
                </c:pt>
                <c:pt idx="4849">
                  <c:v>22</c:v>
                </c:pt>
                <c:pt idx="4850">
                  <c:v>23.1</c:v>
                </c:pt>
                <c:pt idx="4851">
                  <c:v>22.8</c:v>
                </c:pt>
                <c:pt idx="4852">
                  <c:v>23.8</c:v>
                </c:pt>
                <c:pt idx="4853">
                  <c:v>24.1</c:v>
                </c:pt>
                <c:pt idx="4854">
                  <c:v>24.4</c:v>
                </c:pt>
                <c:pt idx="4855">
                  <c:v>23.8</c:v>
                </c:pt>
                <c:pt idx="4856">
                  <c:v>24.5</c:v>
                </c:pt>
                <c:pt idx="4857">
                  <c:v>23.6</c:v>
                </c:pt>
                <c:pt idx="4858">
                  <c:v>23.1</c:v>
                </c:pt>
                <c:pt idx="4859">
                  <c:v>23</c:v>
                </c:pt>
                <c:pt idx="4860">
                  <c:v>22.3</c:v>
                </c:pt>
                <c:pt idx="4861">
                  <c:v>22.1</c:v>
                </c:pt>
                <c:pt idx="4862">
                  <c:v>23</c:v>
                </c:pt>
                <c:pt idx="4863">
                  <c:v>23.7</c:v>
                </c:pt>
                <c:pt idx="4864">
                  <c:v>24</c:v>
                </c:pt>
                <c:pt idx="4865">
                  <c:v>23.8</c:v>
                </c:pt>
                <c:pt idx="4866">
                  <c:v>23.6</c:v>
                </c:pt>
                <c:pt idx="4867">
                  <c:v>22.4</c:v>
                </c:pt>
                <c:pt idx="4868">
                  <c:v>21.4</c:v>
                </c:pt>
                <c:pt idx="4869">
                  <c:v>22.9</c:v>
                </c:pt>
                <c:pt idx="4870">
                  <c:v>22.2</c:v>
                </c:pt>
                <c:pt idx="4871">
                  <c:v>22.4</c:v>
                </c:pt>
                <c:pt idx="4872">
                  <c:v>24.3</c:v>
                </c:pt>
                <c:pt idx="4873">
                  <c:v>24.2</c:v>
                </c:pt>
                <c:pt idx="4874">
                  <c:v>23.3</c:v>
                </c:pt>
                <c:pt idx="4875">
                  <c:v>23.7</c:v>
                </c:pt>
                <c:pt idx="4876">
                  <c:v>22.1</c:v>
                </c:pt>
                <c:pt idx="4877">
                  <c:v>22.1</c:v>
                </c:pt>
                <c:pt idx="4878">
                  <c:v>22.9</c:v>
                </c:pt>
                <c:pt idx="4879">
                  <c:v>24.1</c:v>
                </c:pt>
                <c:pt idx="4880">
                  <c:v>23.5</c:v>
                </c:pt>
                <c:pt idx="4881">
                  <c:v>23.5</c:v>
                </c:pt>
                <c:pt idx="4882">
                  <c:v>23.3</c:v>
                </c:pt>
                <c:pt idx="4883">
                  <c:v>22.7</c:v>
                </c:pt>
                <c:pt idx="4884">
                  <c:v>22.8</c:v>
                </c:pt>
                <c:pt idx="4885">
                  <c:v>23</c:v>
                </c:pt>
                <c:pt idx="4886">
                  <c:v>22.6</c:v>
                </c:pt>
                <c:pt idx="4887">
                  <c:v>23.9</c:v>
                </c:pt>
                <c:pt idx="4888">
                  <c:v>24.3</c:v>
                </c:pt>
                <c:pt idx="4889">
                  <c:v>24.4</c:v>
                </c:pt>
                <c:pt idx="4890">
                  <c:v>23</c:v>
                </c:pt>
                <c:pt idx="4891">
                  <c:v>22.8</c:v>
                </c:pt>
                <c:pt idx="4892">
                  <c:v>22.8</c:v>
                </c:pt>
                <c:pt idx="4893">
                  <c:v>22.1</c:v>
                </c:pt>
                <c:pt idx="4894">
                  <c:v>22.2</c:v>
                </c:pt>
                <c:pt idx="4895">
                  <c:v>24.9</c:v>
                </c:pt>
                <c:pt idx="4896">
                  <c:v>23.3</c:v>
                </c:pt>
                <c:pt idx="4897">
                  <c:v>23.2</c:v>
                </c:pt>
                <c:pt idx="4898">
                  <c:v>22.8</c:v>
                </c:pt>
                <c:pt idx="4899">
                  <c:v>22.4</c:v>
                </c:pt>
                <c:pt idx="4900">
                  <c:v>23.2</c:v>
                </c:pt>
                <c:pt idx="4901">
                  <c:v>21.9</c:v>
                </c:pt>
                <c:pt idx="4902">
                  <c:v>21.8</c:v>
                </c:pt>
                <c:pt idx="4903">
                  <c:v>22.4</c:v>
                </c:pt>
                <c:pt idx="4904">
                  <c:v>22</c:v>
                </c:pt>
                <c:pt idx="4905">
                  <c:v>21.2</c:v>
                </c:pt>
                <c:pt idx="4906">
                  <c:v>21.1</c:v>
                </c:pt>
                <c:pt idx="4907">
                  <c:v>22.1</c:v>
                </c:pt>
                <c:pt idx="4908">
                  <c:v>22.8</c:v>
                </c:pt>
                <c:pt idx="4909">
                  <c:v>22.9</c:v>
                </c:pt>
                <c:pt idx="4910">
                  <c:v>22.5</c:v>
                </c:pt>
                <c:pt idx="4911">
                  <c:v>21.3</c:v>
                </c:pt>
                <c:pt idx="4912">
                  <c:v>21.2</c:v>
                </c:pt>
                <c:pt idx="4913">
                  <c:v>22</c:v>
                </c:pt>
                <c:pt idx="4914">
                  <c:v>22.1</c:v>
                </c:pt>
                <c:pt idx="4915">
                  <c:v>22.1</c:v>
                </c:pt>
                <c:pt idx="4916">
                  <c:v>22.6</c:v>
                </c:pt>
                <c:pt idx="4917">
                  <c:v>23</c:v>
                </c:pt>
                <c:pt idx="4918">
                  <c:v>20.100000000000001</c:v>
                </c:pt>
                <c:pt idx="4919">
                  <c:v>19</c:v>
                </c:pt>
                <c:pt idx="4920">
                  <c:v>21.2</c:v>
                </c:pt>
                <c:pt idx="4921">
                  <c:v>22.5</c:v>
                </c:pt>
                <c:pt idx="4922">
                  <c:v>21.9</c:v>
                </c:pt>
                <c:pt idx="4923">
                  <c:v>21.7</c:v>
                </c:pt>
                <c:pt idx="4924">
                  <c:v>22.2</c:v>
                </c:pt>
                <c:pt idx="4925">
                  <c:v>20.100000000000001</c:v>
                </c:pt>
                <c:pt idx="4926">
                  <c:v>21.8</c:v>
                </c:pt>
                <c:pt idx="4927">
                  <c:v>21.4</c:v>
                </c:pt>
                <c:pt idx="4928">
                  <c:v>21.5</c:v>
                </c:pt>
                <c:pt idx="4929">
                  <c:v>20.8</c:v>
                </c:pt>
                <c:pt idx="4930">
                  <c:v>20.7</c:v>
                </c:pt>
                <c:pt idx="4931">
                  <c:v>20.8</c:v>
                </c:pt>
                <c:pt idx="4932">
                  <c:v>21.7</c:v>
                </c:pt>
                <c:pt idx="4933">
                  <c:v>20.8</c:v>
                </c:pt>
                <c:pt idx="4934">
                  <c:v>21.7</c:v>
                </c:pt>
                <c:pt idx="4935">
                  <c:v>18.8</c:v>
                </c:pt>
                <c:pt idx="4936">
                  <c:v>20.399999999999999</c:v>
                </c:pt>
                <c:pt idx="4937">
                  <c:v>19.2</c:v>
                </c:pt>
                <c:pt idx="4938">
                  <c:v>19.100000000000001</c:v>
                </c:pt>
                <c:pt idx="4939">
                  <c:v>18.600000000000001</c:v>
                </c:pt>
                <c:pt idx="4940">
                  <c:v>21.1</c:v>
                </c:pt>
                <c:pt idx="4941">
                  <c:v>19.8</c:v>
                </c:pt>
                <c:pt idx="4942">
                  <c:v>18.899999999999999</c:v>
                </c:pt>
                <c:pt idx="4943">
                  <c:v>18.5</c:v>
                </c:pt>
                <c:pt idx="4944">
                  <c:v>24.5</c:v>
                </c:pt>
                <c:pt idx="4945">
                  <c:v>24.4</c:v>
                </c:pt>
                <c:pt idx="4946">
                  <c:v>22.2</c:v>
                </c:pt>
                <c:pt idx="4947">
                  <c:v>22.6</c:v>
                </c:pt>
                <c:pt idx="4948">
                  <c:v>22.4</c:v>
                </c:pt>
                <c:pt idx="4949">
                  <c:v>21.7</c:v>
                </c:pt>
                <c:pt idx="4950">
                  <c:v>23</c:v>
                </c:pt>
                <c:pt idx="4951">
                  <c:v>23.5</c:v>
                </c:pt>
                <c:pt idx="4952">
                  <c:v>22.7</c:v>
                </c:pt>
                <c:pt idx="4953">
                  <c:v>21.2</c:v>
                </c:pt>
                <c:pt idx="4954">
                  <c:v>21.1</c:v>
                </c:pt>
                <c:pt idx="4955">
                  <c:v>21.4</c:v>
                </c:pt>
                <c:pt idx="4956">
                  <c:v>21.5</c:v>
                </c:pt>
                <c:pt idx="4957">
                  <c:v>21.2</c:v>
                </c:pt>
                <c:pt idx="4958">
                  <c:v>20</c:v>
                </c:pt>
                <c:pt idx="4959">
                  <c:v>21.4</c:v>
                </c:pt>
                <c:pt idx="4960">
                  <c:v>22</c:v>
                </c:pt>
                <c:pt idx="4961">
                  <c:v>20.5</c:v>
                </c:pt>
                <c:pt idx="4962">
                  <c:v>21.3</c:v>
                </c:pt>
                <c:pt idx="4963">
                  <c:v>22.1</c:v>
                </c:pt>
                <c:pt idx="4964">
                  <c:v>21.7</c:v>
                </c:pt>
                <c:pt idx="4965">
                  <c:v>22.2</c:v>
                </c:pt>
                <c:pt idx="4966">
                  <c:v>22.3</c:v>
                </c:pt>
                <c:pt idx="4967">
                  <c:v>20.399999999999999</c:v>
                </c:pt>
                <c:pt idx="4968">
                  <c:v>17.899999999999999</c:v>
                </c:pt>
                <c:pt idx="4969">
                  <c:v>20.5</c:v>
                </c:pt>
                <c:pt idx="4970">
                  <c:v>20.5</c:v>
                </c:pt>
                <c:pt idx="4971">
                  <c:v>21.7</c:v>
                </c:pt>
                <c:pt idx="4972">
                  <c:v>22</c:v>
                </c:pt>
                <c:pt idx="4973">
                  <c:v>20.5</c:v>
                </c:pt>
                <c:pt idx="4974">
                  <c:v>19.899999999999999</c:v>
                </c:pt>
                <c:pt idx="4975">
                  <c:v>22.2</c:v>
                </c:pt>
                <c:pt idx="4976">
                  <c:v>21.1</c:v>
                </c:pt>
                <c:pt idx="4977">
                  <c:v>21.8</c:v>
                </c:pt>
                <c:pt idx="4978">
                  <c:v>21</c:v>
                </c:pt>
                <c:pt idx="4979">
                  <c:v>20.8</c:v>
                </c:pt>
                <c:pt idx="4980">
                  <c:v>20.6</c:v>
                </c:pt>
                <c:pt idx="4981">
                  <c:v>21.1</c:v>
                </c:pt>
                <c:pt idx="4982">
                  <c:v>20.7</c:v>
                </c:pt>
                <c:pt idx="4983">
                  <c:v>20.399999999999999</c:v>
                </c:pt>
                <c:pt idx="4984">
                  <c:v>24.2</c:v>
                </c:pt>
                <c:pt idx="4985">
                  <c:v>23.3</c:v>
                </c:pt>
                <c:pt idx="4986">
                  <c:v>23.5</c:v>
                </c:pt>
                <c:pt idx="4987">
                  <c:v>25.1</c:v>
                </c:pt>
                <c:pt idx="4988">
                  <c:v>25</c:v>
                </c:pt>
                <c:pt idx="4989">
                  <c:v>25.1</c:v>
                </c:pt>
                <c:pt idx="4990">
                  <c:v>23.8</c:v>
                </c:pt>
                <c:pt idx="4991">
                  <c:v>23.5</c:v>
                </c:pt>
                <c:pt idx="4992">
                  <c:v>24.7</c:v>
                </c:pt>
                <c:pt idx="4993">
                  <c:v>25.1</c:v>
                </c:pt>
                <c:pt idx="4994">
                  <c:v>24.2</c:v>
                </c:pt>
                <c:pt idx="4995">
                  <c:v>23</c:v>
                </c:pt>
                <c:pt idx="4996">
                  <c:v>23.3</c:v>
                </c:pt>
                <c:pt idx="4997">
                  <c:v>25.1</c:v>
                </c:pt>
                <c:pt idx="4998">
                  <c:v>23.9</c:v>
                </c:pt>
                <c:pt idx="4999">
                  <c:v>23.1</c:v>
                </c:pt>
                <c:pt idx="5000">
                  <c:v>23.9</c:v>
                </c:pt>
                <c:pt idx="5001">
                  <c:v>22.4</c:v>
                </c:pt>
                <c:pt idx="5002">
                  <c:v>22.5</c:v>
                </c:pt>
                <c:pt idx="5003">
                  <c:v>22.2</c:v>
                </c:pt>
                <c:pt idx="5004">
                  <c:v>21.6</c:v>
                </c:pt>
                <c:pt idx="5005">
                  <c:v>22.4</c:v>
                </c:pt>
                <c:pt idx="5006">
                  <c:v>23.6</c:v>
                </c:pt>
                <c:pt idx="5007">
                  <c:v>22.5</c:v>
                </c:pt>
                <c:pt idx="5008">
                  <c:v>21.5</c:v>
                </c:pt>
                <c:pt idx="5009">
                  <c:v>21.7</c:v>
                </c:pt>
                <c:pt idx="5010">
                  <c:v>23.4</c:v>
                </c:pt>
                <c:pt idx="5011">
                  <c:v>23.7</c:v>
                </c:pt>
                <c:pt idx="5012">
                  <c:v>24.2</c:v>
                </c:pt>
                <c:pt idx="5013">
                  <c:v>23.4</c:v>
                </c:pt>
                <c:pt idx="5014">
                  <c:v>23.8</c:v>
                </c:pt>
                <c:pt idx="5015">
                  <c:v>23</c:v>
                </c:pt>
                <c:pt idx="5016">
                  <c:v>23.6</c:v>
                </c:pt>
                <c:pt idx="5017">
                  <c:v>21.2</c:v>
                </c:pt>
                <c:pt idx="5018">
                  <c:v>24.3</c:v>
                </c:pt>
                <c:pt idx="5019">
                  <c:v>23.4</c:v>
                </c:pt>
                <c:pt idx="5020">
                  <c:v>22.2</c:v>
                </c:pt>
                <c:pt idx="5021">
                  <c:v>22</c:v>
                </c:pt>
                <c:pt idx="5022">
                  <c:v>24.1</c:v>
                </c:pt>
                <c:pt idx="5023">
                  <c:v>23.5</c:v>
                </c:pt>
                <c:pt idx="5024">
                  <c:v>23.2</c:v>
                </c:pt>
                <c:pt idx="5025">
                  <c:v>23.6</c:v>
                </c:pt>
                <c:pt idx="5026">
                  <c:v>22.9</c:v>
                </c:pt>
                <c:pt idx="5027">
                  <c:v>22.6</c:v>
                </c:pt>
                <c:pt idx="5028">
                  <c:v>21.9</c:v>
                </c:pt>
                <c:pt idx="5029">
                  <c:v>21.4</c:v>
                </c:pt>
                <c:pt idx="5030">
                  <c:v>21.6</c:v>
                </c:pt>
                <c:pt idx="5031">
                  <c:v>24</c:v>
                </c:pt>
                <c:pt idx="5032">
                  <c:v>22.7</c:v>
                </c:pt>
                <c:pt idx="5033">
                  <c:v>24.7</c:v>
                </c:pt>
                <c:pt idx="5034">
                  <c:v>24.9</c:v>
                </c:pt>
                <c:pt idx="5035">
                  <c:v>24.5</c:v>
                </c:pt>
                <c:pt idx="5036">
                  <c:v>23.3</c:v>
                </c:pt>
                <c:pt idx="5037">
                  <c:v>22.9</c:v>
                </c:pt>
                <c:pt idx="5038">
                  <c:v>22.5</c:v>
                </c:pt>
                <c:pt idx="5039">
                  <c:v>23.2</c:v>
                </c:pt>
                <c:pt idx="5040">
                  <c:v>23.5</c:v>
                </c:pt>
                <c:pt idx="5041">
                  <c:v>24</c:v>
                </c:pt>
                <c:pt idx="5042">
                  <c:v>22.4</c:v>
                </c:pt>
                <c:pt idx="5043">
                  <c:v>21.7</c:v>
                </c:pt>
                <c:pt idx="5044">
                  <c:v>22</c:v>
                </c:pt>
                <c:pt idx="5045">
                  <c:v>22.8</c:v>
                </c:pt>
                <c:pt idx="5046">
                  <c:v>22.8</c:v>
                </c:pt>
                <c:pt idx="5047">
                  <c:v>22.3</c:v>
                </c:pt>
                <c:pt idx="5048">
                  <c:v>23.1</c:v>
                </c:pt>
                <c:pt idx="5049">
                  <c:v>22.3</c:v>
                </c:pt>
                <c:pt idx="5050">
                  <c:v>21.4</c:v>
                </c:pt>
                <c:pt idx="5051">
                  <c:v>21.3</c:v>
                </c:pt>
                <c:pt idx="5052">
                  <c:v>21.7</c:v>
                </c:pt>
                <c:pt idx="5053">
                  <c:v>21.2</c:v>
                </c:pt>
                <c:pt idx="5054">
                  <c:v>21.8</c:v>
                </c:pt>
                <c:pt idx="5055">
                  <c:v>21.4</c:v>
                </c:pt>
                <c:pt idx="5056">
                  <c:v>21</c:v>
                </c:pt>
                <c:pt idx="5057">
                  <c:v>20.5</c:v>
                </c:pt>
                <c:pt idx="5058">
                  <c:v>20.5</c:v>
                </c:pt>
                <c:pt idx="5059">
                  <c:v>21.8</c:v>
                </c:pt>
                <c:pt idx="5060">
                  <c:v>22.6</c:v>
                </c:pt>
                <c:pt idx="5061">
                  <c:v>22.7</c:v>
                </c:pt>
                <c:pt idx="5062">
                  <c:v>21.8</c:v>
                </c:pt>
                <c:pt idx="5063">
                  <c:v>22.5</c:v>
                </c:pt>
                <c:pt idx="5064">
                  <c:v>21.3</c:v>
                </c:pt>
                <c:pt idx="5065">
                  <c:v>21.8</c:v>
                </c:pt>
                <c:pt idx="5066">
                  <c:v>21.7</c:v>
                </c:pt>
                <c:pt idx="5067">
                  <c:v>21.8</c:v>
                </c:pt>
                <c:pt idx="5068">
                  <c:v>21.5</c:v>
                </c:pt>
                <c:pt idx="5069">
                  <c:v>22.2</c:v>
                </c:pt>
                <c:pt idx="5070">
                  <c:v>22.7</c:v>
                </c:pt>
                <c:pt idx="5071">
                  <c:v>22.5</c:v>
                </c:pt>
                <c:pt idx="5072">
                  <c:v>22.5</c:v>
                </c:pt>
                <c:pt idx="5073">
                  <c:v>21.7</c:v>
                </c:pt>
                <c:pt idx="5074">
                  <c:v>20.9</c:v>
                </c:pt>
                <c:pt idx="5075">
                  <c:v>20.5</c:v>
                </c:pt>
                <c:pt idx="5076">
                  <c:v>20.8</c:v>
                </c:pt>
                <c:pt idx="5077">
                  <c:v>21.2</c:v>
                </c:pt>
                <c:pt idx="5078">
                  <c:v>20.5</c:v>
                </c:pt>
                <c:pt idx="5079">
                  <c:v>20.8</c:v>
                </c:pt>
                <c:pt idx="5080">
                  <c:v>22.2</c:v>
                </c:pt>
                <c:pt idx="5081">
                  <c:v>22.1</c:v>
                </c:pt>
                <c:pt idx="5082">
                  <c:v>22.3</c:v>
                </c:pt>
                <c:pt idx="5083">
                  <c:v>21.3</c:v>
                </c:pt>
                <c:pt idx="5084">
                  <c:v>21.2</c:v>
                </c:pt>
                <c:pt idx="5085">
                  <c:v>21.7</c:v>
                </c:pt>
                <c:pt idx="5086">
                  <c:v>22.2</c:v>
                </c:pt>
                <c:pt idx="5087">
                  <c:v>23</c:v>
                </c:pt>
                <c:pt idx="5088">
                  <c:v>23.5</c:v>
                </c:pt>
                <c:pt idx="5089">
                  <c:v>23.6</c:v>
                </c:pt>
                <c:pt idx="5090">
                  <c:v>21.8</c:v>
                </c:pt>
                <c:pt idx="5091">
                  <c:v>21.1</c:v>
                </c:pt>
                <c:pt idx="5092">
                  <c:v>21.7</c:v>
                </c:pt>
                <c:pt idx="5093">
                  <c:v>22</c:v>
                </c:pt>
                <c:pt idx="5094">
                  <c:v>22.8</c:v>
                </c:pt>
                <c:pt idx="5095">
                  <c:v>23.1</c:v>
                </c:pt>
                <c:pt idx="5096">
                  <c:v>22.6</c:v>
                </c:pt>
                <c:pt idx="5097">
                  <c:v>22.6</c:v>
                </c:pt>
                <c:pt idx="5098">
                  <c:v>21.7</c:v>
                </c:pt>
                <c:pt idx="5099">
                  <c:v>22.1</c:v>
                </c:pt>
                <c:pt idx="5100">
                  <c:v>21.3</c:v>
                </c:pt>
                <c:pt idx="5101">
                  <c:v>20.8</c:v>
                </c:pt>
                <c:pt idx="5102">
                  <c:v>22</c:v>
                </c:pt>
                <c:pt idx="5103">
                  <c:v>22.9</c:v>
                </c:pt>
                <c:pt idx="5104">
                  <c:v>22.8</c:v>
                </c:pt>
                <c:pt idx="5105">
                  <c:v>23.2</c:v>
                </c:pt>
                <c:pt idx="5106">
                  <c:v>22.7</c:v>
                </c:pt>
                <c:pt idx="5107">
                  <c:v>22.5</c:v>
                </c:pt>
                <c:pt idx="5108">
                  <c:v>22.6</c:v>
                </c:pt>
                <c:pt idx="5109">
                  <c:v>22.7</c:v>
                </c:pt>
                <c:pt idx="5110">
                  <c:v>22.3</c:v>
                </c:pt>
                <c:pt idx="5111">
                  <c:v>22.7</c:v>
                </c:pt>
                <c:pt idx="5112">
                  <c:v>22.8</c:v>
                </c:pt>
                <c:pt idx="5113">
                  <c:v>23.3</c:v>
                </c:pt>
                <c:pt idx="5114">
                  <c:v>23.9</c:v>
                </c:pt>
                <c:pt idx="5115">
                  <c:v>24</c:v>
                </c:pt>
                <c:pt idx="5116">
                  <c:v>23.6</c:v>
                </c:pt>
                <c:pt idx="5117">
                  <c:v>23.5</c:v>
                </c:pt>
                <c:pt idx="5118">
                  <c:v>22.2</c:v>
                </c:pt>
                <c:pt idx="5119">
                  <c:v>22.8</c:v>
                </c:pt>
                <c:pt idx="5120">
                  <c:v>23.1</c:v>
                </c:pt>
                <c:pt idx="5121">
                  <c:v>22.8</c:v>
                </c:pt>
                <c:pt idx="5122">
                  <c:v>22.5</c:v>
                </c:pt>
                <c:pt idx="5123">
                  <c:v>23.1</c:v>
                </c:pt>
                <c:pt idx="5124">
                  <c:v>22.6</c:v>
                </c:pt>
                <c:pt idx="5125">
                  <c:v>22.9</c:v>
                </c:pt>
                <c:pt idx="5126">
                  <c:v>22.6</c:v>
                </c:pt>
                <c:pt idx="5127">
                  <c:v>22.7</c:v>
                </c:pt>
                <c:pt idx="5128">
                  <c:v>21.5</c:v>
                </c:pt>
                <c:pt idx="5129">
                  <c:v>21.9</c:v>
                </c:pt>
                <c:pt idx="5130">
                  <c:v>21.9</c:v>
                </c:pt>
                <c:pt idx="5131">
                  <c:v>23.2</c:v>
                </c:pt>
                <c:pt idx="5132">
                  <c:v>23.7</c:v>
                </c:pt>
                <c:pt idx="5133">
                  <c:v>22.5</c:v>
                </c:pt>
                <c:pt idx="5134">
                  <c:v>22.7</c:v>
                </c:pt>
                <c:pt idx="5135">
                  <c:v>21.9</c:v>
                </c:pt>
                <c:pt idx="5136">
                  <c:v>21.9</c:v>
                </c:pt>
                <c:pt idx="5137">
                  <c:v>22.9</c:v>
                </c:pt>
                <c:pt idx="5138">
                  <c:v>22.9</c:v>
                </c:pt>
                <c:pt idx="5139">
                  <c:v>22.9</c:v>
                </c:pt>
                <c:pt idx="5140">
                  <c:v>22.3</c:v>
                </c:pt>
                <c:pt idx="5141">
                  <c:v>22.6</c:v>
                </c:pt>
                <c:pt idx="5142">
                  <c:v>21.7</c:v>
                </c:pt>
                <c:pt idx="5143">
                  <c:v>23.2</c:v>
                </c:pt>
                <c:pt idx="5144">
                  <c:v>23.2</c:v>
                </c:pt>
                <c:pt idx="5145">
                  <c:v>23.5</c:v>
                </c:pt>
                <c:pt idx="5146">
                  <c:v>24.1</c:v>
                </c:pt>
                <c:pt idx="5147">
                  <c:v>23.3</c:v>
                </c:pt>
                <c:pt idx="5148">
                  <c:v>23</c:v>
                </c:pt>
                <c:pt idx="5149">
                  <c:v>23.3</c:v>
                </c:pt>
                <c:pt idx="5150">
                  <c:v>22.9</c:v>
                </c:pt>
                <c:pt idx="5151">
                  <c:v>22.4</c:v>
                </c:pt>
                <c:pt idx="5152">
                  <c:v>23.7</c:v>
                </c:pt>
                <c:pt idx="5153">
                  <c:v>24.4</c:v>
                </c:pt>
                <c:pt idx="5154">
                  <c:v>23.4</c:v>
                </c:pt>
                <c:pt idx="5155">
                  <c:v>22.9</c:v>
                </c:pt>
                <c:pt idx="5156">
                  <c:v>22.2</c:v>
                </c:pt>
                <c:pt idx="5157">
                  <c:v>20.8</c:v>
                </c:pt>
                <c:pt idx="5158">
                  <c:v>22.2</c:v>
                </c:pt>
                <c:pt idx="5159">
                  <c:v>22</c:v>
                </c:pt>
                <c:pt idx="5160">
                  <c:v>22.6</c:v>
                </c:pt>
                <c:pt idx="5161">
                  <c:v>23.2</c:v>
                </c:pt>
                <c:pt idx="5162">
                  <c:v>23.7</c:v>
                </c:pt>
                <c:pt idx="5163">
                  <c:v>22.4</c:v>
                </c:pt>
                <c:pt idx="5164">
                  <c:v>23.3</c:v>
                </c:pt>
                <c:pt idx="5165">
                  <c:v>23.4</c:v>
                </c:pt>
                <c:pt idx="5166">
                  <c:v>22.2</c:v>
                </c:pt>
                <c:pt idx="5167">
                  <c:v>22.4</c:v>
                </c:pt>
                <c:pt idx="5168">
                  <c:v>22.8</c:v>
                </c:pt>
                <c:pt idx="5169">
                  <c:v>22.7</c:v>
                </c:pt>
                <c:pt idx="5170">
                  <c:v>23.3</c:v>
                </c:pt>
                <c:pt idx="5171">
                  <c:v>23.8</c:v>
                </c:pt>
                <c:pt idx="5172">
                  <c:v>23.4</c:v>
                </c:pt>
                <c:pt idx="5173">
                  <c:v>21.8</c:v>
                </c:pt>
                <c:pt idx="5174">
                  <c:v>23.3</c:v>
                </c:pt>
                <c:pt idx="5175">
                  <c:v>24</c:v>
                </c:pt>
                <c:pt idx="5176">
                  <c:v>24</c:v>
                </c:pt>
                <c:pt idx="5177">
                  <c:v>23.6</c:v>
                </c:pt>
                <c:pt idx="5178">
                  <c:v>23.1</c:v>
                </c:pt>
                <c:pt idx="5179">
                  <c:v>22.9</c:v>
                </c:pt>
                <c:pt idx="5180">
                  <c:v>22.1</c:v>
                </c:pt>
                <c:pt idx="5181">
                  <c:v>22</c:v>
                </c:pt>
                <c:pt idx="5182">
                  <c:v>21.7</c:v>
                </c:pt>
                <c:pt idx="5183">
                  <c:v>22.1</c:v>
                </c:pt>
                <c:pt idx="5184">
                  <c:v>22.8</c:v>
                </c:pt>
                <c:pt idx="5185">
                  <c:v>22.4</c:v>
                </c:pt>
                <c:pt idx="5186">
                  <c:v>22.6</c:v>
                </c:pt>
                <c:pt idx="5187">
                  <c:v>22.5</c:v>
                </c:pt>
                <c:pt idx="5188">
                  <c:v>21.9</c:v>
                </c:pt>
                <c:pt idx="5189">
                  <c:v>22</c:v>
                </c:pt>
                <c:pt idx="5190">
                  <c:v>23.1</c:v>
                </c:pt>
                <c:pt idx="5191">
                  <c:v>22.1</c:v>
                </c:pt>
                <c:pt idx="5192">
                  <c:v>22.8</c:v>
                </c:pt>
                <c:pt idx="5193">
                  <c:v>22.6</c:v>
                </c:pt>
                <c:pt idx="5194">
                  <c:v>23</c:v>
                </c:pt>
                <c:pt idx="5195">
                  <c:v>23.2</c:v>
                </c:pt>
                <c:pt idx="5196">
                  <c:v>22.4</c:v>
                </c:pt>
                <c:pt idx="5197">
                  <c:v>22.5</c:v>
                </c:pt>
                <c:pt idx="5198">
                  <c:v>23.3</c:v>
                </c:pt>
                <c:pt idx="5199">
                  <c:v>22.9</c:v>
                </c:pt>
                <c:pt idx="5200">
                  <c:v>23.6</c:v>
                </c:pt>
                <c:pt idx="5201">
                  <c:v>21.6</c:v>
                </c:pt>
                <c:pt idx="5202">
                  <c:v>21.4</c:v>
                </c:pt>
                <c:pt idx="5203">
                  <c:v>21.4</c:v>
                </c:pt>
                <c:pt idx="5204">
                  <c:v>22.8</c:v>
                </c:pt>
                <c:pt idx="5205">
                  <c:v>22.7</c:v>
                </c:pt>
                <c:pt idx="5206">
                  <c:v>21.7</c:v>
                </c:pt>
                <c:pt idx="5207">
                  <c:v>22.3</c:v>
                </c:pt>
                <c:pt idx="5208">
                  <c:v>23.1</c:v>
                </c:pt>
                <c:pt idx="5209">
                  <c:v>22.5</c:v>
                </c:pt>
                <c:pt idx="5210">
                  <c:v>22.9</c:v>
                </c:pt>
                <c:pt idx="5211">
                  <c:v>23.9</c:v>
                </c:pt>
                <c:pt idx="5212">
                  <c:v>23.8</c:v>
                </c:pt>
                <c:pt idx="5213">
                  <c:v>23.3</c:v>
                </c:pt>
                <c:pt idx="5214">
                  <c:v>22.5</c:v>
                </c:pt>
                <c:pt idx="5215">
                  <c:v>23.1</c:v>
                </c:pt>
                <c:pt idx="5216">
                  <c:v>23.7</c:v>
                </c:pt>
                <c:pt idx="5217">
                  <c:v>24</c:v>
                </c:pt>
                <c:pt idx="5218">
                  <c:v>23.1</c:v>
                </c:pt>
                <c:pt idx="5219">
                  <c:v>23.7</c:v>
                </c:pt>
                <c:pt idx="5220">
                  <c:v>24</c:v>
                </c:pt>
                <c:pt idx="5221">
                  <c:v>25.1</c:v>
                </c:pt>
                <c:pt idx="5222">
                  <c:v>24.3</c:v>
                </c:pt>
                <c:pt idx="5223">
                  <c:v>24</c:v>
                </c:pt>
                <c:pt idx="5224">
                  <c:v>23.5</c:v>
                </c:pt>
                <c:pt idx="5225">
                  <c:v>23.6</c:v>
                </c:pt>
                <c:pt idx="5226">
                  <c:v>24.3</c:v>
                </c:pt>
                <c:pt idx="5227">
                  <c:v>24.3</c:v>
                </c:pt>
                <c:pt idx="5228">
                  <c:v>25.1</c:v>
                </c:pt>
                <c:pt idx="5229">
                  <c:v>25.5</c:v>
                </c:pt>
                <c:pt idx="5230">
                  <c:v>23.7</c:v>
                </c:pt>
                <c:pt idx="5231">
                  <c:v>24.3</c:v>
                </c:pt>
                <c:pt idx="5232">
                  <c:v>23.8</c:v>
                </c:pt>
                <c:pt idx="5233">
                  <c:v>21.9</c:v>
                </c:pt>
                <c:pt idx="5234">
                  <c:v>22.1</c:v>
                </c:pt>
                <c:pt idx="5235">
                  <c:v>22.6</c:v>
                </c:pt>
                <c:pt idx="5236">
                  <c:v>22.8</c:v>
                </c:pt>
                <c:pt idx="5237">
                  <c:v>24.5</c:v>
                </c:pt>
                <c:pt idx="5238">
                  <c:v>23.8</c:v>
                </c:pt>
                <c:pt idx="5239">
                  <c:v>23.6</c:v>
                </c:pt>
                <c:pt idx="5240">
                  <c:v>24.5</c:v>
                </c:pt>
                <c:pt idx="5241">
                  <c:v>24.7</c:v>
                </c:pt>
                <c:pt idx="5242">
                  <c:v>24</c:v>
                </c:pt>
                <c:pt idx="5243">
                  <c:v>23.1</c:v>
                </c:pt>
                <c:pt idx="5244">
                  <c:v>23.8</c:v>
                </c:pt>
                <c:pt idx="5245">
                  <c:v>23.7</c:v>
                </c:pt>
                <c:pt idx="5246">
                  <c:v>23.6</c:v>
                </c:pt>
                <c:pt idx="5247">
                  <c:v>23.9</c:v>
                </c:pt>
                <c:pt idx="5248">
                  <c:v>23.3</c:v>
                </c:pt>
                <c:pt idx="5249">
                  <c:v>23.3</c:v>
                </c:pt>
                <c:pt idx="5250">
                  <c:v>23.6</c:v>
                </c:pt>
                <c:pt idx="5251">
                  <c:v>24.3</c:v>
                </c:pt>
                <c:pt idx="5252">
                  <c:v>24.3</c:v>
                </c:pt>
                <c:pt idx="5253">
                  <c:v>23.9</c:v>
                </c:pt>
                <c:pt idx="5254">
                  <c:v>23.6</c:v>
                </c:pt>
                <c:pt idx="5255">
                  <c:v>23.2</c:v>
                </c:pt>
                <c:pt idx="5256">
                  <c:v>23.3</c:v>
                </c:pt>
                <c:pt idx="5257">
                  <c:v>23.6</c:v>
                </c:pt>
                <c:pt idx="5258">
                  <c:v>22.2</c:v>
                </c:pt>
                <c:pt idx="5259">
                  <c:v>21.6</c:v>
                </c:pt>
                <c:pt idx="5260">
                  <c:v>23.4</c:v>
                </c:pt>
                <c:pt idx="5261">
                  <c:v>21.9</c:v>
                </c:pt>
                <c:pt idx="5262">
                  <c:v>22.7</c:v>
                </c:pt>
                <c:pt idx="5263">
                  <c:v>23.8</c:v>
                </c:pt>
                <c:pt idx="5264">
                  <c:v>24.7</c:v>
                </c:pt>
                <c:pt idx="5265">
                  <c:v>23.3</c:v>
                </c:pt>
                <c:pt idx="5266">
                  <c:v>22.3</c:v>
                </c:pt>
                <c:pt idx="5267">
                  <c:v>22.4</c:v>
                </c:pt>
                <c:pt idx="5268">
                  <c:v>23.7</c:v>
                </c:pt>
                <c:pt idx="5269">
                  <c:v>24.4</c:v>
                </c:pt>
                <c:pt idx="5270">
                  <c:v>24.2</c:v>
                </c:pt>
                <c:pt idx="5271">
                  <c:v>24</c:v>
                </c:pt>
                <c:pt idx="5272">
                  <c:v>24.2</c:v>
                </c:pt>
                <c:pt idx="5273">
                  <c:v>23.2</c:v>
                </c:pt>
                <c:pt idx="5274">
                  <c:v>21.3</c:v>
                </c:pt>
                <c:pt idx="5275">
                  <c:v>21</c:v>
                </c:pt>
                <c:pt idx="5276">
                  <c:v>24.4</c:v>
                </c:pt>
                <c:pt idx="5277">
                  <c:v>23.9</c:v>
                </c:pt>
                <c:pt idx="5278">
                  <c:v>23.5</c:v>
                </c:pt>
                <c:pt idx="5279">
                  <c:v>23.4</c:v>
                </c:pt>
                <c:pt idx="5280">
                  <c:v>23.1</c:v>
                </c:pt>
                <c:pt idx="5281">
                  <c:v>22.8</c:v>
                </c:pt>
                <c:pt idx="5282">
                  <c:v>22.3</c:v>
                </c:pt>
                <c:pt idx="5283">
                  <c:v>22.3</c:v>
                </c:pt>
                <c:pt idx="5284">
                  <c:v>21.8</c:v>
                </c:pt>
                <c:pt idx="5285">
                  <c:v>21.8</c:v>
                </c:pt>
                <c:pt idx="5286">
                  <c:v>23.2</c:v>
                </c:pt>
                <c:pt idx="5287">
                  <c:v>23.3</c:v>
                </c:pt>
                <c:pt idx="5288">
                  <c:v>23.8</c:v>
                </c:pt>
                <c:pt idx="5289">
                  <c:v>21</c:v>
                </c:pt>
                <c:pt idx="5290">
                  <c:v>21.7</c:v>
                </c:pt>
                <c:pt idx="5291">
                  <c:v>23.2</c:v>
                </c:pt>
                <c:pt idx="5292">
                  <c:v>23.1</c:v>
                </c:pt>
                <c:pt idx="5293">
                  <c:v>23.8</c:v>
                </c:pt>
                <c:pt idx="5294">
                  <c:v>22.5</c:v>
                </c:pt>
                <c:pt idx="5295">
                  <c:v>23</c:v>
                </c:pt>
                <c:pt idx="5296">
                  <c:v>23</c:v>
                </c:pt>
                <c:pt idx="5297">
                  <c:v>23.3</c:v>
                </c:pt>
                <c:pt idx="5298">
                  <c:v>24.1</c:v>
                </c:pt>
                <c:pt idx="5299">
                  <c:v>22.7</c:v>
                </c:pt>
                <c:pt idx="5300">
                  <c:v>21.9</c:v>
                </c:pt>
                <c:pt idx="5301">
                  <c:v>23.1</c:v>
                </c:pt>
                <c:pt idx="5302">
                  <c:v>22.6</c:v>
                </c:pt>
                <c:pt idx="5303">
                  <c:v>23.3</c:v>
                </c:pt>
                <c:pt idx="5304">
                  <c:v>23.9</c:v>
                </c:pt>
                <c:pt idx="5305">
                  <c:v>24.2</c:v>
                </c:pt>
                <c:pt idx="5306">
                  <c:v>21.1</c:v>
                </c:pt>
                <c:pt idx="5307">
                  <c:v>23.8</c:v>
                </c:pt>
                <c:pt idx="5308">
                  <c:v>24.9</c:v>
                </c:pt>
                <c:pt idx="5309">
                  <c:v>24.5</c:v>
                </c:pt>
                <c:pt idx="5310">
                  <c:v>24.3</c:v>
                </c:pt>
                <c:pt idx="5311">
                  <c:v>24</c:v>
                </c:pt>
                <c:pt idx="5312">
                  <c:v>23.5</c:v>
                </c:pt>
                <c:pt idx="5313">
                  <c:v>22.9</c:v>
                </c:pt>
                <c:pt idx="5314">
                  <c:v>23</c:v>
                </c:pt>
                <c:pt idx="5315">
                  <c:v>22.7</c:v>
                </c:pt>
                <c:pt idx="5316">
                  <c:v>22.8</c:v>
                </c:pt>
                <c:pt idx="5317">
                  <c:v>23.8</c:v>
                </c:pt>
                <c:pt idx="5318">
                  <c:v>24.5</c:v>
                </c:pt>
                <c:pt idx="5319">
                  <c:v>24.3</c:v>
                </c:pt>
                <c:pt idx="5320">
                  <c:v>24.2</c:v>
                </c:pt>
                <c:pt idx="5321">
                  <c:v>20.6</c:v>
                </c:pt>
                <c:pt idx="5322">
                  <c:v>21.7</c:v>
                </c:pt>
                <c:pt idx="5323">
                  <c:v>23.3</c:v>
                </c:pt>
                <c:pt idx="5324">
                  <c:v>24.1</c:v>
                </c:pt>
                <c:pt idx="5325">
                  <c:v>24.6</c:v>
                </c:pt>
                <c:pt idx="5326">
                  <c:v>24.8</c:v>
                </c:pt>
                <c:pt idx="5327">
                  <c:v>21.5</c:v>
                </c:pt>
                <c:pt idx="5328">
                  <c:v>21.3</c:v>
                </c:pt>
                <c:pt idx="5329">
                  <c:v>21.3</c:v>
                </c:pt>
                <c:pt idx="5330">
                  <c:v>22.2</c:v>
                </c:pt>
                <c:pt idx="5331">
                  <c:v>23.1</c:v>
                </c:pt>
                <c:pt idx="5332">
                  <c:v>23.2</c:v>
                </c:pt>
                <c:pt idx="5333">
                  <c:v>23</c:v>
                </c:pt>
                <c:pt idx="5334">
                  <c:v>24.2</c:v>
                </c:pt>
                <c:pt idx="5335">
                  <c:v>22.7</c:v>
                </c:pt>
                <c:pt idx="5336">
                  <c:v>23.1</c:v>
                </c:pt>
                <c:pt idx="5337">
                  <c:v>23.2</c:v>
                </c:pt>
                <c:pt idx="5338">
                  <c:v>23.1</c:v>
                </c:pt>
                <c:pt idx="5339">
                  <c:v>23.1</c:v>
                </c:pt>
                <c:pt idx="5340">
                  <c:v>22.9</c:v>
                </c:pt>
                <c:pt idx="5341">
                  <c:v>22.6</c:v>
                </c:pt>
                <c:pt idx="5342">
                  <c:v>22.3</c:v>
                </c:pt>
                <c:pt idx="5343">
                  <c:v>22.9</c:v>
                </c:pt>
                <c:pt idx="5344">
                  <c:v>22.6</c:v>
                </c:pt>
                <c:pt idx="5345">
                  <c:v>22.8</c:v>
                </c:pt>
                <c:pt idx="5346">
                  <c:v>22.7</c:v>
                </c:pt>
                <c:pt idx="5347">
                  <c:v>22.8</c:v>
                </c:pt>
                <c:pt idx="5348">
                  <c:v>23.7</c:v>
                </c:pt>
                <c:pt idx="5349">
                  <c:v>24</c:v>
                </c:pt>
                <c:pt idx="5350">
                  <c:v>24.1</c:v>
                </c:pt>
                <c:pt idx="5351">
                  <c:v>21.3</c:v>
                </c:pt>
                <c:pt idx="5352">
                  <c:v>21.2</c:v>
                </c:pt>
                <c:pt idx="5353">
                  <c:v>22.8</c:v>
                </c:pt>
                <c:pt idx="5354">
                  <c:v>23.5</c:v>
                </c:pt>
                <c:pt idx="5355">
                  <c:v>24</c:v>
                </c:pt>
                <c:pt idx="5356">
                  <c:v>22.1</c:v>
                </c:pt>
                <c:pt idx="5357">
                  <c:v>22.7</c:v>
                </c:pt>
                <c:pt idx="5358">
                  <c:v>22.3</c:v>
                </c:pt>
                <c:pt idx="5359">
                  <c:v>23.9</c:v>
                </c:pt>
                <c:pt idx="5360">
                  <c:v>23.8</c:v>
                </c:pt>
                <c:pt idx="5361">
                  <c:v>24.4</c:v>
                </c:pt>
                <c:pt idx="5362">
                  <c:v>23.2</c:v>
                </c:pt>
                <c:pt idx="5363">
                  <c:v>22</c:v>
                </c:pt>
                <c:pt idx="5364">
                  <c:v>23.6</c:v>
                </c:pt>
                <c:pt idx="5365">
                  <c:v>24.1</c:v>
                </c:pt>
                <c:pt idx="5366">
                  <c:v>23.6</c:v>
                </c:pt>
                <c:pt idx="5367">
                  <c:v>23.2</c:v>
                </c:pt>
                <c:pt idx="5368">
                  <c:v>23.3</c:v>
                </c:pt>
                <c:pt idx="5369">
                  <c:v>22.8</c:v>
                </c:pt>
                <c:pt idx="5370">
                  <c:v>22.1</c:v>
                </c:pt>
                <c:pt idx="5371">
                  <c:v>23.4</c:v>
                </c:pt>
                <c:pt idx="5372">
                  <c:v>23.7</c:v>
                </c:pt>
                <c:pt idx="5373">
                  <c:v>24.3</c:v>
                </c:pt>
                <c:pt idx="5374">
                  <c:v>24.3</c:v>
                </c:pt>
                <c:pt idx="5375">
                  <c:v>21.8</c:v>
                </c:pt>
                <c:pt idx="5376">
                  <c:v>23.1</c:v>
                </c:pt>
                <c:pt idx="5377">
                  <c:v>23.4</c:v>
                </c:pt>
                <c:pt idx="5378">
                  <c:v>24.3</c:v>
                </c:pt>
                <c:pt idx="5379">
                  <c:v>24.4</c:v>
                </c:pt>
                <c:pt idx="5380">
                  <c:v>22.8</c:v>
                </c:pt>
                <c:pt idx="5381">
                  <c:v>22.6</c:v>
                </c:pt>
                <c:pt idx="5382">
                  <c:v>23.5</c:v>
                </c:pt>
                <c:pt idx="5383">
                  <c:v>24.2</c:v>
                </c:pt>
                <c:pt idx="5384">
                  <c:v>22.8</c:v>
                </c:pt>
                <c:pt idx="5385">
                  <c:v>22.9</c:v>
                </c:pt>
                <c:pt idx="5386">
                  <c:v>22.5</c:v>
                </c:pt>
                <c:pt idx="5387">
                  <c:v>22</c:v>
                </c:pt>
                <c:pt idx="5388">
                  <c:v>22.1</c:v>
                </c:pt>
                <c:pt idx="5389">
                  <c:v>23</c:v>
                </c:pt>
                <c:pt idx="5390">
                  <c:v>23.8</c:v>
                </c:pt>
                <c:pt idx="5391">
                  <c:v>24.5</c:v>
                </c:pt>
                <c:pt idx="5392">
                  <c:v>24</c:v>
                </c:pt>
                <c:pt idx="5393">
                  <c:v>23.7</c:v>
                </c:pt>
                <c:pt idx="5394">
                  <c:v>23.5</c:v>
                </c:pt>
                <c:pt idx="5395">
                  <c:v>23.2</c:v>
                </c:pt>
                <c:pt idx="5396">
                  <c:v>22</c:v>
                </c:pt>
                <c:pt idx="5397">
                  <c:v>21.3</c:v>
                </c:pt>
                <c:pt idx="5398">
                  <c:v>20.9</c:v>
                </c:pt>
                <c:pt idx="5399">
                  <c:v>22.1</c:v>
                </c:pt>
                <c:pt idx="5400">
                  <c:v>22.8</c:v>
                </c:pt>
                <c:pt idx="5401">
                  <c:v>22.6</c:v>
                </c:pt>
                <c:pt idx="5402">
                  <c:v>22.6</c:v>
                </c:pt>
                <c:pt idx="5403">
                  <c:v>23.5</c:v>
                </c:pt>
                <c:pt idx="5404">
                  <c:v>25.3</c:v>
                </c:pt>
                <c:pt idx="5405">
                  <c:v>25</c:v>
                </c:pt>
                <c:pt idx="5406">
                  <c:v>23.8</c:v>
                </c:pt>
                <c:pt idx="5407">
                  <c:v>23</c:v>
                </c:pt>
                <c:pt idx="5408">
                  <c:v>24.2</c:v>
                </c:pt>
                <c:pt idx="5409">
                  <c:v>23.1</c:v>
                </c:pt>
                <c:pt idx="5410">
                  <c:v>23.9</c:v>
                </c:pt>
                <c:pt idx="5411">
                  <c:v>23</c:v>
                </c:pt>
                <c:pt idx="5412">
                  <c:v>22.8</c:v>
                </c:pt>
                <c:pt idx="5413">
                  <c:v>22.6</c:v>
                </c:pt>
                <c:pt idx="5414">
                  <c:v>23</c:v>
                </c:pt>
                <c:pt idx="5415">
                  <c:v>22.7</c:v>
                </c:pt>
                <c:pt idx="5416">
                  <c:v>22.4</c:v>
                </c:pt>
                <c:pt idx="5417">
                  <c:v>21.9</c:v>
                </c:pt>
                <c:pt idx="5418">
                  <c:v>22.6</c:v>
                </c:pt>
                <c:pt idx="5419">
                  <c:v>22.7</c:v>
                </c:pt>
                <c:pt idx="5420">
                  <c:v>22.4</c:v>
                </c:pt>
                <c:pt idx="5421">
                  <c:v>22.7</c:v>
                </c:pt>
                <c:pt idx="5422">
                  <c:v>22.4</c:v>
                </c:pt>
                <c:pt idx="5423">
                  <c:v>22.4</c:v>
                </c:pt>
                <c:pt idx="5424">
                  <c:v>22.3</c:v>
                </c:pt>
                <c:pt idx="5425">
                  <c:v>22.1</c:v>
                </c:pt>
                <c:pt idx="5426">
                  <c:v>21.8</c:v>
                </c:pt>
                <c:pt idx="5427">
                  <c:v>22.1</c:v>
                </c:pt>
                <c:pt idx="5428">
                  <c:v>22.2</c:v>
                </c:pt>
                <c:pt idx="5429">
                  <c:v>22.9</c:v>
                </c:pt>
                <c:pt idx="5430">
                  <c:v>23.2</c:v>
                </c:pt>
                <c:pt idx="5431">
                  <c:v>22.5</c:v>
                </c:pt>
                <c:pt idx="5432">
                  <c:v>23</c:v>
                </c:pt>
                <c:pt idx="5433">
                  <c:v>23.2</c:v>
                </c:pt>
                <c:pt idx="5434">
                  <c:v>24</c:v>
                </c:pt>
                <c:pt idx="5435">
                  <c:v>24.4</c:v>
                </c:pt>
                <c:pt idx="5436">
                  <c:v>23.8</c:v>
                </c:pt>
                <c:pt idx="5437">
                  <c:v>23.7</c:v>
                </c:pt>
                <c:pt idx="5438">
                  <c:v>23.3</c:v>
                </c:pt>
                <c:pt idx="5439">
                  <c:v>22.6</c:v>
                </c:pt>
                <c:pt idx="5440">
                  <c:v>23</c:v>
                </c:pt>
                <c:pt idx="5441">
                  <c:v>23.8</c:v>
                </c:pt>
                <c:pt idx="5442">
                  <c:v>24.3</c:v>
                </c:pt>
                <c:pt idx="5443">
                  <c:v>23.4</c:v>
                </c:pt>
                <c:pt idx="5444">
                  <c:v>23.6</c:v>
                </c:pt>
                <c:pt idx="5445">
                  <c:v>23.1</c:v>
                </c:pt>
                <c:pt idx="5446">
                  <c:v>23.3</c:v>
                </c:pt>
                <c:pt idx="5447">
                  <c:v>24.1</c:v>
                </c:pt>
                <c:pt idx="5448">
                  <c:v>24.3</c:v>
                </c:pt>
                <c:pt idx="5449">
                  <c:v>24.1</c:v>
                </c:pt>
                <c:pt idx="5450">
                  <c:v>24</c:v>
                </c:pt>
                <c:pt idx="5451">
                  <c:v>23.9</c:v>
                </c:pt>
                <c:pt idx="5452">
                  <c:v>23.6</c:v>
                </c:pt>
                <c:pt idx="5453">
                  <c:v>23.1</c:v>
                </c:pt>
                <c:pt idx="5454">
                  <c:v>23.1</c:v>
                </c:pt>
                <c:pt idx="5455">
                  <c:v>23.4</c:v>
                </c:pt>
                <c:pt idx="5456">
                  <c:v>24.4</c:v>
                </c:pt>
                <c:pt idx="5457">
                  <c:v>24.5</c:v>
                </c:pt>
                <c:pt idx="5458">
                  <c:v>23.9</c:v>
                </c:pt>
                <c:pt idx="5459">
                  <c:v>23.4</c:v>
                </c:pt>
                <c:pt idx="5460">
                  <c:v>23.1</c:v>
                </c:pt>
                <c:pt idx="5461">
                  <c:v>23.3</c:v>
                </c:pt>
                <c:pt idx="5462">
                  <c:v>22.6</c:v>
                </c:pt>
                <c:pt idx="5463">
                  <c:v>23.2</c:v>
                </c:pt>
                <c:pt idx="5464">
                  <c:v>23.3</c:v>
                </c:pt>
                <c:pt idx="5465">
                  <c:v>22.8</c:v>
                </c:pt>
                <c:pt idx="5466">
                  <c:v>23.1</c:v>
                </c:pt>
                <c:pt idx="5467">
                  <c:v>23.4</c:v>
                </c:pt>
                <c:pt idx="5468">
                  <c:v>22.9</c:v>
                </c:pt>
                <c:pt idx="5469">
                  <c:v>23.3</c:v>
                </c:pt>
                <c:pt idx="5470">
                  <c:v>24.1</c:v>
                </c:pt>
                <c:pt idx="5471">
                  <c:v>23.2</c:v>
                </c:pt>
                <c:pt idx="5472">
                  <c:v>23.3</c:v>
                </c:pt>
                <c:pt idx="5473">
                  <c:v>23.6</c:v>
                </c:pt>
                <c:pt idx="5474">
                  <c:v>23.2</c:v>
                </c:pt>
                <c:pt idx="5475">
                  <c:v>24</c:v>
                </c:pt>
                <c:pt idx="5476">
                  <c:v>23.3</c:v>
                </c:pt>
                <c:pt idx="5477">
                  <c:v>22.9</c:v>
                </c:pt>
                <c:pt idx="5478">
                  <c:v>22.7</c:v>
                </c:pt>
                <c:pt idx="5479">
                  <c:v>22.5</c:v>
                </c:pt>
                <c:pt idx="5480">
                  <c:v>22.8</c:v>
                </c:pt>
                <c:pt idx="5481">
                  <c:v>22.8</c:v>
                </c:pt>
                <c:pt idx="5482">
                  <c:v>23.4</c:v>
                </c:pt>
                <c:pt idx="5483">
                  <c:v>23.7</c:v>
                </c:pt>
                <c:pt idx="5484">
                  <c:v>22.7</c:v>
                </c:pt>
                <c:pt idx="5485">
                  <c:v>23.1</c:v>
                </c:pt>
                <c:pt idx="5486">
                  <c:v>22.4</c:v>
                </c:pt>
                <c:pt idx="5487">
                  <c:v>22.5</c:v>
                </c:pt>
                <c:pt idx="5488">
                  <c:v>23</c:v>
                </c:pt>
                <c:pt idx="5489">
                  <c:v>22.6</c:v>
                </c:pt>
                <c:pt idx="5490">
                  <c:v>22.8</c:v>
                </c:pt>
                <c:pt idx="5491">
                  <c:v>23.1</c:v>
                </c:pt>
                <c:pt idx="5492">
                  <c:v>23.2</c:v>
                </c:pt>
                <c:pt idx="5493">
                  <c:v>23.4</c:v>
                </c:pt>
                <c:pt idx="5494">
                  <c:v>22.8</c:v>
                </c:pt>
                <c:pt idx="5495">
                  <c:v>23.2</c:v>
                </c:pt>
                <c:pt idx="5496">
                  <c:v>22.9</c:v>
                </c:pt>
                <c:pt idx="5497">
                  <c:v>23.2</c:v>
                </c:pt>
                <c:pt idx="5498">
                  <c:v>22.4</c:v>
                </c:pt>
                <c:pt idx="5499">
                  <c:v>22.4</c:v>
                </c:pt>
                <c:pt idx="5500">
                  <c:v>22.5</c:v>
                </c:pt>
                <c:pt idx="5501">
                  <c:v>22.1</c:v>
                </c:pt>
                <c:pt idx="5502">
                  <c:v>22</c:v>
                </c:pt>
                <c:pt idx="5504">
                  <c:v>23.5</c:v>
                </c:pt>
                <c:pt idx="5505">
                  <c:v>22.3</c:v>
                </c:pt>
                <c:pt idx="5506">
                  <c:v>22.8</c:v>
                </c:pt>
                <c:pt idx="5507">
                  <c:v>23.5</c:v>
                </c:pt>
                <c:pt idx="5508">
                  <c:v>23.9</c:v>
                </c:pt>
                <c:pt idx="5509">
                  <c:v>23.7</c:v>
                </c:pt>
                <c:pt idx="5510">
                  <c:v>23.2</c:v>
                </c:pt>
                <c:pt idx="5511">
                  <c:v>23.8</c:v>
                </c:pt>
                <c:pt idx="5512">
                  <c:v>23.3</c:v>
                </c:pt>
                <c:pt idx="5513">
                  <c:v>23.2</c:v>
                </c:pt>
                <c:pt idx="5514">
                  <c:v>22.8</c:v>
                </c:pt>
                <c:pt idx="5515">
                  <c:v>23.1</c:v>
                </c:pt>
                <c:pt idx="5516">
                  <c:v>23.3</c:v>
                </c:pt>
                <c:pt idx="5517">
                  <c:v>23.1</c:v>
                </c:pt>
                <c:pt idx="5518">
                  <c:v>23.4</c:v>
                </c:pt>
                <c:pt idx="5519">
                  <c:v>22.6</c:v>
                </c:pt>
                <c:pt idx="5520">
                  <c:v>23.9</c:v>
                </c:pt>
                <c:pt idx="5521">
                  <c:v>23.6</c:v>
                </c:pt>
                <c:pt idx="5522">
                  <c:v>23.1</c:v>
                </c:pt>
                <c:pt idx="5523">
                  <c:v>23.4</c:v>
                </c:pt>
                <c:pt idx="5524">
                  <c:v>23</c:v>
                </c:pt>
                <c:pt idx="5525">
                  <c:v>23.5</c:v>
                </c:pt>
                <c:pt idx="5526">
                  <c:v>24.4</c:v>
                </c:pt>
                <c:pt idx="5527">
                  <c:v>24.2</c:v>
                </c:pt>
                <c:pt idx="5528">
                  <c:v>23.5</c:v>
                </c:pt>
                <c:pt idx="5529">
                  <c:v>24.2</c:v>
                </c:pt>
                <c:pt idx="5530">
                  <c:v>24.1</c:v>
                </c:pt>
                <c:pt idx="5531">
                  <c:v>24.3</c:v>
                </c:pt>
                <c:pt idx="5532">
                  <c:v>23.6</c:v>
                </c:pt>
                <c:pt idx="5533">
                  <c:v>23.8</c:v>
                </c:pt>
                <c:pt idx="5534">
                  <c:v>23.9</c:v>
                </c:pt>
                <c:pt idx="5535">
                  <c:v>23.9</c:v>
                </c:pt>
                <c:pt idx="5536">
                  <c:v>23.7</c:v>
                </c:pt>
                <c:pt idx="5537">
                  <c:v>23.9</c:v>
                </c:pt>
                <c:pt idx="5538">
                  <c:v>23.9</c:v>
                </c:pt>
                <c:pt idx="5539">
                  <c:v>24.2</c:v>
                </c:pt>
                <c:pt idx="5540">
                  <c:v>23.9</c:v>
                </c:pt>
                <c:pt idx="5541">
                  <c:v>22.9</c:v>
                </c:pt>
                <c:pt idx="5542">
                  <c:v>22.7</c:v>
                </c:pt>
                <c:pt idx="5543">
                  <c:v>22.6</c:v>
                </c:pt>
                <c:pt idx="5544">
                  <c:v>23.3</c:v>
                </c:pt>
                <c:pt idx="5545">
                  <c:v>23.1</c:v>
                </c:pt>
                <c:pt idx="5546">
                  <c:v>25.2</c:v>
                </c:pt>
                <c:pt idx="5547">
                  <c:v>25.1</c:v>
                </c:pt>
                <c:pt idx="5548">
                  <c:v>23.6</c:v>
                </c:pt>
                <c:pt idx="5549">
                  <c:v>24</c:v>
                </c:pt>
                <c:pt idx="5550">
                  <c:v>22.6</c:v>
                </c:pt>
                <c:pt idx="5551">
                  <c:v>21.9</c:v>
                </c:pt>
                <c:pt idx="5552">
                  <c:v>24.1</c:v>
                </c:pt>
                <c:pt idx="5553">
                  <c:v>23.8</c:v>
                </c:pt>
                <c:pt idx="5554">
                  <c:v>24.2</c:v>
                </c:pt>
                <c:pt idx="5555">
                  <c:v>24</c:v>
                </c:pt>
                <c:pt idx="5556">
                  <c:v>24.5</c:v>
                </c:pt>
                <c:pt idx="5557">
                  <c:v>24.3</c:v>
                </c:pt>
                <c:pt idx="5558">
                  <c:v>23.8</c:v>
                </c:pt>
                <c:pt idx="5559">
                  <c:v>23.9</c:v>
                </c:pt>
                <c:pt idx="5560">
                  <c:v>23.4</c:v>
                </c:pt>
                <c:pt idx="5561">
                  <c:v>24.5</c:v>
                </c:pt>
                <c:pt idx="5562">
                  <c:v>23.7</c:v>
                </c:pt>
                <c:pt idx="5563">
                  <c:v>24.2</c:v>
                </c:pt>
                <c:pt idx="5564">
                  <c:v>24.6</c:v>
                </c:pt>
                <c:pt idx="5565">
                  <c:v>24.4</c:v>
                </c:pt>
                <c:pt idx="5566">
                  <c:v>24</c:v>
                </c:pt>
                <c:pt idx="5567">
                  <c:v>23.5</c:v>
                </c:pt>
                <c:pt idx="5568">
                  <c:v>23.3</c:v>
                </c:pt>
                <c:pt idx="5569">
                  <c:v>23.6</c:v>
                </c:pt>
                <c:pt idx="5570">
                  <c:v>24.1</c:v>
                </c:pt>
                <c:pt idx="5571">
                  <c:v>23.9</c:v>
                </c:pt>
                <c:pt idx="5572">
                  <c:v>23.4</c:v>
                </c:pt>
                <c:pt idx="5573">
                  <c:v>23.8</c:v>
                </c:pt>
                <c:pt idx="5574">
                  <c:v>23.7</c:v>
                </c:pt>
                <c:pt idx="5575">
                  <c:v>24.5</c:v>
                </c:pt>
                <c:pt idx="5576">
                  <c:v>23.8</c:v>
                </c:pt>
                <c:pt idx="5577">
                  <c:v>23.8</c:v>
                </c:pt>
                <c:pt idx="5578">
                  <c:v>23.8</c:v>
                </c:pt>
                <c:pt idx="5579">
                  <c:v>23.3</c:v>
                </c:pt>
                <c:pt idx="5580">
                  <c:v>23.3</c:v>
                </c:pt>
                <c:pt idx="5581">
                  <c:v>22.9</c:v>
                </c:pt>
                <c:pt idx="5582">
                  <c:v>23.4</c:v>
                </c:pt>
                <c:pt idx="5583">
                  <c:v>23.9</c:v>
                </c:pt>
                <c:pt idx="5584">
                  <c:v>23.8</c:v>
                </c:pt>
                <c:pt idx="5585">
                  <c:v>24.8</c:v>
                </c:pt>
                <c:pt idx="5586">
                  <c:v>23.9</c:v>
                </c:pt>
                <c:pt idx="5587">
                  <c:v>23.9</c:v>
                </c:pt>
                <c:pt idx="5588">
                  <c:v>25.5</c:v>
                </c:pt>
                <c:pt idx="5589">
                  <c:v>24.7</c:v>
                </c:pt>
                <c:pt idx="5590">
                  <c:v>23.3</c:v>
                </c:pt>
                <c:pt idx="5591">
                  <c:v>23.1</c:v>
                </c:pt>
                <c:pt idx="5592">
                  <c:v>25.1</c:v>
                </c:pt>
                <c:pt idx="5593">
                  <c:v>23.1</c:v>
                </c:pt>
                <c:pt idx="5594">
                  <c:v>23.2</c:v>
                </c:pt>
                <c:pt idx="5595">
                  <c:v>24.7</c:v>
                </c:pt>
                <c:pt idx="5596">
                  <c:v>24.5</c:v>
                </c:pt>
                <c:pt idx="5597">
                  <c:v>26.3</c:v>
                </c:pt>
                <c:pt idx="5598">
                  <c:v>23.1</c:v>
                </c:pt>
                <c:pt idx="5599">
                  <c:v>22.4</c:v>
                </c:pt>
                <c:pt idx="5600">
                  <c:v>23.1</c:v>
                </c:pt>
                <c:pt idx="5601">
                  <c:v>23.6</c:v>
                </c:pt>
                <c:pt idx="5602">
                  <c:v>23.6</c:v>
                </c:pt>
                <c:pt idx="5603">
                  <c:v>24.3</c:v>
                </c:pt>
                <c:pt idx="5604">
                  <c:v>25.2</c:v>
                </c:pt>
                <c:pt idx="5605">
                  <c:v>25.2</c:v>
                </c:pt>
                <c:pt idx="5606">
                  <c:v>25.2</c:v>
                </c:pt>
                <c:pt idx="5607">
                  <c:v>24.9</c:v>
                </c:pt>
                <c:pt idx="5608">
                  <c:v>24.2</c:v>
                </c:pt>
                <c:pt idx="5609">
                  <c:v>24.9</c:v>
                </c:pt>
                <c:pt idx="5610">
                  <c:v>23.5</c:v>
                </c:pt>
                <c:pt idx="5611">
                  <c:v>24.8</c:v>
                </c:pt>
                <c:pt idx="5612">
                  <c:v>24.8</c:v>
                </c:pt>
                <c:pt idx="5613">
                  <c:v>24.6</c:v>
                </c:pt>
                <c:pt idx="5614">
                  <c:v>23.3</c:v>
                </c:pt>
                <c:pt idx="5615">
                  <c:v>23.6</c:v>
                </c:pt>
                <c:pt idx="5616">
                  <c:v>25.6</c:v>
                </c:pt>
                <c:pt idx="5617">
                  <c:v>24.8</c:v>
                </c:pt>
                <c:pt idx="5618">
                  <c:v>24.2</c:v>
                </c:pt>
                <c:pt idx="5619">
                  <c:v>23.1</c:v>
                </c:pt>
                <c:pt idx="5620">
                  <c:v>25.5</c:v>
                </c:pt>
                <c:pt idx="5621">
                  <c:v>25.8</c:v>
                </c:pt>
                <c:pt idx="5622">
                  <c:v>25.6</c:v>
                </c:pt>
                <c:pt idx="5623">
                  <c:v>25.9</c:v>
                </c:pt>
                <c:pt idx="5624">
                  <c:v>25.6</c:v>
                </c:pt>
                <c:pt idx="5625">
                  <c:v>25.2</c:v>
                </c:pt>
                <c:pt idx="5626">
                  <c:v>24.4</c:v>
                </c:pt>
                <c:pt idx="5627">
                  <c:v>24.3</c:v>
                </c:pt>
                <c:pt idx="5628">
                  <c:v>24.2</c:v>
                </c:pt>
                <c:pt idx="5629">
                  <c:v>25</c:v>
                </c:pt>
                <c:pt idx="5630">
                  <c:v>25.3</c:v>
                </c:pt>
                <c:pt idx="5631">
                  <c:v>24.2</c:v>
                </c:pt>
                <c:pt idx="5632">
                  <c:v>23.9</c:v>
                </c:pt>
                <c:pt idx="5633">
                  <c:v>23.6</c:v>
                </c:pt>
                <c:pt idx="5634">
                  <c:v>23</c:v>
                </c:pt>
                <c:pt idx="5635">
                  <c:v>23</c:v>
                </c:pt>
                <c:pt idx="5636">
                  <c:v>22.5</c:v>
                </c:pt>
                <c:pt idx="5637">
                  <c:v>22.6</c:v>
                </c:pt>
                <c:pt idx="5638">
                  <c:v>23.5</c:v>
                </c:pt>
                <c:pt idx="5639">
                  <c:v>23.2</c:v>
                </c:pt>
                <c:pt idx="5640">
                  <c:v>23.7</c:v>
                </c:pt>
                <c:pt idx="5641">
                  <c:v>23.5</c:v>
                </c:pt>
                <c:pt idx="5642">
                  <c:v>23.2</c:v>
                </c:pt>
                <c:pt idx="5643">
                  <c:v>23.3</c:v>
                </c:pt>
                <c:pt idx="5644">
                  <c:v>23.8</c:v>
                </c:pt>
                <c:pt idx="5645">
                  <c:v>21.6</c:v>
                </c:pt>
                <c:pt idx="5646">
                  <c:v>21.4</c:v>
                </c:pt>
                <c:pt idx="5647">
                  <c:v>23.7</c:v>
                </c:pt>
                <c:pt idx="5648">
                  <c:v>22.9</c:v>
                </c:pt>
                <c:pt idx="5649">
                  <c:v>22.2</c:v>
                </c:pt>
                <c:pt idx="5650">
                  <c:v>24.2</c:v>
                </c:pt>
                <c:pt idx="5651">
                  <c:v>25.3</c:v>
                </c:pt>
                <c:pt idx="5652">
                  <c:v>24</c:v>
                </c:pt>
                <c:pt idx="5653">
                  <c:v>22.4</c:v>
                </c:pt>
                <c:pt idx="5654">
                  <c:v>22.3</c:v>
                </c:pt>
                <c:pt idx="5655">
                  <c:v>24.2</c:v>
                </c:pt>
                <c:pt idx="5656">
                  <c:v>24.2</c:v>
                </c:pt>
                <c:pt idx="5657">
                  <c:v>23.9</c:v>
                </c:pt>
                <c:pt idx="5658">
                  <c:v>23.3</c:v>
                </c:pt>
                <c:pt idx="5659">
                  <c:v>23.2</c:v>
                </c:pt>
                <c:pt idx="5660">
                  <c:v>25.2</c:v>
                </c:pt>
                <c:pt idx="5661">
                  <c:v>23.1</c:v>
                </c:pt>
                <c:pt idx="5662">
                  <c:v>23.1</c:v>
                </c:pt>
                <c:pt idx="5663">
                  <c:v>23.8</c:v>
                </c:pt>
                <c:pt idx="5664">
                  <c:v>23.5</c:v>
                </c:pt>
                <c:pt idx="5665">
                  <c:v>23.3</c:v>
                </c:pt>
                <c:pt idx="5666">
                  <c:v>23.8</c:v>
                </c:pt>
                <c:pt idx="5667">
                  <c:v>23</c:v>
                </c:pt>
                <c:pt idx="5668">
                  <c:v>22.6</c:v>
                </c:pt>
                <c:pt idx="5669">
                  <c:v>22.3</c:v>
                </c:pt>
                <c:pt idx="5670">
                  <c:v>23.3</c:v>
                </c:pt>
                <c:pt idx="5671">
                  <c:v>22.4</c:v>
                </c:pt>
                <c:pt idx="5672">
                  <c:v>22.6</c:v>
                </c:pt>
                <c:pt idx="5673">
                  <c:v>23.8</c:v>
                </c:pt>
                <c:pt idx="5674">
                  <c:v>23.4</c:v>
                </c:pt>
                <c:pt idx="5675">
                  <c:v>23.4</c:v>
                </c:pt>
                <c:pt idx="5676">
                  <c:v>23.3</c:v>
                </c:pt>
                <c:pt idx="5677">
                  <c:v>23.6</c:v>
                </c:pt>
                <c:pt idx="5678">
                  <c:v>23.8</c:v>
                </c:pt>
                <c:pt idx="5679">
                  <c:v>23.2</c:v>
                </c:pt>
                <c:pt idx="5680">
                  <c:v>23.9</c:v>
                </c:pt>
                <c:pt idx="5681">
                  <c:v>23.7</c:v>
                </c:pt>
                <c:pt idx="5682">
                  <c:v>23.2</c:v>
                </c:pt>
                <c:pt idx="5683">
                  <c:v>22</c:v>
                </c:pt>
                <c:pt idx="5684">
                  <c:v>22.1</c:v>
                </c:pt>
                <c:pt idx="5685">
                  <c:v>22.9</c:v>
                </c:pt>
                <c:pt idx="5686">
                  <c:v>23</c:v>
                </c:pt>
                <c:pt idx="5687">
                  <c:v>23.5</c:v>
                </c:pt>
                <c:pt idx="5688">
                  <c:v>22.9</c:v>
                </c:pt>
                <c:pt idx="5689">
                  <c:v>23.3</c:v>
                </c:pt>
                <c:pt idx="5690">
                  <c:v>23.8</c:v>
                </c:pt>
                <c:pt idx="5691">
                  <c:v>23.8</c:v>
                </c:pt>
                <c:pt idx="5692">
                  <c:v>23.7</c:v>
                </c:pt>
                <c:pt idx="5693">
                  <c:v>24.7</c:v>
                </c:pt>
                <c:pt idx="5694">
                  <c:v>22.8</c:v>
                </c:pt>
                <c:pt idx="5695">
                  <c:v>22.8</c:v>
                </c:pt>
                <c:pt idx="5696">
                  <c:v>22.6</c:v>
                </c:pt>
                <c:pt idx="5697">
                  <c:v>23.7</c:v>
                </c:pt>
                <c:pt idx="5698">
                  <c:v>23.6</c:v>
                </c:pt>
                <c:pt idx="5699">
                  <c:v>22.9</c:v>
                </c:pt>
                <c:pt idx="5700">
                  <c:v>22.9</c:v>
                </c:pt>
                <c:pt idx="5701">
                  <c:v>24.2</c:v>
                </c:pt>
                <c:pt idx="5702">
                  <c:v>23.2</c:v>
                </c:pt>
                <c:pt idx="5703">
                  <c:v>21.7</c:v>
                </c:pt>
                <c:pt idx="5704">
                  <c:v>22.9</c:v>
                </c:pt>
                <c:pt idx="5705">
                  <c:v>23</c:v>
                </c:pt>
                <c:pt idx="5706">
                  <c:v>23.1</c:v>
                </c:pt>
                <c:pt idx="5707">
                  <c:v>23.3</c:v>
                </c:pt>
                <c:pt idx="5708">
                  <c:v>22.3</c:v>
                </c:pt>
                <c:pt idx="5709">
                  <c:v>23.3</c:v>
                </c:pt>
                <c:pt idx="5710">
                  <c:v>22.9</c:v>
                </c:pt>
                <c:pt idx="5711">
                  <c:v>23.8</c:v>
                </c:pt>
                <c:pt idx="5712">
                  <c:v>23.1</c:v>
                </c:pt>
                <c:pt idx="5713">
                  <c:v>22.7</c:v>
                </c:pt>
                <c:pt idx="5714">
                  <c:v>22.4</c:v>
                </c:pt>
                <c:pt idx="5715">
                  <c:v>23.4</c:v>
                </c:pt>
                <c:pt idx="5716">
                  <c:v>23.2</c:v>
                </c:pt>
                <c:pt idx="5717">
                  <c:v>23.2</c:v>
                </c:pt>
                <c:pt idx="5718">
                  <c:v>23.2</c:v>
                </c:pt>
                <c:pt idx="5719">
                  <c:v>22.7</c:v>
                </c:pt>
                <c:pt idx="5720">
                  <c:v>24.1</c:v>
                </c:pt>
                <c:pt idx="5721">
                  <c:v>22.7</c:v>
                </c:pt>
                <c:pt idx="5722">
                  <c:v>22.5</c:v>
                </c:pt>
                <c:pt idx="5723">
                  <c:v>23.4</c:v>
                </c:pt>
                <c:pt idx="5724">
                  <c:v>23.1</c:v>
                </c:pt>
                <c:pt idx="5725">
                  <c:v>23.6</c:v>
                </c:pt>
                <c:pt idx="5726">
                  <c:v>23.8</c:v>
                </c:pt>
                <c:pt idx="5727">
                  <c:v>23.2</c:v>
                </c:pt>
                <c:pt idx="5728">
                  <c:v>23.9</c:v>
                </c:pt>
                <c:pt idx="5729">
                  <c:v>22.7</c:v>
                </c:pt>
                <c:pt idx="5730">
                  <c:v>23.2</c:v>
                </c:pt>
                <c:pt idx="5731">
                  <c:v>22.5</c:v>
                </c:pt>
                <c:pt idx="5732">
                  <c:v>23.3</c:v>
                </c:pt>
                <c:pt idx="5733">
                  <c:v>24.2</c:v>
                </c:pt>
                <c:pt idx="5734">
                  <c:v>23</c:v>
                </c:pt>
                <c:pt idx="5735">
                  <c:v>22.4</c:v>
                </c:pt>
                <c:pt idx="5736">
                  <c:v>22.5</c:v>
                </c:pt>
                <c:pt idx="5737">
                  <c:v>21.8</c:v>
                </c:pt>
                <c:pt idx="5738">
                  <c:v>22.6</c:v>
                </c:pt>
                <c:pt idx="5739">
                  <c:v>22.7</c:v>
                </c:pt>
                <c:pt idx="5740">
                  <c:v>22.8</c:v>
                </c:pt>
                <c:pt idx="5741">
                  <c:v>23.2</c:v>
                </c:pt>
                <c:pt idx="5742">
                  <c:v>23.6</c:v>
                </c:pt>
                <c:pt idx="5743">
                  <c:v>24.2</c:v>
                </c:pt>
                <c:pt idx="5744">
                  <c:v>23.6</c:v>
                </c:pt>
                <c:pt idx="5745">
                  <c:v>24.6</c:v>
                </c:pt>
                <c:pt idx="5746">
                  <c:v>23.9</c:v>
                </c:pt>
                <c:pt idx="5747">
                  <c:v>24.4</c:v>
                </c:pt>
                <c:pt idx="5748">
                  <c:v>24.2</c:v>
                </c:pt>
                <c:pt idx="5749">
                  <c:v>23.8</c:v>
                </c:pt>
                <c:pt idx="5750">
                  <c:v>23.9</c:v>
                </c:pt>
                <c:pt idx="5751">
                  <c:v>22</c:v>
                </c:pt>
                <c:pt idx="5752">
                  <c:v>22.6</c:v>
                </c:pt>
                <c:pt idx="5753">
                  <c:v>22.4</c:v>
                </c:pt>
                <c:pt idx="5754">
                  <c:v>22.7</c:v>
                </c:pt>
                <c:pt idx="5755">
                  <c:v>23</c:v>
                </c:pt>
                <c:pt idx="5756">
                  <c:v>22.7</c:v>
                </c:pt>
                <c:pt idx="5757">
                  <c:v>23.4</c:v>
                </c:pt>
                <c:pt idx="5758">
                  <c:v>23.8</c:v>
                </c:pt>
                <c:pt idx="5759">
                  <c:v>23.6</c:v>
                </c:pt>
                <c:pt idx="5760">
                  <c:v>23.6</c:v>
                </c:pt>
                <c:pt idx="5761">
                  <c:v>24.3</c:v>
                </c:pt>
                <c:pt idx="5762">
                  <c:v>23.3</c:v>
                </c:pt>
                <c:pt idx="5763">
                  <c:v>22.7</c:v>
                </c:pt>
                <c:pt idx="5764">
                  <c:v>22.3</c:v>
                </c:pt>
                <c:pt idx="5765">
                  <c:v>22</c:v>
                </c:pt>
                <c:pt idx="5766">
                  <c:v>21.6</c:v>
                </c:pt>
                <c:pt idx="5767">
                  <c:v>23.2</c:v>
                </c:pt>
                <c:pt idx="5768">
                  <c:v>22.6</c:v>
                </c:pt>
                <c:pt idx="5769">
                  <c:v>22.9</c:v>
                </c:pt>
                <c:pt idx="5770">
                  <c:v>22.4</c:v>
                </c:pt>
                <c:pt idx="5771">
                  <c:v>22.4</c:v>
                </c:pt>
                <c:pt idx="5772">
                  <c:v>22.7</c:v>
                </c:pt>
                <c:pt idx="5773">
                  <c:v>22.2</c:v>
                </c:pt>
                <c:pt idx="5774">
                  <c:v>22.3</c:v>
                </c:pt>
                <c:pt idx="5775">
                  <c:v>22.8</c:v>
                </c:pt>
                <c:pt idx="5776">
                  <c:v>23</c:v>
                </c:pt>
                <c:pt idx="5777">
                  <c:v>22.3</c:v>
                </c:pt>
                <c:pt idx="5778">
                  <c:v>22.2</c:v>
                </c:pt>
                <c:pt idx="5779">
                  <c:v>22.5</c:v>
                </c:pt>
                <c:pt idx="5780">
                  <c:v>22.7</c:v>
                </c:pt>
                <c:pt idx="5781">
                  <c:v>23.1</c:v>
                </c:pt>
                <c:pt idx="5782">
                  <c:v>23.1</c:v>
                </c:pt>
                <c:pt idx="5783">
                  <c:v>23.2</c:v>
                </c:pt>
                <c:pt idx="5784">
                  <c:v>22.6</c:v>
                </c:pt>
                <c:pt idx="5785">
                  <c:v>22</c:v>
                </c:pt>
                <c:pt idx="5786">
                  <c:v>22.1</c:v>
                </c:pt>
                <c:pt idx="5787">
                  <c:v>21.8</c:v>
                </c:pt>
                <c:pt idx="5788">
                  <c:v>21.4</c:v>
                </c:pt>
                <c:pt idx="5789">
                  <c:v>21.5</c:v>
                </c:pt>
                <c:pt idx="5790">
                  <c:v>21.7</c:v>
                </c:pt>
                <c:pt idx="5791">
                  <c:v>22</c:v>
                </c:pt>
                <c:pt idx="5792">
                  <c:v>22.4</c:v>
                </c:pt>
                <c:pt idx="5793">
                  <c:v>21.1</c:v>
                </c:pt>
                <c:pt idx="5794">
                  <c:v>21.3</c:v>
                </c:pt>
                <c:pt idx="5795">
                  <c:v>22.4</c:v>
                </c:pt>
                <c:pt idx="5796">
                  <c:v>21.9</c:v>
                </c:pt>
                <c:pt idx="5797">
                  <c:v>21.3</c:v>
                </c:pt>
                <c:pt idx="5798">
                  <c:v>21.8</c:v>
                </c:pt>
                <c:pt idx="5799">
                  <c:v>21.6</c:v>
                </c:pt>
                <c:pt idx="5800">
                  <c:v>22.6</c:v>
                </c:pt>
                <c:pt idx="5801">
                  <c:v>22</c:v>
                </c:pt>
                <c:pt idx="5802">
                  <c:v>22.3</c:v>
                </c:pt>
                <c:pt idx="5803">
                  <c:v>21.8</c:v>
                </c:pt>
                <c:pt idx="5804">
                  <c:v>22</c:v>
                </c:pt>
                <c:pt idx="5805">
                  <c:v>22</c:v>
                </c:pt>
                <c:pt idx="5806">
                  <c:v>22.8</c:v>
                </c:pt>
                <c:pt idx="5807">
                  <c:v>22.6</c:v>
                </c:pt>
                <c:pt idx="5808">
                  <c:v>22.5</c:v>
                </c:pt>
                <c:pt idx="5809">
                  <c:v>22.4</c:v>
                </c:pt>
                <c:pt idx="5810">
                  <c:v>22.5</c:v>
                </c:pt>
                <c:pt idx="5811">
                  <c:v>22</c:v>
                </c:pt>
                <c:pt idx="5812">
                  <c:v>21.4</c:v>
                </c:pt>
                <c:pt idx="5813">
                  <c:v>21.2</c:v>
                </c:pt>
                <c:pt idx="5814">
                  <c:v>21.9</c:v>
                </c:pt>
                <c:pt idx="5815">
                  <c:v>22.2</c:v>
                </c:pt>
                <c:pt idx="5816">
                  <c:v>20.8</c:v>
                </c:pt>
                <c:pt idx="5817">
                  <c:v>20.8</c:v>
                </c:pt>
                <c:pt idx="5818">
                  <c:v>21.1</c:v>
                </c:pt>
                <c:pt idx="5819">
                  <c:v>21.5</c:v>
                </c:pt>
                <c:pt idx="5820">
                  <c:v>21.5</c:v>
                </c:pt>
                <c:pt idx="5821">
                  <c:v>21.4</c:v>
                </c:pt>
                <c:pt idx="5822">
                  <c:v>21.1</c:v>
                </c:pt>
                <c:pt idx="5823">
                  <c:v>20.3</c:v>
                </c:pt>
                <c:pt idx="5824">
                  <c:v>20.8</c:v>
                </c:pt>
                <c:pt idx="5825">
                  <c:v>20.2</c:v>
                </c:pt>
                <c:pt idx="5826">
                  <c:v>20.9</c:v>
                </c:pt>
                <c:pt idx="5827">
                  <c:v>21.2</c:v>
                </c:pt>
                <c:pt idx="5828">
                  <c:v>21.8</c:v>
                </c:pt>
                <c:pt idx="5829">
                  <c:v>20.8</c:v>
                </c:pt>
                <c:pt idx="5830">
                  <c:v>20</c:v>
                </c:pt>
                <c:pt idx="5831">
                  <c:v>21.3</c:v>
                </c:pt>
                <c:pt idx="5832">
                  <c:v>21.1</c:v>
                </c:pt>
                <c:pt idx="5833">
                  <c:v>21.6</c:v>
                </c:pt>
                <c:pt idx="5834">
                  <c:v>22.1</c:v>
                </c:pt>
                <c:pt idx="5835">
                  <c:v>22.2</c:v>
                </c:pt>
                <c:pt idx="5836">
                  <c:v>21.2</c:v>
                </c:pt>
                <c:pt idx="5837">
                  <c:v>22.5</c:v>
                </c:pt>
                <c:pt idx="5838">
                  <c:v>22.7</c:v>
                </c:pt>
                <c:pt idx="5839">
                  <c:v>22.6</c:v>
                </c:pt>
                <c:pt idx="5840">
                  <c:v>22.4</c:v>
                </c:pt>
                <c:pt idx="5841">
                  <c:v>22.2</c:v>
                </c:pt>
                <c:pt idx="5842">
                  <c:v>22.3</c:v>
                </c:pt>
                <c:pt idx="5843">
                  <c:v>21.7</c:v>
                </c:pt>
                <c:pt idx="5844">
                  <c:v>21.2</c:v>
                </c:pt>
                <c:pt idx="5845">
                  <c:v>21.9</c:v>
                </c:pt>
                <c:pt idx="5846">
                  <c:v>21.8</c:v>
                </c:pt>
                <c:pt idx="5847">
                  <c:v>21.8</c:v>
                </c:pt>
                <c:pt idx="5848">
                  <c:v>21.8</c:v>
                </c:pt>
                <c:pt idx="5849">
                  <c:v>21.8</c:v>
                </c:pt>
                <c:pt idx="5850">
                  <c:v>22.8</c:v>
                </c:pt>
                <c:pt idx="5851">
                  <c:v>23.1</c:v>
                </c:pt>
                <c:pt idx="5852">
                  <c:v>23.1</c:v>
                </c:pt>
                <c:pt idx="5853">
                  <c:v>22.7</c:v>
                </c:pt>
                <c:pt idx="5854">
                  <c:v>22.6</c:v>
                </c:pt>
                <c:pt idx="5855">
                  <c:v>22.3</c:v>
                </c:pt>
                <c:pt idx="5856">
                  <c:v>22.8</c:v>
                </c:pt>
                <c:pt idx="5857">
                  <c:v>22.4</c:v>
                </c:pt>
                <c:pt idx="5858">
                  <c:v>22</c:v>
                </c:pt>
                <c:pt idx="5859">
                  <c:v>22.2</c:v>
                </c:pt>
                <c:pt idx="5860">
                  <c:v>22</c:v>
                </c:pt>
                <c:pt idx="5861">
                  <c:v>21.7</c:v>
                </c:pt>
                <c:pt idx="5862">
                  <c:v>21</c:v>
                </c:pt>
                <c:pt idx="5863">
                  <c:v>20.5</c:v>
                </c:pt>
                <c:pt idx="5864">
                  <c:v>22.2</c:v>
                </c:pt>
                <c:pt idx="5865">
                  <c:v>21.9</c:v>
                </c:pt>
                <c:pt idx="5866">
                  <c:v>22</c:v>
                </c:pt>
                <c:pt idx="5867">
                  <c:v>22.1</c:v>
                </c:pt>
                <c:pt idx="5868">
                  <c:v>21.4</c:v>
                </c:pt>
                <c:pt idx="5869">
                  <c:v>22.3</c:v>
                </c:pt>
                <c:pt idx="5870">
                  <c:v>21.6</c:v>
                </c:pt>
                <c:pt idx="5871">
                  <c:v>22.7</c:v>
                </c:pt>
                <c:pt idx="5872">
                  <c:v>22.5</c:v>
                </c:pt>
                <c:pt idx="5873">
                  <c:v>23</c:v>
                </c:pt>
                <c:pt idx="5874">
                  <c:v>23.2</c:v>
                </c:pt>
                <c:pt idx="5875">
                  <c:v>22.5</c:v>
                </c:pt>
                <c:pt idx="5876">
                  <c:v>22</c:v>
                </c:pt>
                <c:pt idx="5877">
                  <c:v>20.8</c:v>
                </c:pt>
                <c:pt idx="5878">
                  <c:v>21.7</c:v>
                </c:pt>
                <c:pt idx="5879">
                  <c:v>21.5</c:v>
                </c:pt>
                <c:pt idx="5880">
                  <c:v>21.7</c:v>
                </c:pt>
                <c:pt idx="5881">
                  <c:v>21.2</c:v>
                </c:pt>
                <c:pt idx="5882">
                  <c:v>21.5</c:v>
                </c:pt>
                <c:pt idx="5883">
                  <c:v>21.4</c:v>
                </c:pt>
                <c:pt idx="5884">
                  <c:v>22</c:v>
                </c:pt>
                <c:pt idx="5885">
                  <c:v>22</c:v>
                </c:pt>
                <c:pt idx="5886">
                  <c:v>22.7</c:v>
                </c:pt>
                <c:pt idx="5887">
                  <c:v>22.3</c:v>
                </c:pt>
                <c:pt idx="5888">
                  <c:v>22.8</c:v>
                </c:pt>
                <c:pt idx="5889">
                  <c:v>22.6</c:v>
                </c:pt>
                <c:pt idx="5890">
                  <c:v>22.2</c:v>
                </c:pt>
                <c:pt idx="5891">
                  <c:v>22</c:v>
                </c:pt>
                <c:pt idx="5892">
                  <c:v>22</c:v>
                </c:pt>
                <c:pt idx="5893">
                  <c:v>21.2</c:v>
                </c:pt>
                <c:pt idx="5894">
                  <c:v>21.8</c:v>
                </c:pt>
                <c:pt idx="5895">
                  <c:v>21.9</c:v>
                </c:pt>
                <c:pt idx="5896">
                  <c:v>22.1</c:v>
                </c:pt>
                <c:pt idx="5897">
                  <c:v>22.3</c:v>
                </c:pt>
                <c:pt idx="5898">
                  <c:v>22.5</c:v>
                </c:pt>
                <c:pt idx="5899">
                  <c:v>23</c:v>
                </c:pt>
                <c:pt idx="5900">
                  <c:v>22.5</c:v>
                </c:pt>
                <c:pt idx="5901">
                  <c:v>21.6</c:v>
                </c:pt>
                <c:pt idx="5902">
                  <c:v>20.8</c:v>
                </c:pt>
                <c:pt idx="5903">
                  <c:v>20.5</c:v>
                </c:pt>
                <c:pt idx="5904">
                  <c:v>21.9</c:v>
                </c:pt>
                <c:pt idx="5905">
                  <c:v>21.7</c:v>
                </c:pt>
                <c:pt idx="5906">
                  <c:v>21.5</c:v>
                </c:pt>
                <c:pt idx="5907">
                  <c:v>21.4</c:v>
                </c:pt>
                <c:pt idx="5908">
                  <c:v>22.4</c:v>
                </c:pt>
                <c:pt idx="5909">
                  <c:v>21.4</c:v>
                </c:pt>
                <c:pt idx="5910">
                  <c:v>21.2</c:v>
                </c:pt>
                <c:pt idx="5911">
                  <c:v>20.7</c:v>
                </c:pt>
                <c:pt idx="5912">
                  <c:v>20.7</c:v>
                </c:pt>
                <c:pt idx="5913">
                  <c:v>21.3</c:v>
                </c:pt>
                <c:pt idx="5914">
                  <c:v>21.4</c:v>
                </c:pt>
                <c:pt idx="5915">
                  <c:v>21.2</c:v>
                </c:pt>
                <c:pt idx="5916">
                  <c:v>21.9</c:v>
                </c:pt>
                <c:pt idx="5917">
                  <c:v>21.9</c:v>
                </c:pt>
                <c:pt idx="5918">
                  <c:v>22.3</c:v>
                </c:pt>
                <c:pt idx="5919">
                  <c:v>23</c:v>
                </c:pt>
                <c:pt idx="5920">
                  <c:v>22</c:v>
                </c:pt>
                <c:pt idx="5921">
                  <c:v>21.6</c:v>
                </c:pt>
                <c:pt idx="5922">
                  <c:v>21.7</c:v>
                </c:pt>
                <c:pt idx="5923">
                  <c:v>21.7</c:v>
                </c:pt>
                <c:pt idx="5924">
                  <c:v>22.6</c:v>
                </c:pt>
                <c:pt idx="5925">
                  <c:v>23.2</c:v>
                </c:pt>
                <c:pt idx="5926">
                  <c:v>23.2</c:v>
                </c:pt>
                <c:pt idx="5927">
                  <c:v>23.8</c:v>
                </c:pt>
                <c:pt idx="5928">
                  <c:v>23.1</c:v>
                </c:pt>
                <c:pt idx="5929">
                  <c:v>23.8</c:v>
                </c:pt>
                <c:pt idx="5930">
                  <c:v>22.4</c:v>
                </c:pt>
                <c:pt idx="5931">
                  <c:v>22.7</c:v>
                </c:pt>
                <c:pt idx="5932">
                  <c:v>23.3</c:v>
                </c:pt>
                <c:pt idx="5933">
                  <c:v>23</c:v>
                </c:pt>
                <c:pt idx="5934">
                  <c:v>22.5</c:v>
                </c:pt>
                <c:pt idx="5935">
                  <c:v>23</c:v>
                </c:pt>
                <c:pt idx="5936">
                  <c:v>22.6</c:v>
                </c:pt>
                <c:pt idx="5937">
                  <c:v>22.9</c:v>
                </c:pt>
                <c:pt idx="5938">
                  <c:v>22.6</c:v>
                </c:pt>
                <c:pt idx="5939">
                  <c:v>22.5</c:v>
                </c:pt>
                <c:pt idx="5940">
                  <c:v>22.5</c:v>
                </c:pt>
                <c:pt idx="5941">
                  <c:v>22.2</c:v>
                </c:pt>
                <c:pt idx="5942">
                  <c:v>22.4</c:v>
                </c:pt>
                <c:pt idx="5943">
                  <c:v>20.9</c:v>
                </c:pt>
                <c:pt idx="5944">
                  <c:v>21</c:v>
                </c:pt>
                <c:pt idx="5945">
                  <c:v>21.7</c:v>
                </c:pt>
                <c:pt idx="5946">
                  <c:v>22.4</c:v>
                </c:pt>
                <c:pt idx="5947">
                  <c:v>22.8</c:v>
                </c:pt>
                <c:pt idx="5948">
                  <c:v>22.1</c:v>
                </c:pt>
                <c:pt idx="5949">
                  <c:v>22.5</c:v>
                </c:pt>
                <c:pt idx="5950">
                  <c:v>21.7</c:v>
                </c:pt>
                <c:pt idx="5951">
                  <c:v>21.2</c:v>
                </c:pt>
                <c:pt idx="5952">
                  <c:v>21.4</c:v>
                </c:pt>
                <c:pt idx="5953">
                  <c:v>21.3</c:v>
                </c:pt>
                <c:pt idx="5954">
                  <c:v>22.1</c:v>
                </c:pt>
                <c:pt idx="5955">
                  <c:v>23</c:v>
                </c:pt>
                <c:pt idx="5956">
                  <c:v>23.1</c:v>
                </c:pt>
                <c:pt idx="5957">
                  <c:v>23</c:v>
                </c:pt>
                <c:pt idx="5958">
                  <c:v>23.1</c:v>
                </c:pt>
                <c:pt idx="5959">
                  <c:v>23.3</c:v>
                </c:pt>
                <c:pt idx="5960">
                  <c:v>23.5</c:v>
                </c:pt>
                <c:pt idx="5961">
                  <c:v>22.7</c:v>
                </c:pt>
                <c:pt idx="5962">
                  <c:v>23.3</c:v>
                </c:pt>
                <c:pt idx="5963">
                  <c:v>23.9</c:v>
                </c:pt>
                <c:pt idx="5964">
                  <c:v>24.4</c:v>
                </c:pt>
                <c:pt idx="5965">
                  <c:v>24.8</c:v>
                </c:pt>
                <c:pt idx="5966">
                  <c:v>23.9</c:v>
                </c:pt>
                <c:pt idx="5967">
                  <c:v>24.3</c:v>
                </c:pt>
                <c:pt idx="5968">
                  <c:v>25.1</c:v>
                </c:pt>
                <c:pt idx="5969">
                  <c:v>23.3</c:v>
                </c:pt>
                <c:pt idx="5970">
                  <c:v>23.6</c:v>
                </c:pt>
                <c:pt idx="5971">
                  <c:v>23.9</c:v>
                </c:pt>
                <c:pt idx="5972">
                  <c:v>21.7</c:v>
                </c:pt>
                <c:pt idx="5973">
                  <c:v>22</c:v>
                </c:pt>
                <c:pt idx="5974">
                  <c:v>21.6</c:v>
                </c:pt>
                <c:pt idx="5975">
                  <c:v>24.9</c:v>
                </c:pt>
                <c:pt idx="5976">
                  <c:v>23.7</c:v>
                </c:pt>
                <c:pt idx="5977">
                  <c:v>22</c:v>
                </c:pt>
                <c:pt idx="5978">
                  <c:v>23.1</c:v>
                </c:pt>
                <c:pt idx="5979">
                  <c:v>23.8</c:v>
                </c:pt>
                <c:pt idx="5980">
                  <c:v>23.1</c:v>
                </c:pt>
                <c:pt idx="5981">
                  <c:v>21.6</c:v>
                </c:pt>
                <c:pt idx="5982">
                  <c:v>21.2</c:v>
                </c:pt>
                <c:pt idx="5983">
                  <c:v>22.2</c:v>
                </c:pt>
                <c:pt idx="5984">
                  <c:v>21.8</c:v>
                </c:pt>
                <c:pt idx="5985">
                  <c:v>24.4</c:v>
                </c:pt>
                <c:pt idx="5986">
                  <c:v>23.7</c:v>
                </c:pt>
                <c:pt idx="5987">
                  <c:v>23.1</c:v>
                </c:pt>
                <c:pt idx="5988">
                  <c:v>22.6</c:v>
                </c:pt>
                <c:pt idx="5989">
                  <c:v>22.4</c:v>
                </c:pt>
                <c:pt idx="5990">
                  <c:v>23.7</c:v>
                </c:pt>
                <c:pt idx="5991">
                  <c:v>23.4</c:v>
                </c:pt>
                <c:pt idx="5992">
                  <c:v>23.5</c:v>
                </c:pt>
                <c:pt idx="5993">
                  <c:v>24.2</c:v>
                </c:pt>
                <c:pt idx="5994">
                  <c:v>23.2</c:v>
                </c:pt>
                <c:pt idx="5995">
                  <c:v>22.8</c:v>
                </c:pt>
                <c:pt idx="5996">
                  <c:v>22.8</c:v>
                </c:pt>
                <c:pt idx="5997">
                  <c:v>23</c:v>
                </c:pt>
                <c:pt idx="5998">
                  <c:v>23.1</c:v>
                </c:pt>
                <c:pt idx="5999">
                  <c:v>24.7</c:v>
                </c:pt>
                <c:pt idx="6000">
                  <c:v>24.2</c:v>
                </c:pt>
                <c:pt idx="6001">
                  <c:v>23.7</c:v>
                </c:pt>
                <c:pt idx="6002">
                  <c:v>23.1</c:v>
                </c:pt>
                <c:pt idx="6003">
                  <c:v>23.7</c:v>
                </c:pt>
                <c:pt idx="6004">
                  <c:v>23.4</c:v>
                </c:pt>
                <c:pt idx="6005">
                  <c:v>23.8</c:v>
                </c:pt>
                <c:pt idx="6006">
                  <c:v>23.9</c:v>
                </c:pt>
                <c:pt idx="6007">
                  <c:v>23.8</c:v>
                </c:pt>
                <c:pt idx="6008">
                  <c:v>22.5</c:v>
                </c:pt>
                <c:pt idx="6009">
                  <c:v>22.5</c:v>
                </c:pt>
                <c:pt idx="6010">
                  <c:v>23.3</c:v>
                </c:pt>
                <c:pt idx="6011">
                  <c:v>23.6</c:v>
                </c:pt>
                <c:pt idx="6012">
                  <c:v>22.8</c:v>
                </c:pt>
                <c:pt idx="6013">
                  <c:v>23.6</c:v>
                </c:pt>
                <c:pt idx="6014">
                  <c:v>24.5</c:v>
                </c:pt>
                <c:pt idx="6015">
                  <c:v>23.4</c:v>
                </c:pt>
                <c:pt idx="6016">
                  <c:v>23.2</c:v>
                </c:pt>
                <c:pt idx="6017">
                  <c:v>23.4</c:v>
                </c:pt>
                <c:pt idx="6018">
                  <c:v>22.9</c:v>
                </c:pt>
                <c:pt idx="6019">
                  <c:v>23.7</c:v>
                </c:pt>
                <c:pt idx="6020">
                  <c:v>21.8</c:v>
                </c:pt>
                <c:pt idx="6021">
                  <c:v>22.5</c:v>
                </c:pt>
                <c:pt idx="6022">
                  <c:v>22.8</c:v>
                </c:pt>
                <c:pt idx="6023">
                  <c:v>23.3</c:v>
                </c:pt>
                <c:pt idx="6024">
                  <c:v>22.8</c:v>
                </c:pt>
                <c:pt idx="6025">
                  <c:v>23</c:v>
                </c:pt>
                <c:pt idx="6026">
                  <c:v>23.6</c:v>
                </c:pt>
                <c:pt idx="6027">
                  <c:v>21.4</c:v>
                </c:pt>
                <c:pt idx="6028">
                  <c:v>22.3</c:v>
                </c:pt>
                <c:pt idx="6029">
                  <c:v>23.2</c:v>
                </c:pt>
                <c:pt idx="6030">
                  <c:v>22.7</c:v>
                </c:pt>
                <c:pt idx="6031">
                  <c:v>23.9</c:v>
                </c:pt>
                <c:pt idx="6032">
                  <c:v>22.4</c:v>
                </c:pt>
                <c:pt idx="6033">
                  <c:v>21.2</c:v>
                </c:pt>
                <c:pt idx="6034">
                  <c:v>21.4</c:v>
                </c:pt>
                <c:pt idx="6035">
                  <c:v>21.8</c:v>
                </c:pt>
                <c:pt idx="6036">
                  <c:v>22.7</c:v>
                </c:pt>
                <c:pt idx="6037">
                  <c:v>22.9</c:v>
                </c:pt>
                <c:pt idx="6038">
                  <c:v>23.1</c:v>
                </c:pt>
                <c:pt idx="6039">
                  <c:v>23.8</c:v>
                </c:pt>
                <c:pt idx="6040">
                  <c:v>23.5</c:v>
                </c:pt>
                <c:pt idx="6041">
                  <c:v>23.8</c:v>
                </c:pt>
                <c:pt idx="6042">
                  <c:v>24.3</c:v>
                </c:pt>
                <c:pt idx="6043">
                  <c:v>24.2</c:v>
                </c:pt>
                <c:pt idx="6044">
                  <c:v>23.8</c:v>
                </c:pt>
                <c:pt idx="6045">
                  <c:v>24.2</c:v>
                </c:pt>
                <c:pt idx="6046">
                  <c:v>23.6</c:v>
                </c:pt>
                <c:pt idx="6047">
                  <c:v>24</c:v>
                </c:pt>
                <c:pt idx="6048">
                  <c:v>23.8</c:v>
                </c:pt>
                <c:pt idx="6049">
                  <c:v>22.5</c:v>
                </c:pt>
                <c:pt idx="6050">
                  <c:v>21.7</c:v>
                </c:pt>
                <c:pt idx="6051">
                  <c:v>21.6</c:v>
                </c:pt>
                <c:pt idx="6052">
                  <c:v>21.2</c:v>
                </c:pt>
                <c:pt idx="6053">
                  <c:v>22.7</c:v>
                </c:pt>
                <c:pt idx="6054">
                  <c:v>23.5</c:v>
                </c:pt>
                <c:pt idx="6055">
                  <c:v>22.7</c:v>
                </c:pt>
                <c:pt idx="6056">
                  <c:v>23.1</c:v>
                </c:pt>
                <c:pt idx="6057">
                  <c:v>23.1</c:v>
                </c:pt>
                <c:pt idx="6058">
                  <c:v>23.7</c:v>
                </c:pt>
                <c:pt idx="6059">
                  <c:v>23.3</c:v>
                </c:pt>
                <c:pt idx="6060">
                  <c:v>22.9</c:v>
                </c:pt>
                <c:pt idx="6061">
                  <c:v>23.8</c:v>
                </c:pt>
                <c:pt idx="6062">
                  <c:v>24.1</c:v>
                </c:pt>
                <c:pt idx="6063">
                  <c:v>22.9</c:v>
                </c:pt>
                <c:pt idx="6064">
                  <c:v>20.9</c:v>
                </c:pt>
                <c:pt idx="6065">
                  <c:v>22.5</c:v>
                </c:pt>
                <c:pt idx="6066">
                  <c:v>22.5</c:v>
                </c:pt>
                <c:pt idx="6067">
                  <c:v>22.9</c:v>
                </c:pt>
                <c:pt idx="6068">
                  <c:v>22.8</c:v>
                </c:pt>
                <c:pt idx="6069">
                  <c:v>21.6</c:v>
                </c:pt>
                <c:pt idx="6070">
                  <c:v>23.1</c:v>
                </c:pt>
                <c:pt idx="6071">
                  <c:v>22.5</c:v>
                </c:pt>
                <c:pt idx="6072">
                  <c:v>24.1</c:v>
                </c:pt>
                <c:pt idx="6073">
                  <c:v>22.9</c:v>
                </c:pt>
                <c:pt idx="6074">
                  <c:v>23.1</c:v>
                </c:pt>
                <c:pt idx="6075">
                  <c:v>22.8</c:v>
                </c:pt>
                <c:pt idx="6076">
                  <c:v>23.3</c:v>
                </c:pt>
                <c:pt idx="6077">
                  <c:v>24</c:v>
                </c:pt>
                <c:pt idx="6078">
                  <c:v>22.8</c:v>
                </c:pt>
                <c:pt idx="6079">
                  <c:v>23.4</c:v>
                </c:pt>
                <c:pt idx="6080">
                  <c:v>22.7</c:v>
                </c:pt>
                <c:pt idx="6081">
                  <c:v>23.4</c:v>
                </c:pt>
                <c:pt idx="6082">
                  <c:v>22.9</c:v>
                </c:pt>
                <c:pt idx="6083">
                  <c:v>23.7</c:v>
                </c:pt>
                <c:pt idx="6084">
                  <c:v>22.6</c:v>
                </c:pt>
                <c:pt idx="6085">
                  <c:v>22.2</c:v>
                </c:pt>
                <c:pt idx="6086">
                  <c:v>23.1</c:v>
                </c:pt>
                <c:pt idx="6087">
                  <c:v>23.5</c:v>
                </c:pt>
                <c:pt idx="6088">
                  <c:v>22.6</c:v>
                </c:pt>
                <c:pt idx="6089">
                  <c:v>23.3</c:v>
                </c:pt>
                <c:pt idx="6090">
                  <c:v>22.3</c:v>
                </c:pt>
                <c:pt idx="6091">
                  <c:v>22.1</c:v>
                </c:pt>
                <c:pt idx="6092">
                  <c:v>22.3</c:v>
                </c:pt>
                <c:pt idx="6093">
                  <c:v>22</c:v>
                </c:pt>
                <c:pt idx="6094">
                  <c:v>22.3</c:v>
                </c:pt>
                <c:pt idx="6095">
                  <c:v>23.8</c:v>
                </c:pt>
                <c:pt idx="6096">
                  <c:v>23.4</c:v>
                </c:pt>
                <c:pt idx="6097">
                  <c:v>23.4</c:v>
                </c:pt>
                <c:pt idx="6098">
                  <c:v>23.5</c:v>
                </c:pt>
                <c:pt idx="6099">
                  <c:v>22.3</c:v>
                </c:pt>
                <c:pt idx="6100">
                  <c:v>22.2</c:v>
                </c:pt>
                <c:pt idx="6101">
                  <c:v>22.4</c:v>
                </c:pt>
                <c:pt idx="6102">
                  <c:v>22</c:v>
                </c:pt>
                <c:pt idx="6103">
                  <c:v>22.2</c:v>
                </c:pt>
                <c:pt idx="6104">
                  <c:v>22.4</c:v>
                </c:pt>
                <c:pt idx="6105">
                  <c:v>22.8</c:v>
                </c:pt>
                <c:pt idx="6106">
                  <c:v>23.1</c:v>
                </c:pt>
                <c:pt idx="6107">
                  <c:v>23.2</c:v>
                </c:pt>
                <c:pt idx="6108">
                  <c:v>23.1</c:v>
                </c:pt>
                <c:pt idx="6109">
                  <c:v>22.9</c:v>
                </c:pt>
                <c:pt idx="6110">
                  <c:v>24.6</c:v>
                </c:pt>
                <c:pt idx="6111">
                  <c:v>23.3</c:v>
                </c:pt>
                <c:pt idx="6112">
                  <c:v>23.4</c:v>
                </c:pt>
                <c:pt idx="6113">
                  <c:v>22.7</c:v>
                </c:pt>
                <c:pt idx="6114">
                  <c:v>23.5</c:v>
                </c:pt>
                <c:pt idx="6115">
                  <c:v>21</c:v>
                </c:pt>
                <c:pt idx="6116">
                  <c:v>22.8</c:v>
                </c:pt>
                <c:pt idx="6117">
                  <c:v>23.4</c:v>
                </c:pt>
                <c:pt idx="6118">
                  <c:v>22.3</c:v>
                </c:pt>
                <c:pt idx="6119">
                  <c:v>23.7</c:v>
                </c:pt>
                <c:pt idx="6120">
                  <c:v>23.1</c:v>
                </c:pt>
                <c:pt idx="6121">
                  <c:v>23.2</c:v>
                </c:pt>
                <c:pt idx="6122">
                  <c:v>23.2</c:v>
                </c:pt>
                <c:pt idx="6123">
                  <c:v>23.1</c:v>
                </c:pt>
                <c:pt idx="6124">
                  <c:v>22.2</c:v>
                </c:pt>
                <c:pt idx="6125">
                  <c:v>22.8</c:v>
                </c:pt>
                <c:pt idx="6126">
                  <c:v>23.4</c:v>
                </c:pt>
                <c:pt idx="6127">
                  <c:v>23.8</c:v>
                </c:pt>
                <c:pt idx="6128">
                  <c:v>22.9</c:v>
                </c:pt>
                <c:pt idx="6129">
                  <c:v>22.3</c:v>
                </c:pt>
                <c:pt idx="6130">
                  <c:v>22.3</c:v>
                </c:pt>
                <c:pt idx="6131">
                  <c:v>22.1</c:v>
                </c:pt>
                <c:pt idx="6132">
                  <c:v>23.1</c:v>
                </c:pt>
                <c:pt idx="6133">
                  <c:v>22.6</c:v>
                </c:pt>
                <c:pt idx="6134">
                  <c:v>21.6</c:v>
                </c:pt>
                <c:pt idx="6135">
                  <c:v>22.6</c:v>
                </c:pt>
                <c:pt idx="6136">
                  <c:v>21.2</c:v>
                </c:pt>
                <c:pt idx="6137">
                  <c:v>21</c:v>
                </c:pt>
                <c:pt idx="6138">
                  <c:v>21.7</c:v>
                </c:pt>
                <c:pt idx="6139">
                  <c:v>22.3</c:v>
                </c:pt>
                <c:pt idx="6140">
                  <c:v>22.4</c:v>
                </c:pt>
                <c:pt idx="6141">
                  <c:v>22</c:v>
                </c:pt>
                <c:pt idx="6142">
                  <c:v>22.1</c:v>
                </c:pt>
                <c:pt idx="6143">
                  <c:v>21.9</c:v>
                </c:pt>
                <c:pt idx="6144">
                  <c:v>21.7</c:v>
                </c:pt>
                <c:pt idx="6145">
                  <c:v>22.6</c:v>
                </c:pt>
                <c:pt idx="6146">
                  <c:v>22.4</c:v>
                </c:pt>
                <c:pt idx="6147">
                  <c:v>23.2</c:v>
                </c:pt>
                <c:pt idx="6148">
                  <c:v>23</c:v>
                </c:pt>
                <c:pt idx="6149">
                  <c:v>23</c:v>
                </c:pt>
                <c:pt idx="6150">
                  <c:v>23.3</c:v>
                </c:pt>
                <c:pt idx="6151">
                  <c:v>23.3</c:v>
                </c:pt>
                <c:pt idx="6152">
                  <c:v>22.6</c:v>
                </c:pt>
                <c:pt idx="6153">
                  <c:v>22.3</c:v>
                </c:pt>
                <c:pt idx="6154">
                  <c:v>22.9</c:v>
                </c:pt>
                <c:pt idx="6155">
                  <c:v>22</c:v>
                </c:pt>
                <c:pt idx="6156">
                  <c:v>21.3</c:v>
                </c:pt>
                <c:pt idx="6157">
                  <c:v>22.1</c:v>
                </c:pt>
                <c:pt idx="6158">
                  <c:v>22.3</c:v>
                </c:pt>
                <c:pt idx="6159">
                  <c:v>21.8</c:v>
                </c:pt>
                <c:pt idx="6160">
                  <c:v>22.4</c:v>
                </c:pt>
                <c:pt idx="6161">
                  <c:v>22.2</c:v>
                </c:pt>
                <c:pt idx="6162">
                  <c:v>21.6</c:v>
                </c:pt>
                <c:pt idx="6163">
                  <c:v>21.8</c:v>
                </c:pt>
                <c:pt idx="6164">
                  <c:v>21.9</c:v>
                </c:pt>
                <c:pt idx="6165">
                  <c:v>21.9</c:v>
                </c:pt>
                <c:pt idx="6166">
                  <c:v>21.8</c:v>
                </c:pt>
                <c:pt idx="6167">
                  <c:v>22.4</c:v>
                </c:pt>
                <c:pt idx="6168">
                  <c:v>22.3</c:v>
                </c:pt>
                <c:pt idx="6169">
                  <c:v>22.5</c:v>
                </c:pt>
                <c:pt idx="6170">
                  <c:v>22.5</c:v>
                </c:pt>
                <c:pt idx="6171">
                  <c:v>22.8</c:v>
                </c:pt>
                <c:pt idx="6172">
                  <c:v>22.9</c:v>
                </c:pt>
                <c:pt idx="6173">
                  <c:v>22</c:v>
                </c:pt>
                <c:pt idx="6174">
                  <c:v>22.2</c:v>
                </c:pt>
                <c:pt idx="6175">
                  <c:v>22.3</c:v>
                </c:pt>
                <c:pt idx="6176">
                  <c:v>21.9</c:v>
                </c:pt>
                <c:pt idx="6177">
                  <c:v>22.4</c:v>
                </c:pt>
                <c:pt idx="6178">
                  <c:v>23</c:v>
                </c:pt>
                <c:pt idx="6179">
                  <c:v>22.3</c:v>
                </c:pt>
                <c:pt idx="6180">
                  <c:v>21.5</c:v>
                </c:pt>
                <c:pt idx="6181">
                  <c:v>21.7</c:v>
                </c:pt>
                <c:pt idx="6182">
                  <c:v>21.8</c:v>
                </c:pt>
                <c:pt idx="6183">
                  <c:v>21.6</c:v>
                </c:pt>
                <c:pt idx="6184">
                  <c:v>22.4</c:v>
                </c:pt>
                <c:pt idx="6185">
                  <c:v>21.7</c:v>
                </c:pt>
                <c:pt idx="6186">
                  <c:v>21.1</c:v>
                </c:pt>
                <c:pt idx="6187">
                  <c:v>22.1</c:v>
                </c:pt>
                <c:pt idx="6188">
                  <c:v>22.5</c:v>
                </c:pt>
                <c:pt idx="6189">
                  <c:v>21.9</c:v>
                </c:pt>
                <c:pt idx="6190">
                  <c:v>22.3</c:v>
                </c:pt>
                <c:pt idx="6191">
                  <c:v>21.2</c:v>
                </c:pt>
                <c:pt idx="6192">
                  <c:v>22.5</c:v>
                </c:pt>
                <c:pt idx="6193">
                  <c:v>21.9</c:v>
                </c:pt>
                <c:pt idx="6194">
                  <c:v>21.9</c:v>
                </c:pt>
                <c:pt idx="6195">
                  <c:v>22.2</c:v>
                </c:pt>
                <c:pt idx="6196">
                  <c:v>22.6</c:v>
                </c:pt>
                <c:pt idx="6197">
                  <c:v>22.9</c:v>
                </c:pt>
                <c:pt idx="6198">
                  <c:v>23.2</c:v>
                </c:pt>
                <c:pt idx="6199">
                  <c:v>23</c:v>
                </c:pt>
                <c:pt idx="6200">
                  <c:v>22.8</c:v>
                </c:pt>
                <c:pt idx="6201">
                  <c:v>22.2</c:v>
                </c:pt>
                <c:pt idx="6202">
                  <c:v>22.8</c:v>
                </c:pt>
                <c:pt idx="6203">
                  <c:v>23</c:v>
                </c:pt>
                <c:pt idx="6204">
                  <c:v>23.3</c:v>
                </c:pt>
                <c:pt idx="6205">
                  <c:v>23</c:v>
                </c:pt>
                <c:pt idx="6206">
                  <c:v>23.2</c:v>
                </c:pt>
                <c:pt idx="6207">
                  <c:v>23.1</c:v>
                </c:pt>
                <c:pt idx="6208">
                  <c:v>22.6</c:v>
                </c:pt>
                <c:pt idx="6209">
                  <c:v>22.2</c:v>
                </c:pt>
                <c:pt idx="6210">
                  <c:v>22.1</c:v>
                </c:pt>
                <c:pt idx="6211">
                  <c:v>22.1</c:v>
                </c:pt>
                <c:pt idx="6212">
                  <c:v>21.8</c:v>
                </c:pt>
                <c:pt idx="6213">
                  <c:v>22.5</c:v>
                </c:pt>
                <c:pt idx="6214">
                  <c:v>22.1</c:v>
                </c:pt>
                <c:pt idx="6215">
                  <c:v>21.7</c:v>
                </c:pt>
                <c:pt idx="6216">
                  <c:v>21.6</c:v>
                </c:pt>
                <c:pt idx="6217">
                  <c:v>22.1</c:v>
                </c:pt>
                <c:pt idx="6218">
                  <c:v>22.4</c:v>
                </c:pt>
                <c:pt idx="6219">
                  <c:v>22.2</c:v>
                </c:pt>
                <c:pt idx="6220">
                  <c:v>23.5</c:v>
                </c:pt>
                <c:pt idx="6221">
                  <c:v>22.9</c:v>
                </c:pt>
                <c:pt idx="6222">
                  <c:v>21.9</c:v>
                </c:pt>
                <c:pt idx="6223">
                  <c:v>22.3</c:v>
                </c:pt>
                <c:pt idx="6224">
                  <c:v>22.2</c:v>
                </c:pt>
                <c:pt idx="6225">
                  <c:v>21.1</c:v>
                </c:pt>
                <c:pt idx="6226">
                  <c:v>21.2</c:v>
                </c:pt>
                <c:pt idx="6227">
                  <c:v>21.4</c:v>
                </c:pt>
                <c:pt idx="6228">
                  <c:v>21.2</c:v>
                </c:pt>
                <c:pt idx="6229">
                  <c:v>21.3</c:v>
                </c:pt>
                <c:pt idx="6230">
                  <c:v>21.5</c:v>
                </c:pt>
                <c:pt idx="6231">
                  <c:v>21.6</c:v>
                </c:pt>
                <c:pt idx="6232">
                  <c:v>21.1</c:v>
                </c:pt>
                <c:pt idx="6233">
                  <c:v>21.9</c:v>
                </c:pt>
                <c:pt idx="6234">
                  <c:v>21.7</c:v>
                </c:pt>
                <c:pt idx="6235">
                  <c:v>22.3</c:v>
                </c:pt>
                <c:pt idx="6236">
                  <c:v>22.2</c:v>
                </c:pt>
                <c:pt idx="6237">
                  <c:v>22.5</c:v>
                </c:pt>
                <c:pt idx="6238">
                  <c:v>22.2</c:v>
                </c:pt>
                <c:pt idx="6239">
                  <c:v>22.1</c:v>
                </c:pt>
                <c:pt idx="6240">
                  <c:v>22.4</c:v>
                </c:pt>
                <c:pt idx="6241">
                  <c:v>22</c:v>
                </c:pt>
                <c:pt idx="6242">
                  <c:v>21.6</c:v>
                </c:pt>
                <c:pt idx="6243">
                  <c:v>22.9</c:v>
                </c:pt>
                <c:pt idx="6244">
                  <c:v>22.6</c:v>
                </c:pt>
                <c:pt idx="6245">
                  <c:v>22.6</c:v>
                </c:pt>
                <c:pt idx="6246">
                  <c:v>21.9</c:v>
                </c:pt>
                <c:pt idx="6247">
                  <c:v>22.5</c:v>
                </c:pt>
                <c:pt idx="6248">
                  <c:v>22.5</c:v>
                </c:pt>
                <c:pt idx="6249">
                  <c:v>21.8</c:v>
                </c:pt>
                <c:pt idx="6250">
                  <c:v>21.3</c:v>
                </c:pt>
                <c:pt idx="6251">
                  <c:v>20.8</c:v>
                </c:pt>
                <c:pt idx="6252">
                  <c:v>21.9</c:v>
                </c:pt>
                <c:pt idx="6253">
                  <c:v>21.5</c:v>
                </c:pt>
                <c:pt idx="6254">
                  <c:v>21.3</c:v>
                </c:pt>
                <c:pt idx="6255">
                  <c:v>21</c:v>
                </c:pt>
                <c:pt idx="6256">
                  <c:v>21.3</c:v>
                </c:pt>
                <c:pt idx="6257">
                  <c:v>20.8</c:v>
                </c:pt>
                <c:pt idx="6258">
                  <c:v>21.3</c:v>
                </c:pt>
                <c:pt idx="6259">
                  <c:v>21.3</c:v>
                </c:pt>
                <c:pt idx="6260">
                  <c:v>21.5</c:v>
                </c:pt>
                <c:pt idx="6261">
                  <c:v>22.4</c:v>
                </c:pt>
                <c:pt idx="6262">
                  <c:v>22.8</c:v>
                </c:pt>
                <c:pt idx="6263">
                  <c:v>22.3</c:v>
                </c:pt>
                <c:pt idx="6264">
                  <c:v>22.1</c:v>
                </c:pt>
                <c:pt idx="6265">
                  <c:v>22.4</c:v>
                </c:pt>
                <c:pt idx="6266">
                  <c:v>21.8</c:v>
                </c:pt>
                <c:pt idx="6267">
                  <c:v>21.8</c:v>
                </c:pt>
                <c:pt idx="6268">
                  <c:v>23.2</c:v>
                </c:pt>
                <c:pt idx="6269">
                  <c:v>22.4</c:v>
                </c:pt>
                <c:pt idx="6270">
                  <c:v>23.7</c:v>
                </c:pt>
                <c:pt idx="6271">
                  <c:v>23.8</c:v>
                </c:pt>
                <c:pt idx="6272">
                  <c:v>22.9</c:v>
                </c:pt>
                <c:pt idx="6273">
                  <c:v>22.7</c:v>
                </c:pt>
                <c:pt idx="6274">
                  <c:v>23.4</c:v>
                </c:pt>
                <c:pt idx="6275">
                  <c:v>23</c:v>
                </c:pt>
                <c:pt idx="6276">
                  <c:v>23.5</c:v>
                </c:pt>
                <c:pt idx="6277">
                  <c:v>24</c:v>
                </c:pt>
                <c:pt idx="6278">
                  <c:v>24.7</c:v>
                </c:pt>
                <c:pt idx="6279">
                  <c:v>24.9</c:v>
                </c:pt>
                <c:pt idx="6280">
                  <c:v>24.7</c:v>
                </c:pt>
                <c:pt idx="6281">
                  <c:v>24.3</c:v>
                </c:pt>
                <c:pt idx="6282">
                  <c:v>24.3</c:v>
                </c:pt>
                <c:pt idx="6283">
                  <c:v>24.3</c:v>
                </c:pt>
                <c:pt idx="6284">
                  <c:v>23.6</c:v>
                </c:pt>
                <c:pt idx="6285">
                  <c:v>22.4</c:v>
                </c:pt>
                <c:pt idx="6286">
                  <c:v>22.3</c:v>
                </c:pt>
                <c:pt idx="6287">
                  <c:v>23.3</c:v>
                </c:pt>
                <c:pt idx="6288">
                  <c:v>23.5</c:v>
                </c:pt>
                <c:pt idx="6289">
                  <c:v>22.8</c:v>
                </c:pt>
                <c:pt idx="6290">
                  <c:v>22</c:v>
                </c:pt>
                <c:pt idx="6291">
                  <c:v>22.7</c:v>
                </c:pt>
                <c:pt idx="6292">
                  <c:v>23.9</c:v>
                </c:pt>
                <c:pt idx="6293">
                  <c:v>23.9</c:v>
                </c:pt>
                <c:pt idx="6294">
                  <c:v>24.2</c:v>
                </c:pt>
                <c:pt idx="6295">
                  <c:v>23.7</c:v>
                </c:pt>
                <c:pt idx="6296">
                  <c:v>24.5</c:v>
                </c:pt>
                <c:pt idx="6297">
                  <c:v>23.8</c:v>
                </c:pt>
                <c:pt idx="6298">
                  <c:v>24</c:v>
                </c:pt>
                <c:pt idx="6299">
                  <c:v>23.3</c:v>
                </c:pt>
                <c:pt idx="6300">
                  <c:v>23.9</c:v>
                </c:pt>
                <c:pt idx="6301">
                  <c:v>22.9</c:v>
                </c:pt>
                <c:pt idx="6302">
                  <c:v>23.6</c:v>
                </c:pt>
                <c:pt idx="6303">
                  <c:v>23.1</c:v>
                </c:pt>
                <c:pt idx="6304">
                  <c:v>23.6</c:v>
                </c:pt>
                <c:pt idx="6305">
                  <c:v>23.1</c:v>
                </c:pt>
                <c:pt idx="6306">
                  <c:v>22.8</c:v>
                </c:pt>
                <c:pt idx="6307">
                  <c:v>22.4</c:v>
                </c:pt>
                <c:pt idx="6308">
                  <c:v>21.9</c:v>
                </c:pt>
                <c:pt idx="6309">
                  <c:v>22.1</c:v>
                </c:pt>
                <c:pt idx="6310">
                  <c:v>23.5</c:v>
                </c:pt>
                <c:pt idx="6311">
                  <c:v>23.5</c:v>
                </c:pt>
                <c:pt idx="6312">
                  <c:v>24.4</c:v>
                </c:pt>
                <c:pt idx="6313">
                  <c:v>23.8</c:v>
                </c:pt>
                <c:pt idx="6314">
                  <c:v>23</c:v>
                </c:pt>
                <c:pt idx="6315">
                  <c:v>23.6</c:v>
                </c:pt>
                <c:pt idx="6316">
                  <c:v>23.3</c:v>
                </c:pt>
                <c:pt idx="6317">
                  <c:v>23.5</c:v>
                </c:pt>
                <c:pt idx="6318">
                  <c:v>24.7</c:v>
                </c:pt>
                <c:pt idx="6319">
                  <c:v>22.2</c:v>
                </c:pt>
                <c:pt idx="6320">
                  <c:v>22</c:v>
                </c:pt>
                <c:pt idx="6321">
                  <c:v>23</c:v>
                </c:pt>
                <c:pt idx="6322">
                  <c:v>23.2</c:v>
                </c:pt>
                <c:pt idx="6323">
                  <c:v>24.4</c:v>
                </c:pt>
                <c:pt idx="6324">
                  <c:v>24.1</c:v>
                </c:pt>
                <c:pt idx="6325">
                  <c:v>23.9</c:v>
                </c:pt>
                <c:pt idx="6326">
                  <c:v>24.2</c:v>
                </c:pt>
                <c:pt idx="6327">
                  <c:v>24.3</c:v>
                </c:pt>
                <c:pt idx="6328">
                  <c:v>23.4</c:v>
                </c:pt>
                <c:pt idx="6329">
                  <c:v>23.2</c:v>
                </c:pt>
                <c:pt idx="6330">
                  <c:v>24.5</c:v>
                </c:pt>
                <c:pt idx="6331">
                  <c:v>24.1</c:v>
                </c:pt>
                <c:pt idx="6332">
                  <c:v>23.2</c:v>
                </c:pt>
                <c:pt idx="6333">
                  <c:v>21.7</c:v>
                </c:pt>
                <c:pt idx="6334">
                  <c:v>23.3</c:v>
                </c:pt>
                <c:pt idx="6335">
                  <c:v>23.6</c:v>
                </c:pt>
                <c:pt idx="6336">
                  <c:v>23.8</c:v>
                </c:pt>
                <c:pt idx="6337">
                  <c:v>24.6</c:v>
                </c:pt>
                <c:pt idx="6338">
                  <c:v>24.2</c:v>
                </c:pt>
                <c:pt idx="6339">
                  <c:v>24.4</c:v>
                </c:pt>
                <c:pt idx="6340">
                  <c:v>23.8</c:v>
                </c:pt>
                <c:pt idx="6341">
                  <c:v>24.5</c:v>
                </c:pt>
                <c:pt idx="6342">
                  <c:v>24</c:v>
                </c:pt>
                <c:pt idx="6343">
                  <c:v>24.4</c:v>
                </c:pt>
                <c:pt idx="6344">
                  <c:v>23.8</c:v>
                </c:pt>
                <c:pt idx="6345">
                  <c:v>23.2</c:v>
                </c:pt>
                <c:pt idx="6346">
                  <c:v>25.6</c:v>
                </c:pt>
                <c:pt idx="6347">
                  <c:v>25.3</c:v>
                </c:pt>
                <c:pt idx="6348">
                  <c:v>24.2</c:v>
                </c:pt>
                <c:pt idx="6349">
                  <c:v>24.4</c:v>
                </c:pt>
                <c:pt idx="6350">
                  <c:v>25.8</c:v>
                </c:pt>
                <c:pt idx="6351">
                  <c:v>23.4</c:v>
                </c:pt>
                <c:pt idx="6352">
                  <c:v>22.5</c:v>
                </c:pt>
                <c:pt idx="6353">
                  <c:v>23.7</c:v>
                </c:pt>
                <c:pt idx="6354">
                  <c:v>25.2</c:v>
                </c:pt>
                <c:pt idx="6355">
                  <c:v>24.5</c:v>
                </c:pt>
                <c:pt idx="6356">
                  <c:v>23.1</c:v>
                </c:pt>
                <c:pt idx="6357">
                  <c:v>23.1</c:v>
                </c:pt>
                <c:pt idx="6358">
                  <c:v>24.5</c:v>
                </c:pt>
                <c:pt idx="6359">
                  <c:v>24</c:v>
                </c:pt>
                <c:pt idx="6360">
                  <c:v>24.8</c:v>
                </c:pt>
                <c:pt idx="6361">
                  <c:v>24.3</c:v>
                </c:pt>
                <c:pt idx="6362">
                  <c:v>24.3</c:v>
                </c:pt>
                <c:pt idx="6363">
                  <c:v>23.9</c:v>
                </c:pt>
                <c:pt idx="6364">
                  <c:v>24.5</c:v>
                </c:pt>
                <c:pt idx="6365">
                  <c:v>22.8</c:v>
                </c:pt>
                <c:pt idx="6366">
                  <c:v>23.2</c:v>
                </c:pt>
                <c:pt idx="6367">
                  <c:v>24.9</c:v>
                </c:pt>
                <c:pt idx="6368">
                  <c:v>22.9</c:v>
                </c:pt>
                <c:pt idx="6369">
                  <c:v>23.7</c:v>
                </c:pt>
                <c:pt idx="6370">
                  <c:v>23.5</c:v>
                </c:pt>
                <c:pt idx="6371">
                  <c:v>23.9</c:v>
                </c:pt>
                <c:pt idx="6372">
                  <c:v>24.3</c:v>
                </c:pt>
                <c:pt idx="6373">
                  <c:v>24</c:v>
                </c:pt>
                <c:pt idx="6374">
                  <c:v>23.7</c:v>
                </c:pt>
                <c:pt idx="6375">
                  <c:v>25.1</c:v>
                </c:pt>
                <c:pt idx="6376">
                  <c:v>24.1</c:v>
                </c:pt>
                <c:pt idx="6377">
                  <c:v>24.1</c:v>
                </c:pt>
                <c:pt idx="6378">
                  <c:v>24.2</c:v>
                </c:pt>
                <c:pt idx="6379">
                  <c:v>24.6</c:v>
                </c:pt>
                <c:pt idx="6380">
                  <c:v>25</c:v>
                </c:pt>
                <c:pt idx="6381">
                  <c:v>23.1</c:v>
                </c:pt>
                <c:pt idx="6382">
                  <c:v>23.4</c:v>
                </c:pt>
                <c:pt idx="6383">
                  <c:v>23.9</c:v>
                </c:pt>
                <c:pt idx="6384">
                  <c:v>23</c:v>
                </c:pt>
                <c:pt idx="6385">
                  <c:v>22.8</c:v>
                </c:pt>
                <c:pt idx="6386">
                  <c:v>23.1</c:v>
                </c:pt>
                <c:pt idx="6387">
                  <c:v>22</c:v>
                </c:pt>
                <c:pt idx="6388">
                  <c:v>23.5</c:v>
                </c:pt>
                <c:pt idx="6389">
                  <c:v>23.9</c:v>
                </c:pt>
                <c:pt idx="6390">
                  <c:v>22.5</c:v>
                </c:pt>
                <c:pt idx="6391">
                  <c:v>23.4</c:v>
                </c:pt>
                <c:pt idx="6392">
                  <c:v>23.5</c:v>
                </c:pt>
                <c:pt idx="6393">
                  <c:v>22.7</c:v>
                </c:pt>
                <c:pt idx="6394">
                  <c:v>23.1</c:v>
                </c:pt>
                <c:pt idx="6395">
                  <c:v>24.2</c:v>
                </c:pt>
                <c:pt idx="6396">
                  <c:v>24</c:v>
                </c:pt>
                <c:pt idx="6397">
                  <c:v>23.2</c:v>
                </c:pt>
                <c:pt idx="6398">
                  <c:v>23.4</c:v>
                </c:pt>
                <c:pt idx="6399">
                  <c:v>23.8</c:v>
                </c:pt>
                <c:pt idx="6400">
                  <c:v>23.4</c:v>
                </c:pt>
                <c:pt idx="6401">
                  <c:v>23.9</c:v>
                </c:pt>
                <c:pt idx="6402">
                  <c:v>23.4</c:v>
                </c:pt>
                <c:pt idx="6403">
                  <c:v>24.5</c:v>
                </c:pt>
                <c:pt idx="6404">
                  <c:v>24.3</c:v>
                </c:pt>
                <c:pt idx="6405">
                  <c:v>24.2</c:v>
                </c:pt>
                <c:pt idx="6406">
                  <c:v>24.5</c:v>
                </c:pt>
                <c:pt idx="6407">
                  <c:v>23.1</c:v>
                </c:pt>
                <c:pt idx="6408">
                  <c:v>23.5</c:v>
                </c:pt>
                <c:pt idx="6409">
                  <c:v>23.5</c:v>
                </c:pt>
                <c:pt idx="6410">
                  <c:v>24.5</c:v>
                </c:pt>
                <c:pt idx="6411">
                  <c:v>22.4</c:v>
                </c:pt>
                <c:pt idx="6412">
                  <c:v>23.8</c:v>
                </c:pt>
                <c:pt idx="6413">
                  <c:v>24.5</c:v>
                </c:pt>
                <c:pt idx="6414">
                  <c:v>25.1</c:v>
                </c:pt>
                <c:pt idx="6415">
                  <c:v>22.8</c:v>
                </c:pt>
                <c:pt idx="6416">
                  <c:v>22.7</c:v>
                </c:pt>
                <c:pt idx="6417">
                  <c:v>20.5</c:v>
                </c:pt>
                <c:pt idx="6418">
                  <c:v>22.5</c:v>
                </c:pt>
                <c:pt idx="6419">
                  <c:v>23.3</c:v>
                </c:pt>
                <c:pt idx="6420">
                  <c:v>22.2</c:v>
                </c:pt>
                <c:pt idx="6421">
                  <c:v>24</c:v>
                </c:pt>
                <c:pt idx="6422">
                  <c:v>23.9</c:v>
                </c:pt>
                <c:pt idx="6423">
                  <c:v>23.6</c:v>
                </c:pt>
                <c:pt idx="6424">
                  <c:v>24.4</c:v>
                </c:pt>
                <c:pt idx="6425">
                  <c:v>24.1</c:v>
                </c:pt>
                <c:pt idx="6426">
                  <c:v>23.8</c:v>
                </c:pt>
                <c:pt idx="6427">
                  <c:v>24.1</c:v>
                </c:pt>
                <c:pt idx="6428">
                  <c:v>24.1</c:v>
                </c:pt>
                <c:pt idx="6429">
                  <c:v>23.7</c:v>
                </c:pt>
                <c:pt idx="6430">
                  <c:v>24</c:v>
                </c:pt>
                <c:pt idx="6431">
                  <c:v>24</c:v>
                </c:pt>
                <c:pt idx="6432">
                  <c:v>22.4</c:v>
                </c:pt>
                <c:pt idx="6433">
                  <c:v>23.1</c:v>
                </c:pt>
                <c:pt idx="6434">
                  <c:v>23.4</c:v>
                </c:pt>
                <c:pt idx="6435">
                  <c:v>22.4</c:v>
                </c:pt>
                <c:pt idx="6436">
                  <c:v>21.5</c:v>
                </c:pt>
                <c:pt idx="6437">
                  <c:v>22.6</c:v>
                </c:pt>
                <c:pt idx="6438">
                  <c:v>23.3</c:v>
                </c:pt>
                <c:pt idx="6439">
                  <c:v>22.5</c:v>
                </c:pt>
                <c:pt idx="6440">
                  <c:v>23.5</c:v>
                </c:pt>
                <c:pt idx="6441">
                  <c:v>23.2</c:v>
                </c:pt>
                <c:pt idx="6442">
                  <c:v>23.2</c:v>
                </c:pt>
                <c:pt idx="6443">
                  <c:v>23.3</c:v>
                </c:pt>
                <c:pt idx="6444">
                  <c:v>24.6</c:v>
                </c:pt>
                <c:pt idx="6445">
                  <c:v>23.5</c:v>
                </c:pt>
                <c:pt idx="6446">
                  <c:v>23.3</c:v>
                </c:pt>
                <c:pt idx="6447">
                  <c:v>24.3</c:v>
                </c:pt>
                <c:pt idx="6448">
                  <c:v>23.3</c:v>
                </c:pt>
                <c:pt idx="6449">
                  <c:v>21.7</c:v>
                </c:pt>
                <c:pt idx="6450">
                  <c:v>23.5</c:v>
                </c:pt>
                <c:pt idx="6451">
                  <c:v>23.7</c:v>
                </c:pt>
                <c:pt idx="6452">
                  <c:v>23.7</c:v>
                </c:pt>
                <c:pt idx="6453">
                  <c:v>23.5</c:v>
                </c:pt>
                <c:pt idx="6454">
                  <c:v>22.7</c:v>
                </c:pt>
                <c:pt idx="6455">
                  <c:v>23.5</c:v>
                </c:pt>
                <c:pt idx="6456">
                  <c:v>23.6</c:v>
                </c:pt>
                <c:pt idx="6457">
                  <c:v>22.8</c:v>
                </c:pt>
                <c:pt idx="6458">
                  <c:v>22.6</c:v>
                </c:pt>
                <c:pt idx="6459">
                  <c:v>21.6</c:v>
                </c:pt>
                <c:pt idx="6460">
                  <c:v>23.6</c:v>
                </c:pt>
                <c:pt idx="6461">
                  <c:v>24.1</c:v>
                </c:pt>
                <c:pt idx="6462">
                  <c:v>23.8</c:v>
                </c:pt>
                <c:pt idx="6463">
                  <c:v>23.9</c:v>
                </c:pt>
                <c:pt idx="6464">
                  <c:v>24.2</c:v>
                </c:pt>
                <c:pt idx="6465">
                  <c:v>22.8</c:v>
                </c:pt>
                <c:pt idx="6466">
                  <c:v>23.6</c:v>
                </c:pt>
                <c:pt idx="6467">
                  <c:v>22.8</c:v>
                </c:pt>
                <c:pt idx="6468">
                  <c:v>23.3</c:v>
                </c:pt>
                <c:pt idx="6469">
                  <c:v>24.2</c:v>
                </c:pt>
                <c:pt idx="6470">
                  <c:v>24</c:v>
                </c:pt>
                <c:pt idx="6471">
                  <c:v>23.6</c:v>
                </c:pt>
                <c:pt idx="6472">
                  <c:v>22.9</c:v>
                </c:pt>
                <c:pt idx="6473">
                  <c:v>23.5</c:v>
                </c:pt>
                <c:pt idx="6474">
                  <c:v>23</c:v>
                </c:pt>
                <c:pt idx="6475">
                  <c:v>23.9</c:v>
                </c:pt>
                <c:pt idx="6476">
                  <c:v>23.5</c:v>
                </c:pt>
                <c:pt idx="6477">
                  <c:v>23.1</c:v>
                </c:pt>
                <c:pt idx="6478">
                  <c:v>22.8</c:v>
                </c:pt>
                <c:pt idx="6479">
                  <c:v>23.9</c:v>
                </c:pt>
                <c:pt idx="6480">
                  <c:v>23.1</c:v>
                </c:pt>
                <c:pt idx="6481">
                  <c:v>23.6</c:v>
                </c:pt>
                <c:pt idx="6482">
                  <c:v>24</c:v>
                </c:pt>
                <c:pt idx="6483">
                  <c:v>24.1</c:v>
                </c:pt>
                <c:pt idx="6484">
                  <c:v>23.1</c:v>
                </c:pt>
                <c:pt idx="6485">
                  <c:v>22.5</c:v>
                </c:pt>
                <c:pt idx="6486">
                  <c:v>21.6</c:v>
                </c:pt>
                <c:pt idx="6487">
                  <c:v>23.7</c:v>
                </c:pt>
                <c:pt idx="6488">
                  <c:v>23.7</c:v>
                </c:pt>
                <c:pt idx="6489">
                  <c:v>21.6</c:v>
                </c:pt>
                <c:pt idx="6490">
                  <c:v>21.8</c:v>
                </c:pt>
                <c:pt idx="6491">
                  <c:v>23.5</c:v>
                </c:pt>
                <c:pt idx="6492">
                  <c:v>22.9</c:v>
                </c:pt>
                <c:pt idx="6493">
                  <c:v>23.6</c:v>
                </c:pt>
                <c:pt idx="6494">
                  <c:v>23.3</c:v>
                </c:pt>
                <c:pt idx="6495">
                  <c:v>23.1</c:v>
                </c:pt>
                <c:pt idx="6496">
                  <c:v>23.4</c:v>
                </c:pt>
                <c:pt idx="6497">
                  <c:v>23.1</c:v>
                </c:pt>
                <c:pt idx="6498">
                  <c:v>24.1</c:v>
                </c:pt>
                <c:pt idx="6499">
                  <c:v>23</c:v>
                </c:pt>
                <c:pt idx="6500">
                  <c:v>23.1</c:v>
                </c:pt>
                <c:pt idx="6501">
                  <c:v>23.4</c:v>
                </c:pt>
                <c:pt idx="6502">
                  <c:v>23</c:v>
                </c:pt>
                <c:pt idx="6503">
                  <c:v>24</c:v>
                </c:pt>
                <c:pt idx="6504">
                  <c:v>24.5</c:v>
                </c:pt>
                <c:pt idx="6505">
                  <c:v>24.7</c:v>
                </c:pt>
                <c:pt idx="6506">
                  <c:v>23.8</c:v>
                </c:pt>
                <c:pt idx="6507">
                  <c:v>23.4</c:v>
                </c:pt>
                <c:pt idx="6508">
                  <c:v>23.3</c:v>
                </c:pt>
                <c:pt idx="6509">
                  <c:v>22.7</c:v>
                </c:pt>
                <c:pt idx="6510">
                  <c:v>23.2</c:v>
                </c:pt>
                <c:pt idx="6511">
                  <c:v>23.1</c:v>
                </c:pt>
                <c:pt idx="6512">
                  <c:v>22.8</c:v>
                </c:pt>
                <c:pt idx="6526">
                  <c:v>24</c:v>
                </c:pt>
                <c:pt idx="6527">
                  <c:v>22.7</c:v>
                </c:pt>
                <c:pt idx="6528">
                  <c:v>23.3</c:v>
                </c:pt>
                <c:pt idx="6529">
                  <c:v>23.6</c:v>
                </c:pt>
                <c:pt idx="6530">
                  <c:v>24</c:v>
                </c:pt>
                <c:pt idx="6531">
                  <c:v>23.1</c:v>
                </c:pt>
                <c:pt idx="6532">
                  <c:v>23</c:v>
                </c:pt>
                <c:pt idx="6533">
                  <c:v>22.4</c:v>
                </c:pt>
                <c:pt idx="6534">
                  <c:v>22.9</c:v>
                </c:pt>
                <c:pt idx="6535">
                  <c:v>23</c:v>
                </c:pt>
                <c:pt idx="6536">
                  <c:v>23.1</c:v>
                </c:pt>
                <c:pt idx="6537">
                  <c:v>23.7</c:v>
                </c:pt>
                <c:pt idx="6538">
                  <c:v>24.5</c:v>
                </c:pt>
                <c:pt idx="6539">
                  <c:v>23.8</c:v>
                </c:pt>
                <c:pt idx="6540">
                  <c:v>22.9</c:v>
                </c:pt>
                <c:pt idx="6541">
                  <c:v>22.8</c:v>
                </c:pt>
                <c:pt idx="6542">
                  <c:v>22.6</c:v>
                </c:pt>
                <c:pt idx="6543">
                  <c:v>22.6</c:v>
                </c:pt>
                <c:pt idx="6544">
                  <c:v>22.9</c:v>
                </c:pt>
                <c:pt idx="6545">
                  <c:v>22.8</c:v>
                </c:pt>
                <c:pt idx="6546">
                  <c:v>22.5</c:v>
                </c:pt>
                <c:pt idx="6547">
                  <c:v>22.4</c:v>
                </c:pt>
                <c:pt idx="6548">
                  <c:v>22</c:v>
                </c:pt>
                <c:pt idx="6549">
                  <c:v>24.1</c:v>
                </c:pt>
                <c:pt idx="6550">
                  <c:v>23.7</c:v>
                </c:pt>
                <c:pt idx="6551">
                  <c:v>24.6</c:v>
                </c:pt>
                <c:pt idx="6552">
                  <c:v>24.2</c:v>
                </c:pt>
                <c:pt idx="6553">
                  <c:v>23.8</c:v>
                </c:pt>
                <c:pt idx="6554">
                  <c:v>23.4</c:v>
                </c:pt>
                <c:pt idx="6555">
                  <c:v>22.8</c:v>
                </c:pt>
                <c:pt idx="6556">
                  <c:v>22.4</c:v>
                </c:pt>
                <c:pt idx="6557">
                  <c:v>22.7</c:v>
                </c:pt>
                <c:pt idx="6558">
                  <c:v>22.9</c:v>
                </c:pt>
                <c:pt idx="6559">
                  <c:v>22.5</c:v>
                </c:pt>
                <c:pt idx="6560">
                  <c:v>23.6</c:v>
                </c:pt>
                <c:pt idx="6561">
                  <c:v>23.8</c:v>
                </c:pt>
                <c:pt idx="6562">
                  <c:v>23.2</c:v>
                </c:pt>
                <c:pt idx="6563">
                  <c:v>23.2</c:v>
                </c:pt>
                <c:pt idx="6564">
                  <c:v>23.8</c:v>
                </c:pt>
                <c:pt idx="6565">
                  <c:v>24</c:v>
                </c:pt>
                <c:pt idx="6566">
                  <c:v>24.3</c:v>
                </c:pt>
                <c:pt idx="6567">
                  <c:v>24.2</c:v>
                </c:pt>
                <c:pt idx="6568">
                  <c:v>24.1</c:v>
                </c:pt>
                <c:pt idx="6569">
                  <c:v>23.9</c:v>
                </c:pt>
                <c:pt idx="6570">
                  <c:v>24.4</c:v>
                </c:pt>
                <c:pt idx="6571">
                  <c:v>24.1</c:v>
                </c:pt>
                <c:pt idx="6572">
                  <c:v>23.7</c:v>
                </c:pt>
                <c:pt idx="6573">
                  <c:v>23.7</c:v>
                </c:pt>
                <c:pt idx="6574">
                  <c:v>23.3</c:v>
                </c:pt>
                <c:pt idx="6575">
                  <c:v>23.6</c:v>
                </c:pt>
                <c:pt idx="6576">
                  <c:v>23.7</c:v>
                </c:pt>
                <c:pt idx="6577">
                  <c:v>23.8</c:v>
                </c:pt>
                <c:pt idx="6578">
                  <c:v>23.2</c:v>
                </c:pt>
                <c:pt idx="6579">
                  <c:v>23.5</c:v>
                </c:pt>
                <c:pt idx="6580">
                  <c:v>23.7</c:v>
                </c:pt>
                <c:pt idx="6581">
                  <c:v>23.7</c:v>
                </c:pt>
                <c:pt idx="6582">
                  <c:v>23.1</c:v>
                </c:pt>
                <c:pt idx="6583">
                  <c:v>22.9</c:v>
                </c:pt>
                <c:pt idx="6584">
                  <c:v>22.6</c:v>
                </c:pt>
                <c:pt idx="6585">
                  <c:v>22.5</c:v>
                </c:pt>
                <c:pt idx="6586">
                  <c:v>22.1</c:v>
                </c:pt>
                <c:pt idx="6587">
                  <c:v>22.2</c:v>
                </c:pt>
                <c:pt idx="6588">
                  <c:v>22.3</c:v>
                </c:pt>
                <c:pt idx="6589">
                  <c:v>22.2</c:v>
                </c:pt>
                <c:pt idx="6590">
                  <c:v>22.5</c:v>
                </c:pt>
                <c:pt idx="6591">
                  <c:v>23</c:v>
                </c:pt>
                <c:pt idx="6592">
                  <c:v>23.2</c:v>
                </c:pt>
                <c:pt idx="6593">
                  <c:v>23.3</c:v>
                </c:pt>
                <c:pt idx="6594">
                  <c:v>23.2</c:v>
                </c:pt>
                <c:pt idx="6595">
                  <c:v>22.7</c:v>
                </c:pt>
                <c:pt idx="6596">
                  <c:v>22.4</c:v>
                </c:pt>
                <c:pt idx="6597">
                  <c:v>23.2</c:v>
                </c:pt>
                <c:pt idx="6598">
                  <c:v>23.2</c:v>
                </c:pt>
                <c:pt idx="6599">
                  <c:v>22.9</c:v>
                </c:pt>
                <c:pt idx="6600">
                  <c:v>23.9</c:v>
                </c:pt>
                <c:pt idx="6601">
                  <c:v>23.3</c:v>
                </c:pt>
                <c:pt idx="6602">
                  <c:v>22.5</c:v>
                </c:pt>
                <c:pt idx="6603">
                  <c:v>23.3</c:v>
                </c:pt>
                <c:pt idx="6604">
                  <c:v>22.9</c:v>
                </c:pt>
                <c:pt idx="6605">
                  <c:v>22.9</c:v>
                </c:pt>
                <c:pt idx="6606">
                  <c:v>21.8</c:v>
                </c:pt>
                <c:pt idx="6607">
                  <c:v>21.9</c:v>
                </c:pt>
                <c:pt idx="6608">
                  <c:v>23.1</c:v>
                </c:pt>
                <c:pt idx="6609">
                  <c:v>21.9</c:v>
                </c:pt>
                <c:pt idx="6610">
                  <c:v>22.3</c:v>
                </c:pt>
                <c:pt idx="6611">
                  <c:v>22.3</c:v>
                </c:pt>
                <c:pt idx="6612">
                  <c:v>22.5</c:v>
                </c:pt>
                <c:pt idx="6613">
                  <c:v>21.7</c:v>
                </c:pt>
                <c:pt idx="6614">
                  <c:v>22.9</c:v>
                </c:pt>
                <c:pt idx="6615">
                  <c:v>22.1</c:v>
                </c:pt>
                <c:pt idx="6616">
                  <c:v>21.7</c:v>
                </c:pt>
                <c:pt idx="6617">
                  <c:v>22</c:v>
                </c:pt>
                <c:pt idx="6618">
                  <c:v>22.7</c:v>
                </c:pt>
                <c:pt idx="6619">
                  <c:v>23.2</c:v>
                </c:pt>
                <c:pt idx="6620">
                  <c:v>22.8</c:v>
                </c:pt>
                <c:pt idx="6621">
                  <c:v>23.1</c:v>
                </c:pt>
                <c:pt idx="6622">
                  <c:v>23.6</c:v>
                </c:pt>
                <c:pt idx="6623">
                  <c:v>23.7</c:v>
                </c:pt>
                <c:pt idx="6624">
                  <c:v>23.8</c:v>
                </c:pt>
                <c:pt idx="6625">
                  <c:v>23.4</c:v>
                </c:pt>
                <c:pt idx="6626">
                  <c:v>24.2</c:v>
                </c:pt>
                <c:pt idx="6627">
                  <c:v>23.4</c:v>
                </c:pt>
                <c:pt idx="6628">
                  <c:v>23.4</c:v>
                </c:pt>
                <c:pt idx="6629">
                  <c:v>23.9</c:v>
                </c:pt>
                <c:pt idx="6630">
                  <c:v>23.8</c:v>
                </c:pt>
                <c:pt idx="6631">
                  <c:v>23.9</c:v>
                </c:pt>
                <c:pt idx="6632">
                  <c:v>24.4</c:v>
                </c:pt>
                <c:pt idx="6633">
                  <c:v>23.6</c:v>
                </c:pt>
                <c:pt idx="6634">
                  <c:v>22.4</c:v>
                </c:pt>
                <c:pt idx="6635">
                  <c:v>23.8</c:v>
                </c:pt>
                <c:pt idx="6636">
                  <c:v>23.7</c:v>
                </c:pt>
                <c:pt idx="6637">
                  <c:v>24.1</c:v>
                </c:pt>
                <c:pt idx="6638">
                  <c:v>24.6</c:v>
                </c:pt>
                <c:pt idx="6639">
                  <c:v>24.5</c:v>
                </c:pt>
                <c:pt idx="6640">
                  <c:v>24.7</c:v>
                </c:pt>
                <c:pt idx="6641">
                  <c:v>25.1</c:v>
                </c:pt>
                <c:pt idx="6642">
                  <c:v>23.9</c:v>
                </c:pt>
                <c:pt idx="6643">
                  <c:v>24.7</c:v>
                </c:pt>
                <c:pt idx="6644">
                  <c:v>23.9</c:v>
                </c:pt>
                <c:pt idx="6645">
                  <c:v>22.7</c:v>
                </c:pt>
                <c:pt idx="6646">
                  <c:v>22.6</c:v>
                </c:pt>
                <c:pt idx="6647">
                  <c:v>23.8</c:v>
                </c:pt>
                <c:pt idx="6648">
                  <c:v>24.1</c:v>
                </c:pt>
                <c:pt idx="6649">
                  <c:v>23.6</c:v>
                </c:pt>
                <c:pt idx="6650">
                  <c:v>23.2</c:v>
                </c:pt>
                <c:pt idx="6651">
                  <c:v>22.9</c:v>
                </c:pt>
                <c:pt idx="6652">
                  <c:v>22.9</c:v>
                </c:pt>
                <c:pt idx="6653">
                  <c:v>22.3</c:v>
                </c:pt>
                <c:pt idx="6654">
                  <c:v>23.7</c:v>
                </c:pt>
                <c:pt idx="6655">
                  <c:v>24.1</c:v>
                </c:pt>
                <c:pt idx="6656">
                  <c:v>24.3</c:v>
                </c:pt>
                <c:pt idx="6657">
                  <c:v>24.3</c:v>
                </c:pt>
                <c:pt idx="6658">
                  <c:v>23.6</c:v>
                </c:pt>
                <c:pt idx="6659">
                  <c:v>23.1</c:v>
                </c:pt>
                <c:pt idx="6660">
                  <c:v>24.7</c:v>
                </c:pt>
                <c:pt idx="6661">
                  <c:v>24.8</c:v>
                </c:pt>
                <c:pt idx="6662">
                  <c:v>25.1</c:v>
                </c:pt>
                <c:pt idx="6663">
                  <c:v>24.3</c:v>
                </c:pt>
                <c:pt idx="6664">
                  <c:v>24.3</c:v>
                </c:pt>
                <c:pt idx="6665">
                  <c:v>24.7</c:v>
                </c:pt>
                <c:pt idx="6666">
                  <c:v>23.9</c:v>
                </c:pt>
                <c:pt idx="6667">
                  <c:v>23.7</c:v>
                </c:pt>
                <c:pt idx="6668">
                  <c:v>24.6</c:v>
                </c:pt>
                <c:pt idx="6669">
                  <c:v>24.7</c:v>
                </c:pt>
                <c:pt idx="6670">
                  <c:v>24.6</c:v>
                </c:pt>
                <c:pt idx="6671">
                  <c:v>24.9</c:v>
                </c:pt>
                <c:pt idx="6672">
                  <c:v>23.9</c:v>
                </c:pt>
                <c:pt idx="6673">
                  <c:v>24.1</c:v>
                </c:pt>
                <c:pt idx="6674">
                  <c:v>24.2</c:v>
                </c:pt>
                <c:pt idx="6675">
                  <c:v>24.2</c:v>
                </c:pt>
                <c:pt idx="6676">
                  <c:v>24.7</c:v>
                </c:pt>
                <c:pt idx="6677">
                  <c:v>24.7</c:v>
                </c:pt>
                <c:pt idx="6678">
                  <c:v>25.3</c:v>
                </c:pt>
                <c:pt idx="6679">
                  <c:v>24.2</c:v>
                </c:pt>
                <c:pt idx="6680">
                  <c:v>23.9</c:v>
                </c:pt>
                <c:pt idx="6681">
                  <c:v>23.8</c:v>
                </c:pt>
                <c:pt idx="6682">
                  <c:v>23.4</c:v>
                </c:pt>
                <c:pt idx="6683">
                  <c:v>23.4</c:v>
                </c:pt>
                <c:pt idx="6684">
                  <c:v>22.8</c:v>
                </c:pt>
                <c:pt idx="6685">
                  <c:v>23.1</c:v>
                </c:pt>
                <c:pt idx="6686">
                  <c:v>23.9</c:v>
                </c:pt>
                <c:pt idx="6687">
                  <c:v>24.5</c:v>
                </c:pt>
                <c:pt idx="6688">
                  <c:v>24</c:v>
                </c:pt>
                <c:pt idx="6689">
                  <c:v>23.4</c:v>
                </c:pt>
                <c:pt idx="6690">
                  <c:v>22.7</c:v>
                </c:pt>
                <c:pt idx="6691">
                  <c:v>23</c:v>
                </c:pt>
                <c:pt idx="6692">
                  <c:v>24</c:v>
                </c:pt>
                <c:pt idx="6693">
                  <c:v>25.4</c:v>
                </c:pt>
                <c:pt idx="6694">
                  <c:v>25.5</c:v>
                </c:pt>
                <c:pt idx="6695">
                  <c:v>24.5</c:v>
                </c:pt>
                <c:pt idx="6696">
                  <c:v>24.4</c:v>
                </c:pt>
                <c:pt idx="6697">
                  <c:v>23</c:v>
                </c:pt>
                <c:pt idx="6698">
                  <c:v>22.3</c:v>
                </c:pt>
                <c:pt idx="6699">
                  <c:v>23.7</c:v>
                </c:pt>
                <c:pt idx="6700">
                  <c:v>24.3</c:v>
                </c:pt>
                <c:pt idx="6701">
                  <c:v>23.9</c:v>
                </c:pt>
                <c:pt idx="6702">
                  <c:v>24.4</c:v>
                </c:pt>
                <c:pt idx="6703">
                  <c:v>24.3</c:v>
                </c:pt>
                <c:pt idx="6704">
                  <c:v>24.3</c:v>
                </c:pt>
                <c:pt idx="6705">
                  <c:v>24.9</c:v>
                </c:pt>
                <c:pt idx="6706">
                  <c:v>24.8</c:v>
                </c:pt>
                <c:pt idx="6707">
                  <c:v>23.6</c:v>
                </c:pt>
                <c:pt idx="6708">
                  <c:v>23.6</c:v>
                </c:pt>
                <c:pt idx="6709">
                  <c:v>24.2</c:v>
                </c:pt>
                <c:pt idx="6710">
                  <c:v>24.6</c:v>
                </c:pt>
                <c:pt idx="6711">
                  <c:v>24.4</c:v>
                </c:pt>
                <c:pt idx="6712">
                  <c:v>22.9</c:v>
                </c:pt>
                <c:pt idx="6713">
                  <c:v>23.4</c:v>
                </c:pt>
                <c:pt idx="6714">
                  <c:v>24.1</c:v>
                </c:pt>
                <c:pt idx="6715">
                  <c:v>23.1</c:v>
                </c:pt>
                <c:pt idx="6716">
                  <c:v>23.9</c:v>
                </c:pt>
                <c:pt idx="6717">
                  <c:v>24.2</c:v>
                </c:pt>
                <c:pt idx="6718">
                  <c:v>24.2</c:v>
                </c:pt>
                <c:pt idx="6719">
                  <c:v>23.2</c:v>
                </c:pt>
                <c:pt idx="6720">
                  <c:v>23.5</c:v>
                </c:pt>
                <c:pt idx="6721">
                  <c:v>22.9</c:v>
                </c:pt>
                <c:pt idx="6722">
                  <c:v>24</c:v>
                </c:pt>
                <c:pt idx="6723">
                  <c:v>23.2</c:v>
                </c:pt>
                <c:pt idx="6724">
                  <c:v>24</c:v>
                </c:pt>
                <c:pt idx="6725">
                  <c:v>24.1</c:v>
                </c:pt>
                <c:pt idx="6726">
                  <c:v>24.6</c:v>
                </c:pt>
                <c:pt idx="6727">
                  <c:v>24.2</c:v>
                </c:pt>
                <c:pt idx="6728">
                  <c:v>25</c:v>
                </c:pt>
                <c:pt idx="6729">
                  <c:v>23.9</c:v>
                </c:pt>
                <c:pt idx="6730">
                  <c:v>21.7</c:v>
                </c:pt>
                <c:pt idx="6731">
                  <c:v>23.6</c:v>
                </c:pt>
                <c:pt idx="6732">
                  <c:v>24.7</c:v>
                </c:pt>
                <c:pt idx="6733">
                  <c:v>24.1</c:v>
                </c:pt>
                <c:pt idx="6734">
                  <c:v>23.9</c:v>
                </c:pt>
                <c:pt idx="6735">
                  <c:v>23.3</c:v>
                </c:pt>
                <c:pt idx="6736">
                  <c:v>24.7</c:v>
                </c:pt>
                <c:pt idx="6737">
                  <c:v>24.3</c:v>
                </c:pt>
                <c:pt idx="6738">
                  <c:v>24</c:v>
                </c:pt>
                <c:pt idx="6739">
                  <c:v>24.9</c:v>
                </c:pt>
                <c:pt idx="6740">
                  <c:v>24.5</c:v>
                </c:pt>
                <c:pt idx="6741">
                  <c:v>24</c:v>
                </c:pt>
                <c:pt idx="6742">
                  <c:v>23.7</c:v>
                </c:pt>
                <c:pt idx="6743">
                  <c:v>24.1</c:v>
                </c:pt>
                <c:pt idx="6744">
                  <c:v>24.8</c:v>
                </c:pt>
                <c:pt idx="6745">
                  <c:v>24.7</c:v>
                </c:pt>
                <c:pt idx="6746">
                  <c:v>21.5</c:v>
                </c:pt>
                <c:pt idx="6747">
                  <c:v>22.5</c:v>
                </c:pt>
                <c:pt idx="6748">
                  <c:v>24.4</c:v>
                </c:pt>
                <c:pt idx="6749">
                  <c:v>24.1</c:v>
                </c:pt>
                <c:pt idx="6750">
                  <c:v>23.2</c:v>
                </c:pt>
                <c:pt idx="6751">
                  <c:v>24.1</c:v>
                </c:pt>
                <c:pt idx="6752">
                  <c:v>23.3</c:v>
                </c:pt>
                <c:pt idx="6753">
                  <c:v>23.9</c:v>
                </c:pt>
                <c:pt idx="6754">
                  <c:v>23.3</c:v>
                </c:pt>
                <c:pt idx="6755">
                  <c:v>22.9</c:v>
                </c:pt>
                <c:pt idx="6756">
                  <c:v>23.3</c:v>
                </c:pt>
                <c:pt idx="6757">
                  <c:v>23.2</c:v>
                </c:pt>
                <c:pt idx="6758">
                  <c:v>23.6</c:v>
                </c:pt>
                <c:pt idx="6759">
                  <c:v>24.2</c:v>
                </c:pt>
                <c:pt idx="6760">
                  <c:v>23.3</c:v>
                </c:pt>
                <c:pt idx="6761">
                  <c:v>24.3</c:v>
                </c:pt>
                <c:pt idx="6762">
                  <c:v>24.3</c:v>
                </c:pt>
                <c:pt idx="6763">
                  <c:v>23.3</c:v>
                </c:pt>
                <c:pt idx="6764">
                  <c:v>22.4</c:v>
                </c:pt>
                <c:pt idx="6765">
                  <c:v>23</c:v>
                </c:pt>
                <c:pt idx="6766">
                  <c:v>24.1</c:v>
                </c:pt>
                <c:pt idx="6767">
                  <c:v>24.2</c:v>
                </c:pt>
                <c:pt idx="6768">
                  <c:v>24.4</c:v>
                </c:pt>
                <c:pt idx="6769">
                  <c:v>24.3</c:v>
                </c:pt>
                <c:pt idx="6770">
                  <c:v>23</c:v>
                </c:pt>
                <c:pt idx="6771">
                  <c:v>22.8</c:v>
                </c:pt>
                <c:pt idx="6772">
                  <c:v>24.1</c:v>
                </c:pt>
                <c:pt idx="6773">
                  <c:v>23.4</c:v>
                </c:pt>
                <c:pt idx="6774">
                  <c:v>23.5</c:v>
                </c:pt>
                <c:pt idx="6775">
                  <c:v>23.8</c:v>
                </c:pt>
                <c:pt idx="6776">
                  <c:v>24.7</c:v>
                </c:pt>
                <c:pt idx="6777">
                  <c:v>24.9</c:v>
                </c:pt>
                <c:pt idx="6778">
                  <c:v>24.8</c:v>
                </c:pt>
                <c:pt idx="6779">
                  <c:v>23.6</c:v>
                </c:pt>
                <c:pt idx="6780">
                  <c:v>24.1</c:v>
                </c:pt>
                <c:pt idx="6781">
                  <c:v>22.8</c:v>
                </c:pt>
                <c:pt idx="6782">
                  <c:v>24.3</c:v>
                </c:pt>
                <c:pt idx="6783">
                  <c:v>22.9</c:v>
                </c:pt>
                <c:pt idx="6784">
                  <c:v>22.4</c:v>
                </c:pt>
                <c:pt idx="6785">
                  <c:v>23.2</c:v>
                </c:pt>
                <c:pt idx="6786">
                  <c:v>24.4</c:v>
                </c:pt>
                <c:pt idx="6787">
                  <c:v>24</c:v>
                </c:pt>
                <c:pt idx="6788">
                  <c:v>22.6</c:v>
                </c:pt>
                <c:pt idx="6789">
                  <c:v>23.9</c:v>
                </c:pt>
                <c:pt idx="6790">
                  <c:v>24.3</c:v>
                </c:pt>
                <c:pt idx="6791">
                  <c:v>23.5</c:v>
                </c:pt>
                <c:pt idx="6792">
                  <c:v>23.3</c:v>
                </c:pt>
                <c:pt idx="6793">
                  <c:v>23.2</c:v>
                </c:pt>
                <c:pt idx="6794">
                  <c:v>23.7</c:v>
                </c:pt>
                <c:pt idx="6795">
                  <c:v>23</c:v>
                </c:pt>
                <c:pt idx="6796">
                  <c:v>24.5</c:v>
                </c:pt>
                <c:pt idx="6797">
                  <c:v>24.2</c:v>
                </c:pt>
                <c:pt idx="6798">
                  <c:v>24.2</c:v>
                </c:pt>
                <c:pt idx="6799">
                  <c:v>22.3</c:v>
                </c:pt>
                <c:pt idx="6800">
                  <c:v>22.2</c:v>
                </c:pt>
                <c:pt idx="6801">
                  <c:v>24.1</c:v>
                </c:pt>
                <c:pt idx="6802">
                  <c:v>23.9</c:v>
                </c:pt>
                <c:pt idx="6803">
                  <c:v>23.6</c:v>
                </c:pt>
                <c:pt idx="6804">
                  <c:v>24.5</c:v>
                </c:pt>
                <c:pt idx="6805">
                  <c:v>22.5</c:v>
                </c:pt>
                <c:pt idx="6806">
                  <c:v>22.6</c:v>
                </c:pt>
                <c:pt idx="6807">
                  <c:v>23.6</c:v>
                </c:pt>
                <c:pt idx="6808">
                  <c:v>22.7</c:v>
                </c:pt>
                <c:pt idx="6809">
                  <c:v>22.9</c:v>
                </c:pt>
                <c:pt idx="6810">
                  <c:v>22.4</c:v>
                </c:pt>
                <c:pt idx="6811">
                  <c:v>22.6</c:v>
                </c:pt>
                <c:pt idx="6812">
                  <c:v>23.7</c:v>
                </c:pt>
                <c:pt idx="6813">
                  <c:v>24</c:v>
                </c:pt>
                <c:pt idx="6814">
                  <c:v>22.7</c:v>
                </c:pt>
                <c:pt idx="6815">
                  <c:v>23.1</c:v>
                </c:pt>
                <c:pt idx="6816">
                  <c:v>23.4</c:v>
                </c:pt>
                <c:pt idx="6817">
                  <c:v>23.6</c:v>
                </c:pt>
                <c:pt idx="6818">
                  <c:v>22.9</c:v>
                </c:pt>
                <c:pt idx="6819">
                  <c:v>23.9</c:v>
                </c:pt>
                <c:pt idx="6820">
                  <c:v>22.4</c:v>
                </c:pt>
                <c:pt idx="6821">
                  <c:v>22.7</c:v>
                </c:pt>
                <c:pt idx="6822">
                  <c:v>24.1</c:v>
                </c:pt>
                <c:pt idx="6823">
                  <c:v>24.7</c:v>
                </c:pt>
                <c:pt idx="6824">
                  <c:v>24.7</c:v>
                </c:pt>
                <c:pt idx="6825">
                  <c:v>24.1</c:v>
                </c:pt>
                <c:pt idx="6826">
                  <c:v>24.4</c:v>
                </c:pt>
                <c:pt idx="6827">
                  <c:v>23.7</c:v>
                </c:pt>
                <c:pt idx="6828">
                  <c:v>22.6</c:v>
                </c:pt>
                <c:pt idx="6829">
                  <c:v>23.6</c:v>
                </c:pt>
                <c:pt idx="6830">
                  <c:v>24.9</c:v>
                </c:pt>
                <c:pt idx="6831">
                  <c:v>23</c:v>
                </c:pt>
                <c:pt idx="6832">
                  <c:v>23.7</c:v>
                </c:pt>
                <c:pt idx="6833">
                  <c:v>24.1</c:v>
                </c:pt>
                <c:pt idx="6834">
                  <c:v>24</c:v>
                </c:pt>
                <c:pt idx="6835">
                  <c:v>23.5</c:v>
                </c:pt>
                <c:pt idx="6836">
                  <c:v>24.9</c:v>
                </c:pt>
                <c:pt idx="6837">
                  <c:v>25.2</c:v>
                </c:pt>
                <c:pt idx="6838">
                  <c:v>24.6</c:v>
                </c:pt>
                <c:pt idx="6839">
                  <c:v>22.6</c:v>
                </c:pt>
                <c:pt idx="6840">
                  <c:v>22.7</c:v>
                </c:pt>
                <c:pt idx="6841">
                  <c:v>23.8</c:v>
                </c:pt>
                <c:pt idx="6842">
                  <c:v>22.8</c:v>
                </c:pt>
                <c:pt idx="6843">
                  <c:v>22.4</c:v>
                </c:pt>
                <c:pt idx="6844">
                  <c:v>23.1</c:v>
                </c:pt>
                <c:pt idx="6845">
                  <c:v>24</c:v>
                </c:pt>
                <c:pt idx="6846">
                  <c:v>23.1</c:v>
                </c:pt>
                <c:pt idx="6847">
                  <c:v>22.8</c:v>
                </c:pt>
                <c:pt idx="6848">
                  <c:v>23.4</c:v>
                </c:pt>
                <c:pt idx="6849">
                  <c:v>23.3</c:v>
                </c:pt>
                <c:pt idx="6850">
                  <c:v>23.7</c:v>
                </c:pt>
                <c:pt idx="6851">
                  <c:v>23.8</c:v>
                </c:pt>
                <c:pt idx="6852">
                  <c:v>23.8</c:v>
                </c:pt>
                <c:pt idx="6853">
                  <c:v>24.3</c:v>
                </c:pt>
                <c:pt idx="6854">
                  <c:v>24.2</c:v>
                </c:pt>
                <c:pt idx="6855">
                  <c:v>22.5</c:v>
                </c:pt>
                <c:pt idx="6856">
                  <c:v>22.7</c:v>
                </c:pt>
                <c:pt idx="6857">
                  <c:v>23</c:v>
                </c:pt>
                <c:pt idx="6858">
                  <c:v>22.7</c:v>
                </c:pt>
                <c:pt idx="6859">
                  <c:v>23.4</c:v>
                </c:pt>
                <c:pt idx="6860">
                  <c:v>23.6</c:v>
                </c:pt>
                <c:pt idx="6861">
                  <c:v>22.7</c:v>
                </c:pt>
                <c:pt idx="6862">
                  <c:v>23.9</c:v>
                </c:pt>
                <c:pt idx="6863">
                  <c:v>23.7</c:v>
                </c:pt>
                <c:pt idx="6864">
                  <c:v>23.7</c:v>
                </c:pt>
                <c:pt idx="6865">
                  <c:v>22</c:v>
                </c:pt>
                <c:pt idx="6866">
                  <c:v>23.8</c:v>
                </c:pt>
                <c:pt idx="6867">
                  <c:v>23.3</c:v>
                </c:pt>
                <c:pt idx="6868">
                  <c:v>24.3</c:v>
                </c:pt>
                <c:pt idx="6869">
                  <c:v>23.8</c:v>
                </c:pt>
                <c:pt idx="6870">
                  <c:v>23.9</c:v>
                </c:pt>
                <c:pt idx="6871">
                  <c:v>23.9</c:v>
                </c:pt>
                <c:pt idx="6872">
                  <c:v>24.1</c:v>
                </c:pt>
                <c:pt idx="6873">
                  <c:v>23.9</c:v>
                </c:pt>
                <c:pt idx="6874">
                  <c:v>23.8</c:v>
                </c:pt>
                <c:pt idx="6875">
                  <c:v>22.7</c:v>
                </c:pt>
                <c:pt idx="6876">
                  <c:v>20.3</c:v>
                </c:pt>
                <c:pt idx="6877">
                  <c:v>22.3</c:v>
                </c:pt>
                <c:pt idx="6878">
                  <c:v>23.3</c:v>
                </c:pt>
                <c:pt idx="6879">
                  <c:v>22.7</c:v>
                </c:pt>
                <c:pt idx="6880">
                  <c:v>22.8</c:v>
                </c:pt>
                <c:pt idx="6881">
                  <c:v>23.2</c:v>
                </c:pt>
                <c:pt idx="6882">
                  <c:v>22.5</c:v>
                </c:pt>
                <c:pt idx="6883">
                  <c:v>23.1</c:v>
                </c:pt>
                <c:pt idx="6884">
                  <c:v>22.8</c:v>
                </c:pt>
                <c:pt idx="6885">
                  <c:v>24.1</c:v>
                </c:pt>
                <c:pt idx="6886">
                  <c:v>24</c:v>
                </c:pt>
                <c:pt idx="6887">
                  <c:v>24.1</c:v>
                </c:pt>
                <c:pt idx="6888">
                  <c:v>24</c:v>
                </c:pt>
                <c:pt idx="6889">
                  <c:v>23.9</c:v>
                </c:pt>
                <c:pt idx="6890">
                  <c:v>23.8</c:v>
                </c:pt>
                <c:pt idx="6891">
                  <c:v>24.4</c:v>
                </c:pt>
                <c:pt idx="6892">
                  <c:v>24.3</c:v>
                </c:pt>
                <c:pt idx="6893">
                  <c:v>24.1</c:v>
                </c:pt>
                <c:pt idx="6894">
                  <c:v>23.4</c:v>
                </c:pt>
                <c:pt idx="6895">
                  <c:v>23.3</c:v>
                </c:pt>
                <c:pt idx="6896">
                  <c:v>22.5</c:v>
                </c:pt>
                <c:pt idx="6897">
                  <c:v>23.1</c:v>
                </c:pt>
                <c:pt idx="6898">
                  <c:v>23.6</c:v>
                </c:pt>
                <c:pt idx="6899">
                  <c:v>23.4</c:v>
                </c:pt>
                <c:pt idx="6900">
                  <c:v>23.2</c:v>
                </c:pt>
                <c:pt idx="6901">
                  <c:v>23.3</c:v>
                </c:pt>
                <c:pt idx="6902">
                  <c:v>23.2</c:v>
                </c:pt>
                <c:pt idx="6903">
                  <c:v>23.6</c:v>
                </c:pt>
                <c:pt idx="6904">
                  <c:v>23.5</c:v>
                </c:pt>
                <c:pt idx="6905">
                  <c:v>23.2</c:v>
                </c:pt>
                <c:pt idx="6906">
                  <c:v>23.2</c:v>
                </c:pt>
                <c:pt idx="6907">
                  <c:v>23</c:v>
                </c:pt>
                <c:pt idx="6908">
                  <c:v>22.9</c:v>
                </c:pt>
                <c:pt idx="6909">
                  <c:v>22.6</c:v>
                </c:pt>
                <c:pt idx="6910">
                  <c:v>23.6</c:v>
                </c:pt>
                <c:pt idx="6911">
                  <c:v>24.1</c:v>
                </c:pt>
                <c:pt idx="6912">
                  <c:v>24</c:v>
                </c:pt>
                <c:pt idx="6913">
                  <c:v>23.6</c:v>
                </c:pt>
                <c:pt idx="6914">
                  <c:v>22.7</c:v>
                </c:pt>
                <c:pt idx="6915">
                  <c:v>22.6</c:v>
                </c:pt>
                <c:pt idx="6916">
                  <c:v>23.2</c:v>
                </c:pt>
                <c:pt idx="6917">
                  <c:v>24.2</c:v>
                </c:pt>
                <c:pt idx="6918">
                  <c:v>24.2</c:v>
                </c:pt>
                <c:pt idx="6919">
                  <c:v>23.6</c:v>
                </c:pt>
                <c:pt idx="6920">
                  <c:v>23.4</c:v>
                </c:pt>
                <c:pt idx="6921">
                  <c:v>23.8</c:v>
                </c:pt>
                <c:pt idx="6922">
                  <c:v>24.4</c:v>
                </c:pt>
                <c:pt idx="6923">
                  <c:v>23.5</c:v>
                </c:pt>
                <c:pt idx="6924">
                  <c:v>23.7</c:v>
                </c:pt>
                <c:pt idx="6925">
                  <c:v>23.4</c:v>
                </c:pt>
                <c:pt idx="6926">
                  <c:v>23.3</c:v>
                </c:pt>
                <c:pt idx="6927">
                  <c:v>23</c:v>
                </c:pt>
                <c:pt idx="6928">
                  <c:v>22.6</c:v>
                </c:pt>
                <c:pt idx="6929">
                  <c:v>22.9</c:v>
                </c:pt>
                <c:pt idx="6930">
                  <c:v>21.9</c:v>
                </c:pt>
                <c:pt idx="6931">
                  <c:v>21.2</c:v>
                </c:pt>
                <c:pt idx="6932">
                  <c:v>21.2</c:v>
                </c:pt>
                <c:pt idx="6933">
                  <c:v>24</c:v>
                </c:pt>
                <c:pt idx="6934">
                  <c:v>24</c:v>
                </c:pt>
                <c:pt idx="6935">
                  <c:v>24</c:v>
                </c:pt>
                <c:pt idx="6936">
                  <c:v>24.2</c:v>
                </c:pt>
                <c:pt idx="6937">
                  <c:v>24</c:v>
                </c:pt>
                <c:pt idx="6938">
                  <c:v>23.8</c:v>
                </c:pt>
                <c:pt idx="6939">
                  <c:v>23.2</c:v>
                </c:pt>
                <c:pt idx="6940">
                  <c:v>23.5</c:v>
                </c:pt>
                <c:pt idx="6941">
                  <c:v>23.7</c:v>
                </c:pt>
                <c:pt idx="6942">
                  <c:v>23.5</c:v>
                </c:pt>
                <c:pt idx="6943">
                  <c:v>23.4</c:v>
                </c:pt>
                <c:pt idx="6944">
                  <c:v>22.5</c:v>
                </c:pt>
                <c:pt idx="6945">
                  <c:v>23.2</c:v>
                </c:pt>
                <c:pt idx="6946">
                  <c:v>22.7</c:v>
                </c:pt>
                <c:pt idx="6947">
                  <c:v>22.8</c:v>
                </c:pt>
                <c:pt idx="6948">
                  <c:v>22.3</c:v>
                </c:pt>
                <c:pt idx="6949">
                  <c:v>22.4</c:v>
                </c:pt>
                <c:pt idx="6950">
                  <c:v>22.9</c:v>
                </c:pt>
                <c:pt idx="6951">
                  <c:v>22.9</c:v>
                </c:pt>
                <c:pt idx="6952">
                  <c:v>23.1</c:v>
                </c:pt>
                <c:pt idx="6953">
                  <c:v>22.8</c:v>
                </c:pt>
                <c:pt idx="6954">
                  <c:v>22.9</c:v>
                </c:pt>
                <c:pt idx="6955">
                  <c:v>23.6</c:v>
                </c:pt>
                <c:pt idx="6956">
                  <c:v>23.7</c:v>
                </c:pt>
                <c:pt idx="6957">
                  <c:v>23.6</c:v>
                </c:pt>
                <c:pt idx="6958">
                  <c:v>22.9</c:v>
                </c:pt>
                <c:pt idx="6959">
                  <c:v>22.3</c:v>
                </c:pt>
                <c:pt idx="6960">
                  <c:v>21.6</c:v>
                </c:pt>
                <c:pt idx="6961">
                  <c:v>22.9</c:v>
                </c:pt>
                <c:pt idx="6962">
                  <c:v>22.4</c:v>
                </c:pt>
                <c:pt idx="6963">
                  <c:v>22</c:v>
                </c:pt>
                <c:pt idx="6964">
                  <c:v>22.3</c:v>
                </c:pt>
                <c:pt idx="6965">
                  <c:v>22.5</c:v>
                </c:pt>
                <c:pt idx="6966">
                  <c:v>22.7</c:v>
                </c:pt>
                <c:pt idx="6967">
                  <c:v>21.9</c:v>
                </c:pt>
                <c:pt idx="6968">
                  <c:v>23</c:v>
                </c:pt>
                <c:pt idx="6969">
                  <c:v>22.7</c:v>
                </c:pt>
                <c:pt idx="6970">
                  <c:v>22.5</c:v>
                </c:pt>
                <c:pt idx="6971">
                  <c:v>22.8</c:v>
                </c:pt>
                <c:pt idx="6972">
                  <c:v>22.5</c:v>
                </c:pt>
                <c:pt idx="6973">
                  <c:v>22.2</c:v>
                </c:pt>
                <c:pt idx="6974">
                  <c:v>21.8</c:v>
                </c:pt>
                <c:pt idx="6975">
                  <c:v>22.1</c:v>
                </c:pt>
                <c:pt idx="6976">
                  <c:v>23</c:v>
                </c:pt>
                <c:pt idx="6977">
                  <c:v>23.7</c:v>
                </c:pt>
                <c:pt idx="6978">
                  <c:v>23.7</c:v>
                </c:pt>
                <c:pt idx="6979">
                  <c:v>23.7</c:v>
                </c:pt>
                <c:pt idx="6980">
                  <c:v>23.4</c:v>
                </c:pt>
                <c:pt idx="6981">
                  <c:v>23.3</c:v>
                </c:pt>
                <c:pt idx="6982">
                  <c:v>23.6</c:v>
                </c:pt>
                <c:pt idx="6983">
                  <c:v>24.1</c:v>
                </c:pt>
                <c:pt idx="6984">
                  <c:v>23.1</c:v>
                </c:pt>
                <c:pt idx="6985">
                  <c:v>22.7</c:v>
                </c:pt>
                <c:pt idx="6986">
                  <c:v>22</c:v>
                </c:pt>
                <c:pt idx="6987">
                  <c:v>22.3</c:v>
                </c:pt>
                <c:pt idx="6988">
                  <c:v>22.8</c:v>
                </c:pt>
                <c:pt idx="6989">
                  <c:v>22.4</c:v>
                </c:pt>
                <c:pt idx="6990">
                  <c:v>22.6</c:v>
                </c:pt>
                <c:pt idx="6991">
                  <c:v>22.9</c:v>
                </c:pt>
                <c:pt idx="6992">
                  <c:v>23.2</c:v>
                </c:pt>
                <c:pt idx="6993">
                  <c:v>22.5</c:v>
                </c:pt>
                <c:pt idx="6994">
                  <c:v>22.5</c:v>
                </c:pt>
                <c:pt idx="6995">
                  <c:v>23.1</c:v>
                </c:pt>
                <c:pt idx="6996">
                  <c:v>22.9</c:v>
                </c:pt>
                <c:pt idx="6997">
                  <c:v>22.5</c:v>
                </c:pt>
                <c:pt idx="6998">
                  <c:v>22</c:v>
                </c:pt>
                <c:pt idx="6999">
                  <c:v>22.4</c:v>
                </c:pt>
                <c:pt idx="7000">
                  <c:v>22.1</c:v>
                </c:pt>
                <c:pt idx="7001">
                  <c:v>22.5</c:v>
                </c:pt>
                <c:pt idx="7002">
                  <c:v>22.8</c:v>
                </c:pt>
                <c:pt idx="7003">
                  <c:v>22.9</c:v>
                </c:pt>
                <c:pt idx="7004">
                  <c:v>23.2</c:v>
                </c:pt>
                <c:pt idx="7005">
                  <c:v>22.2</c:v>
                </c:pt>
                <c:pt idx="7006">
                  <c:v>22.3</c:v>
                </c:pt>
                <c:pt idx="7007">
                  <c:v>22</c:v>
                </c:pt>
                <c:pt idx="7008">
                  <c:v>22.6</c:v>
                </c:pt>
                <c:pt idx="7009">
                  <c:v>22.2</c:v>
                </c:pt>
                <c:pt idx="7010">
                  <c:v>22.7</c:v>
                </c:pt>
                <c:pt idx="7011">
                  <c:v>22.7</c:v>
                </c:pt>
                <c:pt idx="7012">
                  <c:v>22.1</c:v>
                </c:pt>
                <c:pt idx="7013">
                  <c:v>23.2</c:v>
                </c:pt>
                <c:pt idx="7014">
                  <c:v>23.5</c:v>
                </c:pt>
                <c:pt idx="7015">
                  <c:v>25.1</c:v>
                </c:pt>
                <c:pt idx="7016">
                  <c:v>24.6</c:v>
                </c:pt>
                <c:pt idx="7017">
                  <c:v>24.4</c:v>
                </c:pt>
                <c:pt idx="7018">
                  <c:v>24.2</c:v>
                </c:pt>
                <c:pt idx="7019">
                  <c:v>23.9</c:v>
                </c:pt>
                <c:pt idx="7020">
                  <c:v>22.9</c:v>
                </c:pt>
                <c:pt idx="7021">
                  <c:v>24</c:v>
                </c:pt>
                <c:pt idx="7022">
                  <c:v>23.2</c:v>
                </c:pt>
                <c:pt idx="7023">
                  <c:v>23.9</c:v>
                </c:pt>
                <c:pt idx="7024">
                  <c:v>23.4</c:v>
                </c:pt>
                <c:pt idx="7025">
                  <c:v>23</c:v>
                </c:pt>
                <c:pt idx="7026">
                  <c:v>22.5</c:v>
                </c:pt>
                <c:pt idx="7027">
                  <c:v>23</c:v>
                </c:pt>
                <c:pt idx="7028">
                  <c:v>23.4</c:v>
                </c:pt>
                <c:pt idx="7029">
                  <c:v>24.6</c:v>
                </c:pt>
                <c:pt idx="7030">
                  <c:v>24.2</c:v>
                </c:pt>
                <c:pt idx="7031">
                  <c:v>24</c:v>
                </c:pt>
                <c:pt idx="7032">
                  <c:v>23.3</c:v>
                </c:pt>
                <c:pt idx="7033">
                  <c:v>24.4</c:v>
                </c:pt>
                <c:pt idx="7034">
                  <c:v>24.7</c:v>
                </c:pt>
                <c:pt idx="7035">
                  <c:v>25.1</c:v>
                </c:pt>
                <c:pt idx="7036">
                  <c:v>24.9</c:v>
                </c:pt>
                <c:pt idx="7037">
                  <c:v>25.3</c:v>
                </c:pt>
                <c:pt idx="7038">
                  <c:v>24.8</c:v>
                </c:pt>
                <c:pt idx="7039">
                  <c:v>24.4</c:v>
                </c:pt>
                <c:pt idx="7040">
                  <c:v>23.7</c:v>
                </c:pt>
                <c:pt idx="7041">
                  <c:v>23.4</c:v>
                </c:pt>
                <c:pt idx="7042">
                  <c:v>24.5</c:v>
                </c:pt>
                <c:pt idx="7043">
                  <c:v>23.7</c:v>
                </c:pt>
                <c:pt idx="7044">
                  <c:v>24.6</c:v>
                </c:pt>
                <c:pt idx="7045">
                  <c:v>24.2</c:v>
                </c:pt>
                <c:pt idx="7046">
                  <c:v>24.8</c:v>
                </c:pt>
                <c:pt idx="7047">
                  <c:v>25.2</c:v>
                </c:pt>
                <c:pt idx="7048">
                  <c:v>24.5</c:v>
                </c:pt>
                <c:pt idx="7049">
                  <c:v>24.4</c:v>
                </c:pt>
                <c:pt idx="7050">
                  <c:v>24.4</c:v>
                </c:pt>
                <c:pt idx="7051">
                  <c:v>24.7</c:v>
                </c:pt>
                <c:pt idx="7052">
                  <c:v>24.5</c:v>
                </c:pt>
                <c:pt idx="7053">
                  <c:v>24.5</c:v>
                </c:pt>
                <c:pt idx="7054">
                  <c:v>24.1</c:v>
                </c:pt>
                <c:pt idx="7055">
                  <c:v>24.9</c:v>
                </c:pt>
                <c:pt idx="7056">
                  <c:v>24.3</c:v>
                </c:pt>
                <c:pt idx="7057">
                  <c:v>24.8</c:v>
                </c:pt>
                <c:pt idx="7058">
                  <c:v>24.4</c:v>
                </c:pt>
                <c:pt idx="7059">
                  <c:v>24.2</c:v>
                </c:pt>
                <c:pt idx="7060">
                  <c:v>24.6</c:v>
                </c:pt>
                <c:pt idx="7061">
                  <c:v>24.6</c:v>
                </c:pt>
                <c:pt idx="7062">
                  <c:v>24.7</c:v>
                </c:pt>
                <c:pt idx="7063">
                  <c:v>24.6</c:v>
                </c:pt>
                <c:pt idx="7064">
                  <c:v>24.6</c:v>
                </c:pt>
                <c:pt idx="7065">
                  <c:v>23.1</c:v>
                </c:pt>
                <c:pt idx="7066">
                  <c:v>23.4</c:v>
                </c:pt>
                <c:pt idx="7067">
                  <c:v>23.6</c:v>
                </c:pt>
                <c:pt idx="7068">
                  <c:v>23.8</c:v>
                </c:pt>
                <c:pt idx="7069">
                  <c:v>24</c:v>
                </c:pt>
                <c:pt idx="7070">
                  <c:v>24.5</c:v>
                </c:pt>
                <c:pt idx="7071">
                  <c:v>24.6</c:v>
                </c:pt>
                <c:pt idx="7072">
                  <c:v>24.9</c:v>
                </c:pt>
                <c:pt idx="7073">
                  <c:v>24.4</c:v>
                </c:pt>
                <c:pt idx="7074">
                  <c:v>23.9</c:v>
                </c:pt>
                <c:pt idx="7075">
                  <c:v>24.4</c:v>
                </c:pt>
                <c:pt idx="7076">
                  <c:v>21.6</c:v>
                </c:pt>
                <c:pt idx="7077">
                  <c:v>24</c:v>
                </c:pt>
                <c:pt idx="7078">
                  <c:v>23.8</c:v>
                </c:pt>
                <c:pt idx="7079">
                  <c:v>24.7</c:v>
                </c:pt>
                <c:pt idx="7080">
                  <c:v>24.9</c:v>
                </c:pt>
                <c:pt idx="7081">
                  <c:v>24.9</c:v>
                </c:pt>
                <c:pt idx="7082">
                  <c:v>24.8</c:v>
                </c:pt>
                <c:pt idx="7083">
                  <c:v>24.4</c:v>
                </c:pt>
                <c:pt idx="7084">
                  <c:v>24.7</c:v>
                </c:pt>
                <c:pt idx="7085">
                  <c:v>24.6</c:v>
                </c:pt>
                <c:pt idx="7086">
                  <c:v>24.5</c:v>
                </c:pt>
                <c:pt idx="7087">
                  <c:v>24</c:v>
                </c:pt>
                <c:pt idx="7088">
                  <c:v>25.1</c:v>
                </c:pt>
                <c:pt idx="7089">
                  <c:v>24.7</c:v>
                </c:pt>
                <c:pt idx="7090">
                  <c:v>24.8</c:v>
                </c:pt>
                <c:pt idx="7091">
                  <c:v>25</c:v>
                </c:pt>
                <c:pt idx="7092">
                  <c:v>24.2</c:v>
                </c:pt>
                <c:pt idx="7093">
                  <c:v>24.6</c:v>
                </c:pt>
                <c:pt idx="7094">
                  <c:v>24.3</c:v>
                </c:pt>
                <c:pt idx="7095">
                  <c:v>24.3</c:v>
                </c:pt>
                <c:pt idx="7096">
                  <c:v>24.9</c:v>
                </c:pt>
                <c:pt idx="7097">
                  <c:v>24.7</c:v>
                </c:pt>
                <c:pt idx="7098">
                  <c:v>25.2</c:v>
                </c:pt>
                <c:pt idx="7099">
                  <c:v>25.7</c:v>
                </c:pt>
                <c:pt idx="7100">
                  <c:v>23.6</c:v>
                </c:pt>
                <c:pt idx="7101">
                  <c:v>23.4</c:v>
                </c:pt>
                <c:pt idx="7102">
                  <c:v>24.1</c:v>
                </c:pt>
                <c:pt idx="7103">
                  <c:v>25.3</c:v>
                </c:pt>
                <c:pt idx="7104">
                  <c:v>25</c:v>
                </c:pt>
                <c:pt idx="7105">
                  <c:v>25.4</c:v>
                </c:pt>
                <c:pt idx="7106">
                  <c:v>24.9</c:v>
                </c:pt>
                <c:pt idx="7107">
                  <c:v>25.7</c:v>
                </c:pt>
                <c:pt idx="7108">
                  <c:v>25.6</c:v>
                </c:pt>
                <c:pt idx="7109">
                  <c:v>25.6</c:v>
                </c:pt>
                <c:pt idx="7110">
                  <c:v>24.5</c:v>
                </c:pt>
                <c:pt idx="7111">
                  <c:v>24.5</c:v>
                </c:pt>
                <c:pt idx="7112">
                  <c:v>25.1</c:v>
                </c:pt>
                <c:pt idx="7113">
                  <c:v>25</c:v>
                </c:pt>
                <c:pt idx="7114">
                  <c:v>25.1</c:v>
                </c:pt>
                <c:pt idx="7115">
                  <c:v>25.1</c:v>
                </c:pt>
                <c:pt idx="7116">
                  <c:v>25.2</c:v>
                </c:pt>
                <c:pt idx="7117">
                  <c:v>25.4</c:v>
                </c:pt>
                <c:pt idx="7118">
                  <c:v>25.2</c:v>
                </c:pt>
                <c:pt idx="7119">
                  <c:v>24.9</c:v>
                </c:pt>
                <c:pt idx="7120">
                  <c:v>25</c:v>
                </c:pt>
                <c:pt idx="7121">
                  <c:v>25</c:v>
                </c:pt>
                <c:pt idx="7122">
                  <c:v>24.9</c:v>
                </c:pt>
                <c:pt idx="7123">
                  <c:v>24.8</c:v>
                </c:pt>
                <c:pt idx="7124">
                  <c:v>25.4</c:v>
                </c:pt>
                <c:pt idx="7125">
                  <c:v>25.6</c:v>
                </c:pt>
                <c:pt idx="7126">
                  <c:v>25.6</c:v>
                </c:pt>
                <c:pt idx="7127">
                  <c:v>25.6</c:v>
                </c:pt>
                <c:pt idx="7128">
                  <c:v>23</c:v>
                </c:pt>
                <c:pt idx="7129">
                  <c:v>25.4</c:v>
                </c:pt>
                <c:pt idx="7130">
                  <c:v>25.4</c:v>
                </c:pt>
                <c:pt idx="7131">
                  <c:v>24.7</c:v>
                </c:pt>
                <c:pt idx="7132">
                  <c:v>25.5</c:v>
                </c:pt>
                <c:pt idx="7133">
                  <c:v>25.2</c:v>
                </c:pt>
                <c:pt idx="7134">
                  <c:v>25.7</c:v>
                </c:pt>
                <c:pt idx="7135">
                  <c:v>22.3</c:v>
                </c:pt>
                <c:pt idx="7136">
                  <c:v>23.8</c:v>
                </c:pt>
                <c:pt idx="7137">
                  <c:v>25.7</c:v>
                </c:pt>
                <c:pt idx="7138">
                  <c:v>25.4</c:v>
                </c:pt>
                <c:pt idx="7139">
                  <c:v>25.5</c:v>
                </c:pt>
                <c:pt idx="7140">
                  <c:v>25.3</c:v>
                </c:pt>
                <c:pt idx="7141">
                  <c:v>25.1</c:v>
                </c:pt>
                <c:pt idx="7142">
                  <c:v>24.5</c:v>
                </c:pt>
                <c:pt idx="7143">
                  <c:v>23.5</c:v>
                </c:pt>
                <c:pt idx="7144">
                  <c:v>24</c:v>
                </c:pt>
                <c:pt idx="7145">
                  <c:v>24.3</c:v>
                </c:pt>
                <c:pt idx="7146">
                  <c:v>25</c:v>
                </c:pt>
                <c:pt idx="7147">
                  <c:v>24.5</c:v>
                </c:pt>
                <c:pt idx="7148">
                  <c:v>25</c:v>
                </c:pt>
                <c:pt idx="7149">
                  <c:v>24.6</c:v>
                </c:pt>
                <c:pt idx="7150">
                  <c:v>24.7</c:v>
                </c:pt>
                <c:pt idx="7151">
                  <c:v>24.1</c:v>
                </c:pt>
                <c:pt idx="7152">
                  <c:v>24.1</c:v>
                </c:pt>
                <c:pt idx="7153">
                  <c:v>24.2</c:v>
                </c:pt>
                <c:pt idx="7154">
                  <c:v>24.9</c:v>
                </c:pt>
                <c:pt idx="7155">
                  <c:v>24</c:v>
                </c:pt>
                <c:pt idx="7156">
                  <c:v>24</c:v>
                </c:pt>
                <c:pt idx="7157">
                  <c:v>24.1</c:v>
                </c:pt>
                <c:pt idx="7158">
                  <c:v>24.2</c:v>
                </c:pt>
                <c:pt idx="7159">
                  <c:v>24.7</c:v>
                </c:pt>
                <c:pt idx="7160">
                  <c:v>24.2</c:v>
                </c:pt>
                <c:pt idx="7161">
                  <c:v>24.7</c:v>
                </c:pt>
                <c:pt idx="7162">
                  <c:v>24.3</c:v>
                </c:pt>
                <c:pt idx="7163">
                  <c:v>24.6</c:v>
                </c:pt>
                <c:pt idx="7164">
                  <c:v>25</c:v>
                </c:pt>
                <c:pt idx="7165">
                  <c:v>25.7</c:v>
                </c:pt>
                <c:pt idx="7166">
                  <c:v>24</c:v>
                </c:pt>
                <c:pt idx="7167">
                  <c:v>23.2</c:v>
                </c:pt>
                <c:pt idx="7168">
                  <c:v>22.9</c:v>
                </c:pt>
                <c:pt idx="7169">
                  <c:v>23.9</c:v>
                </c:pt>
                <c:pt idx="7170">
                  <c:v>24.2</c:v>
                </c:pt>
                <c:pt idx="7171">
                  <c:v>23.6</c:v>
                </c:pt>
                <c:pt idx="7172">
                  <c:v>24.3</c:v>
                </c:pt>
                <c:pt idx="7173">
                  <c:v>23.9</c:v>
                </c:pt>
                <c:pt idx="7174">
                  <c:v>24.8</c:v>
                </c:pt>
                <c:pt idx="7175">
                  <c:v>25</c:v>
                </c:pt>
                <c:pt idx="7176">
                  <c:v>24.3</c:v>
                </c:pt>
                <c:pt idx="7177">
                  <c:v>24.1</c:v>
                </c:pt>
                <c:pt idx="7178">
                  <c:v>24.4</c:v>
                </c:pt>
                <c:pt idx="7179">
                  <c:v>25</c:v>
                </c:pt>
                <c:pt idx="7180">
                  <c:v>25.3</c:v>
                </c:pt>
                <c:pt idx="7181">
                  <c:v>24.5</c:v>
                </c:pt>
                <c:pt idx="7182">
                  <c:v>24.7</c:v>
                </c:pt>
                <c:pt idx="7183">
                  <c:v>24.6</c:v>
                </c:pt>
                <c:pt idx="7184">
                  <c:v>23.9</c:v>
                </c:pt>
                <c:pt idx="7185">
                  <c:v>24.7</c:v>
                </c:pt>
                <c:pt idx="7186">
                  <c:v>24.6</c:v>
                </c:pt>
                <c:pt idx="7187">
                  <c:v>22.4</c:v>
                </c:pt>
                <c:pt idx="7188">
                  <c:v>23.4</c:v>
                </c:pt>
                <c:pt idx="7189">
                  <c:v>24.9</c:v>
                </c:pt>
                <c:pt idx="7190">
                  <c:v>23.5</c:v>
                </c:pt>
                <c:pt idx="7191">
                  <c:v>23</c:v>
                </c:pt>
                <c:pt idx="7192">
                  <c:v>24</c:v>
                </c:pt>
                <c:pt idx="7193">
                  <c:v>23.8</c:v>
                </c:pt>
                <c:pt idx="7194">
                  <c:v>23.6</c:v>
                </c:pt>
                <c:pt idx="7195">
                  <c:v>24.1</c:v>
                </c:pt>
                <c:pt idx="7196">
                  <c:v>24</c:v>
                </c:pt>
                <c:pt idx="7197">
                  <c:v>23.7</c:v>
                </c:pt>
                <c:pt idx="7198">
                  <c:v>24.4</c:v>
                </c:pt>
                <c:pt idx="7199">
                  <c:v>23.5</c:v>
                </c:pt>
                <c:pt idx="7200">
                  <c:v>22.6</c:v>
                </c:pt>
                <c:pt idx="7201">
                  <c:v>23.1</c:v>
                </c:pt>
                <c:pt idx="7202">
                  <c:v>23.3</c:v>
                </c:pt>
                <c:pt idx="7203">
                  <c:v>24.6</c:v>
                </c:pt>
                <c:pt idx="7204">
                  <c:v>24.5</c:v>
                </c:pt>
                <c:pt idx="7205">
                  <c:v>23.7</c:v>
                </c:pt>
                <c:pt idx="7206">
                  <c:v>24.4</c:v>
                </c:pt>
                <c:pt idx="7207">
                  <c:v>24.8</c:v>
                </c:pt>
                <c:pt idx="7208">
                  <c:v>24.5</c:v>
                </c:pt>
                <c:pt idx="7209">
                  <c:v>24.4</c:v>
                </c:pt>
                <c:pt idx="7210">
                  <c:v>25.8</c:v>
                </c:pt>
                <c:pt idx="7211">
                  <c:v>22.7</c:v>
                </c:pt>
                <c:pt idx="7212">
                  <c:v>22.5</c:v>
                </c:pt>
                <c:pt idx="7213">
                  <c:v>24.7</c:v>
                </c:pt>
                <c:pt idx="7214">
                  <c:v>23.8</c:v>
                </c:pt>
                <c:pt idx="7215">
                  <c:v>24.7</c:v>
                </c:pt>
                <c:pt idx="7216">
                  <c:v>24.3</c:v>
                </c:pt>
                <c:pt idx="7217">
                  <c:v>24.5</c:v>
                </c:pt>
                <c:pt idx="7218">
                  <c:v>25.8</c:v>
                </c:pt>
                <c:pt idx="7219">
                  <c:v>25.3</c:v>
                </c:pt>
                <c:pt idx="7220">
                  <c:v>25.5</c:v>
                </c:pt>
                <c:pt idx="7221">
                  <c:v>25.1</c:v>
                </c:pt>
                <c:pt idx="7222">
                  <c:v>23.8</c:v>
                </c:pt>
                <c:pt idx="7223">
                  <c:v>24.9</c:v>
                </c:pt>
                <c:pt idx="7224">
                  <c:v>24.4</c:v>
                </c:pt>
                <c:pt idx="7225">
                  <c:v>24.3</c:v>
                </c:pt>
                <c:pt idx="7226">
                  <c:v>23.8</c:v>
                </c:pt>
                <c:pt idx="7227">
                  <c:v>23.4</c:v>
                </c:pt>
                <c:pt idx="7228">
                  <c:v>23.8</c:v>
                </c:pt>
                <c:pt idx="7229">
                  <c:v>24.1</c:v>
                </c:pt>
                <c:pt idx="7230">
                  <c:v>24.2</c:v>
                </c:pt>
                <c:pt idx="7231">
                  <c:v>25.8</c:v>
                </c:pt>
                <c:pt idx="7232">
                  <c:v>25.8</c:v>
                </c:pt>
                <c:pt idx="7233">
                  <c:v>24.4</c:v>
                </c:pt>
                <c:pt idx="7234">
                  <c:v>25.2</c:v>
                </c:pt>
                <c:pt idx="7235">
                  <c:v>23.6</c:v>
                </c:pt>
                <c:pt idx="7236">
                  <c:v>23.6</c:v>
                </c:pt>
                <c:pt idx="7237">
                  <c:v>23.3</c:v>
                </c:pt>
                <c:pt idx="7238">
                  <c:v>23.9</c:v>
                </c:pt>
                <c:pt idx="7239">
                  <c:v>23.6</c:v>
                </c:pt>
                <c:pt idx="7240">
                  <c:v>23.8</c:v>
                </c:pt>
                <c:pt idx="7241">
                  <c:v>23.6</c:v>
                </c:pt>
                <c:pt idx="7242">
                  <c:v>23.8</c:v>
                </c:pt>
                <c:pt idx="7243">
                  <c:v>25</c:v>
                </c:pt>
                <c:pt idx="7244">
                  <c:v>24.7</c:v>
                </c:pt>
                <c:pt idx="7245">
                  <c:v>24</c:v>
                </c:pt>
                <c:pt idx="7246">
                  <c:v>24.4</c:v>
                </c:pt>
                <c:pt idx="7247">
                  <c:v>24.1</c:v>
                </c:pt>
                <c:pt idx="7248">
                  <c:v>24.1</c:v>
                </c:pt>
                <c:pt idx="7249">
                  <c:v>23.1</c:v>
                </c:pt>
                <c:pt idx="7250">
                  <c:v>23.3</c:v>
                </c:pt>
                <c:pt idx="7251">
                  <c:v>23.8</c:v>
                </c:pt>
                <c:pt idx="7252">
                  <c:v>22.8</c:v>
                </c:pt>
                <c:pt idx="7253">
                  <c:v>22.9</c:v>
                </c:pt>
                <c:pt idx="7254">
                  <c:v>23.2</c:v>
                </c:pt>
                <c:pt idx="7255">
                  <c:v>23.9</c:v>
                </c:pt>
                <c:pt idx="7256">
                  <c:v>24</c:v>
                </c:pt>
                <c:pt idx="7257">
                  <c:v>24.1</c:v>
                </c:pt>
                <c:pt idx="7258">
                  <c:v>24.2</c:v>
                </c:pt>
                <c:pt idx="7259">
                  <c:v>23.9</c:v>
                </c:pt>
                <c:pt idx="7260">
                  <c:v>24.5</c:v>
                </c:pt>
                <c:pt idx="7261">
                  <c:v>23.5</c:v>
                </c:pt>
                <c:pt idx="7262">
                  <c:v>23.6</c:v>
                </c:pt>
                <c:pt idx="7263">
                  <c:v>23.9</c:v>
                </c:pt>
                <c:pt idx="7264">
                  <c:v>24.3</c:v>
                </c:pt>
                <c:pt idx="7265">
                  <c:v>23</c:v>
                </c:pt>
                <c:pt idx="7266">
                  <c:v>22.8</c:v>
                </c:pt>
                <c:pt idx="7267">
                  <c:v>23.7</c:v>
                </c:pt>
                <c:pt idx="7268">
                  <c:v>24.6</c:v>
                </c:pt>
                <c:pt idx="7269">
                  <c:v>24.1</c:v>
                </c:pt>
                <c:pt idx="7270">
                  <c:v>25</c:v>
                </c:pt>
                <c:pt idx="7271">
                  <c:v>25</c:v>
                </c:pt>
                <c:pt idx="7272">
                  <c:v>23.3</c:v>
                </c:pt>
                <c:pt idx="7273">
                  <c:v>24.3</c:v>
                </c:pt>
                <c:pt idx="7274">
                  <c:v>24</c:v>
                </c:pt>
                <c:pt idx="7275">
                  <c:v>23.7</c:v>
                </c:pt>
                <c:pt idx="7276">
                  <c:v>23.3</c:v>
                </c:pt>
                <c:pt idx="7277">
                  <c:v>23.4</c:v>
                </c:pt>
                <c:pt idx="7278">
                  <c:v>23.6</c:v>
                </c:pt>
                <c:pt idx="7279">
                  <c:v>23.5</c:v>
                </c:pt>
                <c:pt idx="7280">
                  <c:v>23.3</c:v>
                </c:pt>
                <c:pt idx="7281">
                  <c:v>23.7</c:v>
                </c:pt>
                <c:pt idx="7282">
                  <c:v>23.4</c:v>
                </c:pt>
                <c:pt idx="7283">
                  <c:v>23.9</c:v>
                </c:pt>
                <c:pt idx="7284">
                  <c:v>22.5</c:v>
                </c:pt>
                <c:pt idx="7285">
                  <c:v>23.3</c:v>
                </c:pt>
                <c:pt idx="7286">
                  <c:v>23.1</c:v>
                </c:pt>
                <c:pt idx="7287">
                  <c:v>23.8</c:v>
                </c:pt>
                <c:pt idx="7288">
                  <c:v>23.2</c:v>
                </c:pt>
                <c:pt idx="7289">
                  <c:v>24</c:v>
                </c:pt>
                <c:pt idx="7290">
                  <c:v>23.5</c:v>
                </c:pt>
                <c:pt idx="7291">
                  <c:v>23.3</c:v>
                </c:pt>
                <c:pt idx="7292">
                  <c:v>23.7</c:v>
                </c:pt>
                <c:pt idx="7293">
                  <c:v>23.6</c:v>
                </c:pt>
                <c:pt idx="7294">
                  <c:v>24</c:v>
                </c:pt>
                <c:pt idx="7295">
                  <c:v>24.1</c:v>
                </c:pt>
                <c:pt idx="7296">
                  <c:v>24.1</c:v>
                </c:pt>
                <c:pt idx="7297">
                  <c:v>24.1</c:v>
                </c:pt>
                <c:pt idx="7298">
                  <c:v>24.1</c:v>
                </c:pt>
                <c:pt idx="7299">
                  <c:v>24.4</c:v>
                </c:pt>
                <c:pt idx="7300">
                  <c:v>24.4</c:v>
                </c:pt>
                <c:pt idx="7301">
                  <c:v>24.8</c:v>
                </c:pt>
                <c:pt idx="7302">
                  <c:v>24.1</c:v>
                </c:pt>
                <c:pt idx="7303">
                  <c:v>24.2</c:v>
                </c:pt>
                <c:pt idx="7304">
                  <c:v>24.5</c:v>
                </c:pt>
                <c:pt idx="7305">
                  <c:v>24.6</c:v>
                </c:pt>
                <c:pt idx="7306">
                  <c:v>24.5</c:v>
                </c:pt>
                <c:pt idx="7307">
                  <c:v>24</c:v>
                </c:pt>
                <c:pt idx="7308">
                  <c:v>23.3</c:v>
                </c:pt>
                <c:pt idx="7309">
                  <c:v>23.6</c:v>
                </c:pt>
                <c:pt idx="7310">
                  <c:v>24.2</c:v>
                </c:pt>
                <c:pt idx="7311">
                  <c:v>24.1</c:v>
                </c:pt>
                <c:pt idx="7312">
                  <c:v>24.3</c:v>
                </c:pt>
                <c:pt idx="7313">
                  <c:v>24.3</c:v>
                </c:pt>
                <c:pt idx="7314">
                  <c:v>24.9</c:v>
                </c:pt>
                <c:pt idx="7315">
                  <c:v>24.1</c:v>
                </c:pt>
                <c:pt idx="7316">
                  <c:v>23.9</c:v>
                </c:pt>
                <c:pt idx="7317">
                  <c:v>25</c:v>
                </c:pt>
                <c:pt idx="7318">
                  <c:v>23.6</c:v>
                </c:pt>
                <c:pt idx="7319">
                  <c:v>23.4</c:v>
                </c:pt>
                <c:pt idx="7320">
                  <c:v>23.2</c:v>
                </c:pt>
                <c:pt idx="7321">
                  <c:v>23.8</c:v>
                </c:pt>
                <c:pt idx="7322">
                  <c:v>23.3</c:v>
                </c:pt>
                <c:pt idx="7323">
                  <c:v>23.6</c:v>
                </c:pt>
                <c:pt idx="7324">
                  <c:v>23.3</c:v>
                </c:pt>
                <c:pt idx="7325">
                  <c:v>23.3</c:v>
                </c:pt>
                <c:pt idx="7326">
                  <c:v>23</c:v>
                </c:pt>
                <c:pt idx="7327">
                  <c:v>23.4</c:v>
                </c:pt>
                <c:pt idx="7328">
                  <c:v>22.2</c:v>
                </c:pt>
                <c:pt idx="7329">
                  <c:v>23.3</c:v>
                </c:pt>
                <c:pt idx="7330">
                  <c:v>23</c:v>
                </c:pt>
                <c:pt idx="7331">
                  <c:v>23.4</c:v>
                </c:pt>
                <c:pt idx="7332">
                  <c:v>23.5</c:v>
                </c:pt>
                <c:pt idx="7333">
                  <c:v>24</c:v>
                </c:pt>
                <c:pt idx="7334">
                  <c:v>24.9</c:v>
                </c:pt>
                <c:pt idx="7335">
                  <c:v>24.3</c:v>
                </c:pt>
                <c:pt idx="7336">
                  <c:v>24.8</c:v>
                </c:pt>
                <c:pt idx="7337">
                  <c:v>24.1</c:v>
                </c:pt>
                <c:pt idx="7338">
                  <c:v>24.5</c:v>
                </c:pt>
                <c:pt idx="7339">
                  <c:v>23.4</c:v>
                </c:pt>
                <c:pt idx="7340">
                  <c:v>22.7</c:v>
                </c:pt>
                <c:pt idx="7341">
                  <c:v>23.1</c:v>
                </c:pt>
                <c:pt idx="7342">
                  <c:v>22.4</c:v>
                </c:pt>
                <c:pt idx="7343">
                  <c:v>22.3</c:v>
                </c:pt>
                <c:pt idx="7344">
                  <c:v>23</c:v>
                </c:pt>
                <c:pt idx="7345">
                  <c:v>24.4</c:v>
                </c:pt>
                <c:pt idx="7346">
                  <c:v>24.1</c:v>
                </c:pt>
                <c:pt idx="7347">
                  <c:v>24.8</c:v>
                </c:pt>
                <c:pt idx="7348">
                  <c:v>25.1</c:v>
                </c:pt>
                <c:pt idx="7349">
                  <c:v>24</c:v>
                </c:pt>
                <c:pt idx="7350">
                  <c:v>23.4</c:v>
                </c:pt>
                <c:pt idx="7351">
                  <c:v>23.6</c:v>
                </c:pt>
                <c:pt idx="7352">
                  <c:v>22.7</c:v>
                </c:pt>
                <c:pt idx="7353">
                  <c:v>22.7</c:v>
                </c:pt>
                <c:pt idx="7354">
                  <c:v>23.8</c:v>
                </c:pt>
                <c:pt idx="7355">
                  <c:v>24.2</c:v>
                </c:pt>
                <c:pt idx="7356">
                  <c:v>23.9</c:v>
                </c:pt>
                <c:pt idx="7357">
                  <c:v>22.9</c:v>
                </c:pt>
                <c:pt idx="7358">
                  <c:v>22.5</c:v>
                </c:pt>
                <c:pt idx="7359">
                  <c:v>24</c:v>
                </c:pt>
                <c:pt idx="7360">
                  <c:v>24.3</c:v>
                </c:pt>
                <c:pt idx="7361">
                  <c:v>24.1</c:v>
                </c:pt>
                <c:pt idx="7362">
                  <c:v>23.6</c:v>
                </c:pt>
                <c:pt idx="7363">
                  <c:v>23.5</c:v>
                </c:pt>
                <c:pt idx="7364">
                  <c:v>22.8</c:v>
                </c:pt>
                <c:pt idx="7365">
                  <c:v>23.7</c:v>
                </c:pt>
                <c:pt idx="7366">
                  <c:v>24.1</c:v>
                </c:pt>
                <c:pt idx="7367">
                  <c:v>24.5</c:v>
                </c:pt>
                <c:pt idx="7368">
                  <c:v>24.5</c:v>
                </c:pt>
                <c:pt idx="7369">
                  <c:v>24.8</c:v>
                </c:pt>
                <c:pt idx="7370">
                  <c:v>24.7</c:v>
                </c:pt>
                <c:pt idx="7371">
                  <c:v>25</c:v>
                </c:pt>
                <c:pt idx="7372">
                  <c:v>25.5</c:v>
                </c:pt>
                <c:pt idx="7373">
                  <c:v>24.5</c:v>
                </c:pt>
                <c:pt idx="7374">
                  <c:v>24.2</c:v>
                </c:pt>
                <c:pt idx="7375">
                  <c:v>23.9</c:v>
                </c:pt>
                <c:pt idx="7376">
                  <c:v>24.1</c:v>
                </c:pt>
                <c:pt idx="7377">
                  <c:v>22.8</c:v>
                </c:pt>
                <c:pt idx="7378">
                  <c:v>23.1</c:v>
                </c:pt>
                <c:pt idx="7379">
                  <c:v>22.5</c:v>
                </c:pt>
                <c:pt idx="7380">
                  <c:v>22.6</c:v>
                </c:pt>
                <c:pt idx="7381">
                  <c:v>23.2</c:v>
                </c:pt>
                <c:pt idx="7382">
                  <c:v>22.3</c:v>
                </c:pt>
                <c:pt idx="7383">
                  <c:v>22</c:v>
                </c:pt>
                <c:pt idx="7384">
                  <c:v>22.6</c:v>
                </c:pt>
                <c:pt idx="7385">
                  <c:v>23.3</c:v>
                </c:pt>
                <c:pt idx="7386">
                  <c:v>23</c:v>
                </c:pt>
                <c:pt idx="7387">
                  <c:v>22.7</c:v>
                </c:pt>
                <c:pt idx="7388">
                  <c:v>24</c:v>
                </c:pt>
                <c:pt idx="7389">
                  <c:v>24.2</c:v>
                </c:pt>
                <c:pt idx="7390">
                  <c:v>23.6</c:v>
                </c:pt>
                <c:pt idx="7391">
                  <c:v>23.5</c:v>
                </c:pt>
                <c:pt idx="7392">
                  <c:v>23.3</c:v>
                </c:pt>
                <c:pt idx="7393">
                  <c:v>23.5</c:v>
                </c:pt>
                <c:pt idx="7394">
                  <c:v>23.9</c:v>
                </c:pt>
                <c:pt idx="7395">
                  <c:v>24.4</c:v>
                </c:pt>
                <c:pt idx="7396">
                  <c:v>24.5</c:v>
                </c:pt>
                <c:pt idx="7397">
                  <c:v>24.2</c:v>
                </c:pt>
                <c:pt idx="7398">
                  <c:v>24.8</c:v>
                </c:pt>
                <c:pt idx="7399">
                  <c:v>25.4</c:v>
                </c:pt>
                <c:pt idx="7400">
                  <c:v>24.1</c:v>
                </c:pt>
                <c:pt idx="7401">
                  <c:v>25</c:v>
                </c:pt>
                <c:pt idx="7402">
                  <c:v>24.9</c:v>
                </c:pt>
                <c:pt idx="7403">
                  <c:v>24.6</c:v>
                </c:pt>
                <c:pt idx="7404">
                  <c:v>24.9</c:v>
                </c:pt>
                <c:pt idx="7405">
                  <c:v>24.6</c:v>
                </c:pt>
                <c:pt idx="7406">
                  <c:v>24.9</c:v>
                </c:pt>
                <c:pt idx="7407">
                  <c:v>25</c:v>
                </c:pt>
                <c:pt idx="7408">
                  <c:v>24.7</c:v>
                </c:pt>
                <c:pt idx="7409">
                  <c:v>24.5</c:v>
                </c:pt>
                <c:pt idx="7410">
                  <c:v>24.6</c:v>
                </c:pt>
                <c:pt idx="7411">
                  <c:v>24.6</c:v>
                </c:pt>
                <c:pt idx="7412">
                  <c:v>25.1</c:v>
                </c:pt>
                <c:pt idx="7413">
                  <c:v>24.4</c:v>
                </c:pt>
                <c:pt idx="7414">
                  <c:v>24.7</c:v>
                </c:pt>
                <c:pt idx="7415">
                  <c:v>24.7</c:v>
                </c:pt>
                <c:pt idx="7416">
                  <c:v>24.3</c:v>
                </c:pt>
                <c:pt idx="7417">
                  <c:v>25.2</c:v>
                </c:pt>
                <c:pt idx="7418">
                  <c:v>25.5</c:v>
                </c:pt>
                <c:pt idx="7419">
                  <c:v>25.1</c:v>
                </c:pt>
                <c:pt idx="7420">
                  <c:v>26.1</c:v>
                </c:pt>
                <c:pt idx="7421">
                  <c:v>24.5</c:v>
                </c:pt>
                <c:pt idx="7422">
                  <c:v>23.4</c:v>
                </c:pt>
                <c:pt idx="7423">
                  <c:v>24.7</c:v>
                </c:pt>
                <c:pt idx="7424">
                  <c:v>24.8</c:v>
                </c:pt>
                <c:pt idx="7425">
                  <c:v>23.7</c:v>
                </c:pt>
                <c:pt idx="7426">
                  <c:v>25</c:v>
                </c:pt>
                <c:pt idx="7427">
                  <c:v>25.2</c:v>
                </c:pt>
                <c:pt idx="7428">
                  <c:v>25</c:v>
                </c:pt>
                <c:pt idx="7429">
                  <c:v>25.3</c:v>
                </c:pt>
                <c:pt idx="7430">
                  <c:v>25.4</c:v>
                </c:pt>
                <c:pt idx="7431">
                  <c:v>25.6</c:v>
                </c:pt>
                <c:pt idx="7432">
                  <c:v>26.1</c:v>
                </c:pt>
                <c:pt idx="7433">
                  <c:v>26.3</c:v>
                </c:pt>
                <c:pt idx="7434">
                  <c:v>25.6</c:v>
                </c:pt>
                <c:pt idx="7435">
                  <c:v>25.3</c:v>
                </c:pt>
                <c:pt idx="7436">
                  <c:v>25.7</c:v>
                </c:pt>
                <c:pt idx="7437">
                  <c:v>25.5</c:v>
                </c:pt>
                <c:pt idx="7438">
                  <c:v>24</c:v>
                </c:pt>
                <c:pt idx="7439">
                  <c:v>24.9</c:v>
                </c:pt>
                <c:pt idx="7440">
                  <c:v>25.4</c:v>
                </c:pt>
                <c:pt idx="7441">
                  <c:v>25.3</c:v>
                </c:pt>
                <c:pt idx="7442">
                  <c:v>22.8</c:v>
                </c:pt>
                <c:pt idx="7443">
                  <c:v>24.1</c:v>
                </c:pt>
                <c:pt idx="7444">
                  <c:v>25.6</c:v>
                </c:pt>
                <c:pt idx="7445">
                  <c:v>23.7</c:v>
                </c:pt>
                <c:pt idx="7446">
                  <c:v>24</c:v>
                </c:pt>
                <c:pt idx="7447">
                  <c:v>24.4</c:v>
                </c:pt>
                <c:pt idx="7448">
                  <c:v>24.9</c:v>
                </c:pt>
                <c:pt idx="7449">
                  <c:v>23.7</c:v>
                </c:pt>
                <c:pt idx="7450">
                  <c:v>23.7</c:v>
                </c:pt>
                <c:pt idx="7451">
                  <c:v>24.1</c:v>
                </c:pt>
                <c:pt idx="7452">
                  <c:v>23.8</c:v>
                </c:pt>
                <c:pt idx="7453">
                  <c:v>24.8</c:v>
                </c:pt>
                <c:pt idx="7454">
                  <c:v>25.8</c:v>
                </c:pt>
                <c:pt idx="7455">
                  <c:v>25.4</c:v>
                </c:pt>
                <c:pt idx="7456">
                  <c:v>24.3</c:v>
                </c:pt>
                <c:pt idx="7457">
                  <c:v>22.2</c:v>
                </c:pt>
                <c:pt idx="7458">
                  <c:v>22.3</c:v>
                </c:pt>
                <c:pt idx="7459">
                  <c:v>22.4</c:v>
                </c:pt>
                <c:pt idx="7460">
                  <c:v>23</c:v>
                </c:pt>
                <c:pt idx="7461">
                  <c:v>24.1</c:v>
                </c:pt>
                <c:pt idx="7462">
                  <c:v>23.7</c:v>
                </c:pt>
                <c:pt idx="7463">
                  <c:v>23</c:v>
                </c:pt>
                <c:pt idx="7464">
                  <c:v>24.6</c:v>
                </c:pt>
                <c:pt idx="7465">
                  <c:v>25.8</c:v>
                </c:pt>
                <c:pt idx="7466">
                  <c:v>24</c:v>
                </c:pt>
                <c:pt idx="7467">
                  <c:v>24.8</c:v>
                </c:pt>
                <c:pt idx="7468">
                  <c:v>25.6</c:v>
                </c:pt>
                <c:pt idx="7469">
                  <c:v>25.8</c:v>
                </c:pt>
                <c:pt idx="7470">
                  <c:v>26</c:v>
                </c:pt>
                <c:pt idx="7471">
                  <c:v>25.8</c:v>
                </c:pt>
                <c:pt idx="7472">
                  <c:v>26</c:v>
                </c:pt>
                <c:pt idx="7473">
                  <c:v>25.6</c:v>
                </c:pt>
                <c:pt idx="7474">
                  <c:v>25.4</c:v>
                </c:pt>
                <c:pt idx="7475">
                  <c:v>25.7</c:v>
                </c:pt>
                <c:pt idx="7476">
                  <c:v>25.8</c:v>
                </c:pt>
                <c:pt idx="7477">
                  <c:v>25.8</c:v>
                </c:pt>
                <c:pt idx="7478">
                  <c:v>26</c:v>
                </c:pt>
                <c:pt idx="7479">
                  <c:v>26</c:v>
                </c:pt>
                <c:pt idx="7480">
                  <c:v>25.6</c:v>
                </c:pt>
                <c:pt idx="7481">
                  <c:v>25.5</c:v>
                </c:pt>
                <c:pt idx="7482">
                  <c:v>25.4</c:v>
                </c:pt>
                <c:pt idx="7483">
                  <c:v>25.1</c:v>
                </c:pt>
                <c:pt idx="7484">
                  <c:v>25.1</c:v>
                </c:pt>
                <c:pt idx="7485">
                  <c:v>25.7</c:v>
                </c:pt>
                <c:pt idx="7486">
                  <c:v>25.5</c:v>
                </c:pt>
                <c:pt idx="7487">
                  <c:v>25.5</c:v>
                </c:pt>
                <c:pt idx="7488">
                  <c:v>22.4</c:v>
                </c:pt>
                <c:pt idx="7489">
                  <c:v>23.8</c:v>
                </c:pt>
                <c:pt idx="7490">
                  <c:v>23.9</c:v>
                </c:pt>
                <c:pt idx="7491">
                  <c:v>24.3</c:v>
                </c:pt>
                <c:pt idx="7492">
                  <c:v>24.9</c:v>
                </c:pt>
                <c:pt idx="7493">
                  <c:v>24.1</c:v>
                </c:pt>
                <c:pt idx="7494">
                  <c:v>25</c:v>
                </c:pt>
                <c:pt idx="7495">
                  <c:v>24</c:v>
                </c:pt>
                <c:pt idx="7496">
                  <c:v>25.2</c:v>
                </c:pt>
                <c:pt idx="7497">
                  <c:v>24.3</c:v>
                </c:pt>
                <c:pt idx="7498">
                  <c:v>24.7</c:v>
                </c:pt>
                <c:pt idx="7499">
                  <c:v>24.6</c:v>
                </c:pt>
                <c:pt idx="7500">
                  <c:v>24.3</c:v>
                </c:pt>
                <c:pt idx="7501">
                  <c:v>24.1</c:v>
                </c:pt>
                <c:pt idx="7502">
                  <c:v>24.1</c:v>
                </c:pt>
                <c:pt idx="7503">
                  <c:v>23.4</c:v>
                </c:pt>
                <c:pt idx="7504">
                  <c:v>24.6</c:v>
                </c:pt>
                <c:pt idx="7505">
                  <c:v>24.7</c:v>
                </c:pt>
                <c:pt idx="7506">
                  <c:v>24.3</c:v>
                </c:pt>
                <c:pt idx="7507">
                  <c:v>24.8</c:v>
                </c:pt>
                <c:pt idx="7508">
                  <c:v>24.6</c:v>
                </c:pt>
                <c:pt idx="7509">
                  <c:v>25.2</c:v>
                </c:pt>
                <c:pt idx="7510">
                  <c:v>25.3</c:v>
                </c:pt>
                <c:pt idx="7511">
                  <c:v>25.1</c:v>
                </c:pt>
                <c:pt idx="7512">
                  <c:v>25</c:v>
                </c:pt>
                <c:pt idx="7513">
                  <c:v>24.2</c:v>
                </c:pt>
                <c:pt idx="7514">
                  <c:v>25.2</c:v>
                </c:pt>
                <c:pt idx="7515">
                  <c:v>24.8</c:v>
                </c:pt>
                <c:pt idx="7516">
                  <c:v>24.6</c:v>
                </c:pt>
                <c:pt idx="7517">
                  <c:v>25.2</c:v>
                </c:pt>
                <c:pt idx="7518">
                  <c:v>25.4</c:v>
                </c:pt>
                <c:pt idx="7519">
                  <c:v>25.5</c:v>
                </c:pt>
                <c:pt idx="7520">
                  <c:v>25.1</c:v>
                </c:pt>
                <c:pt idx="7521">
                  <c:v>24.7</c:v>
                </c:pt>
                <c:pt idx="7522">
                  <c:v>24.5</c:v>
                </c:pt>
                <c:pt idx="7523">
                  <c:v>23.6</c:v>
                </c:pt>
                <c:pt idx="7524">
                  <c:v>24.6</c:v>
                </c:pt>
                <c:pt idx="7525">
                  <c:v>25.3</c:v>
                </c:pt>
                <c:pt idx="7526">
                  <c:v>25.1</c:v>
                </c:pt>
                <c:pt idx="7527">
                  <c:v>22.2</c:v>
                </c:pt>
                <c:pt idx="7528">
                  <c:v>24.6</c:v>
                </c:pt>
                <c:pt idx="7529">
                  <c:v>24.2</c:v>
                </c:pt>
                <c:pt idx="7530">
                  <c:v>24.3</c:v>
                </c:pt>
                <c:pt idx="7531">
                  <c:v>24.8</c:v>
                </c:pt>
                <c:pt idx="7532">
                  <c:v>25</c:v>
                </c:pt>
                <c:pt idx="7533">
                  <c:v>25.2</c:v>
                </c:pt>
                <c:pt idx="7534">
                  <c:v>24.8</c:v>
                </c:pt>
                <c:pt idx="7535">
                  <c:v>23.9</c:v>
                </c:pt>
                <c:pt idx="7536">
                  <c:v>24.6</c:v>
                </c:pt>
                <c:pt idx="7537">
                  <c:v>24.7</c:v>
                </c:pt>
                <c:pt idx="7538">
                  <c:v>23.5</c:v>
                </c:pt>
                <c:pt idx="7539">
                  <c:v>23.2</c:v>
                </c:pt>
                <c:pt idx="7540">
                  <c:v>22.9</c:v>
                </c:pt>
                <c:pt idx="7541">
                  <c:v>24.5</c:v>
                </c:pt>
                <c:pt idx="7542">
                  <c:v>23.7</c:v>
                </c:pt>
                <c:pt idx="7543">
                  <c:v>24.7</c:v>
                </c:pt>
                <c:pt idx="7544">
                  <c:v>23.7</c:v>
                </c:pt>
                <c:pt idx="7545">
                  <c:v>24.8</c:v>
                </c:pt>
                <c:pt idx="7546">
                  <c:v>25.1</c:v>
                </c:pt>
                <c:pt idx="7547">
                  <c:v>24.6</c:v>
                </c:pt>
                <c:pt idx="7548">
                  <c:v>24.8</c:v>
                </c:pt>
                <c:pt idx="7549">
                  <c:v>25.2</c:v>
                </c:pt>
                <c:pt idx="7550">
                  <c:v>24.6</c:v>
                </c:pt>
                <c:pt idx="7551">
                  <c:v>24.8</c:v>
                </c:pt>
                <c:pt idx="7552">
                  <c:v>25.3</c:v>
                </c:pt>
                <c:pt idx="7553">
                  <c:v>25.2</c:v>
                </c:pt>
                <c:pt idx="7554">
                  <c:v>23.2</c:v>
                </c:pt>
                <c:pt idx="7555">
                  <c:v>23</c:v>
                </c:pt>
                <c:pt idx="7556">
                  <c:v>24.2</c:v>
                </c:pt>
                <c:pt idx="7557">
                  <c:v>24.5</c:v>
                </c:pt>
                <c:pt idx="7558">
                  <c:v>25</c:v>
                </c:pt>
                <c:pt idx="7559">
                  <c:v>25.7</c:v>
                </c:pt>
                <c:pt idx="7560">
                  <c:v>24.3</c:v>
                </c:pt>
                <c:pt idx="7561">
                  <c:v>22.4</c:v>
                </c:pt>
                <c:pt idx="7562">
                  <c:v>23.9</c:v>
                </c:pt>
                <c:pt idx="7563">
                  <c:v>24</c:v>
                </c:pt>
                <c:pt idx="7564">
                  <c:v>24.1</c:v>
                </c:pt>
                <c:pt idx="7565">
                  <c:v>25.2</c:v>
                </c:pt>
                <c:pt idx="7566">
                  <c:v>24.1</c:v>
                </c:pt>
                <c:pt idx="7567">
                  <c:v>23.9</c:v>
                </c:pt>
                <c:pt idx="7568">
                  <c:v>24.6</c:v>
                </c:pt>
                <c:pt idx="7569">
                  <c:v>24</c:v>
                </c:pt>
                <c:pt idx="7570">
                  <c:v>24.5</c:v>
                </c:pt>
                <c:pt idx="7571">
                  <c:v>24.7</c:v>
                </c:pt>
                <c:pt idx="7572">
                  <c:v>24.6</c:v>
                </c:pt>
                <c:pt idx="7573">
                  <c:v>25.6</c:v>
                </c:pt>
                <c:pt idx="7574">
                  <c:v>23.7</c:v>
                </c:pt>
                <c:pt idx="7575">
                  <c:v>23.7</c:v>
                </c:pt>
                <c:pt idx="7576">
                  <c:v>24.1</c:v>
                </c:pt>
                <c:pt idx="7577">
                  <c:v>24.5</c:v>
                </c:pt>
                <c:pt idx="7578">
                  <c:v>25.2</c:v>
                </c:pt>
                <c:pt idx="7579">
                  <c:v>25.4</c:v>
                </c:pt>
                <c:pt idx="7580">
                  <c:v>24.2</c:v>
                </c:pt>
                <c:pt idx="7581">
                  <c:v>24.7</c:v>
                </c:pt>
                <c:pt idx="7582">
                  <c:v>24.8</c:v>
                </c:pt>
                <c:pt idx="7583">
                  <c:v>24.8</c:v>
                </c:pt>
                <c:pt idx="7584">
                  <c:v>24</c:v>
                </c:pt>
                <c:pt idx="7585">
                  <c:v>23.6</c:v>
                </c:pt>
                <c:pt idx="7586">
                  <c:v>23.7</c:v>
                </c:pt>
                <c:pt idx="7587">
                  <c:v>24.6</c:v>
                </c:pt>
                <c:pt idx="7588">
                  <c:v>23.6</c:v>
                </c:pt>
                <c:pt idx="7589">
                  <c:v>24.9</c:v>
                </c:pt>
                <c:pt idx="7590">
                  <c:v>24.4</c:v>
                </c:pt>
                <c:pt idx="7591">
                  <c:v>25.1</c:v>
                </c:pt>
                <c:pt idx="7592">
                  <c:v>25</c:v>
                </c:pt>
                <c:pt idx="7593">
                  <c:v>24.5</c:v>
                </c:pt>
                <c:pt idx="7594">
                  <c:v>24.7</c:v>
                </c:pt>
                <c:pt idx="7595">
                  <c:v>24.2</c:v>
                </c:pt>
                <c:pt idx="7596">
                  <c:v>23.8</c:v>
                </c:pt>
                <c:pt idx="7597">
                  <c:v>24.3</c:v>
                </c:pt>
                <c:pt idx="7598">
                  <c:v>24.9</c:v>
                </c:pt>
                <c:pt idx="7599">
                  <c:v>24.3</c:v>
                </c:pt>
                <c:pt idx="7600">
                  <c:v>24.6</c:v>
                </c:pt>
                <c:pt idx="7601">
                  <c:v>24.6</c:v>
                </c:pt>
                <c:pt idx="7602">
                  <c:v>23.7</c:v>
                </c:pt>
                <c:pt idx="7603">
                  <c:v>24</c:v>
                </c:pt>
                <c:pt idx="7604">
                  <c:v>24.8</c:v>
                </c:pt>
                <c:pt idx="7605">
                  <c:v>23.6</c:v>
                </c:pt>
                <c:pt idx="7606">
                  <c:v>24</c:v>
                </c:pt>
                <c:pt idx="7607">
                  <c:v>23.5</c:v>
                </c:pt>
                <c:pt idx="7608">
                  <c:v>24.4</c:v>
                </c:pt>
                <c:pt idx="7609">
                  <c:v>24.4</c:v>
                </c:pt>
                <c:pt idx="7610">
                  <c:v>23.9</c:v>
                </c:pt>
                <c:pt idx="7611">
                  <c:v>24.6</c:v>
                </c:pt>
                <c:pt idx="7612">
                  <c:v>23.9</c:v>
                </c:pt>
                <c:pt idx="7613">
                  <c:v>24</c:v>
                </c:pt>
                <c:pt idx="7614">
                  <c:v>24.4</c:v>
                </c:pt>
                <c:pt idx="7615">
                  <c:v>24.3</c:v>
                </c:pt>
                <c:pt idx="7616">
                  <c:v>24.1</c:v>
                </c:pt>
                <c:pt idx="7617">
                  <c:v>24.1</c:v>
                </c:pt>
                <c:pt idx="7618">
                  <c:v>24.5</c:v>
                </c:pt>
                <c:pt idx="7619">
                  <c:v>25.2</c:v>
                </c:pt>
                <c:pt idx="7620">
                  <c:v>22.6</c:v>
                </c:pt>
                <c:pt idx="7621">
                  <c:v>23.1</c:v>
                </c:pt>
                <c:pt idx="7622">
                  <c:v>23.9</c:v>
                </c:pt>
                <c:pt idx="7623">
                  <c:v>24.6</c:v>
                </c:pt>
                <c:pt idx="7624">
                  <c:v>24.2</c:v>
                </c:pt>
                <c:pt idx="7625">
                  <c:v>23.9</c:v>
                </c:pt>
                <c:pt idx="7626">
                  <c:v>24.4</c:v>
                </c:pt>
                <c:pt idx="7627">
                  <c:v>25</c:v>
                </c:pt>
                <c:pt idx="7628">
                  <c:v>24.1</c:v>
                </c:pt>
                <c:pt idx="7629">
                  <c:v>24</c:v>
                </c:pt>
                <c:pt idx="7630">
                  <c:v>24.3</c:v>
                </c:pt>
                <c:pt idx="7631">
                  <c:v>25</c:v>
                </c:pt>
                <c:pt idx="7632">
                  <c:v>25</c:v>
                </c:pt>
                <c:pt idx="7633">
                  <c:v>24.5</c:v>
                </c:pt>
                <c:pt idx="7634">
                  <c:v>24.6</c:v>
                </c:pt>
                <c:pt idx="7635">
                  <c:v>24</c:v>
                </c:pt>
                <c:pt idx="7636">
                  <c:v>24.3</c:v>
                </c:pt>
                <c:pt idx="7637">
                  <c:v>25</c:v>
                </c:pt>
                <c:pt idx="7638">
                  <c:v>25.2</c:v>
                </c:pt>
                <c:pt idx="7639">
                  <c:v>25.4</c:v>
                </c:pt>
                <c:pt idx="7640">
                  <c:v>25.5</c:v>
                </c:pt>
                <c:pt idx="7641">
                  <c:v>25.3</c:v>
                </c:pt>
                <c:pt idx="7642">
                  <c:v>24.4</c:v>
                </c:pt>
                <c:pt idx="7643">
                  <c:v>24.8</c:v>
                </c:pt>
                <c:pt idx="7644">
                  <c:v>24.6</c:v>
                </c:pt>
                <c:pt idx="7645">
                  <c:v>25.1</c:v>
                </c:pt>
                <c:pt idx="7646">
                  <c:v>24.9</c:v>
                </c:pt>
                <c:pt idx="7647">
                  <c:v>25.1</c:v>
                </c:pt>
                <c:pt idx="7648">
                  <c:v>24.8</c:v>
                </c:pt>
                <c:pt idx="7649">
                  <c:v>24.6</c:v>
                </c:pt>
                <c:pt idx="7650">
                  <c:v>24.5</c:v>
                </c:pt>
                <c:pt idx="7651">
                  <c:v>24.3</c:v>
                </c:pt>
                <c:pt idx="7652">
                  <c:v>24.7</c:v>
                </c:pt>
                <c:pt idx="7653">
                  <c:v>25.1</c:v>
                </c:pt>
                <c:pt idx="7654">
                  <c:v>25.2</c:v>
                </c:pt>
                <c:pt idx="7655">
                  <c:v>25.4</c:v>
                </c:pt>
                <c:pt idx="7656">
                  <c:v>25.1</c:v>
                </c:pt>
                <c:pt idx="7657">
                  <c:v>24.8</c:v>
                </c:pt>
                <c:pt idx="7658">
                  <c:v>24.8</c:v>
                </c:pt>
                <c:pt idx="7659">
                  <c:v>25.1</c:v>
                </c:pt>
                <c:pt idx="7660">
                  <c:v>24.9</c:v>
                </c:pt>
                <c:pt idx="7661">
                  <c:v>24.8</c:v>
                </c:pt>
                <c:pt idx="7662">
                  <c:v>24.6</c:v>
                </c:pt>
                <c:pt idx="7663">
                  <c:v>24.2</c:v>
                </c:pt>
                <c:pt idx="7664">
                  <c:v>24.3</c:v>
                </c:pt>
                <c:pt idx="7665">
                  <c:v>25.2</c:v>
                </c:pt>
                <c:pt idx="7666">
                  <c:v>25.9</c:v>
                </c:pt>
                <c:pt idx="7667">
                  <c:v>25.1</c:v>
                </c:pt>
                <c:pt idx="7668">
                  <c:v>25.2</c:v>
                </c:pt>
                <c:pt idx="7669">
                  <c:v>24.8</c:v>
                </c:pt>
                <c:pt idx="7670">
                  <c:v>24.3</c:v>
                </c:pt>
                <c:pt idx="7671">
                  <c:v>24.6</c:v>
                </c:pt>
                <c:pt idx="7672">
                  <c:v>24.5</c:v>
                </c:pt>
                <c:pt idx="7673">
                  <c:v>24.3</c:v>
                </c:pt>
                <c:pt idx="7674">
                  <c:v>24.1</c:v>
                </c:pt>
                <c:pt idx="7675">
                  <c:v>24.2</c:v>
                </c:pt>
                <c:pt idx="7676">
                  <c:v>23.5</c:v>
                </c:pt>
                <c:pt idx="7677">
                  <c:v>22.7</c:v>
                </c:pt>
                <c:pt idx="7678">
                  <c:v>23</c:v>
                </c:pt>
                <c:pt idx="7679">
                  <c:v>23.8</c:v>
                </c:pt>
                <c:pt idx="7680">
                  <c:v>22.8</c:v>
                </c:pt>
                <c:pt idx="7681">
                  <c:v>22.9</c:v>
                </c:pt>
                <c:pt idx="7682">
                  <c:v>23.6</c:v>
                </c:pt>
                <c:pt idx="7683">
                  <c:v>23.6</c:v>
                </c:pt>
                <c:pt idx="7684">
                  <c:v>23.1</c:v>
                </c:pt>
                <c:pt idx="7685">
                  <c:v>24.9</c:v>
                </c:pt>
                <c:pt idx="7686">
                  <c:v>24.4</c:v>
                </c:pt>
                <c:pt idx="7687">
                  <c:v>23.3</c:v>
                </c:pt>
                <c:pt idx="7688">
                  <c:v>23</c:v>
                </c:pt>
                <c:pt idx="7689">
                  <c:v>23.8</c:v>
                </c:pt>
                <c:pt idx="7690">
                  <c:v>23.5</c:v>
                </c:pt>
                <c:pt idx="7691">
                  <c:v>24</c:v>
                </c:pt>
                <c:pt idx="7692">
                  <c:v>23.2</c:v>
                </c:pt>
                <c:pt idx="7693">
                  <c:v>23.1</c:v>
                </c:pt>
                <c:pt idx="7694">
                  <c:v>23.6</c:v>
                </c:pt>
                <c:pt idx="7695">
                  <c:v>23.8</c:v>
                </c:pt>
                <c:pt idx="7696">
                  <c:v>23.6</c:v>
                </c:pt>
                <c:pt idx="7697">
                  <c:v>23.6</c:v>
                </c:pt>
                <c:pt idx="7698">
                  <c:v>23</c:v>
                </c:pt>
                <c:pt idx="7699">
                  <c:v>23.8</c:v>
                </c:pt>
                <c:pt idx="7700">
                  <c:v>24.2</c:v>
                </c:pt>
                <c:pt idx="7701">
                  <c:v>23.7</c:v>
                </c:pt>
                <c:pt idx="7702">
                  <c:v>23.1</c:v>
                </c:pt>
                <c:pt idx="7703">
                  <c:v>22.7</c:v>
                </c:pt>
                <c:pt idx="7704">
                  <c:v>23.2</c:v>
                </c:pt>
                <c:pt idx="7705">
                  <c:v>24.8</c:v>
                </c:pt>
                <c:pt idx="7706">
                  <c:v>24.6</c:v>
                </c:pt>
                <c:pt idx="7707">
                  <c:v>25.9</c:v>
                </c:pt>
                <c:pt idx="7708">
                  <c:v>24.8</c:v>
                </c:pt>
                <c:pt idx="7709">
                  <c:v>25.1</c:v>
                </c:pt>
                <c:pt idx="7710">
                  <c:v>24.1</c:v>
                </c:pt>
                <c:pt idx="7711">
                  <c:v>24</c:v>
                </c:pt>
                <c:pt idx="7712">
                  <c:v>24.4</c:v>
                </c:pt>
                <c:pt idx="7713">
                  <c:v>24.7</c:v>
                </c:pt>
                <c:pt idx="7714">
                  <c:v>25.1</c:v>
                </c:pt>
                <c:pt idx="7715">
                  <c:v>25.4</c:v>
                </c:pt>
                <c:pt idx="7716">
                  <c:v>25.7</c:v>
                </c:pt>
                <c:pt idx="7717">
                  <c:v>25.2</c:v>
                </c:pt>
                <c:pt idx="7718">
                  <c:v>24.2</c:v>
                </c:pt>
                <c:pt idx="7719">
                  <c:v>24.1</c:v>
                </c:pt>
                <c:pt idx="7720">
                  <c:v>24.6</c:v>
                </c:pt>
                <c:pt idx="7721">
                  <c:v>23.6</c:v>
                </c:pt>
                <c:pt idx="7722">
                  <c:v>24.7</c:v>
                </c:pt>
                <c:pt idx="7723">
                  <c:v>24.8</c:v>
                </c:pt>
                <c:pt idx="7724">
                  <c:v>23.1</c:v>
                </c:pt>
                <c:pt idx="7725">
                  <c:v>23.5</c:v>
                </c:pt>
                <c:pt idx="7726">
                  <c:v>23.3</c:v>
                </c:pt>
                <c:pt idx="7727">
                  <c:v>23.3</c:v>
                </c:pt>
                <c:pt idx="7728">
                  <c:v>24</c:v>
                </c:pt>
                <c:pt idx="7729">
                  <c:v>23</c:v>
                </c:pt>
                <c:pt idx="7730">
                  <c:v>24.2</c:v>
                </c:pt>
                <c:pt idx="7731">
                  <c:v>24.6</c:v>
                </c:pt>
                <c:pt idx="7732">
                  <c:v>23.5</c:v>
                </c:pt>
                <c:pt idx="7733">
                  <c:v>23.2</c:v>
                </c:pt>
                <c:pt idx="7734">
                  <c:v>23.5</c:v>
                </c:pt>
                <c:pt idx="7735">
                  <c:v>23.8</c:v>
                </c:pt>
                <c:pt idx="7736">
                  <c:v>24.3</c:v>
                </c:pt>
                <c:pt idx="7737">
                  <c:v>24.6</c:v>
                </c:pt>
                <c:pt idx="7738">
                  <c:v>23.9</c:v>
                </c:pt>
                <c:pt idx="7739">
                  <c:v>23.2</c:v>
                </c:pt>
                <c:pt idx="7740">
                  <c:v>23.1</c:v>
                </c:pt>
                <c:pt idx="7741">
                  <c:v>23.7</c:v>
                </c:pt>
                <c:pt idx="7742">
                  <c:v>24.1</c:v>
                </c:pt>
                <c:pt idx="7743">
                  <c:v>24.7</c:v>
                </c:pt>
                <c:pt idx="7744">
                  <c:v>25.5</c:v>
                </c:pt>
                <c:pt idx="7745">
                  <c:v>24.9</c:v>
                </c:pt>
                <c:pt idx="7746">
                  <c:v>25</c:v>
                </c:pt>
                <c:pt idx="7747">
                  <c:v>25.5</c:v>
                </c:pt>
                <c:pt idx="7748">
                  <c:v>25.4</c:v>
                </c:pt>
                <c:pt idx="7749">
                  <c:v>25.7</c:v>
                </c:pt>
                <c:pt idx="7750">
                  <c:v>25.3</c:v>
                </c:pt>
                <c:pt idx="7751">
                  <c:v>24.5</c:v>
                </c:pt>
                <c:pt idx="7752">
                  <c:v>24.3</c:v>
                </c:pt>
                <c:pt idx="7753">
                  <c:v>24.6</c:v>
                </c:pt>
                <c:pt idx="7754">
                  <c:v>24</c:v>
                </c:pt>
                <c:pt idx="7755">
                  <c:v>24.2</c:v>
                </c:pt>
                <c:pt idx="7756">
                  <c:v>23.6</c:v>
                </c:pt>
                <c:pt idx="7757">
                  <c:v>23.8</c:v>
                </c:pt>
                <c:pt idx="7758">
                  <c:v>23.9</c:v>
                </c:pt>
                <c:pt idx="7759">
                  <c:v>23.4</c:v>
                </c:pt>
                <c:pt idx="7760">
                  <c:v>24.1</c:v>
                </c:pt>
                <c:pt idx="7761">
                  <c:v>24.7</c:v>
                </c:pt>
                <c:pt idx="7762">
                  <c:v>24.2</c:v>
                </c:pt>
                <c:pt idx="7763">
                  <c:v>24.5</c:v>
                </c:pt>
                <c:pt idx="7764">
                  <c:v>24.6</c:v>
                </c:pt>
                <c:pt idx="7765">
                  <c:v>24.3</c:v>
                </c:pt>
                <c:pt idx="7766">
                  <c:v>24.7</c:v>
                </c:pt>
                <c:pt idx="7767">
                  <c:v>25.9</c:v>
                </c:pt>
                <c:pt idx="7768">
                  <c:v>24.3</c:v>
                </c:pt>
                <c:pt idx="7769">
                  <c:v>23.9</c:v>
                </c:pt>
                <c:pt idx="7770">
                  <c:v>23.7</c:v>
                </c:pt>
                <c:pt idx="7771">
                  <c:v>23.2</c:v>
                </c:pt>
                <c:pt idx="7772">
                  <c:v>24.1</c:v>
                </c:pt>
                <c:pt idx="7773">
                  <c:v>24.8</c:v>
                </c:pt>
                <c:pt idx="7774">
                  <c:v>25.1</c:v>
                </c:pt>
                <c:pt idx="7775">
                  <c:v>25.5</c:v>
                </c:pt>
                <c:pt idx="7776">
                  <c:v>25.9</c:v>
                </c:pt>
                <c:pt idx="7777">
                  <c:v>26.2</c:v>
                </c:pt>
                <c:pt idx="7778">
                  <c:v>25.4</c:v>
                </c:pt>
                <c:pt idx="7779">
                  <c:v>26.1</c:v>
                </c:pt>
                <c:pt idx="7780">
                  <c:v>26.6</c:v>
                </c:pt>
                <c:pt idx="7781">
                  <c:v>24.5</c:v>
                </c:pt>
                <c:pt idx="7782">
                  <c:v>25.3</c:v>
                </c:pt>
                <c:pt idx="7783">
                  <c:v>25.2</c:v>
                </c:pt>
                <c:pt idx="7784">
                  <c:v>25.2</c:v>
                </c:pt>
                <c:pt idx="7785">
                  <c:v>26.1</c:v>
                </c:pt>
                <c:pt idx="7786">
                  <c:v>25.8</c:v>
                </c:pt>
                <c:pt idx="7787">
                  <c:v>25.2</c:v>
                </c:pt>
                <c:pt idx="7788">
                  <c:v>23.9</c:v>
                </c:pt>
                <c:pt idx="7789">
                  <c:v>24.8</c:v>
                </c:pt>
                <c:pt idx="7790">
                  <c:v>26.2</c:v>
                </c:pt>
                <c:pt idx="7791">
                  <c:v>26.3</c:v>
                </c:pt>
                <c:pt idx="7792">
                  <c:v>25.7</c:v>
                </c:pt>
                <c:pt idx="7793">
                  <c:v>25.6</c:v>
                </c:pt>
                <c:pt idx="7794">
                  <c:v>24.3</c:v>
                </c:pt>
                <c:pt idx="7795">
                  <c:v>24.3</c:v>
                </c:pt>
                <c:pt idx="7796">
                  <c:v>23.9</c:v>
                </c:pt>
                <c:pt idx="7797">
                  <c:v>23.8</c:v>
                </c:pt>
                <c:pt idx="7798">
                  <c:v>24.3</c:v>
                </c:pt>
                <c:pt idx="7799">
                  <c:v>24.8</c:v>
                </c:pt>
                <c:pt idx="7800">
                  <c:v>26.3</c:v>
                </c:pt>
                <c:pt idx="7801">
                  <c:v>26.8</c:v>
                </c:pt>
                <c:pt idx="7802">
                  <c:v>25.6</c:v>
                </c:pt>
                <c:pt idx="7803">
                  <c:v>26.3</c:v>
                </c:pt>
                <c:pt idx="7804">
                  <c:v>26.3</c:v>
                </c:pt>
                <c:pt idx="7805">
                  <c:v>24.5</c:v>
                </c:pt>
                <c:pt idx="7806">
                  <c:v>23.6</c:v>
                </c:pt>
                <c:pt idx="7807">
                  <c:v>24.3</c:v>
                </c:pt>
                <c:pt idx="7808">
                  <c:v>25</c:v>
                </c:pt>
                <c:pt idx="7809">
                  <c:v>26.2</c:v>
                </c:pt>
                <c:pt idx="7810">
                  <c:v>26.2</c:v>
                </c:pt>
                <c:pt idx="7811">
                  <c:v>25.8</c:v>
                </c:pt>
                <c:pt idx="7812">
                  <c:v>23.8</c:v>
                </c:pt>
                <c:pt idx="7813">
                  <c:v>24.7</c:v>
                </c:pt>
                <c:pt idx="7814">
                  <c:v>24.4</c:v>
                </c:pt>
                <c:pt idx="7815">
                  <c:v>25.8</c:v>
                </c:pt>
                <c:pt idx="7816">
                  <c:v>24.6</c:v>
                </c:pt>
                <c:pt idx="7817">
                  <c:v>24.6</c:v>
                </c:pt>
                <c:pt idx="7818">
                  <c:v>24.5</c:v>
                </c:pt>
                <c:pt idx="7819">
                  <c:v>23.4</c:v>
                </c:pt>
                <c:pt idx="7820">
                  <c:v>23.5</c:v>
                </c:pt>
                <c:pt idx="7821">
                  <c:v>24.7</c:v>
                </c:pt>
                <c:pt idx="7822">
                  <c:v>25.4</c:v>
                </c:pt>
                <c:pt idx="7823">
                  <c:v>24.3</c:v>
                </c:pt>
                <c:pt idx="7824">
                  <c:v>23.2</c:v>
                </c:pt>
                <c:pt idx="7825">
                  <c:v>23.8</c:v>
                </c:pt>
                <c:pt idx="7826">
                  <c:v>25.9</c:v>
                </c:pt>
                <c:pt idx="7827">
                  <c:v>24.7</c:v>
                </c:pt>
                <c:pt idx="7828">
                  <c:v>24.5</c:v>
                </c:pt>
                <c:pt idx="7829">
                  <c:v>23.9</c:v>
                </c:pt>
                <c:pt idx="7830">
                  <c:v>24.6</c:v>
                </c:pt>
                <c:pt idx="7831">
                  <c:v>24.7</c:v>
                </c:pt>
                <c:pt idx="7832">
                  <c:v>21.6</c:v>
                </c:pt>
                <c:pt idx="7833">
                  <c:v>22.2</c:v>
                </c:pt>
                <c:pt idx="7834">
                  <c:v>24.6</c:v>
                </c:pt>
                <c:pt idx="7835">
                  <c:v>22.7</c:v>
                </c:pt>
                <c:pt idx="7836">
                  <c:v>24</c:v>
                </c:pt>
                <c:pt idx="7837">
                  <c:v>22.4</c:v>
                </c:pt>
                <c:pt idx="7838">
                  <c:v>23.2</c:v>
                </c:pt>
                <c:pt idx="7839">
                  <c:v>23.3</c:v>
                </c:pt>
                <c:pt idx="7840">
                  <c:v>23.2</c:v>
                </c:pt>
                <c:pt idx="7841">
                  <c:v>24.4</c:v>
                </c:pt>
                <c:pt idx="7842">
                  <c:v>23.2</c:v>
                </c:pt>
                <c:pt idx="7843">
                  <c:v>22.9</c:v>
                </c:pt>
                <c:pt idx="7844">
                  <c:v>24</c:v>
                </c:pt>
                <c:pt idx="7845">
                  <c:v>24.2</c:v>
                </c:pt>
                <c:pt idx="7846">
                  <c:v>24.9</c:v>
                </c:pt>
                <c:pt idx="7847">
                  <c:v>24.1</c:v>
                </c:pt>
                <c:pt idx="7848">
                  <c:v>23.7</c:v>
                </c:pt>
                <c:pt idx="7849">
                  <c:v>21.8</c:v>
                </c:pt>
                <c:pt idx="7850">
                  <c:v>23.5</c:v>
                </c:pt>
                <c:pt idx="7851">
                  <c:v>23.6</c:v>
                </c:pt>
                <c:pt idx="7852">
                  <c:v>24.1</c:v>
                </c:pt>
                <c:pt idx="7853">
                  <c:v>24.1</c:v>
                </c:pt>
                <c:pt idx="7854">
                  <c:v>24.3</c:v>
                </c:pt>
                <c:pt idx="7855">
                  <c:v>24.5</c:v>
                </c:pt>
                <c:pt idx="7856">
                  <c:v>24.5</c:v>
                </c:pt>
                <c:pt idx="7857">
                  <c:v>24.7</c:v>
                </c:pt>
                <c:pt idx="7858">
                  <c:v>24.6</c:v>
                </c:pt>
                <c:pt idx="7859">
                  <c:v>24.5</c:v>
                </c:pt>
                <c:pt idx="7860">
                  <c:v>21.2</c:v>
                </c:pt>
                <c:pt idx="7861">
                  <c:v>23.9</c:v>
                </c:pt>
                <c:pt idx="7862">
                  <c:v>24.2</c:v>
                </c:pt>
                <c:pt idx="7863">
                  <c:v>22.8</c:v>
                </c:pt>
                <c:pt idx="7864">
                  <c:v>22.8</c:v>
                </c:pt>
                <c:pt idx="7865">
                  <c:v>23.6</c:v>
                </c:pt>
                <c:pt idx="7866">
                  <c:v>23</c:v>
                </c:pt>
                <c:pt idx="7867">
                  <c:v>22.9</c:v>
                </c:pt>
                <c:pt idx="7868">
                  <c:v>24</c:v>
                </c:pt>
                <c:pt idx="7869">
                  <c:v>21.7</c:v>
                </c:pt>
                <c:pt idx="7870">
                  <c:v>22</c:v>
                </c:pt>
                <c:pt idx="7871">
                  <c:v>23.6</c:v>
                </c:pt>
                <c:pt idx="7872">
                  <c:v>22.7</c:v>
                </c:pt>
                <c:pt idx="7873">
                  <c:v>23</c:v>
                </c:pt>
                <c:pt idx="7874">
                  <c:v>24.2</c:v>
                </c:pt>
                <c:pt idx="7875">
                  <c:v>23.6</c:v>
                </c:pt>
                <c:pt idx="7876">
                  <c:v>24.3</c:v>
                </c:pt>
                <c:pt idx="7877">
                  <c:v>24</c:v>
                </c:pt>
                <c:pt idx="7878">
                  <c:v>22.1</c:v>
                </c:pt>
                <c:pt idx="7879">
                  <c:v>22.8</c:v>
                </c:pt>
                <c:pt idx="7880">
                  <c:v>24.3</c:v>
                </c:pt>
                <c:pt idx="7881">
                  <c:v>23.6</c:v>
                </c:pt>
                <c:pt idx="7882">
                  <c:v>24.3</c:v>
                </c:pt>
                <c:pt idx="7883">
                  <c:v>24.2</c:v>
                </c:pt>
                <c:pt idx="7884">
                  <c:v>24.2</c:v>
                </c:pt>
                <c:pt idx="7885">
                  <c:v>24.3</c:v>
                </c:pt>
                <c:pt idx="7886">
                  <c:v>24.5</c:v>
                </c:pt>
                <c:pt idx="7887">
                  <c:v>24.3</c:v>
                </c:pt>
                <c:pt idx="7888">
                  <c:v>24.9</c:v>
                </c:pt>
                <c:pt idx="7889">
                  <c:v>24.6</c:v>
                </c:pt>
                <c:pt idx="7890">
                  <c:v>24</c:v>
                </c:pt>
                <c:pt idx="7891">
                  <c:v>23.3</c:v>
                </c:pt>
                <c:pt idx="7892">
                  <c:v>23.9</c:v>
                </c:pt>
                <c:pt idx="7893">
                  <c:v>24.1</c:v>
                </c:pt>
                <c:pt idx="7894">
                  <c:v>24.3</c:v>
                </c:pt>
                <c:pt idx="7895">
                  <c:v>24.5</c:v>
                </c:pt>
                <c:pt idx="7896">
                  <c:v>24.6</c:v>
                </c:pt>
                <c:pt idx="7897">
                  <c:v>25.1</c:v>
                </c:pt>
                <c:pt idx="7898">
                  <c:v>22.4</c:v>
                </c:pt>
                <c:pt idx="7899">
                  <c:v>24.1</c:v>
                </c:pt>
                <c:pt idx="7900">
                  <c:v>23.9</c:v>
                </c:pt>
                <c:pt idx="7901">
                  <c:v>23.2</c:v>
                </c:pt>
                <c:pt idx="7902">
                  <c:v>23.7</c:v>
                </c:pt>
                <c:pt idx="7903">
                  <c:v>24.5</c:v>
                </c:pt>
                <c:pt idx="7904">
                  <c:v>23.1</c:v>
                </c:pt>
                <c:pt idx="7905">
                  <c:v>22.7</c:v>
                </c:pt>
                <c:pt idx="7906">
                  <c:v>23</c:v>
                </c:pt>
                <c:pt idx="7907">
                  <c:v>24.2</c:v>
                </c:pt>
                <c:pt idx="7908">
                  <c:v>24.2</c:v>
                </c:pt>
                <c:pt idx="7909">
                  <c:v>23.9</c:v>
                </c:pt>
                <c:pt idx="7910">
                  <c:v>24</c:v>
                </c:pt>
                <c:pt idx="7911">
                  <c:v>23.6</c:v>
                </c:pt>
                <c:pt idx="7912">
                  <c:v>22.1</c:v>
                </c:pt>
                <c:pt idx="7913">
                  <c:v>22.7</c:v>
                </c:pt>
                <c:pt idx="7914">
                  <c:v>23.9</c:v>
                </c:pt>
                <c:pt idx="7915">
                  <c:v>23.9</c:v>
                </c:pt>
                <c:pt idx="7916">
                  <c:v>22.8</c:v>
                </c:pt>
                <c:pt idx="7917">
                  <c:v>22.5</c:v>
                </c:pt>
                <c:pt idx="7918">
                  <c:v>23.9</c:v>
                </c:pt>
                <c:pt idx="7919">
                  <c:v>23.9</c:v>
                </c:pt>
                <c:pt idx="7920">
                  <c:v>24.1</c:v>
                </c:pt>
                <c:pt idx="7921">
                  <c:v>23.4</c:v>
                </c:pt>
                <c:pt idx="7922">
                  <c:v>22.8</c:v>
                </c:pt>
                <c:pt idx="7923">
                  <c:v>22.4</c:v>
                </c:pt>
                <c:pt idx="7924">
                  <c:v>23.5</c:v>
                </c:pt>
                <c:pt idx="7925">
                  <c:v>22</c:v>
                </c:pt>
                <c:pt idx="7926">
                  <c:v>22</c:v>
                </c:pt>
                <c:pt idx="7927">
                  <c:v>23.5</c:v>
                </c:pt>
                <c:pt idx="7928">
                  <c:v>24.5</c:v>
                </c:pt>
                <c:pt idx="7929">
                  <c:v>24</c:v>
                </c:pt>
                <c:pt idx="7930">
                  <c:v>23.4</c:v>
                </c:pt>
                <c:pt idx="7931">
                  <c:v>21.6</c:v>
                </c:pt>
                <c:pt idx="7932">
                  <c:v>21.8</c:v>
                </c:pt>
                <c:pt idx="7933">
                  <c:v>23.8</c:v>
                </c:pt>
                <c:pt idx="7934">
                  <c:v>23.6</c:v>
                </c:pt>
                <c:pt idx="7935">
                  <c:v>23.4</c:v>
                </c:pt>
                <c:pt idx="7936">
                  <c:v>22.4</c:v>
                </c:pt>
                <c:pt idx="7937">
                  <c:v>23.4</c:v>
                </c:pt>
                <c:pt idx="7938">
                  <c:v>23.3</c:v>
                </c:pt>
                <c:pt idx="7939">
                  <c:v>23.4</c:v>
                </c:pt>
                <c:pt idx="7940">
                  <c:v>22.8</c:v>
                </c:pt>
                <c:pt idx="7941">
                  <c:v>22.9</c:v>
                </c:pt>
                <c:pt idx="7942">
                  <c:v>23.2</c:v>
                </c:pt>
                <c:pt idx="7943">
                  <c:v>23</c:v>
                </c:pt>
                <c:pt idx="7944">
                  <c:v>23.7</c:v>
                </c:pt>
                <c:pt idx="7945">
                  <c:v>24.3</c:v>
                </c:pt>
                <c:pt idx="7946">
                  <c:v>24.3</c:v>
                </c:pt>
                <c:pt idx="7947">
                  <c:v>22.5</c:v>
                </c:pt>
                <c:pt idx="7948">
                  <c:v>23.5</c:v>
                </c:pt>
                <c:pt idx="7949">
                  <c:v>22.8</c:v>
                </c:pt>
                <c:pt idx="7950">
                  <c:v>23.2</c:v>
                </c:pt>
                <c:pt idx="7951">
                  <c:v>23.4</c:v>
                </c:pt>
                <c:pt idx="7952">
                  <c:v>23.4</c:v>
                </c:pt>
                <c:pt idx="7953">
                  <c:v>23.5</c:v>
                </c:pt>
                <c:pt idx="7954">
                  <c:v>23</c:v>
                </c:pt>
                <c:pt idx="7955">
                  <c:v>24.1</c:v>
                </c:pt>
                <c:pt idx="7956">
                  <c:v>22.9</c:v>
                </c:pt>
                <c:pt idx="7957">
                  <c:v>23.3</c:v>
                </c:pt>
                <c:pt idx="7958">
                  <c:v>23.6</c:v>
                </c:pt>
                <c:pt idx="7959">
                  <c:v>23.8</c:v>
                </c:pt>
                <c:pt idx="7960">
                  <c:v>24.7</c:v>
                </c:pt>
                <c:pt idx="7961">
                  <c:v>23.6</c:v>
                </c:pt>
                <c:pt idx="7962">
                  <c:v>23.2</c:v>
                </c:pt>
                <c:pt idx="7963">
                  <c:v>23.6</c:v>
                </c:pt>
                <c:pt idx="7964">
                  <c:v>23.4</c:v>
                </c:pt>
                <c:pt idx="7965">
                  <c:v>23.2</c:v>
                </c:pt>
                <c:pt idx="7966">
                  <c:v>22.2</c:v>
                </c:pt>
                <c:pt idx="7967">
                  <c:v>22.2</c:v>
                </c:pt>
                <c:pt idx="7968">
                  <c:v>23.7</c:v>
                </c:pt>
                <c:pt idx="7969">
                  <c:v>23</c:v>
                </c:pt>
                <c:pt idx="7970">
                  <c:v>22.5</c:v>
                </c:pt>
                <c:pt idx="7971">
                  <c:v>23.1</c:v>
                </c:pt>
                <c:pt idx="7972">
                  <c:v>23</c:v>
                </c:pt>
                <c:pt idx="7973">
                  <c:v>23</c:v>
                </c:pt>
                <c:pt idx="7974">
                  <c:v>23.2</c:v>
                </c:pt>
                <c:pt idx="7975">
                  <c:v>22.9</c:v>
                </c:pt>
                <c:pt idx="7976">
                  <c:v>23.3</c:v>
                </c:pt>
                <c:pt idx="7977">
                  <c:v>22</c:v>
                </c:pt>
                <c:pt idx="7978">
                  <c:v>21.8</c:v>
                </c:pt>
                <c:pt idx="7979">
                  <c:v>21.8</c:v>
                </c:pt>
                <c:pt idx="7980">
                  <c:v>22.6</c:v>
                </c:pt>
                <c:pt idx="7981">
                  <c:v>23.4</c:v>
                </c:pt>
                <c:pt idx="7982">
                  <c:v>22.5</c:v>
                </c:pt>
                <c:pt idx="7983">
                  <c:v>22.8</c:v>
                </c:pt>
                <c:pt idx="7984">
                  <c:v>23.1</c:v>
                </c:pt>
                <c:pt idx="7985">
                  <c:v>23.7</c:v>
                </c:pt>
                <c:pt idx="7986">
                  <c:v>23.6</c:v>
                </c:pt>
                <c:pt idx="7987">
                  <c:v>22.5</c:v>
                </c:pt>
                <c:pt idx="7988">
                  <c:v>22.7</c:v>
                </c:pt>
                <c:pt idx="7989">
                  <c:v>22.9</c:v>
                </c:pt>
                <c:pt idx="7990">
                  <c:v>23.2</c:v>
                </c:pt>
                <c:pt idx="7991">
                  <c:v>22.6</c:v>
                </c:pt>
                <c:pt idx="7992">
                  <c:v>21.5</c:v>
                </c:pt>
                <c:pt idx="7993">
                  <c:v>21.1</c:v>
                </c:pt>
                <c:pt idx="7994">
                  <c:v>21.9</c:v>
                </c:pt>
                <c:pt idx="7995">
                  <c:v>23</c:v>
                </c:pt>
                <c:pt idx="7996">
                  <c:v>23.1</c:v>
                </c:pt>
                <c:pt idx="7997">
                  <c:v>23.2</c:v>
                </c:pt>
                <c:pt idx="7998">
                  <c:v>23.3</c:v>
                </c:pt>
                <c:pt idx="7999">
                  <c:v>23</c:v>
                </c:pt>
                <c:pt idx="8000">
                  <c:v>23.4</c:v>
                </c:pt>
                <c:pt idx="8001">
                  <c:v>23.4</c:v>
                </c:pt>
                <c:pt idx="8002">
                  <c:v>23.5</c:v>
                </c:pt>
                <c:pt idx="8003">
                  <c:v>22.6</c:v>
                </c:pt>
                <c:pt idx="8004">
                  <c:v>22.4</c:v>
                </c:pt>
                <c:pt idx="8005">
                  <c:v>23</c:v>
                </c:pt>
                <c:pt idx="8006">
                  <c:v>22.6</c:v>
                </c:pt>
                <c:pt idx="8007">
                  <c:v>23</c:v>
                </c:pt>
                <c:pt idx="8008">
                  <c:v>23</c:v>
                </c:pt>
                <c:pt idx="8009">
                  <c:v>22.8</c:v>
                </c:pt>
                <c:pt idx="8010">
                  <c:v>22.8</c:v>
                </c:pt>
                <c:pt idx="8011">
                  <c:v>22.7</c:v>
                </c:pt>
                <c:pt idx="8012">
                  <c:v>22.7</c:v>
                </c:pt>
                <c:pt idx="8013">
                  <c:v>22.9</c:v>
                </c:pt>
                <c:pt idx="8014">
                  <c:v>23.5</c:v>
                </c:pt>
                <c:pt idx="8015">
                  <c:v>23.8</c:v>
                </c:pt>
                <c:pt idx="8016">
                  <c:v>23.6</c:v>
                </c:pt>
                <c:pt idx="8017">
                  <c:v>23.6</c:v>
                </c:pt>
                <c:pt idx="8018">
                  <c:v>22.8</c:v>
                </c:pt>
                <c:pt idx="8019">
                  <c:v>22.8</c:v>
                </c:pt>
                <c:pt idx="8020">
                  <c:v>23.4</c:v>
                </c:pt>
                <c:pt idx="8021">
                  <c:v>23.6</c:v>
                </c:pt>
                <c:pt idx="8022">
                  <c:v>22.7</c:v>
                </c:pt>
                <c:pt idx="8023">
                  <c:v>22.2</c:v>
                </c:pt>
                <c:pt idx="8024">
                  <c:v>22.3</c:v>
                </c:pt>
                <c:pt idx="8025">
                  <c:v>22.2</c:v>
                </c:pt>
                <c:pt idx="8026">
                  <c:v>23.4</c:v>
                </c:pt>
                <c:pt idx="8027">
                  <c:v>23.5</c:v>
                </c:pt>
                <c:pt idx="8028">
                  <c:v>23.4</c:v>
                </c:pt>
                <c:pt idx="8029">
                  <c:v>23.2</c:v>
                </c:pt>
                <c:pt idx="8030">
                  <c:v>22.6</c:v>
                </c:pt>
                <c:pt idx="8031">
                  <c:v>22.4</c:v>
                </c:pt>
                <c:pt idx="8032">
                  <c:v>22.9</c:v>
                </c:pt>
                <c:pt idx="8033">
                  <c:v>24.32</c:v>
                </c:pt>
                <c:pt idx="8034">
                  <c:v>23.37</c:v>
                </c:pt>
                <c:pt idx="8035">
                  <c:v>22.9</c:v>
                </c:pt>
                <c:pt idx="8036">
                  <c:v>22.09</c:v>
                </c:pt>
                <c:pt idx="8037">
                  <c:v>22.39</c:v>
                </c:pt>
                <c:pt idx="8038">
                  <c:v>21.71</c:v>
                </c:pt>
                <c:pt idx="8039">
                  <c:v>23.1</c:v>
                </c:pt>
                <c:pt idx="8040">
                  <c:v>23.3</c:v>
                </c:pt>
                <c:pt idx="8041">
                  <c:v>23.98</c:v>
                </c:pt>
                <c:pt idx="8042">
                  <c:v>22.69</c:v>
                </c:pt>
                <c:pt idx="8043">
                  <c:v>22.12</c:v>
                </c:pt>
                <c:pt idx="8044">
                  <c:v>22.09</c:v>
                </c:pt>
                <c:pt idx="8045">
                  <c:v>22.56</c:v>
                </c:pt>
                <c:pt idx="8046">
                  <c:v>22.29</c:v>
                </c:pt>
                <c:pt idx="8047">
                  <c:v>21.41</c:v>
                </c:pt>
                <c:pt idx="8048">
                  <c:v>21.54</c:v>
                </c:pt>
                <c:pt idx="8049">
                  <c:v>21.48</c:v>
                </c:pt>
                <c:pt idx="8050">
                  <c:v>21.71</c:v>
                </c:pt>
                <c:pt idx="8051">
                  <c:v>21.58</c:v>
                </c:pt>
                <c:pt idx="8052">
                  <c:v>21.95</c:v>
                </c:pt>
                <c:pt idx="8053">
                  <c:v>21.54</c:v>
                </c:pt>
                <c:pt idx="8054">
                  <c:v>21.07</c:v>
                </c:pt>
                <c:pt idx="8055">
                  <c:v>21.51</c:v>
                </c:pt>
                <c:pt idx="8056">
                  <c:v>21.14</c:v>
                </c:pt>
                <c:pt idx="8057">
                  <c:v>20.97</c:v>
                </c:pt>
                <c:pt idx="8058">
                  <c:v>21.41</c:v>
                </c:pt>
                <c:pt idx="8059">
                  <c:v>23.1</c:v>
                </c:pt>
                <c:pt idx="8060">
                  <c:v>22.8</c:v>
                </c:pt>
                <c:pt idx="8061">
                  <c:v>22.19</c:v>
                </c:pt>
                <c:pt idx="8062">
                  <c:v>21.41</c:v>
                </c:pt>
                <c:pt idx="8063">
                  <c:v>22.93</c:v>
                </c:pt>
                <c:pt idx="8064">
                  <c:v>23.67</c:v>
                </c:pt>
                <c:pt idx="8065">
                  <c:v>22.83</c:v>
                </c:pt>
                <c:pt idx="8066">
                  <c:v>22.02</c:v>
                </c:pt>
                <c:pt idx="8067">
                  <c:v>23.88</c:v>
                </c:pt>
                <c:pt idx="8068">
                  <c:v>23.77</c:v>
                </c:pt>
                <c:pt idx="8069">
                  <c:v>23.57</c:v>
                </c:pt>
                <c:pt idx="8070">
                  <c:v>23.57</c:v>
                </c:pt>
                <c:pt idx="8071">
                  <c:v>23.71</c:v>
                </c:pt>
                <c:pt idx="8072">
                  <c:v>23.17</c:v>
                </c:pt>
                <c:pt idx="8073">
                  <c:v>24.15</c:v>
                </c:pt>
                <c:pt idx="8074">
                  <c:v>22.02</c:v>
                </c:pt>
                <c:pt idx="8075">
                  <c:v>22.25</c:v>
                </c:pt>
                <c:pt idx="8076">
                  <c:v>22.05</c:v>
                </c:pt>
                <c:pt idx="8077">
                  <c:v>21.88</c:v>
                </c:pt>
                <c:pt idx="8078">
                  <c:v>21.85</c:v>
                </c:pt>
                <c:pt idx="8079">
                  <c:v>21</c:v>
                </c:pt>
                <c:pt idx="8080">
                  <c:v>20.97</c:v>
                </c:pt>
                <c:pt idx="8081">
                  <c:v>21.44</c:v>
                </c:pt>
                <c:pt idx="8082">
                  <c:v>21.51</c:v>
                </c:pt>
                <c:pt idx="8083">
                  <c:v>21.04</c:v>
                </c:pt>
                <c:pt idx="8084">
                  <c:v>21.68</c:v>
                </c:pt>
                <c:pt idx="8085">
                  <c:v>20.93</c:v>
                </c:pt>
                <c:pt idx="8086">
                  <c:v>22.02</c:v>
                </c:pt>
                <c:pt idx="8087">
                  <c:v>21.85</c:v>
                </c:pt>
                <c:pt idx="8088">
                  <c:v>22.15</c:v>
                </c:pt>
                <c:pt idx="8089">
                  <c:v>22.02</c:v>
                </c:pt>
                <c:pt idx="8090">
                  <c:v>22.83</c:v>
                </c:pt>
                <c:pt idx="8091">
                  <c:v>23.1</c:v>
                </c:pt>
                <c:pt idx="8092">
                  <c:v>22.56</c:v>
                </c:pt>
                <c:pt idx="8093">
                  <c:v>23.1</c:v>
                </c:pt>
                <c:pt idx="8094">
                  <c:v>23.37</c:v>
                </c:pt>
                <c:pt idx="8095">
                  <c:v>24.28</c:v>
                </c:pt>
                <c:pt idx="8096">
                  <c:v>23.54</c:v>
                </c:pt>
                <c:pt idx="8097">
                  <c:v>23.98</c:v>
                </c:pt>
                <c:pt idx="8098">
                  <c:v>23.34</c:v>
                </c:pt>
                <c:pt idx="8099">
                  <c:v>23.2</c:v>
                </c:pt>
                <c:pt idx="8100">
                  <c:v>23.84</c:v>
                </c:pt>
                <c:pt idx="8101">
                  <c:v>23</c:v>
                </c:pt>
                <c:pt idx="8102">
                  <c:v>23.77</c:v>
                </c:pt>
                <c:pt idx="8103">
                  <c:v>22.85</c:v>
                </c:pt>
                <c:pt idx="8104">
                  <c:v>23</c:v>
                </c:pt>
                <c:pt idx="8105">
                  <c:v>23.37</c:v>
                </c:pt>
                <c:pt idx="8106">
                  <c:v>23.54</c:v>
                </c:pt>
                <c:pt idx="8107">
                  <c:v>22.49</c:v>
                </c:pt>
                <c:pt idx="8108">
                  <c:v>22.53</c:v>
                </c:pt>
                <c:pt idx="8109">
                  <c:v>23.13</c:v>
                </c:pt>
                <c:pt idx="8110">
                  <c:v>21.48</c:v>
                </c:pt>
                <c:pt idx="8111">
                  <c:v>21.07</c:v>
                </c:pt>
                <c:pt idx="8112">
                  <c:v>22.02</c:v>
                </c:pt>
                <c:pt idx="8113">
                  <c:v>22.9</c:v>
                </c:pt>
                <c:pt idx="8114">
                  <c:v>22.32</c:v>
                </c:pt>
                <c:pt idx="8115">
                  <c:v>23.4</c:v>
                </c:pt>
                <c:pt idx="8116">
                  <c:v>23.03</c:v>
                </c:pt>
                <c:pt idx="8117">
                  <c:v>22.69</c:v>
                </c:pt>
                <c:pt idx="8118">
                  <c:v>22.73</c:v>
                </c:pt>
                <c:pt idx="8119">
                  <c:v>22.02</c:v>
                </c:pt>
                <c:pt idx="8120">
                  <c:v>22.42</c:v>
                </c:pt>
                <c:pt idx="8121">
                  <c:v>22.29</c:v>
                </c:pt>
                <c:pt idx="8122">
                  <c:v>22.83</c:v>
                </c:pt>
                <c:pt idx="8123">
                  <c:v>23.94</c:v>
                </c:pt>
                <c:pt idx="8124">
                  <c:v>23.98</c:v>
                </c:pt>
                <c:pt idx="8125">
                  <c:v>23.81</c:v>
                </c:pt>
                <c:pt idx="8126">
                  <c:v>23.64</c:v>
                </c:pt>
                <c:pt idx="8127">
                  <c:v>24.15</c:v>
                </c:pt>
                <c:pt idx="8128">
                  <c:v>24.25</c:v>
                </c:pt>
                <c:pt idx="8129">
                  <c:v>23.71</c:v>
                </c:pt>
                <c:pt idx="8130">
                  <c:v>23.6</c:v>
                </c:pt>
                <c:pt idx="8131">
                  <c:v>22.02</c:v>
                </c:pt>
                <c:pt idx="8132">
                  <c:v>22.22</c:v>
                </c:pt>
                <c:pt idx="8133">
                  <c:v>22.63</c:v>
                </c:pt>
                <c:pt idx="8134">
                  <c:v>22.49</c:v>
                </c:pt>
                <c:pt idx="8135">
                  <c:v>22.97</c:v>
                </c:pt>
                <c:pt idx="8136">
                  <c:v>24.35</c:v>
                </c:pt>
                <c:pt idx="8137">
                  <c:v>24.45</c:v>
                </c:pt>
                <c:pt idx="8138">
                  <c:v>24.52</c:v>
                </c:pt>
                <c:pt idx="8139">
                  <c:v>23.87</c:v>
                </c:pt>
                <c:pt idx="8140">
                  <c:v>23.32</c:v>
                </c:pt>
                <c:pt idx="8141">
                  <c:v>22.9</c:v>
                </c:pt>
                <c:pt idx="8142">
                  <c:v>23.71</c:v>
                </c:pt>
                <c:pt idx="8143">
                  <c:v>24.15</c:v>
                </c:pt>
                <c:pt idx="8144">
                  <c:v>24.32</c:v>
                </c:pt>
                <c:pt idx="8145">
                  <c:v>23.71</c:v>
                </c:pt>
                <c:pt idx="8146">
                  <c:v>23.74</c:v>
                </c:pt>
                <c:pt idx="8147">
                  <c:v>23.54</c:v>
                </c:pt>
                <c:pt idx="8148">
                  <c:v>22.54</c:v>
                </c:pt>
                <c:pt idx="8149">
                  <c:v>23.03</c:v>
                </c:pt>
                <c:pt idx="8150">
                  <c:v>24.28</c:v>
                </c:pt>
                <c:pt idx="8151">
                  <c:v>24.63</c:v>
                </c:pt>
                <c:pt idx="8152">
                  <c:v>23.98</c:v>
                </c:pt>
                <c:pt idx="8153">
                  <c:v>24.15</c:v>
                </c:pt>
                <c:pt idx="8154">
                  <c:v>23.65</c:v>
                </c:pt>
                <c:pt idx="8155">
                  <c:v>23.24</c:v>
                </c:pt>
                <c:pt idx="8156">
                  <c:v>23.13</c:v>
                </c:pt>
                <c:pt idx="8157">
                  <c:v>23.1</c:v>
                </c:pt>
                <c:pt idx="8158">
                  <c:v>23.44</c:v>
                </c:pt>
                <c:pt idx="8159">
                  <c:v>22.21</c:v>
                </c:pt>
                <c:pt idx="8160">
                  <c:v>22.32</c:v>
                </c:pt>
                <c:pt idx="8161">
                  <c:v>23.37</c:v>
                </c:pt>
                <c:pt idx="8162">
                  <c:v>23.78</c:v>
                </c:pt>
                <c:pt idx="8163">
                  <c:v>23.91</c:v>
                </c:pt>
                <c:pt idx="8164">
                  <c:v>24.85</c:v>
                </c:pt>
                <c:pt idx="8165">
                  <c:v>25.19</c:v>
                </c:pt>
                <c:pt idx="8166">
                  <c:v>25.09</c:v>
                </c:pt>
                <c:pt idx="8167">
                  <c:v>25.4</c:v>
                </c:pt>
                <c:pt idx="8168">
                  <c:v>24.08</c:v>
                </c:pt>
                <c:pt idx="8169">
                  <c:v>24.05</c:v>
                </c:pt>
                <c:pt idx="8170">
                  <c:v>24.83</c:v>
                </c:pt>
                <c:pt idx="8171">
                  <c:v>24.59</c:v>
                </c:pt>
                <c:pt idx="8172">
                  <c:v>24.01</c:v>
                </c:pt>
                <c:pt idx="8173">
                  <c:v>23.54</c:v>
                </c:pt>
                <c:pt idx="8174">
                  <c:v>23.95</c:v>
                </c:pt>
                <c:pt idx="8175">
                  <c:v>23.68</c:v>
                </c:pt>
                <c:pt idx="8176">
                  <c:v>24.45</c:v>
                </c:pt>
                <c:pt idx="8177">
                  <c:v>24.38</c:v>
                </c:pt>
                <c:pt idx="8178">
                  <c:v>23</c:v>
                </c:pt>
                <c:pt idx="8179">
                  <c:v>22.93</c:v>
                </c:pt>
                <c:pt idx="8180">
                  <c:v>22.97</c:v>
                </c:pt>
                <c:pt idx="8181">
                  <c:v>24.18</c:v>
                </c:pt>
                <c:pt idx="8182">
                  <c:v>23.91</c:v>
                </c:pt>
                <c:pt idx="8183">
                  <c:v>22.03</c:v>
                </c:pt>
                <c:pt idx="8184">
                  <c:v>22.43</c:v>
                </c:pt>
                <c:pt idx="8185">
                  <c:v>23.91</c:v>
                </c:pt>
                <c:pt idx="8186">
                  <c:v>24.45</c:v>
                </c:pt>
                <c:pt idx="8187">
                  <c:v>24.76</c:v>
                </c:pt>
                <c:pt idx="8188">
                  <c:v>24.18</c:v>
                </c:pt>
                <c:pt idx="8189">
                  <c:v>23.68</c:v>
                </c:pt>
                <c:pt idx="8190">
                  <c:v>24.25</c:v>
                </c:pt>
                <c:pt idx="8191">
                  <c:v>24.29</c:v>
                </c:pt>
                <c:pt idx="8192">
                  <c:v>23</c:v>
                </c:pt>
                <c:pt idx="8193">
                  <c:v>23.68</c:v>
                </c:pt>
                <c:pt idx="8194">
                  <c:v>22.47</c:v>
                </c:pt>
                <c:pt idx="8195">
                  <c:v>22.1</c:v>
                </c:pt>
                <c:pt idx="8196">
                  <c:v>23.57</c:v>
                </c:pt>
                <c:pt idx="8197">
                  <c:v>23.51</c:v>
                </c:pt>
                <c:pt idx="8198">
                  <c:v>25</c:v>
                </c:pt>
                <c:pt idx="8199">
                  <c:v>22.91</c:v>
                </c:pt>
                <c:pt idx="8200">
                  <c:v>23.11</c:v>
                </c:pt>
                <c:pt idx="8201">
                  <c:v>25.34</c:v>
                </c:pt>
                <c:pt idx="8202">
                  <c:v>23.74</c:v>
                </c:pt>
                <c:pt idx="8203">
                  <c:v>22.07</c:v>
                </c:pt>
                <c:pt idx="8204">
                  <c:v>22.8</c:v>
                </c:pt>
                <c:pt idx="8205">
                  <c:v>22.94</c:v>
                </c:pt>
                <c:pt idx="8206">
                  <c:v>22.64</c:v>
                </c:pt>
                <c:pt idx="8207">
                  <c:v>24.12</c:v>
                </c:pt>
                <c:pt idx="8208">
                  <c:v>23.78</c:v>
                </c:pt>
                <c:pt idx="8209">
                  <c:v>23.61</c:v>
                </c:pt>
                <c:pt idx="8210">
                  <c:v>23.14</c:v>
                </c:pt>
                <c:pt idx="8211">
                  <c:v>23.48</c:v>
                </c:pt>
                <c:pt idx="8212">
                  <c:v>23.41</c:v>
                </c:pt>
                <c:pt idx="8213">
                  <c:v>23.38</c:v>
                </c:pt>
                <c:pt idx="8214">
                  <c:v>23.38</c:v>
                </c:pt>
                <c:pt idx="8215">
                  <c:v>23.68</c:v>
                </c:pt>
                <c:pt idx="8216">
                  <c:v>23.64</c:v>
                </c:pt>
                <c:pt idx="8217">
                  <c:v>23.34</c:v>
                </c:pt>
                <c:pt idx="8218">
                  <c:v>23.24</c:v>
                </c:pt>
                <c:pt idx="8219">
                  <c:v>23.38</c:v>
                </c:pt>
                <c:pt idx="8220">
                  <c:v>24.05</c:v>
                </c:pt>
                <c:pt idx="8221">
                  <c:v>24.01</c:v>
                </c:pt>
                <c:pt idx="8222">
                  <c:v>23.74</c:v>
                </c:pt>
                <c:pt idx="8223">
                  <c:v>23.81</c:v>
                </c:pt>
                <c:pt idx="8224">
                  <c:v>23.3</c:v>
                </c:pt>
                <c:pt idx="8225">
                  <c:v>23.04</c:v>
                </c:pt>
                <c:pt idx="8226">
                  <c:v>22.98</c:v>
                </c:pt>
                <c:pt idx="8227">
                  <c:v>23.54</c:v>
                </c:pt>
                <c:pt idx="8228">
                  <c:v>23.11</c:v>
                </c:pt>
                <c:pt idx="8229">
                  <c:v>23.11</c:v>
                </c:pt>
                <c:pt idx="8230">
                  <c:v>23.21</c:v>
                </c:pt>
                <c:pt idx="8231">
                  <c:v>22.47</c:v>
                </c:pt>
                <c:pt idx="8232">
                  <c:v>22.64</c:v>
                </c:pt>
                <c:pt idx="8233">
                  <c:v>23.41</c:v>
                </c:pt>
                <c:pt idx="8234">
                  <c:v>23.81</c:v>
                </c:pt>
                <c:pt idx="8235">
                  <c:v>23.71</c:v>
                </c:pt>
                <c:pt idx="8236">
                  <c:v>23.38</c:v>
                </c:pt>
                <c:pt idx="8237">
                  <c:v>23.91</c:v>
                </c:pt>
                <c:pt idx="8238">
                  <c:v>24.05</c:v>
                </c:pt>
                <c:pt idx="8239">
                  <c:v>23.64</c:v>
                </c:pt>
                <c:pt idx="8240">
                  <c:v>23.04</c:v>
                </c:pt>
                <c:pt idx="8241">
                  <c:v>24.05</c:v>
                </c:pt>
                <c:pt idx="8242">
                  <c:v>23.91</c:v>
                </c:pt>
                <c:pt idx="8243">
                  <c:v>22.09</c:v>
                </c:pt>
                <c:pt idx="8244">
                  <c:v>23.41</c:v>
                </c:pt>
                <c:pt idx="8245">
                  <c:v>23.54</c:v>
                </c:pt>
                <c:pt idx="8246">
                  <c:v>23.44</c:v>
                </c:pt>
                <c:pt idx="8247">
                  <c:v>23.71</c:v>
                </c:pt>
                <c:pt idx="8248">
                  <c:v>22.93</c:v>
                </c:pt>
                <c:pt idx="8249">
                  <c:v>23.44</c:v>
                </c:pt>
                <c:pt idx="8250">
                  <c:v>24.59</c:v>
                </c:pt>
                <c:pt idx="8251">
                  <c:v>14.71</c:v>
                </c:pt>
                <c:pt idx="8252">
                  <c:v>22.73</c:v>
                </c:pt>
                <c:pt idx="8253">
                  <c:v>22.86</c:v>
                </c:pt>
                <c:pt idx="8254">
                  <c:v>23.44</c:v>
                </c:pt>
                <c:pt idx="8255">
                  <c:v>23.24</c:v>
                </c:pt>
                <c:pt idx="8256">
                  <c:v>23.14</c:v>
                </c:pt>
                <c:pt idx="8257">
                  <c:v>22.98</c:v>
                </c:pt>
                <c:pt idx="8258">
                  <c:v>23.21</c:v>
                </c:pt>
                <c:pt idx="8259">
                  <c:v>22.87</c:v>
                </c:pt>
                <c:pt idx="8260">
                  <c:v>23.27</c:v>
                </c:pt>
                <c:pt idx="8261">
                  <c:v>24.42</c:v>
                </c:pt>
                <c:pt idx="8262">
                  <c:v>23.64</c:v>
                </c:pt>
                <c:pt idx="8263">
                  <c:v>22.46</c:v>
                </c:pt>
                <c:pt idx="8264">
                  <c:v>22.97</c:v>
                </c:pt>
                <c:pt idx="8265">
                  <c:v>23.18</c:v>
                </c:pt>
                <c:pt idx="8266">
                  <c:v>23.11</c:v>
                </c:pt>
                <c:pt idx="8267">
                  <c:v>23.78</c:v>
                </c:pt>
                <c:pt idx="8268">
                  <c:v>23.38</c:v>
                </c:pt>
                <c:pt idx="8269">
                  <c:v>22.34</c:v>
                </c:pt>
                <c:pt idx="8270">
                  <c:v>22.57</c:v>
                </c:pt>
                <c:pt idx="8271">
                  <c:v>22.69</c:v>
                </c:pt>
                <c:pt idx="8272">
                  <c:v>22.02</c:v>
                </c:pt>
                <c:pt idx="8273">
                  <c:v>22.64</c:v>
                </c:pt>
                <c:pt idx="8274">
                  <c:v>23.44</c:v>
                </c:pt>
                <c:pt idx="8275">
                  <c:v>22.81</c:v>
                </c:pt>
                <c:pt idx="8276">
                  <c:v>23.51</c:v>
                </c:pt>
                <c:pt idx="8277">
                  <c:v>22.64</c:v>
                </c:pt>
                <c:pt idx="8278">
                  <c:v>22.6</c:v>
                </c:pt>
                <c:pt idx="8279">
                  <c:v>23.91</c:v>
                </c:pt>
                <c:pt idx="8280">
                  <c:v>24.05</c:v>
                </c:pt>
                <c:pt idx="8281">
                  <c:v>22.73</c:v>
                </c:pt>
                <c:pt idx="8282">
                  <c:v>22.09</c:v>
                </c:pt>
                <c:pt idx="8283">
                  <c:v>22.06</c:v>
                </c:pt>
                <c:pt idx="8284">
                  <c:v>22.42</c:v>
                </c:pt>
                <c:pt idx="8285">
                  <c:v>22.29</c:v>
                </c:pt>
                <c:pt idx="8286">
                  <c:v>24.62</c:v>
                </c:pt>
                <c:pt idx="8287">
                  <c:v>23.64</c:v>
                </c:pt>
                <c:pt idx="8288">
                  <c:v>23.98</c:v>
                </c:pt>
                <c:pt idx="8289">
                  <c:v>23.35</c:v>
                </c:pt>
                <c:pt idx="8290">
                  <c:v>23.95</c:v>
                </c:pt>
                <c:pt idx="8291">
                  <c:v>23.48</c:v>
                </c:pt>
                <c:pt idx="8292">
                  <c:v>23.01</c:v>
                </c:pt>
                <c:pt idx="8293">
                  <c:v>23.88</c:v>
                </c:pt>
                <c:pt idx="8294">
                  <c:v>23.74</c:v>
                </c:pt>
                <c:pt idx="8295">
                  <c:v>23.51</c:v>
                </c:pt>
                <c:pt idx="8296">
                  <c:v>23.34</c:v>
                </c:pt>
                <c:pt idx="8297">
                  <c:v>23.18</c:v>
                </c:pt>
                <c:pt idx="8298">
                  <c:v>21.96</c:v>
                </c:pt>
                <c:pt idx="8299">
                  <c:v>24.79</c:v>
                </c:pt>
                <c:pt idx="8300">
                  <c:v>24.12</c:v>
                </c:pt>
                <c:pt idx="8301">
                  <c:v>24.83</c:v>
                </c:pt>
                <c:pt idx="8302">
                  <c:v>24.76</c:v>
                </c:pt>
                <c:pt idx="8303">
                  <c:v>24.29</c:v>
                </c:pt>
                <c:pt idx="8304">
                  <c:v>24.22</c:v>
                </c:pt>
                <c:pt idx="8305">
                  <c:v>24.65</c:v>
                </c:pt>
                <c:pt idx="8306">
                  <c:v>24.86</c:v>
                </c:pt>
                <c:pt idx="8307">
                  <c:v>23.7</c:v>
                </c:pt>
                <c:pt idx="8308">
                  <c:v>23.72</c:v>
                </c:pt>
                <c:pt idx="8309">
                  <c:v>22.15</c:v>
                </c:pt>
                <c:pt idx="8310">
                  <c:v>23.28</c:v>
                </c:pt>
                <c:pt idx="8311">
                  <c:v>25.54</c:v>
                </c:pt>
                <c:pt idx="8312">
                  <c:v>24.42</c:v>
                </c:pt>
                <c:pt idx="8313">
                  <c:v>23.11</c:v>
                </c:pt>
                <c:pt idx="8314">
                  <c:v>22.22</c:v>
                </c:pt>
                <c:pt idx="8315">
                  <c:v>22.87</c:v>
                </c:pt>
                <c:pt idx="8316">
                  <c:v>23.38</c:v>
                </c:pt>
                <c:pt idx="8317">
                  <c:v>23.38</c:v>
                </c:pt>
                <c:pt idx="8318">
                  <c:v>23.92</c:v>
                </c:pt>
                <c:pt idx="8319">
                  <c:v>23.75</c:v>
                </c:pt>
                <c:pt idx="8320">
                  <c:v>24.32</c:v>
                </c:pt>
                <c:pt idx="8321">
                  <c:v>24.73</c:v>
                </c:pt>
                <c:pt idx="8322">
                  <c:v>24.79</c:v>
                </c:pt>
                <c:pt idx="8323">
                  <c:v>24.06</c:v>
                </c:pt>
                <c:pt idx="8324">
                  <c:v>24.15</c:v>
                </c:pt>
                <c:pt idx="8325">
                  <c:v>23.79</c:v>
                </c:pt>
                <c:pt idx="8326">
                  <c:v>24.49</c:v>
                </c:pt>
                <c:pt idx="8327">
                  <c:v>23.91</c:v>
                </c:pt>
                <c:pt idx="8328">
                  <c:v>23.88</c:v>
                </c:pt>
                <c:pt idx="8329">
                  <c:v>23.85</c:v>
                </c:pt>
                <c:pt idx="8330">
                  <c:v>23.85</c:v>
                </c:pt>
                <c:pt idx="8331">
                  <c:v>24.86</c:v>
                </c:pt>
                <c:pt idx="8332">
                  <c:v>23.65</c:v>
                </c:pt>
                <c:pt idx="8333">
                  <c:v>22.91</c:v>
                </c:pt>
                <c:pt idx="8334">
                  <c:v>22.98</c:v>
                </c:pt>
                <c:pt idx="8335">
                  <c:v>22.47</c:v>
                </c:pt>
                <c:pt idx="8336">
                  <c:v>22.78</c:v>
                </c:pt>
                <c:pt idx="8337">
                  <c:v>23.25</c:v>
                </c:pt>
                <c:pt idx="8338">
                  <c:v>23.85</c:v>
                </c:pt>
                <c:pt idx="8339">
                  <c:v>23.17</c:v>
                </c:pt>
                <c:pt idx="8340">
                  <c:v>23.28</c:v>
                </c:pt>
                <c:pt idx="8341">
                  <c:v>23.08</c:v>
                </c:pt>
                <c:pt idx="8342">
                  <c:v>22.07</c:v>
                </c:pt>
                <c:pt idx="8343">
                  <c:v>22.91</c:v>
                </c:pt>
                <c:pt idx="8344">
                  <c:v>22.54</c:v>
                </c:pt>
                <c:pt idx="8345">
                  <c:v>22.91</c:v>
                </c:pt>
                <c:pt idx="8346">
                  <c:v>22.5</c:v>
                </c:pt>
                <c:pt idx="8347">
                  <c:v>22.71</c:v>
                </c:pt>
                <c:pt idx="8348">
                  <c:v>22.84</c:v>
                </c:pt>
                <c:pt idx="8349">
                  <c:v>22.97</c:v>
                </c:pt>
                <c:pt idx="8350">
                  <c:v>22.76</c:v>
                </c:pt>
                <c:pt idx="8351">
                  <c:v>22.64</c:v>
                </c:pt>
                <c:pt idx="8352">
                  <c:v>22.15</c:v>
                </c:pt>
                <c:pt idx="8353">
                  <c:v>22.27</c:v>
                </c:pt>
                <c:pt idx="8354">
                  <c:v>21.9</c:v>
                </c:pt>
                <c:pt idx="8355">
                  <c:v>22.17</c:v>
                </c:pt>
                <c:pt idx="8356">
                  <c:v>22.11</c:v>
                </c:pt>
                <c:pt idx="8357">
                  <c:v>22.67</c:v>
                </c:pt>
                <c:pt idx="8358">
                  <c:v>23.18</c:v>
                </c:pt>
                <c:pt idx="8359">
                  <c:v>22.77</c:v>
                </c:pt>
                <c:pt idx="8360">
                  <c:v>22.71</c:v>
                </c:pt>
                <c:pt idx="8361">
                  <c:v>23.18</c:v>
                </c:pt>
                <c:pt idx="8362">
                  <c:v>23.41</c:v>
                </c:pt>
                <c:pt idx="8363">
                  <c:v>22.67</c:v>
                </c:pt>
                <c:pt idx="8364">
                  <c:v>22.71</c:v>
                </c:pt>
                <c:pt idx="8365">
                  <c:v>23.25</c:v>
                </c:pt>
                <c:pt idx="8366">
                  <c:v>22.94</c:v>
                </c:pt>
                <c:pt idx="8367" formatCode="General">
                  <c:v>22.57</c:v>
                </c:pt>
                <c:pt idx="8368" formatCode="General">
                  <c:v>22.4</c:v>
                </c:pt>
                <c:pt idx="8369" formatCode="General">
                  <c:v>22.57</c:v>
                </c:pt>
                <c:pt idx="8370" formatCode="General">
                  <c:v>22.94</c:v>
                </c:pt>
                <c:pt idx="8371" formatCode="General">
                  <c:v>23.17</c:v>
                </c:pt>
                <c:pt idx="8372" formatCode="General">
                  <c:v>23.75</c:v>
                </c:pt>
                <c:pt idx="8373" formatCode="General">
                  <c:v>23.45</c:v>
                </c:pt>
                <c:pt idx="8374" formatCode="General">
                  <c:v>22.69</c:v>
                </c:pt>
                <c:pt idx="8375" formatCode="General">
                  <c:v>23.37</c:v>
                </c:pt>
                <c:pt idx="8376" formatCode="General">
                  <c:v>22.43</c:v>
                </c:pt>
                <c:pt idx="8377" formatCode="General">
                  <c:v>21.66</c:v>
                </c:pt>
                <c:pt idx="8378" formatCode="General">
                  <c:v>21.4</c:v>
                </c:pt>
                <c:pt idx="8379" formatCode="General">
                  <c:v>22.16</c:v>
                </c:pt>
                <c:pt idx="8380" formatCode="General">
                  <c:v>21.94</c:v>
                </c:pt>
                <c:pt idx="8381" formatCode="General">
                  <c:v>22.4</c:v>
                </c:pt>
                <c:pt idx="8382" formatCode="General">
                  <c:v>22.98</c:v>
                </c:pt>
                <c:pt idx="8383" formatCode="General">
                  <c:v>22.37</c:v>
                </c:pt>
                <c:pt idx="8384" formatCode="General">
                  <c:v>23.04</c:v>
                </c:pt>
                <c:pt idx="8385" formatCode="General">
                  <c:v>23.31</c:v>
                </c:pt>
                <c:pt idx="8386" formatCode="General">
                  <c:v>23.08</c:v>
                </c:pt>
                <c:pt idx="8387" formatCode="General">
                  <c:v>22.84</c:v>
                </c:pt>
                <c:pt idx="8388" formatCode="General">
                  <c:v>22.37</c:v>
                </c:pt>
                <c:pt idx="8389" formatCode="General">
                  <c:v>22.9</c:v>
                </c:pt>
                <c:pt idx="8390" formatCode="General">
                  <c:v>23.24</c:v>
                </c:pt>
                <c:pt idx="8391" formatCode="General">
                  <c:v>23</c:v>
                </c:pt>
                <c:pt idx="8392" formatCode="General">
                  <c:v>22.71</c:v>
                </c:pt>
                <c:pt idx="8393" formatCode="General">
                  <c:v>22.4</c:v>
                </c:pt>
                <c:pt idx="8394" formatCode="General">
                  <c:v>22.64</c:v>
                </c:pt>
                <c:pt idx="8395" formatCode="General">
                  <c:v>22.47</c:v>
                </c:pt>
                <c:pt idx="8396" formatCode="General">
                  <c:v>22.77</c:v>
                </c:pt>
                <c:pt idx="8397" formatCode="General">
                  <c:v>22.57</c:v>
                </c:pt>
                <c:pt idx="8398">
                  <c:v>22.47</c:v>
                </c:pt>
                <c:pt idx="8399">
                  <c:v>22.19</c:v>
                </c:pt>
                <c:pt idx="8400">
                  <c:v>22.1</c:v>
                </c:pt>
                <c:pt idx="8401">
                  <c:v>22.1</c:v>
                </c:pt>
                <c:pt idx="8402">
                  <c:v>22.26</c:v>
                </c:pt>
                <c:pt idx="8403">
                  <c:v>22.4</c:v>
                </c:pt>
                <c:pt idx="8404">
                  <c:v>22.37</c:v>
                </c:pt>
                <c:pt idx="8405">
                  <c:v>21.56</c:v>
                </c:pt>
                <c:pt idx="8406">
                  <c:v>22.16</c:v>
                </c:pt>
                <c:pt idx="8407">
                  <c:v>22.1</c:v>
                </c:pt>
                <c:pt idx="8408">
                  <c:v>22.03</c:v>
                </c:pt>
                <c:pt idx="8409">
                  <c:v>21.53</c:v>
                </c:pt>
                <c:pt idx="8410">
                  <c:v>22.57</c:v>
                </c:pt>
                <c:pt idx="8411">
                  <c:v>22.33</c:v>
                </c:pt>
                <c:pt idx="8412">
                  <c:v>21.93</c:v>
                </c:pt>
                <c:pt idx="8413">
                  <c:v>21.96</c:v>
                </c:pt>
                <c:pt idx="8414">
                  <c:v>22.86</c:v>
                </c:pt>
                <c:pt idx="8415">
                  <c:v>22.16</c:v>
                </c:pt>
                <c:pt idx="8416">
                  <c:v>22.26</c:v>
                </c:pt>
                <c:pt idx="8417">
                  <c:v>23.37</c:v>
                </c:pt>
                <c:pt idx="8418">
                  <c:v>22.97</c:v>
                </c:pt>
                <c:pt idx="8419">
                  <c:v>22.9</c:v>
                </c:pt>
                <c:pt idx="8420">
                  <c:v>22.97</c:v>
                </c:pt>
                <c:pt idx="8421">
                  <c:v>23</c:v>
                </c:pt>
                <c:pt idx="8422">
                  <c:v>22.87</c:v>
                </c:pt>
                <c:pt idx="8423">
                  <c:v>23.27</c:v>
                </c:pt>
                <c:pt idx="8424">
                  <c:v>22.7</c:v>
                </c:pt>
                <c:pt idx="8425">
                  <c:v>22.43</c:v>
                </c:pt>
                <c:pt idx="8426">
                  <c:v>22.93</c:v>
                </c:pt>
                <c:pt idx="8427">
                  <c:v>22.8</c:v>
                </c:pt>
                <c:pt idx="8428">
                  <c:v>23.2</c:v>
                </c:pt>
                <c:pt idx="8429">
                  <c:v>23.51</c:v>
                </c:pt>
                <c:pt idx="8430">
                  <c:v>23.1</c:v>
                </c:pt>
                <c:pt idx="8431">
                  <c:v>21.96</c:v>
                </c:pt>
                <c:pt idx="8432">
                  <c:v>21.63</c:v>
                </c:pt>
                <c:pt idx="8433">
                  <c:v>21.76</c:v>
                </c:pt>
                <c:pt idx="8434">
                  <c:v>22.16</c:v>
                </c:pt>
                <c:pt idx="8435">
                  <c:v>22.5</c:v>
                </c:pt>
                <c:pt idx="8436">
                  <c:v>22.03</c:v>
                </c:pt>
                <c:pt idx="8437">
                  <c:v>22.03</c:v>
                </c:pt>
                <c:pt idx="8438">
                  <c:v>22.37</c:v>
                </c:pt>
                <c:pt idx="8439">
                  <c:v>22.7</c:v>
                </c:pt>
                <c:pt idx="8440">
                  <c:v>22.7</c:v>
                </c:pt>
                <c:pt idx="8441">
                  <c:v>22.86</c:v>
                </c:pt>
                <c:pt idx="8442">
                  <c:v>22.43</c:v>
                </c:pt>
                <c:pt idx="8443">
                  <c:v>22.5</c:v>
                </c:pt>
                <c:pt idx="8444">
                  <c:v>22.39</c:v>
                </c:pt>
                <c:pt idx="8445">
                  <c:v>22.4</c:v>
                </c:pt>
                <c:pt idx="8446">
                  <c:v>22.56</c:v>
                </c:pt>
                <c:pt idx="8447">
                  <c:v>22.27</c:v>
                </c:pt>
                <c:pt idx="8448">
                  <c:v>21.86</c:v>
                </c:pt>
                <c:pt idx="8449">
                  <c:v>21.89</c:v>
                </c:pt>
                <c:pt idx="8450">
                  <c:v>22.03</c:v>
                </c:pt>
                <c:pt idx="8451">
                  <c:v>21.83</c:v>
                </c:pt>
                <c:pt idx="8452">
                  <c:v>21.39</c:v>
                </c:pt>
                <c:pt idx="8453">
                  <c:v>21.28</c:v>
                </c:pt>
                <c:pt idx="8454">
                  <c:v>21.35</c:v>
                </c:pt>
                <c:pt idx="8455">
                  <c:v>21.18</c:v>
                </c:pt>
                <c:pt idx="8456">
                  <c:v>21.15</c:v>
                </c:pt>
                <c:pt idx="8457">
                  <c:v>20.48</c:v>
                </c:pt>
                <c:pt idx="8458">
                  <c:v>21.55</c:v>
                </c:pt>
                <c:pt idx="8459">
                  <c:v>21.76</c:v>
                </c:pt>
                <c:pt idx="8460">
                  <c:v>20.21</c:v>
                </c:pt>
                <c:pt idx="8461">
                  <c:v>21.16</c:v>
                </c:pt>
                <c:pt idx="8462">
                  <c:v>20.65</c:v>
                </c:pt>
                <c:pt idx="8463">
                  <c:v>21.28</c:v>
                </c:pt>
                <c:pt idx="8464">
                  <c:v>23.27</c:v>
                </c:pt>
                <c:pt idx="8465">
                  <c:v>24.08</c:v>
                </c:pt>
                <c:pt idx="8466">
                  <c:v>23.51</c:v>
                </c:pt>
                <c:pt idx="8467">
                  <c:v>23.03</c:v>
                </c:pt>
                <c:pt idx="8468">
                  <c:v>23.27</c:v>
                </c:pt>
                <c:pt idx="8469">
                  <c:v>23.2</c:v>
                </c:pt>
                <c:pt idx="8470">
                  <c:v>22.9</c:v>
                </c:pt>
                <c:pt idx="8471">
                  <c:v>23.47</c:v>
                </c:pt>
                <c:pt idx="8472">
                  <c:v>22.97</c:v>
                </c:pt>
                <c:pt idx="8473">
                  <c:v>23.27</c:v>
                </c:pt>
                <c:pt idx="8474">
                  <c:v>23.24</c:v>
                </c:pt>
                <c:pt idx="8475">
                  <c:v>22.22</c:v>
                </c:pt>
                <c:pt idx="8476">
                  <c:v>22.83</c:v>
                </c:pt>
                <c:pt idx="8477">
                  <c:v>22.93</c:v>
                </c:pt>
                <c:pt idx="8478">
                  <c:v>23.27</c:v>
                </c:pt>
                <c:pt idx="8479">
                  <c:v>23.37</c:v>
                </c:pt>
                <c:pt idx="8480">
                  <c:v>23.34</c:v>
                </c:pt>
                <c:pt idx="8481">
                  <c:v>22.69</c:v>
                </c:pt>
                <c:pt idx="8482">
                  <c:v>22.39</c:v>
                </c:pt>
                <c:pt idx="8483">
                  <c:v>23.81</c:v>
                </c:pt>
                <c:pt idx="8484">
                  <c:v>23.2</c:v>
                </c:pt>
                <c:pt idx="8485">
                  <c:v>23.54</c:v>
                </c:pt>
                <c:pt idx="8486">
                  <c:v>23.78</c:v>
                </c:pt>
                <c:pt idx="8487">
                  <c:v>22.05</c:v>
                </c:pt>
                <c:pt idx="8488">
                  <c:v>20.45</c:v>
                </c:pt>
                <c:pt idx="8489">
                  <c:v>21.05</c:v>
                </c:pt>
                <c:pt idx="8490">
                  <c:v>20.88</c:v>
                </c:pt>
                <c:pt idx="8491">
                  <c:v>22.16</c:v>
                </c:pt>
                <c:pt idx="8492">
                  <c:v>22.42</c:v>
                </c:pt>
                <c:pt idx="8493">
                  <c:v>22.15</c:v>
                </c:pt>
                <c:pt idx="8494">
                  <c:v>21.99</c:v>
                </c:pt>
                <c:pt idx="8495">
                  <c:v>22.56</c:v>
                </c:pt>
                <c:pt idx="8496">
                  <c:v>22.56</c:v>
                </c:pt>
                <c:pt idx="8497">
                  <c:v>22.53</c:v>
                </c:pt>
                <c:pt idx="8498">
                  <c:v>22.76</c:v>
                </c:pt>
                <c:pt idx="8499">
                  <c:v>22.42</c:v>
                </c:pt>
                <c:pt idx="8500">
                  <c:v>22.8</c:v>
                </c:pt>
                <c:pt idx="8501">
                  <c:v>22.42</c:v>
                </c:pt>
                <c:pt idx="8502">
                  <c:v>22.29</c:v>
                </c:pt>
                <c:pt idx="8503">
                  <c:v>23.34</c:v>
                </c:pt>
                <c:pt idx="8504">
                  <c:v>23.74</c:v>
                </c:pt>
                <c:pt idx="8505">
                  <c:v>23.27</c:v>
                </c:pt>
                <c:pt idx="8506">
                  <c:v>24.15</c:v>
                </c:pt>
                <c:pt idx="8507">
                  <c:v>24.42</c:v>
                </c:pt>
                <c:pt idx="8508">
                  <c:v>24.22</c:v>
                </c:pt>
                <c:pt idx="8509">
                  <c:v>23.61</c:v>
                </c:pt>
                <c:pt idx="8510">
                  <c:v>24.01</c:v>
                </c:pt>
                <c:pt idx="8511">
                  <c:v>24.12</c:v>
                </c:pt>
                <c:pt idx="8512">
                  <c:v>23.78</c:v>
                </c:pt>
                <c:pt idx="8513">
                  <c:v>23.25</c:v>
                </c:pt>
                <c:pt idx="8514">
                  <c:v>21.6</c:v>
                </c:pt>
                <c:pt idx="8515">
                  <c:v>22.97</c:v>
                </c:pt>
                <c:pt idx="8516">
                  <c:v>22.86</c:v>
                </c:pt>
                <c:pt idx="8517">
                  <c:v>23.64</c:v>
                </c:pt>
                <c:pt idx="8518">
                  <c:v>24.25</c:v>
                </c:pt>
                <c:pt idx="8519">
                  <c:v>23.54</c:v>
                </c:pt>
                <c:pt idx="8520">
                  <c:v>23.84</c:v>
                </c:pt>
                <c:pt idx="8521">
                  <c:v>23.51</c:v>
                </c:pt>
                <c:pt idx="8522">
                  <c:v>23.13</c:v>
                </c:pt>
                <c:pt idx="8523">
                  <c:v>22.97</c:v>
                </c:pt>
                <c:pt idx="8524">
                  <c:v>22.81</c:v>
                </c:pt>
                <c:pt idx="8525">
                  <c:v>23.24</c:v>
                </c:pt>
                <c:pt idx="8526">
                  <c:v>22.9</c:v>
                </c:pt>
                <c:pt idx="8527">
                  <c:v>22.76</c:v>
                </c:pt>
                <c:pt idx="8528">
                  <c:v>22.63</c:v>
                </c:pt>
                <c:pt idx="8529">
                  <c:v>22.93</c:v>
                </c:pt>
                <c:pt idx="8530">
                  <c:v>23.47</c:v>
                </c:pt>
                <c:pt idx="8531">
                  <c:v>23.37</c:v>
                </c:pt>
                <c:pt idx="8532">
                  <c:v>23.41</c:v>
                </c:pt>
                <c:pt idx="8533">
                  <c:v>22.63</c:v>
                </c:pt>
                <c:pt idx="8534">
                  <c:v>23.94</c:v>
                </c:pt>
                <c:pt idx="8535">
                  <c:v>23.37</c:v>
                </c:pt>
                <c:pt idx="8536">
                  <c:v>24.48</c:v>
                </c:pt>
                <c:pt idx="8537">
                  <c:v>24.38</c:v>
                </c:pt>
                <c:pt idx="8538">
                  <c:v>23.77</c:v>
                </c:pt>
                <c:pt idx="8539">
                  <c:v>23.51</c:v>
                </c:pt>
                <c:pt idx="8540">
                  <c:v>23.17</c:v>
                </c:pt>
                <c:pt idx="8541">
                  <c:v>23.64</c:v>
                </c:pt>
                <c:pt idx="8542">
                  <c:v>23.84</c:v>
                </c:pt>
                <c:pt idx="8543">
                  <c:v>22.08</c:v>
                </c:pt>
                <c:pt idx="8544">
                  <c:v>24.48</c:v>
                </c:pt>
                <c:pt idx="8545">
                  <c:v>24.59</c:v>
                </c:pt>
                <c:pt idx="8546">
                  <c:v>24.55</c:v>
                </c:pt>
                <c:pt idx="8547">
                  <c:v>23.61</c:v>
                </c:pt>
                <c:pt idx="8548">
                  <c:v>23.85</c:v>
                </c:pt>
                <c:pt idx="8549">
                  <c:v>22.56</c:v>
                </c:pt>
                <c:pt idx="8550">
                  <c:v>22.73</c:v>
                </c:pt>
                <c:pt idx="8551">
                  <c:v>23.91</c:v>
                </c:pt>
                <c:pt idx="8552">
                  <c:v>23.47</c:v>
                </c:pt>
                <c:pt idx="8589">
                  <c:v>24.08</c:v>
                </c:pt>
                <c:pt idx="8590">
                  <c:v>23.77</c:v>
                </c:pt>
                <c:pt idx="8591">
                  <c:v>24.38</c:v>
                </c:pt>
                <c:pt idx="8592">
                  <c:v>24.39</c:v>
                </c:pt>
                <c:pt idx="8593">
                  <c:v>23.12</c:v>
                </c:pt>
                <c:pt idx="8594">
                  <c:v>23.65</c:v>
                </c:pt>
                <c:pt idx="8595">
                  <c:v>23.98</c:v>
                </c:pt>
                <c:pt idx="8596">
                  <c:v>24.19</c:v>
                </c:pt>
                <c:pt idx="8597">
                  <c:v>24.09</c:v>
                </c:pt>
                <c:pt idx="8598">
                  <c:v>23.61</c:v>
                </c:pt>
                <c:pt idx="8599">
                  <c:v>23.74</c:v>
                </c:pt>
                <c:pt idx="8600">
                  <c:v>23.49</c:v>
                </c:pt>
                <c:pt idx="8601">
                  <c:v>23.73</c:v>
                </c:pt>
                <c:pt idx="8602">
                  <c:v>24.32</c:v>
                </c:pt>
                <c:pt idx="8603">
                  <c:v>23.95</c:v>
                </c:pt>
                <c:pt idx="8604">
                  <c:v>22.98</c:v>
                </c:pt>
                <c:pt idx="8605">
                  <c:v>23.32</c:v>
                </c:pt>
                <c:pt idx="8606">
                  <c:v>23.23</c:v>
                </c:pt>
                <c:pt idx="8607">
                  <c:v>23.46</c:v>
                </c:pt>
                <c:pt idx="8608">
                  <c:v>22.35</c:v>
                </c:pt>
                <c:pt idx="8609">
                  <c:v>22.82</c:v>
                </c:pt>
                <c:pt idx="8610">
                  <c:v>23.7</c:v>
                </c:pt>
                <c:pt idx="8611">
                  <c:v>23.12</c:v>
                </c:pt>
                <c:pt idx="8612">
                  <c:v>23.32</c:v>
                </c:pt>
                <c:pt idx="8613">
                  <c:v>23.05</c:v>
                </c:pt>
                <c:pt idx="8614">
                  <c:v>23.35</c:v>
                </c:pt>
                <c:pt idx="8615">
                  <c:v>23.77</c:v>
                </c:pt>
                <c:pt idx="8616">
                  <c:v>24.27</c:v>
                </c:pt>
                <c:pt idx="8617">
                  <c:v>24.66</c:v>
                </c:pt>
                <c:pt idx="8618">
                  <c:v>24.28</c:v>
                </c:pt>
                <c:pt idx="8619">
                  <c:v>23.32</c:v>
                </c:pt>
                <c:pt idx="8620">
                  <c:v>23.76</c:v>
                </c:pt>
                <c:pt idx="8621">
                  <c:v>24.05</c:v>
                </c:pt>
                <c:pt idx="8622">
                  <c:v>24.09</c:v>
                </c:pt>
                <c:pt idx="8623">
                  <c:v>22.48</c:v>
                </c:pt>
                <c:pt idx="8624">
                  <c:v>22.22</c:v>
                </c:pt>
                <c:pt idx="8625">
                  <c:v>23.27</c:v>
                </c:pt>
                <c:pt idx="8626">
                  <c:v>23.94</c:v>
                </c:pt>
                <c:pt idx="8627">
                  <c:v>24.3</c:v>
                </c:pt>
                <c:pt idx="8628">
                  <c:v>22.08</c:v>
                </c:pt>
                <c:pt idx="8629">
                  <c:v>23.59</c:v>
                </c:pt>
                <c:pt idx="8630">
                  <c:v>24.39</c:v>
                </c:pt>
                <c:pt idx="8631">
                  <c:v>21.61</c:v>
                </c:pt>
                <c:pt idx="8632">
                  <c:v>23.17</c:v>
                </c:pt>
                <c:pt idx="8633">
                  <c:v>23.56</c:v>
                </c:pt>
                <c:pt idx="8634">
                  <c:v>23.47</c:v>
                </c:pt>
                <c:pt idx="8635">
                  <c:v>23.85</c:v>
                </c:pt>
                <c:pt idx="8636">
                  <c:v>23.31</c:v>
                </c:pt>
                <c:pt idx="8637">
                  <c:v>23.67</c:v>
                </c:pt>
                <c:pt idx="8638">
                  <c:v>22.79</c:v>
                </c:pt>
                <c:pt idx="8639">
                  <c:v>22.98</c:v>
                </c:pt>
                <c:pt idx="8640">
                  <c:v>23.39</c:v>
                </c:pt>
                <c:pt idx="8641">
                  <c:v>23.78</c:v>
                </c:pt>
                <c:pt idx="8642">
                  <c:v>23.78</c:v>
                </c:pt>
                <c:pt idx="8643">
                  <c:v>23.62</c:v>
                </c:pt>
                <c:pt idx="8644">
                  <c:v>23.39</c:v>
                </c:pt>
                <c:pt idx="8645">
                  <c:v>24.04</c:v>
                </c:pt>
                <c:pt idx="8646">
                  <c:v>21.76</c:v>
                </c:pt>
                <c:pt idx="8647">
                  <c:v>22.71</c:v>
                </c:pt>
                <c:pt idx="8648">
                  <c:v>22.69</c:v>
                </c:pt>
                <c:pt idx="8649">
                  <c:v>23.77</c:v>
                </c:pt>
                <c:pt idx="8650">
                  <c:v>23.6</c:v>
                </c:pt>
                <c:pt idx="8651">
                  <c:v>22.94</c:v>
                </c:pt>
                <c:pt idx="8652">
                  <c:v>23.8</c:v>
                </c:pt>
                <c:pt idx="8653">
                  <c:v>22.37</c:v>
                </c:pt>
                <c:pt idx="8654">
                  <c:v>23.3</c:v>
                </c:pt>
                <c:pt idx="8655">
                  <c:v>22.74</c:v>
                </c:pt>
                <c:pt idx="8656">
                  <c:v>23.09</c:v>
                </c:pt>
                <c:pt idx="8657">
                  <c:v>23.25</c:v>
                </c:pt>
                <c:pt idx="8658">
                  <c:v>22.51</c:v>
                </c:pt>
                <c:pt idx="8659">
                  <c:v>23.23</c:v>
                </c:pt>
                <c:pt idx="8660">
                  <c:v>23.57</c:v>
                </c:pt>
                <c:pt idx="8661">
                  <c:v>23.89</c:v>
                </c:pt>
                <c:pt idx="8662">
                  <c:v>23.84</c:v>
                </c:pt>
                <c:pt idx="8663">
                  <c:v>23.55</c:v>
                </c:pt>
                <c:pt idx="8664">
                  <c:v>23.68</c:v>
                </c:pt>
                <c:pt idx="8665">
                  <c:v>23.62</c:v>
                </c:pt>
                <c:pt idx="8666">
                  <c:v>23.15</c:v>
                </c:pt>
                <c:pt idx="8667">
                  <c:v>22.07</c:v>
                </c:pt>
                <c:pt idx="8668">
                  <c:v>22.56</c:v>
                </c:pt>
                <c:pt idx="8669">
                  <c:v>22.67</c:v>
                </c:pt>
                <c:pt idx="8670">
                  <c:v>22.62</c:v>
                </c:pt>
                <c:pt idx="8671">
                  <c:v>23.68</c:v>
                </c:pt>
                <c:pt idx="8672">
                  <c:v>22.99</c:v>
                </c:pt>
                <c:pt idx="8673">
                  <c:v>25.37</c:v>
                </c:pt>
                <c:pt idx="8674">
                  <c:v>24.98</c:v>
                </c:pt>
                <c:pt idx="8675">
                  <c:v>25.15</c:v>
                </c:pt>
                <c:pt idx="8676">
                  <c:v>24.26</c:v>
                </c:pt>
                <c:pt idx="8677">
                  <c:v>22.84</c:v>
                </c:pt>
                <c:pt idx="8678">
                  <c:v>22.94</c:v>
                </c:pt>
                <c:pt idx="8679">
                  <c:v>23.9</c:v>
                </c:pt>
                <c:pt idx="8680">
                  <c:v>23.2</c:v>
                </c:pt>
                <c:pt idx="8681">
                  <c:v>22.46</c:v>
                </c:pt>
                <c:pt idx="8682">
                  <c:v>22.68</c:v>
                </c:pt>
                <c:pt idx="8683">
                  <c:v>23.01</c:v>
                </c:pt>
                <c:pt idx="8684">
                  <c:v>23.15</c:v>
                </c:pt>
                <c:pt idx="8685">
                  <c:v>23.57</c:v>
                </c:pt>
                <c:pt idx="8686">
                  <c:v>23.8</c:v>
                </c:pt>
                <c:pt idx="8687">
                  <c:v>23.57</c:v>
                </c:pt>
                <c:pt idx="8688">
                  <c:v>23.14</c:v>
                </c:pt>
                <c:pt idx="8689">
                  <c:v>23.38</c:v>
                </c:pt>
                <c:pt idx="8690">
                  <c:v>23.45</c:v>
                </c:pt>
                <c:pt idx="8691">
                  <c:v>23.22</c:v>
                </c:pt>
                <c:pt idx="8692">
                  <c:v>22.77</c:v>
                </c:pt>
                <c:pt idx="8693">
                  <c:v>22.5</c:v>
                </c:pt>
                <c:pt idx="8694">
                  <c:v>23.38</c:v>
                </c:pt>
                <c:pt idx="8695">
                  <c:v>23.37</c:v>
                </c:pt>
                <c:pt idx="8696">
                  <c:v>23.48</c:v>
                </c:pt>
                <c:pt idx="8697">
                  <c:v>23.31</c:v>
                </c:pt>
                <c:pt idx="8698">
                  <c:v>23.54</c:v>
                </c:pt>
                <c:pt idx="8699">
                  <c:v>23.88</c:v>
                </c:pt>
                <c:pt idx="8700">
                  <c:v>23.37</c:v>
                </c:pt>
                <c:pt idx="8701">
                  <c:v>23.8</c:v>
                </c:pt>
                <c:pt idx="8702">
                  <c:v>23.07</c:v>
                </c:pt>
                <c:pt idx="8703">
                  <c:v>22.26</c:v>
                </c:pt>
                <c:pt idx="8704">
                  <c:v>22.92</c:v>
                </c:pt>
                <c:pt idx="8705">
                  <c:v>23.5</c:v>
                </c:pt>
                <c:pt idx="8706">
                  <c:v>22.89</c:v>
                </c:pt>
                <c:pt idx="8707">
                  <c:v>22.2</c:v>
                </c:pt>
                <c:pt idx="8708">
                  <c:v>22.61</c:v>
                </c:pt>
                <c:pt idx="8709">
                  <c:v>23.27</c:v>
                </c:pt>
                <c:pt idx="8710">
                  <c:v>23.5</c:v>
                </c:pt>
                <c:pt idx="8711">
                  <c:v>23.61</c:v>
                </c:pt>
                <c:pt idx="8712">
                  <c:v>23.9</c:v>
                </c:pt>
                <c:pt idx="8713">
                  <c:v>24.1</c:v>
                </c:pt>
                <c:pt idx="8714">
                  <c:v>24.11</c:v>
                </c:pt>
                <c:pt idx="8715">
                  <c:v>23.2</c:v>
                </c:pt>
                <c:pt idx="8716">
                  <c:v>23.14</c:v>
                </c:pt>
                <c:pt idx="8717">
                  <c:v>23.57</c:v>
                </c:pt>
                <c:pt idx="8718">
                  <c:v>24.39</c:v>
                </c:pt>
                <c:pt idx="8719">
                  <c:v>24.34</c:v>
                </c:pt>
                <c:pt idx="8720">
                  <c:v>23.7</c:v>
                </c:pt>
                <c:pt idx="8721">
                  <c:v>23.47</c:v>
                </c:pt>
                <c:pt idx="8722">
                  <c:v>23.75</c:v>
                </c:pt>
                <c:pt idx="8723">
                  <c:v>23.78</c:v>
                </c:pt>
                <c:pt idx="8724">
                  <c:v>23.1</c:v>
                </c:pt>
                <c:pt idx="8725">
                  <c:v>23.28</c:v>
                </c:pt>
                <c:pt idx="8726">
                  <c:v>22.09</c:v>
                </c:pt>
                <c:pt idx="8727">
                  <c:v>23.38</c:v>
                </c:pt>
                <c:pt idx="8728">
                  <c:v>23.28</c:v>
                </c:pt>
                <c:pt idx="8729">
                  <c:v>23.66</c:v>
                </c:pt>
                <c:pt idx="8730">
                  <c:v>22.61</c:v>
                </c:pt>
                <c:pt idx="8731">
                  <c:v>22.81</c:v>
                </c:pt>
                <c:pt idx="8732">
                  <c:v>22.58</c:v>
                </c:pt>
                <c:pt idx="8733">
                  <c:v>23.54</c:v>
                </c:pt>
                <c:pt idx="8734">
                  <c:v>22.87</c:v>
                </c:pt>
                <c:pt idx="8735">
                  <c:v>22.92</c:v>
                </c:pt>
                <c:pt idx="8736">
                  <c:v>22.51</c:v>
                </c:pt>
                <c:pt idx="8737">
                  <c:v>22.73</c:v>
                </c:pt>
                <c:pt idx="8738">
                  <c:v>22.97</c:v>
                </c:pt>
                <c:pt idx="8739">
                  <c:v>22.97</c:v>
                </c:pt>
                <c:pt idx="8740">
                  <c:v>23.09</c:v>
                </c:pt>
                <c:pt idx="8741">
                  <c:v>23.04</c:v>
                </c:pt>
                <c:pt idx="8742">
                  <c:v>22.93</c:v>
                </c:pt>
                <c:pt idx="8743">
                  <c:v>23.39</c:v>
                </c:pt>
                <c:pt idx="8744">
                  <c:v>23.62</c:v>
                </c:pt>
                <c:pt idx="8745">
                  <c:v>23.47</c:v>
                </c:pt>
                <c:pt idx="8746">
                  <c:v>23.32</c:v>
                </c:pt>
                <c:pt idx="8747">
                  <c:v>23.58</c:v>
                </c:pt>
                <c:pt idx="8748">
                  <c:v>23.01</c:v>
                </c:pt>
                <c:pt idx="8749">
                  <c:v>22.56</c:v>
                </c:pt>
                <c:pt idx="8750">
                  <c:v>22.57</c:v>
                </c:pt>
                <c:pt idx="8751">
                  <c:v>22.73</c:v>
                </c:pt>
                <c:pt idx="8752">
                  <c:v>22.43</c:v>
                </c:pt>
                <c:pt idx="8753">
                  <c:v>23.56</c:v>
                </c:pt>
                <c:pt idx="8754" formatCode="General">
                  <c:v>22.65</c:v>
                </c:pt>
                <c:pt idx="8755" formatCode="General">
                  <c:v>23.25</c:v>
                </c:pt>
                <c:pt idx="8756" formatCode="General">
                  <c:v>23.11</c:v>
                </c:pt>
                <c:pt idx="8757" formatCode="General">
                  <c:v>23.07</c:v>
                </c:pt>
                <c:pt idx="8758" formatCode="General">
                  <c:v>22.97</c:v>
                </c:pt>
                <c:pt idx="8759" formatCode="General">
                  <c:v>23.54</c:v>
                </c:pt>
                <c:pt idx="8760" formatCode="General">
                  <c:v>23.19</c:v>
                </c:pt>
                <c:pt idx="8761" formatCode="General">
                  <c:v>23.51</c:v>
                </c:pt>
                <c:pt idx="8762" formatCode="General">
                  <c:v>23.41</c:v>
                </c:pt>
                <c:pt idx="8763">
                  <c:v>23.32</c:v>
                </c:pt>
                <c:pt idx="8764">
                  <c:v>23.16</c:v>
                </c:pt>
                <c:pt idx="8765">
                  <c:v>22.8</c:v>
                </c:pt>
                <c:pt idx="8766">
                  <c:v>22.77</c:v>
                </c:pt>
                <c:pt idx="8767">
                  <c:v>23.37</c:v>
                </c:pt>
                <c:pt idx="8768">
                  <c:v>23.3</c:v>
                </c:pt>
                <c:pt idx="8769">
                  <c:v>22.09</c:v>
                </c:pt>
                <c:pt idx="8770">
                  <c:v>22.61</c:v>
                </c:pt>
                <c:pt idx="8771">
                  <c:v>23.02</c:v>
                </c:pt>
                <c:pt idx="8772">
                  <c:v>21.51</c:v>
                </c:pt>
                <c:pt idx="8773">
                  <c:v>21.8</c:v>
                </c:pt>
                <c:pt idx="8774">
                  <c:v>21.13</c:v>
                </c:pt>
                <c:pt idx="8775">
                  <c:v>22.08</c:v>
                </c:pt>
                <c:pt idx="8776">
                  <c:v>22.56</c:v>
                </c:pt>
                <c:pt idx="8777">
                  <c:v>22.1</c:v>
                </c:pt>
                <c:pt idx="8778">
                  <c:v>22.8</c:v>
                </c:pt>
                <c:pt idx="8779">
                  <c:v>21.81</c:v>
                </c:pt>
                <c:pt idx="8780">
                  <c:v>23.34</c:v>
                </c:pt>
                <c:pt idx="8781">
                  <c:v>22.99</c:v>
                </c:pt>
                <c:pt idx="8782">
                  <c:v>23.1</c:v>
                </c:pt>
                <c:pt idx="8783">
                  <c:v>23.56</c:v>
                </c:pt>
                <c:pt idx="8784">
                  <c:v>23.69</c:v>
                </c:pt>
                <c:pt idx="8785">
                  <c:v>23.59</c:v>
                </c:pt>
                <c:pt idx="8786">
                  <c:v>23.77</c:v>
                </c:pt>
                <c:pt idx="8787">
                  <c:v>23.4</c:v>
                </c:pt>
                <c:pt idx="8788">
                  <c:v>22.8</c:v>
                </c:pt>
                <c:pt idx="8789">
                  <c:v>22.75</c:v>
                </c:pt>
                <c:pt idx="8790">
                  <c:v>22.59</c:v>
                </c:pt>
                <c:pt idx="8791">
                  <c:v>22.79</c:v>
                </c:pt>
                <c:pt idx="8792">
                  <c:v>21.64</c:v>
                </c:pt>
                <c:pt idx="8793">
                  <c:v>21.14</c:v>
                </c:pt>
                <c:pt idx="8794">
                  <c:v>21.68</c:v>
                </c:pt>
                <c:pt idx="8795">
                  <c:v>22.61</c:v>
                </c:pt>
                <c:pt idx="8796">
                  <c:v>22.17</c:v>
                </c:pt>
                <c:pt idx="8797">
                  <c:v>21.73</c:v>
                </c:pt>
                <c:pt idx="8798">
                  <c:v>22.42</c:v>
                </c:pt>
                <c:pt idx="8799">
                  <c:v>22.73</c:v>
                </c:pt>
                <c:pt idx="8800">
                  <c:v>22.2</c:v>
                </c:pt>
                <c:pt idx="8801">
                  <c:v>23.93</c:v>
                </c:pt>
                <c:pt idx="8802">
                  <c:v>23.44</c:v>
                </c:pt>
                <c:pt idx="8803">
                  <c:v>23.06</c:v>
                </c:pt>
                <c:pt idx="8804">
                  <c:v>23.39</c:v>
                </c:pt>
                <c:pt idx="8805">
                  <c:v>23.44</c:v>
                </c:pt>
                <c:pt idx="8806">
                  <c:v>22.55</c:v>
                </c:pt>
                <c:pt idx="8807">
                  <c:v>23.12</c:v>
                </c:pt>
                <c:pt idx="8808">
                  <c:v>23.29</c:v>
                </c:pt>
                <c:pt idx="8809">
                  <c:v>23.19</c:v>
                </c:pt>
                <c:pt idx="8810">
                  <c:v>23.06</c:v>
                </c:pt>
                <c:pt idx="8811">
                  <c:v>23.18</c:v>
                </c:pt>
                <c:pt idx="8812">
                  <c:v>22.53</c:v>
                </c:pt>
                <c:pt idx="8813">
                  <c:v>22.02</c:v>
                </c:pt>
                <c:pt idx="8814">
                  <c:v>23.26</c:v>
                </c:pt>
                <c:pt idx="8815">
                  <c:v>24.08</c:v>
                </c:pt>
                <c:pt idx="8816">
                  <c:v>23.76</c:v>
                </c:pt>
                <c:pt idx="8817">
                  <c:v>22.9</c:v>
                </c:pt>
                <c:pt idx="8818">
                  <c:v>23.38</c:v>
                </c:pt>
                <c:pt idx="8819">
                  <c:v>22.77</c:v>
                </c:pt>
                <c:pt idx="8820">
                  <c:v>23.21</c:v>
                </c:pt>
                <c:pt idx="8821">
                  <c:v>22.9</c:v>
                </c:pt>
                <c:pt idx="8822">
                  <c:v>22.79</c:v>
                </c:pt>
                <c:pt idx="8823">
                  <c:v>22.72</c:v>
                </c:pt>
                <c:pt idx="8824">
                  <c:v>22.79</c:v>
                </c:pt>
                <c:pt idx="8825">
                  <c:v>22.24</c:v>
                </c:pt>
                <c:pt idx="8826">
                  <c:v>22.93</c:v>
                </c:pt>
                <c:pt idx="8827">
                  <c:v>22.42</c:v>
                </c:pt>
                <c:pt idx="8828">
                  <c:v>23.48</c:v>
                </c:pt>
                <c:pt idx="8829">
                  <c:v>21.96</c:v>
                </c:pt>
                <c:pt idx="8830">
                  <c:v>23.36</c:v>
                </c:pt>
                <c:pt idx="8831">
                  <c:v>24.6</c:v>
                </c:pt>
                <c:pt idx="8832">
                  <c:v>23.78</c:v>
                </c:pt>
                <c:pt idx="8833">
                  <c:v>23.82</c:v>
                </c:pt>
                <c:pt idx="8834">
                  <c:v>22.85</c:v>
                </c:pt>
                <c:pt idx="8835">
                  <c:v>22.68</c:v>
                </c:pt>
                <c:pt idx="8836">
                  <c:v>23.17</c:v>
                </c:pt>
                <c:pt idx="8837">
                  <c:v>23.6</c:v>
                </c:pt>
                <c:pt idx="8838">
                  <c:v>24.62</c:v>
                </c:pt>
                <c:pt idx="8839">
                  <c:v>23.64</c:v>
                </c:pt>
                <c:pt idx="8840">
                  <c:v>23.62</c:v>
                </c:pt>
                <c:pt idx="8841">
                  <c:v>23.32</c:v>
                </c:pt>
                <c:pt idx="8842">
                  <c:v>23.33</c:v>
                </c:pt>
                <c:pt idx="8843">
                  <c:v>21.94</c:v>
                </c:pt>
                <c:pt idx="8844">
                  <c:v>21.9</c:v>
                </c:pt>
                <c:pt idx="8845">
                  <c:v>23.32</c:v>
                </c:pt>
                <c:pt idx="8846">
                  <c:v>23.86</c:v>
                </c:pt>
                <c:pt idx="8847">
                  <c:v>23.98</c:v>
                </c:pt>
                <c:pt idx="8848">
                  <c:v>23.1</c:v>
                </c:pt>
                <c:pt idx="8849">
                  <c:v>22.99</c:v>
                </c:pt>
                <c:pt idx="8850">
                  <c:v>22.93</c:v>
                </c:pt>
                <c:pt idx="8851">
                  <c:v>22.17</c:v>
                </c:pt>
                <c:pt idx="8852">
                  <c:v>22.98</c:v>
                </c:pt>
                <c:pt idx="8853">
                  <c:v>24.27</c:v>
                </c:pt>
                <c:pt idx="8854">
                  <c:v>24.57</c:v>
                </c:pt>
                <c:pt idx="8855">
                  <c:v>23.26</c:v>
                </c:pt>
                <c:pt idx="8856">
                  <c:v>22.71</c:v>
                </c:pt>
                <c:pt idx="8857">
                  <c:v>22.93</c:v>
                </c:pt>
                <c:pt idx="8858">
                  <c:v>22.74</c:v>
                </c:pt>
                <c:pt idx="8859">
                  <c:v>22.94</c:v>
                </c:pt>
                <c:pt idx="8860">
                  <c:v>23.02</c:v>
                </c:pt>
                <c:pt idx="8861">
                  <c:v>23.15</c:v>
                </c:pt>
                <c:pt idx="8862">
                  <c:v>23.8</c:v>
                </c:pt>
                <c:pt idx="8863">
                  <c:v>23.87</c:v>
                </c:pt>
                <c:pt idx="8864">
                  <c:v>23.53</c:v>
                </c:pt>
                <c:pt idx="8865">
                  <c:v>24.68</c:v>
                </c:pt>
                <c:pt idx="8866">
                  <c:v>24.53</c:v>
                </c:pt>
                <c:pt idx="8867">
                  <c:v>24.86</c:v>
                </c:pt>
                <c:pt idx="8868">
                  <c:v>25.36</c:v>
                </c:pt>
                <c:pt idx="8869">
                  <c:v>24.1</c:v>
                </c:pt>
                <c:pt idx="8870">
                  <c:v>23.82</c:v>
                </c:pt>
                <c:pt idx="8871">
                  <c:v>23.62</c:v>
                </c:pt>
                <c:pt idx="8872">
                  <c:v>23.84</c:v>
                </c:pt>
                <c:pt idx="8873">
                  <c:v>22.75</c:v>
                </c:pt>
                <c:pt idx="8874">
                  <c:v>23.48</c:v>
                </c:pt>
                <c:pt idx="8875">
                  <c:v>23.48</c:v>
                </c:pt>
                <c:pt idx="8876">
                  <c:v>22.45</c:v>
                </c:pt>
                <c:pt idx="8877">
                  <c:v>22.51</c:v>
                </c:pt>
                <c:pt idx="8878">
                  <c:v>23.94</c:v>
                </c:pt>
                <c:pt idx="8879">
                  <c:v>24.66</c:v>
                </c:pt>
                <c:pt idx="8880">
                  <c:v>25.14</c:v>
                </c:pt>
                <c:pt idx="8881">
                  <c:v>25.47</c:v>
                </c:pt>
                <c:pt idx="8882">
                  <c:v>25.13</c:v>
                </c:pt>
                <c:pt idx="8883">
                  <c:v>24.99</c:v>
                </c:pt>
                <c:pt idx="8884">
                  <c:v>25.25</c:v>
                </c:pt>
                <c:pt idx="8885">
                  <c:v>24.67</c:v>
                </c:pt>
                <c:pt idx="8886">
                  <c:v>24.86</c:v>
                </c:pt>
                <c:pt idx="8887">
                  <c:v>24.93</c:v>
                </c:pt>
                <c:pt idx="8888">
                  <c:v>24.91</c:v>
                </c:pt>
                <c:pt idx="8889">
                  <c:v>24.96</c:v>
                </c:pt>
                <c:pt idx="8890">
                  <c:v>24.72</c:v>
                </c:pt>
                <c:pt idx="8891">
                  <c:v>24</c:v>
                </c:pt>
                <c:pt idx="8892">
                  <c:v>23.89</c:v>
                </c:pt>
                <c:pt idx="8893">
                  <c:v>24.35</c:v>
                </c:pt>
                <c:pt idx="8894">
                  <c:v>23.65</c:v>
                </c:pt>
                <c:pt idx="8895">
                  <c:v>24.62</c:v>
                </c:pt>
                <c:pt idx="8896">
                  <c:v>24.37</c:v>
                </c:pt>
                <c:pt idx="8897">
                  <c:v>23.7</c:v>
                </c:pt>
                <c:pt idx="8898">
                  <c:v>22.99</c:v>
                </c:pt>
                <c:pt idx="8899">
                  <c:v>24.36</c:v>
                </c:pt>
                <c:pt idx="8900">
                  <c:v>23.39</c:v>
                </c:pt>
                <c:pt idx="8901">
                  <c:v>23.4</c:v>
                </c:pt>
                <c:pt idx="8902">
                  <c:v>24.44</c:v>
                </c:pt>
                <c:pt idx="8903">
                  <c:v>23.77</c:v>
                </c:pt>
                <c:pt idx="8904">
                  <c:v>24.42</c:v>
                </c:pt>
                <c:pt idx="8905">
                  <c:v>23.97</c:v>
                </c:pt>
                <c:pt idx="8906">
                  <c:v>24.68</c:v>
                </c:pt>
                <c:pt idx="8907">
                  <c:v>23.91</c:v>
                </c:pt>
                <c:pt idx="8908">
                  <c:v>25.04</c:v>
                </c:pt>
                <c:pt idx="8909">
                  <c:v>24.45</c:v>
                </c:pt>
                <c:pt idx="8910">
                  <c:v>23.78</c:v>
                </c:pt>
                <c:pt idx="8911">
                  <c:v>25.74</c:v>
                </c:pt>
                <c:pt idx="8912">
                  <c:v>25.31</c:v>
                </c:pt>
                <c:pt idx="8913">
                  <c:v>24.37</c:v>
                </c:pt>
                <c:pt idx="8914">
                  <c:v>23.76</c:v>
                </c:pt>
                <c:pt idx="8915">
                  <c:v>23.37</c:v>
                </c:pt>
                <c:pt idx="8916">
                  <c:v>24.7</c:v>
                </c:pt>
                <c:pt idx="8917">
                  <c:v>24.15</c:v>
                </c:pt>
                <c:pt idx="8918">
                  <c:v>24.79</c:v>
                </c:pt>
                <c:pt idx="8919">
                  <c:v>22.44</c:v>
                </c:pt>
                <c:pt idx="8920">
                  <c:v>23.3</c:v>
                </c:pt>
                <c:pt idx="8921">
                  <c:v>23.92</c:v>
                </c:pt>
                <c:pt idx="8922">
                  <c:v>23.69</c:v>
                </c:pt>
                <c:pt idx="8923">
                  <c:v>24.65</c:v>
                </c:pt>
                <c:pt idx="8924">
                  <c:v>24.06</c:v>
                </c:pt>
                <c:pt idx="8925">
                  <c:v>23.95</c:v>
                </c:pt>
                <c:pt idx="8926">
                  <c:v>24.12</c:v>
                </c:pt>
                <c:pt idx="8927">
                  <c:v>24.43</c:v>
                </c:pt>
                <c:pt idx="8928">
                  <c:v>24.86</c:v>
                </c:pt>
                <c:pt idx="8929">
                  <c:v>24.95</c:v>
                </c:pt>
                <c:pt idx="8930">
                  <c:v>24.91</c:v>
                </c:pt>
                <c:pt idx="8931">
                  <c:v>25.66</c:v>
                </c:pt>
                <c:pt idx="8932">
                  <c:v>25.3</c:v>
                </c:pt>
                <c:pt idx="8933">
                  <c:v>25.24</c:v>
                </c:pt>
                <c:pt idx="8934">
                  <c:v>24.96</c:v>
                </c:pt>
                <c:pt idx="8935">
                  <c:v>24.88</c:v>
                </c:pt>
                <c:pt idx="8936">
                  <c:v>25.23</c:v>
                </c:pt>
                <c:pt idx="8937">
                  <c:v>22.85</c:v>
                </c:pt>
                <c:pt idx="8938">
                  <c:v>22.28</c:v>
                </c:pt>
                <c:pt idx="8939">
                  <c:v>23.03</c:v>
                </c:pt>
                <c:pt idx="8940">
                  <c:v>24.03</c:v>
                </c:pt>
                <c:pt idx="8941">
                  <c:v>24.03</c:v>
                </c:pt>
                <c:pt idx="8942">
                  <c:v>24.05</c:v>
                </c:pt>
                <c:pt idx="8943">
                  <c:v>24.5</c:v>
                </c:pt>
                <c:pt idx="8944">
                  <c:v>24.13</c:v>
                </c:pt>
                <c:pt idx="8945">
                  <c:v>24.08</c:v>
                </c:pt>
                <c:pt idx="8946">
                  <c:v>23.95</c:v>
                </c:pt>
                <c:pt idx="8947">
                  <c:v>24.55</c:v>
                </c:pt>
                <c:pt idx="8948">
                  <c:v>23.57</c:v>
                </c:pt>
                <c:pt idx="8949">
                  <c:v>23.87</c:v>
                </c:pt>
                <c:pt idx="8950">
                  <c:v>22.7</c:v>
                </c:pt>
                <c:pt idx="8951">
                  <c:v>22.16</c:v>
                </c:pt>
                <c:pt idx="8952">
                  <c:v>22.76</c:v>
                </c:pt>
                <c:pt idx="8953">
                  <c:v>23.4</c:v>
                </c:pt>
                <c:pt idx="8954">
                  <c:v>23.87</c:v>
                </c:pt>
                <c:pt idx="8955">
                  <c:v>23.99</c:v>
                </c:pt>
                <c:pt idx="8956">
                  <c:v>23.7</c:v>
                </c:pt>
                <c:pt idx="8957">
                  <c:v>22.76</c:v>
                </c:pt>
                <c:pt idx="8958">
                  <c:v>21.38</c:v>
                </c:pt>
                <c:pt idx="8959">
                  <c:v>22.14</c:v>
                </c:pt>
                <c:pt idx="8960">
                  <c:v>24.07</c:v>
                </c:pt>
                <c:pt idx="8961">
                  <c:v>24.02</c:v>
                </c:pt>
                <c:pt idx="8962">
                  <c:v>24.39</c:v>
                </c:pt>
                <c:pt idx="8963">
                  <c:v>24.75</c:v>
                </c:pt>
                <c:pt idx="8964">
                  <c:v>25.03</c:v>
                </c:pt>
                <c:pt idx="8965">
                  <c:v>23</c:v>
                </c:pt>
                <c:pt idx="8966">
                  <c:v>23.24</c:v>
                </c:pt>
                <c:pt idx="8967">
                  <c:v>23.13</c:v>
                </c:pt>
                <c:pt idx="8968">
                  <c:v>23.84</c:v>
                </c:pt>
                <c:pt idx="8969">
                  <c:v>21.38</c:v>
                </c:pt>
                <c:pt idx="8970">
                  <c:v>23.52</c:v>
                </c:pt>
                <c:pt idx="8971">
                  <c:v>24.48</c:v>
                </c:pt>
                <c:pt idx="8972">
                  <c:v>24.25</c:v>
                </c:pt>
                <c:pt idx="8973">
                  <c:v>23.95</c:v>
                </c:pt>
                <c:pt idx="8974">
                  <c:v>24.11</c:v>
                </c:pt>
                <c:pt idx="8975">
                  <c:v>24.67</c:v>
                </c:pt>
                <c:pt idx="8976">
                  <c:v>24.64</c:v>
                </c:pt>
                <c:pt idx="8977">
                  <c:v>24.07</c:v>
                </c:pt>
                <c:pt idx="8978">
                  <c:v>23.81</c:v>
                </c:pt>
                <c:pt idx="8979">
                  <c:v>24.27</c:v>
                </c:pt>
                <c:pt idx="8980">
                  <c:v>24.07</c:v>
                </c:pt>
                <c:pt idx="8981">
                  <c:v>24.15</c:v>
                </c:pt>
                <c:pt idx="8982">
                  <c:v>23.65</c:v>
                </c:pt>
                <c:pt idx="8983">
                  <c:v>24.08</c:v>
                </c:pt>
                <c:pt idx="8984">
                  <c:v>24.72</c:v>
                </c:pt>
                <c:pt idx="8985">
                  <c:v>23.94</c:v>
                </c:pt>
                <c:pt idx="8986">
                  <c:v>22.68</c:v>
                </c:pt>
                <c:pt idx="8987">
                  <c:v>24.16</c:v>
                </c:pt>
                <c:pt idx="8988">
                  <c:v>22.33</c:v>
                </c:pt>
                <c:pt idx="8989">
                  <c:v>22.98</c:v>
                </c:pt>
                <c:pt idx="8990">
                  <c:v>21.14</c:v>
                </c:pt>
                <c:pt idx="8991">
                  <c:v>22.1</c:v>
                </c:pt>
                <c:pt idx="8992">
                  <c:v>22.58</c:v>
                </c:pt>
                <c:pt idx="8993">
                  <c:v>24.36</c:v>
                </c:pt>
                <c:pt idx="8994">
                  <c:v>23.79</c:v>
                </c:pt>
                <c:pt idx="8995">
                  <c:v>23.52</c:v>
                </c:pt>
                <c:pt idx="8996">
                  <c:v>23.21</c:v>
                </c:pt>
                <c:pt idx="8997">
                  <c:v>24.09</c:v>
                </c:pt>
                <c:pt idx="8998">
                  <c:v>24.11</c:v>
                </c:pt>
                <c:pt idx="8999">
                  <c:v>24.05</c:v>
                </c:pt>
                <c:pt idx="9000">
                  <c:v>24.02</c:v>
                </c:pt>
                <c:pt idx="9001">
                  <c:v>24.23</c:v>
                </c:pt>
                <c:pt idx="9002">
                  <c:v>21.33</c:v>
                </c:pt>
                <c:pt idx="9003">
                  <c:v>22.49</c:v>
                </c:pt>
                <c:pt idx="9004">
                  <c:v>23.51</c:v>
                </c:pt>
                <c:pt idx="9005">
                  <c:v>23.31</c:v>
                </c:pt>
                <c:pt idx="9006">
                  <c:v>24.97</c:v>
                </c:pt>
                <c:pt idx="9007">
                  <c:v>23.1</c:v>
                </c:pt>
                <c:pt idx="9008">
                  <c:v>23.54</c:v>
                </c:pt>
                <c:pt idx="9009">
                  <c:v>23.41</c:v>
                </c:pt>
                <c:pt idx="9010">
                  <c:v>22.72</c:v>
                </c:pt>
                <c:pt idx="9011">
                  <c:v>23.78</c:v>
                </c:pt>
                <c:pt idx="9012">
                  <c:v>24.28</c:v>
                </c:pt>
                <c:pt idx="9013">
                  <c:v>23.23</c:v>
                </c:pt>
                <c:pt idx="9014">
                  <c:v>23.57</c:v>
                </c:pt>
                <c:pt idx="9015">
                  <c:v>21.75</c:v>
                </c:pt>
                <c:pt idx="9016">
                  <c:v>24.49</c:v>
                </c:pt>
                <c:pt idx="9017">
                  <c:v>24.32</c:v>
                </c:pt>
                <c:pt idx="9018">
                  <c:v>24.18</c:v>
                </c:pt>
                <c:pt idx="9019">
                  <c:v>23.81</c:v>
                </c:pt>
                <c:pt idx="9020">
                  <c:v>23.88</c:v>
                </c:pt>
                <c:pt idx="9021">
                  <c:v>23.82</c:v>
                </c:pt>
                <c:pt idx="9022">
                  <c:v>23.98</c:v>
                </c:pt>
                <c:pt idx="9023">
                  <c:v>23.9</c:v>
                </c:pt>
                <c:pt idx="9024">
                  <c:v>23.19</c:v>
                </c:pt>
                <c:pt idx="9025">
                  <c:v>25.03</c:v>
                </c:pt>
                <c:pt idx="9026">
                  <c:v>24.64</c:v>
                </c:pt>
                <c:pt idx="9027">
                  <c:v>24.6</c:v>
                </c:pt>
                <c:pt idx="9028">
                  <c:v>24.15</c:v>
                </c:pt>
                <c:pt idx="9029">
                  <c:v>24.13</c:v>
                </c:pt>
                <c:pt idx="9030">
                  <c:v>26.06</c:v>
                </c:pt>
                <c:pt idx="9031">
                  <c:v>25.21</c:v>
                </c:pt>
                <c:pt idx="9032">
                  <c:v>25.75</c:v>
                </c:pt>
                <c:pt idx="9033">
                  <c:v>24.74</c:v>
                </c:pt>
                <c:pt idx="9034">
                  <c:v>22.9</c:v>
                </c:pt>
                <c:pt idx="9035">
                  <c:v>22.52</c:v>
                </c:pt>
                <c:pt idx="9036">
                  <c:v>22.44</c:v>
                </c:pt>
                <c:pt idx="9037">
                  <c:v>23.55</c:v>
                </c:pt>
                <c:pt idx="9038">
                  <c:v>24.51</c:v>
                </c:pt>
                <c:pt idx="9039">
                  <c:v>24.33</c:v>
                </c:pt>
                <c:pt idx="9040">
                  <c:v>23.5</c:v>
                </c:pt>
                <c:pt idx="9041">
                  <c:v>22.97</c:v>
                </c:pt>
                <c:pt idx="9042">
                  <c:v>23.79</c:v>
                </c:pt>
                <c:pt idx="9043">
                  <c:v>24.38</c:v>
                </c:pt>
                <c:pt idx="9044">
                  <c:v>21.85</c:v>
                </c:pt>
                <c:pt idx="9045">
                  <c:v>23.18</c:v>
                </c:pt>
                <c:pt idx="9046">
                  <c:v>22.85</c:v>
                </c:pt>
                <c:pt idx="9047">
                  <c:v>24.11</c:v>
                </c:pt>
                <c:pt idx="9048">
                  <c:v>24.01</c:v>
                </c:pt>
                <c:pt idx="9049">
                  <c:v>23.9</c:v>
                </c:pt>
                <c:pt idx="9050">
                  <c:v>23.81</c:v>
                </c:pt>
                <c:pt idx="9051">
                  <c:v>23.53</c:v>
                </c:pt>
                <c:pt idx="9052">
                  <c:v>22.79</c:v>
                </c:pt>
                <c:pt idx="9053">
                  <c:v>22.48</c:v>
                </c:pt>
                <c:pt idx="9054">
                  <c:v>22.69</c:v>
                </c:pt>
                <c:pt idx="9055">
                  <c:v>23.7</c:v>
                </c:pt>
                <c:pt idx="9056">
                  <c:v>23.55</c:v>
                </c:pt>
                <c:pt idx="9057">
                  <c:v>21.9</c:v>
                </c:pt>
                <c:pt idx="9058">
                  <c:v>21.82</c:v>
                </c:pt>
                <c:pt idx="9059">
                  <c:v>23</c:v>
                </c:pt>
                <c:pt idx="9060">
                  <c:v>23.62</c:v>
                </c:pt>
                <c:pt idx="9061">
                  <c:v>23.94</c:v>
                </c:pt>
                <c:pt idx="9062">
                  <c:v>22.9</c:v>
                </c:pt>
                <c:pt idx="9063">
                  <c:v>22.11</c:v>
                </c:pt>
                <c:pt idx="9064">
                  <c:v>22.59</c:v>
                </c:pt>
                <c:pt idx="9065">
                  <c:v>22.68</c:v>
                </c:pt>
                <c:pt idx="9066">
                  <c:v>23.63</c:v>
                </c:pt>
                <c:pt idx="9067">
                  <c:v>23.73</c:v>
                </c:pt>
                <c:pt idx="9068">
                  <c:v>22.95</c:v>
                </c:pt>
                <c:pt idx="9069">
                  <c:v>23.64</c:v>
                </c:pt>
                <c:pt idx="9070">
                  <c:v>23.71</c:v>
                </c:pt>
                <c:pt idx="9071">
                  <c:v>23.23</c:v>
                </c:pt>
                <c:pt idx="9072">
                  <c:v>23.39</c:v>
                </c:pt>
                <c:pt idx="9073">
                  <c:v>24.17</c:v>
                </c:pt>
                <c:pt idx="9074">
                  <c:v>24.54</c:v>
                </c:pt>
                <c:pt idx="9075">
                  <c:v>22.74</c:v>
                </c:pt>
                <c:pt idx="9076">
                  <c:v>23.44</c:v>
                </c:pt>
                <c:pt idx="9077">
                  <c:v>22.13</c:v>
                </c:pt>
                <c:pt idx="9078">
                  <c:v>22.35</c:v>
                </c:pt>
                <c:pt idx="9079">
                  <c:v>22.31</c:v>
                </c:pt>
                <c:pt idx="9080">
                  <c:v>23.53</c:v>
                </c:pt>
                <c:pt idx="9081">
                  <c:v>23.09</c:v>
                </c:pt>
                <c:pt idx="9082">
                  <c:v>23.26</c:v>
                </c:pt>
                <c:pt idx="9083">
                  <c:v>23.17</c:v>
                </c:pt>
                <c:pt idx="9084">
                  <c:v>22.89</c:v>
                </c:pt>
                <c:pt idx="9085">
                  <c:v>23.25</c:v>
                </c:pt>
                <c:pt idx="9086">
                  <c:v>22.03</c:v>
                </c:pt>
                <c:pt idx="9087">
                  <c:v>22.55</c:v>
                </c:pt>
                <c:pt idx="9088">
                  <c:v>23.3</c:v>
                </c:pt>
                <c:pt idx="9089">
                  <c:v>22.68</c:v>
                </c:pt>
                <c:pt idx="9090">
                  <c:v>23</c:v>
                </c:pt>
                <c:pt idx="9091">
                  <c:v>23.71</c:v>
                </c:pt>
                <c:pt idx="9092">
                  <c:v>24.38</c:v>
                </c:pt>
                <c:pt idx="9093">
                  <c:v>24.45</c:v>
                </c:pt>
                <c:pt idx="9094">
                  <c:v>24.17</c:v>
                </c:pt>
                <c:pt idx="9095">
                  <c:v>23.07</c:v>
                </c:pt>
                <c:pt idx="9096">
                  <c:v>23.88</c:v>
                </c:pt>
                <c:pt idx="9097">
                  <c:v>23.13</c:v>
                </c:pt>
                <c:pt idx="9098">
                  <c:v>23.09</c:v>
                </c:pt>
                <c:pt idx="9099">
                  <c:v>24.07</c:v>
                </c:pt>
                <c:pt idx="9100">
                  <c:v>23.96</c:v>
                </c:pt>
                <c:pt idx="9101">
                  <c:v>24.06</c:v>
                </c:pt>
                <c:pt idx="9102">
                  <c:v>23.89</c:v>
                </c:pt>
                <c:pt idx="9103">
                  <c:v>23.43</c:v>
                </c:pt>
                <c:pt idx="9104">
                  <c:v>23.19</c:v>
                </c:pt>
                <c:pt idx="9105">
                  <c:v>23.43</c:v>
                </c:pt>
                <c:pt idx="9106">
                  <c:v>23.58</c:v>
                </c:pt>
                <c:pt idx="9107">
                  <c:v>23.81</c:v>
                </c:pt>
                <c:pt idx="9108">
                  <c:v>23.48</c:v>
                </c:pt>
                <c:pt idx="9109">
                  <c:v>23.3</c:v>
                </c:pt>
                <c:pt idx="9110">
                  <c:v>22.45</c:v>
                </c:pt>
                <c:pt idx="9111">
                  <c:v>22.68</c:v>
                </c:pt>
                <c:pt idx="9112">
                  <c:v>23.58</c:v>
                </c:pt>
                <c:pt idx="9113">
                  <c:v>23.63</c:v>
                </c:pt>
                <c:pt idx="9114">
                  <c:v>24.08</c:v>
                </c:pt>
                <c:pt idx="9115">
                  <c:v>23.33</c:v>
                </c:pt>
                <c:pt idx="9116">
                  <c:v>23.94</c:v>
                </c:pt>
                <c:pt idx="9117">
                  <c:v>24.51</c:v>
                </c:pt>
                <c:pt idx="9118">
                  <c:v>24.67</c:v>
                </c:pt>
                <c:pt idx="9119" formatCode="General">
                  <c:v>24.15</c:v>
                </c:pt>
                <c:pt idx="9120" formatCode="General">
                  <c:v>24.09</c:v>
                </c:pt>
                <c:pt idx="9121" formatCode="General">
                  <c:v>24.15</c:v>
                </c:pt>
                <c:pt idx="9122" formatCode="General">
                  <c:v>23.76</c:v>
                </c:pt>
                <c:pt idx="9123" formatCode="General">
                  <c:v>24.65</c:v>
                </c:pt>
                <c:pt idx="9124" formatCode="General">
                  <c:v>24.31</c:v>
                </c:pt>
                <c:pt idx="9125" formatCode="General">
                  <c:v>24.19</c:v>
                </c:pt>
                <c:pt idx="9126" formatCode="General">
                  <c:v>24.06</c:v>
                </c:pt>
                <c:pt idx="9127" formatCode="General">
                  <c:v>23.51</c:v>
                </c:pt>
              </c:numCache>
            </c:numRef>
          </c:yVal>
          <c:smooth val="0"/>
          <c:extLst>
            <c:ext xmlns:c16="http://schemas.microsoft.com/office/drawing/2014/chart" uri="{C3380CC4-5D6E-409C-BE32-E72D297353CC}">
              <c16:uniqueId val="{00000001-4E4A-493F-95C9-84CF2B45B936}"/>
            </c:ext>
          </c:extLst>
        </c:ser>
        <c:ser>
          <c:idx val="2"/>
          <c:order val="2"/>
          <c:tx>
            <c:v>Min Temp</c:v>
          </c:tx>
          <c:spPr>
            <a:ln w="15875">
              <a:solidFill>
                <a:srgbClr val="00B05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Daily_Prevous!$F$4:$F$10001</c:f>
              <c:numCache>
                <c:formatCode>0.0</c:formatCode>
                <c:ptCount val="9998"/>
                <c:pt idx="0">
                  <c:v>31.4</c:v>
                </c:pt>
                <c:pt idx="1">
                  <c:v>33.6</c:v>
                </c:pt>
                <c:pt idx="2">
                  <c:v>33.9</c:v>
                </c:pt>
                <c:pt idx="3">
                  <c:v>29.5</c:v>
                </c:pt>
                <c:pt idx="4">
                  <c:v>30.3</c:v>
                </c:pt>
                <c:pt idx="5">
                  <c:v>34.299999999999997</c:v>
                </c:pt>
                <c:pt idx="6">
                  <c:v>32.799999999999997</c:v>
                </c:pt>
                <c:pt idx="7">
                  <c:v>31.9</c:v>
                </c:pt>
                <c:pt idx="8">
                  <c:v>30</c:v>
                </c:pt>
                <c:pt idx="9">
                  <c:v>31.4</c:v>
                </c:pt>
                <c:pt idx="10">
                  <c:v>31.9</c:v>
                </c:pt>
                <c:pt idx="11">
                  <c:v>31.9</c:v>
                </c:pt>
                <c:pt idx="12">
                  <c:v>28.5</c:v>
                </c:pt>
                <c:pt idx="13">
                  <c:v>31.1</c:v>
                </c:pt>
                <c:pt idx="14">
                  <c:v>30.8</c:v>
                </c:pt>
                <c:pt idx="15">
                  <c:v>29.4</c:v>
                </c:pt>
                <c:pt idx="16">
                  <c:v>27.3</c:v>
                </c:pt>
                <c:pt idx="17">
                  <c:v>32.200000000000003</c:v>
                </c:pt>
                <c:pt idx="18">
                  <c:v>30.8</c:v>
                </c:pt>
                <c:pt idx="19">
                  <c:v>31.2</c:v>
                </c:pt>
                <c:pt idx="20">
                  <c:v>31.1</c:v>
                </c:pt>
                <c:pt idx="21">
                  <c:v>33</c:v>
                </c:pt>
                <c:pt idx="22">
                  <c:v>31.7</c:v>
                </c:pt>
                <c:pt idx="23">
                  <c:v>32.200000000000003</c:v>
                </c:pt>
                <c:pt idx="24">
                  <c:v>31.5</c:v>
                </c:pt>
                <c:pt idx="25">
                  <c:v>29.1</c:v>
                </c:pt>
                <c:pt idx="26">
                  <c:v>29.7</c:v>
                </c:pt>
                <c:pt idx="27">
                  <c:v>30.6</c:v>
                </c:pt>
                <c:pt idx="28">
                  <c:v>30.5</c:v>
                </c:pt>
                <c:pt idx="29">
                  <c:v>31</c:v>
                </c:pt>
                <c:pt idx="30">
                  <c:v>32.299999999999997</c:v>
                </c:pt>
                <c:pt idx="31">
                  <c:v>32.200000000000003</c:v>
                </c:pt>
                <c:pt idx="32">
                  <c:v>30.1</c:v>
                </c:pt>
                <c:pt idx="33">
                  <c:v>29.9</c:v>
                </c:pt>
                <c:pt idx="34">
                  <c:v>29</c:v>
                </c:pt>
                <c:pt idx="35">
                  <c:v>31</c:v>
                </c:pt>
                <c:pt idx="36">
                  <c:v>32.5</c:v>
                </c:pt>
                <c:pt idx="37">
                  <c:v>31.8</c:v>
                </c:pt>
                <c:pt idx="38">
                  <c:v>29.6</c:v>
                </c:pt>
                <c:pt idx="39">
                  <c:v>29.5</c:v>
                </c:pt>
                <c:pt idx="40">
                  <c:v>29.8</c:v>
                </c:pt>
                <c:pt idx="41">
                  <c:v>29.3</c:v>
                </c:pt>
                <c:pt idx="42">
                  <c:v>30.4</c:v>
                </c:pt>
                <c:pt idx="43">
                  <c:v>28.8</c:v>
                </c:pt>
                <c:pt idx="44">
                  <c:v>28.5</c:v>
                </c:pt>
                <c:pt idx="45">
                  <c:v>29.5</c:v>
                </c:pt>
                <c:pt idx="46">
                  <c:v>30.2</c:v>
                </c:pt>
                <c:pt idx="47">
                  <c:v>29.8</c:v>
                </c:pt>
                <c:pt idx="48">
                  <c:v>28.4</c:v>
                </c:pt>
                <c:pt idx="49">
                  <c:v>27.7</c:v>
                </c:pt>
                <c:pt idx="125">
                  <c:v>32</c:v>
                </c:pt>
                <c:pt idx="126">
                  <c:v>32</c:v>
                </c:pt>
                <c:pt idx="127">
                  <c:v>32.6</c:v>
                </c:pt>
                <c:pt idx="128">
                  <c:v>33.299999999999997</c:v>
                </c:pt>
                <c:pt idx="129">
                  <c:v>31.6</c:v>
                </c:pt>
                <c:pt idx="130">
                  <c:v>26.7</c:v>
                </c:pt>
                <c:pt idx="131">
                  <c:v>30.2</c:v>
                </c:pt>
                <c:pt idx="132">
                  <c:v>28.8</c:v>
                </c:pt>
                <c:pt idx="133">
                  <c:v>32.200000000000003</c:v>
                </c:pt>
                <c:pt idx="134">
                  <c:v>31.7</c:v>
                </c:pt>
                <c:pt idx="135">
                  <c:v>30.7</c:v>
                </c:pt>
                <c:pt idx="136">
                  <c:v>31.2</c:v>
                </c:pt>
                <c:pt idx="137">
                  <c:v>31.9</c:v>
                </c:pt>
                <c:pt idx="138">
                  <c:v>33</c:v>
                </c:pt>
                <c:pt idx="139">
                  <c:v>32.5</c:v>
                </c:pt>
                <c:pt idx="140">
                  <c:v>31.7</c:v>
                </c:pt>
                <c:pt idx="141">
                  <c:v>30.4</c:v>
                </c:pt>
                <c:pt idx="142">
                  <c:v>31.9</c:v>
                </c:pt>
                <c:pt idx="143">
                  <c:v>32</c:v>
                </c:pt>
                <c:pt idx="144">
                  <c:v>32</c:v>
                </c:pt>
                <c:pt idx="145">
                  <c:v>32.5</c:v>
                </c:pt>
                <c:pt idx="146">
                  <c:v>31.9</c:v>
                </c:pt>
                <c:pt idx="147">
                  <c:v>33.299999999999997</c:v>
                </c:pt>
                <c:pt idx="148">
                  <c:v>31.3</c:v>
                </c:pt>
                <c:pt idx="149">
                  <c:v>30</c:v>
                </c:pt>
                <c:pt idx="150">
                  <c:v>29.5</c:v>
                </c:pt>
                <c:pt idx="151">
                  <c:v>32.4</c:v>
                </c:pt>
                <c:pt idx="152">
                  <c:v>32.1</c:v>
                </c:pt>
                <c:pt idx="153">
                  <c:v>30.5</c:v>
                </c:pt>
                <c:pt idx="154">
                  <c:v>30.3</c:v>
                </c:pt>
                <c:pt idx="155">
                  <c:v>31.1</c:v>
                </c:pt>
                <c:pt idx="156">
                  <c:v>33.200000000000003</c:v>
                </c:pt>
                <c:pt idx="157">
                  <c:v>33</c:v>
                </c:pt>
                <c:pt idx="158">
                  <c:v>29.9</c:v>
                </c:pt>
                <c:pt idx="159">
                  <c:v>31.8</c:v>
                </c:pt>
                <c:pt idx="160">
                  <c:v>27.1</c:v>
                </c:pt>
                <c:pt idx="161">
                  <c:v>30.9</c:v>
                </c:pt>
                <c:pt idx="162">
                  <c:v>31.1</c:v>
                </c:pt>
                <c:pt idx="163">
                  <c:v>31</c:v>
                </c:pt>
                <c:pt idx="164">
                  <c:v>32.200000000000003</c:v>
                </c:pt>
                <c:pt idx="165">
                  <c:v>30.5</c:v>
                </c:pt>
                <c:pt idx="166">
                  <c:v>29</c:v>
                </c:pt>
                <c:pt idx="167">
                  <c:v>26.7</c:v>
                </c:pt>
                <c:pt idx="168">
                  <c:v>32.700000000000003</c:v>
                </c:pt>
                <c:pt idx="169">
                  <c:v>32.700000000000003</c:v>
                </c:pt>
                <c:pt idx="170">
                  <c:v>32.5</c:v>
                </c:pt>
                <c:pt idx="171">
                  <c:v>27.8</c:v>
                </c:pt>
                <c:pt idx="172">
                  <c:v>30.5</c:v>
                </c:pt>
                <c:pt idx="173">
                  <c:v>31.4</c:v>
                </c:pt>
                <c:pt idx="174">
                  <c:v>32.6</c:v>
                </c:pt>
                <c:pt idx="175">
                  <c:v>29.7</c:v>
                </c:pt>
                <c:pt idx="176">
                  <c:v>30.6</c:v>
                </c:pt>
                <c:pt idx="177">
                  <c:v>28.1</c:v>
                </c:pt>
                <c:pt idx="178">
                  <c:v>31.7</c:v>
                </c:pt>
                <c:pt idx="179">
                  <c:v>33</c:v>
                </c:pt>
                <c:pt idx="180">
                  <c:v>32</c:v>
                </c:pt>
                <c:pt idx="181">
                  <c:v>30.3</c:v>
                </c:pt>
                <c:pt idx="182">
                  <c:v>26.9</c:v>
                </c:pt>
                <c:pt idx="183">
                  <c:v>30.4</c:v>
                </c:pt>
                <c:pt idx="184">
                  <c:v>30.8</c:v>
                </c:pt>
                <c:pt idx="185">
                  <c:v>31.6</c:v>
                </c:pt>
                <c:pt idx="186">
                  <c:v>32.5</c:v>
                </c:pt>
                <c:pt idx="187">
                  <c:v>33.9</c:v>
                </c:pt>
                <c:pt idx="188">
                  <c:v>33</c:v>
                </c:pt>
                <c:pt idx="189">
                  <c:v>30.3</c:v>
                </c:pt>
                <c:pt idx="190">
                  <c:v>29.4</c:v>
                </c:pt>
                <c:pt idx="191">
                  <c:v>31.7</c:v>
                </c:pt>
                <c:pt idx="192">
                  <c:v>26.7</c:v>
                </c:pt>
                <c:pt idx="193">
                  <c:v>31.4</c:v>
                </c:pt>
                <c:pt idx="194">
                  <c:v>29.5</c:v>
                </c:pt>
                <c:pt idx="195">
                  <c:v>32.5</c:v>
                </c:pt>
                <c:pt idx="196">
                  <c:v>30.9</c:v>
                </c:pt>
                <c:pt idx="197">
                  <c:v>30.7</c:v>
                </c:pt>
                <c:pt idx="198">
                  <c:v>32.200000000000003</c:v>
                </c:pt>
                <c:pt idx="199">
                  <c:v>29.8</c:v>
                </c:pt>
                <c:pt idx="200">
                  <c:v>31</c:v>
                </c:pt>
                <c:pt idx="201">
                  <c:v>28.9</c:v>
                </c:pt>
                <c:pt idx="202">
                  <c:v>30.9</c:v>
                </c:pt>
                <c:pt idx="203">
                  <c:v>30.4</c:v>
                </c:pt>
                <c:pt idx="204">
                  <c:v>26.7</c:v>
                </c:pt>
                <c:pt idx="205">
                  <c:v>29.8</c:v>
                </c:pt>
                <c:pt idx="206">
                  <c:v>33.5</c:v>
                </c:pt>
                <c:pt idx="207">
                  <c:v>33</c:v>
                </c:pt>
                <c:pt idx="208">
                  <c:v>30.9</c:v>
                </c:pt>
                <c:pt idx="209">
                  <c:v>28.2</c:v>
                </c:pt>
                <c:pt idx="210">
                  <c:v>29.4</c:v>
                </c:pt>
                <c:pt idx="211">
                  <c:v>29.3</c:v>
                </c:pt>
                <c:pt idx="212">
                  <c:v>31</c:v>
                </c:pt>
                <c:pt idx="213">
                  <c:v>30.4</c:v>
                </c:pt>
                <c:pt idx="214">
                  <c:v>30.7</c:v>
                </c:pt>
                <c:pt idx="215">
                  <c:v>32.9</c:v>
                </c:pt>
                <c:pt idx="216">
                  <c:v>33.6</c:v>
                </c:pt>
                <c:pt idx="217">
                  <c:v>31</c:v>
                </c:pt>
                <c:pt idx="218">
                  <c:v>29</c:v>
                </c:pt>
                <c:pt idx="219">
                  <c:v>30.3</c:v>
                </c:pt>
                <c:pt idx="220">
                  <c:v>30.3</c:v>
                </c:pt>
                <c:pt idx="221">
                  <c:v>31.5</c:v>
                </c:pt>
                <c:pt idx="222">
                  <c:v>30.9</c:v>
                </c:pt>
                <c:pt idx="223">
                  <c:v>29.7</c:v>
                </c:pt>
                <c:pt idx="224">
                  <c:v>30.8</c:v>
                </c:pt>
                <c:pt idx="225">
                  <c:v>31.7</c:v>
                </c:pt>
                <c:pt idx="226">
                  <c:v>32.700000000000003</c:v>
                </c:pt>
                <c:pt idx="227">
                  <c:v>28.9</c:v>
                </c:pt>
                <c:pt idx="228">
                  <c:v>31.1</c:v>
                </c:pt>
                <c:pt idx="229">
                  <c:v>33.200000000000003</c:v>
                </c:pt>
                <c:pt idx="230">
                  <c:v>31.4</c:v>
                </c:pt>
                <c:pt idx="231">
                  <c:v>31.6</c:v>
                </c:pt>
                <c:pt idx="232">
                  <c:v>31.8</c:v>
                </c:pt>
                <c:pt idx="233">
                  <c:v>31.7</c:v>
                </c:pt>
                <c:pt idx="234">
                  <c:v>31.6</c:v>
                </c:pt>
                <c:pt idx="235">
                  <c:v>30.1</c:v>
                </c:pt>
                <c:pt idx="236">
                  <c:v>30.4</c:v>
                </c:pt>
                <c:pt idx="237">
                  <c:v>30.5</c:v>
                </c:pt>
                <c:pt idx="286">
                  <c:v>28.4</c:v>
                </c:pt>
                <c:pt idx="287">
                  <c:v>27.7</c:v>
                </c:pt>
                <c:pt idx="288">
                  <c:v>30.1</c:v>
                </c:pt>
                <c:pt idx="289">
                  <c:v>30.4</c:v>
                </c:pt>
                <c:pt idx="290">
                  <c:v>30.7</c:v>
                </c:pt>
                <c:pt idx="291">
                  <c:v>31.5</c:v>
                </c:pt>
                <c:pt idx="292">
                  <c:v>33.200000000000003</c:v>
                </c:pt>
                <c:pt idx="293">
                  <c:v>32.5</c:v>
                </c:pt>
                <c:pt idx="294">
                  <c:v>31.5</c:v>
                </c:pt>
                <c:pt idx="295">
                  <c:v>32</c:v>
                </c:pt>
                <c:pt idx="296">
                  <c:v>28.6</c:v>
                </c:pt>
                <c:pt idx="297">
                  <c:v>31.7</c:v>
                </c:pt>
                <c:pt idx="298">
                  <c:v>31.7</c:v>
                </c:pt>
                <c:pt idx="299">
                  <c:v>31.1</c:v>
                </c:pt>
                <c:pt idx="300">
                  <c:v>32.5</c:v>
                </c:pt>
                <c:pt idx="301">
                  <c:v>30.9</c:v>
                </c:pt>
                <c:pt idx="302">
                  <c:v>31.3</c:v>
                </c:pt>
                <c:pt idx="303">
                  <c:v>30.8</c:v>
                </c:pt>
                <c:pt idx="304">
                  <c:v>30.3</c:v>
                </c:pt>
                <c:pt idx="305">
                  <c:v>31.7</c:v>
                </c:pt>
                <c:pt idx="306">
                  <c:v>32.5</c:v>
                </c:pt>
                <c:pt idx="307">
                  <c:v>31.5</c:v>
                </c:pt>
                <c:pt idx="308">
                  <c:v>28.9</c:v>
                </c:pt>
                <c:pt idx="309">
                  <c:v>30.8</c:v>
                </c:pt>
                <c:pt idx="310">
                  <c:v>33.1</c:v>
                </c:pt>
                <c:pt idx="311">
                  <c:v>32.299999999999997</c:v>
                </c:pt>
                <c:pt idx="312">
                  <c:v>30.2</c:v>
                </c:pt>
                <c:pt idx="313">
                  <c:v>33</c:v>
                </c:pt>
                <c:pt idx="314">
                  <c:v>31.8</c:v>
                </c:pt>
                <c:pt idx="315">
                  <c:v>31.8</c:v>
                </c:pt>
                <c:pt idx="316">
                  <c:v>31</c:v>
                </c:pt>
                <c:pt idx="317">
                  <c:v>28.5</c:v>
                </c:pt>
                <c:pt idx="318">
                  <c:v>28.7</c:v>
                </c:pt>
                <c:pt idx="319">
                  <c:v>32</c:v>
                </c:pt>
                <c:pt idx="320">
                  <c:v>32.6</c:v>
                </c:pt>
                <c:pt idx="321">
                  <c:v>30.2</c:v>
                </c:pt>
                <c:pt idx="322">
                  <c:v>30</c:v>
                </c:pt>
                <c:pt idx="323">
                  <c:v>32.299999999999997</c:v>
                </c:pt>
                <c:pt idx="324">
                  <c:v>32.4</c:v>
                </c:pt>
                <c:pt idx="325">
                  <c:v>29.7</c:v>
                </c:pt>
                <c:pt idx="326">
                  <c:v>28</c:v>
                </c:pt>
                <c:pt idx="327">
                  <c:v>30.1</c:v>
                </c:pt>
                <c:pt idx="328">
                  <c:v>33</c:v>
                </c:pt>
                <c:pt idx="329">
                  <c:v>32.5</c:v>
                </c:pt>
                <c:pt idx="330">
                  <c:v>33</c:v>
                </c:pt>
                <c:pt idx="331">
                  <c:v>33.4</c:v>
                </c:pt>
                <c:pt idx="332">
                  <c:v>32.9</c:v>
                </c:pt>
                <c:pt idx="333">
                  <c:v>32.299999999999997</c:v>
                </c:pt>
                <c:pt idx="334">
                  <c:v>33.200000000000003</c:v>
                </c:pt>
                <c:pt idx="335">
                  <c:v>28.7</c:v>
                </c:pt>
                <c:pt idx="336">
                  <c:v>33.1</c:v>
                </c:pt>
                <c:pt idx="337">
                  <c:v>33.799999999999997</c:v>
                </c:pt>
                <c:pt idx="338">
                  <c:v>32.6</c:v>
                </c:pt>
                <c:pt idx="339">
                  <c:v>33.700000000000003</c:v>
                </c:pt>
                <c:pt idx="340">
                  <c:v>32</c:v>
                </c:pt>
                <c:pt idx="341">
                  <c:v>32.1</c:v>
                </c:pt>
                <c:pt idx="342">
                  <c:v>31.2</c:v>
                </c:pt>
                <c:pt idx="343">
                  <c:v>32.6</c:v>
                </c:pt>
                <c:pt idx="344">
                  <c:v>27.4</c:v>
                </c:pt>
                <c:pt idx="345">
                  <c:v>32.799999999999997</c:v>
                </c:pt>
                <c:pt idx="346">
                  <c:v>33.200000000000003</c:v>
                </c:pt>
                <c:pt idx="347">
                  <c:v>31.2</c:v>
                </c:pt>
                <c:pt idx="348">
                  <c:v>31.8</c:v>
                </c:pt>
                <c:pt idx="349">
                  <c:v>31.2</c:v>
                </c:pt>
                <c:pt idx="350">
                  <c:v>31.6</c:v>
                </c:pt>
                <c:pt idx="351">
                  <c:v>32.5</c:v>
                </c:pt>
                <c:pt idx="352">
                  <c:v>31.5</c:v>
                </c:pt>
                <c:pt idx="353">
                  <c:v>32.1</c:v>
                </c:pt>
                <c:pt idx="354">
                  <c:v>30.5</c:v>
                </c:pt>
                <c:pt idx="355">
                  <c:v>30.5</c:v>
                </c:pt>
                <c:pt idx="356">
                  <c:v>32.299999999999997</c:v>
                </c:pt>
                <c:pt idx="357">
                  <c:v>30.7</c:v>
                </c:pt>
                <c:pt idx="358">
                  <c:v>29.4</c:v>
                </c:pt>
                <c:pt idx="359">
                  <c:v>30.9</c:v>
                </c:pt>
                <c:pt idx="360">
                  <c:v>32.5</c:v>
                </c:pt>
                <c:pt idx="361">
                  <c:v>33.4</c:v>
                </c:pt>
                <c:pt idx="362">
                  <c:v>31.8</c:v>
                </c:pt>
                <c:pt idx="363">
                  <c:v>31.6</c:v>
                </c:pt>
                <c:pt idx="364">
                  <c:v>31.9</c:v>
                </c:pt>
                <c:pt idx="365">
                  <c:v>31.9</c:v>
                </c:pt>
                <c:pt idx="366">
                  <c:v>32.4</c:v>
                </c:pt>
                <c:pt idx="367">
                  <c:v>33.700000000000003</c:v>
                </c:pt>
                <c:pt idx="368">
                  <c:v>31.7</c:v>
                </c:pt>
                <c:pt idx="369">
                  <c:v>31.5</c:v>
                </c:pt>
                <c:pt idx="370">
                  <c:v>32.1</c:v>
                </c:pt>
                <c:pt idx="371">
                  <c:v>32.799999999999997</c:v>
                </c:pt>
                <c:pt idx="372">
                  <c:v>33.4</c:v>
                </c:pt>
                <c:pt idx="373">
                  <c:v>32</c:v>
                </c:pt>
                <c:pt idx="374">
                  <c:v>26.8</c:v>
                </c:pt>
                <c:pt idx="375">
                  <c:v>25.3</c:v>
                </c:pt>
                <c:pt idx="376">
                  <c:v>28</c:v>
                </c:pt>
                <c:pt idx="377">
                  <c:v>29.8</c:v>
                </c:pt>
                <c:pt idx="378">
                  <c:v>31</c:v>
                </c:pt>
                <c:pt idx="379">
                  <c:v>31.7</c:v>
                </c:pt>
                <c:pt idx="380">
                  <c:v>31.6</c:v>
                </c:pt>
                <c:pt idx="381">
                  <c:v>33.1</c:v>
                </c:pt>
                <c:pt idx="382">
                  <c:v>32.299999999999997</c:v>
                </c:pt>
                <c:pt idx="383">
                  <c:v>30.7</c:v>
                </c:pt>
                <c:pt idx="384">
                  <c:v>31.9</c:v>
                </c:pt>
                <c:pt idx="385">
                  <c:v>33.1</c:v>
                </c:pt>
                <c:pt idx="386">
                  <c:v>32.299999999999997</c:v>
                </c:pt>
                <c:pt idx="387">
                  <c:v>31.7</c:v>
                </c:pt>
                <c:pt idx="388">
                  <c:v>31.7</c:v>
                </c:pt>
                <c:pt idx="389">
                  <c:v>32.1</c:v>
                </c:pt>
                <c:pt idx="390">
                  <c:v>32.6</c:v>
                </c:pt>
                <c:pt idx="391">
                  <c:v>33.5</c:v>
                </c:pt>
                <c:pt idx="392">
                  <c:v>32.6</c:v>
                </c:pt>
                <c:pt idx="393">
                  <c:v>31.5</c:v>
                </c:pt>
                <c:pt idx="394">
                  <c:v>33.299999999999997</c:v>
                </c:pt>
                <c:pt idx="395">
                  <c:v>31.8</c:v>
                </c:pt>
                <c:pt idx="396">
                  <c:v>32.1</c:v>
                </c:pt>
                <c:pt idx="397">
                  <c:v>32.200000000000003</c:v>
                </c:pt>
                <c:pt idx="398">
                  <c:v>32.200000000000003</c:v>
                </c:pt>
                <c:pt idx="399">
                  <c:v>31.2</c:v>
                </c:pt>
                <c:pt idx="400">
                  <c:v>31</c:v>
                </c:pt>
                <c:pt idx="401">
                  <c:v>32.700000000000003</c:v>
                </c:pt>
                <c:pt idx="402">
                  <c:v>30.7</c:v>
                </c:pt>
                <c:pt idx="403">
                  <c:v>32.4</c:v>
                </c:pt>
                <c:pt idx="404">
                  <c:v>32.5</c:v>
                </c:pt>
                <c:pt idx="405">
                  <c:v>29.9</c:v>
                </c:pt>
                <c:pt idx="406">
                  <c:v>32</c:v>
                </c:pt>
                <c:pt idx="407">
                  <c:v>31.8</c:v>
                </c:pt>
                <c:pt idx="408">
                  <c:v>32.1</c:v>
                </c:pt>
                <c:pt idx="409">
                  <c:v>30.3</c:v>
                </c:pt>
                <c:pt idx="410">
                  <c:v>32.9</c:v>
                </c:pt>
                <c:pt idx="411">
                  <c:v>32.700000000000003</c:v>
                </c:pt>
                <c:pt idx="412">
                  <c:v>31.6</c:v>
                </c:pt>
                <c:pt idx="413">
                  <c:v>33.6</c:v>
                </c:pt>
                <c:pt idx="414">
                  <c:v>33</c:v>
                </c:pt>
                <c:pt idx="415">
                  <c:v>33.299999999999997</c:v>
                </c:pt>
                <c:pt idx="416">
                  <c:v>32.6</c:v>
                </c:pt>
                <c:pt idx="417">
                  <c:v>32.200000000000003</c:v>
                </c:pt>
                <c:pt idx="418">
                  <c:v>33.4</c:v>
                </c:pt>
                <c:pt idx="419">
                  <c:v>32.799999999999997</c:v>
                </c:pt>
                <c:pt idx="420">
                  <c:v>32.9</c:v>
                </c:pt>
                <c:pt idx="421">
                  <c:v>33.6</c:v>
                </c:pt>
                <c:pt idx="422">
                  <c:v>32.700000000000003</c:v>
                </c:pt>
                <c:pt idx="423">
                  <c:v>31.9</c:v>
                </c:pt>
                <c:pt idx="424">
                  <c:v>32.700000000000003</c:v>
                </c:pt>
                <c:pt idx="425">
                  <c:v>33.1</c:v>
                </c:pt>
                <c:pt idx="426">
                  <c:v>32.5</c:v>
                </c:pt>
                <c:pt idx="427">
                  <c:v>33.9</c:v>
                </c:pt>
                <c:pt idx="428">
                  <c:v>32.9</c:v>
                </c:pt>
                <c:pt idx="429">
                  <c:v>33.1</c:v>
                </c:pt>
                <c:pt idx="430">
                  <c:v>32.5</c:v>
                </c:pt>
                <c:pt idx="431">
                  <c:v>32.9</c:v>
                </c:pt>
                <c:pt idx="432">
                  <c:v>29.5</c:v>
                </c:pt>
                <c:pt idx="433">
                  <c:v>30.1</c:v>
                </c:pt>
                <c:pt idx="434">
                  <c:v>31.1</c:v>
                </c:pt>
                <c:pt idx="435">
                  <c:v>33.700000000000003</c:v>
                </c:pt>
                <c:pt idx="436">
                  <c:v>33</c:v>
                </c:pt>
                <c:pt idx="437">
                  <c:v>32.5</c:v>
                </c:pt>
                <c:pt idx="438">
                  <c:v>31.8</c:v>
                </c:pt>
                <c:pt idx="439">
                  <c:v>33.4</c:v>
                </c:pt>
                <c:pt idx="440">
                  <c:v>35.200000000000003</c:v>
                </c:pt>
                <c:pt idx="441">
                  <c:v>33.4</c:v>
                </c:pt>
                <c:pt idx="442">
                  <c:v>32.4</c:v>
                </c:pt>
                <c:pt idx="443">
                  <c:v>33</c:v>
                </c:pt>
                <c:pt idx="444">
                  <c:v>32.5</c:v>
                </c:pt>
                <c:pt idx="445">
                  <c:v>31.7</c:v>
                </c:pt>
                <c:pt idx="446">
                  <c:v>33.9</c:v>
                </c:pt>
                <c:pt idx="447">
                  <c:v>33</c:v>
                </c:pt>
                <c:pt idx="448">
                  <c:v>32.799999999999997</c:v>
                </c:pt>
                <c:pt idx="449">
                  <c:v>32.700000000000003</c:v>
                </c:pt>
                <c:pt idx="450">
                  <c:v>33</c:v>
                </c:pt>
                <c:pt idx="451">
                  <c:v>32.4</c:v>
                </c:pt>
                <c:pt idx="452">
                  <c:v>33.799999999999997</c:v>
                </c:pt>
                <c:pt idx="453">
                  <c:v>34.200000000000003</c:v>
                </c:pt>
                <c:pt idx="454">
                  <c:v>32.6</c:v>
                </c:pt>
                <c:pt idx="455">
                  <c:v>31.6</c:v>
                </c:pt>
                <c:pt idx="456">
                  <c:v>33</c:v>
                </c:pt>
                <c:pt idx="457">
                  <c:v>33</c:v>
                </c:pt>
                <c:pt idx="458">
                  <c:v>32.700000000000003</c:v>
                </c:pt>
                <c:pt idx="459">
                  <c:v>33.700000000000003</c:v>
                </c:pt>
                <c:pt idx="460">
                  <c:v>34.200000000000003</c:v>
                </c:pt>
                <c:pt idx="461">
                  <c:v>31.5</c:v>
                </c:pt>
                <c:pt idx="462">
                  <c:v>31.7</c:v>
                </c:pt>
                <c:pt idx="463">
                  <c:v>34</c:v>
                </c:pt>
                <c:pt idx="464">
                  <c:v>34</c:v>
                </c:pt>
                <c:pt idx="465">
                  <c:v>34.4</c:v>
                </c:pt>
                <c:pt idx="466">
                  <c:v>33.700000000000003</c:v>
                </c:pt>
                <c:pt idx="467">
                  <c:v>32.9</c:v>
                </c:pt>
                <c:pt idx="468">
                  <c:v>33</c:v>
                </c:pt>
                <c:pt idx="469">
                  <c:v>33.799999999999997</c:v>
                </c:pt>
                <c:pt idx="470">
                  <c:v>34</c:v>
                </c:pt>
                <c:pt idx="471">
                  <c:v>33.200000000000003</c:v>
                </c:pt>
                <c:pt idx="472">
                  <c:v>34.700000000000003</c:v>
                </c:pt>
                <c:pt idx="473">
                  <c:v>33.1</c:v>
                </c:pt>
                <c:pt idx="474">
                  <c:v>34.5</c:v>
                </c:pt>
                <c:pt idx="475">
                  <c:v>33.6</c:v>
                </c:pt>
                <c:pt idx="476">
                  <c:v>33.200000000000003</c:v>
                </c:pt>
                <c:pt idx="477">
                  <c:v>32.299999999999997</c:v>
                </c:pt>
                <c:pt idx="478">
                  <c:v>32.200000000000003</c:v>
                </c:pt>
                <c:pt idx="479">
                  <c:v>33.4</c:v>
                </c:pt>
                <c:pt idx="480">
                  <c:v>30.8</c:v>
                </c:pt>
                <c:pt idx="481">
                  <c:v>30.7</c:v>
                </c:pt>
                <c:pt idx="482">
                  <c:v>30.7</c:v>
                </c:pt>
                <c:pt idx="483">
                  <c:v>32.1</c:v>
                </c:pt>
                <c:pt idx="484">
                  <c:v>32.5</c:v>
                </c:pt>
                <c:pt idx="485">
                  <c:v>32.6</c:v>
                </c:pt>
                <c:pt idx="486">
                  <c:v>31.7</c:v>
                </c:pt>
                <c:pt idx="487">
                  <c:v>32.9</c:v>
                </c:pt>
                <c:pt idx="488">
                  <c:v>32.5</c:v>
                </c:pt>
                <c:pt idx="489">
                  <c:v>26.9</c:v>
                </c:pt>
                <c:pt idx="490">
                  <c:v>30.8</c:v>
                </c:pt>
                <c:pt idx="491">
                  <c:v>31.9</c:v>
                </c:pt>
                <c:pt idx="492">
                  <c:v>35</c:v>
                </c:pt>
                <c:pt idx="493">
                  <c:v>33.4</c:v>
                </c:pt>
                <c:pt idx="494">
                  <c:v>30.9</c:v>
                </c:pt>
                <c:pt idx="495">
                  <c:v>31.4</c:v>
                </c:pt>
                <c:pt idx="496">
                  <c:v>30.8</c:v>
                </c:pt>
                <c:pt idx="497">
                  <c:v>31.2</c:v>
                </c:pt>
                <c:pt idx="498">
                  <c:v>30.7</c:v>
                </c:pt>
                <c:pt idx="499">
                  <c:v>30.7</c:v>
                </c:pt>
                <c:pt idx="500">
                  <c:v>33.1</c:v>
                </c:pt>
                <c:pt idx="501">
                  <c:v>32.6</c:v>
                </c:pt>
                <c:pt idx="502">
                  <c:v>28.2</c:v>
                </c:pt>
                <c:pt idx="503">
                  <c:v>30.9</c:v>
                </c:pt>
                <c:pt idx="504">
                  <c:v>32</c:v>
                </c:pt>
                <c:pt idx="505">
                  <c:v>30.1</c:v>
                </c:pt>
                <c:pt idx="506">
                  <c:v>30.9</c:v>
                </c:pt>
                <c:pt idx="507">
                  <c:v>32.799999999999997</c:v>
                </c:pt>
                <c:pt idx="508">
                  <c:v>30.3</c:v>
                </c:pt>
                <c:pt idx="509">
                  <c:v>32.6</c:v>
                </c:pt>
                <c:pt idx="510">
                  <c:v>32</c:v>
                </c:pt>
                <c:pt idx="511">
                  <c:v>28.7</c:v>
                </c:pt>
                <c:pt idx="512">
                  <c:v>30.5</c:v>
                </c:pt>
                <c:pt idx="513">
                  <c:v>30.7</c:v>
                </c:pt>
                <c:pt idx="514">
                  <c:v>32</c:v>
                </c:pt>
                <c:pt idx="515">
                  <c:v>31</c:v>
                </c:pt>
                <c:pt idx="516">
                  <c:v>31.3</c:v>
                </c:pt>
                <c:pt idx="517">
                  <c:v>29.1</c:v>
                </c:pt>
                <c:pt idx="518">
                  <c:v>32.799999999999997</c:v>
                </c:pt>
                <c:pt idx="519">
                  <c:v>31.6</c:v>
                </c:pt>
                <c:pt idx="520">
                  <c:v>31</c:v>
                </c:pt>
                <c:pt idx="521">
                  <c:v>33.6</c:v>
                </c:pt>
                <c:pt idx="522">
                  <c:v>33.299999999999997</c:v>
                </c:pt>
                <c:pt idx="523">
                  <c:v>32.9</c:v>
                </c:pt>
                <c:pt idx="524">
                  <c:v>30.8</c:v>
                </c:pt>
                <c:pt idx="525">
                  <c:v>31.2</c:v>
                </c:pt>
                <c:pt idx="526">
                  <c:v>31.6</c:v>
                </c:pt>
                <c:pt idx="527">
                  <c:v>31.5</c:v>
                </c:pt>
                <c:pt idx="528">
                  <c:v>30.2</c:v>
                </c:pt>
                <c:pt idx="529">
                  <c:v>31.9</c:v>
                </c:pt>
                <c:pt idx="530">
                  <c:v>29.6</c:v>
                </c:pt>
                <c:pt idx="531">
                  <c:v>31.6</c:v>
                </c:pt>
                <c:pt idx="532">
                  <c:v>31.2</c:v>
                </c:pt>
                <c:pt idx="533">
                  <c:v>29.5</c:v>
                </c:pt>
                <c:pt idx="534">
                  <c:v>31.6</c:v>
                </c:pt>
                <c:pt idx="535">
                  <c:v>31.8</c:v>
                </c:pt>
                <c:pt idx="536">
                  <c:v>31.1</c:v>
                </c:pt>
                <c:pt idx="537">
                  <c:v>32.299999999999997</c:v>
                </c:pt>
                <c:pt idx="538">
                  <c:v>29.9</c:v>
                </c:pt>
                <c:pt idx="539">
                  <c:v>27.6</c:v>
                </c:pt>
                <c:pt idx="540">
                  <c:v>30.3</c:v>
                </c:pt>
                <c:pt idx="541">
                  <c:v>30.1</c:v>
                </c:pt>
                <c:pt idx="542">
                  <c:v>30.9</c:v>
                </c:pt>
                <c:pt idx="543">
                  <c:v>29.7</c:v>
                </c:pt>
                <c:pt idx="544">
                  <c:v>27</c:v>
                </c:pt>
                <c:pt idx="545">
                  <c:v>28.6</c:v>
                </c:pt>
                <c:pt idx="546">
                  <c:v>28.9</c:v>
                </c:pt>
                <c:pt idx="547">
                  <c:v>31.7</c:v>
                </c:pt>
                <c:pt idx="548">
                  <c:v>31.2</c:v>
                </c:pt>
                <c:pt idx="549">
                  <c:v>31.3</c:v>
                </c:pt>
                <c:pt idx="550">
                  <c:v>31.9</c:v>
                </c:pt>
                <c:pt idx="551">
                  <c:v>31.6</c:v>
                </c:pt>
                <c:pt idx="552">
                  <c:v>31.6</c:v>
                </c:pt>
                <c:pt idx="553">
                  <c:v>30.3</c:v>
                </c:pt>
                <c:pt idx="554">
                  <c:v>29.5</c:v>
                </c:pt>
                <c:pt idx="555">
                  <c:v>31.2</c:v>
                </c:pt>
                <c:pt idx="556">
                  <c:v>30.8</c:v>
                </c:pt>
                <c:pt idx="557">
                  <c:v>32.9</c:v>
                </c:pt>
                <c:pt idx="558">
                  <c:v>31.6</c:v>
                </c:pt>
                <c:pt idx="559">
                  <c:v>30.6</c:v>
                </c:pt>
                <c:pt idx="560">
                  <c:v>31.2</c:v>
                </c:pt>
                <c:pt idx="561">
                  <c:v>33.799999999999997</c:v>
                </c:pt>
                <c:pt idx="562">
                  <c:v>31.2</c:v>
                </c:pt>
                <c:pt idx="563">
                  <c:v>29.5</c:v>
                </c:pt>
                <c:pt idx="564">
                  <c:v>31.5</c:v>
                </c:pt>
                <c:pt idx="565">
                  <c:v>34</c:v>
                </c:pt>
                <c:pt idx="566">
                  <c:v>26.3</c:v>
                </c:pt>
                <c:pt idx="567">
                  <c:v>31.9</c:v>
                </c:pt>
                <c:pt idx="568">
                  <c:v>31.7</c:v>
                </c:pt>
                <c:pt idx="569">
                  <c:v>33.299999999999997</c:v>
                </c:pt>
                <c:pt idx="570">
                  <c:v>28.5</c:v>
                </c:pt>
                <c:pt idx="571">
                  <c:v>29.9</c:v>
                </c:pt>
                <c:pt idx="572">
                  <c:v>31.2</c:v>
                </c:pt>
                <c:pt idx="573">
                  <c:v>33.200000000000003</c:v>
                </c:pt>
                <c:pt idx="574">
                  <c:v>31.3</c:v>
                </c:pt>
                <c:pt idx="575">
                  <c:v>32.1</c:v>
                </c:pt>
                <c:pt idx="576">
                  <c:v>32.6</c:v>
                </c:pt>
                <c:pt idx="577">
                  <c:v>31.7</c:v>
                </c:pt>
                <c:pt idx="578">
                  <c:v>30.2</c:v>
                </c:pt>
                <c:pt idx="579">
                  <c:v>32.700000000000003</c:v>
                </c:pt>
                <c:pt idx="580">
                  <c:v>31</c:v>
                </c:pt>
                <c:pt idx="581">
                  <c:v>27.1</c:v>
                </c:pt>
                <c:pt idx="582">
                  <c:v>29.2</c:v>
                </c:pt>
                <c:pt idx="583">
                  <c:v>31.2</c:v>
                </c:pt>
                <c:pt idx="584">
                  <c:v>27.8</c:v>
                </c:pt>
                <c:pt idx="585">
                  <c:v>31.3</c:v>
                </c:pt>
                <c:pt idx="586">
                  <c:v>33</c:v>
                </c:pt>
                <c:pt idx="587">
                  <c:v>30.9</c:v>
                </c:pt>
                <c:pt idx="588">
                  <c:v>33.200000000000003</c:v>
                </c:pt>
                <c:pt idx="589">
                  <c:v>31.3</c:v>
                </c:pt>
                <c:pt idx="590">
                  <c:v>31.2</c:v>
                </c:pt>
                <c:pt idx="591">
                  <c:v>30.8</c:v>
                </c:pt>
                <c:pt idx="592">
                  <c:v>30.5</c:v>
                </c:pt>
                <c:pt idx="593">
                  <c:v>31.6</c:v>
                </c:pt>
                <c:pt idx="594">
                  <c:v>32.799999999999997</c:v>
                </c:pt>
                <c:pt idx="595">
                  <c:v>29.9</c:v>
                </c:pt>
                <c:pt idx="596">
                  <c:v>31.8</c:v>
                </c:pt>
                <c:pt idx="597">
                  <c:v>31.5</c:v>
                </c:pt>
                <c:pt idx="598">
                  <c:v>29.7</c:v>
                </c:pt>
                <c:pt idx="599">
                  <c:v>31</c:v>
                </c:pt>
                <c:pt idx="600">
                  <c:v>26.6</c:v>
                </c:pt>
                <c:pt idx="601">
                  <c:v>30.7</c:v>
                </c:pt>
                <c:pt idx="602">
                  <c:v>31.5</c:v>
                </c:pt>
                <c:pt idx="603">
                  <c:v>32.5</c:v>
                </c:pt>
                <c:pt idx="604">
                  <c:v>32.4</c:v>
                </c:pt>
                <c:pt idx="605">
                  <c:v>31.9</c:v>
                </c:pt>
                <c:pt idx="606">
                  <c:v>32.200000000000003</c:v>
                </c:pt>
                <c:pt idx="607">
                  <c:v>29.4</c:v>
                </c:pt>
                <c:pt idx="608">
                  <c:v>31.6</c:v>
                </c:pt>
                <c:pt idx="609">
                  <c:v>30.8</c:v>
                </c:pt>
                <c:pt idx="610">
                  <c:v>30.2</c:v>
                </c:pt>
                <c:pt idx="611">
                  <c:v>31.6</c:v>
                </c:pt>
                <c:pt idx="612">
                  <c:v>32.299999999999997</c:v>
                </c:pt>
                <c:pt idx="613">
                  <c:v>31.2</c:v>
                </c:pt>
                <c:pt idx="614">
                  <c:v>32.5</c:v>
                </c:pt>
                <c:pt idx="615">
                  <c:v>32.799999999999997</c:v>
                </c:pt>
                <c:pt idx="616">
                  <c:v>32.299999999999997</c:v>
                </c:pt>
                <c:pt idx="617">
                  <c:v>31.1</c:v>
                </c:pt>
                <c:pt idx="618">
                  <c:v>32.200000000000003</c:v>
                </c:pt>
                <c:pt idx="619">
                  <c:v>34.6</c:v>
                </c:pt>
                <c:pt idx="620">
                  <c:v>31.2</c:v>
                </c:pt>
                <c:pt idx="621">
                  <c:v>31.2</c:v>
                </c:pt>
                <c:pt idx="622">
                  <c:v>31.1</c:v>
                </c:pt>
                <c:pt idx="623">
                  <c:v>33.1</c:v>
                </c:pt>
                <c:pt idx="624">
                  <c:v>31.5</c:v>
                </c:pt>
                <c:pt idx="625">
                  <c:v>28.9</c:v>
                </c:pt>
                <c:pt idx="626">
                  <c:v>26.9</c:v>
                </c:pt>
                <c:pt idx="627">
                  <c:v>31.7</c:v>
                </c:pt>
                <c:pt idx="628">
                  <c:v>31.7</c:v>
                </c:pt>
                <c:pt idx="629">
                  <c:v>31.1</c:v>
                </c:pt>
                <c:pt idx="630">
                  <c:v>27.7</c:v>
                </c:pt>
                <c:pt idx="631">
                  <c:v>31.7</c:v>
                </c:pt>
                <c:pt idx="632">
                  <c:v>32.4</c:v>
                </c:pt>
                <c:pt idx="633">
                  <c:v>30</c:v>
                </c:pt>
                <c:pt idx="634">
                  <c:v>30.5</c:v>
                </c:pt>
                <c:pt idx="635">
                  <c:v>27.9</c:v>
                </c:pt>
                <c:pt idx="636">
                  <c:v>32.299999999999997</c:v>
                </c:pt>
                <c:pt idx="637">
                  <c:v>31.8</c:v>
                </c:pt>
                <c:pt idx="638">
                  <c:v>31.4</c:v>
                </c:pt>
                <c:pt idx="639">
                  <c:v>30.1</c:v>
                </c:pt>
                <c:pt idx="640">
                  <c:v>31.7</c:v>
                </c:pt>
                <c:pt idx="641">
                  <c:v>32.1</c:v>
                </c:pt>
                <c:pt idx="642">
                  <c:v>29.9</c:v>
                </c:pt>
                <c:pt idx="643">
                  <c:v>30.4</c:v>
                </c:pt>
                <c:pt idx="644">
                  <c:v>29.2</c:v>
                </c:pt>
                <c:pt idx="645">
                  <c:v>30</c:v>
                </c:pt>
                <c:pt idx="646">
                  <c:v>27.7</c:v>
                </c:pt>
                <c:pt idx="647">
                  <c:v>30</c:v>
                </c:pt>
                <c:pt idx="648">
                  <c:v>29.3</c:v>
                </c:pt>
                <c:pt idx="649">
                  <c:v>28.6</c:v>
                </c:pt>
                <c:pt idx="650">
                  <c:v>28.9</c:v>
                </c:pt>
                <c:pt idx="651">
                  <c:v>29.8</c:v>
                </c:pt>
                <c:pt idx="652">
                  <c:v>31.3</c:v>
                </c:pt>
                <c:pt idx="653">
                  <c:v>30</c:v>
                </c:pt>
                <c:pt idx="654">
                  <c:v>30.3</c:v>
                </c:pt>
                <c:pt idx="655">
                  <c:v>31.2</c:v>
                </c:pt>
                <c:pt idx="656">
                  <c:v>25.1</c:v>
                </c:pt>
                <c:pt idx="657">
                  <c:v>33.4</c:v>
                </c:pt>
                <c:pt idx="658">
                  <c:v>29.5</c:v>
                </c:pt>
                <c:pt idx="659">
                  <c:v>32.1</c:v>
                </c:pt>
                <c:pt idx="660">
                  <c:v>33.5</c:v>
                </c:pt>
                <c:pt idx="661">
                  <c:v>33.6</c:v>
                </c:pt>
                <c:pt idx="662">
                  <c:v>32.9</c:v>
                </c:pt>
                <c:pt idx="663">
                  <c:v>27.6</c:v>
                </c:pt>
                <c:pt idx="664">
                  <c:v>29.8</c:v>
                </c:pt>
                <c:pt idx="665">
                  <c:v>32.799999999999997</c:v>
                </c:pt>
                <c:pt idx="666">
                  <c:v>31.4</c:v>
                </c:pt>
                <c:pt idx="667">
                  <c:v>32</c:v>
                </c:pt>
                <c:pt idx="668">
                  <c:v>31.9</c:v>
                </c:pt>
                <c:pt idx="669">
                  <c:v>29.9</c:v>
                </c:pt>
                <c:pt idx="670">
                  <c:v>31.8</c:v>
                </c:pt>
                <c:pt idx="671">
                  <c:v>30.7</c:v>
                </c:pt>
                <c:pt idx="672">
                  <c:v>34</c:v>
                </c:pt>
                <c:pt idx="673">
                  <c:v>31.5</c:v>
                </c:pt>
                <c:pt idx="674">
                  <c:v>29.2</c:v>
                </c:pt>
                <c:pt idx="675">
                  <c:v>27.8</c:v>
                </c:pt>
                <c:pt idx="676">
                  <c:v>32.299999999999997</c:v>
                </c:pt>
                <c:pt idx="677">
                  <c:v>32.299999999999997</c:v>
                </c:pt>
                <c:pt idx="678">
                  <c:v>31.3</c:v>
                </c:pt>
                <c:pt idx="679">
                  <c:v>30</c:v>
                </c:pt>
                <c:pt idx="680">
                  <c:v>28.8</c:v>
                </c:pt>
                <c:pt idx="681">
                  <c:v>28.6</c:v>
                </c:pt>
                <c:pt idx="682">
                  <c:v>28.9</c:v>
                </c:pt>
                <c:pt idx="683">
                  <c:v>29.8</c:v>
                </c:pt>
                <c:pt idx="684">
                  <c:v>29</c:v>
                </c:pt>
                <c:pt idx="685">
                  <c:v>29.1</c:v>
                </c:pt>
                <c:pt idx="686">
                  <c:v>28.3</c:v>
                </c:pt>
                <c:pt idx="687">
                  <c:v>27.9</c:v>
                </c:pt>
                <c:pt idx="688">
                  <c:v>28.3</c:v>
                </c:pt>
                <c:pt idx="689">
                  <c:v>30.1</c:v>
                </c:pt>
                <c:pt idx="690">
                  <c:v>32.200000000000003</c:v>
                </c:pt>
                <c:pt idx="691">
                  <c:v>32.1</c:v>
                </c:pt>
                <c:pt idx="692">
                  <c:v>31.1</c:v>
                </c:pt>
                <c:pt idx="693">
                  <c:v>30.6</c:v>
                </c:pt>
                <c:pt idx="694">
                  <c:v>30.1</c:v>
                </c:pt>
                <c:pt idx="695">
                  <c:v>27.9</c:v>
                </c:pt>
                <c:pt idx="696">
                  <c:v>26.2</c:v>
                </c:pt>
                <c:pt idx="697">
                  <c:v>31</c:v>
                </c:pt>
                <c:pt idx="698">
                  <c:v>30.3</c:v>
                </c:pt>
                <c:pt idx="699">
                  <c:v>31.5</c:v>
                </c:pt>
                <c:pt idx="700">
                  <c:v>31.8</c:v>
                </c:pt>
                <c:pt idx="701">
                  <c:v>30.4</c:v>
                </c:pt>
                <c:pt idx="702">
                  <c:v>31.7</c:v>
                </c:pt>
                <c:pt idx="703">
                  <c:v>30.7</c:v>
                </c:pt>
                <c:pt idx="704">
                  <c:v>32.4</c:v>
                </c:pt>
                <c:pt idx="705">
                  <c:v>27.4</c:v>
                </c:pt>
                <c:pt idx="706">
                  <c:v>30.2</c:v>
                </c:pt>
                <c:pt idx="707">
                  <c:v>32.299999999999997</c:v>
                </c:pt>
                <c:pt idx="708">
                  <c:v>27</c:v>
                </c:pt>
                <c:pt idx="709">
                  <c:v>28.8</c:v>
                </c:pt>
                <c:pt idx="710">
                  <c:v>29.9</c:v>
                </c:pt>
                <c:pt idx="711">
                  <c:v>32</c:v>
                </c:pt>
                <c:pt idx="712">
                  <c:v>29.9</c:v>
                </c:pt>
                <c:pt idx="713">
                  <c:v>31.1</c:v>
                </c:pt>
                <c:pt idx="714">
                  <c:v>30.9</c:v>
                </c:pt>
                <c:pt idx="728">
                  <c:v>31.7</c:v>
                </c:pt>
                <c:pt idx="729">
                  <c:v>31.6</c:v>
                </c:pt>
                <c:pt idx="730">
                  <c:v>30.6</c:v>
                </c:pt>
                <c:pt idx="731">
                  <c:v>32.299999999999997</c:v>
                </c:pt>
                <c:pt idx="732">
                  <c:v>32.6</c:v>
                </c:pt>
                <c:pt idx="733">
                  <c:v>30.6</c:v>
                </c:pt>
                <c:pt idx="734">
                  <c:v>31.5</c:v>
                </c:pt>
                <c:pt idx="735">
                  <c:v>32.200000000000003</c:v>
                </c:pt>
                <c:pt idx="736">
                  <c:v>33.299999999999997</c:v>
                </c:pt>
                <c:pt idx="737">
                  <c:v>33</c:v>
                </c:pt>
                <c:pt idx="738">
                  <c:v>32.200000000000003</c:v>
                </c:pt>
                <c:pt idx="739">
                  <c:v>31</c:v>
                </c:pt>
                <c:pt idx="740">
                  <c:v>32.700000000000003</c:v>
                </c:pt>
                <c:pt idx="741">
                  <c:v>31.3</c:v>
                </c:pt>
                <c:pt idx="742">
                  <c:v>31.8</c:v>
                </c:pt>
                <c:pt idx="743">
                  <c:v>32.6</c:v>
                </c:pt>
                <c:pt idx="744">
                  <c:v>33</c:v>
                </c:pt>
                <c:pt idx="745">
                  <c:v>31.6</c:v>
                </c:pt>
                <c:pt idx="746">
                  <c:v>31.7</c:v>
                </c:pt>
                <c:pt idx="747">
                  <c:v>32.5</c:v>
                </c:pt>
                <c:pt idx="748">
                  <c:v>32.700000000000003</c:v>
                </c:pt>
                <c:pt idx="749">
                  <c:v>33.4</c:v>
                </c:pt>
                <c:pt idx="750">
                  <c:v>32.799999999999997</c:v>
                </c:pt>
                <c:pt idx="751">
                  <c:v>32.9</c:v>
                </c:pt>
                <c:pt idx="752">
                  <c:v>33.200000000000003</c:v>
                </c:pt>
                <c:pt idx="753">
                  <c:v>32.700000000000003</c:v>
                </c:pt>
                <c:pt idx="754">
                  <c:v>34</c:v>
                </c:pt>
                <c:pt idx="755">
                  <c:v>32.5</c:v>
                </c:pt>
                <c:pt idx="756">
                  <c:v>32.700000000000003</c:v>
                </c:pt>
                <c:pt idx="757">
                  <c:v>32.700000000000003</c:v>
                </c:pt>
                <c:pt idx="758">
                  <c:v>32.6</c:v>
                </c:pt>
                <c:pt idx="759">
                  <c:v>31.5</c:v>
                </c:pt>
                <c:pt idx="760">
                  <c:v>32.299999999999997</c:v>
                </c:pt>
                <c:pt idx="761">
                  <c:v>32.5</c:v>
                </c:pt>
                <c:pt idx="762">
                  <c:v>33.1</c:v>
                </c:pt>
                <c:pt idx="763">
                  <c:v>30.6</c:v>
                </c:pt>
                <c:pt idx="764">
                  <c:v>33.4</c:v>
                </c:pt>
                <c:pt idx="765">
                  <c:v>31.5</c:v>
                </c:pt>
                <c:pt idx="766">
                  <c:v>32.1</c:v>
                </c:pt>
                <c:pt idx="767">
                  <c:v>31.7</c:v>
                </c:pt>
                <c:pt idx="768">
                  <c:v>29.8</c:v>
                </c:pt>
                <c:pt idx="769">
                  <c:v>31.7</c:v>
                </c:pt>
                <c:pt idx="770">
                  <c:v>32.200000000000003</c:v>
                </c:pt>
                <c:pt idx="771">
                  <c:v>33.4</c:v>
                </c:pt>
                <c:pt idx="772">
                  <c:v>32.6</c:v>
                </c:pt>
                <c:pt idx="773">
                  <c:v>32.9</c:v>
                </c:pt>
                <c:pt idx="774">
                  <c:v>32.5</c:v>
                </c:pt>
                <c:pt idx="775">
                  <c:v>31.9</c:v>
                </c:pt>
                <c:pt idx="776">
                  <c:v>32.9</c:v>
                </c:pt>
                <c:pt idx="777">
                  <c:v>33.299999999999997</c:v>
                </c:pt>
                <c:pt idx="778">
                  <c:v>33.5</c:v>
                </c:pt>
                <c:pt idx="779">
                  <c:v>32.700000000000003</c:v>
                </c:pt>
                <c:pt idx="780">
                  <c:v>33.5</c:v>
                </c:pt>
                <c:pt idx="781">
                  <c:v>32.1</c:v>
                </c:pt>
                <c:pt idx="782">
                  <c:v>33.1</c:v>
                </c:pt>
                <c:pt idx="783">
                  <c:v>33.799999999999997</c:v>
                </c:pt>
                <c:pt idx="784">
                  <c:v>33</c:v>
                </c:pt>
                <c:pt idx="785">
                  <c:v>34</c:v>
                </c:pt>
                <c:pt idx="786">
                  <c:v>32.700000000000003</c:v>
                </c:pt>
                <c:pt idx="787">
                  <c:v>32.700000000000003</c:v>
                </c:pt>
                <c:pt idx="788">
                  <c:v>32.200000000000003</c:v>
                </c:pt>
                <c:pt idx="789">
                  <c:v>32.5</c:v>
                </c:pt>
                <c:pt idx="790">
                  <c:v>32.700000000000003</c:v>
                </c:pt>
                <c:pt idx="791">
                  <c:v>32.9</c:v>
                </c:pt>
                <c:pt idx="792">
                  <c:v>33.1</c:v>
                </c:pt>
                <c:pt idx="793">
                  <c:v>31.9</c:v>
                </c:pt>
                <c:pt idx="794">
                  <c:v>30.1</c:v>
                </c:pt>
                <c:pt idx="795">
                  <c:v>28.5</c:v>
                </c:pt>
                <c:pt idx="796">
                  <c:v>32.5</c:v>
                </c:pt>
                <c:pt idx="797">
                  <c:v>32.200000000000003</c:v>
                </c:pt>
                <c:pt idx="798">
                  <c:v>31.9</c:v>
                </c:pt>
                <c:pt idx="799">
                  <c:v>32.9</c:v>
                </c:pt>
                <c:pt idx="800">
                  <c:v>33</c:v>
                </c:pt>
                <c:pt idx="801">
                  <c:v>33.6</c:v>
                </c:pt>
                <c:pt idx="802">
                  <c:v>32.799999999999997</c:v>
                </c:pt>
                <c:pt idx="803">
                  <c:v>32.299999999999997</c:v>
                </c:pt>
                <c:pt idx="804">
                  <c:v>33.1</c:v>
                </c:pt>
                <c:pt idx="805">
                  <c:v>32.799999999999997</c:v>
                </c:pt>
                <c:pt idx="806">
                  <c:v>31.7</c:v>
                </c:pt>
                <c:pt idx="807">
                  <c:v>31.8</c:v>
                </c:pt>
                <c:pt idx="808">
                  <c:v>32.299999999999997</c:v>
                </c:pt>
                <c:pt idx="809">
                  <c:v>32.9</c:v>
                </c:pt>
                <c:pt idx="810">
                  <c:v>33.4</c:v>
                </c:pt>
                <c:pt idx="811">
                  <c:v>32.799999999999997</c:v>
                </c:pt>
                <c:pt idx="812">
                  <c:v>32.700000000000003</c:v>
                </c:pt>
                <c:pt idx="813">
                  <c:v>33.6</c:v>
                </c:pt>
                <c:pt idx="814">
                  <c:v>32.799999999999997</c:v>
                </c:pt>
                <c:pt idx="815">
                  <c:v>33.700000000000003</c:v>
                </c:pt>
                <c:pt idx="816">
                  <c:v>32.299999999999997</c:v>
                </c:pt>
                <c:pt idx="817">
                  <c:v>34.1</c:v>
                </c:pt>
                <c:pt idx="818">
                  <c:v>33.700000000000003</c:v>
                </c:pt>
                <c:pt idx="819">
                  <c:v>32.799999999999997</c:v>
                </c:pt>
                <c:pt idx="820">
                  <c:v>32.5</c:v>
                </c:pt>
                <c:pt idx="821">
                  <c:v>33.700000000000003</c:v>
                </c:pt>
                <c:pt idx="822">
                  <c:v>33.1</c:v>
                </c:pt>
                <c:pt idx="823">
                  <c:v>32.6</c:v>
                </c:pt>
                <c:pt idx="824">
                  <c:v>32.5</c:v>
                </c:pt>
                <c:pt idx="825">
                  <c:v>32.799999999999997</c:v>
                </c:pt>
                <c:pt idx="826">
                  <c:v>32.6</c:v>
                </c:pt>
                <c:pt idx="827">
                  <c:v>31.6</c:v>
                </c:pt>
                <c:pt idx="828">
                  <c:v>33.6</c:v>
                </c:pt>
                <c:pt idx="829">
                  <c:v>33.4</c:v>
                </c:pt>
                <c:pt idx="830">
                  <c:v>34.5</c:v>
                </c:pt>
                <c:pt idx="831">
                  <c:v>34.1</c:v>
                </c:pt>
                <c:pt idx="832">
                  <c:v>34.799999999999997</c:v>
                </c:pt>
                <c:pt idx="833">
                  <c:v>33.4</c:v>
                </c:pt>
                <c:pt idx="834">
                  <c:v>33.4</c:v>
                </c:pt>
                <c:pt idx="835">
                  <c:v>32.4</c:v>
                </c:pt>
                <c:pt idx="836">
                  <c:v>32.6</c:v>
                </c:pt>
                <c:pt idx="837">
                  <c:v>30.3</c:v>
                </c:pt>
                <c:pt idx="838">
                  <c:v>32.9</c:v>
                </c:pt>
                <c:pt idx="839">
                  <c:v>29.5</c:v>
                </c:pt>
                <c:pt idx="840">
                  <c:v>30.1</c:v>
                </c:pt>
                <c:pt idx="841">
                  <c:v>30.7</c:v>
                </c:pt>
                <c:pt idx="842">
                  <c:v>31</c:v>
                </c:pt>
                <c:pt idx="843">
                  <c:v>32.1</c:v>
                </c:pt>
                <c:pt idx="844">
                  <c:v>31.8</c:v>
                </c:pt>
                <c:pt idx="845">
                  <c:v>32.200000000000003</c:v>
                </c:pt>
                <c:pt idx="846">
                  <c:v>34.299999999999997</c:v>
                </c:pt>
                <c:pt idx="847">
                  <c:v>34.799999999999997</c:v>
                </c:pt>
                <c:pt idx="848">
                  <c:v>33.799999999999997</c:v>
                </c:pt>
                <c:pt idx="849">
                  <c:v>35.299999999999997</c:v>
                </c:pt>
                <c:pt idx="850">
                  <c:v>34.6</c:v>
                </c:pt>
                <c:pt idx="851">
                  <c:v>33.6</c:v>
                </c:pt>
                <c:pt idx="852">
                  <c:v>33.5</c:v>
                </c:pt>
                <c:pt idx="853">
                  <c:v>33.1</c:v>
                </c:pt>
                <c:pt idx="854">
                  <c:v>32.1</c:v>
                </c:pt>
                <c:pt idx="855">
                  <c:v>33.9</c:v>
                </c:pt>
                <c:pt idx="856">
                  <c:v>31.5</c:v>
                </c:pt>
                <c:pt idx="857">
                  <c:v>32.5</c:v>
                </c:pt>
                <c:pt idx="858">
                  <c:v>30.6</c:v>
                </c:pt>
                <c:pt idx="859">
                  <c:v>32.299999999999997</c:v>
                </c:pt>
                <c:pt idx="860">
                  <c:v>32.4</c:v>
                </c:pt>
                <c:pt idx="861">
                  <c:v>33.5</c:v>
                </c:pt>
                <c:pt idx="862">
                  <c:v>32.9</c:v>
                </c:pt>
                <c:pt idx="863">
                  <c:v>34.700000000000003</c:v>
                </c:pt>
                <c:pt idx="864">
                  <c:v>32.9</c:v>
                </c:pt>
                <c:pt idx="865">
                  <c:v>34.200000000000003</c:v>
                </c:pt>
                <c:pt idx="866">
                  <c:v>34.6</c:v>
                </c:pt>
                <c:pt idx="867">
                  <c:v>35.200000000000003</c:v>
                </c:pt>
                <c:pt idx="868">
                  <c:v>34.5</c:v>
                </c:pt>
                <c:pt idx="869">
                  <c:v>33.700000000000003</c:v>
                </c:pt>
                <c:pt idx="870">
                  <c:v>34</c:v>
                </c:pt>
                <c:pt idx="871">
                  <c:v>33.700000000000003</c:v>
                </c:pt>
                <c:pt idx="872">
                  <c:v>33.4</c:v>
                </c:pt>
                <c:pt idx="873">
                  <c:v>32.299999999999997</c:v>
                </c:pt>
                <c:pt idx="874">
                  <c:v>32.200000000000003</c:v>
                </c:pt>
                <c:pt idx="875">
                  <c:v>30.3</c:v>
                </c:pt>
                <c:pt idx="876">
                  <c:v>32.5</c:v>
                </c:pt>
                <c:pt idx="877">
                  <c:v>29.1</c:v>
                </c:pt>
                <c:pt idx="878">
                  <c:v>31.3</c:v>
                </c:pt>
                <c:pt idx="879">
                  <c:v>32.200000000000003</c:v>
                </c:pt>
                <c:pt idx="880">
                  <c:v>32.700000000000003</c:v>
                </c:pt>
                <c:pt idx="881">
                  <c:v>33.6</c:v>
                </c:pt>
                <c:pt idx="882">
                  <c:v>32.9</c:v>
                </c:pt>
                <c:pt idx="883">
                  <c:v>30.2</c:v>
                </c:pt>
                <c:pt idx="884">
                  <c:v>30.7</c:v>
                </c:pt>
                <c:pt idx="885">
                  <c:v>31.1</c:v>
                </c:pt>
                <c:pt idx="886">
                  <c:v>30.2</c:v>
                </c:pt>
                <c:pt idx="887">
                  <c:v>33.4</c:v>
                </c:pt>
                <c:pt idx="888">
                  <c:v>28.4</c:v>
                </c:pt>
                <c:pt idx="889">
                  <c:v>33.299999999999997</c:v>
                </c:pt>
                <c:pt idx="890">
                  <c:v>32.6</c:v>
                </c:pt>
                <c:pt idx="891">
                  <c:v>31.1</c:v>
                </c:pt>
                <c:pt idx="892">
                  <c:v>28.3</c:v>
                </c:pt>
                <c:pt idx="893">
                  <c:v>32.9</c:v>
                </c:pt>
                <c:pt idx="894">
                  <c:v>33</c:v>
                </c:pt>
                <c:pt idx="895">
                  <c:v>30.4</c:v>
                </c:pt>
                <c:pt idx="896">
                  <c:v>30.2</c:v>
                </c:pt>
                <c:pt idx="897">
                  <c:v>31.4</c:v>
                </c:pt>
                <c:pt idx="898">
                  <c:v>32.1</c:v>
                </c:pt>
                <c:pt idx="899">
                  <c:v>33.9</c:v>
                </c:pt>
                <c:pt idx="900">
                  <c:v>33.6</c:v>
                </c:pt>
                <c:pt idx="901">
                  <c:v>32.5</c:v>
                </c:pt>
                <c:pt idx="902">
                  <c:v>32.4</c:v>
                </c:pt>
                <c:pt idx="903">
                  <c:v>28.6</c:v>
                </c:pt>
                <c:pt idx="904">
                  <c:v>30.4</c:v>
                </c:pt>
                <c:pt idx="905">
                  <c:v>31.7</c:v>
                </c:pt>
                <c:pt idx="906">
                  <c:v>32.200000000000003</c:v>
                </c:pt>
                <c:pt idx="907">
                  <c:v>32.299999999999997</c:v>
                </c:pt>
                <c:pt idx="908">
                  <c:v>32.5</c:v>
                </c:pt>
                <c:pt idx="909">
                  <c:v>33.1</c:v>
                </c:pt>
                <c:pt idx="910">
                  <c:v>30</c:v>
                </c:pt>
                <c:pt idx="911">
                  <c:v>32</c:v>
                </c:pt>
                <c:pt idx="912">
                  <c:v>33.700000000000003</c:v>
                </c:pt>
                <c:pt idx="913">
                  <c:v>34.4</c:v>
                </c:pt>
                <c:pt idx="914">
                  <c:v>34.299999999999997</c:v>
                </c:pt>
                <c:pt idx="915">
                  <c:v>34.5</c:v>
                </c:pt>
                <c:pt idx="916">
                  <c:v>33.200000000000003</c:v>
                </c:pt>
                <c:pt idx="917">
                  <c:v>27.7</c:v>
                </c:pt>
                <c:pt idx="918">
                  <c:v>31.4</c:v>
                </c:pt>
                <c:pt idx="919">
                  <c:v>33.799999999999997</c:v>
                </c:pt>
                <c:pt idx="920">
                  <c:v>33</c:v>
                </c:pt>
                <c:pt idx="921">
                  <c:v>33.4</c:v>
                </c:pt>
                <c:pt idx="922">
                  <c:v>33.1</c:v>
                </c:pt>
                <c:pt idx="923">
                  <c:v>32.700000000000003</c:v>
                </c:pt>
                <c:pt idx="924">
                  <c:v>30</c:v>
                </c:pt>
                <c:pt idx="925">
                  <c:v>32.4</c:v>
                </c:pt>
                <c:pt idx="926">
                  <c:v>33.6</c:v>
                </c:pt>
                <c:pt idx="927">
                  <c:v>33.700000000000003</c:v>
                </c:pt>
                <c:pt idx="928">
                  <c:v>34.9</c:v>
                </c:pt>
                <c:pt idx="929">
                  <c:v>35.1</c:v>
                </c:pt>
                <c:pt idx="930">
                  <c:v>33.299999999999997</c:v>
                </c:pt>
                <c:pt idx="931">
                  <c:v>35</c:v>
                </c:pt>
                <c:pt idx="932">
                  <c:v>34.4</c:v>
                </c:pt>
                <c:pt idx="933">
                  <c:v>34.6</c:v>
                </c:pt>
                <c:pt idx="934">
                  <c:v>33.5</c:v>
                </c:pt>
                <c:pt idx="935">
                  <c:v>32.799999999999997</c:v>
                </c:pt>
                <c:pt idx="936">
                  <c:v>27.7</c:v>
                </c:pt>
                <c:pt idx="937">
                  <c:v>32.299999999999997</c:v>
                </c:pt>
                <c:pt idx="938">
                  <c:v>32.4</c:v>
                </c:pt>
                <c:pt idx="939">
                  <c:v>32.9</c:v>
                </c:pt>
                <c:pt idx="940">
                  <c:v>33.6</c:v>
                </c:pt>
                <c:pt idx="941">
                  <c:v>32.9</c:v>
                </c:pt>
                <c:pt idx="942">
                  <c:v>34.799999999999997</c:v>
                </c:pt>
                <c:pt idx="943">
                  <c:v>33.5</c:v>
                </c:pt>
                <c:pt idx="944">
                  <c:v>34.200000000000003</c:v>
                </c:pt>
                <c:pt idx="945">
                  <c:v>35.1</c:v>
                </c:pt>
                <c:pt idx="946">
                  <c:v>33.200000000000003</c:v>
                </c:pt>
                <c:pt idx="947">
                  <c:v>33.200000000000003</c:v>
                </c:pt>
                <c:pt idx="948">
                  <c:v>26.5</c:v>
                </c:pt>
                <c:pt idx="949">
                  <c:v>32.4</c:v>
                </c:pt>
                <c:pt idx="950">
                  <c:v>32.299999999999997</c:v>
                </c:pt>
                <c:pt idx="951">
                  <c:v>34</c:v>
                </c:pt>
                <c:pt idx="952">
                  <c:v>32.799999999999997</c:v>
                </c:pt>
                <c:pt idx="953">
                  <c:v>33.6</c:v>
                </c:pt>
                <c:pt idx="954">
                  <c:v>34.1</c:v>
                </c:pt>
                <c:pt idx="955">
                  <c:v>34.1</c:v>
                </c:pt>
                <c:pt idx="956">
                  <c:v>34.799999999999997</c:v>
                </c:pt>
                <c:pt idx="957">
                  <c:v>33.9</c:v>
                </c:pt>
                <c:pt idx="958">
                  <c:v>29.2</c:v>
                </c:pt>
                <c:pt idx="959">
                  <c:v>33.299999999999997</c:v>
                </c:pt>
                <c:pt idx="960">
                  <c:v>35.4</c:v>
                </c:pt>
                <c:pt idx="961">
                  <c:v>33.6</c:v>
                </c:pt>
                <c:pt idx="962">
                  <c:v>33.1</c:v>
                </c:pt>
                <c:pt idx="963">
                  <c:v>32.9</c:v>
                </c:pt>
                <c:pt idx="964">
                  <c:v>34.299999999999997</c:v>
                </c:pt>
                <c:pt idx="965">
                  <c:v>34.4</c:v>
                </c:pt>
                <c:pt idx="966">
                  <c:v>30.1</c:v>
                </c:pt>
                <c:pt idx="967">
                  <c:v>32.700000000000003</c:v>
                </c:pt>
                <c:pt idx="968">
                  <c:v>33.799999999999997</c:v>
                </c:pt>
                <c:pt idx="969">
                  <c:v>33.1</c:v>
                </c:pt>
                <c:pt idx="970">
                  <c:v>34.200000000000003</c:v>
                </c:pt>
                <c:pt idx="971">
                  <c:v>33.1</c:v>
                </c:pt>
                <c:pt idx="972">
                  <c:v>31.5</c:v>
                </c:pt>
                <c:pt idx="973">
                  <c:v>31.9</c:v>
                </c:pt>
                <c:pt idx="974">
                  <c:v>33.799999999999997</c:v>
                </c:pt>
                <c:pt idx="975">
                  <c:v>34.4</c:v>
                </c:pt>
                <c:pt idx="976">
                  <c:v>32</c:v>
                </c:pt>
                <c:pt idx="977">
                  <c:v>27.9</c:v>
                </c:pt>
                <c:pt idx="978">
                  <c:v>30.5</c:v>
                </c:pt>
                <c:pt idx="979">
                  <c:v>32.299999999999997</c:v>
                </c:pt>
                <c:pt idx="980">
                  <c:v>33.799999999999997</c:v>
                </c:pt>
                <c:pt idx="981">
                  <c:v>33.299999999999997</c:v>
                </c:pt>
                <c:pt idx="982">
                  <c:v>33.299999999999997</c:v>
                </c:pt>
                <c:pt idx="983">
                  <c:v>30.4</c:v>
                </c:pt>
                <c:pt idx="984">
                  <c:v>33.4</c:v>
                </c:pt>
                <c:pt idx="985">
                  <c:v>34.6</c:v>
                </c:pt>
                <c:pt idx="986">
                  <c:v>33.5</c:v>
                </c:pt>
                <c:pt idx="987">
                  <c:v>33.799999999999997</c:v>
                </c:pt>
                <c:pt idx="988">
                  <c:v>32.5</c:v>
                </c:pt>
                <c:pt idx="989">
                  <c:v>33.299999999999997</c:v>
                </c:pt>
                <c:pt idx="990">
                  <c:v>30.7</c:v>
                </c:pt>
                <c:pt idx="991">
                  <c:v>31.4</c:v>
                </c:pt>
                <c:pt idx="992">
                  <c:v>32</c:v>
                </c:pt>
                <c:pt idx="993">
                  <c:v>29.5</c:v>
                </c:pt>
                <c:pt idx="994">
                  <c:v>27.3</c:v>
                </c:pt>
                <c:pt idx="995">
                  <c:v>27.8</c:v>
                </c:pt>
                <c:pt idx="996">
                  <c:v>31.3</c:v>
                </c:pt>
                <c:pt idx="997">
                  <c:v>31.8</c:v>
                </c:pt>
                <c:pt idx="998">
                  <c:v>30.3</c:v>
                </c:pt>
                <c:pt idx="999">
                  <c:v>31.1</c:v>
                </c:pt>
                <c:pt idx="1000">
                  <c:v>33</c:v>
                </c:pt>
                <c:pt idx="1001">
                  <c:v>32.799999999999997</c:v>
                </c:pt>
                <c:pt idx="1002">
                  <c:v>32.4</c:v>
                </c:pt>
                <c:pt idx="1003">
                  <c:v>33.1</c:v>
                </c:pt>
                <c:pt idx="1004">
                  <c:v>29.8</c:v>
                </c:pt>
                <c:pt idx="1005">
                  <c:v>30.9</c:v>
                </c:pt>
                <c:pt idx="1006">
                  <c:v>32</c:v>
                </c:pt>
                <c:pt idx="1007">
                  <c:v>34.700000000000003</c:v>
                </c:pt>
                <c:pt idx="1008">
                  <c:v>33.4</c:v>
                </c:pt>
                <c:pt idx="1009">
                  <c:v>31.4</c:v>
                </c:pt>
                <c:pt idx="1010">
                  <c:v>32</c:v>
                </c:pt>
                <c:pt idx="1011">
                  <c:v>31.4</c:v>
                </c:pt>
                <c:pt idx="1012">
                  <c:v>30.5</c:v>
                </c:pt>
                <c:pt idx="1013">
                  <c:v>30.4</c:v>
                </c:pt>
                <c:pt idx="1014">
                  <c:v>31</c:v>
                </c:pt>
                <c:pt idx="1015">
                  <c:v>30.5</c:v>
                </c:pt>
                <c:pt idx="1016">
                  <c:v>31</c:v>
                </c:pt>
                <c:pt idx="1017">
                  <c:v>31.3</c:v>
                </c:pt>
                <c:pt idx="1018">
                  <c:v>31.8</c:v>
                </c:pt>
                <c:pt idx="1019">
                  <c:v>33.1</c:v>
                </c:pt>
                <c:pt idx="1020">
                  <c:v>32.4</c:v>
                </c:pt>
                <c:pt idx="1021">
                  <c:v>26.9</c:v>
                </c:pt>
                <c:pt idx="1023">
                  <c:v>33.1</c:v>
                </c:pt>
                <c:pt idx="1024">
                  <c:v>33</c:v>
                </c:pt>
                <c:pt idx="1025">
                  <c:v>34.200000000000003</c:v>
                </c:pt>
                <c:pt idx="1026">
                  <c:v>31.7</c:v>
                </c:pt>
                <c:pt idx="1027">
                  <c:v>32.9</c:v>
                </c:pt>
                <c:pt idx="1028">
                  <c:v>30.8</c:v>
                </c:pt>
                <c:pt idx="1029">
                  <c:v>30.6</c:v>
                </c:pt>
                <c:pt idx="1030">
                  <c:v>33.200000000000003</c:v>
                </c:pt>
                <c:pt idx="1031">
                  <c:v>32.4</c:v>
                </c:pt>
                <c:pt idx="1032">
                  <c:v>30.9</c:v>
                </c:pt>
                <c:pt idx="1033">
                  <c:v>31.8</c:v>
                </c:pt>
                <c:pt idx="1034">
                  <c:v>32.6</c:v>
                </c:pt>
                <c:pt idx="1035">
                  <c:v>29</c:v>
                </c:pt>
                <c:pt idx="1036">
                  <c:v>28.2</c:v>
                </c:pt>
                <c:pt idx="1037">
                  <c:v>30.3</c:v>
                </c:pt>
                <c:pt idx="1038">
                  <c:v>32.1</c:v>
                </c:pt>
                <c:pt idx="1039">
                  <c:v>28.4</c:v>
                </c:pt>
                <c:pt idx="1040">
                  <c:v>26.1</c:v>
                </c:pt>
                <c:pt idx="1041">
                  <c:v>26.8</c:v>
                </c:pt>
                <c:pt idx="1042">
                  <c:v>30</c:v>
                </c:pt>
                <c:pt idx="1043">
                  <c:v>30.3</c:v>
                </c:pt>
                <c:pt idx="1044">
                  <c:v>27</c:v>
                </c:pt>
                <c:pt idx="1045">
                  <c:v>29.6</c:v>
                </c:pt>
                <c:pt idx="1046">
                  <c:v>28.4</c:v>
                </c:pt>
                <c:pt idx="1047">
                  <c:v>31.9</c:v>
                </c:pt>
                <c:pt idx="1048">
                  <c:v>31.9</c:v>
                </c:pt>
                <c:pt idx="1049">
                  <c:v>29.8</c:v>
                </c:pt>
                <c:pt idx="1050">
                  <c:v>31.6</c:v>
                </c:pt>
                <c:pt idx="1051">
                  <c:v>27.8</c:v>
                </c:pt>
                <c:pt idx="1052">
                  <c:v>32.5</c:v>
                </c:pt>
                <c:pt idx="1053">
                  <c:v>31</c:v>
                </c:pt>
                <c:pt idx="1054">
                  <c:v>31.4</c:v>
                </c:pt>
                <c:pt idx="1055">
                  <c:v>30.9</c:v>
                </c:pt>
                <c:pt idx="1056">
                  <c:v>27.5</c:v>
                </c:pt>
                <c:pt idx="1057">
                  <c:v>27.3</c:v>
                </c:pt>
                <c:pt idx="1058">
                  <c:v>30.1</c:v>
                </c:pt>
                <c:pt idx="1059">
                  <c:v>32.799999999999997</c:v>
                </c:pt>
                <c:pt idx="1060">
                  <c:v>32.4</c:v>
                </c:pt>
                <c:pt idx="1061">
                  <c:v>32</c:v>
                </c:pt>
                <c:pt idx="1062">
                  <c:v>24.5</c:v>
                </c:pt>
                <c:pt idx="1078">
                  <c:v>31.7</c:v>
                </c:pt>
                <c:pt idx="1079">
                  <c:v>31.3</c:v>
                </c:pt>
                <c:pt idx="1080">
                  <c:v>31.7</c:v>
                </c:pt>
                <c:pt idx="1081">
                  <c:v>32</c:v>
                </c:pt>
                <c:pt idx="1082">
                  <c:v>32.299999999999997</c:v>
                </c:pt>
                <c:pt idx="1083">
                  <c:v>32.299999999999997</c:v>
                </c:pt>
                <c:pt idx="1084">
                  <c:v>32.6</c:v>
                </c:pt>
                <c:pt idx="1085">
                  <c:v>32.4</c:v>
                </c:pt>
                <c:pt idx="1086">
                  <c:v>32.200000000000003</c:v>
                </c:pt>
                <c:pt idx="1087">
                  <c:v>32.5</c:v>
                </c:pt>
                <c:pt idx="1088">
                  <c:v>31.9</c:v>
                </c:pt>
                <c:pt idx="1089">
                  <c:v>32.4</c:v>
                </c:pt>
                <c:pt idx="1090">
                  <c:v>32.200000000000003</c:v>
                </c:pt>
                <c:pt idx="1091">
                  <c:v>31.9</c:v>
                </c:pt>
                <c:pt idx="1092">
                  <c:v>31.1</c:v>
                </c:pt>
                <c:pt idx="1093">
                  <c:v>31.9</c:v>
                </c:pt>
                <c:pt idx="1094">
                  <c:v>31.2</c:v>
                </c:pt>
                <c:pt idx="1095">
                  <c:v>32.4</c:v>
                </c:pt>
                <c:pt idx="1096">
                  <c:v>32.5</c:v>
                </c:pt>
                <c:pt idx="1097">
                  <c:v>32.1</c:v>
                </c:pt>
                <c:pt idx="1098">
                  <c:v>33.5</c:v>
                </c:pt>
                <c:pt idx="1099">
                  <c:v>33.299999999999997</c:v>
                </c:pt>
                <c:pt idx="1100">
                  <c:v>33.299999999999997</c:v>
                </c:pt>
                <c:pt idx="1101">
                  <c:v>32.700000000000003</c:v>
                </c:pt>
                <c:pt idx="1102">
                  <c:v>32.9</c:v>
                </c:pt>
                <c:pt idx="1103">
                  <c:v>32.799999999999997</c:v>
                </c:pt>
                <c:pt idx="1104">
                  <c:v>33.200000000000003</c:v>
                </c:pt>
                <c:pt idx="1105">
                  <c:v>33.200000000000003</c:v>
                </c:pt>
                <c:pt idx="1106">
                  <c:v>32.700000000000003</c:v>
                </c:pt>
                <c:pt idx="1107">
                  <c:v>33.9</c:v>
                </c:pt>
                <c:pt idx="1108">
                  <c:v>33.6</c:v>
                </c:pt>
                <c:pt idx="1109">
                  <c:v>33</c:v>
                </c:pt>
                <c:pt idx="1110">
                  <c:v>32.200000000000003</c:v>
                </c:pt>
                <c:pt idx="1111">
                  <c:v>30.6</c:v>
                </c:pt>
                <c:pt idx="1112">
                  <c:v>32.1</c:v>
                </c:pt>
                <c:pt idx="1113">
                  <c:v>32</c:v>
                </c:pt>
                <c:pt idx="1114">
                  <c:v>33.700000000000003</c:v>
                </c:pt>
                <c:pt idx="1115">
                  <c:v>32.9</c:v>
                </c:pt>
                <c:pt idx="1116">
                  <c:v>32.9</c:v>
                </c:pt>
                <c:pt idx="1117">
                  <c:v>31.7</c:v>
                </c:pt>
                <c:pt idx="1118">
                  <c:v>32.299999999999997</c:v>
                </c:pt>
                <c:pt idx="1119">
                  <c:v>32.5</c:v>
                </c:pt>
                <c:pt idx="1120">
                  <c:v>31.8</c:v>
                </c:pt>
                <c:pt idx="1121">
                  <c:v>33.5</c:v>
                </c:pt>
                <c:pt idx="1122">
                  <c:v>33.200000000000003</c:v>
                </c:pt>
                <c:pt idx="1123">
                  <c:v>33.6</c:v>
                </c:pt>
                <c:pt idx="1124">
                  <c:v>32.4</c:v>
                </c:pt>
                <c:pt idx="1125">
                  <c:v>32.700000000000003</c:v>
                </c:pt>
                <c:pt idx="1126">
                  <c:v>32.5</c:v>
                </c:pt>
                <c:pt idx="1127">
                  <c:v>32.1</c:v>
                </c:pt>
                <c:pt idx="1128">
                  <c:v>33.4</c:v>
                </c:pt>
                <c:pt idx="1129">
                  <c:v>31.4</c:v>
                </c:pt>
                <c:pt idx="1130">
                  <c:v>31.3</c:v>
                </c:pt>
                <c:pt idx="1131">
                  <c:v>29.8</c:v>
                </c:pt>
                <c:pt idx="1132">
                  <c:v>31.4</c:v>
                </c:pt>
                <c:pt idx="1133">
                  <c:v>31.2</c:v>
                </c:pt>
                <c:pt idx="1134">
                  <c:v>31.6</c:v>
                </c:pt>
                <c:pt idx="1135">
                  <c:v>31.9</c:v>
                </c:pt>
                <c:pt idx="1136">
                  <c:v>33.1</c:v>
                </c:pt>
                <c:pt idx="1137">
                  <c:v>31.9</c:v>
                </c:pt>
                <c:pt idx="1138">
                  <c:v>33.9</c:v>
                </c:pt>
                <c:pt idx="1139">
                  <c:v>33.1</c:v>
                </c:pt>
                <c:pt idx="1140">
                  <c:v>33.9</c:v>
                </c:pt>
                <c:pt idx="1141">
                  <c:v>34.6</c:v>
                </c:pt>
                <c:pt idx="1142">
                  <c:v>34.6</c:v>
                </c:pt>
                <c:pt idx="1143">
                  <c:v>33.700000000000003</c:v>
                </c:pt>
                <c:pt idx="1144">
                  <c:v>33.799999999999997</c:v>
                </c:pt>
                <c:pt idx="1145">
                  <c:v>33.9</c:v>
                </c:pt>
                <c:pt idx="1146">
                  <c:v>32.200000000000003</c:v>
                </c:pt>
                <c:pt idx="1147">
                  <c:v>32.799999999999997</c:v>
                </c:pt>
                <c:pt idx="1148">
                  <c:v>32</c:v>
                </c:pt>
                <c:pt idx="1149">
                  <c:v>31.1</c:v>
                </c:pt>
                <c:pt idx="1150">
                  <c:v>32.9</c:v>
                </c:pt>
                <c:pt idx="1151">
                  <c:v>34</c:v>
                </c:pt>
                <c:pt idx="1152">
                  <c:v>33.299999999999997</c:v>
                </c:pt>
                <c:pt idx="1153">
                  <c:v>33.799999999999997</c:v>
                </c:pt>
                <c:pt idx="1154">
                  <c:v>33.4</c:v>
                </c:pt>
                <c:pt idx="1155">
                  <c:v>32.799999999999997</c:v>
                </c:pt>
                <c:pt idx="1156">
                  <c:v>32.5</c:v>
                </c:pt>
                <c:pt idx="1157">
                  <c:v>34</c:v>
                </c:pt>
                <c:pt idx="1158">
                  <c:v>35.200000000000003</c:v>
                </c:pt>
                <c:pt idx="1159">
                  <c:v>33.9</c:v>
                </c:pt>
                <c:pt idx="1160">
                  <c:v>34.4</c:v>
                </c:pt>
                <c:pt idx="1161">
                  <c:v>33.299999999999997</c:v>
                </c:pt>
                <c:pt idx="1162">
                  <c:v>32.799999999999997</c:v>
                </c:pt>
                <c:pt idx="1163">
                  <c:v>32.200000000000003</c:v>
                </c:pt>
                <c:pt idx="1164">
                  <c:v>33</c:v>
                </c:pt>
                <c:pt idx="1165">
                  <c:v>32.799999999999997</c:v>
                </c:pt>
                <c:pt idx="1166">
                  <c:v>33.4</c:v>
                </c:pt>
                <c:pt idx="1167">
                  <c:v>33.4</c:v>
                </c:pt>
                <c:pt idx="1168">
                  <c:v>34.299999999999997</c:v>
                </c:pt>
                <c:pt idx="1169">
                  <c:v>33.200000000000003</c:v>
                </c:pt>
                <c:pt idx="1170">
                  <c:v>34.200000000000003</c:v>
                </c:pt>
                <c:pt idx="1171">
                  <c:v>34.299999999999997</c:v>
                </c:pt>
                <c:pt idx="1172">
                  <c:v>34.799999999999997</c:v>
                </c:pt>
                <c:pt idx="1173">
                  <c:v>34.6</c:v>
                </c:pt>
                <c:pt idx="1174">
                  <c:v>33.4</c:v>
                </c:pt>
                <c:pt idx="1175">
                  <c:v>32.5</c:v>
                </c:pt>
                <c:pt idx="1176">
                  <c:v>31.4</c:v>
                </c:pt>
                <c:pt idx="1177">
                  <c:v>32.5</c:v>
                </c:pt>
                <c:pt idx="1178">
                  <c:v>31.5</c:v>
                </c:pt>
                <c:pt idx="1179">
                  <c:v>33.9</c:v>
                </c:pt>
                <c:pt idx="1180">
                  <c:v>33.1</c:v>
                </c:pt>
                <c:pt idx="1181">
                  <c:v>32.5</c:v>
                </c:pt>
                <c:pt idx="1182">
                  <c:v>33.6</c:v>
                </c:pt>
                <c:pt idx="1183">
                  <c:v>35.1</c:v>
                </c:pt>
                <c:pt idx="1184">
                  <c:v>30.5</c:v>
                </c:pt>
                <c:pt idx="1350">
                  <c:v>31.3</c:v>
                </c:pt>
                <c:pt idx="1351">
                  <c:v>32.299999999999997</c:v>
                </c:pt>
                <c:pt idx="1352">
                  <c:v>31.9</c:v>
                </c:pt>
                <c:pt idx="1353">
                  <c:v>30</c:v>
                </c:pt>
                <c:pt idx="1354">
                  <c:v>30.3</c:v>
                </c:pt>
                <c:pt idx="1355">
                  <c:v>30.4</c:v>
                </c:pt>
                <c:pt idx="1356">
                  <c:v>30.5</c:v>
                </c:pt>
                <c:pt idx="1357">
                  <c:v>29.4</c:v>
                </c:pt>
                <c:pt idx="1358">
                  <c:v>29.7</c:v>
                </c:pt>
                <c:pt idx="1359">
                  <c:v>28.7</c:v>
                </c:pt>
                <c:pt idx="1360">
                  <c:v>29.7</c:v>
                </c:pt>
                <c:pt idx="1361">
                  <c:v>30.9</c:v>
                </c:pt>
                <c:pt idx="1362">
                  <c:v>30.9</c:v>
                </c:pt>
                <c:pt idx="1363">
                  <c:v>29.3</c:v>
                </c:pt>
                <c:pt idx="1364">
                  <c:v>30.7</c:v>
                </c:pt>
                <c:pt idx="1365">
                  <c:v>31.9</c:v>
                </c:pt>
                <c:pt idx="1366">
                  <c:v>32.6</c:v>
                </c:pt>
                <c:pt idx="1367">
                  <c:v>28.6</c:v>
                </c:pt>
                <c:pt idx="1368">
                  <c:v>30.3</c:v>
                </c:pt>
                <c:pt idx="1369">
                  <c:v>29.6</c:v>
                </c:pt>
                <c:pt idx="1370">
                  <c:v>30.8</c:v>
                </c:pt>
                <c:pt idx="1371">
                  <c:v>30.2</c:v>
                </c:pt>
                <c:pt idx="1372">
                  <c:v>27.8</c:v>
                </c:pt>
                <c:pt idx="1373">
                  <c:v>28.4</c:v>
                </c:pt>
                <c:pt idx="1374">
                  <c:v>29.8</c:v>
                </c:pt>
                <c:pt idx="1375">
                  <c:v>31.2</c:v>
                </c:pt>
                <c:pt idx="1376">
                  <c:v>31.8</c:v>
                </c:pt>
                <c:pt idx="1377">
                  <c:v>28.7</c:v>
                </c:pt>
                <c:pt idx="1378">
                  <c:v>28.4</c:v>
                </c:pt>
                <c:pt idx="1379">
                  <c:v>28.3</c:v>
                </c:pt>
                <c:pt idx="1380">
                  <c:v>31.1</c:v>
                </c:pt>
                <c:pt idx="1381">
                  <c:v>31</c:v>
                </c:pt>
                <c:pt idx="1382">
                  <c:v>29.5</c:v>
                </c:pt>
                <c:pt idx="1383">
                  <c:v>29.9</c:v>
                </c:pt>
                <c:pt idx="1384">
                  <c:v>29.4</c:v>
                </c:pt>
                <c:pt idx="1385">
                  <c:v>28.5</c:v>
                </c:pt>
                <c:pt idx="1386">
                  <c:v>30.2</c:v>
                </c:pt>
                <c:pt idx="1387">
                  <c:v>28.2</c:v>
                </c:pt>
                <c:pt idx="1388">
                  <c:v>28.9</c:v>
                </c:pt>
                <c:pt idx="1389">
                  <c:v>27.9</c:v>
                </c:pt>
                <c:pt idx="1390">
                  <c:v>28.7</c:v>
                </c:pt>
                <c:pt idx="1391">
                  <c:v>28.8</c:v>
                </c:pt>
                <c:pt idx="1392">
                  <c:v>28.4</c:v>
                </c:pt>
                <c:pt idx="1393">
                  <c:v>28.3</c:v>
                </c:pt>
                <c:pt idx="1394">
                  <c:v>28.4</c:v>
                </c:pt>
                <c:pt idx="1395">
                  <c:v>28.9</c:v>
                </c:pt>
                <c:pt idx="1396">
                  <c:v>30.8</c:v>
                </c:pt>
                <c:pt idx="1397">
                  <c:v>29.1</c:v>
                </c:pt>
                <c:pt idx="1398">
                  <c:v>29.3</c:v>
                </c:pt>
                <c:pt idx="1399">
                  <c:v>27.2</c:v>
                </c:pt>
                <c:pt idx="1400">
                  <c:v>30</c:v>
                </c:pt>
                <c:pt idx="1401">
                  <c:v>30.8</c:v>
                </c:pt>
                <c:pt idx="1402">
                  <c:v>30.2</c:v>
                </c:pt>
                <c:pt idx="1403">
                  <c:v>28.3</c:v>
                </c:pt>
                <c:pt idx="1404">
                  <c:v>30.1</c:v>
                </c:pt>
                <c:pt idx="1405">
                  <c:v>29.9</c:v>
                </c:pt>
                <c:pt idx="1406">
                  <c:v>31.6</c:v>
                </c:pt>
                <c:pt idx="1407">
                  <c:v>30.7</c:v>
                </c:pt>
                <c:pt idx="1408">
                  <c:v>30.7</c:v>
                </c:pt>
                <c:pt idx="1409">
                  <c:v>30.2</c:v>
                </c:pt>
                <c:pt idx="1410">
                  <c:v>29.9</c:v>
                </c:pt>
                <c:pt idx="1411">
                  <c:v>31.4</c:v>
                </c:pt>
                <c:pt idx="1412">
                  <c:v>30.8</c:v>
                </c:pt>
                <c:pt idx="1413">
                  <c:v>31.4</c:v>
                </c:pt>
                <c:pt idx="1414">
                  <c:v>29.5</c:v>
                </c:pt>
                <c:pt idx="1415">
                  <c:v>31.6</c:v>
                </c:pt>
                <c:pt idx="1416">
                  <c:v>28.8</c:v>
                </c:pt>
                <c:pt idx="1417">
                  <c:v>29.2</c:v>
                </c:pt>
                <c:pt idx="1418">
                  <c:v>30.7</c:v>
                </c:pt>
                <c:pt idx="1419">
                  <c:v>28</c:v>
                </c:pt>
                <c:pt idx="1420">
                  <c:v>32.299999999999997</c:v>
                </c:pt>
                <c:pt idx="1421">
                  <c:v>30.9</c:v>
                </c:pt>
                <c:pt idx="1422">
                  <c:v>31.2</c:v>
                </c:pt>
                <c:pt idx="1423">
                  <c:v>30.7</c:v>
                </c:pt>
                <c:pt idx="1424">
                  <c:v>30.5</c:v>
                </c:pt>
                <c:pt idx="1425">
                  <c:v>30.7</c:v>
                </c:pt>
                <c:pt idx="1426">
                  <c:v>30.6</c:v>
                </c:pt>
                <c:pt idx="1427">
                  <c:v>29.9</c:v>
                </c:pt>
                <c:pt idx="1428">
                  <c:v>28.4</c:v>
                </c:pt>
                <c:pt idx="1429">
                  <c:v>28.1</c:v>
                </c:pt>
                <c:pt idx="1430">
                  <c:v>28.2</c:v>
                </c:pt>
                <c:pt idx="1431">
                  <c:v>30.1</c:v>
                </c:pt>
                <c:pt idx="1432">
                  <c:v>30</c:v>
                </c:pt>
                <c:pt idx="1433">
                  <c:v>29.2</c:v>
                </c:pt>
                <c:pt idx="1434">
                  <c:v>27.5</c:v>
                </c:pt>
                <c:pt idx="1435">
                  <c:v>28.5</c:v>
                </c:pt>
                <c:pt idx="1436">
                  <c:v>29</c:v>
                </c:pt>
                <c:pt idx="1437">
                  <c:v>30.6</c:v>
                </c:pt>
                <c:pt idx="1438">
                  <c:v>29.3</c:v>
                </c:pt>
                <c:pt idx="1439">
                  <c:v>28.9</c:v>
                </c:pt>
                <c:pt idx="1440">
                  <c:v>28.9</c:v>
                </c:pt>
                <c:pt idx="1441">
                  <c:v>31.1</c:v>
                </c:pt>
                <c:pt idx="1442">
                  <c:v>30.5</c:v>
                </c:pt>
                <c:pt idx="1443">
                  <c:v>30.9</c:v>
                </c:pt>
                <c:pt idx="1444">
                  <c:v>26.8</c:v>
                </c:pt>
                <c:pt idx="1445">
                  <c:v>31.3</c:v>
                </c:pt>
                <c:pt idx="1446">
                  <c:v>32.6</c:v>
                </c:pt>
                <c:pt idx="1447">
                  <c:v>26.5</c:v>
                </c:pt>
                <c:pt idx="1448">
                  <c:v>30.2</c:v>
                </c:pt>
                <c:pt idx="1449">
                  <c:v>31.6</c:v>
                </c:pt>
                <c:pt idx="1450">
                  <c:v>31.1</c:v>
                </c:pt>
                <c:pt idx="1451">
                  <c:v>31.7</c:v>
                </c:pt>
                <c:pt idx="1452">
                  <c:v>30.7</c:v>
                </c:pt>
                <c:pt idx="1453">
                  <c:v>30.7</c:v>
                </c:pt>
                <c:pt idx="1454">
                  <c:v>31</c:v>
                </c:pt>
                <c:pt idx="1455">
                  <c:v>28.5</c:v>
                </c:pt>
                <c:pt idx="1456">
                  <c:v>30.2</c:v>
                </c:pt>
                <c:pt idx="1457">
                  <c:v>30.3</c:v>
                </c:pt>
                <c:pt idx="1458">
                  <c:v>30.3</c:v>
                </c:pt>
                <c:pt idx="1459">
                  <c:v>30.4</c:v>
                </c:pt>
                <c:pt idx="1460">
                  <c:v>29.7</c:v>
                </c:pt>
                <c:pt idx="1461">
                  <c:v>32.4</c:v>
                </c:pt>
                <c:pt idx="1462">
                  <c:v>31.9</c:v>
                </c:pt>
                <c:pt idx="1463">
                  <c:v>30.9</c:v>
                </c:pt>
                <c:pt idx="1464">
                  <c:v>32.4</c:v>
                </c:pt>
                <c:pt idx="1465">
                  <c:v>30.9</c:v>
                </c:pt>
                <c:pt idx="1466">
                  <c:v>30.3</c:v>
                </c:pt>
                <c:pt idx="1467">
                  <c:v>31.3</c:v>
                </c:pt>
                <c:pt idx="1468">
                  <c:v>31.5</c:v>
                </c:pt>
                <c:pt idx="1469">
                  <c:v>31.9</c:v>
                </c:pt>
                <c:pt idx="1470">
                  <c:v>31</c:v>
                </c:pt>
                <c:pt idx="1471">
                  <c:v>30.2</c:v>
                </c:pt>
                <c:pt idx="1472">
                  <c:v>29.8</c:v>
                </c:pt>
                <c:pt idx="1473">
                  <c:v>29.7</c:v>
                </c:pt>
                <c:pt idx="1474">
                  <c:v>31.4</c:v>
                </c:pt>
                <c:pt idx="1475">
                  <c:v>31.7</c:v>
                </c:pt>
                <c:pt idx="1476">
                  <c:v>32.1</c:v>
                </c:pt>
                <c:pt idx="1477">
                  <c:v>32.1</c:v>
                </c:pt>
                <c:pt idx="1478">
                  <c:v>32.4</c:v>
                </c:pt>
                <c:pt idx="1479">
                  <c:v>29.4</c:v>
                </c:pt>
                <c:pt idx="1480">
                  <c:v>31.6</c:v>
                </c:pt>
                <c:pt idx="1481">
                  <c:v>30.6</c:v>
                </c:pt>
                <c:pt idx="1482">
                  <c:v>29.1</c:v>
                </c:pt>
                <c:pt idx="1483">
                  <c:v>31.5</c:v>
                </c:pt>
                <c:pt idx="1484">
                  <c:v>31.5</c:v>
                </c:pt>
                <c:pt idx="1485">
                  <c:v>30.4</c:v>
                </c:pt>
                <c:pt idx="1486">
                  <c:v>31</c:v>
                </c:pt>
                <c:pt idx="1487">
                  <c:v>32.5</c:v>
                </c:pt>
                <c:pt idx="1488">
                  <c:v>32.1</c:v>
                </c:pt>
                <c:pt idx="1489">
                  <c:v>30.5</c:v>
                </c:pt>
                <c:pt idx="1490">
                  <c:v>30.7</c:v>
                </c:pt>
                <c:pt idx="1491">
                  <c:v>30.8</c:v>
                </c:pt>
                <c:pt idx="1492">
                  <c:v>31.3</c:v>
                </c:pt>
                <c:pt idx="1493">
                  <c:v>31.7</c:v>
                </c:pt>
                <c:pt idx="1494">
                  <c:v>31.3</c:v>
                </c:pt>
                <c:pt idx="1495">
                  <c:v>31.5</c:v>
                </c:pt>
                <c:pt idx="1496">
                  <c:v>31.2</c:v>
                </c:pt>
                <c:pt idx="1497">
                  <c:v>30.2</c:v>
                </c:pt>
                <c:pt idx="1498">
                  <c:v>31.5</c:v>
                </c:pt>
                <c:pt idx="1499">
                  <c:v>31.4</c:v>
                </c:pt>
                <c:pt idx="1500">
                  <c:v>30.9</c:v>
                </c:pt>
                <c:pt idx="1501">
                  <c:v>28.5</c:v>
                </c:pt>
                <c:pt idx="1502">
                  <c:v>31</c:v>
                </c:pt>
                <c:pt idx="1503">
                  <c:v>31</c:v>
                </c:pt>
                <c:pt idx="1504">
                  <c:v>29.3</c:v>
                </c:pt>
                <c:pt idx="1505">
                  <c:v>29.2</c:v>
                </c:pt>
                <c:pt idx="1506">
                  <c:v>28.5</c:v>
                </c:pt>
                <c:pt idx="1507">
                  <c:v>29.2</c:v>
                </c:pt>
                <c:pt idx="1508">
                  <c:v>29.7</c:v>
                </c:pt>
                <c:pt idx="1509">
                  <c:v>30.9</c:v>
                </c:pt>
                <c:pt idx="1510">
                  <c:v>31.2</c:v>
                </c:pt>
                <c:pt idx="1511">
                  <c:v>30.5</c:v>
                </c:pt>
                <c:pt idx="1512">
                  <c:v>30.3</c:v>
                </c:pt>
                <c:pt idx="1513">
                  <c:v>30.3</c:v>
                </c:pt>
                <c:pt idx="1514">
                  <c:v>30.5</c:v>
                </c:pt>
                <c:pt idx="1515">
                  <c:v>31.7</c:v>
                </c:pt>
                <c:pt idx="1516">
                  <c:v>31.1</c:v>
                </c:pt>
                <c:pt idx="1517">
                  <c:v>32</c:v>
                </c:pt>
                <c:pt idx="1518">
                  <c:v>31.9</c:v>
                </c:pt>
                <c:pt idx="1519">
                  <c:v>30.8</c:v>
                </c:pt>
                <c:pt idx="1520">
                  <c:v>30.7</c:v>
                </c:pt>
                <c:pt idx="1521">
                  <c:v>32</c:v>
                </c:pt>
                <c:pt idx="1522">
                  <c:v>31.8</c:v>
                </c:pt>
                <c:pt idx="1523">
                  <c:v>31.4</c:v>
                </c:pt>
                <c:pt idx="1524">
                  <c:v>31.4</c:v>
                </c:pt>
                <c:pt idx="1525">
                  <c:v>32</c:v>
                </c:pt>
                <c:pt idx="1526">
                  <c:v>31.4</c:v>
                </c:pt>
                <c:pt idx="1527">
                  <c:v>31.8</c:v>
                </c:pt>
                <c:pt idx="1528">
                  <c:v>31.8</c:v>
                </c:pt>
                <c:pt idx="1529">
                  <c:v>32.5</c:v>
                </c:pt>
                <c:pt idx="1530">
                  <c:v>32.1</c:v>
                </c:pt>
                <c:pt idx="1531">
                  <c:v>30.3</c:v>
                </c:pt>
                <c:pt idx="1532">
                  <c:v>28</c:v>
                </c:pt>
                <c:pt idx="1533">
                  <c:v>32.200000000000003</c:v>
                </c:pt>
                <c:pt idx="1534">
                  <c:v>32</c:v>
                </c:pt>
                <c:pt idx="1535">
                  <c:v>31.4</c:v>
                </c:pt>
                <c:pt idx="1536">
                  <c:v>32.1</c:v>
                </c:pt>
                <c:pt idx="1537">
                  <c:v>32.1</c:v>
                </c:pt>
                <c:pt idx="1538">
                  <c:v>32.200000000000003</c:v>
                </c:pt>
                <c:pt idx="1539">
                  <c:v>32.1</c:v>
                </c:pt>
                <c:pt idx="1540">
                  <c:v>32.700000000000003</c:v>
                </c:pt>
                <c:pt idx="1541">
                  <c:v>32.4</c:v>
                </c:pt>
                <c:pt idx="1542">
                  <c:v>30.8</c:v>
                </c:pt>
                <c:pt idx="1543">
                  <c:v>31</c:v>
                </c:pt>
                <c:pt idx="1544">
                  <c:v>31.2</c:v>
                </c:pt>
                <c:pt idx="1545">
                  <c:v>30</c:v>
                </c:pt>
                <c:pt idx="1546">
                  <c:v>33</c:v>
                </c:pt>
                <c:pt idx="1547">
                  <c:v>29.8</c:v>
                </c:pt>
                <c:pt idx="1548">
                  <c:v>32.700000000000003</c:v>
                </c:pt>
                <c:pt idx="1549">
                  <c:v>33.4</c:v>
                </c:pt>
                <c:pt idx="1550">
                  <c:v>31.7</c:v>
                </c:pt>
                <c:pt idx="1551">
                  <c:v>32.1</c:v>
                </c:pt>
                <c:pt idx="1552">
                  <c:v>31.7</c:v>
                </c:pt>
                <c:pt idx="1553">
                  <c:v>31.8</c:v>
                </c:pt>
                <c:pt idx="1554">
                  <c:v>31.4</c:v>
                </c:pt>
                <c:pt idx="1555">
                  <c:v>31.9</c:v>
                </c:pt>
                <c:pt idx="1556">
                  <c:v>31.2</c:v>
                </c:pt>
                <c:pt idx="1557">
                  <c:v>30.1</c:v>
                </c:pt>
                <c:pt idx="1558">
                  <c:v>29.5</c:v>
                </c:pt>
                <c:pt idx="1559">
                  <c:v>31.8</c:v>
                </c:pt>
                <c:pt idx="1560">
                  <c:v>31.7</c:v>
                </c:pt>
                <c:pt idx="1561">
                  <c:v>31.2</c:v>
                </c:pt>
                <c:pt idx="1562">
                  <c:v>30.4</c:v>
                </c:pt>
                <c:pt idx="1563">
                  <c:v>31.5</c:v>
                </c:pt>
                <c:pt idx="1564">
                  <c:v>32</c:v>
                </c:pt>
                <c:pt idx="1565">
                  <c:v>33.299999999999997</c:v>
                </c:pt>
                <c:pt idx="1566">
                  <c:v>30.9</c:v>
                </c:pt>
                <c:pt idx="1567">
                  <c:v>31.8</c:v>
                </c:pt>
                <c:pt idx="1568">
                  <c:v>32.5</c:v>
                </c:pt>
                <c:pt idx="1569">
                  <c:v>32.700000000000003</c:v>
                </c:pt>
                <c:pt idx="1570">
                  <c:v>32.700000000000003</c:v>
                </c:pt>
                <c:pt idx="1571">
                  <c:v>30.3</c:v>
                </c:pt>
                <c:pt idx="1572">
                  <c:v>28.9</c:v>
                </c:pt>
                <c:pt idx="1573">
                  <c:v>30.3</c:v>
                </c:pt>
                <c:pt idx="1574">
                  <c:v>28.8</c:v>
                </c:pt>
                <c:pt idx="1575">
                  <c:v>29.6</c:v>
                </c:pt>
                <c:pt idx="1576">
                  <c:v>29.7</c:v>
                </c:pt>
                <c:pt idx="1577">
                  <c:v>29.1</c:v>
                </c:pt>
                <c:pt idx="1578">
                  <c:v>28.3</c:v>
                </c:pt>
                <c:pt idx="1579">
                  <c:v>29.8</c:v>
                </c:pt>
                <c:pt idx="1580">
                  <c:v>28.8</c:v>
                </c:pt>
                <c:pt idx="1581">
                  <c:v>29</c:v>
                </c:pt>
                <c:pt idx="1582">
                  <c:v>30.1</c:v>
                </c:pt>
                <c:pt idx="1583">
                  <c:v>29.7</c:v>
                </c:pt>
                <c:pt idx="1584">
                  <c:v>28.6</c:v>
                </c:pt>
                <c:pt idx="1585">
                  <c:v>29.6</c:v>
                </c:pt>
                <c:pt idx="1586">
                  <c:v>24.6</c:v>
                </c:pt>
                <c:pt idx="1587">
                  <c:v>29.1</c:v>
                </c:pt>
                <c:pt idx="1588">
                  <c:v>29</c:v>
                </c:pt>
                <c:pt idx="1589">
                  <c:v>28.3</c:v>
                </c:pt>
                <c:pt idx="1590">
                  <c:v>28.7</c:v>
                </c:pt>
                <c:pt idx="1591">
                  <c:v>31.1</c:v>
                </c:pt>
                <c:pt idx="1592">
                  <c:v>30.9</c:v>
                </c:pt>
                <c:pt idx="1593">
                  <c:v>28.2</c:v>
                </c:pt>
                <c:pt idx="1594">
                  <c:v>31</c:v>
                </c:pt>
                <c:pt idx="1595">
                  <c:v>31.1</c:v>
                </c:pt>
                <c:pt idx="1596">
                  <c:v>29.9</c:v>
                </c:pt>
                <c:pt idx="1597">
                  <c:v>31</c:v>
                </c:pt>
                <c:pt idx="1598">
                  <c:v>29.8</c:v>
                </c:pt>
                <c:pt idx="1599">
                  <c:v>28.5</c:v>
                </c:pt>
                <c:pt idx="1600">
                  <c:v>31.7</c:v>
                </c:pt>
                <c:pt idx="1601">
                  <c:v>31.8</c:v>
                </c:pt>
                <c:pt idx="1602">
                  <c:v>30.3</c:v>
                </c:pt>
                <c:pt idx="1603">
                  <c:v>31.6</c:v>
                </c:pt>
                <c:pt idx="1604">
                  <c:v>33.299999999999997</c:v>
                </c:pt>
                <c:pt idx="1605">
                  <c:v>32.5</c:v>
                </c:pt>
                <c:pt idx="1606">
                  <c:v>32.200000000000003</c:v>
                </c:pt>
                <c:pt idx="1607">
                  <c:v>30.4</c:v>
                </c:pt>
                <c:pt idx="1608">
                  <c:v>28.6</c:v>
                </c:pt>
                <c:pt idx="1609">
                  <c:v>29.4</c:v>
                </c:pt>
                <c:pt idx="1610">
                  <c:v>31.1</c:v>
                </c:pt>
                <c:pt idx="1611">
                  <c:v>31.5</c:v>
                </c:pt>
                <c:pt idx="1612">
                  <c:v>29.7</c:v>
                </c:pt>
                <c:pt idx="1613">
                  <c:v>29.1</c:v>
                </c:pt>
                <c:pt idx="1614">
                  <c:v>30.8</c:v>
                </c:pt>
                <c:pt idx="1615">
                  <c:v>30.4</c:v>
                </c:pt>
                <c:pt idx="1616">
                  <c:v>30.5</c:v>
                </c:pt>
                <c:pt idx="1617">
                  <c:v>29.9</c:v>
                </c:pt>
                <c:pt idx="1618">
                  <c:v>31.2</c:v>
                </c:pt>
                <c:pt idx="1619">
                  <c:v>30.4</c:v>
                </c:pt>
                <c:pt idx="1620">
                  <c:v>28.2</c:v>
                </c:pt>
                <c:pt idx="1621">
                  <c:v>30.6</c:v>
                </c:pt>
                <c:pt idx="1622">
                  <c:v>29.3</c:v>
                </c:pt>
                <c:pt idx="1623">
                  <c:v>30</c:v>
                </c:pt>
                <c:pt idx="1624">
                  <c:v>30.1</c:v>
                </c:pt>
                <c:pt idx="1625">
                  <c:v>28.8</c:v>
                </c:pt>
                <c:pt idx="1626">
                  <c:v>28.4</c:v>
                </c:pt>
                <c:pt idx="1627">
                  <c:v>28.1</c:v>
                </c:pt>
                <c:pt idx="1628">
                  <c:v>29.7</c:v>
                </c:pt>
                <c:pt idx="1629">
                  <c:v>30</c:v>
                </c:pt>
                <c:pt idx="1630">
                  <c:v>29.4</c:v>
                </c:pt>
                <c:pt idx="1631">
                  <c:v>29</c:v>
                </c:pt>
                <c:pt idx="1632">
                  <c:v>26.9</c:v>
                </c:pt>
                <c:pt idx="1633">
                  <c:v>30.7</c:v>
                </c:pt>
                <c:pt idx="1634">
                  <c:v>30.8</c:v>
                </c:pt>
                <c:pt idx="1635">
                  <c:v>27.1</c:v>
                </c:pt>
                <c:pt idx="1636">
                  <c:v>27.5</c:v>
                </c:pt>
                <c:pt idx="1637">
                  <c:v>28.5</c:v>
                </c:pt>
                <c:pt idx="1638">
                  <c:v>31.1</c:v>
                </c:pt>
                <c:pt idx="1639">
                  <c:v>29.8</c:v>
                </c:pt>
                <c:pt idx="1640">
                  <c:v>28.4</c:v>
                </c:pt>
                <c:pt idx="1641">
                  <c:v>30.9</c:v>
                </c:pt>
                <c:pt idx="1642">
                  <c:v>27.9</c:v>
                </c:pt>
                <c:pt idx="1643">
                  <c:v>29.5</c:v>
                </c:pt>
                <c:pt idx="1644">
                  <c:v>30.5</c:v>
                </c:pt>
                <c:pt idx="1645">
                  <c:v>29.3</c:v>
                </c:pt>
                <c:pt idx="1646">
                  <c:v>31</c:v>
                </c:pt>
                <c:pt idx="1647">
                  <c:v>29.8</c:v>
                </c:pt>
                <c:pt idx="1648">
                  <c:v>28.8</c:v>
                </c:pt>
                <c:pt idx="1649">
                  <c:v>30</c:v>
                </c:pt>
                <c:pt idx="1650">
                  <c:v>28.9</c:v>
                </c:pt>
                <c:pt idx="1651">
                  <c:v>30.8</c:v>
                </c:pt>
                <c:pt idx="1652">
                  <c:v>30.8</c:v>
                </c:pt>
                <c:pt idx="1653">
                  <c:v>31.1</c:v>
                </c:pt>
                <c:pt idx="1654">
                  <c:v>31.3</c:v>
                </c:pt>
                <c:pt idx="1655">
                  <c:v>29.7</c:v>
                </c:pt>
                <c:pt idx="1656">
                  <c:v>32.6</c:v>
                </c:pt>
                <c:pt idx="1657">
                  <c:v>25.4</c:v>
                </c:pt>
                <c:pt idx="1702">
                  <c:v>25.2</c:v>
                </c:pt>
                <c:pt idx="1703">
                  <c:v>29.5</c:v>
                </c:pt>
                <c:pt idx="1704">
                  <c:v>29.5</c:v>
                </c:pt>
                <c:pt idx="1705">
                  <c:v>31.6</c:v>
                </c:pt>
                <c:pt idx="1706">
                  <c:v>31.9</c:v>
                </c:pt>
                <c:pt idx="1707">
                  <c:v>27.6</c:v>
                </c:pt>
                <c:pt idx="1708">
                  <c:v>28.8</c:v>
                </c:pt>
                <c:pt idx="1709">
                  <c:v>28.1</c:v>
                </c:pt>
                <c:pt idx="1710">
                  <c:v>27.9</c:v>
                </c:pt>
                <c:pt idx="1711">
                  <c:v>28.4</c:v>
                </c:pt>
                <c:pt idx="1712">
                  <c:v>29.8</c:v>
                </c:pt>
                <c:pt idx="1713">
                  <c:v>28</c:v>
                </c:pt>
                <c:pt idx="1714">
                  <c:v>27.9</c:v>
                </c:pt>
                <c:pt idx="1715">
                  <c:v>27.3</c:v>
                </c:pt>
                <c:pt idx="1716">
                  <c:v>29.1</c:v>
                </c:pt>
                <c:pt idx="1717">
                  <c:v>28.8</c:v>
                </c:pt>
                <c:pt idx="1718">
                  <c:v>29.1</c:v>
                </c:pt>
                <c:pt idx="1719">
                  <c:v>31.4</c:v>
                </c:pt>
                <c:pt idx="1720">
                  <c:v>30</c:v>
                </c:pt>
                <c:pt idx="1721">
                  <c:v>27.8</c:v>
                </c:pt>
                <c:pt idx="1722">
                  <c:v>28.1</c:v>
                </c:pt>
                <c:pt idx="1723">
                  <c:v>28.7</c:v>
                </c:pt>
                <c:pt idx="1724">
                  <c:v>28.5</c:v>
                </c:pt>
                <c:pt idx="1725">
                  <c:v>30</c:v>
                </c:pt>
                <c:pt idx="1726">
                  <c:v>27.4</c:v>
                </c:pt>
                <c:pt idx="1727">
                  <c:v>28.3</c:v>
                </c:pt>
                <c:pt idx="1728">
                  <c:v>28.6</c:v>
                </c:pt>
                <c:pt idx="1729">
                  <c:v>29.1</c:v>
                </c:pt>
                <c:pt idx="1730">
                  <c:v>27.9</c:v>
                </c:pt>
                <c:pt idx="1731">
                  <c:v>28.3</c:v>
                </c:pt>
                <c:pt idx="1732">
                  <c:v>29.2</c:v>
                </c:pt>
                <c:pt idx="1733">
                  <c:v>29.8</c:v>
                </c:pt>
                <c:pt idx="1734">
                  <c:v>27.8</c:v>
                </c:pt>
                <c:pt idx="1735">
                  <c:v>29.3</c:v>
                </c:pt>
                <c:pt idx="1736">
                  <c:v>30.3</c:v>
                </c:pt>
                <c:pt idx="1737">
                  <c:v>27.9</c:v>
                </c:pt>
                <c:pt idx="1738">
                  <c:v>29.3</c:v>
                </c:pt>
                <c:pt idx="1739">
                  <c:v>29.4</c:v>
                </c:pt>
                <c:pt idx="1740">
                  <c:v>28.1</c:v>
                </c:pt>
                <c:pt idx="1741">
                  <c:v>27.2</c:v>
                </c:pt>
                <c:pt idx="1742">
                  <c:v>28.1</c:v>
                </c:pt>
                <c:pt idx="1743">
                  <c:v>27.1</c:v>
                </c:pt>
                <c:pt idx="1744">
                  <c:v>28.6</c:v>
                </c:pt>
                <c:pt idx="1745">
                  <c:v>29.4</c:v>
                </c:pt>
                <c:pt idx="1746">
                  <c:v>28.3</c:v>
                </c:pt>
                <c:pt idx="1747">
                  <c:v>28.1</c:v>
                </c:pt>
                <c:pt idx="1748">
                  <c:v>28</c:v>
                </c:pt>
                <c:pt idx="1749">
                  <c:v>29.5</c:v>
                </c:pt>
                <c:pt idx="1750">
                  <c:v>30.9</c:v>
                </c:pt>
                <c:pt idx="1751">
                  <c:v>30</c:v>
                </c:pt>
                <c:pt idx="1752">
                  <c:v>30</c:v>
                </c:pt>
                <c:pt idx="1753">
                  <c:v>28.9</c:v>
                </c:pt>
                <c:pt idx="1754">
                  <c:v>28.8</c:v>
                </c:pt>
                <c:pt idx="1755">
                  <c:v>29</c:v>
                </c:pt>
                <c:pt idx="1756">
                  <c:v>29.2</c:v>
                </c:pt>
                <c:pt idx="1757">
                  <c:v>28.2</c:v>
                </c:pt>
                <c:pt idx="1758">
                  <c:v>28.2</c:v>
                </c:pt>
                <c:pt idx="1759">
                  <c:v>26.5</c:v>
                </c:pt>
                <c:pt idx="1760">
                  <c:v>26.3</c:v>
                </c:pt>
                <c:pt idx="1761">
                  <c:v>29.6</c:v>
                </c:pt>
                <c:pt idx="1762">
                  <c:v>30.7</c:v>
                </c:pt>
                <c:pt idx="1763">
                  <c:v>28.9</c:v>
                </c:pt>
                <c:pt idx="1764">
                  <c:v>30.2</c:v>
                </c:pt>
                <c:pt idx="1765">
                  <c:v>31.1</c:v>
                </c:pt>
                <c:pt idx="1766">
                  <c:v>29.9</c:v>
                </c:pt>
                <c:pt idx="1767">
                  <c:v>31.9</c:v>
                </c:pt>
                <c:pt idx="1768">
                  <c:v>28.6</c:v>
                </c:pt>
                <c:pt idx="1769">
                  <c:v>28.2</c:v>
                </c:pt>
                <c:pt idx="1770">
                  <c:v>28.2</c:v>
                </c:pt>
                <c:pt idx="1771">
                  <c:v>28.8</c:v>
                </c:pt>
                <c:pt idx="1772">
                  <c:v>30.7</c:v>
                </c:pt>
                <c:pt idx="1773">
                  <c:v>27.7</c:v>
                </c:pt>
                <c:pt idx="1774">
                  <c:v>28.6</c:v>
                </c:pt>
                <c:pt idx="1775">
                  <c:v>28.9</c:v>
                </c:pt>
                <c:pt idx="1776">
                  <c:v>29.8</c:v>
                </c:pt>
                <c:pt idx="1777">
                  <c:v>24.9</c:v>
                </c:pt>
                <c:pt idx="1778">
                  <c:v>31.4</c:v>
                </c:pt>
                <c:pt idx="1779">
                  <c:v>29.5</c:v>
                </c:pt>
                <c:pt idx="1780">
                  <c:v>31.6</c:v>
                </c:pt>
                <c:pt idx="1781">
                  <c:v>28.8</c:v>
                </c:pt>
                <c:pt idx="1782">
                  <c:v>29.2</c:v>
                </c:pt>
                <c:pt idx="1783">
                  <c:v>30.7</c:v>
                </c:pt>
                <c:pt idx="1784">
                  <c:v>28</c:v>
                </c:pt>
                <c:pt idx="1785">
                  <c:v>32.299999999999997</c:v>
                </c:pt>
                <c:pt idx="1786">
                  <c:v>30.9</c:v>
                </c:pt>
                <c:pt idx="1787">
                  <c:v>31.2</c:v>
                </c:pt>
                <c:pt idx="1788">
                  <c:v>30.7</c:v>
                </c:pt>
                <c:pt idx="1789">
                  <c:v>30.5</c:v>
                </c:pt>
                <c:pt idx="1790">
                  <c:v>30.7</c:v>
                </c:pt>
                <c:pt idx="1791">
                  <c:v>30.6</c:v>
                </c:pt>
                <c:pt idx="1792">
                  <c:v>29.9</c:v>
                </c:pt>
                <c:pt idx="1793">
                  <c:v>28.4</c:v>
                </c:pt>
                <c:pt idx="1794">
                  <c:v>28.1</c:v>
                </c:pt>
                <c:pt idx="1795">
                  <c:v>28.2</c:v>
                </c:pt>
                <c:pt idx="1796">
                  <c:v>30.1</c:v>
                </c:pt>
                <c:pt idx="1797">
                  <c:v>30</c:v>
                </c:pt>
                <c:pt idx="1798">
                  <c:v>29.2</c:v>
                </c:pt>
                <c:pt idx="1799">
                  <c:v>27.5</c:v>
                </c:pt>
                <c:pt idx="1800">
                  <c:v>28.5</c:v>
                </c:pt>
                <c:pt idx="1801">
                  <c:v>29</c:v>
                </c:pt>
                <c:pt idx="1802">
                  <c:v>30.6</c:v>
                </c:pt>
                <c:pt idx="1803">
                  <c:v>29.3</c:v>
                </c:pt>
                <c:pt idx="1804">
                  <c:v>28.9</c:v>
                </c:pt>
                <c:pt idx="1805">
                  <c:v>28.9</c:v>
                </c:pt>
                <c:pt idx="1806">
                  <c:v>31.1</c:v>
                </c:pt>
                <c:pt idx="1807">
                  <c:v>30.5</c:v>
                </c:pt>
                <c:pt idx="1808">
                  <c:v>30.9</c:v>
                </c:pt>
                <c:pt idx="1809">
                  <c:v>26.8</c:v>
                </c:pt>
                <c:pt idx="1810">
                  <c:v>31.3</c:v>
                </c:pt>
                <c:pt idx="1811">
                  <c:v>32.6</c:v>
                </c:pt>
                <c:pt idx="1812">
                  <c:v>26.5</c:v>
                </c:pt>
                <c:pt idx="1813">
                  <c:v>30.2</c:v>
                </c:pt>
                <c:pt idx="1814">
                  <c:v>31.6</c:v>
                </c:pt>
                <c:pt idx="1815">
                  <c:v>31.1</c:v>
                </c:pt>
                <c:pt idx="1816">
                  <c:v>31.7</c:v>
                </c:pt>
                <c:pt idx="1817">
                  <c:v>30.7</c:v>
                </c:pt>
                <c:pt idx="1818">
                  <c:v>30.7</c:v>
                </c:pt>
                <c:pt idx="1819">
                  <c:v>31</c:v>
                </c:pt>
                <c:pt idx="1820">
                  <c:v>28.5</c:v>
                </c:pt>
                <c:pt idx="1821">
                  <c:v>30.2</c:v>
                </c:pt>
                <c:pt idx="1822">
                  <c:v>30.3</c:v>
                </c:pt>
                <c:pt idx="1823">
                  <c:v>30.7</c:v>
                </c:pt>
                <c:pt idx="1824">
                  <c:v>30.8</c:v>
                </c:pt>
                <c:pt idx="1825">
                  <c:v>28.6</c:v>
                </c:pt>
                <c:pt idx="1826">
                  <c:v>28.6</c:v>
                </c:pt>
                <c:pt idx="1827">
                  <c:v>31.2</c:v>
                </c:pt>
                <c:pt idx="1828">
                  <c:v>30.9</c:v>
                </c:pt>
                <c:pt idx="1829">
                  <c:v>29.8</c:v>
                </c:pt>
                <c:pt idx="1830">
                  <c:v>28.5</c:v>
                </c:pt>
                <c:pt idx="1831">
                  <c:v>28.8</c:v>
                </c:pt>
                <c:pt idx="1832">
                  <c:v>31</c:v>
                </c:pt>
                <c:pt idx="1833">
                  <c:v>29.8</c:v>
                </c:pt>
                <c:pt idx="1834">
                  <c:v>31</c:v>
                </c:pt>
                <c:pt idx="1835">
                  <c:v>30.2</c:v>
                </c:pt>
                <c:pt idx="1836">
                  <c:v>30.2</c:v>
                </c:pt>
                <c:pt idx="1837">
                  <c:v>29.6</c:v>
                </c:pt>
                <c:pt idx="1838">
                  <c:v>29.1</c:v>
                </c:pt>
                <c:pt idx="1839">
                  <c:v>29.9</c:v>
                </c:pt>
                <c:pt idx="1840">
                  <c:v>29.6</c:v>
                </c:pt>
                <c:pt idx="1841">
                  <c:v>30.7</c:v>
                </c:pt>
                <c:pt idx="1842">
                  <c:v>30.7</c:v>
                </c:pt>
                <c:pt idx="1843">
                  <c:v>30.7</c:v>
                </c:pt>
                <c:pt idx="1844">
                  <c:v>30.8</c:v>
                </c:pt>
                <c:pt idx="1845">
                  <c:v>31.3</c:v>
                </c:pt>
                <c:pt idx="1846">
                  <c:v>30.2</c:v>
                </c:pt>
                <c:pt idx="1847">
                  <c:v>30.3</c:v>
                </c:pt>
                <c:pt idx="1848">
                  <c:v>30.5</c:v>
                </c:pt>
                <c:pt idx="1849">
                  <c:v>30.6</c:v>
                </c:pt>
                <c:pt idx="1850">
                  <c:v>30.4</c:v>
                </c:pt>
                <c:pt idx="1851">
                  <c:v>30.4</c:v>
                </c:pt>
                <c:pt idx="1852">
                  <c:v>31.4</c:v>
                </c:pt>
                <c:pt idx="1853">
                  <c:v>29.6</c:v>
                </c:pt>
                <c:pt idx="1854">
                  <c:v>30</c:v>
                </c:pt>
                <c:pt idx="1855">
                  <c:v>31</c:v>
                </c:pt>
                <c:pt idx="1856">
                  <c:v>31.4</c:v>
                </c:pt>
                <c:pt idx="1857">
                  <c:v>30.1</c:v>
                </c:pt>
                <c:pt idx="1858">
                  <c:v>30.4</c:v>
                </c:pt>
                <c:pt idx="1859">
                  <c:v>30.8</c:v>
                </c:pt>
                <c:pt idx="1860">
                  <c:v>30.7</c:v>
                </c:pt>
                <c:pt idx="1861">
                  <c:v>30.3</c:v>
                </c:pt>
                <c:pt idx="1862">
                  <c:v>30</c:v>
                </c:pt>
                <c:pt idx="1863">
                  <c:v>30.4</c:v>
                </c:pt>
                <c:pt idx="1864">
                  <c:v>31</c:v>
                </c:pt>
                <c:pt idx="1865">
                  <c:v>31.6</c:v>
                </c:pt>
                <c:pt idx="1866">
                  <c:v>31.4</c:v>
                </c:pt>
                <c:pt idx="1867">
                  <c:v>31.9</c:v>
                </c:pt>
                <c:pt idx="1868">
                  <c:v>30.7</c:v>
                </c:pt>
                <c:pt idx="1869">
                  <c:v>31.1</c:v>
                </c:pt>
                <c:pt idx="1870">
                  <c:v>30.1</c:v>
                </c:pt>
                <c:pt idx="1871">
                  <c:v>30.9</c:v>
                </c:pt>
                <c:pt idx="1872">
                  <c:v>30.2</c:v>
                </c:pt>
                <c:pt idx="1873">
                  <c:v>31</c:v>
                </c:pt>
                <c:pt idx="1874">
                  <c:v>31.3</c:v>
                </c:pt>
                <c:pt idx="1875">
                  <c:v>30.7</c:v>
                </c:pt>
                <c:pt idx="1876">
                  <c:v>31</c:v>
                </c:pt>
                <c:pt idx="1877">
                  <c:v>30.8</c:v>
                </c:pt>
                <c:pt idx="1878">
                  <c:v>31.5</c:v>
                </c:pt>
                <c:pt idx="1879">
                  <c:v>31.5</c:v>
                </c:pt>
                <c:pt idx="1880">
                  <c:v>31.8</c:v>
                </c:pt>
                <c:pt idx="1881">
                  <c:v>30.8</c:v>
                </c:pt>
                <c:pt idx="1882">
                  <c:v>31</c:v>
                </c:pt>
                <c:pt idx="1883">
                  <c:v>29.9</c:v>
                </c:pt>
                <c:pt idx="1884">
                  <c:v>30.6</c:v>
                </c:pt>
                <c:pt idx="1885">
                  <c:v>31.3</c:v>
                </c:pt>
                <c:pt idx="1886">
                  <c:v>29.5</c:v>
                </c:pt>
                <c:pt idx="1887">
                  <c:v>30.7</c:v>
                </c:pt>
                <c:pt idx="1888">
                  <c:v>29.9</c:v>
                </c:pt>
                <c:pt idx="1889">
                  <c:v>30.6</c:v>
                </c:pt>
                <c:pt idx="1890">
                  <c:v>30.3</c:v>
                </c:pt>
                <c:pt idx="1891">
                  <c:v>29.2</c:v>
                </c:pt>
                <c:pt idx="1892">
                  <c:v>30.6</c:v>
                </c:pt>
                <c:pt idx="1893">
                  <c:v>31.2</c:v>
                </c:pt>
                <c:pt idx="1894">
                  <c:v>30</c:v>
                </c:pt>
                <c:pt idx="1895">
                  <c:v>31.5</c:v>
                </c:pt>
                <c:pt idx="1896">
                  <c:v>31.9</c:v>
                </c:pt>
                <c:pt idx="1897">
                  <c:v>31.9</c:v>
                </c:pt>
                <c:pt idx="1898">
                  <c:v>32.299999999999997</c:v>
                </c:pt>
                <c:pt idx="1899">
                  <c:v>32.200000000000003</c:v>
                </c:pt>
                <c:pt idx="1900">
                  <c:v>33</c:v>
                </c:pt>
                <c:pt idx="1901">
                  <c:v>31.2</c:v>
                </c:pt>
                <c:pt idx="1902">
                  <c:v>32.200000000000003</c:v>
                </c:pt>
                <c:pt idx="1903">
                  <c:v>30.8</c:v>
                </c:pt>
                <c:pt idx="1904">
                  <c:v>31.5</c:v>
                </c:pt>
                <c:pt idx="1905">
                  <c:v>32.200000000000003</c:v>
                </c:pt>
                <c:pt idx="1906">
                  <c:v>31.6</c:v>
                </c:pt>
                <c:pt idx="1907">
                  <c:v>31.9</c:v>
                </c:pt>
                <c:pt idx="1908">
                  <c:v>32.200000000000003</c:v>
                </c:pt>
                <c:pt idx="1909">
                  <c:v>31.6</c:v>
                </c:pt>
                <c:pt idx="1910">
                  <c:v>32.4</c:v>
                </c:pt>
                <c:pt idx="1911">
                  <c:v>32.200000000000003</c:v>
                </c:pt>
                <c:pt idx="1912">
                  <c:v>32.4</c:v>
                </c:pt>
                <c:pt idx="1913">
                  <c:v>30.3</c:v>
                </c:pt>
                <c:pt idx="1914">
                  <c:v>32.299999999999997</c:v>
                </c:pt>
                <c:pt idx="1915">
                  <c:v>32.5</c:v>
                </c:pt>
                <c:pt idx="1916">
                  <c:v>30.6</c:v>
                </c:pt>
                <c:pt idx="1917">
                  <c:v>30.9</c:v>
                </c:pt>
                <c:pt idx="1918">
                  <c:v>31.4</c:v>
                </c:pt>
                <c:pt idx="1919">
                  <c:v>30.9</c:v>
                </c:pt>
                <c:pt idx="1920">
                  <c:v>30.2</c:v>
                </c:pt>
                <c:pt idx="1921">
                  <c:v>32.200000000000003</c:v>
                </c:pt>
                <c:pt idx="1922">
                  <c:v>32.1</c:v>
                </c:pt>
                <c:pt idx="1923">
                  <c:v>31.3</c:v>
                </c:pt>
                <c:pt idx="1924">
                  <c:v>31.7</c:v>
                </c:pt>
                <c:pt idx="1925">
                  <c:v>32.200000000000003</c:v>
                </c:pt>
                <c:pt idx="1926">
                  <c:v>31.7</c:v>
                </c:pt>
                <c:pt idx="1927">
                  <c:v>30.5</c:v>
                </c:pt>
                <c:pt idx="1928">
                  <c:v>30.8</c:v>
                </c:pt>
                <c:pt idx="1929">
                  <c:v>31.6</c:v>
                </c:pt>
                <c:pt idx="1930">
                  <c:v>30.8</c:v>
                </c:pt>
                <c:pt idx="1931">
                  <c:v>32</c:v>
                </c:pt>
                <c:pt idx="1932">
                  <c:v>30.5</c:v>
                </c:pt>
                <c:pt idx="1933">
                  <c:v>31.1</c:v>
                </c:pt>
                <c:pt idx="1934">
                  <c:v>30.8</c:v>
                </c:pt>
                <c:pt idx="1935">
                  <c:v>30.7</c:v>
                </c:pt>
                <c:pt idx="1936">
                  <c:v>30.7</c:v>
                </c:pt>
                <c:pt idx="1937">
                  <c:v>30</c:v>
                </c:pt>
                <c:pt idx="1938">
                  <c:v>30.7</c:v>
                </c:pt>
                <c:pt idx="1939">
                  <c:v>30.6</c:v>
                </c:pt>
                <c:pt idx="1940">
                  <c:v>32.799999999999997</c:v>
                </c:pt>
                <c:pt idx="1941">
                  <c:v>32.700000000000003</c:v>
                </c:pt>
                <c:pt idx="1942">
                  <c:v>32.1</c:v>
                </c:pt>
                <c:pt idx="1943">
                  <c:v>31.4</c:v>
                </c:pt>
                <c:pt idx="1944">
                  <c:v>31.4</c:v>
                </c:pt>
                <c:pt idx="1945">
                  <c:v>32.299999999999997</c:v>
                </c:pt>
                <c:pt idx="1946">
                  <c:v>32.200000000000003</c:v>
                </c:pt>
                <c:pt idx="1947">
                  <c:v>32.1</c:v>
                </c:pt>
                <c:pt idx="1948">
                  <c:v>29.5</c:v>
                </c:pt>
                <c:pt idx="1949">
                  <c:v>29.3</c:v>
                </c:pt>
                <c:pt idx="1950">
                  <c:v>26.9</c:v>
                </c:pt>
                <c:pt idx="1951">
                  <c:v>28</c:v>
                </c:pt>
                <c:pt idx="1952">
                  <c:v>30.6</c:v>
                </c:pt>
                <c:pt idx="1953">
                  <c:v>30.6</c:v>
                </c:pt>
                <c:pt idx="1954">
                  <c:v>31.1</c:v>
                </c:pt>
                <c:pt idx="1955">
                  <c:v>31.7</c:v>
                </c:pt>
                <c:pt idx="1956">
                  <c:v>32.1</c:v>
                </c:pt>
                <c:pt idx="1957">
                  <c:v>28.7</c:v>
                </c:pt>
                <c:pt idx="1958">
                  <c:v>28.2</c:v>
                </c:pt>
                <c:pt idx="1959">
                  <c:v>30.4</c:v>
                </c:pt>
                <c:pt idx="1960">
                  <c:v>30.6</c:v>
                </c:pt>
                <c:pt idx="1961">
                  <c:v>30.7</c:v>
                </c:pt>
                <c:pt idx="1962">
                  <c:v>29.9</c:v>
                </c:pt>
                <c:pt idx="1963">
                  <c:v>29.1</c:v>
                </c:pt>
                <c:pt idx="1964">
                  <c:v>30.4</c:v>
                </c:pt>
                <c:pt idx="1965">
                  <c:v>30.7</c:v>
                </c:pt>
                <c:pt idx="1966">
                  <c:v>31.2</c:v>
                </c:pt>
                <c:pt idx="1967">
                  <c:v>29.9</c:v>
                </c:pt>
                <c:pt idx="1968">
                  <c:v>29.6</c:v>
                </c:pt>
                <c:pt idx="1969">
                  <c:v>31.7</c:v>
                </c:pt>
                <c:pt idx="1970">
                  <c:v>30.9</c:v>
                </c:pt>
                <c:pt idx="1971">
                  <c:v>30.4</c:v>
                </c:pt>
                <c:pt idx="1972">
                  <c:v>27.5</c:v>
                </c:pt>
                <c:pt idx="1973">
                  <c:v>30.2</c:v>
                </c:pt>
                <c:pt idx="1974">
                  <c:v>25.2</c:v>
                </c:pt>
                <c:pt idx="1975">
                  <c:v>30.3</c:v>
                </c:pt>
                <c:pt idx="1976">
                  <c:v>29.8</c:v>
                </c:pt>
                <c:pt idx="1977">
                  <c:v>30.1</c:v>
                </c:pt>
                <c:pt idx="1978">
                  <c:v>30.9</c:v>
                </c:pt>
                <c:pt idx="1979">
                  <c:v>29.6</c:v>
                </c:pt>
                <c:pt idx="1980">
                  <c:v>29.6</c:v>
                </c:pt>
                <c:pt idx="1981">
                  <c:v>29.5</c:v>
                </c:pt>
                <c:pt idx="1982">
                  <c:v>30.6</c:v>
                </c:pt>
                <c:pt idx="1983">
                  <c:v>30.2</c:v>
                </c:pt>
                <c:pt idx="1984">
                  <c:v>29.9</c:v>
                </c:pt>
                <c:pt idx="1985">
                  <c:v>30.9</c:v>
                </c:pt>
                <c:pt idx="1986">
                  <c:v>30.5</c:v>
                </c:pt>
                <c:pt idx="1987">
                  <c:v>29.5</c:v>
                </c:pt>
                <c:pt idx="1988">
                  <c:v>30.2</c:v>
                </c:pt>
                <c:pt idx="1989">
                  <c:v>26</c:v>
                </c:pt>
                <c:pt idx="1990">
                  <c:v>30.1</c:v>
                </c:pt>
                <c:pt idx="1991">
                  <c:v>28</c:v>
                </c:pt>
                <c:pt idx="1992">
                  <c:v>30.4</c:v>
                </c:pt>
                <c:pt idx="1993">
                  <c:v>31.1</c:v>
                </c:pt>
                <c:pt idx="1994">
                  <c:v>29.8</c:v>
                </c:pt>
                <c:pt idx="1995">
                  <c:v>28.4</c:v>
                </c:pt>
                <c:pt idx="1996">
                  <c:v>28.8</c:v>
                </c:pt>
                <c:pt idx="1997">
                  <c:v>26.1</c:v>
                </c:pt>
                <c:pt idx="1998">
                  <c:v>27.7</c:v>
                </c:pt>
                <c:pt idx="1999">
                  <c:v>30.4</c:v>
                </c:pt>
                <c:pt idx="2000">
                  <c:v>30.8</c:v>
                </c:pt>
                <c:pt idx="2001">
                  <c:v>31.7</c:v>
                </c:pt>
                <c:pt idx="2002">
                  <c:v>31.6</c:v>
                </c:pt>
                <c:pt idx="2003">
                  <c:v>32.299999999999997</c:v>
                </c:pt>
                <c:pt idx="2004">
                  <c:v>31.4</c:v>
                </c:pt>
                <c:pt idx="2005">
                  <c:v>29.7</c:v>
                </c:pt>
                <c:pt idx="2006">
                  <c:v>28.7</c:v>
                </c:pt>
                <c:pt idx="2007">
                  <c:v>29.9</c:v>
                </c:pt>
                <c:pt idx="2008">
                  <c:v>30</c:v>
                </c:pt>
                <c:pt idx="2009">
                  <c:v>29.4</c:v>
                </c:pt>
                <c:pt idx="2010">
                  <c:v>29.6</c:v>
                </c:pt>
                <c:pt idx="2011">
                  <c:v>29.5</c:v>
                </c:pt>
                <c:pt idx="2012">
                  <c:v>31.7</c:v>
                </c:pt>
                <c:pt idx="2013">
                  <c:v>31.9</c:v>
                </c:pt>
                <c:pt idx="2014">
                  <c:v>31.7</c:v>
                </c:pt>
                <c:pt idx="2015">
                  <c:v>31.9</c:v>
                </c:pt>
                <c:pt idx="2016">
                  <c:v>31.9</c:v>
                </c:pt>
                <c:pt idx="2017">
                  <c:v>31</c:v>
                </c:pt>
                <c:pt idx="2018">
                  <c:v>30.4</c:v>
                </c:pt>
                <c:pt idx="2019">
                  <c:v>27.8</c:v>
                </c:pt>
                <c:pt idx="2020">
                  <c:v>31</c:v>
                </c:pt>
                <c:pt idx="2021">
                  <c:v>30.1</c:v>
                </c:pt>
                <c:pt idx="2022">
                  <c:v>29</c:v>
                </c:pt>
                <c:pt idx="2023">
                  <c:v>30.6</c:v>
                </c:pt>
                <c:pt idx="2024">
                  <c:v>29.7</c:v>
                </c:pt>
                <c:pt idx="2025">
                  <c:v>27.8</c:v>
                </c:pt>
                <c:pt idx="2026">
                  <c:v>28.6</c:v>
                </c:pt>
                <c:pt idx="2027">
                  <c:v>31</c:v>
                </c:pt>
                <c:pt idx="2028">
                  <c:v>31.3</c:v>
                </c:pt>
                <c:pt idx="2029">
                  <c:v>31.1</c:v>
                </c:pt>
                <c:pt idx="2030">
                  <c:v>30</c:v>
                </c:pt>
                <c:pt idx="2031">
                  <c:v>29.4</c:v>
                </c:pt>
                <c:pt idx="2032">
                  <c:v>27.2</c:v>
                </c:pt>
                <c:pt idx="2033">
                  <c:v>24.8</c:v>
                </c:pt>
                <c:pt idx="2034">
                  <c:v>27</c:v>
                </c:pt>
                <c:pt idx="2035">
                  <c:v>27.1</c:v>
                </c:pt>
                <c:pt idx="2036">
                  <c:v>31.2</c:v>
                </c:pt>
                <c:pt idx="2037">
                  <c:v>27.2</c:v>
                </c:pt>
                <c:pt idx="2038">
                  <c:v>30</c:v>
                </c:pt>
                <c:pt idx="2039">
                  <c:v>26</c:v>
                </c:pt>
                <c:pt idx="2040">
                  <c:v>29.1</c:v>
                </c:pt>
                <c:pt idx="2041">
                  <c:v>28.4</c:v>
                </c:pt>
                <c:pt idx="2042">
                  <c:v>30.9</c:v>
                </c:pt>
                <c:pt idx="2043">
                  <c:v>28.6</c:v>
                </c:pt>
                <c:pt idx="2044">
                  <c:v>30.2</c:v>
                </c:pt>
                <c:pt idx="2045">
                  <c:v>29.4</c:v>
                </c:pt>
                <c:pt idx="2046">
                  <c:v>31.9</c:v>
                </c:pt>
                <c:pt idx="2047">
                  <c:v>32</c:v>
                </c:pt>
                <c:pt idx="2048">
                  <c:v>30</c:v>
                </c:pt>
                <c:pt idx="2049">
                  <c:v>29.5</c:v>
                </c:pt>
                <c:pt idx="2050">
                  <c:v>29.7</c:v>
                </c:pt>
                <c:pt idx="2051">
                  <c:v>30.9</c:v>
                </c:pt>
                <c:pt idx="2052">
                  <c:v>31.5</c:v>
                </c:pt>
                <c:pt idx="2053">
                  <c:v>27.6</c:v>
                </c:pt>
                <c:pt idx="2054">
                  <c:v>31.1</c:v>
                </c:pt>
                <c:pt idx="2055">
                  <c:v>31.1</c:v>
                </c:pt>
                <c:pt idx="2056">
                  <c:v>32.5</c:v>
                </c:pt>
                <c:pt idx="2057">
                  <c:v>32.5</c:v>
                </c:pt>
                <c:pt idx="2058">
                  <c:v>31.2</c:v>
                </c:pt>
                <c:pt idx="2059">
                  <c:v>29</c:v>
                </c:pt>
                <c:pt idx="2060">
                  <c:v>30.4</c:v>
                </c:pt>
                <c:pt idx="2061">
                  <c:v>28.7</c:v>
                </c:pt>
                <c:pt idx="2062">
                  <c:v>30.8</c:v>
                </c:pt>
                <c:pt idx="2063">
                  <c:v>28.9</c:v>
                </c:pt>
                <c:pt idx="2064">
                  <c:v>30.2</c:v>
                </c:pt>
                <c:pt idx="2065">
                  <c:v>28.6</c:v>
                </c:pt>
                <c:pt idx="2066">
                  <c:v>30.6</c:v>
                </c:pt>
                <c:pt idx="2067">
                  <c:v>28.6</c:v>
                </c:pt>
                <c:pt idx="2068">
                  <c:v>29.8</c:v>
                </c:pt>
                <c:pt idx="2069">
                  <c:v>29.4</c:v>
                </c:pt>
                <c:pt idx="2070">
                  <c:v>27</c:v>
                </c:pt>
                <c:pt idx="2071">
                  <c:v>29.6</c:v>
                </c:pt>
                <c:pt idx="2072">
                  <c:v>29.6</c:v>
                </c:pt>
                <c:pt idx="2073">
                  <c:v>29</c:v>
                </c:pt>
                <c:pt idx="2074">
                  <c:v>30.7</c:v>
                </c:pt>
                <c:pt idx="2075">
                  <c:v>28.7</c:v>
                </c:pt>
                <c:pt idx="2076">
                  <c:v>27.8</c:v>
                </c:pt>
                <c:pt idx="2077">
                  <c:v>29.3</c:v>
                </c:pt>
                <c:pt idx="2078">
                  <c:v>29.3</c:v>
                </c:pt>
                <c:pt idx="2079">
                  <c:v>29.9</c:v>
                </c:pt>
                <c:pt idx="2080">
                  <c:v>27.6</c:v>
                </c:pt>
                <c:pt idx="2081">
                  <c:v>28.4</c:v>
                </c:pt>
                <c:pt idx="2082">
                  <c:v>28.8</c:v>
                </c:pt>
                <c:pt idx="2083">
                  <c:v>27.2</c:v>
                </c:pt>
                <c:pt idx="2084">
                  <c:v>29.4</c:v>
                </c:pt>
                <c:pt idx="2085">
                  <c:v>30.5</c:v>
                </c:pt>
                <c:pt idx="2086">
                  <c:v>26.8</c:v>
                </c:pt>
                <c:pt idx="2087">
                  <c:v>26</c:v>
                </c:pt>
                <c:pt idx="2088">
                  <c:v>30.8</c:v>
                </c:pt>
                <c:pt idx="2089">
                  <c:v>31.1</c:v>
                </c:pt>
                <c:pt idx="2090">
                  <c:v>25.1</c:v>
                </c:pt>
                <c:pt idx="2091">
                  <c:v>27.8</c:v>
                </c:pt>
                <c:pt idx="2092">
                  <c:v>28.1</c:v>
                </c:pt>
                <c:pt idx="2093">
                  <c:v>29.4</c:v>
                </c:pt>
                <c:pt idx="2094">
                  <c:v>28.6</c:v>
                </c:pt>
                <c:pt idx="2095">
                  <c:v>27.4</c:v>
                </c:pt>
                <c:pt idx="2096">
                  <c:v>27.4</c:v>
                </c:pt>
                <c:pt idx="2097">
                  <c:v>27.4</c:v>
                </c:pt>
                <c:pt idx="2098">
                  <c:v>28.5</c:v>
                </c:pt>
                <c:pt idx="2099">
                  <c:v>29.4</c:v>
                </c:pt>
                <c:pt idx="2100">
                  <c:v>29</c:v>
                </c:pt>
                <c:pt idx="2101">
                  <c:v>30.2</c:v>
                </c:pt>
                <c:pt idx="2102">
                  <c:v>30.4</c:v>
                </c:pt>
                <c:pt idx="2103">
                  <c:v>30.1</c:v>
                </c:pt>
                <c:pt idx="2104">
                  <c:v>28.7</c:v>
                </c:pt>
                <c:pt idx="2105">
                  <c:v>27.1</c:v>
                </c:pt>
                <c:pt idx="2106">
                  <c:v>30.1</c:v>
                </c:pt>
                <c:pt idx="2107">
                  <c:v>31.2</c:v>
                </c:pt>
                <c:pt idx="2108">
                  <c:v>28.8</c:v>
                </c:pt>
                <c:pt idx="2109">
                  <c:v>31.4</c:v>
                </c:pt>
                <c:pt idx="2110">
                  <c:v>27.3</c:v>
                </c:pt>
                <c:pt idx="2111">
                  <c:v>31</c:v>
                </c:pt>
                <c:pt idx="2112">
                  <c:v>30.6</c:v>
                </c:pt>
                <c:pt idx="2113">
                  <c:v>30.9</c:v>
                </c:pt>
                <c:pt idx="2114">
                  <c:v>31.4</c:v>
                </c:pt>
                <c:pt idx="2115">
                  <c:v>30.9</c:v>
                </c:pt>
                <c:pt idx="2116">
                  <c:v>29.8</c:v>
                </c:pt>
                <c:pt idx="2117">
                  <c:v>29.7</c:v>
                </c:pt>
                <c:pt idx="2118">
                  <c:v>30.5</c:v>
                </c:pt>
                <c:pt idx="2119">
                  <c:v>31.2</c:v>
                </c:pt>
                <c:pt idx="2120">
                  <c:v>27.9</c:v>
                </c:pt>
                <c:pt idx="2121">
                  <c:v>30.6</c:v>
                </c:pt>
                <c:pt idx="2122">
                  <c:v>29.4</c:v>
                </c:pt>
                <c:pt idx="2123">
                  <c:v>29.7</c:v>
                </c:pt>
                <c:pt idx="2124">
                  <c:v>29.2</c:v>
                </c:pt>
                <c:pt idx="2125">
                  <c:v>30.8</c:v>
                </c:pt>
                <c:pt idx="2126">
                  <c:v>28.3</c:v>
                </c:pt>
                <c:pt idx="2127">
                  <c:v>29.6</c:v>
                </c:pt>
                <c:pt idx="2128">
                  <c:v>30.4</c:v>
                </c:pt>
                <c:pt idx="2129">
                  <c:v>29.1</c:v>
                </c:pt>
                <c:pt idx="2130">
                  <c:v>29.6</c:v>
                </c:pt>
                <c:pt idx="2131">
                  <c:v>30</c:v>
                </c:pt>
                <c:pt idx="2132">
                  <c:v>29.3</c:v>
                </c:pt>
                <c:pt idx="2133">
                  <c:v>30.2</c:v>
                </c:pt>
                <c:pt idx="2134">
                  <c:v>30.4</c:v>
                </c:pt>
                <c:pt idx="2135">
                  <c:v>30</c:v>
                </c:pt>
                <c:pt idx="2136">
                  <c:v>30.2</c:v>
                </c:pt>
                <c:pt idx="2137">
                  <c:v>29</c:v>
                </c:pt>
                <c:pt idx="2138">
                  <c:v>30.1</c:v>
                </c:pt>
                <c:pt idx="2139">
                  <c:v>29.1</c:v>
                </c:pt>
                <c:pt idx="2140">
                  <c:v>30.2</c:v>
                </c:pt>
                <c:pt idx="2141">
                  <c:v>30.7</c:v>
                </c:pt>
                <c:pt idx="2142">
                  <c:v>30.4</c:v>
                </c:pt>
                <c:pt idx="2143">
                  <c:v>30.9</c:v>
                </c:pt>
                <c:pt idx="2144">
                  <c:v>29.9</c:v>
                </c:pt>
                <c:pt idx="2145">
                  <c:v>27.2</c:v>
                </c:pt>
                <c:pt idx="2146">
                  <c:v>27.4</c:v>
                </c:pt>
                <c:pt idx="2147">
                  <c:v>30.4</c:v>
                </c:pt>
                <c:pt idx="2148">
                  <c:v>32</c:v>
                </c:pt>
                <c:pt idx="2149">
                  <c:v>31.2</c:v>
                </c:pt>
                <c:pt idx="2150">
                  <c:v>31.5</c:v>
                </c:pt>
                <c:pt idx="2151">
                  <c:v>32.200000000000003</c:v>
                </c:pt>
                <c:pt idx="2152">
                  <c:v>30.2</c:v>
                </c:pt>
                <c:pt idx="2153">
                  <c:v>31</c:v>
                </c:pt>
                <c:pt idx="2154">
                  <c:v>31.5</c:v>
                </c:pt>
                <c:pt idx="2155">
                  <c:v>29.8</c:v>
                </c:pt>
                <c:pt idx="2156">
                  <c:v>30.8</c:v>
                </c:pt>
                <c:pt idx="2157">
                  <c:v>29.2</c:v>
                </c:pt>
                <c:pt idx="2158">
                  <c:v>30.3</c:v>
                </c:pt>
                <c:pt idx="2159">
                  <c:v>27.6</c:v>
                </c:pt>
                <c:pt idx="2160">
                  <c:v>26.4</c:v>
                </c:pt>
                <c:pt idx="2161">
                  <c:v>29.2</c:v>
                </c:pt>
                <c:pt idx="2162">
                  <c:v>30.1</c:v>
                </c:pt>
                <c:pt idx="2163">
                  <c:v>27.8</c:v>
                </c:pt>
                <c:pt idx="2164">
                  <c:v>28.4</c:v>
                </c:pt>
                <c:pt idx="2165">
                  <c:v>30.6</c:v>
                </c:pt>
                <c:pt idx="2166">
                  <c:v>29.8</c:v>
                </c:pt>
                <c:pt idx="2167">
                  <c:v>30.9</c:v>
                </c:pt>
                <c:pt idx="2168">
                  <c:v>30.6</c:v>
                </c:pt>
                <c:pt idx="2169">
                  <c:v>28.6</c:v>
                </c:pt>
                <c:pt idx="2170">
                  <c:v>29.8</c:v>
                </c:pt>
                <c:pt idx="2171">
                  <c:v>30.1</c:v>
                </c:pt>
                <c:pt idx="2172">
                  <c:v>30.8</c:v>
                </c:pt>
                <c:pt idx="2173">
                  <c:v>31</c:v>
                </c:pt>
                <c:pt idx="2174">
                  <c:v>30</c:v>
                </c:pt>
                <c:pt idx="2175">
                  <c:v>31.1</c:v>
                </c:pt>
                <c:pt idx="2176">
                  <c:v>30.6</c:v>
                </c:pt>
                <c:pt idx="2177">
                  <c:v>29.6</c:v>
                </c:pt>
                <c:pt idx="2178">
                  <c:v>30.4</c:v>
                </c:pt>
                <c:pt idx="2179">
                  <c:v>31.1</c:v>
                </c:pt>
                <c:pt idx="2180">
                  <c:v>30.5</c:v>
                </c:pt>
                <c:pt idx="2181">
                  <c:v>31</c:v>
                </c:pt>
                <c:pt idx="2182">
                  <c:v>31.4</c:v>
                </c:pt>
                <c:pt idx="2183">
                  <c:v>31.7</c:v>
                </c:pt>
                <c:pt idx="2184">
                  <c:v>30.7</c:v>
                </c:pt>
                <c:pt idx="2185">
                  <c:v>28.8</c:v>
                </c:pt>
                <c:pt idx="2186">
                  <c:v>28.6</c:v>
                </c:pt>
                <c:pt idx="2187">
                  <c:v>23.8</c:v>
                </c:pt>
                <c:pt idx="2188">
                  <c:v>25.4</c:v>
                </c:pt>
                <c:pt idx="2189">
                  <c:v>29.8</c:v>
                </c:pt>
                <c:pt idx="2190">
                  <c:v>30.1</c:v>
                </c:pt>
                <c:pt idx="2191">
                  <c:v>30.8</c:v>
                </c:pt>
                <c:pt idx="2192">
                  <c:v>30.2</c:v>
                </c:pt>
                <c:pt idx="2193">
                  <c:v>30.6</c:v>
                </c:pt>
                <c:pt idx="2194">
                  <c:v>30.5</c:v>
                </c:pt>
                <c:pt idx="2195">
                  <c:v>30.6</c:v>
                </c:pt>
                <c:pt idx="2196">
                  <c:v>29.9</c:v>
                </c:pt>
                <c:pt idx="2197">
                  <c:v>30.8</c:v>
                </c:pt>
                <c:pt idx="2198">
                  <c:v>31.3</c:v>
                </c:pt>
                <c:pt idx="2199">
                  <c:v>28.7</c:v>
                </c:pt>
                <c:pt idx="2200">
                  <c:v>30.8</c:v>
                </c:pt>
                <c:pt idx="2201">
                  <c:v>30.9</c:v>
                </c:pt>
                <c:pt idx="2202">
                  <c:v>31.3</c:v>
                </c:pt>
                <c:pt idx="2203">
                  <c:v>31.6</c:v>
                </c:pt>
                <c:pt idx="2204">
                  <c:v>30.2</c:v>
                </c:pt>
                <c:pt idx="2205">
                  <c:v>31.1</c:v>
                </c:pt>
                <c:pt idx="2206">
                  <c:v>31.2</c:v>
                </c:pt>
                <c:pt idx="2207">
                  <c:v>30.2</c:v>
                </c:pt>
                <c:pt idx="2208">
                  <c:v>28.9</c:v>
                </c:pt>
                <c:pt idx="2209">
                  <c:v>31.2</c:v>
                </c:pt>
                <c:pt idx="2210">
                  <c:v>30.7</c:v>
                </c:pt>
                <c:pt idx="2211">
                  <c:v>30.4</c:v>
                </c:pt>
                <c:pt idx="2212">
                  <c:v>30</c:v>
                </c:pt>
                <c:pt idx="2213">
                  <c:v>30.4</c:v>
                </c:pt>
                <c:pt idx="2214">
                  <c:v>30.5</c:v>
                </c:pt>
                <c:pt idx="2215">
                  <c:v>30.5</c:v>
                </c:pt>
                <c:pt idx="2216">
                  <c:v>31.2</c:v>
                </c:pt>
                <c:pt idx="2217">
                  <c:v>31.3</c:v>
                </c:pt>
                <c:pt idx="2218">
                  <c:v>31.2</c:v>
                </c:pt>
                <c:pt idx="2219">
                  <c:v>31.5</c:v>
                </c:pt>
                <c:pt idx="2220">
                  <c:v>30.8</c:v>
                </c:pt>
                <c:pt idx="2221">
                  <c:v>31.2</c:v>
                </c:pt>
                <c:pt idx="2222">
                  <c:v>31.5</c:v>
                </c:pt>
                <c:pt idx="2223">
                  <c:v>31.3</c:v>
                </c:pt>
                <c:pt idx="2224">
                  <c:v>31.9</c:v>
                </c:pt>
                <c:pt idx="2225">
                  <c:v>30.8</c:v>
                </c:pt>
                <c:pt idx="2226">
                  <c:v>30.8</c:v>
                </c:pt>
                <c:pt idx="2227">
                  <c:v>31.2</c:v>
                </c:pt>
                <c:pt idx="2228">
                  <c:v>31.2</c:v>
                </c:pt>
                <c:pt idx="2229">
                  <c:v>30.9</c:v>
                </c:pt>
                <c:pt idx="2230">
                  <c:v>29.7</c:v>
                </c:pt>
                <c:pt idx="2231">
                  <c:v>30.6</c:v>
                </c:pt>
                <c:pt idx="2232">
                  <c:v>31.5</c:v>
                </c:pt>
                <c:pt idx="2233">
                  <c:v>30.8</c:v>
                </c:pt>
                <c:pt idx="2234">
                  <c:v>31.3</c:v>
                </c:pt>
                <c:pt idx="2235">
                  <c:v>30.3</c:v>
                </c:pt>
                <c:pt idx="2236">
                  <c:v>29.6</c:v>
                </c:pt>
                <c:pt idx="2237">
                  <c:v>30.6</c:v>
                </c:pt>
                <c:pt idx="2238">
                  <c:v>30.1</c:v>
                </c:pt>
                <c:pt idx="2239">
                  <c:v>30.4</c:v>
                </c:pt>
                <c:pt idx="2240">
                  <c:v>30.4</c:v>
                </c:pt>
                <c:pt idx="2241">
                  <c:v>30.8</c:v>
                </c:pt>
                <c:pt idx="2242">
                  <c:v>31.5</c:v>
                </c:pt>
                <c:pt idx="2243">
                  <c:v>30.5</c:v>
                </c:pt>
                <c:pt idx="2244">
                  <c:v>30.9</c:v>
                </c:pt>
                <c:pt idx="2245">
                  <c:v>30.7</c:v>
                </c:pt>
                <c:pt idx="2246">
                  <c:v>31</c:v>
                </c:pt>
                <c:pt idx="2247">
                  <c:v>31.1</c:v>
                </c:pt>
                <c:pt idx="2248">
                  <c:v>30.5</c:v>
                </c:pt>
                <c:pt idx="2249">
                  <c:v>31.4</c:v>
                </c:pt>
                <c:pt idx="2250">
                  <c:v>30.6</c:v>
                </c:pt>
                <c:pt idx="2251">
                  <c:v>30.9</c:v>
                </c:pt>
                <c:pt idx="2252">
                  <c:v>29.4</c:v>
                </c:pt>
                <c:pt idx="2253">
                  <c:v>30.6</c:v>
                </c:pt>
                <c:pt idx="2254">
                  <c:v>30.1</c:v>
                </c:pt>
                <c:pt idx="2255">
                  <c:v>30.1</c:v>
                </c:pt>
                <c:pt idx="2256">
                  <c:v>30.6</c:v>
                </c:pt>
                <c:pt idx="2257">
                  <c:v>30.4</c:v>
                </c:pt>
                <c:pt idx="2258">
                  <c:v>31.5</c:v>
                </c:pt>
                <c:pt idx="2259">
                  <c:v>32.1</c:v>
                </c:pt>
                <c:pt idx="2260">
                  <c:v>30.2</c:v>
                </c:pt>
                <c:pt idx="2261">
                  <c:v>31.2</c:v>
                </c:pt>
                <c:pt idx="2262">
                  <c:v>32.5</c:v>
                </c:pt>
                <c:pt idx="2263">
                  <c:v>31.4</c:v>
                </c:pt>
                <c:pt idx="2264">
                  <c:v>32.700000000000003</c:v>
                </c:pt>
                <c:pt idx="2265">
                  <c:v>32.4</c:v>
                </c:pt>
                <c:pt idx="2266">
                  <c:v>32</c:v>
                </c:pt>
                <c:pt idx="2267">
                  <c:v>32</c:v>
                </c:pt>
                <c:pt idx="2268">
                  <c:v>31.7</c:v>
                </c:pt>
                <c:pt idx="2269">
                  <c:v>30.8</c:v>
                </c:pt>
                <c:pt idx="2270">
                  <c:v>32.5</c:v>
                </c:pt>
                <c:pt idx="2271">
                  <c:v>32.1</c:v>
                </c:pt>
                <c:pt idx="2272">
                  <c:v>32.6</c:v>
                </c:pt>
                <c:pt idx="2273">
                  <c:v>30.2</c:v>
                </c:pt>
                <c:pt idx="2274">
                  <c:v>30.8</c:v>
                </c:pt>
                <c:pt idx="2275">
                  <c:v>31.7</c:v>
                </c:pt>
                <c:pt idx="2276">
                  <c:v>32.5</c:v>
                </c:pt>
                <c:pt idx="2277">
                  <c:v>31.2</c:v>
                </c:pt>
                <c:pt idx="2278">
                  <c:v>30.5</c:v>
                </c:pt>
                <c:pt idx="2319">
                  <c:v>32.299999999999997</c:v>
                </c:pt>
                <c:pt idx="2320">
                  <c:v>32.4</c:v>
                </c:pt>
                <c:pt idx="2321">
                  <c:v>30.8</c:v>
                </c:pt>
                <c:pt idx="2322">
                  <c:v>30.9</c:v>
                </c:pt>
                <c:pt idx="2323">
                  <c:v>31.4</c:v>
                </c:pt>
                <c:pt idx="2324">
                  <c:v>30.5</c:v>
                </c:pt>
                <c:pt idx="2325">
                  <c:v>31.5</c:v>
                </c:pt>
                <c:pt idx="2326">
                  <c:v>31.5</c:v>
                </c:pt>
                <c:pt idx="2327">
                  <c:v>29.1</c:v>
                </c:pt>
                <c:pt idx="2328">
                  <c:v>28.6</c:v>
                </c:pt>
                <c:pt idx="2329">
                  <c:v>29.1</c:v>
                </c:pt>
                <c:pt idx="2330">
                  <c:v>28.2</c:v>
                </c:pt>
                <c:pt idx="2331">
                  <c:v>30.2</c:v>
                </c:pt>
                <c:pt idx="2332">
                  <c:v>30.8</c:v>
                </c:pt>
                <c:pt idx="2333">
                  <c:v>29.7</c:v>
                </c:pt>
                <c:pt idx="2334">
                  <c:v>30</c:v>
                </c:pt>
                <c:pt idx="2335">
                  <c:v>27.4</c:v>
                </c:pt>
                <c:pt idx="2336">
                  <c:v>28</c:v>
                </c:pt>
                <c:pt idx="2337">
                  <c:v>31.3</c:v>
                </c:pt>
                <c:pt idx="2338">
                  <c:v>30.3</c:v>
                </c:pt>
                <c:pt idx="2339">
                  <c:v>27.8</c:v>
                </c:pt>
                <c:pt idx="2340">
                  <c:v>28.6</c:v>
                </c:pt>
                <c:pt idx="2341">
                  <c:v>28.7</c:v>
                </c:pt>
                <c:pt idx="2342">
                  <c:v>30</c:v>
                </c:pt>
                <c:pt idx="2343">
                  <c:v>29.4</c:v>
                </c:pt>
                <c:pt idx="2344">
                  <c:v>30.1</c:v>
                </c:pt>
                <c:pt idx="2345">
                  <c:v>30.5</c:v>
                </c:pt>
                <c:pt idx="2346">
                  <c:v>31</c:v>
                </c:pt>
                <c:pt idx="2347">
                  <c:v>30.6</c:v>
                </c:pt>
                <c:pt idx="2348">
                  <c:v>30.9</c:v>
                </c:pt>
                <c:pt idx="2349">
                  <c:v>30.1</c:v>
                </c:pt>
                <c:pt idx="2350">
                  <c:v>25.6</c:v>
                </c:pt>
                <c:pt idx="2351">
                  <c:v>30.6</c:v>
                </c:pt>
                <c:pt idx="2352">
                  <c:v>30.1</c:v>
                </c:pt>
                <c:pt idx="2353">
                  <c:v>31</c:v>
                </c:pt>
                <c:pt idx="2354">
                  <c:v>31.4</c:v>
                </c:pt>
                <c:pt idx="2355">
                  <c:v>31.1</c:v>
                </c:pt>
                <c:pt idx="2356">
                  <c:v>31.8</c:v>
                </c:pt>
                <c:pt idx="2357">
                  <c:v>28.2</c:v>
                </c:pt>
                <c:pt idx="2358">
                  <c:v>31.1</c:v>
                </c:pt>
                <c:pt idx="2359">
                  <c:v>31.4</c:v>
                </c:pt>
                <c:pt idx="2360">
                  <c:v>28.7</c:v>
                </c:pt>
                <c:pt idx="2361">
                  <c:v>30.4</c:v>
                </c:pt>
                <c:pt idx="2362">
                  <c:v>31.6</c:v>
                </c:pt>
                <c:pt idx="2363">
                  <c:v>29.9</c:v>
                </c:pt>
                <c:pt idx="2364">
                  <c:v>30.8</c:v>
                </c:pt>
                <c:pt idx="2365">
                  <c:v>32.299999999999997</c:v>
                </c:pt>
                <c:pt idx="2366">
                  <c:v>32.200000000000003</c:v>
                </c:pt>
                <c:pt idx="2367">
                  <c:v>32.799999999999997</c:v>
                </c:pt>
                <c:pt idx="2368">
                  <c:v>32.799999999999997</c:v>
                </c:pt>
                <c:pt idx="2369">
                  <c:v>27.1</c:v>
                </c:pt>
                <c:pt idx="2370">
                  <c:v>30.6</c:v>
                </c:pt>
                <c:pt idx="2371">
                  <c:v>31.1</c:v>
                </c:pt>
                <c:pt idx="2372">
                  <c:v>32.6</c:v>
                </c:pt>
                <c:pt idx="2373">
                  <c:v>32.799999999999997</c:v>
                </c:pt>
                <c:pt idx="2374">
                  <c:v>30.6</c:v>
                </c:pt>
                <c:pt idx="2375">
                  <c:v>28.6</c:v>
                </c:pt>
                <c:pt idx="2376">
                  <c:v>30.8</c:v>
                </c:pt>
                <c:pt idx="2377">
                  <c:v>29.6</c:v>
                </c:pt>
                <c:pt idx="2378">
                  <c:v>30.2</c:v>
                </c:pt>
                <c:pt idx="2379">
                  <c:v>28.5</c:v>
                </c:pt>
                <c:pt idx="2380">
                  <c:v>30.4</c:v>
                </c:pt>
                <c:pt idx="2381">
                  <c:v>29.3</c:v>
                </c:pt>
                <c:pt idx="2382">
                  <c:v>31.2</c:v>
                </c:pt>
                <c:pt idx="2383">
                  <c:v>30.8</c:v>
                </c:pt>
                <c:pt idx="2384">
                  <c:v>29.5</c:v>
                </c:pt>
                <c:pt idx="2385">
                  <c:v>30.7</c:v>
                </c:pt>
                <c:pt idx="2386">
                  <c:v>31.3</c:v>
                </c:pt>
                <c:pt idx="2387">
                  <c:v>26.8</c:v>
                </c:pt>
                <c:pt idx="2388">
                  <c:v>26.2</c:v>
                </c:pt>
                <c:pt idx="2389">
                  <c:v>29.4</c:v>
                </c:pt>
                <c:pt idx="2390">
                  <c:v>27.3</c:v>
                </c:pt>
                <c:pt idx="2391">
                  <c:v>28.8</c:v>
                </c:pt>
                <c:pt idx="2392">
                  <c:v>31.6</c:v>
                </c:pt>
                <c:pt idx="2393">
                  <c:v>29.2</c:v>
                </c:pt>
                <c:pt idx="2394">
                  <c:v>29.2</c:v>
                </c:pt>
                <c:pt idx="2395">
                  <c:v>27.5</c:v>
                </c:pt>
                <c:pt idx="2396">
                  <c:v>30.6</c:v>
                </c:pt>
                <c:pt idx="2397">
                  <c:v>30.2</c:v>
                </c:pt>
                <c:pt idx="2398">
                  <c:v>30.5</c:v>
                </c:pt>
                <c:pt idx="2399">
                  <c:v>29.8</c:v>
                </c:pt>
                <c:pt idx="2400">
                  <c:v>29.8</c:v>
                </c:pt>
                <c:pt idx="2401">
                  <c:v>30.2</c:v>
                </c:pt>
                <c:pt idx="2402">
                  <c:v>30.8</c:v>
                </c:pt>
                <c:pt idx="2403">
                  <c:v>30.5</c:v>
                </c:pt>
                <c:pt idx="2404">
                  <c:v>28.5</c:v>
                </c:pt>
                <c:pt idx="2405">
                  <c:v>29.6</c:v>
                </c:pt>
                <c:pt idx="2406">
                  <c:v>31.4</c:v>
                </c:pt>
                <c:pt idx="2407">
                  <c:v>28.4</c:v>
                </c:pt>
                <c:pt idx="2408">
                  <c:v>30.4</c:v>
                </c:pt>
                <c:pt idx="2409">
                  <c:v>30.8</c:v>
                </c:pt>
                <c:pt idx="2410">
                  <c:v>30.3</c:v>
                </c:pt>
                <c:pt idx="2411">
                  <c:v>32.9</c:v>
                </c:pt>
                <c:pt idx="2412">
                  <c:v>32.200000000000003</c:v>
                </c:pt>
                <c:pt idx="2413">
                  <c:v>31.1</c:v>
                </c:pt>
                <c:pt idx="2414">
                  <c:v>29.4</c:v>
                </c:pt>
                <c:pt idx="2415">
                  <c:v>32.1</c:v>
                </c:pt>
                <c:pt idx="2416">
                  <c:v>30.4</c:v>
                </c:pt>
                <c:pt idx="2417">
                  <c:v>32</c:v>
                </c:pt>
                <c:pt idx="2418">
                  <c:v>30</c:v>
                </c:pt>
                <c:pt idx="2419">
                  <c:v>29.6</c:v>
                </c:pt>
                <c:pt idx="2420">
                  <c:v>31.3</c:v>
                </c:pt>
                <c:pt idx="2421">
                  <c:v>30.4</c:v>
                </c:pt>
                <c:pt idx="2422">
                  <c:v>28.6</c:v>
                </c:pt>
                <c:pt idx="2423">
                  <c:v>29.8</c:v>
                </c:pt>
                <c:pt idx="2424">
                  <c:v>31.7</c:v>
                </c:pt>
                <c:pt idx="2425">
                  <c:v>30</c:v>
                </c:pt>
                <c:pt idx="2426">
                  <c:v>29.8</c:v>
                </c:pt>
                <c:pt idx="2427">
                  <c:v>31.2</c:v>
                </c:pt>
                <c:pt idx="2428">
                  <c:v>29.6</c:v>
                </c:pt>
                <c:pt idx="2429">
                  <c:v>29</c:v>
                </c:pt>
                <c:pt idx="2430">
                  <c:v>30.5</c:v>
                </c:pt>
                <c:pt idx="2431">
                  <c:v>31.4</c:v>
                </c:pt>
                <c:pt idx="2432">
                  <c:v>30</c:v>
                </c:pt>
                <c:pt idx="2433">
                  <c:v>27.5</c:v>
                </c:pt>
                <c:pt idx="2434">
                  <c:v>30</c:v>
                </c:pt>
                <c:pt idx="2435">
                  <c:v>30.1</c:v>
                </c:pt>
                <c:pt idx="2436">
                  <c:v>25</c:v>
                </c:pt>
                <c:pt idx="2437">
                  <c:v>27.9</c:v>
                </c:pt>
                <c:pt idx="2438">
                  <c:v>30.3</c:v>
                </c:pt>
                <c:pt idx="2439">
                  <c:v>31</c:v>
                </c:pt>
                <c:pt idx="2440">
                  <c:v>29.8</c:v>
                </c:pt>
                <c:pt idx="2441">
                  <c:v>31.5</c:v>
                </c:pt>
                <c:pt idx="2442">
                  <c:v>29.8</c:v>
                </c:pt>
                <c:pt idx="2443">
                  <c:v>29.5</c:v>
                </c:pt>
                <c:pt idx="2444">
                  <c:v>26.6</c:v>
                </c:pt>
                <c:pt idx="2445">
                  <c:v>28.2</c:v>
                </c:pt>
                <c:pt idx="2446">
                  <c:v>29</c:v>
                </c:pt>
                <c:pt idx="2447">
                  <c:v>31.5</c:v>
                </c:pt>
                <c:pt idx="2448">
                  <c:v>31.6</c:v>
                </c:pt>
                <c:pt idx="2449">
                  <c:v>30.3</c:v>
                </c:pt>
                <c:pt idx="2450">
                  <c:v>24.4</c:v>
                </c:pt>
                <c:pt idx="2451">
                  <c:v>28.8</c:v>
                </c:pt>
                <c:pt idx="2452">
                  <c:v>31.2</c:v>
                </c:pt>
                <c:pt idx="2453">
                  <c:v>25.3</c:v>
                </c:pt>
                <c:pt idx="2454">
                  <c:v>27.7</c:v>
                </c:pt>
                <c:pt idx="2455">
                  <c:v>29.9</c:v>
                </c:pt>
                <c:pt idx="2456">
                  <c:v>28.4</c:v>
                </c:pt>
                <c:pt idx="2457">
                  <c:v>29.8</c:v>
                </c:pt>
                <c:pt idx="2458">
                  <c:v>31</c:v>
                </c:pt>
                <c:pt idx="2459">
                  <c:v>25.9</c:v>
                </c:pt>
                <c:pt idx="2460">
                  <c:v>26.6</c:v>
                </c:pt>
                <c:pt idx="2461">
                  <c:v>29.2</c:v>
                </c:pt>
                <c:pt idx="2462">
                  <c:v>30.5</c:v>
                </c:pt>
                <c:pt idx="2463">
                  <c:v>31.3</c:v>
                </c:pt>
                <c:pt idx="2464">
                  <c:v>30.6</c:v>
                </c:pt>
                <c:pt idx="2465">
                  <c:v>30.1</c:v>
                </c:pt>
                <c:pt idx="2466">
                  <c:v>29.2</c:v>
                </c:pt>
                <c:pt idx="2467">
                  <c:v>30.7</c:v>
                </c:pt>
                <c:pt idx="2468">
                  <c:v>27</c:v>
                </c:pt>
                <c:pt idx="2469">
                  <c:v>30.4</c:v>
                </c:pt>
                <c:pt idx="2470">
                  <c:v>31.1</c:v>
                </c:pt>
                <c:pt idx="2471">
                  <c:v>30.4</c:v>
                </c:pt>
                <c:pt idx="2472">
                  <c:v>29.2</c:v>
                </c:pt>
                <c:pt idx="2473">
                  <c:v>30.2</c:v>
                </c:pt>
                <c:pt idx="2474">
                  <c:v>31.1</c:v>
                </c:pt>
                <c:pt idx="2475">
                  <c:v>27</c:v>
                </c:pt>
                <c:pt idx="2476">
                  <c:v>29.2</c:v>
                </c:pt>
                <c:pt idx="2477">
                  <c:v>29.9</c:v>
                </c:pt>
                <c:pt idx="2478">
                  <c:v>30</c:v>
                </c:pt>
                <c:pt idx="2479">
                  <c:v>29</c:v>
                </c:pt>
                <c:pt idx="2480">
                  <c:v>30.6</c:v>
                </c:pt>
                <c:pt idx="2481">
                  <c:v>30.7</c:v>
                </c:pt>
                <c:pt idx="2482">
                  <c:v>30.4</c:v>
                </c:pt>
                <c:pt idx="2483">
                  <c:v>27.1</c:v>
                </c:pt>
                <c:pt idx="2484">
                  <c:v>29.4</c:v>
                </c:pt>
                <c:pt idx="2485">
                  <c:v>27.5</c:v>
                </c:pt>
                <c:pt idx="2486">
                  <c:v>31.7</c:v>
                </c:pt>
                <c:pt idx="2487">
                  <c:v>28.7</c:v>
                </c:pt>
                <c:pt idx="2488">
                  <c:v>27.9</c:v>
                </c:pt>
                <c:pt idx="2489">
                  <c:v>26.2</c:v>
                </c:pt>
                <c:pt idx="2490">
                  <c:v>27.9</c:v>
                </c:pt>
                <c:pt idx="2491">
                  <c:v>28.5</c:v>
                </c:pt>
                <c:pt idx="2492">
                  <c:v>25.4</c:v>
                </c:pt>
                <c:pt idx="2493">
                  <c:v>27.4</c:v>
                </c:pt>
                <c:pt idx="2494">
                  <c:v>27.9</c:v>
                </c:pt>
                <c:pt idx="2495">
                  <c:v>27.8</c:v>
                </c:pt>
                <c:pt idx="2496">
                  <c:v>28</c:v>
                </c:pt>
                <c:pt idx="2497">
                  <c:v>29</c:v>
                </c:pt>
                <c:pt idx="2498">
                  <c:v>31.3</c:v>
                </c:pt>
                <c:pt idx="2499">
                  <c:v>31.8</c:v>
                </c:pt>
                <c:pt idx="2500">
                  <c:v>29.2</c:v>
                </c:pt>
                <c:pt idx="2501">
                  <c:v>30</c:v>
                </c:pt>
                <c:pt idx="2502">
                  <c:v>30.3</c:v>
                </c:pt>
                <c:pt idx="2503">
                  <c:v>29.6</c:v>
                </c:pt>
                <c:pt idx="2504">
                  <c:v>30</c:v>
                </c:pt>
                <c:pt idx="2505">
                  <c:v>28.7</c:v>
                </c:pt>
                <c:pt idx="2506">
                  <c:v>29</c:v>
                </c:pt>
                <c:pt idx="2507">
                  <c:v>26.5</c:v>
                </c:pt>
                <c:pt idx="2508">
                  <c:v>29.6</c:v>
                </c:pt>
                <c:pt idx="2509">
                  <c:v>30</c:v>
                </c:pt>
                <c:pt idx="2510">
                  <c:v>27.1</c:v>
                </c:pt>
                <c:pt idx="2511">
                  <c:v>25.3</c:v>
                </c:pt>
                <c:pt idx="2512">
                  <c:v>27.5</c:v>
                </c:pt>
                <c:pt idx="2513">
                  <c:v>26.3</c:v>
                </c:pt>
                <c:pt idx="2514">
                  <c:v>28.6</c:v>
                </c:pt>
                <c:pt idx="2515">
                  <c:v>31.2</c:v>
                </c:pt>
                <c:pt idx="2516">
                  <c:v>30.4</c:v>
                </c:pt>
                <c:pt idx="2517">
                  <c:v>28.6</c:v>
                </c:pt>
                <c:pt idx="2518">
                  <c:v>22.8</c:v>
                </c:pt>
                <c:pt idx="2519">
                  <c:v>27.7</c:v>
                </c:pt>
                <c:pt idx="2520">
                  <c:v>28.8</c:v>
                </c:pt>
                <c:pt idx="2521">
                  <c:v>29.2</c:v>
                </c:pt>
                <c:pt idx="2522">
                  <c:v>31.6</c:v>
                </c:pt>
                <c:pt idx="2523">
                  <c:v>30.7</c:v>
                </c:pt>
                <c:pt idx="2524">
                  <c:v>30.8</c:v>
                </c:pt>
                <c:pt idx="2525">
                  <c:v>30.9</c:v>
                </c:pt>
                <c:pt idx="2526">
                  <c:v>28.4</c:v>
                </c:pt>
                <c:pt idx="2527">
                  <c:v>30.6</c:v>
                </c:pt>
                <c:pt idx="2528">
                  <c:v>30.5</c:v>
                </c:pt>
                <c:pt idx="2529">
                  <c:v>30.6</c:v>
                </c:pt>
                <c:pt idx="2530">
                  <c:v>29.4</c:v>
                </c:pt>
                <c:pt idx="2531">
                  <c:v>29</c:v>
                </c:pt>
                <c:pt idx="2532">
                  <c:v>28.7</c:v>
                </c:pt>
                <c:pt idx="2533">
                  <c:v>29.5</c:v>
                </c:pt>
                <c:pt idx="2534">
                  <c:v>31.3</c:v>
                </c:pt>
                <c:pt idx="2535">
                  <c:v>29.7</c:v>
                </c:pt>
                <c:pt idx="2536">
                  <c:v>26.4</c:v>
                </c:pt>
                <c:pt idx="2537">
                  <c:v>27.8</c:v>
                </c:pt>
                <c:pt idx="2538">
                  <c:v>31.6</c:v>
                </c:pt>
                <c:pt idx="2539">
                  <c:v>30.4</c:v>
                </c:pt>
                <c:pt idx="2540">
                  <c:v>28.4</c:v>
                </c:pt>
                <c:pt idx="2541">
                  <c:v>28.2</c:v>
                </c:pt>
                <c:pt idx="2542">
                  <c:v>28.4</c:v>
                </c:pt>
                <c:pt idx="2543">
                  <c:v>26.4</c:v>
                </c:pt>
                <c:pt idx="2544">
                  <c:v>28.4</c:v>
                </c:pt>
                <c:pt idx="2545">
                  <c:v>28.3</c:v>
                </c:pt>
                <c:pt idx="2546">
                  <c:v>29.8</c:v>
                </c:pt>
                <c:pt idx="2547">
                  <c:v>27.8</c:v>
                </c:pt>
                <c:pt idx="2548">
                  <c:v>28.1</c:v>
                </c:pt>
                <c:pt idx="2549">
                  <c:v>29</c:v>
                </c:pt>
                <c:pt idx="2550">
                  <c:v>30.1</c:v>
                </c:pt>
                <c:pt idx="2551">
                  <c:v>30.9</c:v>
                </c:pt>
                <c:pt idx="2552">
                  <c:v>28.2</c:v>
                </c:pt>
                <c:pt idx="2553">
                  <c:v>28.4</c:v>
                </c:pt>
                <c:pt idx="2554">
                  <c:v>30.1</c:v>
                </c:pt>
                <c:pt idx="2555">
                  <c:v>30</c:v>
                </c:pt>
                <c:pt idx="2556">
                  <c:v>31</c:v>
                </c:pt>
                <c:pt idx="2557">
                  <c:v>29.8</c:v>
                </c:pt>
                <c:pt idx="2558">
                  <c:v>31.2</c:v>
                </c:pt>
                <c:pt idx="2559">
                  <c:v>30.4</c:v>
                </c:pt>
                <c:pt idx="2560">
                  <c:v>28.9</c:v>
                </c:pt>
                <c:pt idx="2561">
                  <c:v>30.4</c:v>
                </c:pt>
                <c:pt idx="2562">
                  <c:v>30</c:v>
                </c:pt>
                <c:pt idx="2563">
                  <c:v>30.3</c:v>
                </c:pt>
                <c:pt idx="2564">
                  <c:v>30.6</c:v>
                </c:pt>
                <c:pt idx="2565">
                  <c:v>31.5</c:v>
                </c:pt>
                <c:pt idx="2566">
                  <c:v>30.6</c:v>
                </c:pt>
                <c:pt idx="2567">
                  <c:v>29.4</c:v>
                </c:pt>
                <c:pt idx="2568">
                  <c:v>31.2</c:v>
                </c:pt>
                <c:pt idx="2569">
                  <c:v>31.6</c:v>
                </c:pt>
                <c:pt idx="2570">
                  <c:v>31.2</c:v>
                </c:pt>
                <c:pt idx="2571">
                  <c:v>31.3</c:v>
                </c:pt>
                <c:pt idx="2572">
                  <c:v>31.3</c:v>
                </c:pt>
                <c:pt idx="2573">
                  <c:v>32.200000000000003</c:v>
                </c:pt>
                <c:pt idx="2574">
                  <c:v>31.3</c:v>
                </c:pt>
                <c:pt idx="2575">
                  <c:v>31.5</c:v>
                </c:pt>
                <c:pt idx="2576">
                  <c:v>31.5</c:v>
                </c:pt>
                <c:pt idx="2577">
                  <c:v>32.1</c:v>
                </c:pt>
                <c:pt idx="2578">
                  <c:v>31.5</c:v>
                </c:pt>
                <c:pt idx="2579">
                  <c:v>31</c:v>
                </c:pt>
                <c:pt idx="2580">
                  <c:v>31.2</c:v>
                </c:pt>
                <c:pt idx="2581">
                  <c:v>31.7</c:v>
                </c:pt>
                <c:pt idx="2582">
                  <c:v>30.7</c:v>
                </c:pt>
                <c:pt idx="2583">
                  <c:v>31.9</c:v>
                </c:pt>
                <c:pt idx="2584">
                  <c:v>30.6</c:v>
                </c:pt>
                <c:pt idx="2585">
                  <c:v>32.299999999999997</c:v>
                </c:pt>
                <c:pt idx="2586">
                  <c:v>31</c:v>
                </c:pt>
                <c:pt idx="2587">
                  <c:v>30.8</c:v>
                </c:pt>
                <c:pt idx="2588">
                  <c:v>30.4</c:v>
                </c:pt>
                <c:pt idx="2589">
                  <c:v>31.3</c:v>
                </c:pt>
                <c:pt idx="2590">
                  <c:v>30.9</c:v>
                </c:pt>
                <c:pt idx="2591">
                  <c:v>31.3</c:v>
                </c:pt>
                <c:pt idx="2592">
                  <c:v>30.5</c:v>
                </c:pt>
                <c:pt idx="2593">
                  <c:v>30.8</c:v>
                </c:pt>
                <c:pt idx="2594">
                  <c:v>30.9</c:v>
                </c:pt>
                <c:pt idx="2595">
                  <c:v>31.1</c:v>
                </c:pt>
                <c:pt idx="2596">
                  <c:v>31</c:v>
                </c:pt>
                <c:pt idx="2597">
                  <c:v>31.8</c:v>
                </c:pt>
                <c:pt idx="2598">
                  <c:v>31.4</c:v>
                </c:pt>
                <c:pt idx="2599">
                  <c:v>31.6</c:v>
                </c:pt>
                <c:pt idx="2600">
                  <c:v>31</c:v>
                </c:pt>
                <c:pt idx="2601">
                  <c:v>31.2</c:v>
                </c:pt>
                <c:pt idx="2602">
                  <c:v>30.9</c:v>
                </c:pt>
                <c:pt idx="2603">
                  <c:v>31.8</c:v>
                </c:pt>
                <c:pt idx="2604">
                  <c:v>31.5</c:v>
                </c:pt>
                <c:pt idx="2605">
                  <c:v>31.4</c:v>
                </c:pt>
                <c:pt idx="2606">
                  <c:v>32</c:v>
                </c:pt>
                <c:pt idx="2607">
                  <c:v>29.5</c:v>
                </c:pt>
                <c:pt idx="2608">
                  <c:v>30.8</c:v>
                </c:pt>
                <c:pt idx="2609">
                  <c:v>31.8</c:v>
                </c:pt>
                <c:pt idx="2610">
                  <c:v>30.8</c:v>
                </c:pt>
                <c:pt idx="2611">
                  <c:v>31.4</c:v>
                </c:pt>
                <c:pt idx="2612">
                  <c:v>31.1</c:v>
                </c:pt>
                <c:pt idx="2613">
                  <c:v>31.6</c:v>
                </c:pt>
                <c:pt idx="2614">
                  <c:v>31.4</c:v>
                </c:pt>
                <c:pt idx="2615">
                  <c:v>31.6</c:v>
                </c:pt>
                <c:pt idx="2616">
                  <c:v>32.299999999999997</c:v>
                </c:pt>
                <c:pt idx="2617">
                  <c:v>31.4</c:v>
                </c:pt>
                <c:pt idx="2618">
                  <c:v>31</c:v>
                </c:pt>
                <c:pt idx="2619">
                  <c:v>30.5</c:v>
                </c:pt>
                <c:pt idx="2620">
                  <c:v>31.8</c:v>
                </c:pt>
                <c:pt idx="2621">
                  <c:v>31.7</c:v>
                </c:pt>
                <c:pt idx="2622">
                  <c:v>32</c:v>
                </c:pt>
                <c:pt idx="2623">
                  <c:v>31.1</c:v>
                </c:pt>
                <c:pt idx="2624">
                  <c:v>32.200000000000003</c:v>
                </c:pt>
                <c:pt idx="2625">
                  <c:v>32.4</c:v>
                </c:pt>
                <c:pt idx="2626">
                  <c:v>30.6</c:v>
                </c:pt>
                <c:pt idx="2627">
                  <c:v>32.200000000000003</c:v>
                </c:pt>
                <c:pt idx="2628">
                  <c:v>31.7</c:v>
                </c:pt>
                <c:pt idx="2629">
                  <c:v>32.6</c:v>
                </c:pt>
                <c:pt idx="2630">
                  <c:v>32.9</c:v>
                </c:pt>
                <c:pt idx="2631">
                  <c:v>33</c:v>
                </c:pt>
                <c:pt idx="2632">
                  <c:v>30.2</c:v>
                </c:pt>
                <c:pt idx="2633">
                  <c:v>31</c:v>
                </c:pt>
                <c:pt idx="2634">
                  <c:v>30.2</c:v>
                </c:pt>
                <c:pt idx="2635">
                  <c:v>29</c:v>
                </c:pt>
                <c:pt idx="2636">
                  <c:v>32.299999999999997</c:v>
                </c:pt>
                <c:pt idx="2637">
                  <c:v>32.6</c:v>
                </c:pt>
                <c:pt idx="2638">
                  <c:v>32.6</c:v>
                </c:pt>
                <c:pt idx="2639">
                  <c:v>32.799999999999997</c:v>
                </c:pt>
                <c:pt idx="2640">
                  <c:v>31.3</c:v>
                </c:pt>
                <c:pt idx="2641">
                  <c:v>31.7</c:v>
                </c:pt>
                <c:pt idx="2642">
                  <c:v>31.6</c:v>
                </c:pt>
                <c:pt idx="2643">
                  <c:v>32.799999999999997</c:v>
                </c:pt>
                <c:pt idx="2644">
                  <c:v>31.9</c:v>
                </c:pt>
                <c:pt idx="2645">
                  <c:v>33</c:v>
                </c:pt>
                <c:pt idx="2646">
                  <c:v>32.799999999999997</c:v>
                </c:pt>
                <c:pt idx="2647">
                  <c:v>31.4</c:v>
                </c:pt>
                <c:pt idx="2648">
                  <c:v>31.6</c:v>
                </c:pt>
                <c:pt idx="2649">
                  <c:v>31.8</c:v>
                </c:pt>
                <c:pt idx="2650">
                  <c:v>32.5</c:v>
                </c:pt>
                <c:pt idx="2651">
                  <c:v>32.5</c:v>
                </c:pt>
                <c:pt idx="2652">
                  <c:v>32.200000000000003</c:v>
                </c:pt>
                <c:pt idx="2653">
                  <c:v>31.8</c:v>
                </c:pt>
                <c:pt idx="2654">
                  <c:v>30.2</c:v>
                </c:pt>
                <c:pt idx="2655">
                  <c:v>31.4</c:v>
                </c:pt>
                <c:pt idx="2656">
                  <c:v>30.6</c:v>
                </c:pt>
                <c:pt idx="2657">
                  <c:v>31.6</c:v>
                </c:pt>
                <c:pt idx="2658">
                  <c:v>32.4</c:v>
                </c:pt>
                <c:pt idx="2659">
                  <c:v>31.8</c:v>
                </c:pt>
                <c:pt idx="2660">
                  <c:v>32.6</c:v>
                </c:pt>
                <c:pt idx="2661">
                  <c:v>33.1</c:v>
                </c:pt>
                <c:pt idx="2662">
                  <c:v>32.200000000000003</c:v>
                </c:pt>
                <c:pt idx="2663">
                  <c:v>32</c:v>
                </c:pt>
                <c:pt idx="2664">
                  <c:v>31.9</c:v>
                </c:pt>
                <c:pt idx="2665">
                  <c:v>31.2</c:v>
                </c:pt>
                <c:pt idx="2666">
                  <c:v>31.2</c:v>
                </c:pt>
                <c:pt idx="2667">
                  <c:v>30.6</c:v>
                </c:pt>
                <c:pt idx="2668">
                  <c:v>29.5</c:v>
                </c:pt>
                <c:pt idx="2669">
                  <c:v>25.5</c:v>
                </c:pt>
                <c:pt idx="2670">
                  <c:v>23</c:v>
                </c:pt>
                <c:pt idx="2671">
                  <c:v>32.5</c:v>
                </c:pt>
                <c:pt idx="2672">
                  <c:v>32.5</c:v>
                </c:pt>
                <c:pt idx="2673">
                  <c:v>31.2</c:v>
                </c:pt>
                <c:pt idx="2674">
                  <c:v>30.9</c:v>
                </c:pt>
                <c:pt idx="2675">
                  <c:v>32.9</c:v>
                </c:pt>
                <c:pt idx="2676">
                  <c:v>31.8</c:v>
                </c:pt>
                <c:pt idx="2677">
                  <c:v>32.4</c:v>
                </c:pt>
                <c:pt idx="2678">
                  <c:v>32.5</c:v>
                </c:pt>
                <c:pt idx="2679">
                  <c:v>33.4</c:v>
                </c:pt>
                <c:pt idx="2680">
                  <c:v>32.6</c:v>
                </c:pt>
                <c:pt idx="2681">
                  <c:v>32.299999999999997</c:v>
                </c:pt>
                <c:pt idx="2682">
                  <c:v>30.8</c:v>
                </c:pt>
                <c:pt idx="2683">
                  <c:v>32.799999999999997</c:v>
                </c:pt>
                <c:pt idx="2684">
                  <c:v>33</c:v>
                </c:pt>
                <c:pt idx="2685">
                  <c:v>33.799999999999997</c:v>
                </c:pt>
                <c:pt idx="2686">
                  <c:v>33.9</c:v>
                </c:pt>
                <c:pt idx="2687">
                  <c:v>32</c:v>
                </c:pt>
                <c:pt idx="2688">
                  <c:v>34</c:v>
                </c:pt>
                <c:pt idx="2689">
                  <c:v>33.9</c:v>
                </c:pt>
                <c:pt idx="2690">
                  <c:v>31.8</c:v>
                </c:pt>
                <c:pt idx="2691">
                  <c:v>29.3</c:v>
                </c:pt>
                <c:pt idx="2692">
                  <c:v>31.3</c:v>
                </c:pt>
                <c:pt idx="2693">
                  <c:v>24.1</c:v>
                </c:pt>
                <c:pt idx="2694">
                  <c:v>27.3</c:v>
                </c:pt>
                <c:pt idx="2695">
                  <c:v>27.4</c:v>
                </c:pt>
                <c:pt idx="2696">
                  <c:v>30.2</c:v>
                </c:pt>
                <c:pt idx="2697">
                  <c:v>29.4</c:v>
                </c:pt>
                <c:pt idx="2698">
                  <c:v>28.1</c:v>
                </c:pt>
                <c:pt idx="2699">
                  <c:v>27.9</c:v>
                </c:pt>
                <c:pt idx="2700">
                  <c:v>28.2</c:v>
                </c:pt>
                <c:pt idx="2701">
                  <c:v>29</c:v>
                </c:pt>
                <c:pt idx="2702">
                  <c:v>29.1</c:v>
                </c:pt>
                <c:pt idx="2703">
                  <c:v>27.9</c:v>
                </c:pt>
                <c:pt idx="2704">
                  <c:v>29.4</c:v>
                </c:pt>
                <c:pt idx="2705">
                  <c:v>31</c:v>
                </c:pt>
                <c:pt idx="2706">
                  <c:v>29.9</c:v>
                </c:pt>
                <c:pt idx="2707">
                  <c:v>29.5</c:v>
                </c:pt>
                <c:pt idx="2708">
                  <c:v>29.4</c:v>
                </c:pt>
                <c:pt idx="2709">
                  <c:v>24.9</c:v>
                </c:pt>
                <c:pt idx="2710">
                  <c:v>28.8</c:v>
                </c:pt>
                <c:pt idx="2711">
                  <c:v>27.1</c:v>
                </c:pt>
                <c:pt idx="2712">
                  <c:v>29.4</c:v>
                </c:pt>
                <c:pt idx="2713">
                  <c:v>29.7</c:v>
                </c:pt>
                <c:pt idx="2714">
                  <c:v>29.7</c:v>
                </c:pt>
                <c:pt idx="2715">
                  <c:v>28.8</c:v>
                </c:pt>
                <c:pt idx="2716">
                  <c:v>30.2</c:v>
                </c:pt>
                <c:pt idx="2717">
                  <c:v>30.3</c:v>
                </c:pt>
                <c:pt idx="2718">
                  <c:v>29.7</c:v>
                </c:pt>
                <c:pt idx="2719">
                  <c:v>30.6</c:v>
                </c:pt>
                <c:pt idx="2720">
                  <c:v>31.8</c:v>
                </c:pt>
                <c:pt idx="2721">
                  <c:v>24.3</c:v>
                </c:pt>
                <c:pt idx="2722">
                  <c:v>27.6</c:v>
                </c:pt>
                <c:pt idx="2723">
                  <c:v>31.6</c:v>
                </c:pt>
                <c:pt idx="2724">
                  <c:v>31.8</c:v>
                </c:pt>
                <c:pt idx="2725">
                  <c:v>30.8</c:v>
                </c:pt>
                <c:pt idx="2726">
                  <c:v>30.9</c:v>
                </c:pt>
                <c:pt idx="2727">
                  <c:v>30.8</c:v>
                </c:pt>
                <c:pt idx="2728">
                  <c:v>26.6</c:v>
                </c:pt>
                <c:pt idx="2729">
                  <c:v>30.7</c:v>
                </c:pt>
                <c:pt idx="2730">
                  <c:v>31</c:v>
                </c:pt>
                <c:pt idx="2731">
                  <c:v>31.6</c:v>
                </c:pt>
                <c:pt idx="2732">
                  <c:v>31.9</c:v>
                </c:pt>
                <c:pt idx="2733">
                  <c:v>30.3</c:v>
                </c:pt>
                <c:pt idx="2734">
                  <c:v>30</c:v>
                </c:pt>
                <c:pt idx="2735">
                  <c:v>32</c:v>
                </c:pt>
                <c:pt idx="2736">
                  <c:v>31.2</c:v>
                </c:pt>
                <c:pt idx="2737">
                  <c:v>32.700000000000003</c:v>
                </c:pt>
                <c:pt idx="2738">
                  <c:v>32</c:v>
                </c:pt>
                <c:pt idx="2739">
                  <c:v>24.5</c:v>
                </c:pt>
                <c:pt idx="2740">
                  <c:v>28.8</c:v>
                </c:pt>
                <c:pt idx="2741">
                  <c:v>29</c:v>
                </c:pt>
                <c:pt idx="2742">
                  <c:v>29.2</c:v>
                </c:pt>
                <c:pt idx="2743">
                  <c:v>31.7</c:v>
                </c:pt>
                <c:pt idx="2744">
                  <c:v>30.1</c:v>
                </c:pt>
                <c:pt idx="2745">
                  <c:v>28</c:v>
                </c:pt>
                <c:pt idx="2746">
                  <c:v>29.6</c:v>
                </c:pt>
                <c:pt idx="2747">
                  <c:v>30.5</c:v>
                </c:pt>
                <c:pt idx="2748">
                  <c:v>31.8</c:v>
                </c:pt>
                <c:pt idx="2749">
                  <c:v>28.8</c:v>
                </c:pt>
                <c:pt idx="2750">
                  <c:v>30.1</c:v>
                </c:pt>
                <c:pt idx="2751">
                  <c:v>28.8</c:v>
                </c:pt>
                <c:pt idx="2752">
                  <c:v>29.6</c:v>
                </c:pt>
                <c:pt idx="2753">
                  <c:v>30.2</c:v>
                </c:pt>
                <c:pt idx="2754">
                  <c:v>29.8</c:v>
                </c:pt>
                <c:pt idx="2755">
                  <c:v>30.3</c:v>
                </c:pt>
                <c:pt idx="2756">
                  <c:v>29.2</c:v>
                </c:pt>
                <c:pt idx="2757">
                  <c:v>30.8</c:v>
                </c:pt>
                <c:pt idx="2758">
                  <c:v>30.2</c:v>
                </c:pt>
                <c:pt idx="2759">
                  <c:v>30.8</c:v>
                </c:pt>
                <c:pt idx="2760">
                  <c:v>28</c:v>
                </c:pt>
                <c:pt idx="2761">
                  <c:v>31.8</c:v>
                </c:pt>
                <c:pt idx="2762">
                  <c:v>32.799999999999997</c:v>
                </c:pt>
                <c:pt idx="2763">
                  <c:v>30.8</c:v>
                </c:pt>
                <c:pt idx="2764">
                  <c:v>30.6</c:v>
                </c:pt>
                <c:pt idx="2765">
                  <c:v>26.9</c:v>
                </c:pt>
                <c:pt idx="2766">
                  <c:v>29.6</c:v>
                </c:pt>
                <c:pt idx="2767">
                  <c:v>29.7</c:v>
                </c:pt>
                <c:pt idx="2768">
                  <c:v>32.4</c:v>
                </c:pt>
                <c:pt idx="2769">
                  <c:v>29.2</c:v>
                </c:pt>
                <c:pt idx="2770">
                  <c:v>31.6</c:v>
                </c:pt>
                <c:pt idx="2771">
                  <c:v>30.4</c:v>
                </c:pt>
                <c:pt idx="2772">
                  <c:v>30.8</c:v>
                </c:pt>
                <c:pt idx="2773">
                  <c:v>29.7</c:v>
                </c:pt>
                <c:pt idx="2774">
                  <c:v>29.9</c:v>
                </c:pt>
                <c:pt idx="2775">
                  <c:v>30.6</c:v>
                </c:pt>
                <c:pt idx="2776">
                  <c:v>29.2</c:v>
                </c:pt>
                <c:pt idx="2777">
                  <c:v>31.8</c:v>
                </c:pt>
                <c:pt idx="2778">
                  <c:v>31</c:v>
                </c:pt>
                <c:pt idx="2779">
                  <c:v>31.9</c:v>
                </c:pt>
                <c:pt idx="2780">
                  <c:v>30.4</c:v>
                </c:pt>
                <c:pt idx="2781">
                  <c:v>31.6</c:v>
                </c:pt>
                <c:pt idx="2782">
                  <c:v>32.200000000000003</c:v>
                </c:pt>
                <c:pt idx="2783">
                  <c:v>30.9</c:v>
                </c:pt>
                <c:pt idx="2784">
                  <c:v>30.1</c:v>
                </c:pt>
                <c:pt idx="2785">
                  <c:v>28.6</c:v>
                </c:pt>
                <c:pt idx="2786">
                  <c:v>31.1</c:v>
                </c:pt>
                <c:pt idx="2787">
                  <c:v>32.6</c:v>
                </c:pt>
                <c:pt idx="2788">
                  <c:v>29.3</c:v>
                </c:pt>
                <c:pt idx="2789">
                  <c:v>30.5</c:v>
                </c:pt>
                <c:pt idx="2790">
                  <c:v>30</c:v>
                </c:pt>
                <c:pt idx="2791">
                  <c:v>29</c:v>
                </c:pt>
                <c:pt idx="2792">
                  <c:v>28.6</c:v>
                </c:pt>
                <c:pt idx="2793">
                  <c:v>30.6</c:v>
                </c:pt>
                <c:pt idx="2794">
                  <c:v>29.6</c:v>
                </c:pt>
                <c:pt idx="2795">
                  <c:v>26.8</c:v>
                </c:pt>
                <c:pt idx="2796">
                  <c:v>30.2</c:v>
                </c:pt>
                <c:pt idx="2797">
                  <c:v>31.1</c:v>
                </c:pt>
                <c:pt idx="2798">
                  <c:v>29.8</c:v>
                </c:pt>
                <c:pt idx="2799">
                  <c:v>29.7</c:v>
                </c:pt>
                <c:pt idx="2800">
                  <c:v>29.9</c:v>
                </c:pt>
                <c:pt idx="2801">
                  <c:v>31.2</c:v>
                </c:pt>
                <c:pt idx="2802">
                  <c:v>32</c:v>
                </c:pt>
                <c:pt idx="2803">
                  <c:v>30.4</c:v>
                </c:pt>
                <c:pt idx="2804">
                  <c:v>31.3</c:v>
                </c:pt>
                <c:pt idx="2805">
                  <c:v>30.1</c:v>
                </c:pt>
                <c:pt idx="2806">
                  <c:v>27.8</c:v>
                </c:pt>
                <c:pt idx="2807">
                  <c:v>28.8</c:v>
                </c:pt>
                <c:pt idx="2808">
                  <c:v>29</c:v>
                </c:pt>
                <c:pt idx="2809">
                  <c:v>31.7</c:v>
                </c:pt>
                <c:pt idx="2810">
                  <c:v>29.8</c:v>
                </c:pt>
                <c:pt idx="2811">
                  <c:v>30</c:v>
                </c:pt>
                <c:pt idx="2812">
                  <c:v>28.8</c:v>
                </c:pt>
                <c:pt idx="2813">
                  <c:v>30</c:v>
                </c:pt>
                <c:pt idx="2814">
                  <c:v>28.4</c:v>
                </c:pt>
                <c:pt idx="2815">
                  <c:v>27.3</c:v>
                </c:pt>
                <c:pt idx="2816">
                  <c:v>28.4</c:v>
                </c:pt>
                <c:pt idx="2817">
                  <c:v>30.9</c:v>
                </c:pt>
                <c:pt idx="2818">
                  <c:v>30.3</c:v>
                </c:pt>
                <c:pt idx="2819">
                  <c:v>28.2</c:v>
                </c:pt>
                <c:pt idx="2820">
                  <c:v>28.8</c:v>
                </c:pt>
                <c:pt idx="2821">
                  <c:v>31.6</c:v>
                </c:pt>
                <c:pt idx="2822">
                  <c:v>27</c:v>
                </c:pt>
                <c:pt idx="2823">
                  <c:v>29.4</c:v>
                </c:pt>
                <c:pt idx="2824">
                  <c:v>29.3</c:v>
                </c:pt>
                <c:pt idx="2825">
                  <c:v>29.2</c:v>
                </c:pt>
                <c:pt idx="2826">
                  <c:v>30.6</c:v>
                </c:pt>
                <c:pt idx="2827">
                  <c:v>30.4</c:v>
                </c:pt>
                <c:pt idx="2828">
                  <c:v>31</c:v>
                </c:pt>
                <c:pt idx="2829">
                  <c:v>31.8</c:v>
                </c:pt>
                <c:pt idx="2830">
                  <c:v>30.9</c:v>
                </c:pt>
                <c:pt idx="2831">
                  <c:v>31.1</c:v>
                </c:pt>
                <c:pt idx="2832">
                  <c:v>29.8</c:v>
                </c:pt>
                <c:pt idx="2833">
                  <c:v>28.9</c:v>
                </c:pt>
                <c:pt idx="2834">
                  <c:v>29.5</c:v>
                </c:pt>
                <c:pt idx="2835">
                  <c:v>31.3</c:v>
                </c:pt>
                <c:pt idx="2836">
                  <c:v>28.8</c:v>
                </c:pt>
                <c:pt idx="2837">
                  <c:v>26.8</c:v>
                </c:pt>
                <c:pt idx="2838">
                  <c:v>24.7</c:v>
                </c:pt>
                <c:pt idx="2839">
                  <c:v>29.9</c:v>
                </c:pt>
                <c:pt idx="2840">
                  <c:v>31.7</c:v>
                </c:pt>
                <c:pt idx="2841">
                  <c:v>30.6</c:v>
                </c:pt>
                <c:pt idx="2842">
                  <c:v>29.8</c:v>
                </c:pt>
                <c:pt idx="2843">
                  <c:v>30.1</c:v>
                </c:pt>
                <c:pt idx="2844">
                  <c:v>28.9</c:v>
                </c:pt>
                <c:pt idx="2845">
                  <c:v>27.8</c:v>
                </c:pt>
                <c:pt idx="2846">
                  <c:v>29.9</c:v>
                </c:pt>
                <c:pt idx="2847">
                  <c:v>31</c:v>
                </c:pt>
                <c:pt idx="2848">
                  <c:v>29.2</c:v>
                </c:pt>
                <c:pt idx="2849">
                  <c:v>29.2</c:v>
                </c:pt>
                <c:pt idx="2850">
                  <c:v>29.8</c:v>
                </c:pt>
                <c:pt idx="2851">
                  <c:v>30.3</c:v>
                </c:pt>
                <c:pt idx="2852">
                  <c:v>28.3</c:v>
                </c:pt>
                <c:pt idx="2853">
                  <c:v>29.2</c:v>
                </c:pt>
                <c:pt idx="2854">
                  <c:v>28.4</c:v>
                </c:pt>
                <c:pt idx="2855">
                  <c:v>28.5</c:v>
                </c:pt>
                <c:pt idx="2856">
                  <c:v>28.1</c:v>
                </c:pt>
                <c:pt idx="2857">
                  <c:v>28.2</c:v>
                </c:pt>
                <c:pt idx="2858">
                  <c:v>30.1</c:v>
                </c:pt>
                <c:pt idx="2859">
                  <c:v>30.2</c:v>
                </c:pt>
                <c:pt idx="2860">
                  <c:v>29.6</c:v>
                </c:pt>
                <c:pt idx="2861">
                  <c:v>27.8</c:v>
                </c:pt>
                <c:pt idx="2862">
                  <c:v>29.8</c:v>
                </c:pt>
                <c:pt idx="2863">
                  <c:v>30.8</c:v>
                </c:pt>
                <c:pt idx="2864">
                  <c:v>29.8</c:v>
                </c:pt>
                <c:pt idx="2865">
                  <c:v>26.4</c:v>
                </c:pt>
                <c:pt idx="2866">
                  <c:v>29.6</c:v>
                </c:pt>
                <c:pt idx="2867">
                  <c:v>30.9</c:v>
                </c:pt>
                <c:pt idx="2868">
                  <c:v>31.2</c:v>
                </c:pt>
                <c:pt idx="2869">
                  <c:v>28.6</c:v>
                </c:pt>
                <c:pt idx="2870">
                  <c:v>28.6</c:v>
                </c:pt>
                <c:pt idx="2871">
                  <c:v>29.5</c:v>
                </c:pt>
                <c:pt idx="2872">
                  <c:v>30.4</c:v>
                </c:pt>
                <c:pt idx="2873">
                  <c:v>30.6</c:v>
                </c:pt>
                <c:pt idx="2874">
                  <c:v>27.2</c:v>
                </c:pt>
                <c:pt idx="2875">
                  <c:v>30</c:v>
                </c:pt>
                <c:pt idx="2876">
                  <c:v>31.1</c:v>
                </c:pt>
                <c:pt idx="2877">
                  <c:v>31.2</c:v>
                </c:pt>
                <c:pt idx="2878">
                  <c:v>30.7</c:v>
                </c:pt>
                <c:pt idx="2879">
                  <c:v>30.8</c:v>
                </c:pt>
                <c:pt idx="2880">
                  <c:v>28.9</c:v>
                </c:pt>
                <c:pt idx="2881">
                  <c:v>31.5</c:v>
                </c:pt>
                <c:pt idx="2882">
                  <c:v>32.299999999999997</c:v>
                </c:pt>
                <c:pt idx="2883">
                  <c:v>32.4</c:v>
                </c:pt>
                <c:pt idx="2884">
                  <c:v>32.299999999999997</c:v>
                </c:pt>
                <c:pt idx="2885">
                  <c:v>31.7</c:v>
                </c:pt>
                <c:pt idx="2886">
                  <c:v>31.2</c:v>
                </c:pt>
                <c:pt idx="2887">
                  <c:v>28.6</c:v>
                </c:pt>
                <c:pt idx="2888">
                  <c:v>31.6</c:v>
                </c:pt>
                <c:pt idx="2889">
                  <c:v>30.2</c:v>
                </c:pt>
                <c:pt idx="2890">
                  <c:v>30.7</c:v>
                </c:pt>
                <c:pt idx="2891">
                  <c:v>31.1</c:v>
                </c:pt>
                <c:pt idx="2892">
                  <c:v>31.2</c:v>
                </c:pt>
                <c:pt idx="2893">
                  <c:v>30.5</c:v>
                </c:pt>
                <c:pt idx="2894">
                  <c:v>30.8</c:v>
                </c:pt>
                <c:pt idx="2895">
                  <c:v>31</c:v>
                </c:pt>
                <c:pt idx="2896">
                  <c:v>32.1</c:v>
                </c:pt>
                <c:pt idx="2897">
                  <c:v>30.6</c:v>
                </c:pt>
                <c:pt idx="2898">
                  <c:v>29.6</c:v>
                </c:pt>
                <c:pt idx="2899">
                  <c:v>31.3</c:v>
                </c:pt>
                <c:pt idx="2900">
                  <c:v>31.6</c:v>
                </c:pt>
                <c:pt idx="2901">
                  <c:v>30.6</c:v>
                </c:pt>
                <c:pt idx="2902">
                  <c:v>31.4</c:v>
                </c:pt>
                <c:pt idx="2903">
                  <c:v>30.8</c:v>
                </c:pt>
                <c:pt idx="2904">
                  <c:v>30.9</c:v>
                </c:pt>
                <c:pt idx="2905">
                  <c:v>30.8</c:v>
                </c:pt>
                <c:pt idx="2906">
                  <c:v>32.799999999999997</c:v>
                </c:pt>
                <c:pt idx="2907">
                  <c:v>31.2</c:v>
                </c:pt>
                <c:pt idx="2908">
                  <c:v>31.9</c:v>
                </c:pt>
                <c:pt idx="2909">
                  <c:v>32.200000000000003</c:v>
                </c:pt>
                <c:pt idx="2910">
                  <c:v>32</c:v>
                </c:pt>
                <c:pt idx="2911">
                  <c:v>32.4</c:v>
                </c:pt>
                <c:pt idx="2912">
                  <c:v>32.5</c:v>
                </c:pt>
                <c:pt idx="2913">
                  <c:v>32</c:v>
                </c:pt>
                <c:pt idx="2914">
                  <c:v>31.6</c:v>
                </c:pt>
                <c:pt idx="2915">
                  <c:v>30.8</c:v>
                </c:pt>
                <c:pt idx="2916">
                  <c:v>31.7</c:v>
                </c:pt>
                <c:pt idx="2917">
                  <c:v>32</c:v>
                </c:pt>
                <c:pt idx="2918">
                  <c:v>31.4</c:v>
                </c:pt>
                <c:pt idx="2919">
                  <c:v>32</c:v>
                </c:pt>
                <c:pt idx="2920">
                  <c:v>32.6</c:v>
                </c:pt>
                <c:pt idx="2921">
                  <c:v>32.200000000000003</c:v>
                </c:pt>
                <c:pt idx="2922">
                  <c:v>31.5</c:v>
                </c:pt>
                <c:pt idx="2923">
                  <c:v>31.8</c:v>
                </c:pt>
                <c:pt idx="2924">
                  <c:v>32</c:v>
                </c:pt>
                <c:pt idx="2925">
                  <c:v>31.1</c:v>
                </c:pt>
                <c:pt idx="2926">
                  <c:v>31.5</c:v>
                </c:pt>
                <c:pt idx="2927">
                  <c:v>31.6</c:v>
                </c:pt>
                <c:pt idx="2928">
                  <c:v>31.4</c:v>
                </c:pt>
                <c:pt idx="2929">
                  <c:v>31.7</c:v>
                </c:pt>
                <c:pt idx="2930">
                  <c:v>30.8</c:v>
                </c:pt>
                <c:pt idx="2931">
                  <c:v>32.4</c:v>
                </c:pt>
                <c:pt idx="2932">
                  <c:v>30.6</c:v>
                </c:pt>
                <c:pt idx="2933">
                  <c:v>32</c:v>
                </c:pt>
                <c:pt idx="2934">
                  <c:v>31.3</c:v>
                </c:pt>
                <c:pt idx="2935">
                  <c:v>31.4</c:v>
                </c:pt>
                <c:pt idx="2936">
                  <c:v>31.5</c:v>
                </c:pt>
                <c:pt idx="2937">
                  <c:v>31.1</c:v>
                </c:pt>
                <c:pt idx="2938">
                  <c:v>31.2</c:v>
                </c:pt>
                <c:pt idx="2939">
                  <c:v>31.1</c:v>
                </c:pt>
                <c:pt idx="2940">
                  <c:v>32.1</c:v>
                </c:pt>
                <c:pt idx="2941">
                  <c:v>32.299999999999997</c:v>
                </c:pt>
                <c:pt idx="2942">
                  <c:v>31.2</c:v>
                </c:pt>
                <c:pt idx="2943">
                  <c:v>31.6</c:v>
                </c:pt>
                <c:pt idx="2944">
                  <c:v>31.5</c:v>
                </c:pt>
                <c:pt idx="2945">
                  <c:v>31.4</c:v>
                </c:pt>
                <c:pt idx="2946">
                  <c:v>32.1</c:v>
                </c:pt>
                <c:pt idx="2947">
                  <c:v>32.700000000000003</c:v>
                </c:pt>
                <c:pt idx="2948">
                  <c:v>32.299999999999997</c:v>
                </c:pt>
                <c:pt idx="2949">
                  <c:v>32.700000000000003</c:v>
                </c:pt>
                <c:pt idx="2950">
                  <c:v>31.9</c:v>
                </c:pt>
                <c:pt idx="2951">
                  <c:v>31.9</c:v>
                </c:pt>
                <c:pt idx="2952">
                  <c:v>31.8</c:v>
                </c:pt>
                <c:pt idx="2953">
                  <c:v>32.299999999999997</c:v>
                </c:pt>
                <c:pt idx="2954">
                  <c:v>32</c:v>
                </c:pt>
                <c:pt idx="2955">
                  <c:v>31</c:v>
                </c:pt>
                <c:pt idx="2956">
                  <c:v>31.7</c:v>
                </c:pt>
                <c:pt idx="2957">
                  <c:v>32.1</c:v>
                </c:pt>
                <c:pt idx="2958">
                  <c:v>32.6</c:v>
                </c:pt>
                <c:pt idx="2959">
                  <c:v>31.8</c:v>
                </c:pt>
                <c:pt idx="2960">
                  <c:v>30.8</c:v>
                </c:pt>
                <c:pt idx="2961">
                  <c:v>32.200000000000003</c:v>
                </c:pt>
                <c:pt idx="2962">
                  <c:v>31.8</c:v>
                </c:pt>
                <c:pt idx="2963">
                  <c:v>32.6</c:v>
                </c:pt>
                <c:pt idx="2964">
                  <c:v>32.1</c:v>
                </c:pt>
                <c:pt idx="2965">
                  <c:v>32</c:v>
                </c:pt>
                <c:pt idx="2966">
                  <c:v>32.799999999999997</c:v>
                </c:pt>
                <c:pt idx="2967">
                  <c:v>33.200000000000003</c:v>
                </c:pt>
                <c:pt idx="2968">
                  <c:v>32.9</c:v>
                </c:pt>
                <c:pt idx="2969">
                  <c:v>32.4</c:v>
                </c:pt>
                <c:pt idx="2970">
                  <c:v>32.4</c:v>
                </c:pt>
                <c:pt idx="2971">
                  <c:v>32.700000000000003</c:v>
                </c:pt>
                <c:pt idx="2972">
                  <c:v>32.6</c:v>
                </c:pt>
                <c:pt idx="2973">
                  <c:v>32</c:v>
                </c:pt>
                <c:pt idx="2974">
                  <c:v>32.200000000000003</c:v>
                </c:pt>
                <c:pt idx="2975">
                  <c:v>33</c:v>
                </c:pt>
                <c:pt idx="2976">
                  <c:v>33.4</c:v>
                </c:pt>
                <c:pt idx="2977">
                  <c:v>30.8</c:v>
                </c:pt>
                <c:pt idx="2978">
                  <c:v>32.799999999999997</c:v>
                </c:pt>
                <c:pt idx="2979">
                  <c:v>30.7</c:v>
                </c:pt>
                <c:pt idx="2980">
                  <c:v>31.9</c:v>
                </c:pt>
                <c:pt idx="2981">
                  <c:v>33.5</c:v>
                </c:pt>
                <c:pt idx="2982">
                  <c:v>32.799999999999997</c:v>
                </c:pt>
                <c:pt idx="2983">
                  <c:v>32.799999999999997</c:v>
                </c:pt>
                <c:pt idx="2984">
                  <c:v>33.5</c:v>
                </c:pt>
                <c:pt idx="2985">
                  <c:v>32.700000000000003</c:v>
                </c:pt>
                <c:pt idx="2986">
                  <c:v>31.4</c:v>
                </c:pt>
                <c:pt idx="2987">
                  <c:v>31.9</c:v>
                </c:pt>
                <c:pt idx="2988">
                  <c:v>31.8</c:v>
                </c:pt>
                <c:pt idx="2989">
                  <c:v>31.9</c:v>
                </c:pt>
                <c:pt idx="2990">
                  <c:v>32.6</c:v>
                </c:pt>
                <c:pt idx="2991">
                  <c:v>32.700000000000003</c:v>
                </c:pt>
                <c:pt idx="2992">
                  <c:v>31.9</c:v>
                </c:pt>
                <c:pt idx="2993">
                  <c:v>28.4</c:v>
                </c:pt>
                <c:pt idx="2994">
                  <c:v>27.5</c:v>
                </c:pt>
                <c:pt idx="2995">
                  <c:v>28.1</c:v>
                </c:pt>
                <c:pt idx="2996">
                  <c:v>28</c:v>
                </c:pt>
                <c:pt idx="2997">
                  <c:v>29.2</c:v>
                </c:pt>
                <c:pt idx="2998">
                  <c:v>31.4</c:v>
                </c:pt>
                <c:pt idx="2999">
                  <c:v>32.4</c:v>
                </c:pt>
                <c:pt idx="3000">
                  <c:v>33</c:v>
                </c:pt>
                <c:pt idx="3001">
                  <c:v>32.6</c:v>
                </c:pt>
                <c:pt idx="3002">
                  <c:v>32.9</c:v>
                </c:pt>
                <c:pt idx="3003">
                  <c:v>31.6</c:v>
                </c:pt>
                <c:pt idx="3004">
                  <c:v>30.4</c:v>
                </c:pt>
                <c:pt idx="3005">
                  <c:v>33.799999999999997</c:v>
                </c:pt>
                <c:pt idx="3006">
                  <c:v>32.6</c:v>
                </c:pt>
                <c:pt idx="3007">
                  <c:v>32.1</c:v>
                </c:pt>
                <c:pt idx="3008">
                  <c:v>32.4</c:v>
                </c:pt>
                <c:pt idx="3009">
                  <c:v>32.799999999999997</c:v>
                </c:pt>
                <c:pt idx="3010">
                  <c:v>33.700000000000003</c:v>
                </c:pt>
                <c:pt idx="3011">
                  <c:v>33.700000000000003</c:v>
                </c:pt>
                <c:pt idx="3012">
                  <c:v>33.9</c:v>
                </c:pt>
                <c:pt idx="3013">
                  <c:v>34.200000000000003</c:v>
                </c:pt>
                <c:pt idx="3014">
                  <c:v>34.1</c:v>
                </c:pt>
                <c:pt idx="3015">
                  <c:v>34.5</c:v>
                </c:pt>
                <c:pt idx="3016">
                  <c:v>34.299999999999997</c:v>
                </c:pt>
                <c:pt idx="3017">
                  <c:v>31.9</c:v>
                </c:pt>
                <c:pt idx="3018">
                  <c:v>33.299999999999997</c:v>
                </c:pt>
                <c:pt idx="3019">
                  <c:v>33.700000000000003</c:v>
                </c:pt>
                <c:pt idx="3020">
                  <c:v>34</c:v>
                </c:pt>
                <c:pt idx="3021">
                  <c:v>32.200000000000003</c:v>
                </c:pt>
                <c:pt idx="3204">
                  <c:v>27.6</c:v>
                </c:pt>
                <c:pt idx="3205">
                  <c:v>29.6</c:v>
                </c:pt>
                <c:pt idx="3206">
                  <c:v>27.9</c:v>
                </c:pt>
                <c:pt idx="3207">
                  <c:v>29.6</c:v>
                </c:pt>
                <c:pt idx="3208">
                  <c:v>30.7</c:v>
                </c:pt>
                <c:pt idx="3209">
                  <c:v>30.3</c:v>
                </c:pt>
                <c:pt idx="3210">
                  <c:v>28.8</c:v>
                </c:pt>
                <c:pt idx="3211">
                  <c:v>29.9</c:v>
                </c:pt>
                <c:pt idx="3212">
                  <c:v>29.2</c:v>
                </c:pt>
                <c:pt idx="3213">
                  <c:v>30.4</c:v>
                </c:pt>
                <c:pt idx="3214">
                  <c:v>30.2</c:v>
                </c:pt>
                <c:pt idx="3215">
                  <c:v>30.3</c:v>
                </c:pt>
                <c:pt idx="3216">
                  <c:v>30.3</c:v>
                </c:pt>
                <c:pt idx="3217">
                  <c:v>30.1</c:v>
                </c:pt>
                <c:pt idx="3218">
                  <c:v>28.5</c:v>
                </c:pt>
                <c:pt idx="3219">
                  <c:v>29</c:v>
                </c:pt>
                <c:pt idx="3220">
                  <c:v>29.6</c:v>
                </c:pt>
                <c:pt idx="3221">
                  <c:v>29.7</c:v>
                </c:pt>
                <c:pt idx="3222">
                  <c:v>30</c:v>
                </c:pt>
                <c:pt idx="3223">
                  <c:v>28.9</c:v>
                </c:pt>
                <c:pt idx="3224">
                  <c:v>30.1</c:v>
                </c:pt>
                <c:pt idx="3225">
                  <c:v>30</c:v>
                </c:pt>
                <c:pt idx="3226">
                  <c:v>31.7</c:v>
                </c:pt>
                <c:pt idx="3227">
                  <c:v>32.1</c:v>
                </c:pt>
                <c:pt idx="3228">
                  <c:v>29.2</c:v>
                </c:pt>
                <c:pt idx="3229">
                  <c:v>27.4</c:v>
                </c:pt>
                <c:pt idx="3230">
                  <c:v>28</c:v>
                </c:pt>
                <c:pt idx="3231">
                  <c:v>31.1</c:v>
                </c:pt>
                <c:pt idx="3232">
                  <c:v>30.7</c:v>
                </c:pt>
                <c:pt idx="3233">
                  <c:v>31.3</c:v>
                </c:pt>
                <c:pt idx="3234">
                  <c:v>29.4</c:v>
                </c:pt>
                <c:pt idx="3235">
                  <c:v>31.3</c:v>
                </c:pt>
                <c:pt idx="3236">
                  <c:v>31</c:v>
                </c:pt>
                <c:pt idx="3237">
                  <c:v>31.5</c:v>
                </c:pt>
                <c:pt idx="3238">
                  <c:v>31.9</c:v>
                </c:pt>
                <c:pt idx="3239">
                  <c:v>31.5</c:v>
                </c:pt>
                <c:pt idx="3240">
                  <c:v>30.5</c:v>
                </c:pt>
                <c:pt idx="3241">
                  <c:v>32.5</c:v>
                </c:pt>
                <c:pt idx="3242">
                  <c:v>30.5</c:v>
                </c:pt>
                <c:pt idx="3243">
                  <c:v>31.1</c:v>
                </c:pt>
                <c:pt idx="3244">
                  <c:v>29.8</c:v>
                </c:pt>
                <c:pt idx="3245">
                  <c:v>29.3</c:v>
                </c:pt>
                <c:pt idx="3246">
                  <c:v>31.6</c:v>
                </c:pt>
                <c:pt idx="3247">
                  <c:v>28.9</c:v>
                </c:pt>
                <c:pt idx="3248">
                  <c:v>30.6</c:v>
                </c:pt>
                <c:pt idx="3249">
                  <c:v>32.5</c:v>
                </c:pt>
                <c:pt idx="3250">
                  <c:v>30.3</c:v>
                </c:pt>
                <c:pt idx="3251">
                  <c:v>28.4</c:v>
                </c:pt>
                <c:pt idx="3252">
                  <c:v>29</c:v>
                </c:pt>
                <c:pt idx="3253">
                  <c:v>25.6</c:v>
                </c:pt>
                <c:pt idx="3254">
                  <c:v>28.4</c:v>
                </c:pt>
                <c:pt idx="3255">
                  <c:v>26.5</c:v>
                </c:pt>
                <c:pt idx="3256">
                  <c:v>29.5</c:v>
                </c:pt>
                <c:pt idx="3257">
                  <c:v>28</c:v>
                </c:pt>
                <c:pt idx="3258">
                  <c:v>27.4</c:v>
                </c:pt>
                <c:pt idx="3259">
                  <c:v>28.6</c:v>
                </c:pt>
                <c:pt idx="3260">
                  <c:v>29.9</c:v>
                </c:pt>
                <c:pt idx="3261">
                  <c:v>31.1</c:v>
                </c:pt>
                <c:pt idx="3262">
                  <c:v>31.3</c:v>
                </c:pt>
                <c:pt idx="3263">
                  <c:v>28.4</c:v>
                </c:pt>
                <c:pt idx="3264">
                  <c:v>29.9</c:v>
                </c:pt>
                <c:pt idx="3265">
                  <c:v>31.3</c:v>
                </c:pt>
                <c:pt idx="3266">
                  <c:v>31.4</c:v>
                </c:pt>
                <c:pt idx="3267">
                  <c:v>30.8</c:v>
                </c:pt>
                <c:pt idx="3268">
                  <c:v>32</c:v>
                </c:pt>
                <c:pt idx="3269">
                  <c:v>32.4</c:v>
                </c:pt>
                <c:pt idx="3270">
                  <c:v>33.1</c:v>
                </c:pt>
                <c:pt idx="3271">
                  <c:v>31.1</c:v>
                </c:pt>
                <c:pt idx="3272">
                  <c:v>31.3</c:v>
                </c:pt>
                <c:pt idx="3273">
                  <c:v>31.1</c:v>
                </c:pt>
                <c:pt idx="3274">
                  <c:v>30.5</c:v>
                </c:pt>
                <c:pt idx="3275">
                  <c:v>32</c:v>
                </c:pt>
                <c:pt idx="3276">
                  <c:v>32.5</c:v>
                </c:pt>
                <c:pt idx="3277">
                  <c:v>31.4</c:v>
                </c:pt>
                <c:pt idx="3278">
                  <c:v>31.1</c:v>
                </c:pt>
                <c:pt idx="3279">
                  <c:v>30.3</c:v>
                </c:pt>
                <c:pt idx="3280">
                  <c:v>31</c:v>
                </c:pt>
                <c:pt idx="3281">
                  <c:v>31</c:v>
                </c:pt>
                <c:pt idx="3282">
                  <c:v>31.4</c:v>
                </c:pt>
                <c:pt idx="3283">
                  <c:v>31.2</c:v>
                </c:pt>
                <c:pt idx="3284">
                  <c:v>31.6</c:v>
                </c:pt>
                <c:pt idx="3285">
                  <c:v>31.5</c:v>
                </c:pt>
                <c:pt idx="3286">
                  <c:v>30.3</c:v>
                </c:pt>
                <c:pt idx="3287">
                  <c:v>31.2</c:v>
                </c:pt>
                <c:pt idx="3288">
                  <c:v>32.299999999999997</c:v>
                </c:pt>
                <c:pt idx="3289">
                  <c:v>32.200000000000003</c:v>
                </c:pt>
                <c:pt idx="3290">
                  <c:v>31.5</c:v>
                </c:pt>
                <c:pt idx="3291">
                  <c:v>31.7</c:v>
                </c:pt>
                <c:pt idx="3292">
                  <c:v>31.7</c:v>
                </c:pt>
                <c:pt idx="3293">
                  <c:v>32.1</c:v>
                </c:pt>
                <c:pt idx="3294">
                  <c:v>31.5</c:v>
                </c:pt>
                <c:pt idx="3295">
                  <c:v>30.1</c:v>
                </c:pt>
                <c:pt idx="3296">
                  <c:v>31</c:v>
                </c:pt>
                <c:pt idx="3297">
                  <c:v>30.5</c:v>
                </c:pt>
                <c:pt idx="3298">
                  <c:v>31.8</c:v>
                </c:pt>
                <c:pt idx="3299">
                  <c:v>31.5</c:v>
                </c:pt>
                <c:pt idx="3300">
                  <c:v>31.5</c:v>
                </c:pt>
                <c:pt idx="3301">
                  <c:v>31</c:v>
                </c:pt>
                <c:pt idx="3302">
                  <c:v>31.5</c:v>
                </c:pt>
                <c:pt idx="3303">
                  <c:v>31.8</c:v>
                </c:pt>
                <c:pt idx="3304">
                  <c:v>31.4</c:v>
                </c:pt>
                <c:pt idx="3305">
                  <c:v>28.6</c:v>
                </c:pt>
                <c:pt idx="3306">
                  <c:v>30.2</c:v>
                </c:pt>
                <c:pt idx="3307">
                  <c:v>31.6</c:v>
                </c:pt>
                <c:pt idx="3308">
                  <c:v>32.200000000000003</c:v>
                </c:pt>
                <c:pt idx="3309">
                  <c:v>31.9</c:v>
                </c:pt>
                <c:pt idx="3310">
                  <c:v>31.9</c:v>
                </c:pt>
                <c:pt idx="3311">
                  <c:v>31.7</c:v>
                </c:pt>
                <c:pt idx="3312">
                  <c:v>32.200000000000003</c:v>
                </c:pt>
                <c:pt idx="3313">
                  <c:v>31.1</c:v>
                </c:pt>
                <c:pt idx="3314">
                  <c:v>31.9</c:v>
                </c:pt>
                <c:pt idx="3315">
                  <c:v>31.7</c:v>
                </c:pt>
                <c:pt idx="3316">
                  <c:v>32.9</c:v>
                </c:pt>
                <c:pt idx="3317">
                  <c:v>32.4</c:v>
                </c:pt>
                <c:pt idx="3318">
                  <c:v>32.9</c:v>
                </c:pt>
                <c:pt idx="3319">
                  <c:v>32.200000000000003</c:v>
                </c:pt>
                <c:pt idx="3320">
                  <c:v>32.6</c:v>
                </c:pt>
                <c:pt idx="3321">
                  <c:v>31.8</c:v>
                </c:pt>
                <c:pt idx="3322">
                  <c:v>31.3</c:v>
                </c:pt>
                <c:pt idx="3323">
                  <c:v>33.4</c:v>
                </c:pt>
                <c:pt idx="3324">
                  <c:v>33.1</c:v>
                </c:pt>
                <c:pt idx="3325">
                  <c:v>32.9</c:v>
                </c:pt>
                <c:pt idx="3326">
                  <c:v>32.9</c:v>
                </c:pt>
                <c:pt idx="3327">
                  <c:v>32</c:v>
                </c:pt>
                <c:pt idx="3328">
                  <c:v>32.4</c:v>
                </c:pt>
                <c:pt idx="3329">
                  <c:v>32.700000000000003</c:v>
                </c:pt>
                <c:pt idx="3330">
                  <c:v>32.9</c:v>
                </c:pt>
                <c:pt idx="3331">
                  <c:v>32</c:v>
                </c:pt>
                <c:pt idx="3332">
                  <c:v>32</c:v>
                </c:pt>
                <c:pt idx="3333">
                  <c:v>31.5</c:v>
                </c:pt>
                <c:pt idx="3334">
                  <c:v>32.4</c:v>
                </c:pt>
                <c:pt idx="3335">
                  <c:v>32.700000000000003</c:v>
                </c:pt>
                <c:pt idx="3336">
                  <c:v>31.3</c:v>
                </c:pt>
                <c:pt idx="3337">
                  <c:v>31.2</c:v>
                </c:pt>
                <c:pt idx="3338">
                  <c:v>32.1</c:v>
                </c:pt>
                <c:pt idx="3339">
                  <c:v>31.4</c:v>
                </c:pt>
                <c:pt idx="3340">
                  <c:v>32.4</c:v>
                </c:pt>
                <c:pt idx="3341">
                  <c:v>33.299999999999997</c:v>
                </c:pt>
                <c:pt idx="3342">
                  <c:v>31.7</c:v>
                </c:pt>
                <c:pt idx="3343">
                  <c:v>32.299999999999997</c:v>
                </c:pt>
                <c:pt idx="3344">
                  <c:v>32.299999999999997</c:v>
                </c:pt>
                <c:pt idx="3345">
                  <c:v>31.9</c:v>
                </c:pt>
                <c:pt idx="3346">
                  <c:v>32.700000000000003</c:v>
                </c:pt>
                <c:pt idx="3347">
                  <c:v>33.1</c:v>
                </c:pt>
                <c:pt idx="3348">
                  <c:v>32.6</c:v>
                </c:pt>
                <c:pt idx="3349">
                  <c:v>32.700000000000003</c:v>
                </c:pt>
                <c:pt idx="3350">
                  <c:v>32.9</c:v>
                </c:pt>
                <c:pt idx="3351">
                  <c:v>31.6</c:v>
                </c:pt>
                <c:pt idx="3352">
                  <c:v>32.6</c:v>
                </c:pt>
                <c:pt idx="3353">
                  <c:v>31</c:v>
                </c:pt>
                <c:pt idx="3354">
                  <c:v>31.4</c:v>
                </c:pt>
                <c:pt idx="3355">
                  <c:v>31.4</c:v>
                </c:pt>
                <c:pt idx="3356">
                  <c:v>30.8</c:v>
                </c:pt>
                <c:pt idx="3357">
                  <c:v>32.299999999999997</c:v>
                </c:pt>
                <c:pt idx="3358">
                  <c:v>32.799999999999997</c:v>
                </c:pt>
                <c:pt idx="3359">
                  <c:v>32.6</c:v>
                </c:pt>
                <c:pt idx="3360">
                  <c:v>32</c:v>
                </c:pt>
                <c:pt idx="3361">
                  <c:v>31.7</c:v>
                </c:pt>
                <c:pt idx="3362">
                  <c:v>31.5</c:v>
                </c:pt>
                <c:pt idx="3363">
                  <c:v>32.1</c:v>
                </c:pt>
                <c:pt idx="3364">
                  <c:v>32.6</c:v>
                </c:pt>
                <c:pt idx="3365">
                  <c:v>32.1</c:v>
                </c:pt>
                <c:pt idx="3366">
                  <c:v>28.8</c:v>
                </c:pt>
                <c:pt idx="3632">
                  <c:v>31.8</c:v>
                </c:pt>
                <c:pt idx="3633">
                  <c:v>30.9</c:v>
                </c:pt>
                <c:pt idx="3634">
                  <c:v>31.3</c:v>
                </c:pt>
                <c:pt idx="3635">
                  <c:v>31.9</c:v>
                </c:pt>
                <c:pt idx="3636">
                  <c:v>31.1</c:v>
                </c:pt>
                <c:pt idx="3637">
                  <c:v>32.200000000000003</c:v>
                </c:pt>
                <c:pt idx="3638">
                  <c:v>31.7</c:v>
                </c:pt>
                <c:pt idx="3639">
                  <c:v>31.5</c:v>
                </c:pt>
                <c:pt idx="3640">
                  <c:v>31.7</c:v>
                </c:pt>
                <c:pt idx="3641">
                  <c:v>31.1</c:v>
                </c:pt>
                <c:pt idx="3642">
                  <c:v>32.200000000000003</c:v>
                </c:pt>
                <c:pt idx="3643">
                  <c:v>29.6</c:v>
                </c:pt>
                <c:pt idx="3644">
                  <c:v>32.1</c:v>
                </c:pt>
                <c:pt idx="3645">
                  <c:v>32.299999999999997</c:v>
                </c:pt>
                <c:pt idx="3646">
                  <c:v>32.200000000000003</c:v>
                </c:pt>
                <c:pt idx="3647">
                  <c:v>32.200000000000003</c:v>
                </c:pt>
                <c:pt idx="3648">
                  <c:v>31</c:v>
                </c:pt>
                <c:pt idx="3649">
                  <c:v>30.8</c:v>
                </c:pt>
                <c:pt idx="3650">
                  <c:v>31.1</c:v>
                </c:pt>
                <c:pt idx="3651">
                  <c:v>32.5</c:v>
                </c:pt>
                <c:pt idx="3652">
                  <c:v>31.9</c:v>
                </c:pt>
                <c:pt idx="3653">
                  <c:v>31.8</c:v>
                </c:pt>
                <c:pt idx="3654">
                  <c:v>32.4</c:v>
                </c:pt>
                <c:pt idx="3655">
                  <c:v>32.5</c:v>
                </c:pt>
                <c:pt idx="3656">
                  <c:v>31.9</c:v>
                </c:pt>
                <c:pt idx="3657">
                  <c:v>31</c:v>
                </c:pt>
                <c:pt idx="3658">
                  <c:v>30.7</c:v>
                </c:pt>
                <c:pt idx="3659">
                  <c:v>29.5</c:v>
                </c:pt>
                <c:pt idx="3660">
                  <c:v>32.200000000000003</c:v>
                </c:pt>
                <c:pt idx="3661">
                  <c:v>29.1</c:v>
                </c:pt>
                <c:pt idx="3662">
                  <c:v>29.4</c:v>
                </c:pt>
                <c:pt idx="3663">
                  <c:v>31.8</c:v>
                </c:pt>
                <c:pt idx="3664">
                  <c:v>31.5</c:v>
                </c:pt>
                <c:pt idx="3665">
                  <c:v>31.5</c:v>
                </c:pt>
                <c:pt idx="3666">
                  <c:v>30</c:v>
                </c:pt>
                <c:pt idx="3667">
                  <c:v>29.9</c:v>
                </c:pt>
                <c:pt idx="3668">
                  <c:v>31.4</c:v>
                </c:pt>
                <c:pt idx="3669">
                  <c:v>29.7</c:v>
                </c:pt>
                <c:pt idx="3670">
                  <c:v>31.4</c:v>
                </c:pt>
                <c:pt idx="3671">
                  <c:v>32.6</c:v>
                </c:pt>
                <c:pt idx="3672">
                  <c:v>31.8</c:v>
                </c:pt>
                <c:pt idx="3673">
                  <c:v>30.2</c:v>
                </c:pt>
                <c:pt idx="3674">
                  <c:v>30.7</c:v>
                </c:pt>
                <c:pt idx="3675">
                  <c:v>31.7</c:v>
                </c:pt>
                <c:pt idx="3676">
                  <c:v>29.9</c:v>
                </c:pt>
                <c:pt idx="3677">
                  <c:v>31.8</c:v>
                </c:pt>
                <c:pt idx="3678">
                  <c:v>31.1</c:v>
                </c:pt>
                <c:pt idx="3679">
                  <c:v>32.200000000000003</c:v>
                </c:pt>
                <c:pt idx="3680">
                  <c:v>32.6</c:v>
                </c:pt>
                <c:pt idx="3681">
                  <c:v>32.4</c:v>
                </c:pt>
                <c:pt idx="3682">
                  <c:v>32.4</c:v>
                </c:pt>
                <c:pt idx="3683">
                  <c:v>31.3</c:v>
                </c:pt>
                <c:pt idx="3684">
                  <c:v>28.1</c:v>
                </c:pt>
                <c:pt idx="3685">
                  <c:v>30.1</c:v>
                </c:pt>
                <c:pt idx="3686">
                  <c:v>31</c:v>
                </c:pt>
                <c:pt idx="3687">
                  <c:v>30.8</c:v>
                </c:pt>
                <c:pt idx="3688">
                  <c:v>32.1</c:v>
                </c:pt>
                <c:pt idx="3689">
                  <c:v>32.1</c:v>
                </c:pt>
                <c:pt idx="3690">
                  <c:v>30.9</c:v>
                </c:pt>
                <c:pt idx="3691">
                  <c:v>31.6</c:v>
                </c:pt>
                <c:pt idx="3692">
                  <c:v>30.9</c:v>
                </c:pt>
                <c:pt idx="3693">
                  <c:v>30.6</c:v>
                </c:pt>
                <c:pt idx="3694">
                  <c:v>31.3</c:v>
                </c:pt>
                <c:pt idx="3695">
                  <c:v>32.299999999999997</c:v>
                </c:pt>
                <c:pt idx="3696">
                  <c:v>33.799999999999997</c:v>
                </c:pt>
                <c:pt idx="3697">
                  <c:v>34</c:v>
                </c:pt>
                <c:pt idx="3698">
                  <c:v>32.200000000000003</c:v>
                </c:pt>
                <c:pt idx="3699">
                  <c:v>31.2</c:v>
                </c:pt>
                <c:pt idx="3700">
                  <c:v>29.5</c:v>
                </c:pt>
                <c:pt idx="3701">
                  <c:v>32.299999999999997</c:v>
                </c:pt>
                <c:pt idx="3702">
                  <c:v>32.700000000000003</c:v>
                </c:pt>
                <c:pt idx="3703">
                  <c:v>32.4</c:v>
                </c:pt>
                <c:pt idx="3704">
                  <c:v>33.4</c:v>
                </c:pt>
                <c:pt idx="3705">
                  <c:v>32.200000000000003</c:v>
                </c:pt>
                <c:pt idx="3706">
                  <c:v>32.4</c:v>
                </c:pt>
                <c:pt idx="3707">
                  <c:v>33.6</c:v>
                </c:pt>
                <c:pt idx="3708">
                  <c:v>31.5</c:v>
                </c:pt>
                <c:pt idx="3709">
                  <c:v>32.799999999999997</c:v>
                </c:pt>
                <c:pt idx="3710">
                  <c:v>31.7</c:v>
                </c:pt>
                <c:pt idx="3711">
                  <c:v>31.6</c:v>
                </c:pt>
                <c:pt idx="3712">
                  <c:v>31.5</c:v>
                </c:pt>
                <c:pt idx="3713">
                  <c:v>32.299999999999997</c:v>
                </c:pt>
                <c:pt idx="3714">
                  <c:v>33.1</c:v>
                </c:pt>
                <c:pt idx="3715">
                  <c:v>33.200000000000003</c:v>
                </c:pt>
                <c:pt idx="3716">
                  <c:v>30.9</c:v>
                </c:pt>
                <c:pt idx="3717">
                  <c:v>30.3</c:v>
                </c:pt>
                <c:pt idx="3718">
                  <c:v>29.3</c:v>
                </c:pt>
                <c:pt idx="3719">
                  <c:v>32.200000000000003</c:v>
                </c:pt>
                <c:pt idx="3720">
                  <c:v>33.5</c:v>
                </c:pt>
                <c:pt idx="3721">
                  <c:v>33.4</c:v>
                </c:pt>
                <c:pt idx="3722">
                  <c:v>33.799999999999997</c:v>
                </c:pt>
                <c:pt idx="3723">
                  <c:v>32.9</c:v>
                </c:pt>
                <c:pt idx="3724">
                  <c:v>32.6</c:v>
                </c:pt>
                <c:pt idx="3725">
                  <c:v>32.799999999999997</c:v>
                </c:pt>
                <c:pt idx="3726">
                  <c:v>34</c:v>
                </c:pt>
                <c:pt idx="3727">
                  <c:v>32.200000000000003</c:v>
                </c:pt>
                <c:pt idx="3728">
                  <c:v>33.200000000000003</c:v>
                </c:pt>
                <c:pt idx="3729">
                  <c:v>32.700000000000003</c:v>
                </c:pt>
                <c:pt idx="3730">
                  <c:v>32.799999999999997</c:v>
                </c:pt>
                <c:pt idx="3731">
                  <c:v>34.1</c:v>
                </c:pt>
                <c:pt idx="3732">
                  <c:v>33.799999999999997</c:v>
                </c:pt>
                <c:pt idx="3733">
                  <c:v>34.200000000000003</c:v>
                </c:pt>
                <c:pt idx="3734">
                  <c:v>33.6</c:v>
                </c:pt>
                <c:pt idx="3735">
                  <c:v>30.9</c:v>
                </c:pt>
                <c:pt idx="3736">
                  <c:v>29.9</c:v>
                </c:pt>
                <c:pt idx="3737">
                  <c:v>33</c:v>
                </c:pt>
                <c:pt idx="3738">
                  <c:v>32.299999999999997</c:v>
                </c:pt>
                <c:pt idx="3739">
                  <c:v>31.3</c:v>
                </c:pt>
                <c:pt idx="3740">
                  <c:v>31.5</c:v>
                </c:pt>
                <c:pt idx="3741">
                  <c:v>34.200000000000003</c:v>
                </c:pt>
                <c:pt idx="3742">
                  <c:v>33.4</c:v>
                </c:pt>
                <c:pt idx="3743">
                  <c:v>31.2</c:v>
                </c:pt>
                <c:pt idx="3744">
                  <c:v>33.200000000000003</c:v>
                </c:pt>
                <c:pt idx="3745">
                  <c:v>33.200000000000003</c:v>
                </c:pt>
                <c:pt idx="3746">
                  <c:v>29.5</c:v>
                </c:pt>
                <c:pt idx="3747">
                  <c:v>29.1</c:v>
                </c:pt>
                <c:pt idx="3748">
                  <c:v>32.799999999999997</c:v>
                </c:pt>
                <c:pt idx="3749">
                  <c:v>31.5</c:v>
                </c:pt>
                <c:pt idx="3750">
                  <c:v>28.7</c:v>
                </c:pt>
                <c:pt idx="3751">
                  <c:v>30.7</c:v>
                </c:pt>
                <c:pt idx="3752">
                  <c:v>33.5</c:v>
                </c:pt>
                <c:pt idx="3753">
                  <c:v>31.7</c:v>
                </c:pt>
                <c:pt idx="3754">
                  <c:v>31.9</c:v>
                </c:pt>
                <c:pt idx="3755">
                  <c:v>33.200000000000003</c:v>
                </c:pt>
                <c:pt idx="3756">
                  <c:v>32.6</c:v>
                </c:pt>
                <c:pt idx="3757">
                  <c:v>34</c:v>
                </c:pt>
                <c:pt idx="3758">
                  <c:v>32.4</c:v>
                </c:pt>
                <c:pt idx="3759">
                  <c:v>33.9</c:v>
                </c:pt>
                <c:pt idx="3760">
                  <c:v>32.799999999999997</c:v>
                </c:pt>
                <c:pt idx="3761">
                  <c:v>33.5</c:v>
                </c:pt>
                <c:pt idx="3762">
                  <c:v>33.5</c:v>
                </c:pt>
                <c:pt idx="3763">
                  <c:v>33.200000000000003</c:v>
                </c:pt>
                <c:pt idx="3764">
                  <c:v>32.700000000000003</c:v>
                </c:pt>
                <c:pt idx="3765">
                  <c:v>32.9</c:v>
                </c:pt>
                <c:pt idx="3766">
                  <c:v>31.5</c:v>
                </c:pt>
                <c:pt idx="3767">
                  <c:v>30.5</c:v>
                </c:pt>
                <c:pt idx="3768">
                  <c:v>31.7</c:v>
                </c:pt>
                <c:pt idx="3769">
                  <c:v>32</c:v>
                </c:pt>
                <c:pt idx="3770">
                  <c:v>30.8</c:v>
                </c:pt>
                <c:pt idx="3771">
                  <c:v>29.5</c:v>
                </c:pt>
                <c:pt idx="3772">
                  <c:v>28.5</c:v>
                </c:pt>
                <c:pt idx="3773">
                  <c:v>30.9</c:v>
                </c:pt>
                <c:pt idx="3774">
                  <c:v>31.1</c:v>
                </c:pt>
                <c:pt idx="3775">
                  <c:v>28.3</c:v>
                </c:pt>
                <c:pt idx="3776">
                  <c:v>29.3</c:v>
                </c:pt>
                <c:pt idx="3777">
                  <c:v>31.4</c:v>
                </c:pt>
                <c:pt idx="3778">
                  <c:v>30.3</c:v>
                </c:pt>
                <c:pt idx="3779">
                  <c:v>32.299999999999997</c:v>
                </c:pt>
                <c:pt idx="3780">
                  <c:v>31.9</c:v>
                </c:pt>
                <c:pt idx="3781">
                  <c:v>31.3</c:v>
                </c:pt>
                <c:pt idx="3782">
                  <c:v>28.1</c:v>
                </c:pt>
                <c:pt idx="3783">
                  <c:v>28.6</c:v>
                </c:pt>
                <c:pt idx="3784">
                  <c:v>28.5</c:v>
                </c:pt>
                <c:pt idx="3785">
                  <c:v>29.3</c:v>
                </c:pt>
                <c:pt idx="3786">
                  <c:v>29.4</c:v>
                </c:pt>
                <c:pt idx="3787">
                  <c:v>26.7</c:v>
                </c:pt>
                <c:pt idx="3788">
                  <c:v>28.2</c:v>
                </c:pt>
                <c:pt idx="3789">
                  <c:v>29.9</c:v>
                </c:pt>
                <c:pt idx="3790">
                  <c:v>30.5</c:v>
                </c:pt>
                <c:pt idx="3791">
                  <c:v>31.7</c:v>
                </c:pt>
                <c:pt idx="3792">
                  <c:v>27.6</c:v>
                </c:pt>
                <c:pt idx="3793">
                  <c:v>29.5</c:v>
                </c:pt>
                <c:pt idx="3794">
                  <c:v>30.9</c:v>
                </c:pt>
                <c:pt idx="3795">
                  <c:v>31.3</c:v>
                </c:pt>
                <c:pt idx="3796">
                  <c:v>28.8</c:v>
                </c:pt>
                <c:pt idx="3797">
                  <c:v>26.7</c:v>
                </c:pt>
                <c:pt idx="3798">
                  <c:v>30.9</c:v>
                </c:pt>
                <c:pt idx="3799">
                  <c:v>30.5</c:v>
                </c:pt>
                <c:pt idx="3800">
                  <c:v>26.6</c:v>
                </c:pt>
                <c:pt idx="3801">
                  <c:v>27.7</c:v>
                </c:pt>
                <c:pt idx="3802">
                  <c:v>27.9</c:v>
                </c:pt>
                <c:pt idx="3803">
                  <c:v>29.1</c:v>
                </c:pt>
                <c:pt idx="3804">
                  <c:v>29.5</c:v>
                </c:pt>
                <c:pt idx="3805">
                  <c:v>25</c:v>
                </c:pt>
                <c:pt idx="3806">
                  <c:v>25.1</c:v>
                </c:pt>
                <c:pt idx="3807">
                  <c:v>28.5</c:v>
                </c:pt>
                <c:pt idx="3808">
                  <c:v>29.4</c:v>
                </c:pt>
                <c:pt idx="3809">
                  <c:v>30.1</c:v>
                </c:pt>
                <c:pt idx="3810">
                  <c:v>28.6</c:v>
                </c:pt>
                <c:pt idx="3811">
                  <c:v>30.6</c:v>
                </c:pt>
                <c:pt idx="3812">
                  <c:v>30.6</c:v>
                </c:pt>
                <c:pt idx="3813">
                  <c:v>28.5</c:v>
                </c:pt>
                <c:pt idx="3814">
                  <c:v>29.1</c:v>
                </c:pt>
                <c:pt idx="3815">
                  <c:v>29.1</c:v>
                </c:pt>
                <c:pt idx="3816">
                  <c:v>31.5</c:v>
                </c:pt>
                <c:pt idx="3817">
                  <c:v>30.6</c:v>
                </c:pt>
                <c:pt idx="3818">
                  <c:v>29.5</c:v>
                </c:pt>
                <c:pt idx="3819">
                  <c:v>30.5</c:v>
                </c:pt>
                <c:pt idx="3820">
                  <c:v>30.3</c:v>
                </c:pt>
                <c:pt idx="3821">
                  <c:v>30.3</c:v>
                </c:pt>
                <c:pt idx="3822">
                  <c:v>28.1</c:v>
                </c:pt>
                <c:pt idx="3823">
                  <c:v>28.1</c:v>
                </c:pt>
                <c:pt idx="3824">
                  <c:v>30.2</c:v>
                </c:pt>
                <c:pt idx="3825">
                  <c:v>30.2</c:v>
                </c:pt>
                <c:pt idx="3826">
                  <c:v>28.9</c:v>
                </c:pt>
                <c:pt idx="3827">
                  <c:v>30.3</c:v>
                </c:pt>
                <c:pt idx="3828">
                  <c:v>26</c:v>
                </c:pt>
                <c:pt idx="3829">
                  <c:v>23.5</c:v>
                </c:pt>
                <c:pt idx="3830">
                  <c:v>26.1</c:v>
                </c:pt>
                <c:pt idx="3831">
                  <c:v>29.5</c:v>
                </c:pt>
                <c:pt idx="3832">
                  <c:v>30.7</c:v>
                </c:pt>
                <c:pt idx="3833">
                  <c:v>30.7</c:v>
                </c:pt>
                <c:pt idx="3834">
                  <c:v>28.9</c:v>
                </c:pt>
                <c:pt idx="3835">
                  <c:v>30.7</c:v>
                </c:pt>
                <c:pt idx="3836">
                  <c:v>28.9</c:v>
                </c:pt>
                <c:pt idx="3837">
                  <c:v>28.9</c:v>
                </c:pt>
                <c:pt idx="3838">
                  <c:v>32.9</c:v>
                </c:pt>
                <c:pt idx="3839">
                  <c:v>32.9</c:v>
                </c:pt>
                <c:pt idx="3840">
                  <c:v>27.5</c:v>
                </c:pt>
                <c:pt idx="3841">
                  <c:v>28.7</c:v>
                </c:pt>
                <c:pt idx="3842">
                  <c:v>28.7</c:v>
                </c:pt>
                <c:pt idx="3843">
                  <c:v>28.7</c:v>
                </c:pt>
                <c:pt idx="3844">
                  <c:v>28.7</c:v>
                </c:pt>
                <c:pt idx="3845">
                  <c:v>24.6</c:v>
                </c:pt>
                <c:pt idx="3846">
                  <c:v>29.1</c:v>
                </c:pt>
                <c:pt idx="3847">
                  <c:v>31.7</c:v>
                </c:pt>
                <c:pt idx="3848">
                  <c:v>30.4</c:v>
                </c:pt>
                <c:pt idx="3849">
                  <c:v>29.1</c:v>
                </c:pt>
                <c:pt idx="3850">
                  <c:v>22.5</c:v>
                </c:pt>
                <c:pt idx="3851">
                  <c:v>29.3</c:v>
                </c:pt>
                <c:pt idx="3852">
                  <c:v>27.9</c:v>
                </c:pt>
                <c:pt idx="3853">
                  <c:v>30.1</c:v>
                </c:pt>
                <c:pt idx="3854">
                  <c:v>30.4</c:v>
                </c:pt>
                <c:pt idx="3855">
                  <c:v>32.1</c:v>
                </c:pt>
                <c:pt idx="3856">
                  <c:v>32.1</c:v>
                </c:pt>
                <c:pt idx="3857">
                  <c:v>32.299999999999997</c:v>
                </c:pt>
                <c:pt idx="3858">
                  <c:v>30</c:v>
                </c:pt>
                <c:pt idx="3859">
                  <c:v>30.5</c:v>
                </c:pt>
                <c:pt idx="3860">
                  <c:v>28.8</c:v>
                </c:pt>
                <c:pt idx="3861">
                  <c:v>30.1</c:v>
                </c:pt>
                <c:pt idx="3862">
                  <c:v>30.1</c:v>
                </c:pt>
                <c:pt idx="3863">
                  <c:v>29.2</c:v>
                </c:pt>
                <c:pt idx="3864">
                  <c:v>27.3</c:v>
                </c:pt>
                <c:pt idx="3865">
                  <c:v>28.9</c:v>
                </c:pt>
                <c:pt idx="3866">
                  <c:v>28.9</c:v>
                </c:pt>
                <c:pt idx="3867">
                  <c:v>30.7</c:v>
                </c:pt>
                <c:pt idx="3868">
                  <c:v>30.7</c:v>
                </c:pt>
                <c:pt idx="3869">
                  <c:v>30.5</c:v>
                </c:pt>
                <c:pt idx="3870">
                  <c:v>26.4</c:v>
                </c:pt>
                <c:pt idx="3871">
                  <c:v>30.2</c:v>
                </c:pt>
                <c:pt idx="3872">
                  <c:v>29.7</c:v>
                </c:pt>
                <c:pt idx="3873">
                  <c:v>29.7</c:v>
                </c:pt>
                <c:pt idx="3874">
                  <c:v>28.6</c:v>
                </c:pt>
                <c:pt idx="3875">
                  <c:v>29.9</c:v>
                </c:pt>
                <c:pt idx="3876">
                  <c:v>29.9</c:v>
                </c:pt>
                <c:pt idx="3877">
                  <c:v>24.6</c:v>
                </c:pt>
                <c:pt idx="3878">
                  <c:v>27.9</c:v>
                </c:pt>
                <c:pt idx="3879">
                  <c:v>32.1</c:v>
                </c:pt>
                <c:pt idx="3880">
                  <c:v>32.1</c:v>
                </c:pt>
                <c:pt idx="3881">
                  <c:v>31.3</c:v>
                </c:pt>
                <c:pt idx="3882">
                  <c:v>25.1</c:v>
                </c:pt>
                <c:pt idx="3883">
                  <c:v>28.7</c:v>
                </c:pt>
                <c:pt idx="3884">
                  <c:v>29.3</c:v>
                </c:pt>
                <c:pt idx="3885">
                  <c:v>29.3</c:v>
                </c:pt>
                <c:pt idx="3886">
                  <c:v>28.4</c:v>
                </c:pt>
                <c:pt idx="3887">
                  <c:v>30.1</c:v>
                </c:pt>
                <c:pt idx="3888">
                  <c:v>28.9</c:v>
                </c:pt>
                <c:pt idx="3889">
                  <c:v>27.2</c:v>
                </c:pt>
                <c:pt idx="3890">
                  <c:v>30.8</c:v>
                </c:pt>
                <c:pt idx="3891">
                  <c:v>29.5</c:v>
                </c:pt>
                <c:pt idx="3892">
                  <c:v>29.2</c:v>
                </c:pt>
                <c:pt idx="3893">
                  <c:v>29.3</c:v>
                </c:pt>
                <c:pt idx="3894">
                  <c:v>29.3</c:v>
                </c:pt>
                <c:pt idx="3895">
                  <c:v>29.6</c:v>
                </c:pt>
                <c:pt idx="3896">
                  <c:v>30.6</c:v>
                </c:pt>
                <c:pt idx="3897">
                  <c:v>30.3</c:v>
                </c:pt>
                <c:pt idx="3898">
                  <c:v>29.1</c:v>
                </c:pt>
                <c:pt idx="3899">
                  <c:v>29.1</c:v>
                </c:pt>
                <c:pt idx="3900">
                  <c:v>26.7</c:v>
                </c:pt>
                <c:pt idx="3998">
                  <c:v>31.8</c:v>
                </c:pt>
                <c:pt idx="3999">
                  <c:v>30.9</c:v>
                </c:pt>
                <c:pt idx="4000">
                  <c:v>31.3</c:v>
                </c:pt>
                <c:pt idx="4001">
                  <c:v>31.9</c:v>
                </c:pt>
                <c:pt idx="4002">
                  <c:v>31.1</c:v>
                </c:pt>
                <c:pt idx="4003">
                  <c:v>32.200000000000003</c:v>
                </c:pt>
                <c:pt idx="4004">
                  <c:v>31.7</c:v>
                </c:pt>
                <c:pt idx="4005">
                  <c:v>31.5</c:v>
                </c:pt>
                <c:pt idx="4006">
                  <c:v>31.7</c:v>
                </c:pt>
                <c:pt idx="4007">
                  <c:v>31.1</c:v>
                </c:pt>
                <c:pt idx="4008">
                  <c:v>32.200000000000003</c:v>
                </c:pt>
                <c:pt idx="4009">
                  <c:v>29.6</c:v>
                </c:pt>
                <c:pt idx="4010">
                  <c:v>32.1</c:v>
                </c:pt>
                <c:pt idx="4011">
                  <c:v>32.299999999999997</c:v>
                </c:pt>
                <c:pt idx="4012">
                  <c:v>32.200000000000003</c:v>
                </c:pt>
                <c:pt idx="4013">
                  <c:v>32.200000000000003</c:v>
                </c:pt>
                <c:pt idx="4014">
                  <c:v>31</c:v>
                </c:pt>
                <c:pt idx="4016">
                  <c:v>23.7</c:v>
                </c:pt>
                <c:pt idx="4017">
                  <c:v>30.8</c:v>
                </c:pt>
                <c:pt idx="4055">
                  <c:v>32</c:v>
                </c:pt>
                <c:pt idx="4056">
                  <c:v>31.7</c:v>
                </c:pt>
                <c:pt idx="4057">
                  <c:v>32</c:v>
                </c:pt>
                <c:pt idx="4058">
                  <c:v>31.3</c:v>
                </c:pt>
                <c:pt idx="4059">
                  <c:v>31.1</c:v>
                </c:pt>
                <c:pt idx="4060">
                  <c:v>32.299999999999997</c:v>
                </c:pt>
                <c:pt idx="4061">
                  <c:v>32.6</c:v>
                </c:pt>
                <c:pt idx="4062">
                  <c:v>33.1</c:v>
                </c:pt>
                <c:pt idx="4063">
                  <c:v>32.9</c:v>
                </c:pt>
                <c:pt idx="4064">
                  <c:v>32.1</c:v>
                </c:pt>
                <c:pt idx="4065">
                  <c:v>31.8</c:v>
                </c:pt>
                <c:pt idx="4066">
                  <c:v>29.1</c:v>
                </c:pt>
                <c:pt idx="4069">
                  <c:v>30.7</c:v>
                </c:pt>
                <c:pt idx="4070">
                  <c:v>31.3</c:v>
                </c:pt>
                <c:pt idx="4071">
                  <c:v>33.1</c:v>
                </c:pt>
                <c:pt idx="4072">
                  <c:v>31</c:v>
                </c:pt>
                <c:pt idx="4073">
                  <c:v>31</c:v>
                </c:pt>
                <c:pt idx="4074">
                  <c:v>30.5</c:v>
                </c:pt>
                <c:pt idx="4080">
                  <c:v>31.8</c:v>
                </c:pt>
                <c:pt idx="4081">
                  <c:v>32.9</c:v>
                </c:pt>
                <c:pt idx="4082">
                  <c:v>33.200000000000003</c:v>
                </c:pt>
                <c:pt idx="4083">
                  <c:v>33.1</c:v>
                </c:pt>
                <c:pt idx="4084">
                  <c:v>32.299999999999997</c:v>
                </c:pt>
                <c:pt idx="4085">
                  <c:v>32.9</c:v>
                </c:pt>
                <c:pt idx="4086">
                  <c:v>32.9</c:v>
                </c:pt>
                <c:pt idx="4087">
                  <c:v>33.200000000000003</c:v>
                </c:pt>
                <c:pt idx="4088">
                  <c:v>33.1</c:v>
                </c:pt>
                <c:pt idx="4089">
                  <c:v>32.5</c:v>
                </c:pt>
                <c:pt idx="4090">
                  <c:v>32.4</c:v>
                </c:pt>
                <c:pt idx="4091">
                  <c:v>32.5</c:v>
                </c:pt>
                <c:pt idx="4092">
                  <c:v>32.700000000000003</c:v>
                </c:pt>
                <c:pt idx="4093">
                  <c:v>31.9</c:v>
                </c:pt>
                <c:pt idx="4094">
                  <c:v>33.299999999999997</c:v>
                </c:pt>
                <c:pt idx="4095">
                  <c:v>31.6</c:v>
                </c:pt>
                <c:pt idx="4096">
                  <c:v>30.1</c:v>
                </c:pt>
                <c:pt idx="4097">
                  <c:v>27.4</c:v>
                </c:pt>
                <c:pt idx="4098">
                  <c:v>29.2</c:v>
                </c:pt>
                <c:pt idx="4099">
                  <c:v>31.7</c:v>
                </c:pt>
                <c:pt idx="4100">
                  <c:v>30.9</c:v>
                </c:pt>
                <c:pt idx="4101">
                  <c:v>27.4</c:v>
                </c:pt>
                <c:pt idx="4102">
                  <c:v>31.6</c:v>
                </c:pt>
                <c:pt idx="4103">
                  <c:v>33.1</c:v>
                </c:pt>
                <c:pt idx="4104">
                  <c:v>32.200000000000003</c:v>
                </c:pt>
                <c:pt idx="4105">
                  <c:v>32.9</c:v>
                </c:pt>
                <c:pt idx="4106">
                  <c:v>32.700000000000003</c:v>
                </c:pt>
                <c:pt idx="4107">
                  <c:v>32.6</c:v>
                </c:pt>
                <c:pt idx="4108">
                  <c:v>32.299999999999997</c:v>
                </c:pt>
                <c:pt idx="4109">
                  <c:v>33.1</c:v>
                </c:pt>
                <c:pt idx="4110">
                  <c:v>32</c:v>
                </c:pt>
                <c:pt idx="4111">
                  <c:v>31.5</c:v>
                </c:pt>
                <c:pt idx="4112">
                  <c:v>31.6</c:v>
                </c:pt>
                <c:pt idx="4113">
                  <c:v>31</c:v>
                </c:pt>
                <c:pt idx="4114">
                  <c:v>30.2</c:v>
                </c:pt>
                <c:pt idx="4115">
                  <c:v>30.5</c:v>
                </c:pt>
                <c:pt idx="4116">
                  <c:v>23.8</c:v>
                </c:pt>
                <c:pt idx="4119">
                  <c:v>31.7</c:v>
                </c:pt>
                <c:pt idx="4120">
                  <c:v>31.1</c:v>
                </c:pt>
                <c:pt idx="4121">
                  <c:v>31.8</c:v>
                </c:pt>
                <c:pt idx="4122">
                  <c:v>30.4</c:v>
                </c:pt>
                <c:pt idx="4123">
                  <c:v>30.1</c:v>
                </c:pt>
                <c:pt idx="4124">
                  <c:v>29.7</c:v>
                </c:pt>
                <c:pt idx="4125">
                  <c:v>32.9</c:v>
                </c:pt>
                <c:pt idx="4126">
                  <c:v>32.5</c:v>
                </c:pt>
                <c:pt idx="4127">
                  <c:v>31.3</c:v>
                </c:pt>
                <c:pt idx="4128">
                  <c:v>28.2</c:v>
                </c:pt>
                <c:pt idx="4129">
                  <c:v>28.4</c:v>
                </c:pt>
                <c:pt idx="4130">
                  <c:v>28.3</c:v>
                </c:pt>
                <c:pt idx="4131">
                  <c:v>29.3</c:v>
                </c:pt>
                <c:pt idx="4132">
                  <c:v>29.9</c:v>
                </c:pt>
                <c:pt idx="4133">
                  <c:v>32.799999999999997</c:v>
                </c:pt>
                <c:pt idx="4134">
                  <c:v>32.5</c:v>
                </c:pt>
                <c:pt idx="4135">
                  <c:v>32.9</c:v>
                </c:pt>
                <c:pt idx="4136">
                  <c:v>30.7</c:v>
                </c:pt>
                <c:pt idx="4137">
                  <c:v>32.5</c:v>
                </c:pt>
                <c:pt idx="4138">
                  <c:v>30.5</c:v>
                </c:pt>
                <c:pt idx="4139">
                  <c:v>29.9</c:v>
                </c:pt>
                <c:pt idx="4140">
                  <c:v>26.9</c:v>
                </c:pt>
                <c:pt idx="4141">
                  <c:v>27.2</c:v>
                </c:pt>
                <c:pt idx="4142">
                  <c:v>26.4</c:v>
                </c:pt>
                <c:pt idx="4143">
                  <c:v>27.6</c:v>
                </c:pt>
                <c:pt idx="4150">
                  <c:v>30.3</c:v>
                </c:pt>
                <c:pt idx="4151">
                  <c:v>25.3</c:v>
                </c:pt>
                <c:pt idx="4152">
                  <c:v>27.9</c:v>
                </c:pt>
                <c:pt idx="4153">
                  <c:v>27.8</c:v>
                </c:pt>
                <c:pt idx="4154">
                  <c:v>29.1</c:v>
                </c:pt>
                <c:pt idx="4155">
                  <c:v>27</c:v>
                </c:pt>
                <c:pt idx="4156">
                  <c:v>28</c:v>
                </c:pt>
                <c:pt idx="4157">
                  <c:v>28</c:v>
                </c:pt>
                <c:pt idx="4162">
                  <c:v>24.6</c:v>
                </c:pt>
                <c:pt idx="4163">
                  <c:v>22.1</c:v>
                </c:pt>
                <c:pt idx="4164">
                  <c:v>27.6</c:v>
                </c:pt>
                <c:pt idx="4165">
                  <c:v>29.6</c:v>
                </c:pt>
                <c:pt idx="4166">
                  <c:v>28.3</c:v>
                </c:pt>
                <c:pt idx="4167">
                  <c:v>26.1</c:v>
                </c:pt>
                <c:pt idx="4168">
                  <c:v>26.5</c:v>
                </c:pt>
                <c:pt idx="4169">
                  <c:v>28.6</c:v>
                </c:pt>
                <c:pt idx="4170">
                  <c:v>24.9</c:v>
                </c:pt>
                <c:pt idx="4171">
                  <c:v>28.4</c:v>
                </c:pt>
                <c:pt idx="4172">
                  <c:v>28.3</c:v>
                </c:pt>
                <c:pt idx="4173">
                  <c:v>26.8</c:v>
                </c:pt>
                <c:pt idx="4174">
                  <c:v>27.7</c:v>
                </c:pt>
                <c:pt idx="4175">
                  <c:v>22.8</c:v>
                </c:pt>
                <c:pt idx="4176">
                  <c:v>27.6</c:v>
                </c:pt>
                <c:pt idx="4177">
                  <c:v>30.1</c:v>
                </c:pt>
                <c:pt idx="4178">
                  <c:v>27.7</c:v>
                </c:pt>
                <c:pt idx="4179">
                  <c:v>27.4</c:v>
                </c:pt>
                <c:pt idx="4180">
                  <c:v>26.8</c:v>
                </c:pt>
                <c:pt idx="4181">
                  <c:v>29.2</c:v>
                </c:pt>
                <c:pt idx="4182">
                  <c:v>28.9</c:v>
                </c:pt>
                <c:pt idx="4183">
                  <c:v>28.7</c:v>
                </c:pt>
                <c:pt idx="4184">
                  <c:v>28.9</c:v>
                </c:pt>
                <c:pt idx="4185">
                  <c:v>28.9</c:v>
                </c:pt>
                <c:pt idx="4186">
                  <c:v>24.8</c:v>
                </c:pt>
                <c:pt idx="4187">
                  <c:v>28.7</c:v>
                </c:pt>
                <c:pt idx="4188">
                  <c:v>29.9</c:v>
                </c:pt>
                <c:pt idx="4189">
                  <c:v>28.7</c:v>
                </c:pt>
                <c:pt idx="4190">
                  <c:v>29.6</c:v>
                </c:pt>
                <c:pt idx="4191">
                  <c:v>31</c:v>
                </c:pt>
                <c:pt idx="4192">
                  <c:v>27.7</c:v>
                </c:pt>
                <c:pt idx="4193">
                  <c:v>30.8</c:v>
                </c:pt>
                <c:pt idx="4194">
                  <c:v>32.9</c:v>
                </c:pt>
                <c:pt idx="4195">
                  <c:v>31.7</c:v>
                </c:pt>
                <c:pt idx="4196">
                  <c:v>31.9</c:v>
                </c:pt>
                <c:pt idx="4197">
                  <c:v>33.5</c:v>
                </c:pt>
                <c:pt idx="4198">
                  <c:v>30.9</c:v>
                </c:pt>
                <c:pt idx="4199">
                  <c:v>30.3</c:v>
                </c:pt>
                <c:pt idx="4200">
                  <c:v>26</c:v>
                </c:pt>
                <c:pt idx="4201">
                  <c:v>30.6</c:v>
                </c:pt>
                <c:pt idx="4202">
                  <c:v>30</c:v>
                </c:pt>
                <c:pt idx="4203">
                  <c:v>27.6</c:v>
                </c:pt>
                <c:pt idx="4204">
                  <c:v>28.6</c:v>
                </c:pt>
                <c:pt idx="4205">
                  <c:v>28.1</c:v>
                </c:pt>
                <c:pt idx="4206">
                  <c:v>30.5</c:v>
                </c:pt>
                <c:pt idx="4207">
                  <c:v>29.1</c:v>
                </c:pt>
                <c:pt idx="4208">
                  <c:v>29.9</c:v>
                </c:pt>
                <c:pt idx="4209">
                  <c:v>26.3</c:v>
                </c:pt>
                <c:pt idx="4210">
                  <c:v>29</c:v>
                </c:pt>
                <c:pt idx="4211">
                  <c:v>29.8</c:v>
                </c:pt>
                <c:pt idx="4212">
                  <c:v>27.8</c:v>
                </c:pt>
                <c:pt idx="4213">
                  <c:v>29.9</c:v>
                </c:pt>
                <c:pt idx="4214">
                  <c:v>30.1</c:v>
                </c:pt>
                <c:pt idx="4215">
                  <c:v>29.8</c:v>
                </c:pt>
                <c:pt idx="4216">
                  <c:v>31.4</c:v>
                </c:pt>
                <c:pt idx="4217">
                  <c:v>28</c:v>
                </c:pt>
                <c:pt idx="4218">
                  <c:v>27.8</c:v>
                </c:pt>
                <c:pt idx="4219">
                  <c:v>29.2</c:v>
                </c:pt>
                <c:pt idx="4220">
                  <c:v>28</c:v>
                </c:pt>
                <c:pt idx="4221">
                  <c:v>27.4</c:v>
                </c:pt>
                <c:pt idx="4222">
                  <c:v>26.4</c:v>
                </c:pt>
                <c:pt idx="4223">
                  <c:v>27.4</c:v>
                </c:pt>
                <c:pt idx="4224">
                  <c:v>27.8</c:v>
                </c:pt>
                <c:pt idx="4225">
                  <c:v>28.4</c:v>
                </c:pt>
                <c:pt idx="4226">
                  <c:v>29.1</c:v>
                </c:pt>
                <c:pt idx="4227">
                  <c:v>32.299999999999997</c:v>
                </c:pt>
                <c:pt idx="4228">
                  <c:v>27.7</c:v>
                </c:pt>
                <c:pt idx="4229">
                  <c:v>31.2</c:v>
                </c:pt>
                <c:pt idx="4230">
                  <c:v>31</c:v>
                </c:pt>
                <c:pt idx="4231">
                  <c:v>28.4</c:v>
                </c:pt>
                <c:pt idx="4232">
                  <c:v>31</c:v>
                </c:pt>
                <c:pt idx="4233">
                  <c:v>31.5</c:v>
                </c:pt>
                <c:pt idx="4234">
                  <c:v>29.3</c:v>
                </c:pt>
                <c:pt idx="4235">
                  <c:v>25.2</c:v>
                </c:pt>
                <c:pt idx="4236">
                  <c:v>30.1</c:v>
                </c:pt>
                <c:pt idx="4237">
                  <c:v>28.1</c:v>
                </c:pt>
                <c:pt idx="4238">
                  <c:v>29.2</c:v>
                </c:pt>
                <c:pt idx="4239">
                  <c:v>31.2</c:v>
                </c:pt>
                <c:pt idx="4240">
                  <c:v>30.9</c:v>
                </c:pt>
                <c:pt idx="4241">
                  <c:v>31.4</c:v>
                </c:pt>
                <c:pt idx="4242">
                  <c:v>28.5</c:v>
                </c:pt>
                <c:pt idx="4243">
                  <c:v>24.3</c:v>
                </c:pt>
                <c:pt idx="4263">
                  <c:v>29.2</c:v>
                </c:pt>
                <c:pt idx="4264">
                  <c:v>29.5</c:v>
                </c:pt>
                <c:pt idx="4265">
                  <c:v>28.3</c:v>
                </c:pt>
                <c:pt idx="4266">
                  <c:v>29.2</c:v>
                </c:pt>
                <c:pt idx="4267">
                  <c:v>29.7</c:v>
                </c:pt>
                <c:pt idx="4268">
                  <c:v>29.5</c:v>
                </c:pt>
                <c:pt idx="4269">
                  <c:v>27.2</c:v>
                </c:pt>
                <c:pt idx="4270">
                  <c:v>28.3</c:v>
                </c:pt>
                <c:pt idx="4271">
                  <c:v>28.9</c:v>
                </c:pt>
                <c:pt idx="4272">
                  <c:v>29.6</c:v>
                </c:pt>
                <c:pt idx="4273">
                  <c:v>28</c:v>
                </c:pt>
                <c:pt idx="4274">
                  <c:v>29.4</c:v>
                </c:pt>
                <c:pt idx="4275">
                  <c:v>26.6</c:v>
                </c:pt>
                <c:pt idx="4276">
                  <c:v>28.7</c:v>
                </c:pt>
                <c:pt idx="4277">
                  <c:v>30</c:v>
                </c:pt>
                <c:pt idx="4278">
                  <c:v>29.9</c:v>
                </c:pt>
                <c:pt idx="4279">
                  <c:v>30.9</c:v>
                </c:pt>
                <c:pt idx="4280">
                  <c:v>31.6</c:v>
                </c:pt>
                <c:pt idx="4281">
                  <c:v>29.6</c:v>
                </c:pt>
                <c:pt idx="4282">
                  <c:v>29.2</c:v>
                </c:pt>
                <c:pt idx="4283">
                  <c:v>31.3</c:v>
                </c:pt>
                <c:pt idx="4284">
                  <c:v>31</c:v>
                </c:pt>
                <c:pt idx="4285">
                  <c:v>30.6</c:v>
                </c:pt>
                <c:pt idx="4286">
                  <c:v>29.2</c:v>
                </c:pt>
                <c:pt idx="4287">
                  <c:v>28.1</c:v>
                </c:pt>
                <c:pt idx="4288">
                  <c:v>26.4</c:v>
                </c:pt>
                <c:pt idx="4289">
                  <c:v>30.1</c:v>
                </c:pt>
                <c:pt idx="4290">
                  <c:v>23.2</c:v>
                </c:pt>
                <c:pt idx="4291">
                  <c:v>29.3</c:v>
                </c:pt>
                <c:pt idx="4292">
                  <c:v>29.5</c:v>
                </c:pt>
                <c:pt idx="4293">
                  <c:v>29.6</c:v>
                </c:pt>
                <c:pt idx="4294">
                  <c:v>31.3</c:v>
                </c:pt>
                <c:pt idx="4295">
                  <c:v>26.5</c:v>
                </c:pt>
                <c:pt idx="4296">
                  <c:v>30.8</c:v>
                </c:pt>
                <c:pt idx="4297">
                  <c:v>29.7</c:v>
                </c:pt>
                <c:pt idx="4298">
                  <c:v>28.9</c:v>
                </c:pt>
                <c:pt idx="4299">
                  <c:v>25.7</c:v>
                </c:pt>
                <c:pt idx="4300">
                  <c:v>27</c:v>
                </c:pt>
                <c:pt idx="4301">
                  <c:v>26.2</c:v>
                </c:pt>
                <c:pt idx="4302">
                  <c:v>27.6</c:v>
                </c:pt>
                <c:pt idx="4303">
                  <c:v>27.3</c:v>
                </c:pt>
                <c:pt idx="4304">
                  <c:v>27.5</c:v>
                </c:pt>
                <c:pt idx="4305">
                  <c:v>27.2</c:v>
                </c:pt>
                <c:pt idx="4306">
                  <c:v>28.5</c:v>
                </c:pt>
                <c:pt idx="4307">
                  <c:v>28.8</c:v>
                </c:pt>
                <c:pt idx="4308">
                  <c:v>28.6</c:v>
                </c:pt>
                <c:pt idx="4309">
                  <c:v>30.5</c:v>
                </c:pt>
                <c:pt idx="4310">
                  <c:v>31.7</c:v>
                </c:pt>
                <c:pt idx="4311">
                  <c:v>30.5</c:v>
                </c:pt>
                <c:pt idx="4312">
                  <c:v>24.5</c:v>
                </c:pt>
                <c:pt idx="4320">
                  <c:v>30.2</c:v>
                </c:pt>
                <c:pt idx="4321">
                  <c:v>30.9</c:v>
                </c:pt>
                <c:pt idx="4322">
                  <c:v>30.4</c:v>
                </c:pt>
                <c:pt idx="4323">
                  <c:v>32.1</c:v>
                </c:pt>
                <c:pt idx="4324">
                  <c:v>27.5</c:v>
                </c:pt>
                <c:pt idx="4325">
                  <c:v>29.5</c:v>
                </c:pt>
                <c:pt idx="4326">
                  <c:v>26.9</c:v>
                </c:pt>
                <c:pt idx="4327">
                  <c:v>27.2</c:v>
                </c:pt>
                <c:pt idx="4328">
                  <c:v>30.4</c:v>
                </c:pt>
                <c:pt idx="4329">
                  <c:v>23.2</c:v>
                </c:pt>
                <c:pt idx="4330">
                  <c:v>28.4</c:v>
                </c:pt>
                <c:pt idx="4331">
                  <c:v>28.3</c:v>
                </c:pt>
                <c:pt idx="4332">
                  <c:v>26.9</c:v>
                </c:pt>
                <c:pt idx="4333">
                  <c:v>23.6</c:v>
                </c:pt>
                <c:pt idx="4334">
                  <c:v>27.5</c:v>
                </c:pt>
                <c:pt idx="4335">
                  <c:v>29.5</c:v>
                </c:pt>
                <c:pt idx="4336">
                  <c:v>30.5</c:v>
                </c:pt>
                <c:pt idx="4337">
                  <c:v>30.5</c:v>
                </c:pt>
                <c:pt idx="4338">
                  <c:v>31.5</c:v>
                </c:pt>
                <c:pt idx="4339">
                  <c:v>23.2</c:v>
                </c:pt>
                <c:pt idx="4340">
                  <c:v>24</c:v>
                </c:pt>
                <c:pt idx="4341">
                  <c:v>25.8</c:v>
                </c:pt>
                <c:pt idx="4342">
                  <c:v>28.5</c:v>
                </c:pt>
                <c:pt idx="4343">
                  <c:v>27</c:v>
                </c:pt>
                <c:pt idx="4344">
                  <c:v>29.6</c:v>
                </c:pt>
                <c:pt idx="4345">
                  <c:v>28.7</c:v>
                </c:pt>
                <c:pt idx="4346">
                  <c:v>28.2</c:v>
                </c:pt>
                <c:pt idx="4347">
                  <c:v>30.2</c:v>
                </c:pt>
                <c:pt idx="4348">
                  <c:v>29.9</c:v>
                </c:pt>
                <c:pt idx="4349">
                  <c:v>29.4</c:v>
                </c:pt>
                <c:pt idx="4350">
                  <c:v>31.9</c:v>
                </c:pt>
                <c:pt idx="4351">
                  <c:v>31</c:v>
                </c:pt>
                <c:pt idx="4352">
                  <c:v>29.7</c:v>
                </c:pt>
                <c:pt idx="4353">
                  <c:v>32.299999999999997</c:v>
                </c:pt>
                <c:pt idx="4354">
                  <c:v>32.9</c:v>
                </c:pt>
                <c:pt idx="4355">
                  <c:v>32.200000000000003</c:v>
                </c:pt>
                <c:pt idx="4356">
                  <c:v>30.3</c:v>
                </c:pt>
                <c:pt idx="4357">
                  <c:v>29.2</c:v>
                </c:pt>
                <c:pt idx="4358">
                  <c:v>30.3</c:v>
                </c:pt>
                <c:pt idx="4359">
                  <c:v>28.1</c:v>
                </c:pt>
                <c:pt idx="4360">
                  <c:v>30.9</c:v>
                </c:pt>
                <c:pt idx="4361">
                  <c:v>28.9</c:v>
                </c:pt>
                <c:pt idx="4362">
                  <c:v>29.6</c:v>
                </c:pt>
                <c:pt idx="4363">
                  <c:v>27.9</c:v>
                </c:pt>
                <c:pt idx="4364">
                  <c:v>29.9</c:v>
                </c:pt>
                <c:pt idx="4365">
                  <c:v>31.8</c:v>
                </c:pt>
                <c:pt idx="4366">
                  <c:v>32.200000000000003</c:v>
                </c:pt>
                <c:pt idx="4367">
                  <c:v>31.5</c:v>
                </c:pt>
                <c:pt idx="4368">
                  <c:v>32.299999999999997</c:v>
                </c:pt>
                <c:pt idx="4369">
                  <c:v>30.7</c:v>
                </c:pt>
                <c:pt idx="4370">
                  <c:v>29.5</c:v>
                </c:pt>
                <c:pt idx="4371">
                  <c:v>30.5</c:v>
                </c:pt>
                <c:pt idx="4372">
                  <c:v>30.7</c:v>
                </c:pt>
                <c:pt idx="4373">
                  <c:v>29.9</c:v>
                </c:pt>
                <c:pt idx="4374">
                  <c:v>29.2</c:v>
                </c:pt>
                <c:pt idx="4375">
                  <c:v>28.9</c:v>
                </c:pt>
                <c:pt idx="4401">
                  <c:v>30.4</c:v>
                </c:pt>
                <c:pt idx="4402">
                  <c:v>31.6</c:v>
                </c:pt>
                <c:pt idx="4403">
                  <c:v>32.200000000000003</c:v>
                </c:pt>
                <c:pt idx="4404">
                  <c:v>32.9</c:v>
                </c:pt>
                <c:pt idx="4405">
                  <c:v>33.299999999999997</c:v>
                </c:pt>
                <c:pt idx="4406">
                  <c:v>31.9</c:v>
                </c:pt>
                <c:pt idx="4407">
                  <c:v>30.5</c:v>
                </c:pt>
                <c:pt idx="4408">
                  <c:v>32.1</c:v>
                </c:pt>
                <c:pt idx="4409">
                  <c:v>31.8</c:v>
                </c:pt>
                <c:pt idx="4410">
                  <c:v>31.4</c:v>
                </c:pt>
                <c:pt idx="4411">
                  <c:v>32.299999999999997</c:v>
                </c:pt>
                <c:pt idx="4412">
                  <c:v>31.1</c:v>
                </c:pt>
                <c:pt idx="4413">
                  <c:v>33.1</c:v>
                </c:pt>
                <c:pt idx="4414">
                  <c:v>32.4</c:v>
                </c:pt>
                <c:pt idx="4415">
                  <c:v>24</c:v>
                </c:pt>
                <c:pt idx="4473">
                  <c:v>30.2</c:v>
                </c:pt>
                <c:pt idx="4474">
                  <c:v>30.4</c:v>
                </c:pt>
                <c:pt idx="4475">
                  <c:v>31.2</c:v>
                </c:pt>
                <c:pt idx="4476">
                  <c:v>31.6</c:v>
                </c:pt>
                <c:pt idx="4477">
                  <c:v>31.5</c:v>
                </c:pt>
                <c:pt idx="4478">
                  <c:v>30.5</c:v>
                </c:pt>
                <c:pt idx="4479">
                  <c:v>32.5</c:v>
                </c:pt>
                <c:pt idx="4480">
                  <c:v>29.7</c:v>
                </c:pt>
                <c:pt idx="4481">
                  <c:v>31.8</c:v>
                </c:pt>
                <c:pt idx="4482">
                  <c:v>32.5</c:v>
                </c:pt>
                <c:pt idx="4483">
                  <c:v>32.700000000000003</c:v>
                </c:pt>
                <c:pt idx="4484">
                  <c:v>33.1</c:v>
                </c:pt>
                <c:pt idx="4485">
                  <c:v>33.1</c:v>
                </c:pt>
                <c:pt idx="4486">
                  <c:v>32.9</c:v>
                </c:pt>
                <c:pt idx="4487">
                  <c:v>33</c:v>
                </c:pt>
                <c:pt idx="4488">
                  <c:v>32.200000000000003</c:v>
                </c:pt>
                <c:pt idx="4489">
                  <c:v>33.299999999999997</c:v>
                </c:pt>
                <c:pt idx="4490">
                  <c:v>30.9</c:v>
                </c:pt>
                <c:pt idx="4491">
                  <c:v>33.1</c:v>
                </c:pt>
                <c:pt idx="4492">
                  <c:v>34.1</c:v>
                </c:pt>
                <c:pt idx="4493">
                  <c:v>28.1</c:v>
                </c:pt>
                <c:pt idx="4494">
                  <c:v>28.7</c:v>
                </c:pt>
                <c:pt idx="4495">
                  <c:v>29.1</c:v>
                </c:pt>
                <c:pt idx="4496">
                  <c:v>30.9</c:v>
                </c:pt>
                <c:pt idx="4497">
                  <c:v>29.8</c:v>
                </c:pt>
                <c:pt idx="4498">
                  <c:v>30</c:v>
                </c:pt>
                <c:pt idx="4499">
                  <c:v>28.7</c:v>
                </c:pt>
                <c:pt idx="4500">
                  <c:v>31.9</c:v>
                </c:pt>
                <c:pt idx="4501">
                  <c:v>29.5</c:v>
                </c:pt>
                <c:pt idx="4502">
                  <c:v>31.1</c:v>
                </c:pt>
                <c:pt idx="4503">
                  <c:v>31.2</c:v>
                </c:pt>
                <c:pt idx="4504">
                  <c:v>32.1</c:v>
                </c:pt>
                <c:pt idx="4505">
                  <c:v>32.700000000000003</c:v>
                </c:pt>
                <c:pt idx="4506">
                  <c:v>26.8</c:v>
                </c:pt>
                <c:pt idx="4507">
                  <c:v>29.8</c:v>
                </c:pt>
                <c:pt idx="4508">
                  <c:v>30.6</c:v>
                </c:pt>
                <c:pt idx="4509">
                  <c:v>27.8</c:v>
                </c:pt>
                <c:pt idx="4510">
                  <c:v>32.299999999999997</c:v>
                </c:pt>
                <c:pt idx="4511">
                  <c:v>31.5</c:v>
                </c:pt>
                <c:pt idx="4512">
                  <c:v>27.5</c:v>
                </c:pt>
                <c:pt idx="4513">
                  <c:v>31.5</c:v>
                </c:pt>
                <c:pt idx="4514">
                  <c:v>31.9</c:v>
                </c:pt>
                <c:pt idx="4515">
                  <c:v>30.8</c:v>
                </c:pt>
                <c:pt idx="4516">
                  <c:v>29.6</c:v>
                </c:pt>
                <c:pt idx="4517">
                  <c:v>25.9</c:v>
                </c:pt>
                <c:pt idx="4518">
                  <c:v>29</c:v>
                </c:pt>
                <c:pt idx="4519">
                  <c:v>31.6</c:v>
                </c:pt>
                <c:pt idx="4520">
                  <c:v>27.9</c:v>
                </c:pt>
                <c:pt idx="4521">
                  <c:v>24.7</c:v>
                </c:pt>
                <c:pt idx="4522">
                  <c:v>29.2</c:v>
                </c:pt>
                <c:pt idx="4523">
                  <c:v>29.3</c:v>
                </c:pt>
                <c:pt idx="4524">
                  <c:v>28.7</c:v>
                </c:pt>
                <c:pt idx="4525">
                  <c:v>28.1</c:v>
                </c:pt>
                <c:pt idx="4526">
                  <c:v>30.5</c:v>
                </c:pt>
                <c:pt idx="4527">
                  <c:v>29.9</c:v>
                </c:pt>
                <c:pt idx="4528">
                  <c:v>29.3</c:v>
                </c:pt>
                <c:pt idx="4529">
                  <c:v>29.7</c:v>
                </c:pt>
                <c:pt idx="4530">
                  <c:v>29.4</c:v>
                </c:pt>
                <c:pt idx="4531">
                  <c:v>29.4</c:v>
                </c:pt>
                <c:pt idx="4532">
                  <c:v>28.6</c:v>
                </c:pt>
                <c:pt idx="4533">
                  <c:v>29.7</c:v>
                </c:pt>
                <c:pt idx="4534">
                  <c:v>30.8</c:v>
                </c:pt>
                <c:pt idx="4535">
                  <c:v>30.6</c:v>
                </c:pt>
                <c:pt idx="4536">
                  <c:v>29.2</c:v>
                </c:pt>
                <c:pt idx="4537">
                  <c:v>30</c:v>
                </c:pt>
                <c:pt idx="4538">
                  <c:v>25.6</c:v>
                </c:pt>
                <c:pt idx="4539">
                  <c:v>29</c:v>
                </c:pt>
                <c:pt idx="4540">
                  <c:v>28.9</c:v>
                </c:pt>
                <c:pt idx="4541">
                  <c:v>30.8</c:v>
                </c:pt>
                <c:pt idx="4542">
                  <c:v>29.3</c:v>
                </c:pt>
                <c:pt idx="4543">
                  <c:v>30.8</c:v>
                </c:pt>
                <c:pt idx="4544">
                  <c:v>28.5</c:v>
                </c:pt>
                <c:pt idx="4545">
                  <c:v>28.7</c:v>
                </c:pt>
                <c:pt idx="4546">
                  <c:v>31.5</c:v>
                </c:pt>
                <c:pt idx="4547">
                  <c:v>31.2</c:v>
                </c:pt>
                <c:pt idx="4548">
                  <c:v>27.9</c:v>
                </c:pt>
                <c:pt idx="4549">
                  <c:v>32.700000000000003</c:v>
                </c:pt>
                <c:pt idx="4550">
                  <c:v>28.1</c:v>
                </c:pt>
                <c:pt idx="4551">
                  <c:v>31.2</c:v>
                </c:pt>
                <c:pt idx="4552">
                  <c:v>28.1</c:v>
                </c:pt>
                <c:pt idx="4553">
                  <c:v>29.1</c:v>
                </c:pt>
                <c:pt idx="4554">
                  <c:v>30.2</c:v>
                </c:pt>
                <c:pt idx="4555">
                  <c:v>30.9</c:v>
                </c:pt>
                <c:pt idx="4556">
                  <c:v>30.9</c:v>
                </c:pt>
                <c:pt idx="4557">
                  <c:v>30.3</c:v>
                </c:pt>
                <c:pt idx="4558">
                  <c:v>31.9</c:v>
                </c:pt>
                <c:pt idx="4559">
                  <c:v>27.9</c:v>
                </c:pt>
                <c:pt idx="4560">
                  <c:v>29.3</c:v>
                </c:pt>
                <c:pt idx="4561">
                  <c:v>32.299999999999997</c:v>
                </c:pt>
                <c:pt idx="4562">
                  <c:v>30.5</c:v>
                </c:pt>
                <c:pt idx="4563">
                  <c:v>32.1</c:v>
                </c:pt>
                <c:pt idx="4564">
                  <c:v>31.5</c:v>
                </c:pt>
                <c:pt idx="4565">
                  <c:v>32.5</c:v>
                </c:pt>
                <c:pt idx="4566">
                  <c:v>31.3</c:v>
                </c:pt>
                <c:pt idx="4567">
                  <c:v>24.9</c:v>
                </c:pt>
                <c:pt idx="4568">
                  <c:v>29.4</c:v>
                </c:pt>
                <c:pt idx="4569">
                  <c:v>29.4</c:v>
                </c:pt>
                <c:pt idx="4570">
                  <c:v>28.9</c:v>
                </c:pt>
                <c:pt idx="4571">
                  <c:v>30.2</c:v>
                </c:pt>
                <c:pt idx="4572">
                  <c:v>31.9</c:v>
                </c:pt>
                <c:pt idx="4573">
                  <c:v>30.3</c:v>
                </c:pt>
                <c:pt idx="4574">
                  <c:v>28.5</c:v>
                </c:pt>
                <c:pt idx="4575">
                  <c:v>30</c:v>
                </c:pt>
                <c:pt idx="4576">
                  <c:v>26.6</c:v>
                </c:pt>
                <c:pt idx="4577">
                  <c:v>30.1</c:v>
                </c:pt>
                <c:pt idx="4578">
                  <c:v>30.2</c:v>
                </c:pt>
                <c:pt idx="4579">
                  <c:v>30</c:v>
                </c:pt>
                <c:pt idx="4580">
                  <c:v>27.1</c:v>
                </c:pt>
                <c:pt idx="4581">
                  <c:v>27.7</c:v>
                </c:pt>
                <c:pt idx="4582">
                  <c:v>27.8</c:v>
                </c:pt>
                <c:pt idx="4583">
                  <c:v>26.9</c:v>
                </c:pt>
                <c:pt idx="4584">
                  <c:v>29.9</c:v>
                </c:pt>
                <c:pt idx="4585">
                  <c:v>29.3</c:v>
                </c:pt>
                <c:pt idx="4586">
                  <c:v>29.2</c:v>
                </c:pt>
                <c:pt idx="4587">
                  <c:v>31.5</c:v>
                </c:pt>
                <c:pt idx="4588">
                  <c:v>31.9</c:v>
                </c:pt>
                <c:pt idx="4589">
                  <c:v>31.1</c:v>
                </c:pt>
                <c:pt idx="4590">
                  <c:v>30.3</c:v>
                </c:pt>
                <c:pt idx="4591">
                  <c:v>29.5</c:v>
                </c:pt>
                <c:pt idx="4592">
                  <c:v>30.5</c:v>
                </c:pt>
                <c:pt idx="4593">
                  <c:v>28.9</c:v>
                </c:pt>
                <c:pt idx="4594">
                  <c:v>30.3</c:v>
                </c:pt>
                <c:pt idx="4595">
                  <c:v>28.5</c:v>
                </c:pt>
                <c:pt idx="4596">
                  <c:v>29.8</c:v>
                </c:pt>
                <c:pt idx="4597">
                  <c:v>28.5</c:v>
                </c:pt>
                <c:pt idx="4598">
                  <c:v>28.5</c:v>
                </c:pt>
                <c:pt idx="4599">
                  <c:v>30</c:v>
                </c:pt>
                <c:pt idx="4600">
                  <c:v>27.1</c:v>
                </c:pt>
                <c:pt idx="4601">
                  <c:v>29.1</c:v>
                </c:pt>
                <c:pt idx="4602">
                  <c:v>26.4</c:v>
                </c:pt>
                <c:pt idx="4603">
                  <c:v>30.6</c:v>
                </c:pt>
                <c:pt idx="4604">
                  <c:v>30.1</c:v>
                </c:pt>
                <c:pt idx="4605">
                  <c:v>26</c:v>
                </c:pt>
                <c:pt idx="4606">
                  <c:v>30.1</c:v>
                </c:pt>
                <c:pt idx="4607">
                  <c:v>30.3</c:v>
                </c:pt>
                <c:pt idx="4608">
                  <c:v>28.3</c:v>
                </c:pt>
                <c:pt idx="4609">
                  <c:v>28.9</c:v>
                </c:pt>
                <c:pt idx="4610">
                  <c:v>27.5</c:v>
                </c:pt>
                <c:pt idx="4611">
                  <c:v>28.4</c:v>
                </c:pt>
                <c:pt idx="4612">
                  <c:v>29.2</c:v>
                </c:pt>
                <c:pt idx="4613">
                  <c:v>27.5</c:v>
                </c:pt>
                <c:pt idx="4614">
                  <c:v>31.5</c:v>
                </c:pt>
                <c:pt idx="4615">
                  <c:v>29.4</c:v>
                </c:pt>
                <c:pt idx="4616">
                  <c:v>27.9</c:v>
                </c:pt>
                <c:pt idx="4617">
                  <c:v>27.6</c:v>
                </c:pt>
                <c:pt idx="4618">
                  <c:v>24.4</c:v>
                </c:pt>
                <c:pt idx="4619">
                  <c:v>29.3</c:v>
                </c:pt>
                <c:pt idx="4620">
                  <c:v>28</c:v>
                </c:pt>
                <c:pt idx="4621">
                  <c:v>28.1</c:v>
                </c:pt>
                <c:pt idx="4622">
                  <c:v>29.3</c:v>
                </c:pt>
                <c:pt idx="4623">
                  <c:v>29.3</c:v>
                </c:pt>
                <c:pt idx="4624">
                  <c:v>30.7</c:v>
                </c:pt>
                <c:pt idx="4625">
                  <c:v>28.9</c:v>
                </c:pt>
                <c:pt idx="4626">
                  <c:v>30.2</c:v>
                </c:pt>
                <c:pt idx="4627">
                  <c:v>29.8</c:v>
                </c:pt>
                <c:pt idx="4628">
                  <c:v>31.5</c:v>
                </c:pt>
                <c:pt idx="4629">
                  <c:v>32.6</c:v>
                </c:pt>
                <c:pt idx="4630">
                  <c:v>28</c:v>
                </c:pt>
                <c:pt idx="4631">
                  <c:v>29</c:v>
                </c:pt>
                <c:pt idx="4632">
                  <c:v>31.2</c:v>
                </c:pt>
                <c:pt idx="4633">
                  <c:v>31.9</c:v>
                </c:pt>
                <c:pt idx="4634">
                  <c:v>27.5</c:v>
                </c:pt>
                <c:pt idx="4635">
                  <c:v>29.1</c:v>
                </c:pt>
                <c:pt idx="4636">
                  <c:v>25.6</c:v>
                </c:pt>
                <c:pt idx="4637">
                  <c:v>28</c:v>
                </c:pt>
                <c:pt idx="4638">
                  <c:v>27</c:v>
                </c:pt>
                <c:pt idx="4639">
                  <c:v>29.2</c:v>
                </c:pt>
                <c:pt idx="4640">
                  <c:v>30.9</c:v>
                </c:pt>
                <c:pt idx="4641">
                  <c:v>26.7</c:v>
                </c:pt>
                <c:pt idx="4642">
                  <c:v>29.2</c:v>
                </c:pt>
                <c:pt idx="4643">
                  <c:v>30.8</c:v>
                </c:pt>
                <c:pt idx="4644">
                  <c:v>29.2</c:v>
                </c:pt>
                <c:pt idx="4645">
                  <c:v>30.6</c:v>
                </c:pt>
                <c:pt idx="4646">
                  <c:v>29.5</c:v>
                </c:pt>
                <c:pt idx="4647">
                  <c:v>27</c:v>
                </c:pt>
                <c:pt idx="4648">
                  <c:v>31</c:v>
                </c:pt>
                <c:pt idx="4649">
                  <c:v>31.1</c:v>
                </c:pt>
                <c:pt idx="4650">
                  <c:v>31</c:v>
                </c:pt>
                <c:pt idx="4651">
                  <c:v>30.9</c:v>
                </c:pt>
                <c:pt idx="4652">
                  <c:v>30.2</c:v>
                </c:pt>
                <c:pt idx="4653">
                  <c:v>29.5</c:v>
                </c:pt>
                <c:pt idx="4654">
                  <c:v>29.2</c:v>
                </c:pt>
                <c:pt idx="4655">
                  <c:v>31.3</c:v>
                </c:pt>
                <c:pt idx="4656">
                  <c:v>30.9</c:v>
                </c:pt>
                <c:pt idx="4657">
                  <c:v>29.4</c:v>
                </c:pt>
                <c:pt idx="4658">
                  <c:v>29.4</c:v>
                </c:pt>
                <c:pt idx="4659">
                  <c:v>29.3</c:v>
                </c:pt>
                <c:pt idx="4660">
                  <c:v>28.4</c:v>
                </c:pt>
                <c:pt idx="4661">
                  <c:v>29</c:v>
                </c:pt>
                <c:pt idx="4662">
                  <c:v>29.5</c:v>
                </c:pt>
                <c:pt idx="4663">
                  <c:v>27.8</c:v>
                </c:pt>
                <c:pt idx="4664">
                  <c:v>27.7</c:v>
                </c:pt>
                <c:pt idx="4665">
                  <c:v>29.7</c:v>
                </c:pt>
                <c:pt idx="4666">
                  <c:v>31</c:v>
                </c:pt>
                <c:pt idx="4667">
                  <c:v>26.5</c:v>
                </c:pt>
                <c:pt idx="4668">
                  <c:v>28.8</c:v>
                </c:pt>
                <c:pt idx="4669">
                  <c:v>29.9</c:v>
                </c:pt>
                <c:pt idx="4670">
                  <c:v>28.5</c:v>
                </c:pt>
                <c:pt idx="4671">
                  <c:v>27.7</c:v>
                </c:pt>
                <c:pt idx="4672">
                  <c:v>27.6</c:v>
                </c:pt>
                <c:pt idx="4673">
                  <c:v>26.6</c:v>
                </c:pt>
                <c:pt idx="4674">
                  <c:v>30.1</c:v>
                </c:pt>
                <c:pt idx="4675">
                  <c:v>29.3</c:v>
                </c:pt>
                <c:pt idx="4676">
                  <c:v>29.2</c:v>
                </c:pt>
                <c:pt idx="4677">
                  <c:v>28.4</c:v>
                </c:pt>
                <c:pt idx="4678">
                  <c:v>25.9</c:v>
                </c:pt>
                <c:pt idx="4679">
                  <c:v>25.1</c:v>
                </c:pt>
                <c:pt idx="4680">
                  <c:v>27.3</c:v>
                </c:pt>
                <c:pt idx="4681">
                  <c:v>29.4</c:v>
                </c:pt>
                <c:pt idx="4682">
                  <c:v>28.6</c:v>
                </c:pt>
                <c:pt idx="4683">
                  <c:v>27.7</c:v>
                </c:pt>
                <c:pt idx="4684">
                  <c:v>25.7</c:v>
                </c:pt>
                <c:pt idx="4685">
                  <c:v>27.3</c:v>
                </c:pt>
                <c:pt idx="4686">
                  <c:v>27.9</c:v>
                </c:pt>
                <c:pt idx="4687">
                  <c:v>30.1</c:v>
                </c:pt>
                <c:pt idx="4688">
                  <c:v>30.3</c:v>
                </c:pt>
                <c:pt idx="4689">
                  <c:v>29</c:v>
                </c:pt>
                <c:pt idx="4690">
                  <c:v>28.9</c:v>
                </c:pt>
                <c:pt idx="4691">
                  <c:v>30.6</c:v>
                </c:pt>
                <c:pt idx="4692">
                  <c:v>26.3</c:v>
                </c:pt>
                <c:pt idx="4693">
                  <c:v>24.4</c:v>
                </c:pt>
                <c:pt idx="4694">
                  <c:v>26.4</c:v>
                </c:pt>
                <c:pt idx="4695">
                  <c:v>30.2</c:v>
                </c:pt>
                <c:pt idx="4696">
                  <c:v>28.8</c:v>
                </c:pt>
                <c:pt idx="4697">
                  <c:v>31</c:v>
                </c:pt>
                <c:pt idx="4698">
                  <c:v>30.5</c:v>
                </c:pt>
                <c:pt idx="4699">
                  <c:v>28.2</c:v>
                </c:pt>
                <c:pt idx="4700">
                  <c:v>28.8</c:v>
                </c:pt>
                <c:pt idx="4701">
                  <c:v>29.3</c:v>
                </c:pt>
                <c:pt idx="4702">
                  <c:v>30.1</c:v>
                </c:pt>
                <c:pt idx="4703">
                  <c:v>29.2</c:v>
                </c:pt>
                <c:pt idx="4704">
                  <c:v>30.7</c:v>
                </c:pt>
                <c:pt idx="4705">
                  <c:v>27.6</c:v>
                </c:pt>
                <c:pt idx="4706">
                  <c:v>29.4</c:v>
                </c:pt>
                <c:pt idx="4707">
                  <c:v>26.7</c:v>
                </c:pt>
                <c:pt idx="4708">
                  <c:v>28.6</c:v>
                </c:pt>
                <c:pt idx="4709">
                  <c:v>29.7</c:v>
                </c:pt>
                <c:pt idx="4710">
                  <c:v>27.9</c:v>
                </c:pt>
                <c:pt idx="4711">
                  <c:v>27.3</c:v>
                </c:pt>
                <c:pt idx="4712">
                  <c:v>28.4</c:v>
                </c:pt>
                <c:pt idx="4713">
                  <c:v>30.7</c:v>
                </c:pt>
                <c:pt idx="4714">
                  <c:v>30.9</c:v>
                </c:pt>
                <c:pt idx="4715">
                  <c:v>29.3</c:v>
                </c:pt>
                <c:pt idx="4716">
                  <c:v>29</c:v>
                </c:pt>
                <c:pt idx="4717">
                  <c:v>29.5</c:v>
                </c:pt>
                <c:pt idx="4718">
                  <c:v>28.5</c:v>
                </c:pt>
                <c:pt idx="4719">
                  <c:v>28.5</c:v>
                </c:pt>
                <c:pt idx="4720">
                  <c:v>29.6</c:v>
                </c:pt>
                <c:pt idx="4721">
                  <c:v>30.3</c:v>
                </c:pt>
                <c:pt idx="4722">
                  <c:v>31.6</c:v>
                </c:pt>
                <c:pt idx="4723">
                  <c:v>31.4</c:v>
                </c:pt>
                <c:pt idx="4724">
                  <c:v>29.5</c:v>
                </c:pt>
                <c:pt idx="4725">
                  <c:v>30.8</c:v>
                </c:pt>
                <c:pt idx="4726">
                  <c:v>29.9</c:v>
                </c:pt>
                <c:pt idx="4727">
                  <c:v>28.6</c:v>
                </c:pt>
                <c:pt idx="4728">
                  <c:v>30.7</c:v>
                </c:pt>
                <c:pt idx="4729">
                  <c:v>28.3</c:v>
                </c:pt>
                <c:pt idx="4730">
                  <c:v>28.2</c:v>
                </c:pt>
                <c:pt idx="4731">
                  <c:v>30.6</c:v>
                </c:pt>
                <c:pt idx="4732">
                  <c:v>31.4</c:v>
                </c:pt>
                <c:pt idx="4733">
                  <c:v>31.7</c:v>
                </c:pt>
                <c:pt idx="4734">
                  <c:v>29.6</c:v>
                </c:pt>
                <c:pt idx="4735">
                  <c:v>27.8</c:v>
                </c:pt>
                <c:pt idx="4736">
                  <c:v>28.4</c:v>
                </c:pt>
                <c:pt idx="4737">
                  <c:v>28.1</c:v>
                </c:pt>
                <c:pt idx="4738">
                  <c:v>28.6</c:v>
                </c:pt>
                <c:pt idx="4739">
                  <c:v>31.9</c:v>
                </c:pt>
                <c:pt idx="4740">
                  <c:v>29.2</c:v>
                </c:pt>
                <c:pt idx="4741">
                  <c:v>28.9</c:v>
                </c:pt>
                <c:pt idx="4742">
                  <c:v>30.3</c:v>
                </c:pt>
                <c:pt idx="4743">
                  <c:v>31</c:v>
                </c:pt>
                <c:pt idx="4744">
                  <c:v>31.9</c:v>
                </c:pt>
                <c:pt idx="4745">
                  <c:v>31.6</c:v>
                </c:pt>
                <c:pt idx="4746">
                  <c:v>30.8</c:v>
                </c:pt>
                <c:pt idx="4747">
                  <c:v>31.3</c:v>
                </c:pt>
                <c:pt idx="4748">
                  <c:v>31.5</c:v>
                </c:pt>
                <c:pt idx="4749">
                  <c:v>31.8</c:v>
                </c:pt>
                <c:pt idx="4750">
                  <c:v>32.1</c:v>
                </c:pt>
                <c:pt idx="4751">
                  <c:v>31.6</c:v>
                </c:pt>
                <c:pt idx="4752">
                  <c:v>31.6</c:v>
                </c:pt>
                <c:pt idx="4753">
                  <c:v>30.9</c:v>
                </c:pt>
                <c:pt idx="4754">
                  <c:v>30.4</c:v>
                </c:pt>
                <c:pt idx="4755">
                  <c:v>32.4</c:v>
                </c:pt>
                <c:pt idx="4756">
                  <c:v>30.8</c:v>
                </c:pt>
                <c:pt idx="4757">
                  <c:v>31.3</c:v>
                </c:pt>
                <c:pt idx="4758">
                  <c:v>30.5</c:v>
                </c:pt>
                <c:pt idx="4759">
                  <c:v>31</c:v>
                </c:pt>
                <c:pt idx="4760">
                  <c:v>31.6</c:v>
                </c:pt>
                <c:pt idx="4761">
                  <c:v>30.4</c:v>
                </c:pt>
                <c:pt idx="4762">
                  <c:v>33.1</c:v>
                </c:pt>
                <c:pt idx="4763">
                  <c:v>30.8</c:v>
                </c:pt>
                <c:pt idx="4764">
                  <c:v>31.9</c:v>
                </c:pt>
                <c:pt idx="4765">
                  <c:v>31.7</c:v>
                </c:pt>
                <c:pt idx="4766">
                  <c:v>31.4</c:v>
                </c:pt>
                <c:pt idx="4767">
                  <c:v>33</c:v>
                </c:pt>
                <c:pt idx="4768">
                  <c:v>32.1</c:v>
                </c:pt>
                <c:pt idx="4769">
                  <c:v>31.3</c:v>
                </c:pt>
                <c:pt idx="4770">
                  <c:v>30.4</c:v>
                </c:pt>
                <c:pt idx="4771">
                  <c:v>31.8</c:v>
                </c:pt>
                <c:pt idx="4772">
                  <c:v>30.9</c:v>
                </c:pt>
                <c:pt idx="4773">
                  <c:v>31.4</c:v>
                </c:pt>
                <c:pt idx="4774">
                  <c:v>31.8</c:v>
                </c:pt>
                <c:pt idx="4775">
                  <c:v>31.9</c:v>
                </c:pt>
                <c:pt idx="4776">
                  <c:v>32.4</c:v>
                </c:pt>
                <c:pt idx="4777">
                  <c:v>31.8</c:v>
                </c:pt>
                <c:pt idx="4778">
                  <c:v>31.7</c:v>
                </c:pt>
                <c:pt idx="4779">
                  <c:v>32.5</c:v>
                </c:pt>
                <c:pt idx="4780">
                  <c:v>32.1</c:v>
                </c:pt>
                <c:pt idx="4781">
                  <c:v>31.3</c:v>
                </c:pt>
                <c:pt idx="4782">
                  <c:v>32.1</c:v>
                </c:pt>
                <c:pt idx="4783">
                  <c:v>32.1</c:v>
                </c:pt>
                <c:pt idx="4784">
                  <c:v>32.1</c:v>
                </c:pt>
                <c:pt idx="4785">
                  <c:v>32.299999999999997</c:v>
                </c:pt>
                <c:pt idx="4786">
                  <c:v>32.1</c:v>
                </c:pt>
                <c:pt idx="4787">
                  <c:v>31.8</c:v>
                </c:pt>
                <c:pt idx="4788">
                  <c:v>32.200000000000003</c:v>
                </c:pt>
                <c:pt idx="4789">
                  <c:v>32.200000000000003</c:v>
                </c:pt>
                <c:pt idx="4790">
                  <c:v>32.700000000000003</c:v>
                </c:pt>
                <c:pt idx="4791">
                  <c:v>31.7</c:v>
                </c:pt>
                <c:pt idx="4792">
                  <c:v>31.4</c:v>
                </c:pt>
                <c:pt idx="4793">
                  <c:v>29.4</c:v>
                </c:pt>
                <c:pt idx="4794">
                  <c:v>31</c:v>
                </c:pt>
                <c:pt idx="4795">
                  <c:v>32</c:v>
                </c:pt>
                <c:pt idx="4796">
                  <c:v>30.7</c:v>
                </c:pt>
                <c:pt idx="4797">
                  <c:v>30.1</c:v>
                </c:pt>
                <c:pt idx="4798">
                  <c:v>30.4</c:v>
                </c:pt>
                <c:pt idx="4799">
                  <c:v>32.299999999999997</c:v>
                </c:pt>
                <c:pt idx="4800">
                  <c:v>31.8</c:v>
                </c:pt>
                <c:pt idx="4801">
                  <c:v>32.200000000000003</c:v>
                </c:pt>
                <c:pt idx="4802">
                  <c:v>32.1</c:v>
                </c:pt>
                <c:pt idx="4803">
                  <c:v>32.4</c:v>
                </c:pt>
                <c:pt idx="4804">
                  <c:v>31.5</c:v>
                </c:pt>
                <c:pt idx="4805">
                  <c:v>32.5</c:v>
                </c:pt>
                <c:pt idx="4806">
                  <c:v>33.1</c:v>
                </c:pt>
                <c:pt idx="4807">
                  <c:v>34</c:v>
                </c:pt>
                <c:pt idx="4808">
                  <c:v>32.799999999999997</c:v>
                </c:pt>
                <c:pt idx="4809">
                  <c:v>32.299999999999997</c:v>
                </c:pt>
                <c:pt idx="4810">
                  <c:v>31.1</c:v>
                </c:pt>
                <c:pt idx="4811">
                  <c:v>30.9</c:v>
                </c:pt>
                <c:pt idx="4812">
                  <c:v>33.299999999999997</c:v>
                </c:pt>
                <c:pt idx="4813">
                  <c:v>32.5</c:v>
                </c:pt>
                <c:pt idx="4814">
                  <c:v>31.9</c:v>
                </c:pt>
                <c:pt idx="4815">
                  <c:v>32.799999999999997</c:v>
                </c:pt>
                <c:pt idx="4816">
                  <c:v>31.6</c:v>
                </c:pt>
                <c:pt idx="4817">
                  <c:v>32.4</c:v>
                </c:pt>
                <c:pt idx="4818">
                  <c:v>32.1</c:v>
                </c:pt>
                <c:pt idx="4819">
                  <c:v>32.200000000000003</c:v>
                </c:pt>
                <c:pt idx="4820">
                  <c:v>33.6</c:v>
                </c:pt>
                <c:pt idx="4821">
                  <c:v>34</c:v>
                </c:pt>
                <c:pt idx="4822">
                  <c:v>32.1</c:v>
                </c:pt>
                <c:pt idx="4823">
                  <c:v>31.9</c:v>
                </c:pt>
                <c:pt idx="4824">
                  <c:v>32.700000000000003</c:v>
                </c:pt>
                <c:pt idx="4825">
                  <c:v>31.1</c:v>
                </c:pt>
                <c:pt idx="4826">
                  <c:v>33</c:v>
                </c:pt>
                <c:pt idx="4827">
                  <c:v>32.9</c:v>
                </c:pt>
                <c:pt idx="4828">
                  <c:v>33</c:v>
                </c:pt>
                <c:pt idx="4829">
                  <c:v>32.4</c:v>
                </c:pt>
                <c:pt idx="4830">
                  <c:v>31.8</c:v>
                </c:pt>
                <c:pt idx="4831">
                  <c:v>32.200000000000003</c:v>
                </c:pt>
                <c:pt idx="4832">
                  <c:v>33.200000000000003</c:v>
                </c:pt>
                <c:pt idx="4833">
                  <c:v>34.4</c:v>
                </c:pt>
                <c:pt idx="4834">
                  <c:v>33.5</c:v>
                </c:pt>
                <c:pt idx="4835">
                  <c:v>33.9</c:v>
                </c:pt>
                <c:pt idx="4836">
                  <c:v>32.6</c:v>
                </c:pt>
                <c:pt idx="4837">
                  <c:v>32.200000000000003</c:v>
                </c:pt>
                <c:pt idx="4838">
                  <c:v>32.5</c:v>
                </c:pt>
                <c:pt idx="4839">
                  <c:v>33.6</c:v>
                </c:pt>
                <c:pt idx="4840">
                  <c:v>32.6</c:v>
                </c:pt>
                <c:pt idx="4841">
                  <c:v>33.6</c:v>
                </c:pt>
                <c:pt idx="4842">
                  <c:v>33.5</c:v>
                </c:pt>
                <c:pt idx="4843">
                  <c:v>33.799999999999997</c:v>
                </c:pt>
                <c:pt idx="4844">
                  <c:v>32.4</c:v>
                </c:pt>
                <c:pt idx="4845">
                  <c:v>31</c:v>
                </c:pt>
                <c:pt idx="4846">
                  <c:v>32.200000000000003</c:v>
                </c:pt>
                <c:pt idx="4847">
                  <c:v>32.299999999999997</c:v>
                </c:pt>
                <c:pt idx="4848">
                  <c:v>31.5</c:v>
                </c:pt>
                <c:pt idx="4849">
                  <c:v>33.5</c:v>
                </c:pt>
                <c:pt idx="4850">
                  <c:v>32.299999999999997</c:v>
                </c:pt>
                <c:pt idx="4851">
                  <c:v>31.4</c:v>
                </c:pt>
                <c:pt idx="4852">
                  <c:v>31.9</c:v>
                </c:pt>
                <c:pt idx="4853">
                  <c:v>34</c:v>
                </c:pt>
                <c:pt idx="4854">
                  <c:v>32.5</c:v>
                </c:pt>
                <c:pt idx="4855">
                  <c:v>34</c:v>
                </c:pt>
                <c:pt idx="4856">
                  <c:v>33.6</c:v>
                </c:pt>
                <c:pt idx="4857">
                  <c:v>33.200000000000003</c:v>
                </c:pt>
                <c:pt idx="4858">
                  <c:v>32.799999999999997</c:v>
                </c:pt>
                <c:pt idx="4859">
                  <c:v>34.200000000000003</c:v>
                </c:pt>
                <c:pt idx="4860">
                  <c:v>33.799999999999997</c:v>
                </c:pt>
                <c:pt idx="4861">
                  <c:v>34.4</c:v>
                </c:pt>
                <c:pt idx="4862">
                  <c:v>35.299999999999997</c:v>
                </c:pt>
                <c:pt idx="4863">
                  <c:v>32.799999999999997</c:v>
                </c:pt>
                <c:pt idx="4864">
                  <c:v>31.4</c:v>
                </c:pt>
                <c:pt idx="4865">
                  <c:v>33.799999999999997</c:v>
                </c:pt>
                <c:pt idx="4866">
                  <c:v>32</c:v>
                </c:pt>
                <c:pt idx="4867">
                  <c:v>28.5</c:v>
                </c:pt>
                <c:pt idx="4868">
                  <c:v>31.3</c:v>
                </c:pt>
                <c:pt idx="4869">
                  <c:v>31.7</c:v>
                </c:pt>
                <c:pt idx="4870">
                  <c:v>33.200000000000003</c:v>
                </c:pt>
                <c:pt idx="4871">
                  <c:v>33.5</c:v>
                </c:pt>
                <c:pt idx="4872">
                  <c:v>33.299999999999997</c:v>
                </c:pt>
                <c:pt idx="4873">
                  <c:v>33.1</c:v>
                </c:pt>
                <c:pt idx="4874">
                  <c:v>30.2</c:v>
                </c:pt>
                <c:pt idx="4875">
                  <c:v>30.5</c:v>
                </c:pt>
                <c:pt idx="4876">
                  <c:v>30.4</c:v>
                </c:pt>
                <c:pt idx="4877">
                  <c:v>31.6</c:v>
                </c:pt>
                <c:pt idx="4878">
                  <c:v>32.4</c:v>
                </c:pt>
                <c:pt idx="4879">
                  <c:v>33.4</c:v>
                </c:pt>
                <c:pt idx="4880">
                  <c:v>33.799999999999997</c:v>
                </c:pt>
                <c:pt idx="4881">
                  <c:v>32.9</c:v>
                </c:pt>
                <c:pt idx="4882">
                  <c:v>32.4</c:v>
                </c:pt>
                <c:pt idx="4883">
                  <c:v>28.5</c:v>
                </c:pt>
                <c:pt idx="4884">
                  <c:v>27.6</c:v>
                </c:pt>
                <c:pt idx="4885">
                  <c:v>27.8</c:v>
                </c:pt>
                <c:pt idx="4886">
                  <c:v>28.8</c:v>
                </c:pt>
                <c:pt idx="4887">
                  <c:v>28.6</c:v>
                </c:pt>
                <c:pt idx="4888">
                  <c:v>28.3</c:v>
                </c:pt>
                <c:pt idx="4889">
                  <c:v>29.4</c:v>
                </c:pt>
                <c:pt idx="4890">
                  <c:v>27.9</c:v>
                </c:pt>
                <c:pt idx="4891">
                  <c:v>29</c:v>
                </c:pt>
                <c:pt idx="4892">
                  <c:v>27.4</c:v>
                </c:pt>
                <c:pt idx="4893">
                  <c:v>25.9</c:v>
                </c:pt>
                <c:pt idx="4894">
                  <c:v>27.7</c:v>
                </c:pt>
                <c:pt idx="4895">
                  <c:v>30.2</c:v>
                </c:pt>
                <c:pt idx="4896">
                  <c:v>30.9</c:v>
                </c:pt>
                <c:pt idx="4897">
                  <c:v>28.1</c:v>
                </c:pt>
                <c:pt idx="4898">
                  <c:v>28</c:v>
                </c:pt>
                <c:pt idx="4899">
                  <c:v>29.2</c:v>
                </c:pt>
                <c:pt idx="4900">
                  <c:v>30.8</c:v>
                </c:pt>
                <c:pt idx="4901">
                  <c:v>31.3</c:v>
                </c:pt>
                <c:pt idx="4902">
                  <c:v>27.2</c:v>
                </c:pt>
                <c:pt idx="4903">
                  <c:v>28.7</c:v>
                </c:pt>
                <c:pt idx="4904">
                  <c:v>27.6</c:v>
                </c:pt>
                <c:pt idx="4905">
                  <c:v>29.8</c:v>
                </c:pt>
                <c:pt idx="4906">
                  <c:v>30.3</c:v>
                </c:pt>
                <c:pt idx="4907">
                  <c:v>30.5</c:v>
                </c:pt>
                <c:pt idx="4908">
                  <c:v>30.7</c:v>
                </c:pt>
                <c:pt idx="4909">
                  <c:v>28.1</c:v>
                </c:pt>
                <c:pt idx="4910">
                  <c:v>30.9</c:v>
                </c:pt>
                <c:pt idx="4911">
                  <c:v>29.4</c:v>
                </c:pt>
                <c:pt idx="4912">
                  <c:v>28.6</c:v>
                </c:pt>
                <c:pt idx="4913">
                  <c:v>30.9</c:v>
                </c:pt>
                <c:pt idx="4914">
                  <c:v>29.4</c:v>
                </c:pt>
                <c:pt idx="4915">
                  <c:v>29.9</c:v>
                </c:pt>
                <c:pt idx="4916">
                  <c:v>30.3</c:v>
                </c:pt>
                <c:pt idx="4917">
                  <c:v>31.5</c:v>
                </c:pt>
                <c:pt idx="4918">
                  <c:v>28.3</c:v>
                </c:pt>
                <c:pt idx="4919">
                  <c:v>24.2</c:v>
                </c:pt>
                <c:pt idx="4920">
                  <c:v>29.3</c:v>
                </c:pt>
                <c:pt idx="4921">
                  <c:v>28.6</c:v>
                </c:pt>
                <c:pt idx="4922">
                  <c:v>29.9</c:v>
                </c:pt>
                <c:pt idx="4923">
                  <c:v>29.9</c:v>
                </c:pt>
                <c:pt idx="4924">
                  <c:v>30</c:v>
                </c:pt>
                <c:pt idx="4925">
                  <c:v>27.4</c:v>
                </c:pt>
                <c:pt idx="4926">
                  <c:v>28.6</c:v>
                </c:pt>
                <c:pt idx="4927">
                  <c:v>27</c:v>
                </c:pt>
                <c:pt idx="4928">
                  <c:v>25.6</c:v>
                </c:pt>
                <c:pt idx="4929">
                  <c:v>27.8</c:v>
                </c:pt>
                <c:pt idx="4930">
                  <c:v>27.5</c:v>
                </c:pt>
                <c:pt idx="4931">
                  <c:v>27.4</c:v>
                </c:pt>
                <c:pt idx="4932">
                  <c:v>28.8</c:v>
                </c:pt>
                <c:pt idx="4933">
                  <c:v>30.6</c:v>
                </c:pt>
                <c:pt idx="4934">
                  <c:v>30.8</c:v>
                </c:pt>
                <c:pt idx="4935">
                  <c:v>24.9</c:v>
                </c:pt>
                <c:pt idx="4936">
                  <c:v>29.1</c:v>
                </c:pt>
                <c:pt idx="4937">
                  <c:v>28.3</c:v>
                </c:pt>
                <c:pt idx="4938">
                  <c:v>29</c:v>
                </c:pt>
                <c:pt idx="4939">
                  <c:v>27</c:v>
                </c:pt>
                <c:pt idx="4940">
                  <c:v>29.1</c:v>
                </c:pt>
                <c:pt idx="4941">
                  <c:v>27.2</c:v>
                </c:pt>
                <c:pt idx="4942">
                  <c:v>29.1</c:v>
                </c:pt>
                <c:pt idx="4943">
                  <c:v>25.7</c:v>
                </c:pt>
                <c:pt idx="4944">
                  <c:v>28.4</c:v>
                </c:pt>
                <c:pt idx="4945">
                  <c:v>29.5</c:v>
                </c:pt>
                <c:pt idx="4946">
                  <c:v>30.1</c:v>
                </c:pt>
                <c:pt idx="4947">
                  <c:v>30.2</c:v>
                </c:pt>
                <c:pt idx="4948">
                  <c:v>29.9</c:v>
                </c:pt>
                <c:pt idx="4949">
                  <c:v>29.9</c:v>
                </c:pt>
                <c:pt idx="4950">
                  <c:v>30.6</c:v>
                </c:pt>
                <c:pt idx="4951">
                  <c:v>30.8</c:v>
                </c:pt>
                <c:pt idx="4952">
                  <c:v>30.5</c:v>
                </c:pt>
                <c:pt idx="4953">
                  <c:v>25.4</c:v>
                </c:pt>
                <c:pt idx="4954">
                  <c:v>25.7</c:v>
                </c:pt>
                <c:pt idx="4955">
                  <c:v>30.5</c:v>
                </c:pt>
                <c:pt idx="4956">
                  <c:v>29.7</c:v>
                </c:pt>
                <c:pt idx="4957">
                  <c:v>28.8</c:v>
                </c:pt>
                <c:pt idx="4958">
                  <c:v>29.7</c:v>
                </c:pt>
                <c:pt idx="4959">
                  <c:v>26.1</c:v>
                </c:pt>
                <c:pt idx="4960">
                  <c:v>29.8</c:v>
                </c:pt>
                <c:pt idx="4961">
                  <c:v>29.6</c:v>
                </c:pt>
                <c:pt idx="4962">
                  <c:v>28.2</c:v>
                </c:pt>
                <c:pt idx="4963">
                  <c:v>30.6</c:v>
                </c:pt>
                <c:pt idx="4964">
                  <c:v>28.6</c:v>
                </c:pt>
                <c:pt idx="4965">
                  <c:v>28.2</c:v>
                </c:pt>
                <c:pt idx="4966">
                  <c:v>28.7</c:v>
                </c:pt>
                <c:pt idx="4967">
                  <c:v>27.7</c:v>
                </c:pt>
                <c:pt idx="4968">
                  <c:v>27.6</c:v>
                </c:pt>
                <c:pt idx="4969">
                  <c:v>29</c:v>
                </c:pt>
                <c:pt idx="4970">
                  <c:v>30.2</c:v>
                </c:pt>
                <c:pt idx="4971">
                  <c:v>28.7</c:v>
                </c:pt>
                <c:pt idx="4972">
                  <c:v>29.5</c:v>
                </c:pt>
                <c:pt idx="4973">
                  <c:v>26.3</c:v>
                </c:pt>
                <c:pt idx="4974">
                  <c:v>28.3</c:v>
                </c:pt>
                <c:pt idx="4975">
                  <c:v>27.9</c:v>
                </c:pt>
                <c:pt idx="4976">
                  <c:v>25.8</c:v>
                </c:pt>
                <c:pt idx="4977">
                  <c:v>29.7</c:v>
                </c:pt>
                <c:pt idx="4978">
                  <c:v>28.3</c:v>
                </c:pt>
                <c:pt idx="4979">
                  <c:v>26.8</c:v>
                </c:pt>
                <c:pt idx="4980">
                  <c:v>26.7</c:v>
                </c:pt>
                <c:pt idx="4981">
                  <c:v>28.7</c:v>
                </c:pt>
                <c:pt idx="4982">
                  <c:v>28.7</c:v>
                </c:pt>
                <c:pt idx="4983">
                  <c:v>28</c:v>
                </c:pt>
                <c:pt idx="4984">
                  <c:v>29.3</c:v>
                </c:pt>
                <c:pt idx="4985">
                  <c:v>29.2</c:v>
                </c:pt>
                <c:pt idx="4986">
                  <c:v>29.3</c:v>
                </c:pt>
                <c:pt idx="4987">
                  <c:v>29.3</c:v>
                </c:pt>
                <c:pt idx="4988">
                  <c:v>29.7</c:v>
                </c:pt>
                <c:pt idx="4989">
                  <c:v>28.6</c:v>
                </c:pt>
                <c:pt idx="4990">
                  <c:v>29.6</c:v>
                </c:pt>
                <c:pt idx="4991">
                  <c:v>28.3</c:v>
                </c:pt>
                <c:pt idx="4992">
                  <c:v>28.5</c:v>
                </c:pt>
                <c:pt idx="4993">
                  <c:v>29.1</c:v>
                </c:pt>
                <c:pt idx="4994">
                  <c:v>31.9</c:v>
                </c:pt>
                <c:pt idx="4995">
                  <c:v>31</c:v>
                </c:pt>
                <c:pt idx="4996">
                  <c:v>29.1</c:v>
                </c:pt>
                <c:pt idx="4997">
                  <c:v>30.2</c:v>
                </c:pt>
                <c:pt idx="4998">
                  <c:v>31</c:v>
                </c:pt>
                <c:pt idx="4999">
                  <c:v>32.5</c:v>
                </c:pt>
                <c:pt idx="5000">
                  <c:v>32.299999999999997</c:v>
                </c:pt>
                <c:pt idx="5001">
                  <c:v>29.9</c:v>
                </c:pt>
                <c:pt idx="5002">
                  <c:v>31.7</c:v>
                </c:pt>
                <c:pt idx="5003">
                  <c:v>29.7</c:v>
                </c:pt>
                <c:pt idx="5004">
                  <c:v>25.8</c:v>
                </c:pt>
                <c:pt idx="5005">
                  <c:v>28.1</c:v>
                </c:pt>
                <c:pt idx="5006">
                  <c:v>30.1</c:v>
                </c:pt>
                <c:pt idx="5007">
                  <c:v>29.1</c:v>
                </c:pt>
                <c:pt idx="5008">
                  <c:v>29.2</c:v>
                </c:pt>
                <c:pt idx="5009">
                  <c:v>28.8</c:v>
                </c:pt>
                <c:pt idx="5010">
                  <c:v>30.6</c:v>
                </c:pt>
                <c:pt idx="5011">
                  <c:v>29.9</c:v>
                </c:pt>
                <c:pt idx="5012">
                  <c:v>27.6</c:v>
                </c:pt>
                <c:pt idx="5013">
                  <c:v>30.9</c:v>
                </c:pt>
                <c:pt idx="5014">
                  <c:v>31.4</c:v>
                </c:pt>
                <c:pt idx="5015">
                  <c:v>27.8</c:v>
                </c:pt>
                <c:pt idx="5016">
                  <c:v>29.8</c:v>
                </c:pt>
                <c:pt idx="5017">
                  <c:v>29.2</c:v>
                </c:pt>
                <c:pt idx="5018">
                  <c:v>30.8</c:v>
                </c:pt>
                <c:pt idx="5019">
                  <c:v>28.9</c:v>
                </c:pt>
                <c:pt idx="5020">
                  <c:v>29.6</c:v>
                </c:pt>
                <c:pt idx="5021">
                  <c:v>28.1</c:v>
                </c:pt>
                <c:pt idx="5022">
                  <c:v>27.9</c:v>
                </c:pt>
                <c:pt idx="5023">
                  <c:v>27.8</c:v>
                </c:pt>
                <c:pt idx="5024">
                  <c:v>29</c:v>
                </c:pt>
                <c:pt idx="5025">
                  <c:v>29.5</c:v>
                </c:pt>
                <c:pt idx="5026">
                  <c:v>29.7</c:v>
                </c:pt>
                <c:pt idx="5027">
                  <c:v>30.5</c:v>
                </c:pt>
                <c:pt idx="5028">
                  <c:v>28.8</c:v>
                </c:pt>
                <c:pt idx="5029">
                  <c:v>27.2</c:v>
                </c:pt>
                <c:pt idx="5030">
                  <c:v>25.6</c:v>
                </c:pt>
                <c:pt idx="5031">
                  <c:v>28.1</c:v>
                </c:pt>
                <c:pt idx="5032">
                  <c:v>28.6</c:v>
                </c:pt>
                <c:pt idx="5033">
                  <c:v>28.2</c:v>
                </c:pt>
                <c:pt idx="5034">
                  <c:v>28.1</c:v>
                </c:pt>
                <c:pt idx="5035">
                  <c:v>31.5</c:v>
                </c:pt>
                <c:pt idx="5036">
                  <c:v>31.9</c:v>
                </c:pt>
                <c:pt idx="5037">
                  <c:v>30.3</c:v>
                </c:pt>
                <c:pt idx="5038">
                  <c:v>30.7</c:v>
                </c:pt>
                <c:pt idx="5039">
                  <c:v>30.7</c:v>
                </c:pt>
                <c:pt idx="5040">
                  <c:v>30.2</c:v>
                </c:pt>
                <c:pt idx="5041">
                  <c:v>32.4</c:v>
                </c:pt>
                <c:pt idx="5042">
                  <c:v>30.5</c:v>
                </c:pt>
                <c:pt idx="5043">
                  <c:v>30.3</c:v>
                </c:pt>
                <c:pt idx="5044">
                  <c:v>30.9</c:v>
                </c:pt>
                <c:pt idx="5045">
                  <c:v>30.6</c:v>
                </c:pt>
                <c:pt idx="5046">
                  <c:v>32.1</c:v>
                </c:pt>
                <c:pt idx="5047">
                  <c:v>25.9</c:v>
                </c:pt>
                <c:pt idx="5048">
                  <c:v>31.2</c:v>
                </c:pt>
                <c:pt idx="5049">
                  <c:v>29.3</c:v>
                </c:pt>
                <c:pt idx="5050">
                  <c:v>28.2</c:v>
                </c:pt>
                <c:pt idx="5051">
                  <c:v>28</c:v>
                </c:pt>
                <c:pt idx="5052">
                  <c:v>27.8</c:v>
                </c:pt>
                <c:pt idx="5053">
                  <c:v>25.6</c:v>
                </c:pt>
                <c:pt idx="5054">
                  <c:v>29.2</c:v>
                </c:pt>
                <c:pt idx="5055">
                  <c:v>29.7</c:v>
                </c:pt>
                <c:pt idx="5056">
                  <c:v>30.1</c:v>
                </c:pt>
                <c:pt idx="5057">
                  <c:v>29</c:v>
                </c:pt>
                <c:pt idx="5058">
                  <c:v>29.2</c:v>
                </c:pt>
                <c:pt idx="5059">
                  <c:v>29.9</c:v>
                </c:pt>
                <c:pt idx="5060">
                  <c:v>31</c:v>
                </c:pt>
                <c:pt idx="5061">
                  <c:v>31.8</c:v>
                </c:pt>
                <c:pt idx="5062">
                  <c:v>30.3</c:v>
                </c:pt>
                <c:pt idx="5063">
                  <c:v>28.6</c:v>
                </c:pt>
                <c:pt idx="5064">
                  <c:v>30.6</c:v>
                </c:pt>
                <c:pt idx="5065">
                  <c:v>28.3</c:v>
                </c:pt>
                <c:pt idx="5066">
                  <c:v>30.7</c:v>
                </c:pt>
                <c:pt idx="5067">
                  <c:v>28.9</c:v>
                </c:pt>
                <c:pt idx="5068">
                  <c:v>30.3</c:v>
                </c:pt>
                <c:pt idx="5069">
                  <c:v>28.3</c:v>
                </c:pt>
                <c:pt idx="5070">
                  <c:v>28.1</c:v>
                </c:pt>
                <c:pt idx="5071">
                  <c:v>29.5</c:v>
                </c:pt>
                <c:pt idx="5072">
                  <c:v>27.5</c:v>
                </c:pt>
                <c:pt idx="5073">
                  <c:v>30</c:v>
                </c:pt>
                <c:pt idx="5074">
                  <c:v>26</c:v>
                </c:pt>
                <c:pt idx="5075">
                  <c:v>26.5</c:v>
                </c:pt>
                <c:pt idx="5076">
                  <c:v>26.1</c:v>
                </c:pt>
                <c:pt idx="5077">
                  <c:v>22.2</c:v>
                </c:pt>
                <c:pt idx="5078">
                  <c:v>22.3</c:v>
                </c:pt>
                <c:pt idx="5079">
                  <c:v>26.5</c:v>
                </c:pt>
                <c:pt idx="5080">
                  <c:v>28.7</c:v>
                </c:pt>
                <c:pt idx="5081">
                  <c:v>30.3</c:v>
                </c:pt>
                <c:pt idx="5082">
                  <c:v>31.3</c:v>
                </c:pt>
                <c:pt idx="5083">
                  <c:v>29.3</c:v>
                </c:pt>
                <c:pt idx="5084">
                  <c:v>30.8</c:v>
                </c:pt>
                <c:pt idx="5085">
                  <c:v>31.3</c:v>
                </c:pt>
                <c:pt idx="5086">
                  <c:v>31.6</c:v>
                </c:pt>
                <c:pt idx="5087">
                  <c:v>31.4</c:v>
                </c:pt>
                <c:pt idx="5088">
                  <c:v>32.6</c:v>
                </c:pt>
                <c:pt idx="5089">
                  <c:v>30.4</c:v>
                </c:pt>
                <c:pt idx="5090">
                  <c:v>30.3</c:v>
                </c:pt>
                <c:pt idx="5091">
                  <c:v>31</c:v>
                </c:pt>
                <c:pt idx="5092">
                  <c:v>31.4</c:v>
                </c:pt>
                <c:pt idx="5093">
                  <c:v>31.5</c:v>
                </c:pt>
                <c:pt idx="5094">
                  <c:v>32.5</c:v>
                </c:pt>
                <c:pt idx="5095">
                  <c:v>31</c:v>
                </c:pt>
                <c:pt idx="5096">
                  <c:v>32</c:v>
                </c:pt>
                <c:pt idx="5097">
                  <c:v>31.7</c:v>
                </c:pt>
                <c:pt idx="5098">
                  <c:v>32.1</c:v>
                </c:pt>
                <c:pt idx="5099">
                  <c:v>32</c:v>
                </c:pt>
                <c:pt idx="5100">
                  <c:v>32.200000000000003</c:v>
                </c:pt>
                <c:pt idx="5101">
                  <c:v>30.8</c:v>
                </c:pt>
                <c:pt idx="5102">
                  <c:v>30.9</c:v>
                </c:pt>
                <c:pt idx="5103">
                  <c:v>32.9</c:v>
                </c:pt>
                <c:pt idx="5104">
                  <c:v>32.4</c:v>
                </c:pt>
                <c:pt idx="5105">
                  <c:v>31.8</c:v>
                </c:pt>
                <c:pt idx="5106">
                  <c:v>29.7</c:v>
                </c:pt>
                <c:pt idx="5107">
                  <c:v>32.700000000000003</c:v>
                </c:pt>
                <c:pt idx="5108">
                  <c:v>31.6</c:v>
                </c:pt>
                <c:pt idx="5109">
                  <c:v>32.200000000000003</c:v>
                </c:pt>
                <c:pt idx="5110">
                  <c:v>32.700000000000003</c:v>
                </c:pt>
                <c:pt idx="5111">
                  <c:v>31.7</c:v>
                </c:pt>
                <c:pt idx="5112">
                  <c:v>31.2</c:v>
                </c:pt>
                <c:pt idx="5113">
                  <c:v>31.4</c:v>
                </c:pt>
                <c:pt idx="5114">
                  <c:v>31.8</c:v>
                </c:pt>
                <c:pt idx="5115">
                  <c:v>31.9</c:v>
                </c:pt>
                <c:pt idx="5116">
                  <c:v>32.299999999999997</c:v>
                </c:pt>
                <c:pt idx="5117">
                  <c:v>29.6</c:v>
                </c:pt>
                <c:pt idx="5118">
                  <c:v>31.3</c:v>
                </c:pt>
                <c:pt idx="5119">
                  <c:v>32.200000000000003</c:v>
                </c:pt>
                <c:pt idx="5120">
                  <c:v>31.4</c:v>
                </c:pt>
                <c:pt idx="5121">
                  <c:v>32.299999999999997</c:v>
                </c:pt>
                <c:pt idx="5122">
                  <c:v>32.5</c:v>
                </c:pt>
                <c:pt idx="5123">
                  <c:v>32.299999999999997</c:v>
                </c:pt>
                <c:pt idx="5124">
                  <c:v>33.6</c:v>
                </c:pt>
                <c:pt idx="5125">
                  <c:v>32.200000000000003</c:v>
                </c:pt>
                <c:pt idx="5126">
                  <c:v>32</c:v>
                </c:pt>
                <c:pt idx="5127">
                  <c:v>32</c:v>
                </c:pt>
                <c:pt idx="5128">
                  <c:v>32.9</c:v>
                </c:pt>
                <c:pt idx="5129">
                  <c:v>29.8</c:v>
                </c:pt>
                <c:pt idx="5130">
                  <c:v>31</c:v>
                </c:pt>
                <c:pt idx="5131">
                  <c:v>29.7</c:v>
                </c:pt>
                <c:pt idx="5132">
                  <c:v>28.7</c:v>
                </c:pt>
                <c:pt idx="5133">
                  <c:v>30.5</c:v>
                </c:pt>
                <c:pt idx="5134">
                  <c:v>31.3</c:v>
                </c:pt>
                <c:pt idx="5135">
                  <c:v>32.299999999999997</c:v>
                </c:pt>
                <c:pt idx="5136">
                  <c:v>32.1</c:v>
                </c:pt>
                <c:pt idx="5137">
                  <c:v>31.9</c:v>
                </c:pt>
                <c:pt idx="5138">
                  <c:v>32.9</c:v>
                </c:pt>
                <c:pt idx="5139">
                  <c:v>33.200000000000003</c:v>
                </c:pt>
                <c:pt idx="5140">
                  <c:v>32.4</c:v>
                </c:pt>
                <c:pt idx="5141">
                  <c:v>30.1</c:v>
                </c:pt>
                <c:pt idx="5142">
                  <c:v>30.6</c:v>
                </c:pt>
                <c:pt idx="5143">
                  <c:v>32.200000000000003</c:v>
                </c:pt>
                <c:pt idx="5144">
                  <c:v>29.5</c:v>
                </c:pt>
                <c:pt idx="5145">
                  <c:v>32.4</c:v>
                </c:pt>
                <c:pt idx="5146">
                  <c:v>30.7</c:v>
                </c:pt>
                <c:pt idx="5147">
                  <c:v>29.8</c:v>
                </c:pt>
                <c:pt idx="5148">
                  <c:v>30.7</c:v>
                </c:pt>
                <c:pt idx="5149">
                  <c:v>31.9</c:v>
                </c:pt>
                <c:pt idx="5150">
                  <c:v>31.9</c:v>
                </c:pt>
                <c:pt idx="5151">
                  <c:v>32.6</c:v>
                </c:pt>
                <c:pt idx="5152">
                  <c:v>32.6</c:v>
                </c:pt>
                <c:pt idx="5153">
                  <c:v>32.200000000000003</c:v>
                </c:pt>
                <c:pt idx="5154">
                  <c:v>32.200000000000003</c:v>
                </c:pt>
                <c:pt idx="5155">
                  <c:v>32</c:v>
                </c:pt>
                <c:pt idx="5156">
                  <c:v>31.4</c:v>
                </c:pt>
                <c:pt idx="5157">
                  <c:v>31.8</c:v>
                </c:pt>
                <c:pt idx="5158">
                  <c:v>31.5</c:v>
                </c:pt>
                <c:pt idx="5159">
                  <c:v>30.9</c:v>
                </c:pt>
                <c:pt idx="5160">
                  <c:v>30.7</c:v>
                </c:pt>
                <c:pt idx="5161">
                  <c:v>32.299999999999997</c:v>
                </c:pt>
                <c:pt idx="5162">
                  <c:v>32</c:v>
                </c:pt>
                <c:pt idx="5163">
                  <c:v>32.5</c:v>
                </c:pt>
                <c:pt idx="5164">
                  <c:v>31.5</c:v>
                </c:pt>
                <c:pt idx="5165">
                  <c:v>31.4</c:v>
                </c:pt>
                <c:pt idx="5166">
                  <c:v>32.4</c:v>
                </c:pt>
                <c:pt idx="5167">
                  <c:v>32.5</c:v>
                </c:pt>
                <c:pt idx="5168">
                  <c:v>32.5</c:v>
                </c:pt>
                <c:pt idx="5169">
                  <c:v>33.299999999999997</c:v>
                </c:pt>
                <c:pt idx="5170">
                  <c:v>32.299999999999997</c:v>
                </c:pt>
                <c:pt idx="5171">
                  <c:v>31.4</c:v>
                </c:pt>
                <c:pt idx="5172">
                  <c:v>30.6</c:v>
                </c:pt>
                <c:pt idx="5173">
                  <c:v>30.7</c:v>
                </c:pt>
                <c:pt idx="5174">
                  <c:v>32</c:v>
                </c:pt>
                <c:pt idx="5175">
                  <c:v>32.200000000000003</c:v>
                </c:pt>
                <c:pt idx="5176">
                  <c:v>31.7</c:v>
                </c:pt>
                <c:pt idx="5177">
                  <c:v>32.1</c:v>
                </c:pt>
                <c:pt idx="5178">
                  <c:v>31.9</c:v>
                </c:pt>
                <c:pt idx="5179">
                  <c:v>31.4</c:v>
                </c:pt>
                <c:pt idx="5180">
                  <c:v>31.5</c:v>
                </c:pt>
                <c:pt idx="5181">
                  <c:v>32.200000000000003</c:v>
                </c:pt>
                <c:pt idx="5182">
                  <c:v>33.5</c:v>
                </c:pt>
                <c:pt idx="5183">
                  <c:v>33.299999999999997</c:v>
                </c:pt>
                <c:pt idx="5184">
                  <c:v>32.4</c:v>
                </c:pt>
                <c:pt idx="5185">
                  <c:v>31.8</c:v>
                </c:pt>
                <c:pt idx="5186">
                  <c:v>32.6</c:v>
                </c:pt>
                <c:pt idx="5187">
                  <c:v>32.799999999999997</c:v>
                </c:pt>
                <c:pt idx="5188">
                  <c:v>31</c:v>
                </c:pt>
                <c:pt idx="5189">
                  <c:v>33.4</c:v>
                </c:pt>
                <c:pt idx="5190">
                  <c:v>32.799999999999997</c:v>
                </c:pt>
                <c:pt idx="5191">
                  <c:v>32.6</c:v>
                </c:pt>
                <c:pt idx="5192">
                  <c:v>33.1</c:v>
                </c:pt>
                <c:pt idx="5193">
                  <c:v>32.6</c:v>
                </c:pt>
                <c:pt idx="5194">
                  <c:v>33.299999999999997</c:v>
                </c:pt>
                <c:pt idx="5195">
                  <c:v>34.6</c:v>
                </c:pt>
                <c:pt idx="5196">
                  <c:v>32.299999999999997</c:v>
                </c:pt>
                <c:pt idx="5197">
                  <c:v>30.4</c:v>
                </c:pt>
                <c:pt idx="5198">
                  <c:v>31.2</c:v>
                </c:pt>
                <c:pt idx="5199">
                  <c:v>33.700000000000003</c:v>
                </c:pt>
                <c:pt idx="5200">
                  <c:v>32.4</c:v>
                </c:pt>
                <c:pt idx="5201">
                  <c:v>32.200000000000003</c:v>
                </c:pt>
                <c:pt idx="5202">
                  <c:v>31.7</c:v>
                </c:pt>
                <c:pt idx="5203">
                  <c:v>31.9</c:v>
                </c:pt>
                <c:pt idx="5204">
                  <c:v>32.1</c:v>
                </c:pt>
                <c:pt idx="5205">
                  <c:v>33.1</c:v>
                </c:pt>
                <c:pt idx="5206">
                  <c:v>33.299999999999997</c:v>
                </c:pt>
                <c:pt idx="5207">
                  <c:v>33.1</c:v>
                </c:pt>
                <c:pt idx="5208">
                  <c:v>33.299999999999997</c:v>
                </c:pt>
                <c:pt idx="5209">
                  <c:v>33.6</c:v>
                </c:pt>
                <c:pt idx="5210">
                  <c:v>32.6</c:v>
                </c:pt>
                <c:pt idx="5211">
                  <c:v>33.200000000000003</c:v>
                </c:pt>
                <c:pt idx="5212">
                  <c:v>33.299999999999997</c:v>
                </c:pt>
                <c:pt idx="5213">
                  <c:v>34.6</c:v>
                </c:pt>
                <c:pt idx="5214">
                  <c:v>33.1</c:v>
                </c:pt>
                <c:pt idx="5215">
                  <c:v>32.5</c:v>
                </c:pt>
                <c:pt idx="5216">
                  <c:v>33</c:v>
                </c:pt>
                <c:pt idx="5217">
                  <c:v>33.4</c:v>
                </c:pt>
                <c:pt idx="5218">
                  <c:v>33.700000000000003</c:v>
                </c:pt>
                <c:pt idx="5219">
                  <c:v>33.1</c:v>
                </c:pt>
                <c:pt idx="5220">
                  <c:v>33.1</c:v>
                </c:pt>
                <c:pt idx="5221">
                  <c:v>33.1</c:v>
                </c:pt>
                <c:pt idx="5222">
                  <c:v>30.3</c:v>
                </c:pt>
                <c:pt idx="5223">
                  <c:v>32.4</c:v>
                </c:pt>
                <c:pt idx="5224">
                  <c:v>33.799999999999997</c:v>
                </c:pt>
                <c:pt idx="5225">
                  <c:v>33.299999999999997</c:v>
                </c:pt>
                <c:pt idx="5226">
                  <c:v>33.200000000000003</c:v>
                </c:pt>
                <c:pt idx="5227">
                  <c:v>34.1</c:v>
                </c:pt>
                <c:pt idx="5228">
                  <c:v>34.200000000000003</c:v>
                </c:pt>
                <c:pt idx="5229">
                  <c:v>33.4</c:v>
                </c:pt>
                <c:pt idx="5230">
                  <c:v>30</c:v>
                </c:pt>
                <c:pt idx="5231">
                  <c:v>32.200000000000003</c:v>
                </c:pt>
                <c:pt idx="5232">
                  <c:v>28.6</c:v>
                </c:pt>
                <c:pt idx="5233">
                  <c:v>31.2</c:v>
                </c:pt>
                <c:pt idx="5234">
                  <c:v>29.5</c:v>
                </c:pt>
                <c:pt idx="5235">
                  <c:v>30.1</c:v>
                </c:pt>
                <c:pt idx="5236">
                  <c:v>31.4</c:v>
                </c:pt>
                <c:pt idx="5237">
                  <c:v>32.9</c:v>
                </c:pt>
                <c:pt idx="5238">
                  <c:v>32.299999999999997</c:v>
                </c:pt>
                <c:pt idx="5239">
                  <c:v>32.5</c:v>
                </c:pt>
                <c:pt idx="5240">
                  <c:v>31.7</c:v>
                </c:pt>
                <c:pt idx="5241">
                  <c:v>31.9</c:v>
                </c:pt>
                <c:pt idx="5242">
                  <c:v>32.5</c:v>
                </c:pt>
                <c:pt idx="5243">
                  <c:v>30.7</c:v>
                </c:pt>
                <c:pt idx="5244">
                  <c:v>30.1</c:v>
                </c:pt>
                <c:pt idx="5245">
                  <c:v>32.299999999999997</c:v>
                </c:pt>
                <c:pt idx="5246">
                  <c:v>30.1</c:v>
                </c:pt>
                <c:pt idx="5247">
                  <c:v>31.3</c:v>
                </c:pt>
                <c:pt idx="5248">
                  <c:v>33.200000000000003</c:v>
                </c:pt>
                <c:pt idx="5249">
                  <c:v>31.7</c:v>
                </c:pt>
                <c:pt idx="5250">
                  <c:v>33.200000000000003</c:v>
                </c:pt>
                <c:pt idx="5251">
                  <c:v>31.9</c:v>
                </c:pt>
                <c:pt idx="5252">
                  <c:v>31.5</c:v>
                </c:pt>
                <c:pt idx="5253">
                  <c:v>32.4</c:v>
                </c:pt>
                <c:pt idx="5254">
                  <c:v>32.299999999999997</c:v>
                </c:pt>
                <c:pt idx="5255">
                  <c:v>31.2</c:v>
                </c:pt>
                <c:pt idx="5256">
                  <c:v>30.9</c:v>
                </c:pt>
                <c:pt idx="5257">
                  <c:v>31.3</c:v>
                </c:pt>
                <c:pt idx="5258">
                  <c:v>31.8</c:v>
                </c:pt>
                <c:pt idx="5259">
                  <c:v>28.9</c:v>
                </c:pt>
                <c:pt idx="5260">
                  <c:v>30</c:v>
                </c:pt>
                <c:pt idx="5261">
                  <c:v>29.6</c:v>
                </c:pt>
                <c:pt idx="5262">
                  <c:v>29.8</c:v>
                </c:pt>
                <c:pt idx="5263">
                  <c:v>32.4</c:v>
                </c:pt>
                <c:pt idx="5264">
                  <c:v>33.4</c:v>
                </c:pt>
                <c:pt idx="5265">
                  <c:v>32</c:v>
                </c:pt>
                <c:pt idx="5266">
                  <c:v>28.4</c:v>
                </c:pt>
                <c:pt idx="5267">
                  <c:v>27</c:v>
                </c:pt>
                <c:pt idx="5268">
                  <c:v>32.1</c:v>
                </c:pt>
                <c:pt idx="5269">
                  <c:v>30</c:v>
                </c:pt>
                <c:pt idx="5270">
                  <c:v>31.9</c:v>
                </c:pt>
                <c:pt idx="5271">
                  <c:v>30</c:v>
                </c:pt>
                <c:pt idx="5272">
                  <c:v>29.6</c:v>
                </c:pt>
                <c:pt idx="5273">
                  <c:v>30.9</c:v>
                </c:pt>
                <c:pt idx="5274">
                  <c:v>28.4</c:v>
                </c:pt>
                <c:pt idx="5275">
                  <c:v>28.3</c:v>
                </c:pt>
                <c:pt idx="5276">
                  <c:v>30.5</c:v>
                </c:pt>
                <c:pt idx="5277">
                  <c:v>31.2</c:v>
                </c:pt>
                <c:pt idx="5278">
                  <c:v>27.9</c:v>
                </c:pt>
                <c:pt idx="5279">
                  <c:v>30.4</c:v>
                </c:pt>
                <c:pt idx="5280">
                  <c:v>30.1</c:v>
                </c:pt>
                <c:pt idx="5281">
                  <c:v>30.8</c:v>
                </c:pt>
                <c:pt idx="5282">
                  <c:v>30.4</c:v>
                </c:pt>
                <c:pt idx="5283">
                  <c:v>29.5</c:v>
                </c:pt>
                <c:pt idx="5284">
                  <c:v>30.3</c:v>
                </c:pt>
                <c:pt idx="5285">
                  <c:v>30.8</c:v>
                </c:pt>
                <c:pt idx="5286">
                  <c:v>28.7</c:v>
                </c:pt>
                <c:pt idx="5287">
                  <c:v>32.4</c:v>
                </c:pt>
                <c:pt idx="5288">
                  <c:v>30.7</c:v>
                </c:pt>
                <c:pt idx="5289">
                  <c:v>29.5</c:v>
                </c:pt>
                <c:pt idx="5290">
                  <c:v>30.2</c:v>
                </c:pt>
                <c:pt idx="5291">
                  <c:v>32.1</c:v>
                </c:pt>
                <c:pt idx="5292">
                  <c:v>29.8</c:v>
                </c:pt>
                <c:pt idx="5293">
                  <c:v>27.7</c:v>
                </c:pt>
                <c:pt idx="5294">
                  <c:v>30.8</c:v>
                </c:pt>
                <c:pt idx="5295">
                  <c:v>24.8</c:v>
                </c:pt>
                <c:pt idx="5296">
                  <c:v>30.5</c:v>
                </c:pt>
                <c:pt idx="5297">
                  <c:v>29.9</c:v>
                </c:pt>
                <c:pt idx="5298">
                  <c:v>30.3</c:v>
                </c:pt>
                <c:pt idx="5299">
                  <c:v>30.2</c:v>
                </c:pt>
                <c:pt idx="5300">
                  <c:v>29</c:v>
                </c:pt>
                <c:pt idx="5301">
                  <c:v>28.7</c:v>
                </c:pt>
                <c:pt idx="5302">
                  <c:v>30.1</c:v>
                </c:pt>
                <c:pt idx="5303">
                  <c:v>32.200000000000003</c:v>
                </c:pt>
                <c:pt idx="5304">
                  <c:v>32.299999999999997</c:v>
                </c:pt>
                <c:pt idx="5305">
                  <c:v>31.4</c:v>
                </c:pt>
                <c:pt idx="5306">
                  <c:v>28.2</c:v>
                </c:pt>
                <c:pt idx="5307">
                  <c:v>32.6</c:v>
                </c:pt>
                <c:pt idx="5308">
                  <c:v>31.8</c:v>
                </c:pt>
                <c:pt idx="5309">
                  <c:v>32.299999999999997</c:v>
                </c:pt>
                <c:pt idx="5310">
                  <c:v>32.700000000000003</c:v>
                </c:pt>
                <c:pt idx="5311">
                  <c:v>29.5</c:v>
                </c:pt>
                <c:pt idx="5312">
                  <c:v>30.1</c:v>
                </c:pt>
                <c:pt idx="5313">
                  <c:v>30.7</c:v>
                </c:pt>
                <c:pt idx="5314">
                  <c:v>31.8</c:v>
                </c:pt>
                <c:pt idx="5315">
                  <c:v>29.6</c:v>
                </c:pt>
                <c:pt idx="5316">
                  <c:v>31.6</c:v>
                </c:pt>
                <c:pt idx="5317">
                  <c:v>32.700000000000003</c:v>
                </c:pt>
                <c:pt idx="5318">
                  <c:v>31.7</c:v>
                </c:pt>
                <c:pt idx="5319">
                  <c:v>31.1</c:v>
                </c:pt>
                <c:pt idx="5320">
                  <c:v>30.8</c:v>
                </c:pt>
                <c:pt idx="5321">
                  <c:v>26.9</c:v>
                </c:pt>
                <c:pt idx="5322">
                  <c:v>31</c:v>
                </c:pt>
                <c:pt idx="5323">
                  <c:v>32.200000000000003</c:v>
                </c:pt>
                <c:pt idx="5324">
                  <c:v>31.8</c:v>
                </c:pt>
                <c:pt idx="5325">
                  <c:v>32.1</c:v>
                </c:pt>
                <c:pt idx="5326">
                  <c:v>30.9</c:v>
                </c:pt>
                <c:pt idx="5327">
                  <c:v>29.9</c:v>
                </c:pt>
                <c:pt idx="5328">
                  <c:v>29.7</c:v>
                </c:pt>
                <c:pt idx="5329">
                  <c:v>25.7</c:v>
                </c:pt>
                <c:pt idx="5330">
                  <c:v>29.6</c:v>
                </c:pt>
                <c:pt idx="5331">
                  <c:v>29.4</c:v>
                </c:pt>
                <c:pt idx="5332">
                  <c:v>29.1</c:v>
                </c:pt>
                <c:pt idx="5333">
                  <c:v>31.7</c:v>
                </c:pt>
                <c:pt idx="5334">
                  <c:v>31.6</c:v>
                </c:pt>
                <c:pt idx="5335">
                  <c:v>32</c:v>
                </c:pt>
                <c:pt idx="5336">
                  <c:v>27.1</c:v>
                </c:pt>
                <c:pt idx="5337">
                  <c:v>31.5</c:v>
                </c:pt>
                <c:pt idx="5338">
                  <c:v>30.8</c:v>
                </c:pt>
                <c:pt idx="5339">
                  <c:v>29.5</c:v>
                </c:pt>
                <c:pt idx="5340">
                  <c:v>30.1</c:v>
                </c:pt>
                <c:pt idx="5341">
                  <c:v>29.2</c:v>
                </c:pt>
                <c:pt idx="5342">
                  <c:v>29.6</c:v>
                </c:pt>
                <c:pt idx="5343">
                  <c:v>28.8</c:v>
                </c:pt>
                <c:pt idx="5344">
                  <c:v>30.8</c:v>
                </c:pt>
                <c:pt idx="5345">
                  <c:v>29.5</c:v>
                </c:pt>
                <c:pt idx="5346">
                  <c:v>30.7</c:v>
                </c:pt>
                <c:pt idx="5347">
                  <c:v>31.1</c:v>
                </c:pt>
                <c:pt idx="5348">
                  <c:v>31</c:v>
                </c:pt>
                <c:pt idx="5349">
                  <c:v>30.7</c:v>
                </c:pt>
                <c:pt idx="5350">
                  <c:v>30.5</c:v>
                </c:pt>
                <c:pt idx="5351">
                  <c:v>30.1</c:v>
                </c:pt>
                <c:pt idx="5352">
                  <c:v>28.7</c:v>
                </c:pt>
                <c:pt idx="5353">
                  <c:v>31.5</c:v>
                </c:pt>
                <c:pt idx="5354">
                  <c:v>31.5</c:v>
                </c:pt>
                <c:pt idx="5355">
                  <c:v>33.1</c:v>
                </c:pt>
                <c:pt idx="5356">
                  <c:v>31.8</c:v>
                </c:pt>
                <c:pt idx="5357">
                  <c:v>29.5</c:v>
                </c:pt>
                <c:pt idx="5358">
                  <c:v>31.6</c:v>
                </c:pt>
                <c:pt idx="5359">
                  <c:v>32.700000000000003</c:v>
                </c:pt>
                <c:pt idx="5360">
                  <c:v>33.200000000000003</c:v>
                </c:pt>
                <c:pt idx="5361">
                  <c:v>31.8</c:v>
                </c:pt>
                <c:pt idx="5362">
                  <c:v>27.7</c:v>
                </c:pt>
                <c:pt idx="5363">
                  <c:v>31.9</c:v>
                </c:pt>
                <c:pt idx="5364">
                  <c:v>31.8</c:v>
                </c:pt>
                <c:pt idx="5365">
                  <c:v>29.5</c:v>
                </c:pt>
                <c:pt idx="5366">
                  <c:v>30.3</c:v>
                </c:pt>
                <c:pt idx="5367">
                  <c:v>31.3</c:v>
                </c:pt>
                <c:pt idx="5368">
                  <c:v>31.5</c:v>
                </c:pt>
                <c:pt idx="5369">
                  <c:v>29.8</c:v>
                </c:pt>
                <c:pt idx="5370">
                  <c:v>28.5</c:v>
                </c:pt>
                <c:pt idx="5371">
                  <c:v>31.6</c:v>
                </c:pt>
                <c:pt idx="5372">
                  <c:v>32</c:v>
                </c:pt>
                <c:pt idx="5373">
                  <c:v>32.200000000000003</c:v>
                </c:pt>
                <c:pt idx="5374">
                  <c:v>31.3</c:v>
                </c:pt>
                <c:pt idx="5375">
                  <c:v>27.5</c:v>
                </c:pt>
                <c:pt idx="5376">
                  <c:v>29.5</c:v>
                </c:pt>
                <c:pt idx="5377">
                  <c:v>32.6</c:v>
                </c:pt>
                <c:pt idx="5378">
                  <c:v>32.200000000000003</c:v>
                </c:pt>
                <c:pt idx="5379">
                  <c:v>31.9</c:v>
                </c:pt>
                <c:pt idx="5380">
                  <c:v>30.6</c:v>
                </c:pt>
                <c:pt idx="5381">
                  <c:v>31.4</c:v>
                </c:pt>
                <c:pt idx="5382">
                  <c:v>32.5</c:v>
                </c:pt>
                <c:pt idx="5383">
                  <c:v>31.5</c:v>
                </c:pt>
                <c:pt idx="5384">
                  <c:v>28</c:v>
                </c:pt>
                <c:pt idx="5385">
                  <c:v>30.1</c:v>
                </c:pt>
                <c:pt idx="5386">
                  <c:v>31.3</c:v>
                </c:pt>
                <c:pt idx="5387">
                  <c:v>30.9</c:v>
                </c:pt>
                <c:pt idx="5388">
                  <c:v>30.5</c:v>
                </c:pt>
                <c:pt idx="5389">
                  <c:v>30.4</c:v>
                </c:pt>
                <c:pt idx="5390">
                  <c:v>31.4</c:v>
                </c:pt>
                <c:pt idx="5391">
                  <c:v>30.1</c:v>
                </c:pt>
                <c:pt idx="5392">
                  <c:v>31.4</c:v>
                </c:pt>
                <c:pt idx="5393">
                  <c:v>32.1</c:v>
                </c:pt>
                <c:pt idx="5394">
                  <c:v>32.700000000000003</c:v>
                </c:pt>
                <c:pt idx="5395">
                  <c:v>29.9</c:v>
                </c:pt>
                <c:pt idx="5396">
                  <c:v>29.8</c:v>
                </c:pt>
                <c:pt idx="5397">
                  <c:v>30.8</c:v>
                </c:pt>
                <c:pt idx="5398">
                  <c:v>30.2</c:v>
                </c:pt>
                <c:pt idx="5399">
                  <c:v>30.8</c:v>
                </c:pt>
                <c:pt idx="5400">
                  <c:v>29.3</c:v>
                </c:pt>
                <c:pt idx="5401">
                  <c:v>30.5</c:v>
                </c:pt>
                <c:pt idx="5402">
                  <c:v>29.2</c:v>
                </c:pt>
                <c:pt idx="5403">
                  <c:v>27.8</c:v>
                </c:pt>
                <c:pt idx="5404">
                  <c:v>29.7</c:v>
                </c:pt>
                <c:pt idx="5405">
                  <c:v>30.2</c:v>
                </c:pt>
                <c:pt idx="5406">
                  <c:v>31.3</c:v>
                </c:pt>
                <c:pt idx="5407">
                  <c:v>28.9</c:v>
                </c:pt>
                <c:pt idx="5408">
                  <c:v>31.3</c:v>
                </c:pt>
                <c:pt idx="5409">
                  <c:v>33.1</c:v>
                </c:pt>
                <c:pt idx="5410">
                  <c:v>30.8</c:v>
                </c:pt>
                <c:pt idx="5411">
                  <c:v>26.6</c:v>
                </c:pt>
                <c:pt idx="5412">
                  <c:v>29.2</c:v>
                </c:pt>
                <c:pt idx="5413">
                  <c:v>29.8</c:v>
                </c:pt>
                <c:pt idx="5414">
                  <c:v>30.6</c:v>
                </c:pt>
                <c:pt idx="5415">
                  <c:v>27.8</c:v>
                </c:pt>
                <c:pt idx="5416">
                  <c:v>28.2</c:v>
                </c:pt>
                <c:pt idx="5417">
                  <c:v>25.2</c:v>
                </c:pt>
                <c:pt idx="5418">
                  <c:v>28.8</c:v>
                </c:pt>
                <c:pt idx="5419">
                  <c:v>29.1</c:v>
                </c:pt>
                <c:pt idx="5420">
                  <c:v>30</c:v>
                </c:pt>
                <c:pt idx="5421">
                  <c:v>29.7</c:v>
                </c:pt>
                <c:pt idx="5422">
                  <c:v>27.4</c:v>
                </c:pt>
                <c:pt idx="5423">
                  <c:v>31.4</c:v>
                </c:pt>
                <c:pt idx="5424">
                  <c:v>29.9</c:v>
                </c:pt>
                <c:pt idx="5425">
                  <c:v>28.2</c:v>
                </c:pt>
                <c:pt idx="5426">
                  <c:v>28.9</c:v>
                </c:pt>
                <c:pt idx="5427">
                  <c:v>30.2</c:v>
                </c:pt>
                <c:pt idx="5428">
                  <c:v>30.2</c:v>
                </c:pt>
                <c:pt idx="5429">
                  <c:v>28.9</c:v>
                </c:pt>
                <c:pt idx="5430">
                  <c:v>26.6</c:v>
                </c:pt>
                <c:pt idx="5431">
                  <c:v>30.8</c:v>
                </c:pt>
                <c:pt idx="5432">
                  <c:v>29</c:v>
                </c:pt>
                <c:pt idx="5433">
                  <c:v>30.3</c:v>
                </c:pt>
                <c:pt idx="5434">
                  <c:v>31.8</c:v>
                </c:pt>
                <c:pt idx="5435">
                  <c:v>31.5</c:v>
                </c:pt>
                <c:pt idx="5436">
                  <c:v>31.9</c:v>
                </c:pt>
                <c:pt idx="5437">
                  <c:v>28.3</c:v>
                </c:pt>
                <c:pt idx="5438">
                  <c:v>28</c:v>
                </c:pt>
                <c:pt idx="5439">
                  <c:v>24.9</c:v>
                </c:pt>
                <c:pt idx="5440">
                  <c:v>32</c:v>
                </c:pt>
                <c:pt idx="5441">
                  <c:v>31.6</c:v>
                </c:pt>
                <c:pt idx="5442">
                  <c:v>30.6</c:v>
                </c:pt>
                <c:pt idx="5443">
                  <c:v>29.5</c:v>
                </c:pt>
                <c:pt idx="5444">
                  <c:v>30.5</c:v>
                </c:pt>
                <c:pt idx="5445">
                  <c:v>31.8</c:v>
                </c:pt>
                <c:pt idx="5446">
                  <c:v>31.9</c:v>
                </c:pt>
                <c:pt idx="5447">
                  <c:v>32.299999999999997</c:v>
                </c:pt>
                <c:pt idx="5448">
                  <c:v>33.200000000000003</c:v>
                </c:pt>
                <c:pt idx="5449">
                  <c:v>33.200000000000003</c:v>
                </c:pt>
                <c:pt idx="5450">
                  <c:v>32.6</c:v>
                </c:pt>
                <c:pt idx="5451">
                  <c:v>33.1</c:v>
                </c:pt>
                <c:pt idx="5452">
                  <c:v>32.299999999999997</c:v>
                </c:pt>
                <c:pt idx="5453">
                  <c:v>29.9</c:v>
                </c:pt>
                <c:pt idx="5454">
                  <c:v>29.6</c:v>
                </c:pt>
                <c:pt idx="5455">
                  <c:v>32.700000000000003</c:v>
                </c:pt>
                <c:pt idx="5456">
                  <c:v>33</c:v>
                </c:pt>
                <c:pt idx="5457">
                  <c:v>32.4</c:v>
                </c:pt>
                <c:pt idx="5458">
                  <c:v>31.6</c:v>
                </c:pt>
                <c:pt idx="5459">
                  <c:v>32.5</c:v>
                </c:pt>
                <c:pt idx="5460">
                  <c:v>32.4</c:v>
                </c:pt>
                <c:pt idx="5461">
                  <c:v>32.4</c:v>
                </c:pt>
                <c:pt idx="5462">
                  <c:v>31.6</c:v>
                </c:pt>
                <c:pt idx="5463">
                  <c:v>32.1</c:v>
                </c:pt>
                <c:pt idx="5464">
                  <c:v>31.6</c:v>
                </c:pt>
                <c:pt idx="5465">
                  <c:v>30.6</c:v>
                </c:pt>
                <c:pt idx="5466">
                  <c:v>30.3</c:v>
                </c:pt>
                <c:pt idx="5467">
                  <c:v>30.9</c:v>
                </c:pt>
                <c:pt idx="5468">
                  <c:v>32.1</c:v>
                </c:pt>
                <c:pt idx="5469">
                  <c:v>31.7</c:v>
                </c:pt>
                <c:pt idx="5470">
                  <c:v>32.5</c:v>
                </c:pt>
                <c:pt idx="5471">
                  <c:v>33.4</c:v>
                </c:pt>
                <c:pt idx="5472">
                  <c:v>31.5</c:v>
                </c:pt>
                <c:pt idx="5473">
                  <c:v>32.6</c:v>
                </c:pt>
                <c:pt idx="5474">
                  <c:v>32.5</c:v>
                </c:pt>
                <c:pt idx="5475">
                  <c:v>32.6</c:v>
                </c:pt>
                <c:pt idx="5476">
                  <c:v>32.700000000000003</c:v>
                </c:pt>
                <c:pt idx="5477">
                  <c:v>32.1</c:v>
                </c:pt>
                <c:pt idx="5478">
                  <c:v>31.9</c:v>
                </c:pt>
                <c:pt idx="5479">
                  <c:v>32.299999999999997</c:v>
                </c:pt>
                <c:pt idx="5480">
                  <c:v>32.5</c:v>
                </c:pt>
                <c:pt idx="5481">
                  <c:v>32.299999999999997</c:v>
                </c:pt>
                <c:pt idx="5482">
                  <c:v>32.1</c:v>
                </c:pt>
                <c:pt idx="5483">
                  <c:v>30.7</c:v>
                </c:pt>
                <c:pt idx="5484">
                  <c:v>31.7</c:v>
                </c:pt>
                <c:pt idx="5485">
                  <c:v>30.6</c:v>
                </c:pt>
                <c:pt idx="5486">
                  <c:v>31</c:v>
                </c:pt>
                <c:pt idx="5487">
                  <c:v>31.5</c:v>
                </c:pt>
                <c:pt idx="5488">
                  <c:v>31.4</c:v>
                </c:pt>
                <c:pt idx="5489">
                  <c:v>32.4</c:v>
                </c:pt>
                <c:pt idx="5490">
                  <c:v>33.1</c:v>
                </c:pt>
                <c:pt idx="5491">
                  <c:v>32.299999999999997</c:v>
                </c:pt>
                <c:pt idx="5492">
                  <c:v>32.6</c:v>
                </c:pt>
                <c:pt idx="5493">
                  <c:v>32.1</c:v>
                </c:pt>
                <c:pt idx="5494">
                  <c:v>31.6</c:v>
                </c:pt>
                <c:pt idx="5495">
                  <c:v>32.299999999999997</c:v>
                </c:pt>
                <c:pt idx="5496">
                  <c:v>32.1</c:v>
                </c:pt>
                <c:pt idx="5497">
                  <c:v>31.2</c:v>
                </c:pt>
                <c:pt idx="5498">
                  <c:v>32</c:v>
                </c:pt>
                <c:pt idx="5499">
                  <c:v>31</c:v>
                </c:pt>
                <c:pt idx="5500">
                  <c:v>32.9</c:v>
                </c:pt>
                <c:pt idx="5501">
                  <c:v>30.4</c:v>
                </c:pt>
                <c:pt idx="5502">
                  <c:v>30.5</c:v>
                </c:pt>
                <c:pt idx="5504">
                  <c:v>32</c:v>
                </c:pt>
                <c:pt idx="5505">
                  <c:v>32.5</c:v>
                </c:pt>
                <c:pt idx="5506">
                  <c:v>32.9</c:v>
                </c:pt>
                <c:pt idx="5507">
                  <c:v>32.4</c:v>
                </c:pt>
                <c:pt idx="5508">
                  <c:v>32.6</c:v>
                </c:pt>
                <c:pt idx="5509">
                  <c:v>32</c:v>
                </c:pt>
                <c:pt idx="5510">
                  <c:v>31.6</c:v>
                </c:pt>
                <c:pt idx="5511">
                  <c:v>33.299999999999997</c:v>
                </c:pt>
                <c:pt idx="5512">
                  <c:v>33.5</c:v>
                </c:pt>
                <c:pt idx="5513">
                  <c:v>32.700000000000003</c:v>
                </c:pt>
                <c:pt idx="5514">
                  <c:v>31.2</c:v>
                </c:pt>
                <c:pt idx="5515">
                  <c:v>32.4</c:v>
                </c:pt>
                <c:pt idx="5516">
                  <c:v>32.9</c:v>
                </c:pt>
                <c:pt idx="5517">
                  <c:v>31.1</c:v>
                </c:pt>
                <c:pt idx="5518">
                  <c:v>33.6</c:v>
                </c:pt>
                <c:pt idx="5519">
                  <c:v>32.4</c:v>
                </c:pt>
                <c:pt idx="5520">
                  <c:v>32.4</c:v>
                </c:pt>
                <c:pt idx="5521">
                  <c:v>31.5</c:v>
                </c:pt>
                <c:pt idx="5522">
                  <c:v>32.6</c:v>
                </c:pt>
                <c:pt idx="5523">
                  <c:v>31.2</c:v>
                </c:pt>
                <c:pt idx="5524">
                  <c:v>32.200000000000003</c:v>
                </c:pt>
                <c:pt idx="5525">
                  <c:v>32.4</c:v>
                </c:pt>
                <c:pt idx="5526">
                  <c:v>32.799999999999997</c:v>
                </c:pt>
                <c:pt idx="5527">
                  <c:v>33.6</c:v>
                </c:pt>
                <c:pt idx="5528">
                  <c:v>31.3</c:v>
                </c:pt>
                <c:pt idx="5529">
                  <c:v>30.2</c:v>
                </c:pt>
                <c:pt idx="5530">
                  <c:v>29.3</c:v>
                </c:pt>
                <c:pt idx="5531">
                  <c:v>31.8</c:v>
                </c:pt>
                <c:pt idx="5532">
                  <c:v>29.4</c:v>
                </c:pt>
                <c:pt idx="5533">
                  <c:v>32.4</c:v>
                </c:pt>
                <c:pt idx="5534">
                  <c:v>32.1</c:v>
                </c:pt>
                <c:pt idx="5535">
                  <c:v>32.5</c:v>
                </c:pt>
                <c:pt idx="5536">
                  <c:v>32</c:v>
                </c:pt>
                <c:pt idx="5537">
                  <c:v>32</c:v>
                </c:pt>
                <c:pt idx="5538">
                  <c:v>33</c:v>
                </c:pt>
                <c:pt idx="5539">
                  <c:v>32.299999999999997</c:v>
                </c:pt>
                <c:pt idx="5540">
                  <c:v>31</c:v>
                </c:pt>
                <c:pt idx="5541">
                  <c:v>30.7</c:v>
                </c:pt>
                <c:pt idx="5542">
                  <c:v>29.8</c:v>
                </c:pt>
                <c:pt idx="5543">
                  <c:v>31.7</c:v>
                </c:pt>
                <c:pt idx="5544">
                  <c:v>30.6</c:v>
                </c:pt>
                <c:pt idx="5545">
                  <c:v>31.7</c:v>
                </c:pt>
                <c:pt idx="5546">
                  <c:v>30.6</c:v>
                </c:pt>
                <c:pt idx="5547">
                  <c:v>30.2</c:v>
                </c:pt>
                <c:pt idx="5548">
                  <c:v>33.799999999999997</c:v>
                </c:pt>
                <c:pt idx="5549">
                  <c:v>33.4</c:v>
                </c:pt>
                <c:pt idx="5550">
                  <c:v>32.799999999999997</c:v>
                </c:pt>
                <c:pt idx="5551">
                  <c:v>31.2</c:v>
                </c:pt>
                <c:pt idx="5552">
                  <c:v>33.5</c:v>
                </c:pt>
                <c:pt idx="5553">
                  <c:v>31.3</c:v>
                </c:pt>
                <c:pt idx="5554">
                  <c:v>32.9</c:v>
                </c:pt>
                <c:pt idx="5555">
                  <c:v>31.8</c:v>
                </c:pt>
                <c:pt idx="5556">
                  <c:v>33.4</c:v>
                </c:pt>
                <c:pt idx="5557">
                  <c:v>32.1</c:v>
                </c:pt>
                <c:pt idx="5558">
                  <c:v>34</c:v>
                </c:pt>
                <c:pt idx="5559">
                  <c:v>32.5</c:v>
                </c:pt>
                <c:pt idx="5560">
                  <c:v>33.6</c:v>
                </c:pt>
                <c:pt idx="5561">
                  <c:v>33.4</c:v>
                </c:pt>
                <c:pt idx="5562">
                  <c:v>33.700000000000003</c:v>
                </c:pt>
                <c:pt idx="5563">
                  <c:v>32.799999999999997</c:v>
                </c:pt>
                <c:pt idx="5564">
                  <c:v>32.5</c:v>
                </c:pt>
                <c:pt idx="5565">
                  <c:v>31.4</c:v>
                </c:pt>
                <c:pt idx="5566">
                  <c:v>32.200000000000003</c:v>
                </c:pt>
                <c:pt idx="5567">
                  <c:v>33.299999999999997</c:v>
                </c:pt>
                <c:pt idx="5568">
                  <c:v>32.700000000000003</c:v>
                </c:pt>
                <c:pt idx="5569">
                  <c:v>32.6</c:v>
                </c:pt>
                <c:pt idx="5570">
                  <c:v>32.200000000000003</c:v>
                </c:pt>
                <c:pt idx="5571">
                  <c:v>30.8</c:v>
                </c:pt>
                <c:pt idx="5572">
                  <c:v>32.799999999999997</c:v>
                </c:pt>
                <c:pt idx="5573">
                  <c:v>32.9</c:v>
                </c:pt>
                <c:pt idx="5574">
                  <c:v>31.8</c:v>
                </c:pt>
                <c:pt idx="5575">
                  <c:v>33.799999999999997</c:v>
                </c:pt>
                <c:pt idx="5576">
                  <c:v>33.5</c:v>
                </c:pt>
                <c:pt idx="5577">
                  <c:v>32.9</c:v>
                </c:pt>
                <c:pt idx="5578">
                  <c:v>32</c:v>
                </c:pt>
                <c:pt idx="5579">
                  <c:v>32.1</c:v>
                </c:pt>
                <c:pt idx="5580">
                  <c:v>32.299999999999997</c:v>
                </c:pt>
                <c:pt idx="5581">
                  <c:v>31.5</c:v>
                </c:pt>
                <c:pt idx="5582">
                  <c:v>32.299999999999997</c:v>
                </c:pt>
                <c:pt idx="5583">
                  <c:v>32.799999999999997</c:v>
                </c:pt>
                <c:pt idx="5584">
                  <c:v>31.3</c:v>
                </c:pt>
                <c:pt idx="5585">
                  <c:v>30.7</c:v>
                </c:pt>
                <c:pt idx="5586">
                  <c:v>34.799999999999997</c:v>
                </c:pt>
                <c:pt idx="5587">
                  <c:v>32.9</c:v>
                </c:pt>
                <c:pt idx="5588">
                  <c:v>33.299999999999997</c:v>
                </c:pt>
                <c:pt idx="5589">
                  <c:v>33.9</c:v>
                </c:pt>
                <c:pt idx="5590">
                  <c:v>30.6</c:v>
                </c:pt>
                <c:pt idx="5591">
                  <c:v>29</c:v>
                </c:pt>
                <c:pt idx="5592">
                  <c:v>30.5</c:v>
                </c:pt>
                <c:pt idx="5593">
                  <c:v>31.7</c:v>
                </c:pt>
                <c:pt idx="5594">
                  <c:v>27.9</c:v>
                </c:pt>
                <c:pt idx="5595">
                  <c:v>31.2</c:v>
                </c:pt>
                <c:pt idx="5596">
                  <c:v>30.9</c:v>
                </c:pt>
                <c:pt idx="5597">
                  <c:v>30.8</c:v>
                </c:pt>
                <c:pt idx="5598">
                  <c:v>30.1</c:v>
                </c:pt>
                <c:pt idx="5599">
                  <c:v>32.799999999999997</c:v>
                </c:pt>
                <c:pt idx="5600">
                  <c:v>32.5</c:v>
                </c:pt>
                <c:pt idx="5601">
                  <c:v>32.4</c:v>
                </c:pt>
                <c:pt idx="5602">
                  <c:v>31.8</c:v>
                </c:pt>
                <c:pt idx="5603">
                  <c:v>32.5</c:v>
                </c:pt>
                <c:pt idx="5604">
                  <c:v>33.700000000000003</c:v>
                </c:pt>
                <c:pt idx="5605">
                  <c:v>32.9</c:v>
                </c:pt>
                <c:pt idx="5606">
                  <c:v>33</c:v>
                </c:pt>
                <c:pt idx="5607">
                  <c:v>33.6</c:v>
                </c:pt>
                <c:pt idx="5608">
                  <c:v>32</c:v>
                </c:pt>
                <c:pt idx="5609">
                  <c:v>33.299999999999997</c:v>
                </c:pt>
                <c:pt idx="5610">
                  <c:v>28.3</c:v>
                </c:pt>
                <c:pt idx="5611">
                  <c:v>33.200000000000003</c:v>
                </c:pt>
                <c:pt idx="5612">
                  <c:v>31.8</c:v>
                </c:pt>
                <c:pt idx="5613">
                  <c:v>32.799999999999997</c:v>
                </c:pt>
                <c:pt idx="5614">
                  <c:v>31.9</c:v>
                </c:pt>
                <c:pt idx="5615">
                  <c:v>28.3</c:v>
                </c:pt>
                <c:pt idx="5616">
                  <c:v>29.6</c:v>
                </c:pt>
                <c:pt idx="5617">
                  <c:v>29.8</c:v>
                </c:pt>
                <c:pt idx="5618">
                  <c:v>29.5</c:v>
                </c:pt>
                <c:pt idx="5619">
                  <c:v>28.8</c:v>
                </c:pt>
                <c:pt idx="5620">
                  <c:v>29.9</c:v>
                </c:pt>
                <c:pt idx="5621">
                  <c:v>30.6</c:v>
                </c:pt>
                <c:pt idx="5622">
                  <c:v>29.2</c:v>
                </c:pt>
                <c:pt idx="5623">
                  <c:v>29.3</c:v>
                </c:pt>
                <c:pt idx="5624">
                  <c:v>31.1</c:v>
                </c:pt>
                <c:pt idx="5625">
                  <c:v>32.5</c:v>
                </c:pt>
                <c:pt idx="5626">
                  <c:v>30.9</c:v>
                </c:pt>
                <c:pt idx="5627">
                  <c:v>30.1</c:v>
                </c:pt>
                <c:pt idx="5628">
                  <c:v>29.6</c:v>
                </c:pt>
                <c:pt idx="5629">
                  <c:v>29.9</c:v>
                </c:pt>
                <c:pt idx="5630">
                  <c:v>30.5</c:v>
                </c:pt>
                <c:pt idx="5631">
                  <c:v>30.8</c:v>
                </c:pt>
                <c:pt idx="5632">
                  <c:v>31.8</c:v>
                </c:pt>
                <c:pt idx="5633">
                  <c:v>27</c:v>
                </c:pt>
                <c:pt idx="5634">
                  <c:v>30.6</c:v>
                </c:pt>
                <c:pt idx="5635">
                  <c:v>29.7</c:v>
                </c:pt>
                <c:pt idx="5636">
                  <c:v>29.2</c:v>
                </c:pt>
                <c:pt idx="5637">
                  <c:v>31.2</c:v>
                </c:pt>
                <c:pt idx="5638">
                  <c:v>31.1</c:v>
                </c:pt>
                <c:pt idx="5639">
                  <c:v>29</c:v>
                </c:pt>
                <c:pt idx="5640">
                  <c:v>27.6</c:v>
                </c:pt>
                <c:pt idx="5641">
                  <c:v>29.1</c:v>
                </c:pt>
                <c:pt idx="5642">
                  <c:v>29.4</c:v>
                </c:pt>
                <c:pt idx="5643">
                  <c:v>29.6</c:v>
                </c:pt>
                <c:pt idx="5644">
                  <c:v>30.2</c:v>
                </c:pt>
                <c:pt idx="5645">
                  <c:v>27.5</c:v>
                </c:pt>
                <c:pt idx="5646">
                  <c:v>28.5</c:v>
                </c:pt>
                <c:pt idx="5647">
                  <c:v>29.2</c:v>
                </c:pt>
                <c:pt idx="5648">
                  <c:v>30.5</c:v>
                </c:pt>
                <c:pt idx="5649">
                  <c:v>31</c:v>
                </c:pt>
                <c:pt idx="5650">
                  <c:v>30.7</c:v>
                </c:pt>
                <c:pt idx="5651">
                  <c:v>30.2</c:v>
                </c:pt>
                <c:pt idx="5652">
                  <c:v>30.5</c:v>
                </c:pt>
                <c:pt idx="5653">
                  <c:v>28.1</c:v>
                </c:pt>
                <c:pt idx="5654">
                  <c:v>30</c:v>
                </c:pt>
                <c:pt idx="5655">
                  <c:v>30.6</c:v>
                </c:pt>
                <c:pt idx="5656">
                  <c:v>28.4</c:v>
                </c:pt>
                <c:pt idx="5657">
                  <c:v>30.1</c:v>
                </c:pt>
                <c:pt idx="5658">
                  <c:v>26.3</c:v>
                </c:pt>
                <c:pt idx="5659">
                  <c:v>28.9</c:v>
                </c:pt>
                <c:pt idx="5660">
                  <c:v>30</c:v>
                </c:pt>
                <c:pt idx="5661">
                  <c:v>28.2</c:v>
                </c:pt>
                <c:pt idx="5662">
                  <c:v>28.3</c:v>
                </c:pt>
                <c:pt idx="5663">
                  <c:v>27.9</c:v>
                </c:pt>
                <c:pt idx="5664">
                  <c:v>30.7</c:v>
                </c:pt>
                <c:pt idx="5665">
                  <c:v>31.4</c:v>
                </c:pt>
                <c:pt idx="5666">
                  <c:v>28.1</c:v>
                </c:pt>
                <c:pt idx="5667">
                  <c:v>30</c:v>
                </c:pt>
                <c:pt idx="5668">
                  <c:v>24.8</c:v>
                </c:pt>
                <c:pt idx="5669">
                  <c:v>30</c:v>
                </c:pt>
                <c:pt idx="5670">
                  <c:v>30</c:v>
                </c:pt>
                <c:pt idx="5671">
                  <c:v>27.4</c:v>
                </c:pt>
                <c:pt idx="5672">
                  <c:v>26.7</c:v>
                </c:pt>
                <c:pt idx="5673">
                  <c:v>30</c:v>
                </c:pt>
                <c:pt idx="5674">
                  <c:v>27.5</c:v>
                </c:pt>
                <c:pt idx="5675">
                  <c:v>30.5</c:v>
                </c:pt>
                <c:pt idx="5676">
                  <c:v>31.4</c:v>
                </c:pt>
                <c:pt idx="5677">
                  <c:v>29.3</c:v>
                </c:pt>
                <c:pt idx="5678">
                  <c:v>31.5</c:v>
                </c:pt>
                <c:pt idx="5679">
                  <c:v>30.3</c:v>
                </c:pt>
                <c:pt idx="5680">
                  <c:v>31.2</c:v>
                </c:pt>
                <c:pt idx="5681">
                  <c:v>29.1</c:v>
                </c:pt>
                <c:pt idx="5682">
                  <c:v>30</c:v>
                </c:pt>
                <c:pt idx="5683">
                  <c:v>30.3</c:v>
                </c:pt>
                <c:pt idx="5684">
                  <c:v>25.4</c:v>
                </c:pt>
                <c:pt idx="5685">
                  <c:v>30.1</c:v>
                </c:pt>
                <c:pt idx="5686">
                  <c:v>30.2</c:v>
                </c:pt>
                <c:pt idx="5687">
                  <c:v>29.9</c:v>
                </c:pt>
                <c:pt idx="5688">
                  <c:v>27.6</c:v>
                </c:pt>
                <c:pt idx="5689">
                  <c:v>30.4</c:v>
                </c:pt>
                <c:pt idx="5690">
                  <c:v>29.3</c:v>
                </c:pt>
                <c:pt idx="5691">
                  <c:v>30.3</c:v>
                </c:pt>
                <c:pt idx="5692">
                  <c:v>30.9</c:v>
                </c:pt>
                <c:pt idx="5693">
                  <c:v>30.8</c:v>
                </c:pt>
                <c:pt idx="5694">
                  <c:v>30.2</c:v>
                </c:pt>
                <c:pt idx="5695">
                  <c:v>28.1</c:v>
                </c:pt>
                <c:pt idx="5696">
                  <c:v>29.6</c:v>
                </c:pt>
                <c:pt idx="5697">
                  <c:v>30.1</c:v>
                </c:pt>
                <c:pt idx="5698">
                  <c:v>29.9</c:v>
                </c:pt>
                <c:pt idx="5699">
                  <c:v>29.6</c:v>
                </c:pt>
                <c:pt idx="5700">
                  <c:v>28.4</c:v>
                </c:pt>
                <c:pt idx="5701">
                  <c:v>29.8</c:v>
                </c:pt>
                <c:pt idx="5702">
                  <c:v>31.3</c:v>
                </c:pt>
                <c:pt idx="5703">
                  <c:v>29.3</c:v>
                </c:pt>
                <c:pt idx="5704">
                  <c:v>30.5</c:v>
                </c:pt>
                <c:pt idx="5705">
                  <c:v>30.4</c:v>
                </c:pt>
                <c:pt idx="5706">
                  <c:v>28.4</c:v>
                </c:pt>
                <c:pt idx="5707">
                  <c:v>29.5</c:v>
                </c:pt>
                <c:pt idx="5708">
                  <c:v>29.9</c:v>
                </c:pt>
                <c:pt idx="5709">
                  <c:v>31.3</c:v>
                </c:pt>
                <c:pt idx="5710">
                  <c:v>31.3</c:v>
                </c:pt>
                <c:pt idx="5711">
                  <c:v>29.3</c:v>
                </c:pt>
                <c:pt idx="5712">
                  <c:v>30.7</c:v>
                </c:pt>
                <c:pt idx="5713">
                  <c:v>29.8</c:v>
                </c:pt>
                <c:pt idx="5714">
                  <c:v>27</c:v>
                </c:pt>
                <c:pt idx="5715">
                  <c:v>28.6</c:v>
                </c:pt>
                <c:pt idx="5716">
                  <c:v>31</c:v>
                </c:pt>
                <c:pt idx="5717">
                  <c:v>31.7</c:v>
                </c:pt>
                <c:pt idx="5718">
                  <c:v>29.9</c:v>
                </c:pt>
                <c:pt idx="5719">
                  <c:v>26.2</c:v>
                </c:pt>
                <c:pt idx="5720">
                  <c:v>26.8</c:v>
                </c:pt>
                <c:pt idx="5721">
                  <c:v>28.7</c:v>
                </c:pt>
                <c:pt idx="5722">
                  <c:v>30.3</c:v>
                </c:pt>
                <c:pt idx="5723">
                  <c:v>26.6</c:v>
                </c:pt>
                <c:pt idx="5724">
                  <c:v>29</c:v>
                </c:pt>
                <c:pt idx="5725">
                  <c:v>30.3</c:v>
                </c:pt>
                <c:pt idx="5726">
                  <c:v>28.2</c:v>
                </c:pt>
                <c:pt idx="5727">
                  <c:v>30.4</c:v>
                </c:pt>
                <c:pt idx="5728">
                  <c:v>30.3</c:v>
                </c:pt>
                <c:pt idx="5729">
                  <c:v>31.8</c:v>
                </c:pt>
                <c:pt idx="5730">
                  <c:v>29.9</c:v>
                </c:pt>
                <c:pt idx="5731">
                  <c:v>28.9</c:v>
                </c:pt>
                <c:pt idx="5732">
                  <c:v>29.4</c:v>
                </c:pt>
                <c:pt idx="5733">
                  <c:v>31.2</c:v>
                </c:pt>
                <c:pt idx="5734">
                  <c:v>27.9</c:v>
                </c:pt>
                <c:pt idx="5735">
                  <c:v>29</c:v>
                </c:pt>
                <c:pt idx="5736">
                  <c:v>28.7</c:v>
                </c:pt>
                <c:pt idx="5737">
                  <c:v>28.5</c:v>
                </c:pt>
                <c:pt idx="5738">
                  <c:v>27.7</c:v>
                </c:pt>
                <c:pt idx="5739">
                  <c:v>27.7</c:v>
                </c:pt>
                <c:pt idx="5740">
                  <c:v>29.2</c:v>
                </c:pt>
                <c:pt idx="5741">
                  <c:v>28</c:v>
                </c:pt>
                <c:pt idx="5742">
                  <c:v>27.1</c:v>
                </c:pt>
                <c:pt idx="5743">
                  <c:v>28</c:v>
                </c:pt>
                <c:pt idx="5744">
                  <c:v>28.8</c:v>
                </c:pt>
                <c:pt idx="5745">
                  <c:v>27.7</c:v>
                </c:pt>
                <c:pt idx="5746">
                  <c:v>28</c:v>
                </c:pt>
                <c:pt idx="5747">
                  <c:v>30</c:v>
                </c:pt>
                <c:pt idx="5748">
                  <c:v>28.6</c:v>
                </c:pt>
                <c:pt idx="5749">
                  <c:v>30</c:v>
                </c:pt>
                <c:pt idx="5750">
                  <c:v>27.4</c:v>
                </c:pt>
                <c:pt idx="5751">
                  <c:v>27.3</c:v>
                </c:pt>
                <c:pt idx="5752">
                  <c:v>27.6</c:v>
                </c:pt>
                <c:pt idx="5753">
                  <c:v>28.7</c:v>
                </c:pt>
                <c:pt idx="5754">
                  <c:v>28.9</c:v>
                </c:pt>
                <c:pt idx="5755">
                  <c:v>30.3</c:v>
                </c:pt>
                <c:pt idx="5756">
                  <c:v>28.5</c:v>
                </c:pt>
                <c:pt idx="5757">
                  <c:v>29.5</c:v>
                </c:pt>
                <c:pt idx="5758">
                  <c:v>28.9</c:v>
                </c:pt>
                <c:pt idx="5759">
                  <c:v>30.4</c:v>
                </c:pt>
                <c:pt idx="5760">
                  <c:v>31.6</c:v>
                </c:pt>
                <c:pt idx="5761">
                  <c:v>30.1</c:v>
                </c:pt>
                <c:pt idx="5762">
                  <c:v>30.4</c:v>
                </c:pt>
                <c:pt idx="5763">
                  <c:v>27.4</c:v>
                </c:pt>
                <c:pt idx="5764">
                  <c:v>25.6</c:v>
                </c:pt>
                <c:pt idx="5765">
                  <c:v>28.2</c:v>
                </c:pt>
                <c:pt idx="5766">
                  <c:v>28.6</c:v>
                </c:pt>
                <c:pt idx="5767">
                  <c:v>29.1</c:v>
                </c:pt>
                <c:pt idx="5768">
                  <c:v>29.6</c:v>
                </c:pt>
                <c:pt idx="5769">
                  <c:v>26.4</c:v>
                </c:pt>
                <c:pt idx="5770">
                  <c:v>27.8</c:v>
                </c:pt>
                <c:pt idx="5771">
                  <c:v>29.1</c:v>
                </c:pt>
                <c:pt idx="5772">
                  <c:v>29.7</c:v>
                </c:pt>
                <c:pt idx="5773">
                  <c:v>30.1</c:v>
                </c:pt>
                <c:pt idx="5774">
                  <c:v>29.2</c:v>
                </c:pt>
                <c:pt idx="5775">
                  <c:v>30.7</c:v>
                </c:pt>
                <c:pt idx="5776">
                  <c:v>30.2</c:v>
                </c:pt>
                <c:pt idx="5777">
                  <c:v>30.8</c:v>
                </c:pt>
                <c:pt idx="5778">
                  <c:v>28.8</c:v>
                </c:pt>
                <c:pt idx="5779">
                  <c:v>31.5</c:v>
                </c:pt>
                <c:pt idx="5780">
                  <c:v>30.4</c:v>
                </c:pt>
                <c:pt idx="5781">
                  <c:v>29.5</c:v>
                </c:pt>
                <c:pt idx="5782">
                  <c:v>28.2</c:v>
                </c:pt>
                <c:pt idx="5783">
                  <c:v>27</c:v>
                </c:pt>
                <c:pt idx="5784">
                  <c:v>29.3</c:v>
                </c:pt>
                <c:pt idx="5785">
                  <c:v>27.9</c:v>
                </c:pt>
                <c:pt idx="5786">
                  <c:v>25.2</c:v>
                </c:pt>
                <c:pt idx="5787">
                  <c:v>30.3</c:v>
                </c:pt>
                <c:pt idx="5788">
                  <c:v>30.2</c:v>
                </c:pt>
                <c:pt idx="5789">
                  <c:v>30.3</c:v>
                </c:pt>
                <c:pt idx="5790">
                  <c:v>30.8</c:v>
                </c:pt>
                <c:pt idx="5791">
                  <c:v>29.6</c:v>
                </c:pt>
                <c:pt idx="5792">
                  <c:v>28.5</c:v>
                </c:pt>
                <c:pt idx="5793">
                  <c:v>25.5</c:v>
                </c:pt>
                <c:pt idx="5794">
                  <c:v>28.3</c:v>
                </c:pt>
                <c:pt idx="5795">
                  <c:v>29</c:v>
                </c:pt>
                <c:pt idx="5796">
                  <c:v>28.5</c:v>
                </c:pt>
                <c:pt idx="5797">
                  <c:v>29.5</c:v>
                </c:pt>
                <c:pt idx="5798">
                  <c:v>29.4</c:v>
                </c:pt>
                <c:pt idx="5799">
                  <c:v>30</c:v>
                </c:pt>
                <c:pt idx="5800">
                  <c:v>30.7</c:v>
                </c:pt>
                <c:pt idx="5801">
                  <c:v>29.8</c:v>
                </c:pt>
                <c:pt idx="5802">
                  <c:v>29.1</c:v>
                </c:pt>
                <c:pt idx="5803">
                  <c:v>31.1</c:v>
                </c:pt>
                <c:pt idx="5804">
                  <c:v>30.6</c:v>
                </c:pt>
                <c:pt idx="5805">
                  <c:v>30.8</c:v>
                </c:pt>
                <c:pt idx="5806">
                  <c:v>28.2</c:v>
                </c:pt>
                <c:pt idx="5807">
                  <c:v>28.6</c:v>
                </c:pt>
                <c:pt idx="5808">
                  <c:v>27</c:v>
                </c:pt>
                <c:pt idx="5809">
                  <c:v>26.1</c:v>
                </c:pt>
                <c:pt idx="5810">
                  <c:v>29.1</c:v>
                </c:pt>
                <c:pt idx="5811">
                  <c:v>27.5</c:v>
                </c:pt>
                <c:pt idx="5812">
                  <c:v>27.1</c:v>
                </c:pt>
                <c:pt idx="5813">
                  <c:v>31.2</c:v>
                </c:pt>
                <c:pt idx="5814">
                  <c:v>31.1</c:v>
                </c:pt>
                <c:pt idx="5815">
                  <c:v>27.8</c:v>
                </c:pt>
                <c:pt idx="5816">
                  <c:v>25.5</c:v>
                </c:pt>
                <c:pt idx="5817">
                  <c:v>22.3</c:v>
                </c:pt>
                <c:pt idx="5818">
                  <c:v>27.3</c:v>
                </c:pt>
                <c:pt idx="5819">
                  <c:v>26.1</c:v>
                </c:pt>
                <c:pt idx="5820">
                  <c:v>27.8</c:v>
                </c:pt>
                <c:pt idx="5821">
                  <c:v>27</c:v>
                </c:pt>
                <c:pt idx="5822">
                  <c:v>26.6</c:v>
                </c:pt>
                <c:pt idx="5823">
                  <c:v>26.1</c:v>
                </c:pt>
                <c:pt idx="5824">
                  <c:v>28.1</c:v>
                </c:pt>
                <c:pt idx="5825">
                  <c:v>29.2</c:v>
                </c:pt>
                <c:pt idx="5826">
                  <c:v>29.9</c:v>
                </c:pt>
                <c:pt idx="5827">
                  <c:v>30.1</c:v>
                </c:pt>
                <c:pt idx="5828">
                  <c:v>30</c:v>
                </c:pt>
                <c:pt idx="5829">
                  <c:v>30.6</c:v>
                </c:pt>
                <c:pt idx="5830">
                  <c:v>30</c:v>
                </c:pt>
                <c:pt idx="5831">
                  <c:v>28.8</c:v>
                </c:pt>
                <c:pt idx="5832">
                  <c:v>28.2</c:v>
                </c:pt>
                <c:pt idx="5833">
                  <c:v>30.8</c:v>
                </c:pt>
                <c:pt idx="5834">
                  <c:v>28.4</c:v>
                </c:pt>
                <c:pt idx="5835">
                  <c:v>27.9</c:v>
                </c:pt>
                <c:pt idx="5836">
                  <c:v>26.9</c:v>
                </c:pt>
                <c:pt idx="5837">
                  <c:v>29.3</c:v>
                </c:pt>
                <c:pt idx="5838">
                  <c:v>30.6</c:v>
                </c:pt>
                <c:pt idx="5839">
                  <c:v>29.6</c:v>
                </c:pt>
                <c:pt idx="5840">
                  <c:v>30.1</c:v>
                </c:pt>
                <c:pt idx="5841">
                  <c:v>31.1</c:v>
                </c:pt>
                <c:pt idx="5842">
                  <c:v>30.4</c:v>
                </c:pt>
                <c:pt idx="5843">
                  <c:v>29.1</c:v>
                </c:pt>
                <c:pt idx="5844">
                  <c:v>31.3</c:v>
                </c:pt>
                <c:pt idx="5845">
                  <c:v>28.7</c:v>
                </c:pt>
                <c:pt idx="5846">
                  <c:v>30.7</c:v>
                </c:pt>
                <c:pt idx="5847">
                  <c:v>28.5</c:v>
                </c:pt>
                <c:pt idx="5848">
                  <c:v>27.9</c:v>
                </c:pt>
                <c:pt idx="5849">
                  <c:v>30.4</c:v>
                </c:pt>
                <c:pt idx="5850">
                  <c:v>28.2</c:v>
                </c:pt>
                <c:pt idx="5851">
                  <c:v>32</c:v>
                </c:pt>
                <c:pt idx="5852">
                  <c:v>31</c:v>
                </c:pt>
                <c:pt idx="5853">
                  <c:v>32</c:v>
                </c:pt>
                <c:pt idx="5854">
                  <c:v>32.200000000000003</c:v>
                </c:pt>
                <c:pt idx="5855">
                  <c:v>30</c:v>
                </c:pt>
                <c:pt idx="5856">
                  <c:v>31.7</c:v>
                </c:pt>
                <c:pt idx="5857">
                  <c:v>30.8</c:v>
                </c:pt>
                <c:pt idx="5858">
                  <c:v>32.299999999999997</c:v>
                </c:pt>
                <c:pt idx="5859">
                  <c:v>32.799999999999997</c:v>
                </c:pt>
                <c:pt idx="5860">
                  <c:v>30.8</c:v>
                </c:pt>
                <c:pt idx="5861">
                  <c:v>31.9</c:v>
                </c:pt>
                <c:pt idx="5862">
                  <c:v>30.6</c:v>
                </c:pt>
                <c:pt idx="5863">
                  <c:v>30.4</c:v>
                </c:pt>
                <c:pt idx="5864">
                  <c:v>31.7</c:v>
                </c:pt>
                <c:pt idx="5865">
                  <c:v>31.8</c:v>
                </c:pt>
                <c:pt idx="5866">
                  <c:v>31.9</c:v>
                </c:pt>
                <c:pt idx="5867">
                  <c:v>30.7</c:v>
                </c:pt>
                <c:pt idx="5868">
                  <c:v>32.5</c:v>
                </c:pt>
                <c:pt idx="5869">
                  <c:v>32.200000000000003</c:v>
                </c:pt>
                <c:pt idx="5870">
                  <c:v>31.4</c:v>
                </c:pt>
                <c:pt idx="5871">
                  <c:v>32.1</c:v>
                </c:pt>
                <c:pt idx="5872">
                  <c:v>33.200000000000003</c:v>
                </c:pt>
                <c:pt idx="5873">
                  <c:v>32.299999999999997</c:v>
                </c:pt>
                <c:pt idx="5874">
                  <c:v>32</c:v>
                </c:pt>
                <c:pt idx="5875">
                  <c:v>31.7</c:v>
                </c:pt>
                <c:pt idx="5876">
                  <c:v>31.5</c:v>
                </c:pt>
                <c:pt idx="5877">
                  <c:v>32.4</c:v>
                </c:pt>
                <c:pt idx="5878">
                  <c:v>33</c:v>
                </c:pt>
                <c:pt idx="5879">
                  <c:v>31.6</c:v>
                </c:pt>
                <c:pt idx="5880">
                  <c:v>30</c:v>
                </c:pt>
                <c:pt idx="5881">
                  <c:v>33.1</c:v>
                </c:pt>
                <c:pt idx="5882">
                  <c:v>32.1</c:v>
                </c:pt>
                <c:pt idx="5883">
                  <c:v>32.4</c:v>
                </c:pt>
                <c:pt idx="5884">
                  <c:v>32.200000000000003</c:v>
                </c:pt>
                <c:pt idx="5885">
                  <c:v>30.8</c:v>
                </c:pt>
                <c:pt idx="5886">
                  <c:v>31.6</c:v>
                </c:pt>
                <c:pt idx="5887">
                  <c:v>32.4</c:v>
                </c:pt>
                <c:pt idx="5888">
                  <c:v>30.2</c:v>
                </c:pt>
                <c:pt idx="5889">
                  <c:v>33.1</c:v>
                </c:pt>
                <c:pt idx="5890">
                  <c:v>31.6</c:v>
                </c:pt>
                <c:pt idx="5891">
                  <c:v>32.5</c:v>
                </c:pt>
                <c:pt idx="5892">
                  <c:v>32.700000000000003</c:v>
                </c:pt>
                <c:pt idx="5893">
                  <c:v>32.5</c:v>
                </c:pt>
                <c:pt idx="5894">
                  <c:v>32.799999999999997</c:v>
                </c:pt>
                <c:pt idx="5895">
                  <c:v>30.3</c:v>
                </c:pt>
                <c:pt idx="5896">
                  <c:v>31.4</c:v>
                </c:pt>
                <c:pt idx="5897">
                  <c:v>32.799999999999997</c:v>
                </c:pt>
                <c:pt idx="5898">
                  <c:v>31.4</c:v>
                </c:pt>
                <c:pt idx="5899">
                  <c:v>33.299999999999997</c:v>
                </c:pt>
                <c:pt idx="5900">
                  <c:v>31.9</c:v>
                </c:pt>
                <c:pt idx="5901">
                  <c:v>31.7</c:v>
                </c:pt>
                <c:pt idx="5902">
                  <c:v>31.2</c:v>
                </c:pt>
                <c:pt idx="5903">
                  <c:v>31.8</c:v>
                </c:pt>
                <c:pt idx="5904">
                  <c:v>29.9</c:v>
                </c:pt>
                <c:pt idx="5905">
                  <c:v>31.6</c:v>
                </c:pt>
                <c:pt idx="5906">
                  <c:v>31.5</c:v>
                </c:pt>
                <c:pt idx="5907">
                  <c:v>32</c:v>
                </c:pt>
                <c:pt idx="5908">
                  <c:v>31</c:v>
                </c:pt>
                <c:pt idx="5909">
                  <c:v>31.7</c:v>
                </c:pt>
                <c:pt idx="5910">
                  <c:v>31.8</c:v>
                </c:pt>
                <c:pt idx="5911">
                  <c:v>32</c:v>
                </c:pt>
                <c:pt idx="5912">
                  <c:v>32.4</c:v>
                </c:pt>
                <c:pt idx="5913">
                  <c:v>31.3</c:v>
                </c:pt>
                <c:pt idx="5914">
                  <c:v>31.4</c:v>
                </c:pt>
                <c:pt idx="5915">
                  <c:v>28.9</c:v>
                </c:pt>
                <c:pt idx="5916">
                  <c:v>31.9</c:v>
                </c:pt>
                <c:pt idx="5917">
                  <c:v>30.6</c:v>
                </c:pt>
                <c:pt idx="5918">
                  <c:v>30.2</c:v>
                </c:pt>
                <c:pt idx="5919">
                  <c:v>30.8</c:v>
                </c:pt>
                <c:pt idx="5920">
                  <c:v>31.8</c:v>
                </c:pt>
                <c:pt idx="5921">
                  <c:v>30.2</c:v>
                </c:pt>
                <c:pt idx="5922">
                  <c:v>33</c:v>
                </c:pt>
                <c:pt idx="5923">
                  <c:v>32.6</c:v>
                </c:pt>
                <c:pt idx="5924">
                  <c:v>32.299999999999997</c:v>
                </c:pt>
                <c:pt idx="5925">
                  <c:v>30.7</c:v>
                </c:pt>
                <c:pt idx="5926">
                  <c:v>32.299999999999997</c:v>
                </c:pt>
                <c:pt idx="5927">
                  <c:v>32.799999999999997</c:v>
                </c:pt>
                <c:pt idx="5928">
                  <c:v>31.6</c:v>
                </c:pt>
                <c:pt idx="5929">
                  <c:v>33.1</c:v>
                </c:pt>
                <c:pt idx="5930">
                  <c:v>31.6</c:v>
                </c:pt>
                <c:pt idx="5931">
                  <c:v>32.700000000000003</c:v>
                </c:pt>
                <c:pt idx="5932">
                  <c:v>31.4</c:v>
                </c:pt>
                <c:pt idx="5933">
                  <c:v>33.200000000000003</c:v>
                </c:pt>
                <c:pt idx="5934">
                  <c:v>32.700000000000003</c:v>
                </c:pt>
                <c:pt idx="5935">
                  <c:v>32.700000000000003</c:v>
                </c:pt>
                <c:pt idx="5936">
                  <c:v>30.3</c:v>
                </c:pt>
                <c:pt idx="5937">
                  <c:v>30</c:v>
                </c:pt>
                <c:pt idx="5938">
                  <c:v>24.8</c:v>
                </c:pt>
                <c:pt idx="5939">
                  <c:v>30</c:v>
                </c:pt>
                <c:pt idx="5940">
                  <c:v>29.5</c:v>
                </c:pt>
                <c:pt idx="5941">
                  <c:v>31.5</c:v>
                </c:pt>
                <c:pt idx="5942">
                  <c:v>32.4</c:v>
                </c:pt>
                <c:pt idx="5943">
                  <c:v>32.700000000000003</c:v>
                </c:pt>
                <c:pt idx="5944">
                  <c:v>30.7</c:v>
                </c:pt>
                <c:pt idx="5945">
                  <c:v>31</c:v>
                </c:pt>
                <c:pt idx="5946">
                  <c:v>31.5</c:v>
                </c:pt>
                <c:pt idx="5947">
                  <c:v>31.6</c:v>
                </c:pt>
                <c:pt idx="5948">
                  <c:v>31.6</c:v>
                </c:pt>
                <c:pt idx="5949">
                  <c:v>31.8</c:v>
                </c:pt>
                <c:pt idx="5950">
                  <c:v>32.700000000000003</c:v>
                </c:pt>
                <c:pt idx="5951">
                  <c:v>30.8</c:v>
                </c:pt>
                <c:pt idx="5952">
                  <c:v>31.5</c:v>
                </c:pt>
                <c:pt idx="5953">
                  <c:v>32.200000000000003</c:v>
                </c:pt>
                <c:pt idx="5954">
                  <c:v>31.9</c:v>
                </c:pt>
                <c:pt idx="5955">
                  <c:v>31.4</c:v>
                </c:pt>
                <c:pt idx="5956">
                  <c:v>30.7</c:v>
                </c:pt>
                <c:pt idx="5957">
                  <c:v>30.7</c:v>
                </c:pt>
                <c:pt idx="5958">
                  <c:v>30.8</c:v>
                </c:pt>
                <c:pt idx="5959">
                  <c:v>31.6</c:v>
                </c:pt>
                <c:pt idx="5960">
                  <c:v>32.700000000000003</c:v>
                </c:pt>
                <c:pt idx="5961">
                  <c:v>31.9</c:v>
                </c:pt>
                <c:pt idx="5962">
                  <c:v>32.5</c:v>
                </c:pt>
                <c:pt idx="5963">
                  <c:v>33.9</c:v>
                </c:pt>
                <c:pt idx="5964">
                  <c:v>32.5</c:v>
                </c:pt>
                <c:pt idx="5965">
                  <c:v>31.5</c:v>
                </c:pt>
                <c:pt idx="5966">
                  <c:v>32.799999999999997</c:v>
                </c:pt>
                <c:pt idx="5967">
                  <c:v>33.4</c:v>
                </c:pt>
                <c:pt idx="5968">
                  <c:v>30.6</c:v>
                </c:pt>
                <c:pt idx="5969">
                  <c:v>27.9</c:v>
                </c:pt>
                <c:pt idx="5970">
                  <c:v>32.200000000000003</c:v>
                </c:pt>
                <c:pt idx="5971">
                  <c:v>30.7</c:v>
                </c:pt>
                <c:pt idx="5972">
                  <c:v>29.2</c:v>
                </c:pt>
                <c:pt idx="5973">
                  <c:v>27</c:v>
                </c:pt>
                <c:pt idx="5974">
                  <c:v>29.9</c:v>
                </c:pt>
                <c:pt idx="5975">
                  <c:v>30.2</c:v>
                </c:pt>
                <c:pt idx="5976">
                  <c:v>29.7</c:v>
                </c:pt>
                <c:pt idx="5977">
                  <c:v>30.3</c:v>
                </c:pt>
                <c:pt idx="5978">
                  <c:v>29.9</c:v>
                </c:pt>
                <c:pt idx="5979">
                  <c:v>30.5</c:v>
                </c:pt>
                <c:pt idx="5980">
                  <c:v>30.8</c:v>
                </c:pt>
                <c:pt idx="5981">
                  <c:v>31.6</c:v>
                </c:pt>
                <c:pt idx="5982">
                  <c:v>30.6</c:v>
                </c:pt>
                <c:pt idx="5983">
                  <c:v>30.1</c:v>
                </c:pt>
                <c:pt idx="5984">
                  <c:v>30.7</c:v>
                </c:pt>
                <c:pt idx="5985">
                  <c:v>30.2</c:v>
                </c:pt>
                <c:pt idx="5986">
                  <c:v>31.7</c:v>
                </c:pt>
                <c:pt idx="5987">
                  <c:v>31.3</c:v>
                </c:pt>
                <c:pt idx="5988">
                  <c:v>28.9</c:v>
                </c:pt>
                <c:pt idx="5989">
                  <c:v>31.2</c:v>
                </c:pt>
                <c:pt idx="5990">
                  <c:v>31.5</c:v>
                </c:pt>
                <c:pt idx="5991">
                  <c:v>27.4</c:v>
                </c:pt>
                <c:pt idx="5992">
                  <c:v>29</c:v>
                </c:pt>
                <c:pt idx="5993">
                  <c:v>29</c:v>
                </c:pt>
                <c:pt idx="5994">
                  <c:v>27.2</c:v>
                </c:pt>
                <c:pt idx="5995">
                  <c:v>29.9</c:v>
                </c:pt>
                <c:pt idx="5996">
                  <c:v>28.5</c:v>
                </c:pt>
                <c:pt idx="5997">
                  <c:v>29.2</c:v>
                </c:pt>
                <c:pt idx="5998">
                  <c:v>29.7</c:v>
                </c:pt>
                <c:pt idx="5999">
                  <c:v>30.4</c:v>
                </c:pt>
                <c:pt idx="6000">
                  <c:v>31.9</c:v>
                </c:pt>
                <c:pt idx="6001">
                  <c:v>32.1</c:v>
                </c:pt>
                <c:pt idx="6002">
                  <c:v>27.8</c:v>
                </c:pt>
                <c:pt idx="6003">
                  <c:v>32.299999999999997</c:v>
                </c:pt>
                <c:pt idx="6004">
                  <c:v>31.7</c:v>
                </c:pt>
                <c:pt idx="6005">
                  <c:v>25.9</c:v>
                </c:pt>
                <c:pt idx="6006">
                  <c:v>30.1</c:v>
                </c:pt>
                <c:pt idx="6007">
                  <c:v>30.4</c:v>
                </c:pt>
                <c:pt idx="6008">
                  <c:v>31.2</c:v>
                </c:pt>
                <c:pt idx="6009">
                  <c:v>30.1</c:v>
                </c:pt>
                <c:pt idx="6010">
                  <c:v>28.4</c:v>
                </c:pt>
                <c:pt idx="6011">
                  <c:v>29.5</c:v>
                </c:pt>
                <c:pt idx="6012">
                  <c:v>30.4</c:v>
                </c:pt>
                <c:pt idx="6013">
                  <c:v>30</c:v>
                </c:pt>
                <c:pt idx="6014">
                  <c:v>28.9</c:v>
                </c:pt>
                <c:pt idx="6015">
                  <c:v>28.1</c:v>
                </c:pt>
                <c:pt idx="6016">
                  <c:v>27.3</c:v>
                </c:pt>
                <c:pt idx="6017">
                  <c:v>32.200000000000003</c:v>
                </c:pt>
                <c:pt idx="6018">
                  <c:v>30.2</c:v>
                </c:pt>
                <c:pt idx="6019">
                  <c:v>32.9</c:v>
                </c:pt>
                <c:pt idx="6020">
                  <c:v>31.4</c:v>
                </c:pt>
                <c:pt idx="6021">
                  <c:v>29.9</c:v>
                </c:pt>
                <c:pt idx="6022">
                  <c:v>29</c:v>
                </c:pt>
                <c:pt idx="6023">
                  <c:v>29.6</c:v>
                </c:pt>
                <c:pt idx="6024">
                  <c:v>27.6</c:v>
                </c:pt>
                <c:pt idx="6025">
                  <c:v>30.9</c:v>
                </c:pt>
                <c:pt idx="6026">
                  <c:v>29.8</c:v>
                </c:pt>
                <c:pt idx="6027">
                  <c:v>28.9</c:v>
                </c:pt>
                <c:pt idx="6028">
                  <c:v>29.8</c:v>
                </c:pt>
                <c:pt idx="6029">
                  <c:v>32.200000000000003</c:v>
                </c:pt>
                <c:pt idx="6030">
                  <c:v>30.4</c:v>
                </c:pt>
                <c:pt idx="6031">
                  <c:v>28.5</c:v>
                </c:pt>
                <c:pt idx="6032">
                  <c:v>29.7</c:v>
                </c:pt>
                <c:pt idx="6033">
                  <c:v>27.5</c:v>
                </c:pt>
                <c:pt idx="6034">
                  <c:v>29.2</c:v>
                </c:pt>
                <c:pt idx="6035">
                  <c:v>27.9</c:v>
                </c:pt>
                <c:pt idx="6036">
                  <c:v>28.2</c:v>
                </c:pt>
                <c:pt idx="6037">
                  <c:v>28.4</c:v>
                </c:pt>
                <c:pt idx="6038">
                  <c:v>30.5</c:v>
                </c:pt>
                <c:pt idx="6039">
                  <c:v>30.4</c:v>
                </c:pt>
                <c:pt idx="6040">
                  <c:v>31.2</c:v>
                </c:pt>
                <c:pt idx="6041">
                  <c:v>31.9</c:v>
                </c:pt>
                <c:pt idx="6042">
                  <c:v>30.9</c:v>
                </c:pt>
                <c:pt idx="6043">
                  <c:v>31.6</c:v>
                </c:pt>
                <c:pt idx="6044">
                  <c:v>31.6</c:v>
                </c:pt>
                <c:pt idx="6045">
                  <c:v>32.200000000000003</c:v>
                </c:pt>
                <c:pt idx="6046">
                  <c:v>31</c:v>
                </c:pt>
                <c:pt idx="6047">
                  <c:v>29</c:v>
                </c:pt>
                <c:pt idx="6048">
                  <c:v>30.2</c:v>
                </c:pt>
                <c:pt idx="6049">
                  <c:v>29.4</c:v>
                </c:pt>
                <c:pt idx="6050">
                  <c:v>27.2</c:v>
                </c:pt>
                <c:pt idx="6051">
                  <c:v>23.6</c:v>
                </c:pt>
                <c:pt idx="6052">
                  <c:v>29.1</c:v>
                </c:pt>
                <c:pt idx="6053">
                  <c:v>31.5</c:v>
                </c:pt>
                <c:pt idx="6054">
                  <c:v>30.3</c:v>
                </c:pt>
                <c:pt idx="6055">
                  <c:v>28.2</c:v>
                </c:pt>
                <c:pt idx="6056">
                  <c:v>30.5</c:v>
                </c:pt>
                <c:pt idx="6057">
                  <c:v>30.4</c:v>
                </c:pt>
                <c:pt idx="6058">
                  <c:v>30.9</c:v>
                </c:pt>
                <c:pt idx="6059">
                  <c:v>29.2</c:v>
                </c:pt>
                <c:pt idx="6060">
                  <c:v>31.3</c:v>
                </c:pt>
                <c:pt idx="6061">
                  <c:v>31</c:v>
                </c:pt>
                <c:pt idx="6062">
                  <c:v>30.3</c:v>
                </c:pt>
                <c:pt idx="6063">
                  <c:v>30.2</c:v>
                </c:pt>
                <c:pt idx="6064">
                  <c:v>29.4</c:v>
                </c:pt>
                <c:pt idx="6065">
                  <c:v>29</c:v>
                </c:pt>
                <c:pt idx="6066">
                  <c:v>30.3</c:v>
                </c:pt>
                <c:pt idx="6067">
                  <c:v>30.4</c:v>
                </c:pt>
                <c:pt idx="6068">
                  <c:v>27.9</c:v>
                </c:pt>
                <c:pt idx="6069">
                  <c:v>30.7</c:v>
                </c:pt>
                <c:pt idx="6070">
                  <c:v>31.6</c:v>
                </c:pt>
                <c:pt idx="6071">
                  <c:v>29.9</c:v>
                </c:pt>
                <c:pt idx="6072">
                  <c:v>30.1</c:v>
                </c:pt>
                <c:pt idx="6073">
                  <c:v>30.3</c:v>
                </c:pt>
                <c:pt idx="6074">
                  <c:v>30.8</c:v>
                </c:pt>
                <c:pt idx="6075">
                  <c:v>30.5</c:v>
                </c:pt>
                <c:pt idx="6076">
                  <c:v>25.9</c:v>
                </c:pt>
                <c:pt idx="6077">
                  <c:v>27.8</c:v>
                </c:pt>
                <c:pt idx="6078">
                  <c:v>31.4</c:v>
                </c:pt>
                <c:pt idx="6079">
                  <c:v>30</c:v>
                </c:pt>
                <c:pt idx="6080">
                  <c:v>29.6</c:v>
                </c:pt>
                <c:pt idx="6081">
                  <c:v>29.3</c:v>
                </c:pt>
                <c:pt idx="6082">
                  <c:v>32.1</c:v>
                </c:pt>
                <c:pt idx="6083">
                  <c:v>31.6</c:v>
                </c:pt>
                <c:pt idx="6084">
                  <c:v>29.3</c:v>
                </c:pt>
                <c:pt idx="6085">
                  <c:v>25.6</c:v>
                </c:pt>
                <c:pt idx="6086">
                  <c:v>29.2</c:v>
                </c:pt>
                <c:pt idx="6087">
                  <c:v>29.2</c:v>
                </c:pt>
                <c:pt idx="6088">
                  <c:v>31.5</c:v>
                </c:pt>
                <c:pt idx="6089">
                  <c:v>32.200000000000003</c:v>
                </c:pt>
                <c:pt idx="6090">
                  <c:v>31</c:v>
                </c:pt>
                <c:pt idx="6091">
                  <c:v>26.3</c:v>
                </c:pt>
                <c:pt idx="6092">
                  <c:v>29</c:v>
                </c:pt>
                <c:pt idx="6093">
                  <c:v>30.1</c:v>
                </c:pt>
                <c:pt idx="6094">
                  <c:v>28</c:v>
                </c:pt>
                <c:pt idx="6095">
                  <c:v>30</c:v>
                </c:pt>
                <c:pt idx="6096">
                  <c:v>32.299999999999997</c:v>
                </c:pt>
                <c:pt idx="6097">
                  <c:v>31.9</c:v>
                </c:pt>
                <c:pt idx="6098">
                  <c:v>30.7</c:v>
                </c:pt>
                <c:pt idx="6099">
                  <c:v>31.9</c:v>
                </c:pt>
                <c:pt idx="6100">
                  <c:v>29.8</c:v>
                </c:pt>
                <c:pt idx="6101">
                  <c:v>29.5</c:v>
                </c:pt>
                <c:pt idx="6102">
                  <c:v>27.4</c:v>
                </c:pt>
                <c:pt idx="6103">
                  <c:v>30.1</c:v>
                </c:pt>
                <c:pt idx="6104">
                  <c:v>30.3</c:v>
                </c:pt>
                <c:pt idx="6105">
                  <c:v>32.5</c:v>
                </c:pt>
                <c:pt idx="6106">
                  <c:v>29.2</c:v>
                </c:pt>
                <c:pt idx="6107">
                  <c:v>29.5</c:v>
                </c:pt>
                <c:pt idx="6108">
                  <c:v>26.7</c:v>
                </c:pt>
                <c:pt idx="6109">
                  <c:v>30.1</c:v>
                </c:pt>
                <c:pt idx="6110">
                  <c:v>31.5</c:v>
                </c:pt>
                <c:pt idx="6111">
                  <c:v>33.1</c:v>
                </c:pt>
                <c:pt idx="6112">
                  <c:v>32.5</c:v>
                </c:pt>
                <c:pt idx="6113">
                  <c:v>27.3</c:v>
                </c:pt>
                <c:pt idx="6114">
                  <c:v>30.7</c:v>
                </c:pt>
                <c:pt idx="6115">
                  <c:v>31</c:v>
                </c:pt>
                <c:pt idx="6116">
                  <c:v>29.8</c:v>
                </c:pt>
                <c:pt idx="6117">
                  <c:v>27.8</c:v>
                </c:pt>
                <c:pt idx="6118">
                  <c:v>30</c:v>
                </c:pt>
                <c:pt idx="6119">
                  <c:v>31.2</c:v>
                </c:pt>
                <c:pt idx="6120">
                  <c:v>31.3</c:v>
                </c:pt>
                <c:pt idx="6121">
                  <c:v>30.4</c:v>
                </c:pt>
                <c:pt idx="6122">
                  <c:v>28.1</c:v>
                </c:pt>
                <c:pt idx="6123">
                  <c:v>28.7</c:v>
                </c:pt>
                <c:pt idx="6124">
                  <c:v>28.3</c:v>
                </c:pt>
                <c:pt idx="6125">
                  <c:v>27.1</c:v>
                </c:pt>
                <c:pt idx="6126">
                  <c:v>26.9</c:v>
                </c:pt>
                <c:pt idx="6127">
                  <c:v>29</c:v>
                </c:pt>
                <c:pt idx="6128">
                  <c:v>26.5</c:v>
                </c:pt>
                <c:pt idx="6129">
                  <c:v>29.4</c:v>
                </c:pt>
                <c:pt idx="6130">
                  <c:v>26.6</c:v>
                </c:pt>
                <c:pt idx="6131">
                  <c:v>25.9</c:v>
                </c:pt>
                <c:pt idx="6132">
                  <c:v>27.4</c:v>
                </c:pt>
                <c:pt idx="6133">
                  <c:v>29.1</c:v>
                </c:pt>
                <c:pt idx="6134">
                  <c:v>27.7</c:v>
                </c:pt>
                <c:pt idx="6135">
                  <c:v>27.8</c:v>
                </c:pt>
                <c:pt idx="6136">
                  <c:v>27.7</c:v>
                </c:pt>
                <c:pt idx="6137">
                  <c:v>29.7</c:v>
                </c:pt>
                <c:pt idx="6138">
                  <c:v>30.7</c:v>
                </c:pt>
                <c:pt idx="6139">
                  <c:v>30.6</c:v>
                </c:pt>
                <c:pt idx="6140">
                  <c:v>31.2</c:v>
                </c:pt>
                <c:pt idx="6141">
                  <c:v>29.9</c:v>
                </c:pt>
                <c:pt idx="6142">
                  <c:v>27</c:v>
                </c:pt>
                <c:pt idx="6143">
                  <c:v>28.4</c:v>
                </c:pt>
                <c:pt idx="6144">
                  <c:v>27.1</c:v>
                </c:pt>
                <c:pt idx="6145">
                  <c:v>29.4</c:v>
                </c:pt>
                <c:pt idx="6146">
                  <c:v>31.9</c:v>
                </c:pt>
                <c:pt idx="6147">
                  <c:v>31.7</c:v>
                </c:pt>
                <c:pt idx="6148">
                  <c:v>28.2</c:v>
                </c:pt>
                <c:pt idx="6149">
                  <c:v>31.1</c:v>
                </c:pt>
                <c:pt idx="6150">
                  <c:v>30.6</c:v>
                </c:pt>
                <c:pt idx="6151">
                  <c:v>28.3</c:v>
                </c:pt>
                <c:pt idx="6152">
                  <c:v>28.6</c:v>
                </c:pt>
                <c:pt idx="6153">
                  <c:v>28.2</c:v>
                </c:pt>
                <c:pt idx="6154">
                  <c:v>28.9</c:v>
                </c:pt>
                <c:pt idx="6155">
                  <c:v>27.2</c:v>
                </c:pt>
                <c:pt idx="6156">
                  <c:v>23.8</c:v>
                </c:pt>
                <c:pt idx="6157">
                  <c:v>26.9</c:v>
                </c:pt>
                <c:pt idx="6158">
                  <c:v>29.2</c:v>
                </c:pt>
                <c:pt idx="6159">
                  <c:v>30.9</c:v>
                </c:pt>
                <c:pt idx="6160">
                  <c:v>30.5</c:v>
                </c:pt>
                <c:pt idx="6161">
                  <c:v>28.3</c:v>
                </c:pt>
                <c:pt idx="6162">
                  <c:v>29.7</c:v>
                </c:pt>
                <c:pt idx="6163">
                  <c:v>27.3</c:v>
                </c:pt>
                <c:pt idx="6164">
                  <c:v>29.9</c:v>
                </c:pt>
                <c:pt idx="6165">
                  <c:v>29.5</c:v>
                </c:pt>
                <c:pt idx="6166">
                  <c:v>31.3</c:v>
                </c:pt>
                <c:pt idx="6167">
                  <c:v>30</c:v>
                </c:pt>
                <c:pt idx="6168">
                  <c:v>29.9</c:v>
                </c:pt>
                <c:pt idx="6169">
                  <c:v>28.8</c:v>
                </c:pt>
                <c:pt idx="6170">
                  <c:v>28.8</c:v>
                </c:pt>
                <c:pt idx="6171">
                  <c:v>29.2</c:v>
                </c:pt>
                <c:pt idx="6172">
                  <c:v>29.9</c:v>
                </c:pt>
                <c:pt idx="6173">
                  <c:v>24.4</c:v>
                </c:pt>
                <c:pt idx="6174">
                  <c:v>30.7</c:v>
                </c:pt>
                <c:pt idx="6175">
                  <c:v>32</c:v>
                </c:pt>
                <c:pt idx="6176">
                  <c:v>31.4</c:v>
                </c:pt>
                <c:pt idx="6177">
                  <c:v>32</c:v>
                </c:pt>
                <c:pt idx="6178">
                  <c:v>31.6</c:v>
                </c:pt>
                <c:pt idx="6179">
                  <c:v>29.4</c:v>
                </c:pt>
                <c:pt idx="6180">
                  <c:v>30.9</c:v>
                </c:pt>
                <c:pt idx="6181">
                  <c:v>29.8</c:v>
                </c:pt>
                <c:pt idx="6182">
                  <c:v>29.2</c:v>
                </c:pt>
                <c:pt idx="6183">
                  <c:v>29.8</c:v>
                </c:pt>
                <c:pt idx="6184">
                  <c:v>29.4</c:v>
                </c:pt>
                <c:pt idx="6185">
                  <c:v>26.5</c:v>
                </c:pt>
                <c:pt idx="6186">
                  <c:v>28.1</c:v>
                </c:pt>
                <c:pt idx="6187">
                  <c:v>28.8</c:v>
                </c:pt>
                <c:pt idx="6188">
                  <c:v>28.8</c:v>
                </c:pt>
                <c:pt idx="6189">
                  <c:v>26.8</c:v>
                </c:pt>
                <c:pt idx="6190">
                  <c:v>25.5</c:v>
                </c:pt>
                <c:pt idx="6191">
                  <c:v>26.7</c:v>
                </c:pt>
                <c:pt idx="6192">
                  <c:v>28.4</c:v>
                </c:pt>
                <c:pt idx="6193">
                  <c:v>27.8</c:v>
                </c:pt>
                <c:pt idx="6194">
                  <c:v>30.9</c:v>
                </c:pt>
                <c:pt idx="6195">
                  <c:v>30.7</c:v>
                </c:pt>
                <c:pt idx="6196">
                  <c:v>31.1</c:v>
                </c:pt>
                <c:pt idx="6197">
                  <c:v>31.4</c:v>
                </c:pt>
                <c:pt idx="6198">
                  <c:v>32</c:v>
                </c:pt>
                <c:pt idx="6199">
                  <c:v>31.1</c:v>
                </c:pt>
                <c:pt idx="6200">
                  <c:v>31.7</c:v>
                </c:pt>
                <c:pt idx="6201">
                  <c:v>31.9</c:v>
                </c:pt>
                <c:pt idx="6202">
                  <c:v>30.7</c:v>
                </c:pt>
                <c:pt idx="6203">
                  <c:v>31.3</c:v>
                </c:pt>
                <c:pt idx="6204">
                  <c:v>31.6</c:v>
                </c:pt>
                <c:pt idx="6205">
                  <c:v>31.5</c:v>
                </c:pt>
                <c:pt idx="6206">
                  <c:v>31.7</c:v>
                </c:pt>
                <c:pt idx="6207">
                  <c:v>32</c:v>
                </c:pt>
                <c:pt idx="6208">
                  <c:v>30.5</c:v>
                </c:pt>
                <c:pt idx="6209">
                  <c:v>31.2</c:v>
                </c:pt>
                <c:pt idx="6210">
                  <c:v>32</c:v>
                </c:pt>
                <c:pt idx="6211">
                  <c:v>31.4</c:v>
                </c:pt>
                <c:pt idx="6212">
                  <c:v>31</c:v>
                </c:pt>
                <c:pt idx="6213">
                  <c:v>32.299999999999997</c:v>
                </c:pt>
                <c:pt idx="6214">
                  <c:v>31.2</c:v>
                </c:pt>
                <c:pt idx="6215">
                  <c:v>31.1</c:v>
                </c:pt>
                <c:pt idx="6216">
                  <c:v>31.6</c:v>
                </c:pt>
                <c:pt idx="6217">
                  <c:v>32</c:v>
                </c:pt>
                <c:pt idx="6218">
                  <c:v>31.3</c:v>
                </c:pt>
                <c:pt idx="6219">
                  <c:v>31.1</c:v>
                </c:pt>
                <c:pt idx="6220">
                  <c:v>32.4</c:v>
                </c:pt>
                <c:pt idx="6221">
                  <c:v>31.8</c:v>
                </c:pt>
                <c:pt idx="6222">
                  <c:v>32</c:v>
                </c:pt>
                <c:pt idx="6223">
                  <c:v>31.4</c:v>
                </c:pt>
                <c:pt idx="6224">
                  <c:v>31.4</c:v>
                </c:pt>
                <c:pt idx="6225">
                  <c:v>31.6</c:v>
                </c:pt>
                <c:pt idx="6226">
                  <c:v>31.5</c:v>
                </c:pt>
                <c:pt idx="6227">
                  <c:v>32.4</c:v>
                </c:pt>
                <c:pt idx="6228">
                  <c:v>31.9</c:v>
                </c:pt>
                <c:pt idx="6229">
                  <c:v>31.5</c:v>
                </c:pt>
                <c:pt idx="6230">
                  <c:v>30.8</c:v>
                </c:pt>
                <c:pt idx="6231">
                  <c:v>31.7</c:v>
                </c:pt>
                <c:pt idx="6232">
                  <c:v>32</c:v>
                </c:pt>
                <c:pt idx="6233">
                  <c:v>32</c:v>
                </c:pt>
                <c:pt idx="6234">
                  <c:v>32</c:v>
                </c:pt>
                <c:pt idx="6235">
                  <c:v>31.5</c:v>
                </c:pt>
                <c:pt idx="6236">
                  <c:v>30</c:v>
                </c:pt>
                <c:pt idx="6237">
                  <c:v>30.7</c:v>
                </c:pt>
                <c:pt idx="6238">
                  <c:v>29.4</c:v>
                </c:pt>
                <c:pt idx="6239">
                  <c:v>32.1</c:v>
                </c:pt>
                <c:pt idx="6240">
                  <c:v>31.9</c:v>
                </c:pt>
                <c:pt idx="6241">
                  <c:v>32.4</c:v>
                </c:pt>
                <c:pt idx="6242">
                  <c:v>32.4</c:v>
                </c:pt>
                <c:pt idx="6243">
                  <c:v>32.5</c:v>
                </c:pt>
                <c:pt idx="6244">
                  <c:v>30.7</c:v>
                </c:pt>
                <c:pt idx="6245">
                  <c:v>31.5</c:v>
                </c:pt>
                <c:pt idx="6246">
                  <c:v>31.6</c:v>
                </c:pt>
                <c:pt idx="6247">
                  <c:v>32.299999999999997</c:v>
                </c:pt>
                <c:pt idx="6248">
                  <c:v>31.5</c:v>
                </c:pt>
                <c:pt idx="6249">
                  <c:v>32.4</c:v>
                </c:pt>
                <c:pt idx="6250">
                  <c:v>32.4</c:v>
                </c:pt>
                <c:pt idx="6251">
                  <c:v>32.5</c:v>
                </c:pt>
                <c:pt idx="6252">
                  <c:v>32.4</c:v>
                </c:pt>
                <c:pt idx="6253">
                  <c:v>32.6</c:v>
                </c:pt>
                <c:pt idx="6254">
                  <c:v>31.2</c:v>
                </c:pt>
                <c:pt idx="6255">
                  <c:v>30.6</c:v>
                </c:pt>
                <c:pt idx="6256">
                  <c:v>33.1</c:v>
                </c:pt>
                <c:pt idx="6257">
                  <c:v>31.8</c:v>
                </c:pt>
                <c:pt idx="6258">
                  <c:v>31.3</c:v>
                </c:pt>
                <c:pt idx="6259">
                  <c:v>32.299999999999997</c:v>
                </c:pt>
                <c:pt idx="6260">
                  <c:v>33.1</c:v>
                </c:pt>
                <c:pt idx="6261">
                  <c:v>31.8</c:v>
                </c:pt>
                <c:pt idx="6262">
                  <c:v>31.4</c:v>
                </c:pt>
                <c:pt idx="6263">
                  <c:v>31.4</c:v>
                </c:pt>
                <c:pt idx="6264">
                  <c:v>32.700000000000003</c:v>
                </c:pt>
                <c:pt idx="6265">
                  <c:v>32.799999999999997</c:v>
                </c:pt>
                <c:pt idx="6266">
                  <c:v>31.6</c:v>
                </c:pt>
                <c:pt idx="6267">
                  <c:v>32.9</c:v>
                </c:pt>
                <c:pt idx="6268">
                  <c:v>32.6</c:v>
                </c:pt>
                <c:pt idx="6269">
                  <c:v>33</c:v>
                </c:pt>
                <c:pt idx="6270">
                  <c:v>32.700000000000003</c:v>
                </c:pt>
                <c:pt idx="6271">
                  <c:v>31.4</c:v>
                </c:pt>
                <c:pt idx="6272">
                  <c:v>31.1</c:v>
                </c:pt>
                <c:pt idx="6273">
                  <c:v>31.7</c:v>
                </c:pt>
                <c:pt idx="6274">
                  <c:v>33</c:v>
                </c:pt>
                <c:pt idx="6275">
                  <c:v>33</c:v>
                </c:pt>
                <c:pt idx="6276">
                  <c:v>33.200000000000003</c:v>
                </c:pt>
                <c:pt idx="6277">
                  <c:v>32.6</c:v>
                </c:pt>
                <c:pt idx="6278">
                  <c:v>34.4</c:v>
                </c:pt>
                <c:pt idx="6279">
                  <c:v>32.700000000000003</c:v>
                </c:pt>
                <c:pt idx="6280">
                  <c:v>32.799999999999997</c:v>
                </c:pt>
                <c:pt idx="6281">
                  <c:v>32.799999999999997</c:v>
                </c:pt>
                <c:pt idx="6282">
                  <c:v>32.5</c:v>
                </c:pt>
                <c:pt idx="6283">
                  <c:v>33.1</c:v>
                </c:pt>
                <c:pt idx="6284">
                  <c:v>33.4</c:v>
                </c:pt>
                <c:pt idx="6285">
                  <c:v>32.700000000000003</c:v>
                </c:pt>
                <c:pt idx="6286">
                  <c:v>32.6</c:v>
                </c:pt>
                <c:pt idx="6287">
                  <c:v>34.4</c:v>
                </c:pt>
                <c:pt idx="6288">
                  <c:v>27.4</c:v>
                </c:pt>
                <c:pt idx="6289">
                  <c:v>34.5</c:v>
                </c:pt>
                <c:pt idx="6290">
                  <c:v>33</c:v>
                </c:pt>
                <c:pt idx="6291">
                  <c:v>31.7</c:v>
                </c:pt>
                <c:pt idx="6292">
                  <c:v>33.4</c:v>
                </c:pt>
                <c:pt idx="6293">
                  <c:v>34.299999999999997</c:v>
                </c:pt>
                <c:pt idx="6294">
                  <c:v>34.700000000000003</c:v>
                </c:pt>
                <c:pt idx="6295">
                  <c:v>33.9</c:v>
                </c:pt>
                <c:pt idx="6296">
                  <c:v>34.200000000000003</c:v>
                </c:pt>
                <c:pt idx="6297">
                  <c:v>34.4</c:v>
                </c:pt>
                <c:pt idx="6298">
                  <c:v>31.7</c:v>
                </c:pt>
                <c:pt idx="6299">
                  <c:v>31.3</c:v>
                </c:pt>
                <c:pt idx="6300">
                  <c:v>31.2</c:v>
                </c:pt>
                <c:pt idx="6301">
                  <c:v>31.8</c:v>
                </c:pt>
                <c:pt idx="6302">
                  <c:v>29.7</c:v>
                </c:pt>
                <c:pt idx="6303">
                  <c:v>31.9</c:v>
                </c:pt>
                <c:pt idx="6304">
                  <c:v>34.299999999999997</c:v>
                </c:pt>
                <c:pt idx="6305">
                  <c:v>33.5</c:v>
                </c:pt>
                <c:pt idx="6306">
                  <c:v>35</c:v>
                </c:pt>
                <c:pt idx="6307">
                  <c:v>32.799999999999997</c:v>
                </c:pt>
                <c:pt idx="6308">
                  <c:v>32.1</c:v>
                </c:pt>
                <c:pt idx="6309">
                  <c:v>33.9</c:v>
                </c:pt>
                <c:pt idx="6310">
                  <c:v>34.4</c:v>
                </c:pt>
                <c:pt idx="6311">
                  <c:v>35.1</c:v>
                </c:pt>
                <c:pt idx="6312">
                  <c:v>33.9</c:v>
                </c:pt>
                <c:pt idx="6313">
                  <c:v>30.4</c:v>
                </c:pt>
                <c:pt idx="6314">
                  <c:v>31.2</c:v>
                </c:pt>
                <c:pt idx="6315">
                  <c:v>31.8</c:v>
                </c:pt>
                <c:pt idx="6316">
                  <c:v>32.299999999999997</c:v>
                </c:pt>
                <c:pt idx="6317">
                  <c:v>31.8</c:v>
                </c:pt>
                <c:pt idx="6318">
                  <c:v>31.9</c:v>
                </c:pt>
                <c:pt idx="6319">
                  <c:v>30.7</c:v>
                </c:pt>
                <c:pt idx="6320">
                  <c:v>27.5</c:v>
                </c:pt>
                <c:pt idx="6321">
                  <c:v>31.3</c:v>
                </c:pt>
                <c:pt idx="6322">
                  <c:v>31.3</c:v>
                </c:pt>
                <c:pt idx="6323">
                  <c:v>32.200000000000003</c:v>
                </c:pt>
                <c:pt idx="6324">
                  <c:v>30.6</c:v>
                </c:pt>
                <c:pt idx="6325">
                  <c:v>32</c:v>
                </c:pt>
                <c:pt idx="6326">
                  <c:v>34.700000000000003</c:v>
                </c:pt>
                <c:pt idx="6327">
                  <c:v>32.200000000000003</c:v>
                </c:pt>
                <c:pt idx="6328">
                  <c:v>31.6</c:v>
                </c:pt>
                <c:pt idx="6329">
                  <c:v>33.1</c:v>
                </c:pt>
                <c:pt idx="6330">
                  <c:v>32.299999999999997</c:v>
                </c:pt>
                <c:pt idx="6331">
                  <c:v>30.6</c:v>
                </c:pt>
                <c:pt idx="6332">
                  <c:v>31.2</c:v>
                </c:pt>
                <c:pt idx="6333">
                  <c:v>30</c:v>
                </c:pt>
                <c:pt idx="6334">
                  <c:v>32</c:v>
                </c:pt>
                <c:pt idx="6335">
                  <c:v>30.8</c:v>
                </c:pt>
                <c:pt idx="6336">
                  <c:v>31.2</c:v>
                </c:pt>
                <c:pt idx="6337">
                  <c:v>31.7</c:v>
                </c:pt>
                <c:pt idx="6338">
                  <c:v>31.6</c:v>
                </c:pt>
                <c:pt idx="6339">
                  <c:v>30.7</c:v>
                </c:pt>
                <c:pt idx="6340">
                  <c:v>28.4</c:v>
                </c:pt>
                <c:pt idx="6341">
                  <c:v>31</c:v>
                </c:pt>
                <c:pt idx="6342">
                  <c:v>32.700000000000003</c:v>
                </c:pt>
                <c:pt idx="6343">
                  <c:v>33.700000000000003</c:v>
                </c:pt>
                <c:pt idx="6344">
                  <c:v>31.5</c:v>
                </c:pt>
                <c:pt idx="6345">
                  <c:v>29.9</c:v>
                </c:pt>
                <c:pt idx="6346">
                  <c:v>30.3</c:v>
                </c:pt>
                <c:pt idx="6347">
                  <c:v>30</c:v>
                </c:pt>
                <c:pt idx="6348">
                  <c:v>31.2</c:v>
                </c:pt>
                <c:pt idx="6349">
                  <c:v>31.3</c:v>
                </c:pt>
                <c:pt idx="6350">
                  <c:v>32.5</c:v>
                </c:pt>
                <c:pt idx="6351">
                  <c:v>30.3</c:v>
                </c:pt>
                <c:pt idx="6352">
                  <c:v>32.1</c:v>
                </c:pt>
                <c:pt idx="6353">
                  <c:v>32.700000000000003</c:v>
                </c:pt>
                <c:pt idx="6354">
                  <c:v>31.2</c:v>
                </c:pt>
                <c:pt idx="6355">
                  <c:v>32.5</c:v>
                </c:pt>
                <c:pt idx="6356">
                  <c:v>30.3</c:v>
                </c:pt>
                <c:pt idx="6357">
                  <c:v>32.9</c:v>
                </c:pt>
                <c:pt idx="6358">
                  <c:v>31.9</c:v>
                </c:pt>
                <c:pt idx="6359">
                  <c:v>32.9</c:v>
                </c:pt>
                <c:pt idx="6360">
                  <c:v>31.7</c:v>
                </c:pt>
                <c:pt idx="6361">
                  <c:v>33.4</c:v>
                </c:pt>
                <c:pt idx="6362">
                  <c:v>32.4</c:v>
                </c:pt>
                <c:pt idx="6363">
                  <c:v>31.8</c:v>
                </c:pt>
                <c:pt idx="6364">
                  <c:v>32.6</c:v>
                </c:pt>
                <c:pt idx="6365">
                  <c:v>32.6</c:v>
                </c:pt>
                <c:pt idx="6366">
                  <c:v>31.4</c:v>
                </c:pt>
                <c:pt idx="6367">
                  <c:v>32</c:v>
                </c:pt>
                <c:pt idx="6368">
                  <c:v>31.4</c:v>
                </c:pt>
                <c:pt idx="6369">
                  <c:v>25.9</c:v>
                </c:pt>
                <c:pt idx="6370">
                  <c:v>28.7</c:v>
                </c:pt>
                <c:pt idx="6371">
                  <c:v>31.2</c:v>
                </c:pt>
                <c:pt idx="6372">
                  <c:v>31.8</c:v>
                </c:pt>
                <c:pt idx="6373">
                  <c:v>25.9</c:v>
                </c:pt>
                <c:pt idx="6374">
                  <c:v>31.2</c:v>
                </c:pt>
                <c:pt idx="6375">
                  <c:v>31.8</c:v>
                </c:pt>
                <c:pt idx="6376">
                  <c:v>33.5</c:v>
                </c:pt>
                <c:pt idx="6377">
                  <c:v>33.9</c:v>
                </c:pt>
                <c:pt idx="6378">
                  <c:v>31.1</c:v>
                </c:pt>
                <c:pt idx="6379">
                  <c:v>30.2</c:v>
                </c:pt>
                <c:pt idx="6380">
                  <c:v>32.200000000000003</c:v>
                </c:pt>
                <c:pt idx="6381">
                  <c:v>32.9</c:v>
                </c:pt>
                <c:pt idx="6382">
                  <c:v>31.2</c:v>
                </c:pt>
                <c:pt idx="6383">
                  <c:v>26.9</c:v>
                </c:pt>
                <c:pt idx="6384">
                  <c:v>31.2</c:v>
                </c:pt>
                <c:pt idx="6385">
                  <c:v>31.6</c:v>
                </c:pt>
                <c:pt idx="6386">
                  <c:v>30.6</c:v>
                </c:pt>
                <c:pt idx="6387">
                  <c:v>31.1</c:v>
                </c:pt>
                <c:pt idx="6388">
                  <c:v>32.6</c:v>
                </c:pt>
                <c:pt idx="6389">
                  <c:v>32.700000000000003</c:v>
                </c:pt>
                <c:pt idx="6390">
                  <c:v>31.8</c:v>
                </c:pt>
                <c:pt idx="6391">
                  <c:v>28.8</c:v>
                </c:pt>
                <c:pt idx="6392">
                  <c:v>29.4</c:v>
                </c:pt>
                <c:pt idx="6393">
                  <c:v>26.2</c:v>
                </c:pt>
                <c:pt idx="6394">
                  <c:v>32.1</c:v>
                </c:pt>
                <c:pt idx="6395">
                  <c:v>32.200000000000003</c:v>
                </c:pt>
                <c:pt idx="6396">
                  <c:v>32.700000000000003</c:v>
                </c:pt>
                <c:pt idx="6397">
                  <c:v>30.8</c:v>
                </c:pt>
                <c:pt idx="6398">
                  <c:v>30.4</c:v>
                </c:pt>
                <c:pt idx="6399">
                  <c:v>31.1</c:v>
                </c:pt>
                <c:pt idx="6400">
                  <c:v>31.1</c:v>
                </c:pt>
                <c:pt idx="6401">
                  <c:v>31.7</c:v>
                </c:pt>
                <c:pt idx="6402">
                  <c:v>31.9</c:v>
                </c:pt>
                <c:pt idx="6403">
                  <c:v>32.9</c:v>
                </c:pt>
                <c:pt idx="6404">
                  <c:v>32.1</c:v>
                </c:pt>
                <c:pt idx="6405">
                  <c:v>31.6</c:v>
                </c:pt>
                <c:pt idx="6406">
                  <c:v>31.8</c:v>
                </c:pt>
                <c:pt idx="6407">
                  <c:v>31.2</c:v>
                </c:pt>
                <c:pt idx="6408">
                  <c:v>30.8</c:v>
                </c:pt>
                <c:pt idx="6409">
                  <c:v>30.8</c:v>
                </c:pt>
                <c:pt idx="6410">
                  <c:v>32</c:v>
                </c:pt>
                <c:pt idx="6411">
                  <c:v>28</c:v>
                </c:pt>
                <c:pt idx="6412">
                  <c:v>31.8</c:v>
                </c:pt>
                <c:pt idx="6413">
                  <c:v>32.9</c:v>
                </c:pt>
                <c:pt idx="6414">
                  <c:v>33.1</c:v>
                </c:pt>
                <c:pt idx="6415">
                  <c:v>31.8</c:v>
                </c:pt>
                <c:pt idx="6416">
                  <c:v>31.7</c:v>
                </c:pt>
                <c:pt idx="6417">
                  <c:v>24.5</c:v>
                </c:pt>
                <c:pt idx="6418">
                  <c:v>31.3</c:v>
                </c:pt>
                <c:pt idx="6419">
                  <c:v>32.700000000000003</c:v>
                </c:pt>
                <c:pt idx="6420">
                  <c:v>31</c:v>
                </c:pt>
                <c:pt idx="6421">
                  <c:v>31</c:v>
                </c:pt>
                <c:pt idx="6422">
                  <c:v>31.5</c:v>
                </c:pt>
                <c:pt idx="6423">
                  <c:v>31</c:v>
                </c:pt>
                <c:pt idx="6424">
                  <c:v>31.3</c:v>
                </c:pt>
                <c:pt idx="6425">
                  <c:v>31.6</c:v>
                </c:pt>
                <c:pt idx="6426">
                  <c:v>29.9</c:v>
                </c:pt>
                <c:pt idx="6427">
                  <c:v>31.3</c:v>
                </c:pt>
                <c:pt idx="6428">
                  <c:v>32.1</c:v>
                </c:pt>
                <c:pt idx="6429">
                  <c:v>29</c:v>
                </c:pt>
                <c:pt idx="6430">
                  <c:v>30.7</c:v>
                </c:pt>
                <c:pt idx="6431">
                  <c:v>30.5</c:v>
                </c:pt>
                <c:pt idx="6432">
                  <c:v>30.7</c:v>
                </c:pt>
                <c:pt idx="6433">
                  <c:v>31.3</c:v>
                </c:pt>
                <c:pt idx="6434">
                  <c:v>32.4</c:v>
                </c:pt>
                <c:pt idx="6435">
                  <c:v>27.8</c:v>
                </c:pt>
                <c:pt idx="6436">
                  <c:v>28.9</c:v>
                </c:pt>
                <c:pt idx="6437">
                  <c:v>31.3</c:v>
                </c:pt>
                <c:pt idx="6438">
                  <c:v>30.1</c:v>
                </c:pt>
                <c:pt idx="6439">
                  <c:v>32.5</c:v>
                </c:pt>
                <c:pt idx="6440">
                  <c:v>31.9</c:v>
                </c:pt>
                <c:pt idx="6441">
                  <c:v>31.3</c:v>
                </c:pt>
                <c:pt idx="6442">
                  <c:v>31.1</c:v>
                </c:pt>
                <c:pt idx="6443">
                  <c:v>30</c:v>
                </c:pt>
                <c:pt idx="6444">
                  <c:v>30.9</c:v>
                </c:pt>
                <c:pt idx="6445">
                  <c:v>32</c:v>
                </c:pt>
                <c:pt idx="6446">
                  <c:v>31.3</c:v>
                </c:pt>
                <c:pt idx="6447">
                  <c:v>30.8</c:v>
                </c:pt>
                <c:pt idx="6448">
                  <c:v>30.8</c:v>
                </c:pt>
                <c:pt idx="6449">
                  <c:v>29.8</c:v>
                </c:pt>
                <c:pt idx="6450">
                  <c:v>32.4</c:v>
                </c:pt>
                <c:pt idx="6451">
                  <c:v>31.2</c:v>
                </c:pt>
                <c:pt idx="6452">
                  <c:v>30.8</c:v>
                </c:pt>
                <c:pt idx="6453">
                  <c:v>32</c:v>
                </c:pt>
                <c:pt idx="6454">
                  <c:v>32.6</c:v>
                </c:pt>
                <c:pt idx="6455">
                  <c:v>33</c:v>
                </c:pt>
                <c:pt idx="6456">
                  <c:v>30.1</c:v>
                </c:pt>
                <c:pt idx="6457">
                  <c:v>31.2</c:v>
                </c:pt>
                <c:pt idx="6458">
                  <c:v>33.200000000000003</c:v>
                </c:pt>
                <c:pt idx="6459">
                  <c:v>29.3</c:v>
                </c:pt>
                <c:pt idx="6460">
                  <c:v>31.8</c:v>
                </c:pt>
                <c:pt idx="6461">
                  <c:v>32.6</c:v>
                </c:pt>
                <c:pt idx="6462">
                  <c:v>25.9</c:v>
                </c:pt>
                <c:pt idx="6463">
                  <c:v>32.5</c:v>
                </c:pt>
                <c:pt idx="6464">
                  <c:v>30.9</c:v>
                </c:pt>
                <c:pt idx="6465">
                  <c:v>33.1</c:v>
                </c:pt>
                <c:pt idx="6466">
                  <c:v>29.6</c:v>
                </c:pt>
                <c:pt idx="6467">
                  <c:v>28.1</c:v>
                </c:pt>
                <c:pt idx="6468">
                  <c:v>31.9</c:v>
                </c:pt>
                <c:pt idx="6469">
                  <c:v>32.4</c:v>
                </c:pt>
                <c:pt idx="6470">
                  <c:v>28</c:v>
                </c:pt>
                <c:pt idx="6471">
                  <c:v>30.2</c:v>
                </c:pt>
                <c:pt idx="6472">
                  <c:v>31.9</c:v>
                </c:pt>
                <c:pt idx="6473">
                  <c:v>30.3</c:v>
                </c:pt>
                <c:pt idx="6474">
                  <c:v>31.2</c:v>
                </c:pt>
                <c:pt idx="6475">
                  <c:v>32.1</c:v>
                </c:pt>
                <c:pt idx="6476">
                  <c:v>32.200000000000003</c:v>
                </c:pt>
                <c:pt idx="6477">
                  <c:v>31.8</c:v>
                </c:pt>
                <c:pt idx="6478">
                  <c:v>31.1</c:v>
                </c:pt>
                <c:pt idx="6479">
                  <c:v>31.4</c:v>
                </c:pt>
                <c:pt idx="6480">
                  <c:v>31.5</c:v>
                </c:pt>
                <c:pt idx="6481">
                  <c:v>31.3</c:v>
                </c:pt>
                <c:pt idx="6482">
                  <c:v>32.4</c:v>
                </c:pt>
                <c:pt idx="6483">
                  <c:v>31.2</c:v>
                </c:pt>
                <c:pt idx="6484">
                  <c:v>29.3</c:v>
                </c:pt>
                <c:pt idx="6485">
                  <c:v>30.2</c:v>
                </c:pt>
                <c:pt idx="6486">
                  <c:v>30.4</c:v>
                </c:pt>
                <c:pt idx="6487">
                  <c:v>31.1</c:v>
                </c:pt>
                <c:pt idx="6488">
                  <c:v>29.7</c:v>
                </c:pt>
                <c:pt idx="6489">
                  <c:v>31.1</c:v>
                </c:pt>
                <c:pt idx="6490">
                  <c:v>32.299999999999997</c:v>
                </c:pt>
                <c:pt idx="6491">
                  <c:v>30.3</c:v>
                </c:pt>
                <c:pt idx="6492">
                  <c:v>31.1</c:v>
                </c:pt>
                <c:pt idx="6493">
                  <c:v>31.3</c:v>
                </c:pt>
                <c:pt idx="6494">
                  <c:v>31</c:v>
                </c:pt>
                <c:pt idx="6495">
                  <c:v>28.9</c:v>
                </c:pt>
                <c:pt idx="6496">
                  <c:v>28.2</c:v>
                </c:pt>
                <c:pt idx="6497">
                  <c:v>29.2</c:v>
                </c:pt>
                <c:pt idx="6498">
                  <c:v>29.3</c:v>
                </c:pt>
                <c:pt idx="6499">
                  <c:v>30.9</c:v>
                </c:pt>
                <c:pt idx="6500">
                  <c:v>30.8</c:v>
                </c:pt>
                <c:pt idx="6501">
                  <c:v>29.5</c:v>
                </c:pt>
                <c:pt idx="6502">
                  <c:v>29.7</c:v>
                </c:pt>
                <c:pt idx="6503">
                  <c:v>27.9</c:v>
                </c:pt>
                <c:pt idx="6504">
                  <c:v>28.3</c:v>
                </c:pt>
                <c:pt idx="6505">
                  <c:v>30.2</c:v>
                </c:pt>
                <c:pt idx="6506">
                  <c:v>30.6</c:v>
                </c:pt>
                <c:pt idx="6507">
                  <c:v>33.299999999999997</c:v>
                </c:pt>
                <c:pt idx="6508">
                  <c:v>30.7</c:v>
                </c:pt>
                <c:pt idx="6509">
                  <c:v>31.2</c:v>
                </c:pt>
                <c:pt idx="6510">
                  <c:v>31.2</c:v>
                </c:pt>
                <c:pt idx="6511">
                  <c:v>30.7</c:v>
                </c:pt>
                <c:pt idx="6512">
                  <c:v>30.8</c:v>
                </c:pt>
                <c:pt idx="6526">
                  <c:v>29.5</c:v>
                </c:pt>
                <c:pt idx="6527">
                  <c:v>31.1</c:v>
                </c:pt>
                <c:pt idx="6528">
                  <c:v>31.3</c:v>
                </c:pt>
                <c:pt idx="6529">
                  <c:v>31.4</c:v>
                </c:pt>
                <c:pt idx="6530">
                  <c:v>28.6</c:v>
                </c:pt>
                <c:pt idx="6531">
                  <c:v>28.9</c:v>
                </c:pt>
                <c:pt idx="6532">
                  <c:v>27.8</c:v>
                </c:pt>
                <c:pt idx="6533">
                  <c:v>30.1</c:v>
                </c:pt>
                <c:pt idx="6534">
                  <c:v>28.4</c:v>
                </c:pt>
                <c:pt idx="6535">
                  <c:v>30.4</c:v>
                </c:pt>
                <c:pt idx="6536">
                  <c:v>30.7</c:v>
                </c:pt>
                <c:pt idx="6537">
                  <c:v>31.9</c:v>
                </c:pt>
                <c:pt idx="6538">
                  <c:v>32.700000000000003</c:v>
                </c:pt>
                <c:pt idx="6539">
                  <c:v>30.9</c:v>
                </c:pt>
                <c:pt idx="6540">
                  <c:v>30.3</c:v>
                </c:pt>
                <c:pt idx="6541">
                  <c:v>30.4</c:v>
                </c:pt>
                <c:pt idx="6542">
                  <c:v>31.5</c:v>
                </c:pt>
                <c:pt idx="6543">
                  <c:v>30.8</c:v>
                </c:pt>
                <c:pt idx="6544">
                  <c:v>31.9</c:v>
                </c:pt>
                <c:pt idx="6545">
                  <c:v>29.7</c:v>
                </c:pt>
                <c:pt idx="6546">
                  <c:v>32</c:v>
                </c:pt>
                <c:pt idx="6547">
                  <c:v>31.7</c:v>
                </c:pt>
                <c:pt idx="6548">
                  <c:v>32.200000000000003</c:v>
                </c:pt>
                <c:pt idx="6549">
                  <c:v>32.1</c:v>
                </c:pt>
                <c:pt idx="6550">
                  <c:v>32.799999999999997</c:v>
                </c:pt>
                <c:pt idx="6551">
                  <c:v>31.6</c:v>
                </c:pt>
                <c:pt idx="6552">
                  <c:v>31.4</c:v>
                </c:pt>
                <c:pt idx="6553">
                  <c:v>33.4</c:v>
                </c:pt>
                <c:pt idx="6554">
                  <c:v>26.6</c:v>
                </c:pt>
                <c:pt idx="6555">
                  <c:v>28.6</c:v>
                </c:pt>
                <c:pt idx="6556">
                  <c:v>31</c:v>
                </c:pt>
                <c:pt idx="6557">
                  <c:v>32.1</c:v>
                </c:pt>
                <c:pt idx="6558">
                  <c:v>31.2</c:v>
                </c:pt>
                <c:pt idx="6559">
                  <c:v>30</c:v>
                </c:pt>
                <c:pt idx="6560">
                  <c:v>29.6</c:v>
                </c:pt>
                <c:pt idx="6561">
                  <c:v>29.4</c:v>
                </c:pt>
                <c:pt idx="6562">
                  <c:v>31.3</c:v>
                </c:pt>
                <c:pt idx="6563">
                  <c:v>30.4</c:v>
                </c:pt>
                <c:pt idx="6564">
                  <c:v>30.9</c:v>
                </c:pt>
                <c:pt idx="6565">
                  <c:v>30.2</c:v>
                </c:pt>
                <c:pt idx="6566">
                  <c:v>31.9</c:v>
                </c:pt>
                <c:pt idx="6567">
                  <c:v>32.700000000000003</c:v>
                </c:pt>
                <c:pt idx="6568">
                  <c:v>32.6</c:v>
                </c:pt>
                <c:pt idx="6569">
                  <c:v>31.9</c:v>
                </c:pt>
                <c:pt idx="6570">
                  <c:v>32.200000000000003</c:v>
                </c:pt>
                <c:pt idx="6571">
                  <c:v>33</c:v>
                </c:pt>
                <c:pt idx="6572">
                  <c:v>32.5</c:v>
                </c:pt>
                <c:pt idx="6573">
                  <c:v>32.700000000000003</c:v>
                </c:pt>
                <c:pt idx="6574">
                  <c:v>32.5</c:v>
                </c:pt>
                <c:pt idx="6575">
                  <c:v>33.200000000000003</c:v>
                </c:pt>
                <c:pt idx="6576">
                  <c:v>33.200000000000003</c:v>
                </c:pt>
                <c:pt idx="6577">
                  <c:v>32.6</c:v>
                </c:pt>
                <c:pt idx="6578">
                  <c:v>32.700000000000003</c:v>
                </c:pt>
                <c:pt idx="6579">
                  <c:v>33.1</c:v>
                </c:pt>
                <c:pt idx="6580">
                  <c:v>33.299999999999997</c:v>
                </c:pt>
                <c:pt idx="6581">
                  <c:v>31.8</c:v>
                </c:pt>
                <c:pt idx="6582">
                  <c:v>32.299999999999997</c:v>
                </c:pt>
                <c:pt idx="6583">
                  <c:v>31.5</c:v>
                </c:pt>
                <c:pt idx="6584">
                  <c:v>33.1</c:v>
                </c:pt>
                <c:pt idx="6585">
                  <c:v>33.799999999999997</c:v>
                </c:pt>
                <c:pt idx="6586">
                  <c:v>33.200000000000003</c:v>
                </c:pt>
                <c:pt idx="6587">
                  <c:v>31.6</c:v>
                </c:pt>
                <c:pt idx="6588">
                  <c:v>32.799999999999997</c:v>
                </c:pt>
                <c:pt idx="6589">
                  <c:v>32.6</c:v>
                </c:pt>
                <c:pt idx="6590">
                  <c:v>32.299999999999997</c:v>
                </c:pt>
                <c:pt idx="6591">
                  <c:v>32.700000000000003</c:v>
                </c:pt>
                <c:pt idx="6592">
                  <c:v>31.5</c:v>
                </c:pt>
                <c:pt idx="6593">
                  <c:v>31.5</c:v>
                </c:pt>
                <c:pt idx="6594">
                  <c:v>31.9</c:v>
                </c:pt>
                <c:pt idx="6595">
                  <c:v>32</c:v>
                </c:pt>
                <c:pt idx="6596">
                  <c:v>31.6</c:v>
                </c:pt>
                <c:pt idx="6597">
                  <c:v>31.9</c:v>
                </c:pt>
                <c:pt idx="6598">
                  <c:v>32.1</c:v>
                </c:pt>
                <c:pt idx="6599">
                  <c:v>32.200000000000003</c:v>
                </c:pt>
                <c:pt idx="6600">
                  <c:v>31.6</c:v>
                </c:pt>
                <c:pt idx="6601">
                  <c:v>32.9</c:v>
                </c:pt>
                <c:pt idx="6602">
                  <c:v>32</c:v>
                </c:pt>
                <c:pt idx="6603">
                  <c:v>31.9</c:v>
                </c:pt>
                <c:pt idx="6604">
                  <c:v>31.9</c:v>
                </c:pt>
                <c:pt idx="6605">
                  <c:v>31.8</c:v>
                </c:pt>
                <c:pt idx="6606">
                  <c:v>31.9</c:v>
                </c:pt>
                <c:pt idx="6607">
                  <c:v>30.9</c:v>
                </c:pt>
                <c:pt idx="6608">
                  <c:v>31.9</c:v>
                </c:pt>
                <c:pt idx="6609">
                  <c:v>31.6</c:v>
                </c:pt>
                <c:pt idx="6610">
                  <c:v>32.200000000000003</c:v>
                </c:pt>
                <c:pt idx="6611">
                  <c:v>32.700000000000003</c:v>
                </c:pt>
                <c:pt idx="6612">
                  <c:v>33</c:v>
                </c:pt>
                <c:pt idx="6613">
                  <c:v>32.1</c:v>
                </c:pt>
                <c:pt idx="6614">
                  <c:v>32.9</c:v>
                </c:pt>
                <c:pt idx="6615">
                  <c:v>31.3</c:v>
                </c:pt>
                <c:pt idx="6616">
                  <c:v>32.5</c:v>
                </c:pt>
                <c:pt idx="6617">
                  <c:v>32.200000000000003</c:v>
                </c:pt>
                <c:pt idx="6618">
                  <c:v>32.799999999999997</c:v>
                </c:pt>
                <c:pt idx="6619">
                  <c:v>33.200000000000003</c:v>
                </c:pt>
                <c:pt idx="6620">
                  <c:v>32.5</c:v>
                </c:pt>
                <c:pt idx="6621">
                  <c:v>32</c:v>
                </c:pt>
                <c:pt idx="6622">
                  <c:v>33.6</c:v>
                </c:pt>
                <c:pt idx="6623">
                  <c:v>33.4</c:v>
                </c:pt>
                <c:pt idx="6624">
                  <c:v>34.5</c:v>
                </c:pt>
                <c:pt idx="6625">
                  <c:v>34.1</c:v>
                </c:pt>
                <c:pt idx="6626">
                  <c:v>33.5</c:v>
                </c:pt>
                <c:pt idx="6627">
                  <c:v>32.9</c:v>
                </c:pt>
                <c:pt idx="6628">
                  <c:v>32.4</c:v>
                </c:pt>
                <c:pt idx="6629">
                  <c:v>33.5</c:v>
                </c:pt>
                <c:pt idx="6630">
                  <c:v>32.4</c:v>
                </c:pt>
                <c:pt idx="6631">
                  <c:v>33.299999999999997</c:v>
                </c:pt>
                <c:pt idx="6632">
                  <c:v>30.8</c:v>
                </c:pt>
                <c:pt idx="6633">
                  <c:v>32.1</c:v>
                </c:pt>
                <c:pt idx="6634">
                  <c:v>28.4</c:v>
                </c:pt>
                <c:pt idx="6635">
                  <c:v>31.9</c:v>
                </c:pt>
                <c:pt idx="6636">
                  <c:v>33</c:v>
                </c:pt>
                <c:pt idx="6637">
                  <c:v>31.3</c:v>
                </c:pt>
                <c:pt idx="6638">
                  <c:v>33.799999999999997</c:v>
                </c:pt>
                <c:pt idx="6639">
                  <c:v>31.8</c:v>
                </c:pt>
                <c:pt idx="6640">
                  <c:v>31.2</c:v>
                </c:pt>
                <c:pt idx="6641">
                  <c:v>33.200000000000003</c:v>
                </c:pt>
                <c:pt idx="6642">
                  <c:v>33.4</c:v>
                </c:pt>
                <c:pt idx="6643">
                  <c:v>33.5</c:v>
                </c:pt>
                <c:pt idx="6644">
                  <c:v>31.8</c:v>
                </c:pt>
                <c:pt idx="6645">
                  <c:v>32.799999999999997</c:v>
                </c:pt>
                <c:pt idx="6646">
                  <c:v>31.7</c:v>
                </c:pt>
                <c:pt idx="6647">
                  <c:v>31.6</c:v>
                </c:pt>
                <c:pt idx="6648">
                  <c:v>33.1</c:v>
                </c:pt>
                <c:pt idx="6649">
                  <c:v>32.299999999999997</c:v>
                </c:pt>
                <c:pt idx="6650">
                  <c:v>34</c:v>
                </c:pt>
                <c:pt idx="6651">
                  <c:v>31.8</c:v>
                </c:pt>
                <c:pt idx="6652">
                  <c:v>32.6</c:v>
                </c:pt>
                <c:pt idx="6653">
                  <c:v>32.9</c:v>
                </c:pt>
                <c:pt idx="6654">
                  <c:v>33.1</c:v>
                </c:pt>
                <c:pt idx="6655">
                  <c:v>32.700000000000003</c:v>
                </c:pt>
                <c:pt idx="6656">
                  <c:v>34.1</c:v>
                </c:pt>
                <c:pt idx="6657">
                  <c:v>32.799999999999997</c:v>
                </c:pt>
                <c:pt idx="6658">
                  <c:v>31.8</c:v>
                </c:pt>
                <c:pt idx="6659">
                  <c:v>32.200000000000003</c:v>
                </c:pt>
                <c:pt idx="6660">
                  <c:v>33.4</c:v>
                </c:pt>
                <c:pt idx="6661">
                  <c:v>33.4</c:v>
                </c:pt>
                <c:pt idx="6662">
                  <c:v>34.1</c:v>
                </c:pt>
                <c:pt idx="6663">
                  <c:v>33.1</c:v>
                </c:pt>
                <c:pt idx="6664">
                  <c:v>31.4</c:v>
                </c:pt>
                <c:pt idx="6665">
                  <c:v>33.700000000000003</c:v>
                </c:pt>
                <c:pt idx="6666">
                  <c:v>34.6</c:v>
                </c:pt>
                <c:pt idx="6667">
                  <c:v>35</c:v>
                </c:pt>
                <c:pt idx="6668">
                  <c:v>32.700000000000003</c:v>
                </c:pt>
                <c:pt idx="6669">
                  <c:v>32.6</c:v>
                </c:pt>
                <c:pt idx="6670">
                  <c:v>34.5</c:v>
                </c:pt>
                <c:pt idx="6671">
                  <c:v>34.1</c:v>
                </c:pt>
                <c:pt idx="6672">
                  <c:v>33.6</c:v>
                </c:pt>
                <c:pt idx="6673">
                  <c:v>34.700000000000003</c:v>
                </c:pt>
                <c:pt idx="6674">
                  <c:v>34.9</c:v>
                </c:pt>
                <c:pt idx="6675">
                  <c:v>31.8</c:v>
                </c:pt>
                <c:pt idx="6676">
                  <c:v>32.4</c:v>
                </c:pt>
                <c:pt idx="6677">
                  <c:v>35.1</c:v>
                </c:pt>
                <c:pt idx="6678">
                  <c:v>34.200000000000003</c:v>
                </c:pt>
                <c:pt idx="6679">
                  <c:v>34.1</c:v>
                </c:pt>
                <c:pt idx="6680">
                  <c:v>31.4</c:v>
                </c:pt>
                <c:pt idx="6681">
                  <c:v>31</c:v>
                </c:pt>
                <c:pt idx="6682">
                  <c:v>32.200000000000003</c:v>
                </c:pt>
                <c:pt idx="6683">
                  <c:v>31.7</c:v>
                </c:pt>
                <c:pt idx="6684">
                  <c:v>33.700000000000003</c:v>
                </c:pt>
                <c:pt idx="6685">
                  <c:v>34.200000000000003</c:v>
                </c:pt>
                <c:pt idx="6686">
                  <c:v>35</c:v>
                </c:pt>
                <c:pt idx="6687">
                  <c:v>33.5</c:v>
                </c:pt>
                <c:pt idx="6688">
                  <c:v>34.700000000000003</c:v>
                </c:pt>
                <c:pt idx="6689">
                  <c:v>33.9</c:v>
                </c:pt>
                <c:pt idx="6690">
                  <c:v>34</c:v>
                </c:pt>
                <c:pt idx="6691">
                  <c:v>34.799999999999997</c:v>
                </c:pt>
                <c:pt idx="6692">
                  <c:v>34.1</c:v>
                </c:pt>
                <c:pt idx="6693">
                  <c:v>31.3</c:v>
                </c:pt>
                <c:pt idx="6694">
                  <c:v>31.5</c:v>
                </c:pt>
                <c:pt idx="6695">
                  <c:v>32.4</c:v>
                </c:pt>
                <c:pt idx="6696">
                  <c:v>33.5</c:v>
                </c:pt>
                <c:pt idx="6697">
                  <c:v>34.4</c:v>
                </c:pt>
                <c:pt idx="6698">
                  <c:v>33.9</c:v>
                </c:pt>
                <c:pt idx="6699">
                  <c:v>34.299999999999997</c:v>
                </c:pt>
                <c:pt idx="6700">
                  <c:v>30.3</c:v>
                </c:pt>
                <c:pt idx="6701">
                  <c:v>31.4</c:v>
                </c:pt>
                <c:pt idx="6702">
                  <c:v>32.6</c:v>
                </c:pt>
                <c:pt idx="6703">
                  <c:v>33.4</c:v>
                </c:pt>
                <c:pt idx="6704">
                  <c:v>34.5</c:v>
                </c:pt>
                <c:pt idx="6705">
                  <c:v>34</c:v>
                </c:pt>
                <c:pt idx="6706">
                  <c:v>31.3</c:v>
                </c:pt>
                <c:pt idx="6707">
                  <c:v>29.5</c:v>
                </c:pt>
                <c:pt idx="6708">
                  <c:v>28.8</c:v>
                </c:pt>
                <c:pt idx="6709">
                  <c:v>30.6</c:v>
                </c:pt>
                <c:pt idx="6710">
                  <c:v>30.9</c:v>
                </c:pt>
                <c:pt idx="6711">
                  <c:v>30.6</c:v>
                </c:pt>
                <c:pt idx="6712">
                  <c:v>30</c:v>
                </c:pt>
                <c:pt idx="6713">
                  <c:v>27.6</c:v>
                </c:pt>
                <c:pt idx="6714">
                  <c:v>30.2</c:v>
                </c:pt>
                <c:pt idx="6715">
                  <c:v>30.3</c:v>
                </c:pt>
                <c:pt idx="6716">
                  <c:v>31.2</c:v>
                </c:pt>
                <c:pt idx="6717">
                  <c:v>33.4</c:v>
                </c:pt>
                <c:pt idx="6718">
                  <c:v>30.9</c:v>
                </c:pt>
                <c:pt idx="6719">
                  <c:v>31.9</c:v>
                </c:pt>
                <c:pt idx="6720">
                  <c:v>27.8</c:v>
                </c:pt>
                <c:pt idx="6721">
                  <c:v>29.9</c:v>
                </c:pt>
                <c:pt idx="6722">
                  <c:v>29.4</c:v>
                </c:pt>
                <c:pt idx="6723">
                  <c:v>28.8</c:v>
                </c:pt>
                <c:pt idx="6724">
                  <c:v>31.8</c:v>
                </c:pt>
                <c:pt idx="6725">
                  <c:v>33.6</c:v>
                </c:pt>
                <c:pt idx="6726">
                  <c:v>31.9</c:v>
                </c:pt>
                <c:pt idx="6727">
                  <c:v>31.3</c:v>
                </c:pt>
                <c:pt idx="6728">
                  <c:v>29.8</c:v>
                </c:pt>
                <c:pt idx="6729">
                  <c:v>32.6</c:v>
                </c:pt>
                <c:pt idx="6730">
                  <c:v>28.2</c:v>
                </c:pt>
                <c:pt idx="6731">
                  <c:v>30.7</c:v>
                </c:pt>
                <c:pt idx="6732">
                  <c:v>29.9</c:v>
                </c:pt>
                <c:pt idx="6733">
                  <c:v>30.9</c:v>
                </c:pt>
                <c:pt idx="6734">
                  <c:v>29.6</c:v>
                </c:pt>
                <c:pt idx="6735">
                  <c:v>32.299999999999997</c:v>
                </c:pt>
                <c:pt idx="6736">
                  <c:v>30.2</c:v>
                </c:pt>
                <c:pt idx="6737">
                  <c:v>29.9</c:v>
                </c:pt>
                <c:pt idx="6738">
                  <c:v>31.4</c:v>
                </c:pt>
                <c:pt idx="6739">
                  <c:v>30.4</c:v>
                </c:pt>
                <c:pt idx="6740">
                  <c:v>31.7</c:v>
                </c:pt>
                <c:pt idx="6741">
                  <c:v>31.6</c:v>
                </c:pt>
                <c:pt idx="6742">
                  <c:v>28.9</c:v>
                </c:pt>
                <c:pt idx="6743">
                  <c:v>30.9</c:v>
                </c:pt>
                <c:pt idx="6744">
                  <c:v>30.5</c:v>
                </c:pt>
                <c:pt idx="6745">
                  <c:v>32.5</c:v>
                </c:pt>
                <c:pt idx="6746">
                  <c:v>26.8</c:v>
                </c:pt>
                <c:pt idx="6747">
                  <c:v>32</c:v>
                </c:pt>
                <c:pt idx="6748">
                  <c:v>32.299999999999997</c:v>
                </c:pt>
                <c:pt idx="6749">
                  <c:v>32</c:v>
                </c:pt>
                <c:pt idx="6750">
                  <c:v>30</c:v>
                </c:pt>
                <c:pt idx="6751">
                  <c:v>29.3</c:v>
                </c:pt>
                <c:pt idx="6752">
                  <c:v>30.3</c:v>
                </c:pt>
                <c:pt idx="6753">
                  <c:v>30.7</c:v>
                </c:pt>
                <c:pt idx="6754">
                  <c:v>30.1</c:v>
                </c:pt>
                <c:pt idx="6755">
                  <c:v>31.7</c:v>
                </c:pt>
                <c:pt idx="6756">
                  <c:v>31.3</c:v>
                </c:pt>
                <c:pt idx="6757">
                  <c:v>31.7</c:v>
                </c:pt>
                <c:pt idx="6758">
                  <c:v>31.7</c:v>
                </c:pt>
                <c:pt idx="6759">
                  <c:v>29.1</c:v>
                </c:pt>
                <c:pt idx="6760">
                  <c:v>30.6</c:v>
                </c:pt>
                <c:pt idx="6761">
                  <c:v>31.6</c:v>
                </c:pt>
                <c:pt idx="6762">
                  <c:v>31.9</c:v>
                </c:pt>
                <c:pt idx="6763">
                  <c:v>26.9</c:v>
                </c:pt>
                <c:pt idx="6764">
                  <c:v>32</c:v>
                </c:pt>
                <c:pt idx="6765">
                  <c:v>31.2</c:v>
                </c:pt>
                <c:pt idx="6766">
                  <c:v>30.9</c:v>
                </c:pt>
                <c:pt idx="6767">
                  <c:v>31.2</c:v>
                </c:pt>
                <c:pt idx="6768">
                  <c:v>30.2</c:v>
                </c:pt>
                <c:pt idx="6769">
                  <c:v>30.6</c:v>
                </c:pt>
                <c:pt idx="6770">
                  <c:v>31.4</c:v>
                </c:pt>
                <c:pt idx="6771">
                  <c:v>29.1</c:v>
                </c:pt>
                <c:pt idx="6772">
                  <c:v>31</c:v>
                </c:pt>
                <c:pt idx="6773">
                  <c:v>30.3</c:v>
                </c:pt>
                <c:pt idx="6774">
                  <c:v>30.6</c:v>
                </c:pt>
                <c:pt idx="6775">
                  <c:v>31.5</c:v>
                </c:pt>
                <c:pt idx="6776">
                  <c:v>32.9</c:v>
                </c:pt>
                <c:pt idx="6777">
                  <c:v>31.4</c:v>
                </c:pt>
                <c:pt idx="6778">
                  <c:v>30</c:v>
                </c:pt>
                <c:pt idx="6779">
                  <c:v>29.7</c:v>
                </c:pt>
                <c:pt idx="6780">
                  <c:v>33</c:v>
                </c:pt>
                <c:pt idx="6781">
                  <c:v>29.6</c:v>
                </c:pt>
                <c:pt idx="6782">
                  <c:v>31.4</c:v>
                </c:pt>
                <c:pt idx="6783">
                  <c:v>31.5</c:v>
                </c:pt>
                <c:pt idx="6784">
                  <c:v>30.8</c:v>
                </c:pt>
                <c:pt idx="6785">
                  <c:v>30.8</c:v>
                </c:pt>
                <c:pt idx="6786">
                  <c:v>31.8</c:v>
                </c:pt>
                <c:pt idx="6787">
                  <c:v>30</c:v>
                </c:pt>
                <c:pt idx="6788">
                  <c:v>31.4</c:v>
                </c:pt>
                <c:pt idx="6789">
                  <c:v>33.4</c:v>
                </c:pt>
                <c:pt idx="6790">
                  <c:v>33.1</c:v>
                </c:pt>
                <c:pt idx="6791">
                  <c:v>30</c:v>
                </c:pt>
                <c:pt idx="6792">
                  <c:v>27.4</c:v>
                </c:pt>
                <c:pt idx="6793">
                  <c:v>32</c:v>
                </c:pt>
                <c:pt idx="6794">
                  <c:v>29.9</c:v>
                </c:pt>
                <c:pt idx="6795">
                  <c:v>26.8</c:v>
                </c:pt>
                <c:pt idx="6796">
                  <c:v>29.1</c:v>
                </c:pt>
                <c:pt idx="6797">
                  <c:v>32</c:v>
                </c:pt>
                <c:pt idx="6798">
                  <c:v>32.700000000000003</c:v>
                </c:pt>
                <c:pt idx="6799">
                  <c:v>28.9</c:v>
                </c:pt>
                <c:pt idx="6800">
                  <c:v>31.1</c:v>
                </c:pt>
                <c:pt idx="6801">
                  <c:v>30.3</c:v>
                </c:pt>
                <c:pt idx="6802">
                  <c:v>31.5</c:v>
                </c:pt>
                <c:pt idx="6803">
                  <c:v>31.1</c:v>
                </c:pt>
                <c:pt idx="6804">
                  <c:v>31.4</c:v>
                </c:pt>
                <c:pt idx="6805">
                  <c:v>31.6</c:v>
                </c:pt>
                <c:pt idx="6806">
                  <c:v>31</c:v>
                </c:pt>
                <c:pt idx="6807">
                  <c:v>29.5</c:v>
                </c:pt>
                <c:pt idx="6808">
                  <c:v>30.7</c:v>
                </c:pt>
                <c:pt idx="6809">
                  <c:v>29.7</c:v>
                </c:pt>
                <c:pt idx="6810">
                  <c:v>29.5</c:v>
                </c:pt>
                <c:pt idx="6811">
                  <c:v>30.4</c:v>
                </c:pt>
                <c:pt idx="6812">
                  <c:v>30.9</c:v>
                </c:pt>
                <c:pt idx="6813">
                  <c:v>29.6</c:v>
                </c:pt>
                <c:pt idx="6814">
                  <c:v>29.5</c:v>
                </c:pt>
                <c:pt idx="6815">
                  <c:v>29.9</c:v>
                </c:pt>
                <c:pt idx="6816">
                  <c:v>32.6</c:v>
                </c:pt>
                <c:pt idx="6817">
                  <c:v>32</c:v>
                </c:pt>
                <c:pt idx="6818">
                  <c:v>30.6</c:v>
                </c:pt>
                <c:pt idx="6819">
                  <c:v>30.6</c:v>
                </c:pt>
                <c:pt idx="6820">
                  <c:v>28.1</c:v>
                </c:pt>
                <c:pt idx="6821">
                  <c:v>30.1</c:v>
                </c:pt>
                <c:pt idx="6822">
                  <c:v>30.9</c:v>
                </c:pt>
                <c:pt idx="6823">
                  <c:v>30.5</c:v>
                </c:pt>
                <c:pt idx="6824">
                  <c:v>29.7</c:v>
                </c:pt>
                <c:pt idx="6825">
                  <c:v>29.6</c:v>
                </c:pt>
                <c:pt idx="6826">
                  <c:v>29.7</c:v>
                </c:pt>
                <c:pt idx="6827">
                  <c:v>30.5</c:v>
                </c:pt>
                <c:pt idx="6828">
                  <c:v>31.5</c:v>
                </c:pt>
                <c:pt idx="6829">
                  <c:v>31.2</c:v>
                </c:pt>
                <c:pt idx="6830">
                  <c:v>29.9</c:v>
                </c:pt>
                <c:pt idx="6831">
                  <c:v>30.6</c:v>
                </c:pt>
                <c:pt idx="6832">
                  <c:v>27.4</c:v>
                </c:pt>
                <c:pt idx="6833">
                  <c:v>29.4</c:v>
                </c:pt>
                <c:pt idx="6834">
                  <c:v>32</c:v>
                </c:pt>
                <c:pt idx="6835">
                  <c:v>32.9</c:v>
                </c:pt>
                <c:pt idx="6836">
                  <c:v>30.7</c:v>
                </c:pt>
                <c:pt idx="6837">
                  <c:v>31.2</c:v>
                </c:pt>
                <c:pt idx="6838">
                  <c:v>32.700000000000003</c:v>
                </c:pt>
                <c:pt idx="6839">
                  <c:v>31.2</c:v>
                </c:pt>
                <c:pt idx="6840">
                  <c:v>29.2</c:v>
                </c:pt>
                <c:pt idx="6841">
                  <c:v>31.3</c:v>
                </c:pt>
                <c:pt idx="6842">
                  <c:v>28.7</c:v>
                </c:pt>
                <c:pt idx="6843">
                  <c:v>26.7</c:v>
                </c:pt>
                <c:pt idx="6844">
                  <c:v>25.5</c:v>
                </c:pt>
                <c:pt idx="6845">
                  <c:v>28.4</c:v>
                </c:pt>
                <c:pt idx="6846">
                  <c:v>30.9</c:v>
                </c:pt>
                <c:pt idx="6847">
                  <c:v>30.4</c:v>
                </c:pt>
                <c:pt idx="6848">
                  <c:v>29.2</c:v>
                </c:pt>
                <c:pt idx="6849">
                  <c:v>31.6</c:v>
                </c:pt>
                <c:pt idx="6850">
                  <c:v>32.4</c:v>
                </c:pt>
                <c:pt idx="6851">
                  <c:v>33.9</c:v>
                </c:pt>
                <c:pt idx="6852">
                  <c:v>30.3</c:v>
                </c:pt>
                <c:pt idx="6853">
                  <c:v>28.5</c:v>
                </c:pt>
                <c:pt idx="6854">
                  <c:v>30.5</c:v>
                </c:pt>
                <c:pt idx="6855">
                  <c:v>28</c:v>
                </c:pt>
                <c:pt idx="6856">
                  <c:v>32.200000000000003</c:v>
                </c:pt>
                <c:pt idx="6857">
                  <c:v>31.1</c:v>
                </c:pt>
                <c:pt idx="6858">
                  <c:v>29.5</c:v>
                </c:pt>
                <c:pt idx="6859">
                  <c:v>28</c:v>
                </c:pt>
                <c:pt idx="6860">
                  <c:v>30</c:v>
                </c:pt>
                <c:pt idx="6861">
                  <c:v>29.2</c:v>
                </c:pt>
                <c:pt idx="6862">
                  <c:v>31.6</c:v>
                </c:pt>
                <c:pt idx="6863">
                  <c:v>32.200000000000003</c:v>
                </c:pt>
                <c:pt idx="6864">
                  <c:v>31.5</c:v>
                </c:pt>
                <c:pt idx="6865">
                  <c:v>28.8</c:v>
                </c:pt>
                <c:pt idx="6866">
                  <c:v>26.6</c:v>
                </c:pt>
                <c:pt idx="6867">
                  <c:v>30.9</c:v>
                </c:pt>
                <c:pt idx="6868">
                  <c:v>31.9</c:v>
                </c:pt>
                <c:pt idx="6869">
                  <c:v>32.1</c:v>
                </c:pt>
                <c:pt idx="6870">
                  <c:v>27.9</c:v>
                </c:pt>
                <c:pt idx="6871">
                  <c:v>30.2</c:v>
                </c:pt>
                <c:pt idx="6872">
                  <c:v>30.7</c:v>
                </c:pt>
                <c:pt idx="6873">
                  <c:v>31.8</c:v>
                </c:pt>
                <c:pt idx="6874">
                  <c:v>31.3</c:v>
                </c:pt>
                <c:pt idx="6875">
                  <c:v>30.2</c:v>
                </c:pt>
                <c:pt idx="6876">
                  <c:v>32.200000000000003</c:v>
                </c:pt>
                <c:pt idx="6877">
                  <c:v>28.9</c:v>
                </c:pt>
                <c:pt idx="6878">
                  <c:v>29.3</c:v>
                </c:pt>
                <c:pt idx="6879">
                  <c:v>29.8</c:v>
                </c:pt>
                <c:pt idx="6880">
                  <c:v>31.3</c:v>
                </c:pt>
                <c:pt idx="6881">
                  <c:v>31.7</c:v>
                </c:pt>
                <c:pt idx="6882">
                  <c:v>32.200000000000003</c:v>
                </c:pt>
                <c:pt idx="6883">
                  <c:v>28.5</c:v>
                </c:pt>
                <c:pt idx="6884">
                  <c:v>28.9</c:v>
                </c:pt>
                <c:pt idx="6885">
                  <c:v>31.4</c:v>
                </c:pt>
                <c:pt idx="6886">
                  <c:v>31.8</c:v>
                </c:pt>
                <c:pt idx="6887">
                  <c:v>31.6</c:v>
                </c:pt>
                <c:pt idx="6888">
                  <c:v>29.8</c:v>
                </c:pt>
                <c:pt idx="6889">
                  <c:v>32.5</c:v>
                </c:pt>
                <c:pt idx="6890">
                  <c:v>31.4</c:v>
                </c:pt>
                <c:pt idx="6891">
                  <c:v>30.9</c:v>
                </c:pt>
                <c:pt idx="6892">
                  <c:v>33</c:v>
                </c:pt>
                <c:pt idx="6893">
                  <c:v>31.1</c:v>
                </c:pt>
                <c:pt idx="6894">
                  <c:v>30.5</c:v>
                </c:pt>
                <c:pt idx="6895">
                  <c:v>31</c:v>
                </c:pt>
                <c:pt idx="6896">
                  <c:v>31.7</c:v>
                </c:pt>
                <c:pt idx="6897">
                  <c:v>32.799999999999997</c:v>
                </c:pt>
                <c:pt idx="6898">
                  <c:v>32.9</c:v>
                </c:pt>
                <c:pt idx="6899">
                  <c:v>30.9</c:v>
                </c:pt>
                <c:pt idx="6900">
                  <c:v>27.7</c:v>
                </c:pt>
                <c:pt idx="6901">
                  <c:v>30.2</c:v>
                </c:pt>
                <c:pt idx="6902">
                  <c:v>31.2</c:v>
                </c:pt>
                <c:pt idx="6903">
                  <c:v>30.7</c:v>
                </c:pt>
                <c:pt idx="6904">
                  <c:v>32.4</c:v>
                </c:pt>
                <c:pt idx="6905">
                  <c:v>31.9</c:v>
                </c:pt>
                <c:pt idx="6906">
                  <c:v>31.7</c:v>
                </c:pt>
                <c:pt idx="6907">
                  <c:v>31.6</c:v>
                </c:pt>
                <c:pt idx="6908">
                  <c:v>32.200000000000003</c:v>
                </c:pt>
                <c:pt idx="6909">
                  <c:v>31</c:v>
                </c:pt>
                <c:pt idx="6910">
                  <c:v>32.5</c:v>
                </c:pt>
                <c:pt idx="6911">
                  <c:v>32.5</c:v>
                </c:pt>
                <c:pt idx="6912">
                  <c:v>32.6</c:v>
                </c:pt>
                <c:pt idx="6913">
                  <c:v>30.7</c:v>
                </c:pt>
                <c:pt idx="6914">
                  <c:v>31.6</c:v>
                </c:pt>
                <c:pt idx="6915">
                  <c:v>31.3</c:v>
                </c:pt>
                <c:pt idx="6916">
                  <c:v>32</c:v>
                </c:pt>
                <c:pt idx="6917">
                  <c:v>33.1</c:v>
                </c:pt>
                <c:pt idx="6918">
                  <c:v>33</c:v>
                </c:pt>
                <c:pt idx="6919">
                  <c:v>29</c:v>
                </c:pt>
                <c:pt idx="6920">
                  <c:v>32.1</c:v>
                </c:pt>
                <c:pt idx="6921">
                  <c:v>29.9</c:v>
                </c:pt>
                <c:pt idx="6922">
                  <c:v>32.299999999999997</c:v>
                </c:pt>
                <c:pt idx="6923">
                  <c:v>28.6</c:v>
                </c:pt>
                <c:pt idx="6924">
                  <c:v>32.299999999999997</c:v>
                </c:pt>
                <c:pt idx="6925">
                  <c:v>32.6</c:v>
                </c:pt>
                <c:pt idx="6926">
                  <c:v>32.4</c:v>
                </c:pt>
                <c:pt idx="6927">
                  <c:v>31.4</c:v>
                </c:pt>
                <c:pt idx="6928">
                  <c:v>33.200000000000003</c:v>
                </c:pt>
                <c:pt idx="6929">
                  <c:v>33.200000000000003</c:v>
                </c:pt>
                <c:pt idx="6930">
                  <c:v>31.1</c:v>
                </c:pt>
                <c:pt idx="6931">
                  <c:v>32.5</c:v>
                </c:pt>
                <c:pt idx="6932">
                  <c:v>32.299999999999997</c:v>
                </c:pt>
                <c:pt idx="6933">
                  <c:v>33.1</c:v>
                </c:pt>
                <c:pt idx="6934">
                  <c:v>33.299999999999997</c:v>
                </c:pt>
                <c:pt idx="6935">
                  <c:v>33.200000000000003</c:v>
                </c:pt>
                <c:pt idx="6936">
                  <c:v>33.4</c:v>
                </c:pt>
                <c:pt idx="6937">
                  <c:v>32.1</c:v>
                </c:pt>
                <c:pt idx="6938">
                  <c:v>31.3</c:v>
                </c:pt>
                <c:pt idx="6939">
                  <c:v>33.4</c:v>
                </c:pt>
                <c:pt idx="6940">
                  <c:v>31.9</c:v>
                </c:pt>
                <c:pt idx="6941">
                  <c:v>32</c:v>
                </c:pt>
                <c:pt idx="6942">
                  <c:v>32.1</c:v>
                </c:pt>
                <c:pt idx="6943">
                  <c:v>32.5</c:v>
                </c:pt>
                <c:pt idx="6944">
                  <c:v>31.6</c:v>
                </c:pt>
                <c:pt idx="6945">
                  <c:v>32.4</c:v>
                </c:pt>
                <c:pt idx="6946">
                  <c:v>32</c:v>
                </c:pt>
                <c:pt idx="6947">
                  <c:v>31.7</c:v>
                </c:pt>
                <c:pt idx="6948">
                  <c:v>33.5</c:v>
                </c:pt>
                <c:pt idx="6949">
                  <c:v>31.7</c:v>
                </c:pt>
                <c:pt idx="6950">
                  <c:v>33.299999999999997</c:v>
                </c:pt>
                <c:pt idx="6951">
                  <c:v>32.4</c:v>
                </c:pt>
                <c:pt idx="6952">
                  <c:v>31.5</c:v>
                </c:pt>
                <c:pt idx="6953">
                  <c:v>34.1</c:v>
                </c:pt>
                <c:pt idx="6954">
                  <c:v>32.299999999999997</c:v>
                </c:pt>
                <c:pt idx="6955">
                  <c:v>32</c:v>
                </c:pt>
                <c:pt idx="6956">
                  <c:v>33.299999999999997</c:v>
                </c:pt>
                <c:pt idx="6957">
                  <c:v>32.9</c:v>
                </c:pt>
                <c:pt idx="6958">
                  <c:v>31.9</c:v>
                </c:pt>
                <c:pt idx="6959">
                  <c:v>32.5</c:v>
                </c:pt>
                <c:pt idx="6960">
                  <c:v>31.7</c:v>
                </c:pt>
                <c:pt idx="6961">
                  <c:v>32.5</c:v>
                </c:pt>
                <c:pt idx="6962">
                  <c:v>32.200000000000003</c:v>
                </c:pt>
                <c:pt idx="6963">
                  <c:v>32.6</c:v>
                </c:pt>
                <c:pt idx="6964">
                  <c:v>33</c:v>
                </c:pt>
                <c:pt idx="6965">
                  <c:v>33.1</c:v>
                </c:pt>
                <c:pt idx="6966">
                  <c:v>32.9</c:v>
                </c:pt>
                <c:pt idx="6967">
                  <c:v>33</c:v>
                </c:pt>
                <c:pt idx="6968">
                  <c:v>32.200000000000003</c:v>
                </c:pt>
                <c:pt idx="6969">
                  <c:v>33.5</c:v>
                </c:pt>
                <c:pt idx="6970">
                  <c:v>32.700000000000003</c:v>
                </c:pt>
                <c:pt idx="6971">
                  <c:v>32.1</c:v>
                </c:pt>
                <c:pt idx="6972">
                  <c:v>32.9</c:v>
                </c:pt>
                <c:pt idx="6973">
                  <c:v>33</c:v>
                </c:pt>
                <c:pt idx="6974">
                  <c:v>32.200000000000003</c:v>
                </c:pt>
                <c:pt idx="6975">
                  <c:v>34.6</c:v>
                </c:pt>
                <c:pt idx="6976">
                  <c:v>33.6</c:v>
                </c:pt>
                <c:pt idx="6977">
                  <c:v>33.1</c:v>
                </c:pt>
                <c:pt idx="6978">
                  <c:v>33.299999999999997</c:v>
                </c:pt>
                <c:pt idx="6979">
                  <c:v>33.6</c:v>
                </c:pt>
                <c:pt idx="6980">
                  <c:v>33.1</c:v>
                </c:pt>
                <c:pt idx="6981">
                  <c:v>33.1</c:v>
                </c:pt>
                <c:pt idx="6982">
                  <c:v>33</c:v>
                </c:pt>
                <c:pt idx="6983">
                  <c:v>32.299999999999997</c:v>
                </c:pt>
                <c:pt idx="6984">
                  <c:v>32.5</c:v>
                </c:pt>
                <c:pt idx="6985">
                  <c:v>32.1</c:v>
                </c:pt>
                <c:pt idx="6986">
                  <c:v>32.6</c:v>
                </c:pt>
                <c:pt idx="6987">
                  <c:v>32.700000000000003</c:v>
                </c:pt>
                <c:pt idx="6988">
                  <c:v>33.5</c:v>
                </c:pt>
                <c:pt idx="6989">
                  <c:v>33.799999999999997</c:v>
                </c:pt>
                <c:pt idx="6990">
                  <c:v>33.299999999999997</c:v>
                </c:pt>
                <c:pt idx="6991">
                  <c:v>33.200000000000003</c:v>
                </c:pt>
                <c:pt idx="6992">
                  <c:v>33</c:v>
                </c:pt>
                <c:pt idx="6993">
                  <c:v>33.299999999999997</c:v>
                </c:pt>
                <c:pt idx="6994">
                  <c:v>34.6</c:v>
                </c:pt>
                <c:pt idx="6995">
                  <c:v>33.5</c:v>
                </c:pt>
                <c:pt idx="6996">
                  <c:v>34.200000000000003</c:v>
                </c:pt>
                <c:pt idx="6997">
                  <c:v>33.4</c:v>
                </c:pt>
                <c:pt idx="6998">
                  <c:v>32.9</c:v>
                </c:pt>
                <c:pt idx="6999">
                  <c:v>31.5</c:v>
                </c:pt>
                <c:pt idx="7000">
                  <c:v>32.700000000000003</c:v>
                </c:pt>
                <c:pt idx="7001">
                  <c:v>32.700000000000003</c:v>
                </c:pt>
                <c:pt idx="7002">
                  <c:v>33.4</c:v>
                </c:pt>
                <c:pt idx="7003">
                  <c:v>32.5</c:v>
                </c:pt>
                <c:pt idx="7004">
                  <c:v>34</c:v>
                </c:pt>
                <c:pt idx="7005">
                  <c:v>32.700000000000003</c:v>
                </c:pt>
                <c:pt idx="7006">
                  <c:v>31.6</c:v>
                </c:pt>
                <c:pt idx="7007">
                  <c:v>33.9</c:v>
                </c:pt>
                <c:pt idx="7008">
                  <c:v>33.5</c:v>
                </c:pt>
                <c:pt idx="7009">
                  <c:v>33</c:v>
                </c:pt>
                <c:pt idx="7010">
                  <c:v>34.200000000000003</c:v>
                </c:pt>
                <c:pt idx="7011">
                  <c:v>33.799999999999997</c:v>
                </c:pt>
                <c:pt idx="7012">
                  <c:v>32.6</c:v>
                </c:pt>
                <c:pt idx="7013">
                  <c:v>35</c:v>
                </c:pt>
                <c:pt idx="7014">
                  <c:v>33.6</c:v>
                </c:pt>
                <c:pt idx="7015">
                  <c:v>33.6</c:v>
                </c:pt>
                <c:pt idx="7016">
                  <c:v>32.299999999999997</c:v>
                </c:pt>
                <c:pt idx="7017">
                  <c:v>34</c:v>
                </c:pt>
                <c:pt idx="7018">
                  <c:v>34.5</c:v>
                </c:pt>
                <c:pt idx="7019">
                  <c:v>34.299999999999997</c:v>
                </c:pt>
                <c:pt idx="7020">
                  <c:v>33.1</c:v>
                </c:pt>
                <c:pt idx="7021">
                  <c:v>32.4</c:v>
                </c:pt>
                <c:pt idx="7022">
                  <c:v>32.1</c:v>
                </c:pt>
                <c:pt idx="7023">
                  <c:v>33.5</c:v>
                </c:pt>
                <c:pt idx="7024">
                  <c:v>34</c:v>
                </c:pt>
                <c:pt idx="7025">
                  <c:v>34.200000000000003</c:v>
                </c:pt>
                <c:pt idx="7026">
                  <c:v>33.4</c:v>
                </c:pt>
                <c:pt idx="7027">
                  <c:v>32.299999999999997</c:v>
                </c:pt>
                <c:pt idx="7028">
                  <c:v>32.200000000000003</c:v>
                </c:pt>
                <c:pt idx="7029">
                  <c:v>35</c:v>
                </c:pt>
                <c:pt idx="7030">
                  <c:v>34.6</c:v>
                </c:pt>
                <c:pt idx="7031">
                  <c:v>34.6</c:v>
                </c:pt>
                <c:pt idx="7032">
                  <c:v>33.799999999999997</c:v>
                </c:pt>
                <c:pt idx="7033">
                  <c:v>34.299999999999997</c:v>
                </c:pt>
                <c:pt idx="7034">
                  <c:v>34.700000000000003</c:v>
                </c:pt>
                <c:pt idx="7035">
                  <c:v>35.799999999999997</c:v>
                </c:pt>
                <c:pt idx="7036">
                  <c:v>33.299999999999997</c:v>
                </c:pt>
                <c:pt idx="7037">
                  <c:v>33.700000000000003</c:v>
                </c:pt>
                <c:pt idx="7038">
                  <c:v>33</c:v>
                </c:pt>
                <c:pt idx="7039">
                  <c:v>33.700000000000003</c:v>
                </c:pt>
                <c:pt idx="7040">
                  <c:v>33.299999999999997</c:v>
                </c:pt>
                <c:pt idx="7041">
                  <c:v>34.6</c:v>
                </c:pt>
                <c:pt idx="7042">
                  <c:v>32.5</c:v>
                </c:pt>
                <c:pt idx="7043">
                  <c:v>34.4</c:v>
                </c:pt>
                <c:pt idx="7044">
                  <c:v>33.4</c:v>
                </c:pt>
                <c:pt idx="7045">
                  <c:v>34.9</c:v>
                </c:pt>
                <c:pt idx="7046">
                  <c:v>35.1</c:v>
                </c:pt>
                <c:pt idx="7047">
                  <c:v>30.6</c:v>
                </c:pt>
                <c:pt idx="7048">
                  <c:v>33</c:v>
                </c:pt>
                <c:pt idx="7049">
                  <c:v>35.299999999999997</c:v>
                </c:pt>
                <c:pt idx="7050">
                  <c:v>32.9</c:v>
                </c:pt>
                <c:pt idx="7051">
                  <c:v>29.1</c:v>
                </c:pt>
                <c:pt idx="7052">
                  <c:v>30</c:v>
                </c:pt>
                <c:pt idx="7053">
                  <c:v>31.1</c:v>
                </c:pt>
                <c:pt idx="7054">
                  <c:v>32.6</c:v>
                </c:pt>
                <c:pt idx="7055">
                  <c:v>32.1</c:v>
                </c:pt>
                <c:pt idx="7056">
                  <c:v>32.5</c:v>
                </c:pt>
                <c:pt idx="7057">
                  <c:v>33.5</c:v>
                </c:pt>
                <c:pt idx="7058">
                  <c:v>32.200000000000003</c:v>
                </c:pt>
                <c:pt idx="7059">
                  <c:v>31.9</c:v>
                </c:pt>
                <c:pt idx="7060">
                  <c:v>32.4</c:v>
                </c:pt>
                <c:pt idx="7061">
                  <c:v>34.1</c:v>
                </c:pt>
                <c:pt idx="7062">
                  <c:v>32.5</c:v>
                </c:pt>
                <c:pt idx="7063">
                  <c:v>30.3</c:v>
                </c:pt>
                <c:pt idx="7064">
                  <c:v>30.8</c:v>
                </c:pt>
                <c:pt idx="7065">
                  <c:v>31.5</c:v>
                </c:pt>
                <c:pt idx="7066">
                  <c:v>30.8</c:v>
                </c:pt>
                <c:pt idx="7067">
                  <c:v>31.1</c:v>
                </c:pt>
                <c:pt idx="7068">
                  <c:v>31.1</c:v>
                </c:pt>
                <c:pt idx="7069">
                  <c:v>32.1</c:v>
                </c:pt>
                <c:pt idx="7070">
                  <c:v>32.9</c:v>
                </c:pt>
                <c:pt idx="7071">
                  <c:v>30.1</c:v>
                </c:pt>
                <c:pt idx="7072">
                  <c:v>32.799999999999997</c:v>
                </c:pt>
                <c:pt idx="7073">
                  <c:v>33.5</c:v>
                </c:pt>
                <c:pt idx="7074">
                  <c:v>32.5</c:v>
                </c:pt>
                <c:pt idx="7075">
                  <c:v>32.200000000000003</c:v>
                </c:pt>
                <c:pt idx="7076">
                  <c:v>33.4</c:v>
                </c:pt>
                <c:pt idx="7077">
                  <c:v>28.5</c:v>
                </c:pt>
                <c:pt idx="7078">
                  <c:v>31.5</c:v>
                </c:pt>
                <c:pt idx="7079">
                  <c:v>31.8</c:v>
                </c:pt>
                <c:pt idx="7080">
                  <c:v>31.5</c:v>
                </c:pt>
                <c:pt idx="7081">
                  <c:v>31.5</c:v>
                </c:pt>
                <c:pt idx="7082">
                  <c:v>32.4</c:v>
                </c:pt>
                <c:pt idx="7083">
                  <c:v>33.6</c:v>
                </c:pt>
                <c:pt idx="7084">
                  <c:v>33.1</c:v>
                </c:pt>
                <c:pt idx="7085">
                  <c:v>28.4</c:v>
                </c:pt>
                <c:pt idx="7086">
                  <c:v>31.7</c:v>
                </c:pt>
                <c:pt idx="7087">
                  <c:v>32.6</c:v>
                </c:pt>
                <c:pt idx="7088">
                  <c:v>31.3</c:v>
                </c:pt>
                <c:pt idx="7089">
                  <c:v>28.4</c:v>
                </c:pt>
                <c:pt idx="7090">
                  <c:v>31.3</c:v>
                </c:pt>
                <c:pt idx="7091">
                  <c:v>32.1</c:v>
                </c:pt>
                <c:pt idx="7092">
                  <c:v>32.700000000000003</c:v>
                </c:pt>
                <c:pt idx="7093">
                  <c:v>32.700000000000003</c:v>
                </c:pt>
                <c:pt idx="7094">
                  <c:v>29.8</c:v>
                </c:pt>
                <c:pt idx="7095">
                  <c:v>31.8</c:v>
                </c:pt>
                <c:pt idx="7096">
                  <c:v>32.1</c:v>
                </c:pt>
                <c:pt idx="7097">
                  <c:v>30.6</c:v>
                </c:pt>
                <c:pt idx="7098">
                  <c:v>32.9</c:v>
                </c:pt>
                <c:pt idx="7099">
                  <c:v>33.4</c:v>
                </c:pt>
                <c:pt idx="7100">
                  <c:v>31.1</c:v>
                </c:pt>
                <c:pt idx="7101">
                  <c:v>28.3</c:v>
                </c:pt>
                <c:pt idx="7102">
                  <c:v>33</c:v>
                </c:pt>
                <c:pt idx="7103">
                  <c:v>30.8</c:v>
                </c:pt>
                <c:pt idx="7104">
                  <c:v>32.1</c:v>
                </c:pt>
                <c:pt idx="7105">
                  <c:v>34</c:v>
                </c:pt>
                <c:pt idx="7106">
                  <c:v>33.4</c:v>
                </c:pt>
                <c:pt idx="7107">
                  <c:v>31.9</c:v>
                </c:pt>
                <c:pt idx="7108">
                  <c:v>31.6</c:v>
                </c:pt>
                <c:pt idx="7109">
                  <c:v>33.5</c:v>
                </c:pt>
                <c:pt idx="7110">
                  <c:v>30.7</c:v>
                </c:pt>
                <c:pt idx="7111">
                  <c:v>28.4</c:v>
                </c:pt>
                <c:pt idx="7112">
                  <c:v>29.5</c:v>
                </c:pt>
                <c:pt idx="7113">
                  <c:v>31.4</c:v>
                </c:pt>
                <c:pt idx="7114">
                  <c:v>30</c:v>
                </c:pt>
                <c:pt idx="7115">
                  <c:v>30.8</c:v>
                </c:pt>
                <c:pt idx="7116">
                  <c:v>34.1</c:v>
                </c:pt>
                <c:pt idx="7117">
                  <c:v>31.2</c:v>
                </c:pt>
                <c:pt idx="7118">
                  <c:v>31.8</c:v>
                </c:pt>
                <c:pt idx="7119">
                  <c:v>32.299999999999997</c:v>
                </c:pt>
                <c:pt idx="7120">
                  <c:v>32.4</c:v>
                </c:pt>
                <c:pt idx="7121">
                  <c:v>33</c:v>
                </c:pt>
                <c:pt idx="7122">
                  <c:v>33</c:v>
                </c:pt>
                <c:pt idx="7123">
                  <c:v>31.2</c:v>
                </c:pt>
                <c:pt idx="7124">
                  <c:v>33.1</c:v>
                </c:pt>
                <c:pt idx="7125">
                  <c:v>34.299999999999997</c:v>
                </c:pt>
                <c:pt idx="7126">
                  <c:v>34.4</c:v>
                </c:pt>
                <c:pt idx="7127">
                  <c:v>34</c:v>
                </c:pt>
                <c:pt idx="7128">
                  <c:v>32.5</c:v>
                </c:pt>
                <c:pt idx="7129">
                  <c:v>32.799999999999997</c:v>
                </c:pt>
                <c:pt idx="7130">
                  <c:v>32.700000000000003</c:v>
                </c:pt>
                <c:pt idx="7131">
                  <c:v>33.799999999999997</c:v>
                </c:pt>
                <c:pt idx="7132">
                  <c:v>32.299999999999997</c:v>
                </c:pt>
                <c:pt idx="7133">
                  <c:v>34.700000000000003</c:v>
                </c:pt>
                <c:pt idx="7134">
                  <c:v>32.5</c:v>
                </c:pt>
                <c:pt idx="7135">
                  <c:v>28.5</c:v>
                </c:pt>
                <c:pt idx="7136">
                  <c:v>33.9</c:v>
                </c:pt>
                <c:pt idx="7137">
                  <c:v>33.6</c:v>
                </c:pt>
                <c:pt idx="7138">
                  <c:v>32.700000000000003</c:v>
                </c:pt>
                <c:pt idx="7139">
                  <c:v>34</c:v>
                </c:pt>
                <c:pt idx="7140">
                  <c:v>32.799999999999997</c:v>
                </c:pt>
                <c:pt idx="7141">
                  <c:v>33.799999999999997</c:v>
                </c:pt>
                <c:pt idx="7142">
                  <c:v>33.799999999999997</c:v>
                </c:pt>
                <c:pt idx="7143">
                  <c:v>32.299999999999997</c:v>
                </c:pt>
                <c:pt idx="7144">
                  <c:v>30.1</c:v>
                </c:pt>
                <c:pt idx="7145">
                  <c:v>33.1</c:v>
                </c:pt>
                <c:pt idx="7146">
                  <c:v>34.1</c:v>
                </c:pt>
                <c:pt idx="7147">
                  <c:v>33.700000000000003</c:v>
                </c:pt>
                <c:pt idx="7148">
                  <c:v>33.9</c:v>
                </c:pt>
                <c:pt idx="7149">
                  <c:v>33.9</c:v>
                </c:pt>
                <c:pt idx="7150">
                  <c:v>30.1</c:v>
                </c:pt>
                <c:pt idx="7151">
                  <c:v>30.4</c:v>
                </c:pt>
                <c:pt idx="7152">
                  <c:v>32.4</c:v>
                </c:pt>
                <c:pt idx="7153">
                  <c:v>32.9</c:v>
                </c:pt>
                <c:pt idx="7154">
                  <c:v>32.700000000000003</c:v>
                </c:pt>
                <c:pt idx="7155">
                  <c:v>28.4</c:v>
                </c:pt>
                <c:pt idx="7156">
                  <c:v>32.200000000000003</c:v>
                </c:pt>
                <c:pt idx="7157">
                  <c:v>32.299999999999997</c:v>
                </c:pt>
                <c:pt idx="7158">
                  <c:v>31.5</c:v>
                </c:pt>
                <c:pt idx="7159">
                  <c:v>32</c:v>
                </c:pt>
                <c:pt idx="7160">
                  <c:v>30.9</c:v>
                </c:pt>
                <c:pt idx="7161">
                  <c:v>30.3</c:v>
                </c:pt>
                <c:pt idx="7162">
                  <c:v>30.8</c:v>
                </c:pt>
                <c:pt idx="7163">
                  <c:v>34.200000000000003</c:v>
                </c:pt>
                <c:pt idx="7164">
                  <c:v>32.9</c:v>
                </c:pt>
                <c:pt idx="7165">
                  <c:v>33.1</c:v>
                </c:pt>
                <c:pt idx="7166">
                  <c:v>28.5</c:v>
                </c:pt>
                <c:pt idx="7167">
                  <c:v>30.8</c:v>
                </c:pt>
                <c:pt idx="7168">
                  <c:v>31.9</c:v>
                </c:pt>
                <c:pt idx="7169">
                  <c:v>33.200000000000003</c:v>
                </c:pt>
                <c:pt idx="7170">
                  <c:v>31.9</c:v>
                </c:pt>
                <c:pt idx="7171">
                  <c:v>30.5</c:v>
                </c:pt>
                <c:pt idx="7172">
                  <c:v>30.9</c:v>
                </c:pt>
                <c:pt idx="7173">
                  <c:v>32.1</c:v>
                </c:pt>
                <c:pt idx="7174">
                  <c:v>30.3</c:v>
                </c:pt>
                <c:pt idx="7175">
                  <c:v>28</c:v>
                </c:pt>
                <c:pt idx="7176">
                  <c:v>31.1</c:v>
                </c:pt>
                <c:pt idx="7177">
                  <c:v>31.5</c:v>
                </c:pt>
                <c:pt idx="7178">
                  <c:v>34</c:v>
                </c:pt>
                <c:pt idx="7179">
                  <c:v>33.299999999999997</c:v>
                </c:pt>
                <c:pt idx="7180">
                  <c:v>33.4</c:v>
                </c:pt>
                <c:pt idx="7181">
                  <c:v>28</c:v>
                </c:pt>
                <c:pt idx="7182">
                  <c:v>31.6</c:v>
                </c:pt>
                <c:pt idx="7183">
                  <c:v>32.1</c:v>
                </c:pt>
                <c:pt idx="7184">
                  <c:v>33</c:v>
                </c:pt>
                <c:pt idx="7185">
                  <c:v>32.9</c:v>
                </c:pt>
                <c:pt idx="7186">
                  <c:v>32.200000000000003</c:v>
                </c:pt>
                <c:pt idx="7187">
                  <c:v>28</c:v>
                </c:pt>
                <c:pt idx="7188">
                  <c:v>33.799999999999997</c:v>
                </c:pt>
                <c:pt idx="7189">
                  <c:v>33.200000000000003</c:v>
                </c:pt>
                <c:pt idx="7190">
                  <c:v>32</c:v>
                </c:pt>
                <c:pt idx="7191">
                  <c:v>28.4</c:v>
                </c:pt>
                <c:pt idx="7192">
                  <c:v>31.5</c:v>
                </c:pt>
                <c:pt idx="7193">
                  <c:v>29.4</c:v>
                </c:pt>
                <c:pt idx="7194">
                  <c:v>32</c:v>
                </c:pt>
                <c:pt idx="7195">
                  <c:v>33.4</c:v>
                </c:pt>
                <c:pt idx="7196">
                  <c:v>31.7</c:v>
                </c:pt>
                <c:pt idx="7197">
                  <c:v>32.5</c:v>
                </c:pt>
                <c:pt idx="7198">
                  <c:v>32.6</c:v>
                </c:pt>
                <c:pt idx="7199">
                  <c:v>26</c:v>
                </c:pt>
                <c:pt idx="7200">
                  <c:v>31.9</c:v>
                </c:pt>
                <c:pt idx="7201">
                  <c:v>32.299999999999997</c:v>
                </c:pt>
                <c:pt idx="7202">
                  <c:v>29.5</c:v>
                </c:pt>
                <c:pt idx="7203">
                  <c:v>31.1</c:v>
                </c:pt>
                <c:pt idx="7204">
                  <c:v>32.6</c:v>
                </c:pt>
                <c:pt idx="7205">
                  <c:v>29.6</c:v>
                </c:pt>
                <c:pt idx="7206">
                  <c:v>32</c:v>
                </c:pt>
                <c:pt idx="7207">
                  <c:v>32.4</c:v>
                </c:pt>
                <c:pt idx="7208">
                  <c:v>33.299999999999997</c:v>
                </c:pt>
                <c:pt idx="7209">
                  <c:v>34.299999999999997</c:v>
                </c:pt>
                <c:pt idx="7210">
                  <c:v>34</c:v>
                </c:pt>
                <c:pt idx="7211">
                  <c:v>31.3</c:v>
                </c:pt>
                <c:pt idx="7212">
                  <c:v>30.1</c:v>
                </c:pt>
                <c:pt idx="7213">
                  <c:v>29.6</c:v>
                </c:pt>
                <c:pt idx="7214">
                  <c:v>31.3</c:v>
                </c:pt>
                <c:pt idx="7215">
                  <c:v>32.4</c:v>
                </c:pt>
                <c:pt idx="7216">
                  <c:v>28.7</c:v>
                </c:pt>
                <c:pt idx="7217">
                  <c:v>29.8</c:v>
                </c:pt>
                <c:pt idx="7218">
                  <c:v>29.8</c:v>
                </c:pt>
                <c:pt idx="7219">
                  <c:v>29.8</c:v>
                </c:pt>
                <c:pt idx="7220">
                  <c:v>30.9</c:v>
                </c:pt>
                <c:pt idx="7221">
                  <c:v>31.5</c:v>
                </c:pt>
                <c:pt idx="7222">
                  <c:v>31.9</c:v>
                </c:pt>
                <c:pt idx="7223">
                  <c:v>30.8</c:v>
                </c:pt>
                <c:pt idx="7224">
                  <c:v>32</c:v>
                </c:pt>
                <c:pt idx="7225">
                  <c:v>33.200000000000003</c:v>
                </c:pt>
                <c:pt idx="7226">
                  <c:v>32.1</c:v>
                </c:pt>
                <c:pt idx="7227">
                  <c:v>30.6</c:v>
                </c:pt>
                <c:pt idx="7228">
                  <c:v>29.6</c:v>
                </c:pt>
                <c:pt idx="7229">
                  <c:v>29.1</c:v>
                </c:pt>
                <c:pt idx="7230">
                  <c:v>31.2</c:v>
                </c:pt>
                <c:pt idx="7231">
                  <c:v>32.1</c:v>
                </c:pt>
                <c:pt idx="7232">
                  <c:v>33.1</c:v>
                </c:pt>
                <c:pt idx="7233">
                  <c:v>32.799999999999997</c:v>
                </c:pt>
                <c:pt idx="7234">
                  <c:v>31.1</c:v>
                </c:pt>
                <c:pt idx="7235">
                  <c:v>31.2</c:v>
                </c:pt>
                <c:pt idx="7236">
                  <c:v>29.5</c:v>
                </c:pt>
                <c:pt idx="7237">
                  <c:v>32.1</c:v>
                </c:pt>
                <c:pt idx="7238">
                  <c:v>32.200000000000003</c:v>
                </c:pt>
                <c:pt idx="7239">
                  <c:v>31.3</c:v>
                </c:pt>
                <c:pt idx="7240">
                  <c:v>28.2</c:v>
                </c:pt>
                <c:pt idx="7241">
                  <c:v>30.1</c:v>
                </c:pt>
                <c:pt idx="7242">
                  <c:v>32.6</c:v>
                </c:pt>
                <c:pt idx="7243">
                  <c:v>33.700000000000003</c:v>
                </c:pt>
                <c:pt idx="7244">
                  <c:v>33.299999999999997</c:v>
                </c:pt>
                <c:pt idx="7245">
                  <c:v>30.4</c:v>
                </c:pt>
                <c:pt idx="7246">
                  <c:v>31.2</c:v>
                </c:pt>
                <c:pt idx="7247">
                  <c:v>31.5</c:v>
                </c:pt>
                <c:pt idx="7248">
                  <c:v>31</c:v>
                </c:pt>
                <c:pt idx="7249">
                  <c:v>32.299999999999997</c:v>
                </c:pt>
                <c:pt idx="7250">
                  <c:v>29.6</c:v>
                </c:pt>
                <c:pt idx="7251">
                  <c:v>29.6</c:v>
                </c:pt>
                <c:pt idx="7252">
                  <c:v>25.2</c:v>
                </c:pt>
                <c:pt idx="7253">
                  <c:v>31.4</c:v>
                </c:pt>
                <c:pt idx="7254">
                  <c:v>31</c:v>
                </c:pt>
                <c:pt idx="7255">
                  <c:v>33</c:v>
                </c:pt>
                <c:pt idx="7256">
                  <c:v>32</c:v>
                </c:pt>
                <c:pt idx="7257">
                  <c:v>31.9</c:v>
                </c:pt>
                <c:pt idx="7258">
                  <c:v>31.7</c:v>
                </c:pt>
                <c:pt idx="7259">
                  <c:v>31.3</c:v>
                </c:pt>
                <c:pt idx="7260">
                  <c:v>30.9</c:v>
                </c:pt>
                <c:pt idx="7261">
                  <c:v>31.1</c:v>
                </c:pt>
                <c:pt idx="7262">
                  <c:v>31.5</c:v>
                </c:pt>
                <c:pt idx="7263">
                  <c:v>32.799999999999997</c:v>
                </c:pt>
                <c:pt idx="7264">
                  <c:v>33.6</c:v>
                </c:pt>
                <c:pt idx="7265">
                  <c:v>31.4</c:v>
                </c:pt>
                <c:pt idx="7266">
                  <c:v>31.2</c:v>
                </c:pt>
                <c:pt idx="7267">
                  <c:v>31.3</c:v>
                </c:pt>
                <c:pt idx="7268">
                  <c:v>34.299999999999997</c:v>
                </c:pt>
                <c:pt idx="7269">
                  <c:v>33</c:v>
                </c:pt>
                <c:pt idx="7270">
                  <c:v>33.299999999999997</c:v>
                </c:pt>
                <c:pt idx="7271">
                  <c:v>32.799999999999997</c:v>
                </c:pt>
                <c:pt idx="7272">
                  <c:v>33.9</c:v>
                </c:pt>
                <c:pt idx="7273">
                  <c:v>31.9</c:v>
                </c:pt>
                <c:pt idx="7274">
                  <c:v>29.7</c:v>
                </c:pt>
                <c:pt idx="7275">
                  <c:v>32</c:v>
                </c:pt>
                <c:pt idx="7276">
                  <c:v>28.9</c:v>
                </c:pt>
                <c:pt idx="7277">
                  <c:v>30.1</c:v>
                </c:pt>
                <c:pt idx="7278">
                  <c:v>31.5</c:v>
                </c:pt>
                <c:pt idx="7279">
                  <c:v>33</c:v>
                </c:pt>
                <c:pt idx="7280">
                  <c:v>32.4</c:v>
                </c:pt>
                <c:pt idx="7281">
                  <c:v>28.8</c:v>
                </c:pt>
                <c:pt idx="7282">
                  <c:v>32.200000000000003</c:v>
                </c:pt>
                <c:pt idx="7283">
                  <c:v>30.6</c:v>
                </c:pt>
                <c:pt idx="7284">
                  <c:v>28.1</c:v>
                </c:pt>
                <c:pt idx="7285">
                  <c:v>29.7</c:v>
                </c:pt>
                <c:pt idx="7286">
                  <c:v>31.7</c:v>
                </c:pt>
                <c:pt idx="7287">
                  <c:v>32.6</c:v>
                </c:pt>
                <c:pt idx="7288">
                  <c:v>32.799999999999997</c:v>
                </c:pt>
                <c:pt idx="7289">
                  <c:v>32.299999999999997</c:v>
                </c:pt>
                <c:pt idx="7290">
                  <c:v>31.4</c:v>
                </c:pt>
                <c:pt idx="7291">
                  <c:v>30.9</c:v>
                </c:pt>
                <c:pt idx="7292">
                  <c:v>32.200000000000003</c:v>
                </c:pt>
                <c:pt idx="7293">
                  <c:v>32.700000000000003</c:v>
                </c:pt>
                <c:pt idx="7294">
                  <c:v>32.9</c:v>
                </c:pt>
                <c:pt idx="7295">
                  <c:v>33.700000000000003</c:v>
                </c:pt>
                <c:pt idx="7296">
                  <c:v>33</c:v>
                </c:pt>
                <c:pt idx="7297">
                  <c:v>33.4</c:v>
                </c:pt>
                <c:pt idx="7298">
                  <c:v>32.9</c:v>
                </c:pt>
                <c:pt idx="7299">
                  <c:v>33.9</c:v>
                </c:pt>
                <c:pt idx="7300">
                  <c:v>33.799999999999997</c:v>
                </c:pt>
                <c:pt idx="7301">
                  <c:v>33.4</c:v>
                </c:pt>
                <c:pt idx="7302">
                  <c:v>32.700000000000003</c:v>
                </c:pt>
                <c:pt idx="7303">
                  <c:v>34.1</c:v>
                </c:pt>
                <c:pt idx="7304">
                  <c:v>35</c:v>
                </c:pt>
                <c:pt idx="7305">
                  <c:v>34.1</c:v>
                </c:pt>
                <c:pt idx="7306">
                  <c:v>33.1</c:v>
                </c:pt>
                <c:pt idx="7307">
                  <c:v>33.200000000000003</c:v>
                </c:pt>
                <c:pt idx="7308">
                  <c:v>32.5</c:v>
                </c:pt>
                <c:pt idx="7309">
                  <c:v>32.9</c:v>
                </c:pt>
                <c:pt idx="7310">
                  <c:v>32.200000000000003</c:v>
                </c:pt>
                <c:pt idx="7311">
                  <c:v>32.5</c:v>
                </c:pt>
                <c:pt idx="7312">
                  <c:v>33.6</c:v>
                </c:pt>
                <c:pt idx="7313">
                  <c:v>34.299999999999997</c:v>
                </c:pt>
                <c:pt idx="7314">
                  <c:v>33.799999999999997</c:v>
                </c:pt>
                <c:pt idx="7315">
                  <c:v>34.1</c:v>
                </c:pt>
                <c:pt idx="7316">
                  <c:v>34.700000000000003</c:v>
                </c:pt>
                <c:pt idx="7317">
                  <c:v>34.5</c:v>
                </c:pt>
                <c:pt idx="7318">
                  <c:v>28.7</c:v>
                </c:pt>
                <c:pt idx="7319">
                  <c:v>32.5</c:v>
                </c:pt>
                <c:pt idx="7320">
                  <c:v>33.5</c:v>
                </c:pt>
                <c:pt idx="7321">
                  <c:v>33.299999999999997</c:v>
                </c:pt>
                <c:pt idx="7322">
                  <c:v>32.4</c:v>
                </c:pt>
                <c:pt idx="7323">
                  <c:v>31.7</c:v>
                </c:pt>
                <c:pt idx="7324">
                  <c:v>32.200000000000003</c:v>
                </c:pt>
                <c:pt idx="7325">
                  <c:v>32.700000000000003</c:v>
                </c:pt>
                <c:pt idx="7326">
                  <c:v>32.700000000000003</c:v>
                </c:pt>
                <c:pt idx="7327">
                  <c:v>32.6</c:v>
                </c:pt>
                <c:pt idx="7328">
                  <c:v>33.200000000000003</c:v>
                </c:pt>
                <c:pt idx="7329">
                  <c:v>32.799999999999997</c:v>
                </c:pt>
                <c:pt idx="7330">
                  <c:v>33.5</c:v>
                </c:pt>
                <c:pt idx="7331">
                  <c:v>33.4</c:v>
                </c:pt>
                <c:pt idx="7332">
                  <c:v>32.1</c:v>
                </c:pt>
                <c:pt idx="7333">
                  <c:v>33.6</c:v>
                </c:pt>
                <c:pt idx="7334">
                  <c:v>33.299999999999997</c:v>
                </c:pt>
                <c:pt idx="7335">
                  <c:v>33.1</c:v>
                </c:pt>
                <c:pt idx="7336">
                  <c:v>33.1</c:v>
                </c:pt>
                <c:pt idx="7337">
                  <c:v>33.700000000000003</c:v>
                </c:pt>
                <c:pt idx="7338">
                  <c:v>32.200000000000003</c:v>
                </c:pt>
                <c:pt idx="7339">
                  <c:v>32.299999999999997</c:v>
                </c:pt>
                <c:pt idx="7340">
                  <c:v>32.700000000000003</c:v>
                </c:pt>
                <c:pt idx="7341">
                  <c:v>32.799999999999997</c:v>
                </c:pt>
                <c:pt idx="7342">
                  <c:v>31</c:v>
                </c:pt>
                <c:pt idx="7343">
                  <c:v>33.5</c:v>
                </c:pt>
                <c:pt idx="7344">
                  <c:v>33.700000000000003</c:v>
                </c:pt>
                <c:pt idx="7345">
                  <c:v>32.700000000000003</c:v>
                </c:pt>
                <c:pt idx="7346">
                  <c:v>30.9</c:v>
                </c:pt>
                <c:pt idx="7347">
                  <c:v>33</c:v>
                </c:pt>
                <c:pt idx="7348">
                  <c:v>32.9</c:v>
                </c:pt>
                <c:pt idx="7349">
                  <c:v>33.6</c:v>
                </c:pt>
                <c:pt idx="7350">
                  <c:v>33.4</c:v>
                </c:pt>
                <c:pt idx="7351">
                  <c:v>32.799999999999997</c:v>
                </c:pt>
                <c:pt idx="7352">
                  <c:v>33.299999999999997</c:v>
                </c:pt>
                <c:pt idx="7353">
                  <c:v>33.5</c:v>
                </c:pt>
                <c:pt idx="7354">
                  <c:v>33.9</c:v>
                </c:pt>
                <c:pt idx="7355">
                  <c:v>33</c:v>
                </c:pt>
                <c:pt idx="7356">
                  <c:v>33.799999999999997</c:v>
                </c:pt>
                <c:pt idx="7357">
                  <c:v>34.200000000000003</c:v>
                </c:pt>
                <c:pt idx="7358">
                  <c:v>33.5</c:v>
                </c:pt>
                <c:pt idx="7359">
                  <c:v>34.4</c:v>
                </c:pt>
                <c:pt idx="7360">
                  <c:v>33.5</c:v>
                </c:pt>
                <c:pt idx="7361">
                  <c:v>31.5</c:v>
                </c:pt>
                <c:pt idx="7362">
                  <c:v>32.5</c:v>
                </c:pt>
                <c:pt idx="7363">
                  <c:v>32.700000000000003</c:v>
                </c:pt>
                <c:pt idx="7364">
                  <c:v>34.9</c:v>
                </c:pt>
                <c:pt idx="7365">
                  <c:v>35.200000000000003</c:v>
                </c:pt>
                <c:pt idx="7366">
                  <c:v>33.700000000000003</c:v>
                </c:pt>
                <c:pt idx="7367">
                  <c:v>32.4</c:v>
                </c:pt>
                <c:pt idx="7368">
                  <c:v>32.1</c:v>
                </c:pt>
                <c:pt idx="7369">
                  <c:v>32.799999999999997</c:v>
                </c:pt>
                <c:pt idx="7370">
                  <c:v>33.799999999999997</c:v>
                </c:pt>
                <c:pt idx="7371">
                  <c:v>33.9</c:v>
                </c:pt>
                <c:pt idx="7372">
                  <c:v>33.1</c:v>
                </c:pt>
                <c:pt idx="7373">
                  <c:v>33.1</c:v>
                </c:pt>
                <c:pt idx="7374">
                  <c:v>33.299999999999997</c:v>
                </c:pt>
                <c:pt idx="7375">
                  <c:v>34.200000000000003</c:v>
                </c:pt>
                <c:pt idx="7376">
                  <c:v>33</c:v>
                </c:pt>
                <c:pt idx="7377">
                  <c:v>31.9</c:v>
                </c:pt>
                <c:pt idx="7378">
                  <c:v>32.4</c:v>
                </c:pt>
                <c:pt idx="7379">
                  <c:v>32.700000000000003</c:v>
                </c:pt>
                <c:pt idx="7380">
                  <c:v>33</c:v>
                </c:pt>
                <c:pt idx="7381">
                  <c:v>31.8</c:v>
                </c:pt>
                <c:pt idx="7382">
                  <c:v>33.700000000000003</c:v>
                </c:pt>
                <c:pt idx="7383">
                  <c:v>33.4</c:v>
                </c:pt>
                <c:pt idx="7384">
                  <c:v>33.4</c:v>
                </c:pt>
                <c:pt idx="7385">
                  <c:v>33.9</c:v>
                </c:pt>
                <c:pt idx="7386">
                  <c:v>32.700000000000003</c:v>
                </c:pt>
                <c:pt idx="7387">
                  <c:v>33.299999999999997</c:v>
                </c:pt>
                <c:pt idx="7388">
                  <c:v>33.6</c:v>
                </c:pt>
                <c:pt idx="7389">
                  <c:v>31.8</c:v>
                </c:pt>
                <c:pt idx="7390">
                  <c:v>33.299999999999997</c:v>
                </c:pt>
                <c:pt idx="7391">
                  <c:v>33.1</c:v>
                </c:pt>
                <c:pt idx="7392">
                  <c:v>34</c:v>
                </c:pt>
                <c:pt idx="7393">
                  <c:v>33.5</c:v>
                </c:pt>
                <c:pt idx="7394">
                  <c:v>34.6</c:v>
                </c:pt>
                <c:pt idx="7395">
                  <c:v>33.9</c:v>
                </c:pt>
                <c:pt idx="7396">
                  <c:v>34.5</c:v>
                </c:pt>
                <c:pt idx="7397">
                  <c:v>34.700000000000003</c:v>
                </c:pt>
                <c:pt idx="7398">
                  <c:v>33.700000000000003</c:v>
                </c:pt>
                <c:pt idx="7399">
                  <c:v>33.6</c:v>
                </c:pt>
                <c:pt idx="7400">
                  <c:v>33.700000000000003</c:v>
                </c:pt>
                <c:pt idx="7401">
                  <c:v>34.700000000000003</c:v>
                </c:pt>
                <c:pt idx="7402">
                  <c:v>36.1</c:v>
                </c:pt>
                <c:pt idx="7403">
                  <c:v>34.4</c:v>
                </c:pt>
                <c:pt idx="7404">
                  <c:v>34.5</c:v>
                </c:pt>
                <c:pt idx="7405">
                  <c:v>32.700000000000003</c:v>
                </c:pt>
                <c:pt idx="7406">
                  <c:v>32.700000000000003</c:v>
                </c:pt>
                <c:pt idx="7407">
                  <c:v>31.6</c:v>
                </c:pt>
                <c:pt idx="7408">
                  <c:v>31.5</c:v>
                </c:pt>
                <c:pt idx="7409">
                  <c:v>33.799999999999997</c:v>
                </c:pt>
                <c:pt idx="7410">
                  <c:v>34.1</c:v>
                </c:pt>
                <c:pt idx="7411">
                  <c:v>32.700000000000003</c:v>
                </c:pt>
                <c:pt idx="7412">
                  <c:v>33.4</c:v>
                </c:pt>
                <c:pt idx="7413">
                  <c:v>33.799999999999997</c:v>
                </c:pt>
                <c:pt idx="7414">
                  <c:v>35.299999999999997</c:v>
                </c:pt>
                <c:pt idx="7415">
                  <c:v>33.6</c:v>
                </c:pt>
                <c:pt idx="7416">
                  <c:v>33.4</c:v>
                </c:pt>
                <c:pt idx="7417">
                  <c:v>34.799999999999997</c:v>
                </c:pt>
                <c:pt idx="7418">
                  <c:v>34</c:v>
                </c:pt>
                <c:pt idx="7419">
                  <c:v>35.799999999999997</c:v>
                </c:pt>
                <c:pt idx="7420">
                  <c:v>33</c:v>
                </c:pt>
                <c:pt idx="7421">
                  <c:v>31.8</c:v>
                </c:pt>
                <c:pt idx="7422">
                  <c:v>31.4</c:v>
                </c:pt>
                <c:pt idx="7423">
                  <c:v>31.1</c:v>
                </c:pt>
                <c:pt idx="7424">
                  <c:v>33.799999999999997</c:v>
                </c:pt>
                <c:pt idx="7425">
                  <c:v>33</c:v>
                </c:pt>
                <c:pt idx="7426">
                  <c:v>32.5</c:v>
                </c:pt>
                <c:pt idx="7427">
                  <c:v>33.700000000000003</c:v>
                </c:pt>
                <c:pt idx="7428">
                  <c:v>34</c:v>
                </c:pt>
                <c:pt idx="7429">
                  <c:v>35.200000000000003</c:v>
                </c:pt>
                <c:pt idx="7430">
                  <c:v>33.200000000000003</c:v>
                </c:pt>
                <c:pt idx="7431">
                  <c:v>34.1</c:v>
                </c:pt>
                <c:pt idx="7432">
                  <c:v>34.5</c:v>
                </c:pt>
                <c:pt idx="7433">
                  <c:v>34.799999999999997</c:v>
                </c:pt>
                <c:pt idx="7434">
                  <c:v>34.200000000000003</c:v>
                </c:pt>
                <c:pt idx="7435">
                  <c:v>34</c:v>
                </c:pt>
                <c:pt idx="7436">
                  <c:v>32.5</c:v>
                </c:pt>
                <c:pt idx="7437">
                  <c:v>27.4</c:v>
                </c:pt>
                <c:pt idx="7438">
                  <c:v>30.9</c:v>
                </c:pt>
                <c:pt idx="7439">
                  <c:v>32</c:v>
                </c:pt>
                <c:pt idx="7440">
                  <c:v>33.799999999999997</c:v>
                </c:pt>
                <c:pt idx="7441">
                  <c:v>32.299999999999997</c:v>
                </c:pt>
                <c:pt idx="7442">
                  <c:v>33.1</c:v>
                </c:pt>
                <c:pt idx="7443">
                  <c:v>32.5</c:v>
                </c:pt>
                <c:pt idx="7444">
                  <c:v>34.299999999999997</c:v>
                </c:pt>
                <c:pt idx="7445">
                  <c:v>32.9</c:v>
                </c:pt>
                <c:pt idx="7446">
                  <c:v>30.7</c:v>
                </c:pt>
                <c:pt idx="7447">
                  <c:v>33.1</c:v>
                </c:pt>
                <c:pt idx="7448">
                  <c:v>32.700000000000003</c:v>
                </c:pt>
                <c:pt idx="7449">
                  <c:v>29.6</c:v>
                </c:pt>
                <c:pt idx="7450">
                  <c:v>32.5</c:v>
                </c:pt>
                <c:pt idx="7451">
                  <c:v>31.6</c:v>
                </c:pt>
                <c:pt idx="7452">
                  <c:v>34.6</c:v>
                </c:pt>
                <c:pt idx="7453">
                  <c:v>33.299999999999997</c:v>
                </c:pt>
                <c:pt idx="7454">
                  <c:v>34</c:v>
                </c:pt>
                <c:pt idx="7455">
                  <c:v>32.5</c:v>
                </c:pt>
                <c:pt idx="7456">
                  <c:v>31.9</c:v>
                </c:pt>
                <c:pt idx="7457">
                  <c:v>28.3</c:v>
                </c:pt>
                <c:pt idx="7458">
                  <c:v>32.5</c:v>
                </c:pt>
                <c:pt idx="7459">
                  <c:v>31.6</c:v>
                </c:pt>
                <c:pt idx="7460">
                  <c:v>30</c:v>
                </c:pt>
                <c:pt idx="7461">
                  <c:v>29.9</c:v>
                </c:pt>
                <c:pt idx="7462">
                  <c:v>30.8</c:v>
                </c:pt>
                <c:pt idx="7463">
                  <c:v>32.200000000000003</c:v>
                </c:pt>
                <c:pt idx="7464">
                  <c:v>33.200000000000003</c:v>
                </c:pt>
                <c:pt idx="7465">
                  <c:v>33.6</c:v>
                </c:pt>
                <c:pt idx="7466">
                  <c:v>33.200000000000003</c:v>
                </c:pt>
                <c:pt idx="7467">
                  <c:v>34</c:v>
                </c:pt>
                <c:pt idx="7468">
                  <c:v>34.299999999999997</c:v>
                </c:pt>
                <c:pt idx="7469">
                  <c:v>34.6</c:v>
                </c:pt>
                <c:pt idx="7470">
                  <c:v>33.6</c:v>
                </c:pt>
                <c:pt idx="7471">
                  <c:v>34.799999999999997</c:v>
                </c:pt>
                <c:pt idx="7472">
                  <c:v>35</c:v>
                </c:pt>
                <c:pt idx="7473">
                  <c:v>32.299999999999997</c:v>
                </c:pt>
                <c:pt idx="7474">
                  <c:v>33.299999999999997</c:v>
                </c:pt>
                <c:pt idx="7475">
                  <c:v>33.6</c:v>
                </c:pt>
                <c:pt idx="7476">
                  <c:v>34.200000000000003</c:v>
                </c:pt>
                <c:pt idx="7477">
                  <c:v>34.9</c:v>
                </c:pt>
                <c:pt idx="7478">
                  <c:v>34.5</c:v>
                </c:pt>
                <c:pt idx="7479">
                  <c:v>34.5</c:v>
                </c:pt>
                <c:pt idx="7480">
                  <c:v>33</c:v>
                </c:pt>
                <c:pt idx="7481">
                  <c:v>32.799999999999997</c:v>
                </c:pt>
                <c:pt idx="7482">
                  <c:v>34</c:v>
                </c:pt>
                <c:pt idx="7483">
                  <c:v>34.4</c:v>
                </c:pt>
                <c:pt idx="7484">
                  <c:v>34.799999999999997</c:v>
                </c:pt>
                <c:pt idx="7485">
                  <c:v>34.4</c:v>
                </c:pt>
                <c:pt idx="7486">
                  <c:v>34.799999999999997</c:v>
                </c:pt>
                <c:pt idx="7487">
                  <c:v>34</c:v>
                </c:pt>
                <c:pt idx="7488">
                  <c:v>33.6</c:v>
                </c:pt>
                <c:pt idx="7489">
                  <c:v>29.2</c:v>
                </c:pt>
                <c:pt idx="7490">
                  <c:v>27.5</c:v>
                </c:pt>
                <c:pt idx="7491">
                  <c:v>32.799999999999997</c:v>
                </c:pt>
                <c:pt idx="7492">
                  <c:v>33</c:v>
                </c:pt>
                <c:pt idx="7493">
                  <c:v>33.200000000000003</c:v>
                </c:pt>
                <c:pt idx="7494">
                  <c:v>29.5</c:v>
                </c:pt>
                <c:pt idx="7495">
                  <c:v>31.8</c:v>
                </c:pt>
                <c:pt idx="7496">
                  <c:v>32.5</c:v>
                </c:pt>
                <c:pt idx="7497">
                  <c:v>31.6</c:v>
                </c:pt>
                <c:pt idx="7498">
                  <c:v>32.1</c:v>
                </c:pt>
                <c:pt idx="7499">
                  <c:v>32.1</c:v>
                </c:pt>
                <c:pt idx="7500">
                  <c:v>29.7</c:v>
                </c:pt>
                <c:pt idx="7501">
                  <c:v>31.8</c:v>
                </c:pt>
                <c:pt idx="7502">
                  <c:v>31.3</c:v>
                </c:pt>
                <c:pt idx="7503">
                  <c:v>29.7</c:v>
                </c:pt>
                <c:pt idx="7504">
                  <c:v>31.3</c:v>
                </c:pt>
                <c:pt idx="7505">
                  <c:v>29.4</c:v>
                </c:pt>
                <c:pt idx="7506">
                  <c:v>33.799999999999997</c:v>
                </c:pt>
                <c:pt idx="7507">
                  <c:v>34</c:v>
                </c:pt>
                <c:pt idx="7508">
                  <c:v>33.700000000000003</c:v>
                </c:pt>
                <c:pt idx="7509">
                  <c:v>33.799999999999997</c:v>
                </c:pt>
                <c:pt idx="7510">
                  <c:v>33.9</c:v>
                </c:pt>
                <c:pt idx="7511">
                  <c:v>31.7</c:v>
                </c:pt>
                <c:pt idx="7512">
                  <c:v>31.8</c:v>
                </c:pt>
                <c:pt idx="7513">
                  <c:v>32.4</c:v>
                </c:pt>
                <c:pt idx="7514">
                  <c:v>31.7</c:v>
                </c:pt>
                <c:pt idx="7515">
                  <c:v>32.9</c:v>
                </c:pt>
                <c:pt idx="7516">
                  <c:v>34.299999999999997</c:v>
                </c:pt>
                <c:pt idx="7517">
                  <c:v>34.4</c:v>
                </c:pt>
                <c:pt idx="7518">
                  <c:v>33.4</c:v>
                </c:pt>
                <c:pt idx="7519">
                  <c:v>34</c:v>
                </c:pt>
                <c:pt idx="7520">
                  <c:v>33.5</c:v>
                </c:pt>
                <c:pt idx="7521">
                  <c:v>33.299999999999997</c:v>
                </c:pt>
                <c:pt idx="7522">
                  <c:v>29.8</c:v>
                </c:pt>
                <c:pt idx="7523">
                  <c:v>30.1</c:v>
                </c:pt>
                <c:pt idx="7524">
                  <c:v>31.3</c:v>
                </c:pt>
                <c:pt idx="7525">
                  <c:v>32.9</c:v>
                </c:pt>
                <c:pt idx="7526">
                  <c:v>33.299999999999997</c:v>
                </c:pt>
                <c:pt idx="7527">
                  <c:v>27</c:v>
                </c:pt>
                <c:pt idx="7528">
                  <c:v>32.9</c:v>
                </c:pt>
                <c:pt idx="7529">
                  <c:v>30.4</c:v>
                </c:pt>
                <c:pt idx="7530">
                  <c:v>29.7</c:v>
                </c:pt>
                <c:pt idx="7531">
                  <c:v>33.799999999999997</c:v>
                </c:pt>
                <c:pt idx="7532">
                  <c:v>33.9</c:v>
                </c:pt>
                <c:pt idx="7533">
                  <c:v>33.799999999999997</c:v>
                </c:pt>
                <c:pt idx="7534">
                  <c:v>32.200000000000003</c:v>
                </c:pt>
                <c:pt idx="7535">
                  <c:v>32.299999999999997</c:v>
                </c:pt>
                <c:pt idx="7536">
                  <c:v>32.200000000000003</c:v>
                </c:pt>
                <c:pt idx="7537">
                  <c:v>30.8</c:v>
                </c:pt>
                <c:pt idx="7538">
                  <c:v>31.1</c:v>
                </c:pt>
                <c:pt idx="7539">
                  <c:v>28.9</c:v>
                </c:pt>
                <c:pt idx="7540">
                  <c:v>32.1</c:v>
                </c:pt>
                <c:pt idx="7541">
                  <c:v>31.8</c:v>
                </c:pt>
                <c:pt idx="7542">
                  <c:v>33</c:v>
                </c:pt>
                <c:pt idx="7543">
                  <c:v>33</c:v>
                </c:pt>
                <c:pt idx="7544">
                  <c:v>33.799999999999997</c:v>
                </c:pt>
                <c:pt idx="7545">
                  <c:v>30.6</c:v>
                </c:pt>
                <c:pt idx="7546">
                  <c:v>31.5</c:v>
                </c:pt>
                <c:pt idx="7547">
                  <c:v>32</c:v>
                </c:pt>
                <c:pt idx="7548">
                  <c:v>33.1</c:v>
                </c:pt>
                <c:pt idx="7549">
                  <c:v>32.200000000000003</c:v>
                </c:pt>
                <c:pt idx="7550">
                  <c:v>32</c:v>
                </c:pt>
                <c:pt idx="7551">
                  <c:v>32.799999999999997</c:v>
                </c:pt>
                <c:pt idx="7552">
                  <c:v>33.700000000000003</c:v>
                </c:pt>
                <c:pt idx="7553">
                  <c:v>33.9</c:v>
                </c:pt>
                <c:pt idx="7554">
                  <c:v>29.9</c:v>
                </c:pt>
                <c:pt idx="7555">
                  <c:v>30.5</c:v>
                </c:pt>
                <c:pt idx="7556">
                  <c:v>32.5</c:v>
                </c:pt>
                <c:pt idx="7557">
                  <c:v>32.200000000000003</c:v>
                </c:pt>
                <c:pt idx="7558">
                  <c:v>34</c:v>
                </c:pt>
                <c:pt idx="7559">
                  <c:v>35.299999999999997</c:v>
                </c:pt>
                <c:pt idx="7560">
                  <c:v>33</c:v>
                </c:pt>
                <c:pt idx="7561">
                  <c:v>32.799999999999997</c:v>
                </c:pt>
                <c:pt idx="7562">
                  <c:v>32.9</c:v>
                </c:pt>
                <c:pt idx="7563">
                  <c:v>32.9</c:v>
                </c:pt>
                <c:pt idx="7564">
                  <c:v>33.4</c:v>
                </c:pt>
                <c:pt idx="7565">
                  <c:v>33.200000000000003</c:v>
                </c:pt>
                <c:pt idx="7566">
                  <c:v>32.6</c:v>
                </c:pt>
                <c:pt idx="7567">
                  <c:v>30.7</c:v>
                </c:pt>
                <c:pt idx="7568">
                  <c:v>33.5</c:v>
                </c:pt>
                <c:pt idx="7569">
                  <c:v>33.9</c:v>
                </c:pt>
                <c:pt idx="7570">
                  <c:v>33.700000000000003</c:v>
                </c:pt>
                <c:pt idx="7571">
                  <c:v>33</c:v>
                </c:pt>
                <c:pt idx="7572">
                  <c:v>33.6</c:v>
                </c:pt>
                <c:pt idx="7573">
                  <c:v>33.6</c:v>
                </c:pt>
                <c:pt idx="7574">
                  <c:v>31.9</c:v>
                </c:pt>
                <c:pt idx="7575">
                  <c:v>31.6</c:v>
                </c:pt>
                <c:pt idx="7576">
                  <c:v>31.2</c:v>
                </c:pt>
                <c:pt idx="7577">
                  <c:v>31.8</c:v>
                </c:pt>
                <c:pt idx="7578">
                  <c:v>33.9</c:v>
                </c:pt>
                <c:pt idx="7579">
                  <c:v>33.799999999999997</c:v>
                </c:pt>
                <c:pt idx="7580">
                  <c:v>34</c:v>
                </c:pt>
                <c:pt idx="7581">
                  <c:v>32</c:v>
                </c:pt>
                <c:pt idx="7582">
                  <c:v>32.200000000000003</c:v>
                </c:pt>
                <c:pt idx="7583">
                  <c:v>32.299999999999997</c:v>
                </c:pt>
                <c:pt idx="7584">
                  <c:v>29.2</c:v>
                </c:pt>
                <c:pt idx="7585">
                  <c:v>33.200000000000003</c:v>
                </c:pt>
                <c:pt idx="7586">
                  <c:v>31.9</c:v>
                </c:pt>
                <c:pt idx="7587">
                  <c:v>32.700000000000003</c:v>
                </c:pt>
                <c:pt idx="7588">
                  <c:v>28.4</c:v>
                </c:pt>
                <c:pt idx="7589">
                  <c:v>30.7</c:v>
                </c:pt>
                <c:pt idx="7590">
                  <c:v>30.9</c:v>
                </c:pt>
                <c:pt idx="7591">
                  <c:v>32.200000000000003</c:v>
                </c:pt>
                <c:pt idx="7592">
                  <c:v>32.6</c:v>
                </c:pt>
                <c:pt idx="7593">
                  <c:v>32.6</c:v>
                </c:pt>
                <c:pt idx="7594">
                  <c:v>33.799999999999997</c:v>
                </c:pt>
                <c:pt idx="7595">
                  <c:v>30.8</c:v>
                </c:pt>
                <c:pt idx="7596">
                  <c:v>33.5</c:v>
                </c:pt>
                <c:pt idx="7597">
                  <c:v>33.700000000000003</c:v>
                </c:pt>
                <c:pt idx="7598">
                  <c:v>28.2</c:v>
                </c:pt>
                <c:pt idx="7599">
                  <c:v>31.6</c:v>
                </c:pt>
                <c:pt idx="7600">
                  <c:v>31.4</c:v>
                </c:pt>
                <c:pt idx="7601">
                  <c:v>33.1</c:v>
                </c:pt>
                <c:pt idx="7602">
                  <c:v>32.6</c:v>
                </c:pt>
                <c:pt idx="7603">
                  <c:v>33.200000000000003</c:v>
                </c:pt>
                <c:pt idx="7604">
                  <c:v>30.6</c:v>
                </c:pt>
                <c:pt idx="7605">
                  <c:v>31.9</c:v>
                </c:pt>
                <c:pt idx="7606">
                  <c:v>31.3</c:v>
                </c:pt>
                <c:pt idx="7607">
                  <c:v>31.1</c:v>
                </c:pt>
                <c:pt idx="7608">
                  <c:v>31.6</c:v>
                </c:pt>
                <c:pt idx="7609">
                  <c:v>31.3</c:v>
                </c:pt>
                <c:pt idx="7610">
                  <c:v>32.1</c:v>
                </c:pt>
                <c:pt idx="7611">
                  <c:v>30.1</c:v>
                </c:pt>
                <c:pt idx="7612">
                  <c:v>31.5</c:v>
                </c:pt>
                <c:pt idx="7613">
                  <c:v>30.3</c:v>
                </c:pt>
                <c:pt idx="7614">
                  <c:v>30.1</c:v>
                </c:pt>
                <c:pt idx="7615">
                  <c:v>32</c:v>
                </c:pt>
                <c:pt idx="7616">
                  <c:v>31.7</c:v>
                </c:pt>
                <c:pt idx="7617">
                  <c:v>32.4</c:v>
                </c:pt>
                <c:pt idx="7618">
                  <c:v>33.6</c:v>
                </c:pt>
                <c:pt idx="7619">
                  <c:v>29.1</c:v>
                </c:pt>
                <c:pt idx="7620">
                  <c:v>32.9</c:v>
                </c:pt>
                <c:pt idx="7621">
                  <c:v>25.4</c:v>
                </c:pt>
                <c:pt idx="7622">
                  <c:v>30.1</c:v>
                </c:pt>
                <c:pt idx="7623">
                  <c:v>29.1</c:v>
                </c:pt>
                <c:pt idx="7624">
                  <c:v>29</c:v>
                </c:pt>
                <c:pt idx="7625">
                  <c:v>31.4</c:v>
                </c:pt>
                <c:pt idx="7626">
                  <c:v>32.1</c:v>
                </c:pt>
                <c:pt idx="7627">
                  <c:v>32.799999999999997</c:v>
                </c:pt>
                <c:pt idx="7628">
                  <c:v>32.799999999999997</c:v>
                </c:pt>
                <c:pt idx="7629">
                  <c:v>26.2</c:v>
                </c:pt>
                <c:pt idx="7630">
                  <c:v>32.9</c:v>
                </c:pt>
                <c:pt idx="7631">
                  <c:v>33.200000000000003</c:v>
                </c:pt>
                <c:pt idx="7632">
                  <c:v>33.1</c:v>
                </c:pt>
                <c:pt idx="7633">
                  <c:v>34</c:v>
                </c:pt>
                <c:pt idx="7634">
                  <c:v>33.700000000000003</c:v>
                </c:pt>
                <c:pt idx="7635">
                  <c:v>33.4</c:v>
                </c:pt>
                <c:pt idx="7636">
                  <c:v>32.6</c:v>
                </c:pt>
                <c:pt idx="7637">
                  <c:v>31.6</c:v>
                </c:pt>
                <c:pt idx="7638">
                  <c:v>31.9</c:v>
                </c:pt>
                <c:pt idx="7639">
                  <c:v>33.799999999999997</c:v>
                </c:pt>
                <c:pt idx="7640">
                  <c:v>33.4</c:v>
                </c:pt>
                <c:pt idx="7641">
                  <c:v>34.4</c:v>
                </c:pt>
                <c:pt idx="7642">
                  <c:v>33.9</c:v>
                </c:pt>
                <c:pt idx="7643">
                  <c:v>33</c:v>
                </c:pt>
                <c:pt idx="7644">
                  <c:v>33</c:v>
                </c:pt>
                <c:pt idx="7645">
                  <c:v>33.799999999999997</c:v>
                </c:pt>
                <c:pt idx="7646">
                  <c:v>34.9</c:v>
                </c:pt>
                <c:pt idx="7647">
                  <c:v>33</c:v>
                </c:pt>
                <c:pt idx="7648">
                  <c:v>33.799999999999997</c:v>
                </c:pt>
                <c:pt idx="7649">
                  <c:v>32.9</c:v>
                </c:pt>
                <c:pt idx="7650">
                  <c:v>33</c:v>
                </c:pt>
                <c:pt idx="7651">
                  <c:v>33.5</c:v>
                </c:pt>
                <c:pt idx="7652">
                  <c:v>33.299999999999997</c:v>
                </c:pt>
                <c:pt idx="7653">
                  <c:v>33.299999999999997</c:v>
                </c:pt>
                <c:pt idx="7654">
                  <c:v>32.299999999999997</c:v>
                </c:pt>
                <c:pt idx="7655">
                  <c:v>34</c:v>
                </c:pt>
                <c:pt idx="7656">
                  <c:v>33.200000000000003</c:v>
                </c:pt>
                <c:pt idx="7657">
                  <c:v>33.5</c:v>
                </c:pt>
                <c:pt idx="7658">
                  <c:v>33.9</c:v>
                </c:pt>
                <c:pt idx="7659">
                  <c:v>33.1</c:v>
                </c:pt>
                <c:pt idx="7660">
                  <c:v>34.1</c:v>
                </c:pt>
                <c:pt idx="7661">
                  <c:v>34.299999999999997</c:v>
                </c:pt>
                <c:pt idx="7662">
                  <c:v>33.9</c:v>
                </c:pt>
                <c:pt idx="7663">
                  <c:v>34.4</c:v>
                </c:pt>
                <c:pt idx="7664">
                  <c:v>33.9</c:v>
                </c:pt>
                <c:pt idx="7665">
                  <c:v>33.9</c:v>
                </c:pt>
                <c:pt idx="7666">
                  <c:v>33.9</c:v>
                </c:pt>
                <c:pt idx="7667">
                  <c:v>33.5</c:v>
                </c:pt>
                <c:pt idx="7668">
                  <c:v>34</c:v>
                </c:pt>
                <c:pt idx="7669">
                  <c:v>34</c:v>
                </c:pt>
                <c:pt idx="7670">
                  <c:v>33.6</c:v>
                </c:pt>
                <c:pt idx="7671">
                  <c:v>33.1</c:v>
                </c:pt>
                <c:pt idx="7672">
                  <c:v>33.700000000000003</c:v>
                </c:pt>
                <c:pt idx="7673">
                  <c:v>33.200000000000003</c:v>
                </c:pt>
                <c:pt idx="7674">
                  <c:v>32.799999999999997</c:v>
                </c:pt>
                <c:pt idx="7675">
                  <c:v>34.299999999999997</c:v>
                </c:pt>
                <c:pt idx="7676">
                  <c:v>33.799999999999997</c:v>
                </c:pt>
                <c:pt idx="7677">
                  <c:v>34.1</c:v>
                </c:pt>
                <c:pt idx="7678">
                  <c:v>32.6</c:v>
                </c:pt>
                <c:pt idx="7679">
                  <c:v>33.700000000000003</c:v>
                </c:pt>
                <c:pt idx="7680">
                  <c:v>34.200000000000003</c:v>
                </c:pt>
                <c:pt idx="7681">
                  <c:v>32.4</c:v>
                </c:pt>
                <c:pt idx="7682">
                  <c:v>34.9</c:v>
                </c:pt>
                <c:pt idx="7683">
                  <c:v>33.4</c:v>
                </c:pt>
                <c:pt idx="7684">
                  <c:v>32.700000000000003</c:v>
                </c:pt>
                <c:pt idx="7685">
                  <c:v>32.299999999999997</c:v>
                </c:pt>
                <c:pt idx="7686">
                  <c:v>33.9</c:v>
                </c:pt>
                <c:pt idx="7687">
                  <c:v>34.200000000000003</c:v>
                </c:pt>
                <c:pt idx="7688">
                  <c:v>34</c:v>
                </c:pt>
                <c:pt idx="7689">
                  <c:v>32.799999999999997</c:v>
                </c:pt>
                <c:pt idx="7690">
                  <c:v>32.700000000000003</c:v>
                </c:pt>
                <c:pt idx="7691">
                  <c:v>33.4</c:v>
                </c:pt>
                <c:pt idx="7692">
                  <c:v>33.9</c:v>
                </c:pt>
                <c:pt idx="7693">
                  <c:v>33.6</c:v>
                </c:pt>
                <c:pt idx="7694">
                  <c:v>33.6</c:v>
                </c:pt>
                <c:pt idx="7695">
                  <c:v>33.5</c:v>
                </c:pt>
                <c:pt idx="7696">
                  <c:v>34.6</c:v>
                </c:pt>
                <c:pt idx="7697">
                  <c:v>34.299999999999997</c:v>
                </c:pt>
                <c:pt idx="7698">
                  <c:v>34.4</c:v>
                </c:pt>
                <c:pt idx="7699">
                  <c:v>33.4</c:v>
                </c:pt>
                <c:pt idx="7700">
                  <c:v>34.299999999999997</c:v>
                </c:pt>
                <c:pt idx="7701">
                  <c:v>34.4</c:v>
                </c:pt>
                <c:pt idx="7702">
                  <c:v>32.700000000000003</c:v>
                </c:pt>
                <c:pt idx="7703">
                  <c:v>32.700000000000003</c:v>
                </c:pt>
                <c:pt idx="7704">
                  <c:v>33.1</c:v>
                </c:pt>
                <c:pt idx="7705">
                  <c:v>33.200000000000003</c:v>
                </c:pt>
                <c:pt idx="7706">
                  <c:v>33.1</c:v>
                </c:pt>
                <c:pt idx="7707">
                  <c:v>32.700000000000003</c:v>
                </c:pt>
                <c:pt idx="7708">
                  <c:v>32.700000000000003</c:v>
                </c:pt>
                <c:pt idx="7709">
                  <c:v>32.9</c:v>
                </c:pt>
                <c:pt idx="7710">
                  <c:v>33.6</c:v>
                </c:pt>
                <c:pt idx="7711">
                  <c:v>32.799999999999997</c:v>
                </c:pt>
                <c:pt idx="7712">
                  <c:v>33.5</c:v>
                </c:pt>
                <c:pt idx="7713">
                  <c:v>33</c:v>
                </c:pt>
                <c:pt idx="7714">
                  <c:v>34.1</c:v>
                </c:pt>
                <c:pt idx="7715">
                  <c:v>33.6</c:v>
                </c:pt>
                <c:pt idx="7716">
                  <c:v>33.200000000000003</c:v>
                </c:pt>
                <c:pt idx="7717">
                  <c:v>33.1</c:v>
                </c:pt>
                <c:pt idx="7718">
                  <c:v>33.700000000000003</c:v>
                </c:pt>
                <c:pt idx="7719">
                  <c:v>34.6</c:v>
                </c:pt>
                <c:pt idx="7720">
                  <c:v>34.1</c:v>
                </c:pt>
                <c:pt idx="7721">
                  <c:v>33.1</c:v>
                </c:pt>
                <c:pt idx="7722">
                  <c:v>34</c:v>
                </c:pt>
                <c:pt idx="7723">
                  <c:v>33.700000000000003</c:v>
                </c:pt>
                <c:pt idx="7724">
                  <c:v>33.200000000000003</c:v>
                </c:pt>
                <c:pt idx="7725">
                  <c:v>33.6</c:v>
                </c:pt>
                <c:pt idx="7726">
                  <c:v>32.299999999999997</c:v>
                </c:pt>
                <c:pt idx="7727">
                  <c:v>32.6</c:v>
                </c:pt>
                <c:pt idx="7728">
                  <c:v>33.6</c:v>
                </c:pt>
                <c:pt idx="7729">
                  <c:v>34.6</c:v>
                </c:pt>
                <c:pt idx="7730">
                  <c:v>32.5</c:v>
                </c:pt>
                <c:pt idx="7731">
                  <c:v>34.200000000000003</c:v>
                </c:pt>
                <c:pt idx="7732">
                  <c:v>35.4</c:v>
                </c:pt>
                <c:pt idx="7733">
                  <c:v>34</c:v>
                </c:pt>
                <c:pt idx="7734">
                  <c:v>34</c:v>
                </c:pt>
                <c:pt idx="7735">
                  <c:v>35.1</c:v>
                </c:pt>
                <c:pt idx="7736">
                  <c:v>35</c:v>
                </c:pt>
                <c:pt idx="7737">
                  <c:v>34.799999999999997</c:v>
                </c:pt>
                <c:pt idx="7738">
                  <c:v>33.200000000000003</c:v>
                </c:pt>
                <c:pt idx="7739">
                  <c:v>34.700000000000003</c:v>
                </c:pt>
                <c:pt idx="7740">
                  <c:v>35.4</c:v>
                </c:pt>
                <c:pt idx="7741">
                  <c:v>34.4</c:v>
                </c:pt>
                <c:pt idx="7742">
                  <c:v>34.299999999999997</c:v>
                </c:pt>
                <c:pt idx="7743">
                  <c:v>33.4</c:v>
                </c:pt>
                <c:pt idx="7744">
                  <c:v>33.5</c:v>
                </c:pt>
                <c:pt idx="7745">
                  <c:v>34</c:v>
                </c:pt>
                <c:pt idx="7746">
                  <c:v>32.700000000000003</c:v>
                </c:pt>
                <c:pt idx="7747">
                  <c:v>33.6</c:v>
                </c:pt>
                <c:pt idx="7748">
                  <c:v>33.200000000000003</c:v>
                </c:pt>
                <c:pt idx="7749">
                  <c:v>33.299999999999997</c:v>
                </c:pt>
                <c:pt idx="7750">
                  <c:v>35.1</c:v>
                </c:pt>
                <c:pt idx="7751">
                  <c:v>34.9</c:v>
                </c:pt>
                <c:pt idx="7752">
                  <c:v>34.6</c:v>
                </c:pt>
                <c:pt idx="7753">
                  <c:v>34.6</c:v>
                </c:pt>
                <c:pt idx="7754">
                  <c:v>35.4</c:v>
                </c:pt>
                <c:pt idx="7755">
                  <c:v>35.1</c:v>
                </c:pt>
                <c:pt idx="7756">
                  <c:v>36.200000000000003</c:v>
                </c:pt>
                <c:pt idx="7757">
                  <c:v>35.4</c:v>
                </c:pt>
                <c:pt idx="7758">
                  <c:v>35.6</c:v>
                </c:pt>
                <c:pt idx="7759">
                  <c:v>34.1</c:v>
                </c:pt>
                <c:pt idx="7760">
                  <c:v>34.6</c:v>
                </c:pt>
                <c:pt idx="7761">
                  <c:v>35.700000000000003</c:v>
                </c:pt>
                <c:pt idx="7762">
                  <c:v>35.200000000000003</c:v>
                </c:pt>
                <c:pt idx="7763">
                  <c:v>34.799999999999997</c:v>
                </c:pt>
                <c:pt idx="7764">
                  <c:v>34</c:v>
                </c:pt>
                <c:pt idx="7765">
                  <c:v>32.299999999999997</c:v>
                </c:pt>
                <c:pt idx="7766">
                  <c:v>34.5</c:v>
                </c:pt>
                <c:pt idx="7767">
                  <c:v>34.6</c:v>
                </c:pt>
                <c:pt idx="7768">
                  <c:v>34.6</c:v>
                </c:pt>
                <c:pt idx="7769">
                  <c:v>35.5</c:v>
                </c:pt>
                <c:pt idx="7770">
                  <c:v>34.5</c:v>
                </c:pt>
                <c:pt idx="7771">
                  <c:v>36.6</c:v>
                </c:pt>
                <c:pt idx="7772">
                  <c:v>35.299999999999997</c:v>
                </c:pt>
                <c:pt idx="7773">
                  <c:v>34.299999999999997</c:v>
                </c:pt>
                <c:pt idx="7774">
                  <c:v>33.799999999999997</c:v>
                </c:pt>
                <c:pt idx="7775">
                  <c:v>35.1</c:v>
                </c:pt>
                <c:pt idx="7776">
                  <c:v>32.5</c:v>
                </c:pt>
                <c:pt idx="7777">
                  <c:v>33.5</c:v>
                </c:pt>
                <c:pt idx="7778">
                  <c:v>33.4</c:v>
                </c:pt>
                <c:pt idx="7779">
                  <c:v>34.799999999999997</c:v>
                </c:pt>
                <c:pt idx="7780">
                  <c:v>33.299999999999997</c:v>
                </c:pt>
                <c:pt idx="7781">
                  <c:v>29.1</c:v>
                </c:pt>
                <c:pt idx="7782">
                  <c:v>32.299999999999997</c:v>
                </c:pt>
                <c:pt idx="7783">
                  <c:v>32.700000000000003</c:v>
                </c:pt>
                <c:pt idx="7784">
                  <c:v>30.3</c:v>
                </c:pt>
                <c:pt idx="7785">
                  <c:v>31</c:v>
                </c:pt>
                <c:pt idx="7786">
                  <c:v>33</c:v>
                </c:pt>
                <c:pt idx="7787">
                  <c:v>32.5</c:v>
                </c:pt>
                <c:pt idx="7788">
                  <c:v>31.2</c:v>
                </c:pt>
                <c:pt idx="7789">
                  <c:v>31.2</c:v>
                </c:pt>
                <c:pt idx="7790">
                  <c:v>30.6</c:v>
                </c:pt>
                <c:pt idx="7791">
                  <c:v>31.3</c:v>
                </c:pt>
                <c:pt idx="7792">
                  <c:v>33.4</c:v>
                </c:pt>
                <c:pt idx="7793">
                  <c:v>33.200000000000003</c:v>
                </c:pt>
                <c:pt idx="7794">
                  <c:v>31.7</c:v>
                </c:pt>
                <c:pt idx="7795">
                  <c:v>29.3</c:v>
                </c:pt>
                <c:pt idx="7796">
                  <c:v>33.700000000000003</c:v>
                </c:pt>
                <c:pt idx="7797">
                  <c:v>31.5</c:v>
                </c:pt>
                <c:pt idx="7798">
                  <c:v>33.299999999999997</c:v>
                </c:pt>
                <c:pt idx="7799">
                  <c:v>34.299999999999997</c:v>
                </c:pt>
                <c:pt idx="7800">
                  <c:v>33.5</c:v>
                </c:pt>
                <c:pt idx="7801">
                  <c:v>33.5</c:v>
                </c:pt>
                <c:pt idx="7802">
                  <c:v>33.4</c:v>
                </c:pt>
                <c:pt idx="7803">
                  <c:v>33.799999999999997</c:v>
                </c:pt>
                <c:pt idx="7804">
                  <c:v>33.1</c:v>
                </c:pt>
                <c:pt idx="7805">
                  <c:v>31.4</c:v>
                </c:pt>
                <c:pt idx="7806">
                  <c:v>33.9</c:v>
                </c:pt>
                <c:pt idx="7807">
                  <c:v>34</c:v>
                </c:pt>
                <c:pt idx="7808">
                  <c:v>32.200000000000003</c:v>
                </c:pt>
                <c:pt idx="7809">
                  <c:v>33.9</c:v>
                </c:pt>
                <c:pt idx="7810">
                  <c:v>34.200000000000003</c:v>
                </c:pt>
                <c:pt idx="7811">
                  <c:v>33.200000000000003</c:v>
                </c:pt>
                <c:pt idx="7812">
                  <c:v>32.700000000000003</c:v>
                </c:pt>
                <c:pt idx="7813">
                  <c:v>33.1</c:v>
                </c:pt>
                <c:pt idx="7814">
                  <c:v>30.8</c:v>
                </c:pt>
                <c:pt idx="7815">
                  <c:v>31.1</c:v>
                </c:pt>
                <c:pt idx="7816">
                  <c:v>31.3</c:v>
                </c:pt>
                <c:pt idx="7817">
                  <c:v>31.7</c:v>
                </c:pt>
                <c:pt idx="7818">
                  <c:v>32.6</c:v>
                </c:pt>
                <c:pt idx="7819">
                  <c:v>30.8</c:v>
                </c:pt>
                <c:pt idx="7820">
                  <c:v>31.6</c:v>
                </c:pt>
                <c:pt idx="7821">
                  <c:v>28</c:v>
                </c:pt>
                <c:pt idx="7822">
                  <c:v>31.4</c:v>
                </c:pt>
                <c:pt idx="7823">
                  <c:v>32.799999999999997</c:v>
                </c:pt>
                <c:pt idx="7824">
                  <c:v>32.4</c:v>
                </c:pt>
                <c:pt idx="7825">
                  <c:v>31.2</c:v>
                </c:pt>
                <c:pt idx="7826">
                  <c:v>32</c:v>
                </c:pt>
                <c:pt idx="7827">
                  <c:v>32.4</c:v>
                </c:pt>
                <c:pt idx="7828">
                  <c:v>29.8</c:v>
                </c:pt>
                <c:pt idx="7829">
                  <c:v>32.700000000000003</c:v>
                </c:pt>
                <c:pt idx="7830">
                  <c:v>32.6</c:v>
                </c:pt>
                <c:pt idx="7831">
                  <c:v>32.6</c:v>
                </c:pt>
                <c:pt idx="7832">
                  <c:v>30</c:v>
                </c:pt>
                <c:pt idx="7833">
                  <c:v>32.9</c:v>
                </c:pt>
                <c:pt idx="7834">
                  <c:v>32.700000000000003</c:v>
                </c:pt>
                <c:pt idx="7835">
                  <c:v>33</c:v>
                </c:pt>
                <c:pt idx="7836">
                  <c:v>30.8</c:v>
                </c:pt>
                <c:pt idx="7837">
                  <c:v>30.8</c:v>
                </c:pt>
                <c:pt idx="7838">
                  <c:v>29.3</c:v>
                </c:pt>
                <c:pt idx="7839">
                  <c:v>27.9</c:v>
                </c:pt>
                <c:pt idx="7840">
                  <c:v>31.9</c:v>
                </c:pt>
                <c:pt idx="7841">
                  <c:v>32.799999999999997</c:v>
                </c:pt>
                <c:pt idx="7842">
                  <c:v>30.6</c:v>
                </c:pt>
                <c:pt idx="7843">
                  <c:v>29.4</c:v>
                </c:pt>
                <c:pt idx="7844">
                  <c:v>31.5</c:v>
                </c:pt>
                <c:pt idx="7845">
                  <c:v>31.3</c:v>
                </c:pt>
                <c:pt idx="7846">
                  <c:v>32.200000000000003</c:v>
                </c:pt>
                <c:pt idx="7847">
                  <c:v>32.1</c:v>
                </c:pt>
                <c:pt idx="7848">
                  <c:v>32.799999999999997</c:v>
                </c:pt>
                <c:pt idx="7849">
                  <c:v>29.5</c:v>
                </c:pt>
                <c:pt idx="7850">
                  <c:v>26.5</c:v>
                </c:pt>
                <c:pt idx="7851">
                  <c:v>29.5</c:v>
                </c:pt>
                <c:pt idx="7852">
                  <c:v>30.7</c:v>
                </c:pt>
                <c:pt idx="7853">
                  <c:v>29.7</c:v>
                </c:pt>
                <c:pt idx="7854">
                  <c:v>31.2</c:v>
                </c:pt>
                <c:pt idx="7855">
                  <c:v>29.2</c:v>
                </c:pt>
                <c:pt idx="7856">
                  <c:v>31.6</c:v>
                </c:pt>
                <c:pt idx="7857">
                  <c:v>31.9</c:v>
                </c:pt>
                <c:pt idx="7858">
                  <c:v>32.5</c:v>
                </c:pt>
                <c:pt idx="7859">
                  <c:v>30.3</c:v>
                </c:pt>
                <c:pt idx="7860">
                  <c:v>30.3</c:v>
                </c:pt>
                <c:pt idx="7861">
                  <c:v>29.3</c:v>
                </c:pt>
                <c:pt idx="7862">
                  <c:v>29.9</c:v>
                </c:pt>
                <c:pt idx="7863">
                  <c:v>30.9</c:v>
                </c:pt>
                <c:pt idx="7864">
                  <c:v>30.9</c:v>
                </c:pt>
                <c:pt idx="7865">
                  <c:v>29.3</c:v>
                </c:pt>
                <c:pt idx="7866">
                  <c:v>29.1</c:v>
                </c:pt>
                <c:pt idx="7867">
                  <c:v>31.2</c:v>
                </c:pt>
                <c:pt idx="7868">
                  <c:v>31.7</c:v>
                </c:pt>
                <c:pt idx="7869">
                  <c:v>31.1</c:v>
                </c:pt>
                <c:pt idx="7870">
                  <c:v>30.4</c:v>
                </c:pt>
                <c:pt idx="7871">
                  <c:v>30.2</c:v>
                </c:pt>
                <c:pt idx="7872">
                  <c:v>29.6</c:v>
                </c:pt>
                <c:pt idx="7873">
                  <c:v>30</c:v>
                </c:pt>
                <c:pt idx="7874">
                  <c:v>31.9</c:v>
                </c:pt>
                <c:pt idx="7875">
                  <c:v>31.4</c:v>
                </c:pt>
                <c:pt idx="7876">
                  <c:v>31.4</c:v>
                </c:pt>
                <c:pt idx="7877">
                  <c:v>30.5</c:v>
                </c:pt>
                <c:pt idx="7878">
                  <c:v>28.9</c:v>
                </c:pt>
                <c:pt idx="7879">
                  <c:v>30</c:v>
                </c:pt>
                <c:pt idx="7880">
                  <c:v>30.7</c:v>
                </c:pt>
                <c:pt idx="7881">
                  <c:v>30.9</c:v>
                </c:pt>
                <c:pt idx="7882">
                  <c:v>28.3</c:v>
                </c:pt>
                <c:pt idx="7883">
                  <c:v>30.5</c:v>
                </c:pt>
                <c:pt idx="7884">
                  <c:v>32.799999999999997</c:v>
                </c:pt>
                <c:pt idx="7885">
                  <c:v>33.5</c:v>
                </c:pt>
                <c:pt idx="7886">
                  <c:v>31.4</c:v>
                </c:pt>
                <c:pt idx="7887">
                  <c:v>32.5</c:v>
                </c:pt>
                <c:pt idx="7888">
                  <c:v>32.200000000000003</c:v>
                </c:pt>
                <c:pt idx="7889">
                  <c:v>29.4</c:v>
                </c:pt>
                <c:pt idx="7890">
                  <c:v>29.6</c:v>
                </c:pt>
                <c:pt idx="7891">
                  <c:v>31.9</c:v>
                </c:pt>
                <c:pt idx="7892">
                  <c:v>32.9</c:v>
                </c:pt>
                <c:pt idx="7893">
                  <c:v>30.3</c:v>
                </c:pt>
                <c:pt idx="7894">
                  <c:v>30.4</c:v>
                </c:pt>
                <c:pt idx="7895">
                  <c:v>30</c:v>
                </c:pt>
                <c:pt idx="7896">
                  <c:v>32.5</c:v>
                </c:pt>
                <c:pt idx="7897">
                  <c:v>30.2</c:v>
                </c:pt>
                <c:pt idx="7898">
                  <c:v>30.1</c:v>
                </c:pt>
                <c:pt idx="7899">
                  <c:v>27.6</c:v>
                </c:pt>
                <c:pt idx="7900">
                  <c:v>31.7</c:v>
                </c:pt>
                <c:pt idx="7901">
                  <c:v>32.9</c:v>
                </c:pt>
                <c:pt idx="7902">
                  <c:v>29</c:v>
                </c:pt>
                <c:pt idx="7903">
                  <c:v>32</c:v>
                </c:pt>
                <c:pt idx="7904">
                  <c:v>30.4</c:v>
                </c:pt>
                <c:pt idx="7905">
                  <c:v>28.9</c:v>
                </c:pt>
                <c:pt idx="7906">
                  <c:v>29.5</c:v>
                </c:pt>
                <c:pt idx="7907">
                  <c:v>31.7</c:v>
                </c:pt>
                <c:pt idx="7908">
                  <c:v>30.6</c:v>
                </c:pt>
                <c:pt idx="7909">
                  <c:v>30.2</c:v>
                </c:pt>
                <c:pt idx="7910">
                  <c:v>27</c:v>
                </c:pt>
                <c:pt idx="7911">
                  <c:v>28.5</c:v>
                </c:pt>
                <c:pt idx="7912">
                  <c:v>29.8</c:v>
                </c:pt>
                <c:pt idx="7913">
                  <c:v>32.1</c:v>
                </c:pt>
                <c:pt idx="7914">
                  <c:v>31.4</c:v>
                </c:pt>
                <c:pt idx="7915">
                  <c:v>30.7</c:v>
                </c:pt>
                <c:pt idx="7916">
                  <c:v>31.8</c:v>
                </c:pt>
                <c:pt idx="7917">
                  <c:v>30.2</c:v>
                </c:pt>
                <c:pt idx="7918">
                  <c:v>31.5</c:v>
                </c:pt>
                <c:pt idx="7919">
                  <c:v>31.1</c:v>
                </c:pt>
                <c:pt idx="7920">
                  <c:v>30.8</c:v>
                </c:pt>
                <c:pt idx="7921">
                  <c:v>30.4</c:v>
                </c:pt>
                <c:pt idx="7922">
                  <c:v>29</c:v>
                </c:pt>
                <c:pt idx="7923">
                  <c:v>30.8</c:v>
                </c:pt>
                <c:pt idx="7924">
                  <c:v>31.7</c:v>
                </c:pt>
                <c:pt idx="7925">
                  <c:v>26.1</c:v>
                </c:pt>
                <c:pt idx="7926">
                  <c:v>31.6</c:v>
                </c:pt>
                <c:pt idx="7927">
                  <c:v>32.299999999999997</c:v>
                </c:pt>
                <c:pt idx="7928">
                  <c:v>32</c:v>
                </c:pt>
                <c:pt idx="7929">
                  <c:v>28.1</c:v>
                </c:pt>
                <c:pt idx="7930">
                  <c:v>30</c:v>
                </c:pt>
                <c:pt idx="7931">
                  <c:v>28.1</c:v>
                </c:pt>
                <c:pt idx="7932">
                  <c:v>30.3</c:v>
                </c:pt>
                <c:pt idx="7933">
                  <c:v>31.6</c:v>
                </c:pt>
                <c:pt idx="7934">
                  <c:v>31.6</c:v>
                </c:pt>
                <c:pt idx="7935">
                  <c:v>30.5</c:v>
                </c:pt>
                <c:pt idx="7936">
                  <c:v>30.3</c:v>
                </c:pt>
                <c:pt idx="7937">
                  <c:v>30.1</c:v>
                </c:pt>
                <c:pt idx="7938">
                  <c:v>30.6</c:v>
                </c:pt>
                <c:pt idx="7939">
                  <c:v>31.3</c:v>
                </c:pt>
                <c:pt idx="7940">
                  <c:v>29.6</c:v>
                </c:pt>
                <c:pt idx="7941">
                  <c:v>30.1</c:v>
                </c:pt>
                <c:pt idx="7942">
                  <c:v>29.5</c:v>
                </c:pt>
                <c:pt idx="7943">
                  <c:v>29.9</c:v>
                </c:pt>
                <c:pt idx="7944">
                  <c:v>29.7</c:v>
                </c:pt>
                <c:pt idx="7945">
                  <c:v>30</c:v>
                </c:pt>
                <c:pt idx="7946">
                  <c:v>31.4</c:v>
                </c:pt>
                <c:pt idx="7947">
                  <c:v>30.3</c:v>
                </c:pt>
                <c:pt idx="7948">
                  <c:v>26.6</c:v>
                </c:pt>
                <c:pt idx="7949">
                  <c:v>30.4</c:v>
                </c:pt>
                <c:pt idx="7950">
                  <c:v>29.5</c:v>
                </c:pt>
                <c:pt idx="7951">
                  <c:v>29.9</c:v>
                </c:pt>
                <c:pt idx="7952">
                  <c:v>28.7</c:v>
                </c:pt>
                <c:pt idx="7953">
                  <c:v>31</c:v>
                </c:pt>
                <c:pt idx="7954">
                  <c:v>32.5</c:v>
                </c:pt>
                <c:pt idx="7955">
                  <c:v>32</c:v>
                </c:pt>
                <c:pt idx="7956">
                  <c:v>27.3</c:v>
                </c:pt>
                <c:pt idx="7957">
                  <c:v>29.9</c:v>
                </c:pt>
                <c:pt idx="7958">
                  <c:v>29.7</c:v>
                </c:pt>
                <c:pt idx="7959">
                  <c:v>28.7</c:v>
                </c:pt>
                <c:pt idx="7960">
                  <c:v>29.3</c:v>
                </c:pt>
                <c:pt idx="7961">
                  <c:v>31.9</c:v>
                </c:pt>
                <c:pt idx="7962">
                  <c:v>29.6</c:v>
                </c:pt>
                <c:pt idx="7963">
                  <c:v>30.7</c:v>
                </c:pt>
                <c:pt idx="7964">
                  <c:v>30.8</c:v>
                </c:pt>
                <c:pt idx="7965">
                  <c:v>30.2</c:v>
                </c:pt>
                <c:pt idx="7966">
                  <c:v>26.4</c:v>
                </c:pt>
                <c:pt idx="7967">
                  <c:v>28.9</c:v>
                </c:pt>
                <c:pt idx="7968">
                  <c:v>30.2</c:v>
                </c:pt>
                <c:pt idx="7969">
                  <c:v>29.1</c:v>
                </c:pt>
                <c:pt idx="7970">
                  <c:v>30.2</c:v>
                </c:pt>
                <c:pt idx="7971">
                  <c:v>31.1</c:v>
                </c:pt>
                <c:pt idx="7972">
                  <c:v>27.5</c:v>
                </c:pt>
                <c:pt idx="7973">
                  <c:v>30.2</c:v>
                </c:pt>
                <c:pt idx="7974">
                  <c:v>30.2</c:v>
                </c:pt>
                <c:pt idx="7975">
                  <c:v>30.7</c:v>
                </c:pt>
                <c:pt idx="7976">
                  <c:v>30.8</c:v>
                </c:pt>
                <c:pt idx="7977">
                  <c:v>30.1</c:v>
                </c:pt>
                <c:pt idx="7978">
                  <c:v>28</c:v>
                </c:pt>
                <c:pt idx="7979">
                  <c:v>31.4</c:v>
                </c:pt>
                <c:pt idx="7980">
                  <c:v>31.9</c:v>
                </c:pt>
                <c:pt idx="7981">
                  <c:v>31.7</c:v>
                </c:pt>
                <c:pt idx="7982">
                  <c:v>29.7</c:v>
                </c:pt>
                <c:pt idx="7983">
                  <c:v>29.1</c:v>
                </c:pt>
                <c:pt idx="7984">
                  <c:v>30.2</c:v>
                </c:pt>
                <c:pt idx="7985">
                  <c:v>28.1</c:v>
                </c:pt>
                <c:pt idx="7986">
                  <c:v>27</c:v>
                </c:pt>
                <c:pt idx="7987">
                  <c:v>27.7</c:v>
                </c:pt>
                <c:pt idx="7988">
                  <c:v>29</c:v>
                </c:pt>
                <c:pt idx="7989">
                  <c:v>29.1</c:v>
                </c:pt>
                <c:pt idx="7990">
                  <c:v>27.8</c:v>
                </c:pt>
                <c:pt idx="7991">
                  <c:v>28</c:v>
                </c:pt>
                <c:pt idx="7992">
                  <c:v>25.4</c:v>
                </c:pt>
                <c:pt idx="7993">
                  <c:v>24.3</c:v>
                </c:pt>
                <c:pt idx="7994">
                  <c:v>26.7</c:v>
                </c:pt>
                <c:pt idx="7995">
                  <c:v>29.3</c:v>
                </c:pt>
                <c:pt idx="7996">
                  <c:v>29.7</c:v>
                </c:pt>
                <c:pt idx="7997">
                  <c:v>28.5</c:v>
                </c:pt>
                <c:pt idx="7998">
                  <c:v>28.7</c:v>
                </c:pt>
                <c:pt idx="7999">
                  <c:v>28.7</c:v>
                </c:pt>
                <c:pt idx="8000">
                  <c:v>31.2</c:v>
                </c:pt>
                <c:pt idx="8001">
                  <c:v>27.9</c:v>
                </c:pt>
                <c:pt idx="8002">
                  <c:v>29.5</c:v>
                </c:pt>
                <c:pt idx="8003">
                  <c:v>31.4</c:v>
                </c:pt>
                <c:pt idx="8004">
                  <c:v>31.5</c:v>
                </c:pt>
                <c:pt idx="8005">
                  <c:v>29.8</c:v>
                </c:pt>
                <c:pt idx="8006">
                  <c:v>31.3</c:v>
                </c:pt>
                <c:pt idx="8007">
                  <c:v>30.8</c:v>
                </c:pt>
                <c:pt idx="8008">
                  <c:v>29.7</c:v>
                </c:pt>
                <c:pt idx="8009">
                  <c:v>30.8</c:v>
                </c:pt>
                <c:pt idx="8010">
                  <c:v>30.5</c:v>
                </c:pt>
                <c:pt idx="8011">
                  <c:v>28.2</c:v>
                </c:pt>
                <c:pt idx="8012">
                  <c:v>30.2</c:v>
                </c:pt>
                <c:pt idx="8013">
                  <c:v>31.2</c:v>
                </c:pt>
                <c:pt idx="8014">
                  <c:v>29.9</c:v>
                </c:pt>
                <c:pt idx="8015">
                  <c:v>31</c:v>
                </c:pt>
                <c:pt idx="8016">
                  <c:v>31.3</c:v>
                </c:pt>
                <c:pt idx="8017">
                  <c:v>30.9</c:v>
                </c:pt>
                <c:pt idx="8018">
                  <c:v>31.9</c:v>
                </c:pt>
                <c:pt idx="8019">
                  <c:v>31.9</c:v>
                </c:pt>
                <c:pt idx="8020">
                  <c:v>31.9</c:v>
                </c:pt>
                <c:pt idx="8021">
                  <c:v>31.5</c:v>
                </c:pt>
                <c:pt idx="8022">
                  <c:v>31.3</c:v>
                </c:pt>
                <c:pt idx="8023">
                  <c:v>30.8</c:v>
                </c:pt>
                <c:pt idx="8024">
                  <c:v>30.3</c:v>
                </c:pt>
                <c:pt idx="8025">
                  <c:v>30.5</c:v>
                </c:pt>
                <c:pt idx="8026">
                  <c:v>30.7</c:v>
                </c:pt>
                <c:pt idx="8027">
                  <c:v>29.8</c:v>
                </c:pt>
                <c:pt idx="8028">
                  <c:v>30.9</c:v>
                </c:pt>
                <c:pt idx="8029">
                  <c:v>30.9</c:v>
                </c:pt>
                <c:pt idx="8030">
                  <c:v>31.1</c:v>
                </c:pt>
                <c:pt idx="8031">
                  <c:v>32</c:v>
                </c:pt>
                <c:pt idx="8032">
                  <c:v>32.299999999999997</c:v>
                </c:pt>
                <c:pt idx="8033">
                  <c:v>31.42</c:v>
                </c:pt>
                <c:pt idx="8034">
                  <c:v>32.47</c:v>
                </c:pt>
                <c:pt idx="8035">
                  <c:v>31.69</c:v>
                </c:pt>
                <c:pt idx="8036">
                  <c:v>31.73</c:v>
                </c:pt>
                <c:pt idx="8037">
                  <c:v>32.369999999999997</c:v>
                </c:pt>
                <c:pt idx="8038">
                  <c:v>30.89</c:v>
                </c:pt>
                <c:pt idx="8039">
                  <c:v>32.44</c:v>
                </c:pt>
                <c:pt idx="8040">
                  <c:v>31.96</c:v>
                </c:pt>
                <c:pt idx="8041">
                  <c:v>31.02</c:v>
                </c:pt>
                <c:pt idx="8042">
                  <c:v>30.99</c:v>
                </c:pt>
                <c:pt idx="8043">
                  <c:v>31.73</c:v>
                </c:pt>
                <c:pt idx="8044">
                  <c:v>32.130000000000003</c:v>
                </c:pt>
                <c:pt idx="8045">
                  <c:v>31.76</c:v>
                </c:pt>
                <c:pt idx="8046">
                  <c:v>31.12</c:v>
                </c:pt>
                <c:pt idx="8047">
                  <c:v>31.46</c:v>
                </c:pt>
                <c:pt idx="8048">
                  <c:v>31.17</c:v>
                </c:pt>
                <c:pt idx="8049">
                  <c:v>31.36</c:v>
                </c:pt>
                <c:pt idx="8050">
                  <c:v>31.86</c:v>
                </c:pt>
                <c:pt idx="8051">
                  <c:v>30.72</c:v>
                </c:pt>
                <c:pt idx="8052">
                  <c:v>31.11</c:v>
                </c:pt>
                <c:pt idx="8053">
                  <c:v>31.09</c:v>
                </c:pt>
                <c:pt idx="8054">
                  <c:v>30.18</c:v>
                </c:pt>
                <c:pt idx="8055">
                  <c:v>29.7</c:v>
                </c:pt>
                <c:pt idx="8056">
                  <c:v>31.7</c:v>
                </c:pt>
                <c:pt idx="8057">
                  <c:v>31.69</c:v>
                </c:pt>
                <c:pt idx="8058">
                  <c:v>30.84</c:v>
                </c:pt>
                <c:pt idx="8059">
                  <c:v>32.270000000000003</c:v>
                </c:pt>
                <c:pt idx="8060">
                  <c:v>31.9</c:v>
                </c:pt>
                <c:pt idx="8061">
                  <c:v>31.05</c:v>
                </c:pt>
                <c:pt idx="8062">
                  <c:v>31.09</c:v>
                </c:pt>
                <c:pt idx="8063">
                  <c:v>30.7</c:v>
                </c:pt>
                <c:pt idx="8064">
                  <c:v>31.56</c:v>
                </c:pt>
                <c:pt idx="8065">
                  <c:v>31.2</c:v>
                </c:pt>
                <c:pt idx="8066">
                  <c:v>31.76</c:v>
                </c:pt>
                <c:pt idx="8067">
                  <c:v>32.369999999999997</c:v>
                </c:pt>
                <c:pt idx="8068">
                  <c:v>32.130000000000003</c:v>
                </c:pt>
                <c:pt idx="8069">
                  <c:v>31.8</c:v>
                </c:pt>
                <c:pt idx="8070">
                  <c:v>31.86</c:v>
                </c:pt>
                <c:pt idx="8071">
                  <c:v>32.57</c:v>
                </c:pt>
                <c:pt idx="8072">
                  <c:v>32.11</c:v>
                </c:pt>
                <c:pt idx="8073">
                  <c:v>32.31</c:v>
                </c:pt>
                <c:pt idx="8074">
                  <c:v>30.53</c:v>
                </c:pt>
                <c:pt idx="8075">
                  <c:v>32.21</c:v>
                </c:pt>
                <c:pt idx="8076">
                  <c:v>32.15</c:v>
                </c:pt>
                <c:pt idx="8077">
                  <c:v>30.59</c:v>
                </c:pt>
                <c:pt idx="8078">
                  <c:v>32.130000000000003</c:v>
                </c:pt>
                <c:pt idx="8079">
                  <c:v>31.97</c:v>
                </c:pt>
                <c:pt idx="8080">
                  <c:v>31.33</c:v>
                </c:pt>
                <c:pt idx="8081">
                  <c:v>32.08</c:v>
                </c:pt>
                <c:pt idx="8082">
                  <c:v>32.57</c:v>
                </c:pt>
                <c:pt idx="8083">
                  <c:v>31.94</c:v>
                </c:pt>
                <c:pt idx="8084">
                  <c:v>32.479999999999997</c:v>
                </c:pt>
                <c:pt idx="8085">
                  <c:v>30.8</c:v>
                </c:pt>
                <c:pt idx="8086">
                  <c:v>29.79</c:v>
                </c:pt>
                <c:pt idx="8087">
                  <c:v>30.16</c:v>
                </c:pt>
                <c:pt idx="8088">
                  <c:v>31.77</c:v>
                </c:pt>
                <c:pt idx="8089">
                  <c:v>34.1</c:v>
                </c:pt>
                <c:pt idx="8090">
                  <c:v>32.85</c:v>
                </c:pt>
                <c:pt idx="8091">
                  <c:v>33.36</c:v>
                </c:pt>
                <c:pt idx="8092">
                  <c:v>32.520000000000003</c:v>
                </c:pt>
                <c:pt idx="8093">
                  <c:v>32.85</c:v>
                </c:pt>
                <c:pt idx="8094">
                  <c:v>32.15</c:v>
                </c:pt>
                <c:pt idx="8095">
                  <c:v>31.71</c:v>
                </c:pt>
                <c:pt idx="8096">
                  <c:v>31.48</c:v>
                </c:pt>
                <c:pt idx="8097">
                  <c:v>31.71</c:v>
                </c:pt>
                <c:pt idx="8098">
                  <c:v>32.4</c:v>
                </c:pt>
                <c:pt idx="8099">
                  <c:v>31.81</c:v>
                </c:pt>
                <c:pt idx="8100">
                  <c:v>32.86</c:v>
                </c:pt>
                <c:pt idx="8101">
                  <c:v>32.32</c:v>
                </c:pt>
                <c:pt idx="8102">
                  <c:v>33.159999999999997</c:v>
                </c:pt>
                <c:pt idx="8103">
                  <c:v>31.75</c:v>
                </c:pt>
                <c:pt idx="8104">
                  <c:v>32.82</c:v>
                </c:pt>
                <c:pt idx="8105">
                  <c:v>33.06</c:v>
                </c:pt>
                <c:pt idx="8106">
                  <c:v>31.61</c:v>
                </c:pt>
                <c:pt idx="8107">
                  <c:v>32.69</c:v>
                </c:pt>
                <c:pt idx="8108">
                  <c:v>33.06</c:v>
                </c:pt>
                <c:pt idx="8109">
                  <c:v>33.28</c:v>
                </c:pt>
                <c:pt idx="8110">
                  <c:v>32.69</c:v>
                </c:pt>
                <c:pt idx="8111">
                  <c:v>32.49</c:v>
                </c:pt>
                <c:pt idx="8112">
                  <c:v>33.32</c:v>
                </c:pt>
                <c:pt idx="8113">
                  <c:v>32.99</c:v>
                </c:pt>
                <c:pt idx="8114">
                  <c:v>32.68</c:v>
                </c:pt>
                <c:pt idx="8115">
                  <c:v>32.75</c:v>
                </c:pt>
                <c:pt idx="8116">
                  <c:v>29.86</c:v>
                </c:pt>
                <c:pt idx="8117">
                  <c:v>31.14</c:v>
                </c:pt>
                <c:pt idx="8118">
                  <c:v>32.96</c:v>
                </c:pt>
                <c:pt idx="8119">
                  <c:v>33.86</c:v>
                </c:pt>
                <c:pt idx="8120">
                  <c:v>34.01</c:v>
                </c:pt>
                <c:pt idx="8121">
                  <c:v>33.86</c:v>
                </c:pt>
                <c:pt idx="8122">
                  <c:v>32.39</c:v>
                </c:pt>
                <c:pt idx="8123">
                  <c:v>31.55</c:v>
                </c:pt>
                <c:pt idx="8124">
                  <c:v>32.25</c:v>
                </c:pt>
                <c:pt idx="8125">
                  <c:v>33.409999999999997</c:v>
                </c:pt>
                <c:pt idx="8126">
                  <c:v>33.07</c:v>
                </c:pt>
                <c:pt idx="8127">
                  <c:v>33</c:v>
                </c:pt>
                <c:pt idx="8128">
                  <c:v>33.630000000000003</c:v>
                </c:pt>
                <c:pt idx="8129">
                  <c:v>33.99</c:v>
                </c:pt>
                <c:pt idx="8130">
                  <c:v>32.89</c:v>
                </c:pt>
                <c:pt idx="8131">
                  <c:v>33.07</c:v>
                </c:pt>
                <c:pt idx="8132">
                  <c:v>32.770000000000003</c:v>
                </c:pt>
                <c:pt idx="8133">
                  <c:v>33.229999999999997</c:v>
                </c:pt>
                <c:pt idx="8134">
                  <c:v>32.67</c:v>
                </c:pt>
                <c:pt idx="8135">
                  <c:v>33.33</c:v>
                </c:pt>
                <c:pt idx="8136">
                  <c:v>32.659999999999997</c:v>
                </c:pt>
                <c:pt idx="8137">
                  <c:v>31.55</c:v>
                </c:pt>
                <c:pt idx="8138">
                  <c:v>33.979999999999997</c:v>
                </c:pt>
                <c:pt idx="8139">
                  <c:v>30.57</c:v>
                </c:pt>
                <c:pt idx="8140">
                  <c:v>30.97</c:v>
                </c:pt>
                <c:pt idx="8141">
                  <c:v>31.26</c:v>
                </c:pt>
                <c:pt idx="8142">
                  <c:v>29.38</c:v>
                </c:pt>
                <c:pt idx="8143">
                  <c:v>29.9</c:v>
                </c:pt>
                <c:pt idx="8144">
                  <c:v>31.02</c:v>
                </c:pt>
                <c:pt idx="8145">
                  <c:v>32.78</c:v>
                </c:pt>
                <c:pt idx="8146">
                  <c:v>33.340000000000003</c:v>
                </c:pt>
                <c:pt idx="8147">
                  <c:v>31.68</c:v>
                </c:pt>
                <c:pt idx="8148">
                  <c:v>31.67</c:v>
                </c:pt>
                <c:pt idx="8149">
                  <c:v>31.56</c:v>
                </c:pt>
                <c:pt idx="8150">
                  <c:v>32.99</c:v>
                </c:pt>
                <c:pt idx="8151">
                  <c:v>32.020000000000003</c:v>
                </c:pt>
                <c:pt idx="8152">
                  <c:v>29.53</c:v>
                </c:pt>
                <c:pt idx="8153">
                  <c:v>30.23</c:v>
                </c:pt>
                <c:pt idx="8154">
                  <c:v>29.99</c:v>
                </c:pt>
                <c:pt idx="8155">
                  <c:v>29.89</c:v>
                </c:pt>
                <c:pt idx="8156">
                  <c:v>32.53</c:v>
                </c:pt>
                <c:pt idx="8157">
                  <c:v>31.71</c:v>
                </c:pt>
                <c:pt idx="8158">
                  <c:v>29.11</c:v>
                </c:pt>
                <c:pt idx="8159">
                  <c:v>29.08</c:v>
                </c:pt>
                <c:pt idx="8160">
                  <c:v>30.25</c:v>
                </c:pt>
                <c:pt idx="8161">
                  <c:v>28.71</c:v>
                </c:pt>
                <c:pt idx="8162">
                  <c:v>30.22</c:v>
                </c:pt>
                <c:pt idx="8163">
                  <c:v>28.61</c:v>
                </c:pt>
                <c:pt idx="8164">
                  <c:v>29.42</c:v>
                </c:pt>
                <c:pt idx="8165">
                  <c:v>29.69</c:v>
                </c:pt>
                <c:pt idx="8166">
                  <c:v>31.68</c:v>
                </c:pt>
                <c:pt idx="8167">
                  <c:v>31.25</c:v>
                </c:pt>
                <c:pt idx="8168">
                  <c:v>31.23</c:v>
                </c:pt>
                <c:pt idx="8169">
                  <c:v>30.47</c:v>
                </c:pt>
                <c:pt idx="8170">
                  <c:v>31.87</c:v>
                </c:pt>
                <c:pt idx="8171">
                  <c:v>31.85</c:v>
                </c:pt>
                <c:pt idx="8172">
                  <c:v>29.35</c:v>
                </c:pt>
                <c:pt idx="8173">
                  <c:v>29.32</c:v>
                </c:pt>
                <c:pt idx="8174">
                  <c:v>31.14</c:v>
                </c:pt>
                <c:pt idx="8175">
                  <c:v>30.3</c:v>
                </c:pt>
                <c:pt idx="8176">
                  <c:v>33.04</c:v>
                </c:pt>
                <c:pt idx="8177">
                  <c:v>31.96</c:v>
                </c:pt>
                <c:pt idx="8178">
                  <c:v>29.4</c:v>
                </c:pt>
                <c:pt idx="8179">
                  <c:v>27.87</c:v>
                </c:pt>
                <c:pt idx="8180">
                  <c:v>30.84</c:v>
                </c:pt>
                <c:pt idx="8181">
                  <c:v>29.99</c:v>
                </c:pt>
                <c:pt idx="8182">
                  <c:v>28.75</c:v>
                </c:pt>
                <c:pt idx="8183">
                  <c:v>31.62</c:v>
                </c:pt>
                <c:pt idx="8184">
                  <c:v>29.77</c:v>
                </c:pt>
                <c:pt idx="8185">
                  <c:v>31.79</c:v>
                </c:pt>
                <c:pt idx="8186">
                  <c:v>33.729999999999997</c:v>
                </c:pt>
                <c:pt idx="8187">
                  <c:v>31.55</c:v>
                </c:pt>
                <c:pt idx="8188">
                  <c:v>30.71</c:v>
                </c:pt>
                <c:pt idx="8189">
                  <c:v>33.22</c:v>
                </c:pt>
                <c:pt idx="8190">
                  <c:v>27.65</c:v>
                </c:pt>
                <c:pt idx="8191">
                  <c:v>27.75</c:v>
                </c:pt>
                <c:pt idx="8192">
                  <c:v>28.66</c:v>
                </c:pt>
                <c:pt idx="8193">
                  <c:v>30.16</c:v>
                </c:pt>
                <c:pt idx="8194">
                  <c:v>26.87</c:v>
                </c:pt>
                <c:pt idx="8195">
                  <c:v>27.45</c:v>
                </c:pt>
                <c:pt idx="8196">
                  <c:v>29.93</c:v>
                </c:pt>
                <c:pt idx="8197">
                  <c:v>29.26</c:v>
                </c:pt>
                <c:pt idx="8198">
                  <c:v>30.33</c:v>
                </c:pt>
                <c:pt idx="8199">
                  <c:v>30.2</c:v>
                </c:pt>
                <c:pt idx="8200">
                  <c:v>29.38</c:v>
                </c:pt>
                <c:pt idx="8201">
                  <c:v>29.43</c:v>
                </c:pt>
                <c:pt idx="8202">
                  <c:v>27.72</c:v>
                </c:pt>
                <c:pt idx="8203">
                  <c:v>31.08</c:v>
                </c:pt>
                <c:pt idx="8204">
                  <c:v>25.74</c:v>
                </c:pt>
                <c:pt idx="8205">
                  <c:v>28.69</c:v>
                </c:pt>
                <c:pt idx="8206">
                  <c:v>28.53</c:v>
                </c:pt>
                <c:pt idx="8207">
                  <c:v>29.93</c:v>
                </c:pt>
                <c:pt idx="8208">
                  <c:v>31.41</c:v>
                </c:pt>
                <c:pt idx="8209">
                  <c:v>29.07</c:v>
                </c:pt>
                <c:pt idx="8210">
                  <c:v>31.38</c:v>
                </c:pt>
                <c:pt idx="8211">
                  <c:v>30.54</c:v>
                </c:pt>
                <c:pt idx="8212">
                  <c:v>29.62</c:v>
                </c:pt>
                <c:pt idx="8213">
                  <c:v>30.2</c:v>
                </c:pt>
                <c:pt idx="8214">
                  <c:v>32.06</c:v>
                </c:pt>
                <c:pt idx="8215">
                  <c:v>31.08</c:v>
                </c:pt>
                <c:pt idx="8216">
                  <c:v>28.59</c:v>
                </c:pt>
                <c:pt idx="8217">
                  <c:v>31.29</c:v>
                </c:pt>
                <c:pt idx="8218">
                  <c:v>31.99</c:v>
                </c:pt>
                <c:pt idx="8219">
                  <c:v>30.34</c:v>
                </c:pt>
                <c:pt idx="8220">
                  <c:v>26.81</c:v>
                </c:pt>
                <c:pt idx="8221">
                  <c:v>32.020000000000003</c:v>
                </c:pt>
                <c:pt idx="8222">
                  <c:v>31.58</c:v>
                </c:pt>
                <c:pt idx="8223">
                  <c:v>28.08</c:v>
                </c:pt>
                <c:pt idx="8224">
                  <c:v>28.22</c:v>
                </c:pt>
                <c:pt idx="8225">
                  <c:v>29.55</c:v>
                </c:pt>
                <c:pt idx="8226">
                  <c:v>29.36</c:v>
                </c:pt>
                <c:pt idx="8227">
                  <c:v>29.73</c:v>
                </c:pt>
                <c:pt idx="8228">
                  <c:v>29.52</c:v>
                </c:pt>
                <c:pt idx="8229">
                  <c:v>30.13</c:v>
                </c:pt>
                <c:pt idx="8230">
                  <c:v>30.71</c:v>
                </c:pt>
                <c:pt idx="8231">
                  <c:v>30.03</c:v>
                </c:pt>
                <c:pt idx="8232">
                  <c:v>28.72</c:v>
                </c:pt>
                <c:pt idx="8233">
                  <c:v>30.73</c:v>
                </c:pt>
                <c:pt idx="8234">
                  <c:v>30.38</c:v>
                </c:pt>
                <c:pt idx="8235">
                  <c:v>30.33</c:v>
                </c:pt>
                <c:pt idx="8236">
                  <c:v>30.87</c:v>
                </c:pt>
                <c:pt idx="8237">
                  <c:v>31.29</c:v>
                </c:pt>
                <c:pt idx="8238">
                  <c:v>31.45</c:v>
                </c:pt>
                <c:pt idx="8239">
                  <c:v>30.53</c:v>
                </c:pt>
                <c:pt idx="8240">
                  <c:v>31.14</c:v>
                </c:pt>
                <c:pt idx="8241">
                  <c:v>30.85</c:v>
                </c:pt>
                <c:pt idx="8242">
                  <c:v>29.33</c:v>
                </c:pt>
                <c:pt idx="8243">
                  <c:v>30.37</c:v>
                </c:pt>
                <c:pt idx="8244">
                  <c:v>28.38</c:v>
                </c:pt>
                <c:pt idx="8245">
                  <c:v>30.03</c:v>
                </c:pt>
                <c:pt idx="8246">
                  <c:v>31.79</c:v>
                </c:pt>
                <c:pt idx="8247">
                  <c:v>32.43</c:v>
                </c:pt>
                <c:pt idx="8248">
                  <c:v>30.67</c:v>
                </c:pt>
                <c:pt idx="8249">
                  <c:v>29.35</c:v>
                </c:pt>
                <c:pt idx="8250">
                  <c:v>30.6</c:v>
                </c:pt>
                <c:pt idx="8251">
                  <c:v>32.58</c:v>
                </c:pt>
                <c:pt idx="8252">
                  <c:v>31.7</c:v>
                </c:pt>
                <c:pt idx="8253">
                  <c:v>30.74</c:v>
                </c:pt>
                <c:pt idx="8254">
                  <c:v>28.99</c:v>
                </c:pt>
                <c:pt idx="8255">
                  <c:v>27.48</c:v>
                </c:pt>
                <c:pt idx="8256">
                  <c:v>27.72</c:v>
                </c:pt>
                <c:pt idx="8257">
                  <c:v>30.87</c:v>
                </c:pt>
                <c:pt idx="8258">
                  <c:v>32.46</c:v>
                </c:pt>
                <c:pt idx="8259">
                  <c:v>29.85</c:v>
                </c:pt>
                <c:pt idx="8260">
                  <c:v>28.45</c:v>
                </c:pt>
                <c:pt idx="8261">
                  <c:v>29.9</c:v>
                </c:pt>
                <c:pt idx="8262">
                  <c:v>31.72</c:v>
                </c:pt>
                <c:pt idx="8263">
                  <c:v>31.48</c:v>
                </c:pt>
                <c:pt idx="8264">
                  <c:v>25.13</c:v>
                </c:pt>
                <c:pt idx="8265">
                  <c:v>30.7</c:v>
                </c:pt>
                <c:pt idx="8266">
                  <c:v>31.96</c:v>
                </c:pt>
                <c:pt idx="8267">
                  <c:v>27.51</c:v>
                </c:pt>
                <c:pt idx="8268">
                  <c:v>29.23</c:v>
                </c:pt>
                <c:pt idx="8269">
                  <c:v>30.67</c:v>
                </c:pt>
                <c:pt idx="8270">
                  <c:v>31.21</c:v>
                </c:pt>
                <c:pt idx="8271">
                  <c:v>29.43</c:v>
                </c:pt>
                <c:pt idx="8272">
                  <c:v>30.64</c:v>
                </c:pt>
                <c:pt idx="8273">
                  <c:v>30.14</c:v>
                </c:pt>
                <c:pt idx="8274">
                  <c:v>29.16</c:v>
                </c:pt>
                <c:pt idx="8275">
                  <c:v>31.31</c:v>
                </c:pt>
                <c:pt idx="8276">
                  <c:v>32.24</c:v>
                </c:pt>
                <c:pt idx="8277">
                  <c:v>31.58</c:v>
                </c:pt>
                <c:pt idx="8278">
                  <c:v>30.43</c:v>
                </c:pt>
                <c:pt idx="8279">
                  <c:v>31.04</c:v>
                </c:pt>
                <c:pt idx="8280">
                  <c:v>30.3</c:v>
                </c:pt>
                <c:pt idx="8281">
                  <c:v>28.86</c:v>
                </c:pt>
                <c:pt idx="8282">
                  <c:v>26.09</c:v>
                </c:pt>
                <c:pt idx="8283">
                  <c:v>30.7</c:v>
                </c:pt>
                <c:pt idx="8284">
                  <c:v>27.97</c:v>
                </c:pt>
                <c:pt idx="8285">
                  <c:v>26.25</c:v>
                </c:pt>
                <c:pt idx="8286">
                  <c:v>29.06</c:v>
                </c:pt>
                <c:pt idx="8287">
                  <c:v>31.14</c:v>
                </c:pt>
                <c:pt idx="8288">
                  <c:v>28.69</c:v>
                </c:pt>
                <c:pt idx="8289">
                  <c:v>31.21</c:v>
                </c:pt>
                <c:pt idx="8290">
                  <c:v>29.43</c:v>
                </c:pt>
                <c:pt idx="8291">
                  <c:v>31.72</c:v>
                </c:pt>
                <c:pt idx="8292">
                  <c:v>29.52</c:v>
                </c:pt>
                <c:pt idx="8293">
                  <c:v>28.82</c:v>
                </c:pt>
                <c:pt idx="8294">
                  <c:v>30.57</c:v>
                </c:pt>
                <c:pt idx="8295">
                  <c:v>30.45</c:v>
                </c:pt>
                <c:pt idx="8296">
                  <c:v>29.23</c:v>
                </c:pt>
                <c:pt idx="8297">
                  <c:v>30.53</c:v>
                </c:pt>
                <c:pt idx="8298">
                  <c:v>29.25</c:v>
                </c:pt>
                <c:pt idx="8299">
                  <c:v>29.35</c:v>
                </c:pt>
                <c:pt idx="8300">
                  <c:v>28.7</c:v>
                </c:pt>
                <c:pt idx="8301">
                  <c:v>29.1</c:v>
                </c:pt>
                <c:pt idx="8302">
                  <c:v>30.4</c:v>
                </c:pt>
                <c:pt idx="8303">
                  <c:v>30.54</c:v>
                </c:pt>
                <c:pt idx="8304">
                  <c:v>29.4</c:v>
                </c:pt>
                <c:pt idx="8305">
                  <c:v>26.9</c:v>
                </c:pt>
                <c:pt idx="8306">
                  <c:v>29.09</c:v>
                </c:pt>
                <c:pt idx="8307">
                  <c:v>28.59</c:v>
                </c:pt>
                <c:pt idx="8308">
                  <c:v>29.35</c:v>
                </c:pt>
                <c:pt idx="8309">
                  <c:v>29.01</c:v>
                </c:pt>
                <c:pt idx="8310">
                  <c:v>26.77</c:v>
                </c:pt>
                <c:pt idx="8311">
                  <c:v>27.48</c:v>
                </c:pt>
                <c:pt idx="8312">
                  <c:v>31.18</c:v>
                </c:pt>
                <c:pt idx="8313">
                  <c:v>32.46</c:v>
                </c:pt>
                <c:pt idx="8314">
                  <c:v>30.74</c:v>
                </c:pt>
                <c:pt idx="8315">
                  <c:v>30.2</c:v>
                </c:pt>
                <c:pt idx="8316">
                  <c:v>31.65</c:v>
                </c:pt>
                <c:pt idx="8317">
                  <c:v>31.99</c:v>
                </c:pt>
                <c:pt idx="8318">
                  <c:v>29.7</c:v>
                </c:pt>
                <c:pt idx="8319">
                  <c:v>29.93</c:v>
                </c:pt>
                <c:pt idx="8320">
                  <c:v>32.36</c:v>
                </c:pt>
                <c:pt idx="8321">
                  <c:v>32.630000000000003</c:v>
                </c:pt>
                <c:pt idx="8322">
                  <c:v>31.18</c:v>
                </c:pt>
                <c:pt idx="8323">
                  <c:v>31.62</c:v>
                </c:pt>
                <c:pt idx="8324">
                  <c:v>30.77</c:v>
                </c:pt>
                <c:pt idx="8325">
                  <c:v>32.42</c:v>
                </c:pt>
                <c:pt idx="8326">
                  <c:v>32.33</c:v>
                </c:pt>
                <c:pt idx="8327">
                  <c:v>30.11</c:v>
                </c:pt>
                <c:pt idx="8328">
                  <c:v>26.21</c:v>
                </c:pt>
                <c:pt idx="8329">
                  <c:v>28.89</c:v>
                </c:pt>
                <c:pt idx="8330">
                  <c:v>28.52</c:v>
                </c:pt>
                <c:pt idx="8331">
                  <c:v>29.05</c:v>
                </c:pt>
                <c:pt idx="8332">
                  <c:v>31.45</c:v>
                </c:pt>
                <c:pt idx="8333">
                  <c:v>25.8</c:v>
                </c:pt>
                <c:pt idx="8334">
                  <c:v>28.72</c:v>
                </c:pt>
                <c:pt idx="8335">
                  <c:v>30.13</c:v>
                </c:pt>
                <c:pt idx="8336">
                  <c:v>31.25</c:v>
                </c:pt>
                <c:pt idx="8337">
                  <c:v>29.81</c:v>
                </c:pt>
                <c:pt idx="8338">
                  <c:v>30.71</c:v>
                </c:pt>
                <c:pt idx="8339">
                  <c:v>31.48</c:v>
                </c:pt>
                <c:pt idx="8340">
                  <c:v>29.72</c:v>
                </c:pt>
                <c:pt idx="8341">
                  <c:v>27.95</c:v>
                </c:pt>
                <c:pt idx="8342">
                  <c:v>30.94</c:v>
                </c:pt>
                <c:pt idx="8343">
                  <c:v>31.11</c:v>
                </c:pt>
                <c:pt idx="8344">
                  <c:v>30.33</c:v>
                </c:pt>
                <c:pt idx="8345">
                  <c:v>27.47</c:v>
                </c:pt>
                <c:pt idx="8346">
                  <c:v>29.7</c:v>
                </c:pt>
                <c:pt idx="8347">
                  <c:v>29.72</c:v>
                </c:pt>
                <c:pt idx="8348">
                  <c:v>31.94</c:v>
                </c:pt>
                <c:pt idx="8349">
                  <c:v>30.33</c:v>
                </c:pt>
                <c:pt idx="8350">
                  <c:v>26.94</c:v>
                </c:pt>
                <c:pt idx="8351">
                  <c:v>26.69</c:v>
                </c:pt>
                <c:pt idx="8352">
                  <c:v>27.31</c:v>
                </c:pt>
                <c:pt idx="8353">
                  <c:v>27.62</c:v>
                </c:pt>
                <c:pt idx="8354">
                  <c:v>29.72</c:v>
                </c:pt>
                <c:pt idx="8355">
                  <c:v>30.13</c:v>
                </c:pt>
                <c:pt idx="8356">
                  <c:v>30.37</c:v>
                </c:pt>
                <c:pt idx="8357">
                  <c:v>31.43</c:v>
                </c:pt>
                <c:pt idx="8358">
                  <c:v>28.53</c:v>
                </c:pt>
                <c:pt idx="8359">
                  <c:v>30.33</c:v>
                </c:pt>
                <c:pt idx="8360">
                  <c:v>30.72</c:v>
                </c:pt>
                <c:pt idx="8361">
                  <c:v>31.17</c:v>
                </c:pt>
                <c:pt idx="8362">
                  <c:v>30.73</c:v>
                </c:pt>
                <c:pt idx="8363">
                  <c:v>28.91</c:v>
                </c:pt>
                <c:pt idx="8364">
                  <c:v>31.08</c:v>
                </c:pt>
                <c:pt idx="8365">
                  <c:v>29.22</c:v>
                </c:pt>
                <c:pt idx="8366">
                  <c:v>29.26</c:v>
                </c:pt>
                <c:pt idx="8367" formatCode="General">
                  <c:v>27.52</c:v>
                </c:pt>
                <c:pt idx="8368" formatCode="General">
                  <c:v>28.46</c:v>
                </c:pt>
                <c:pt idx="8369" formatCode="General">
                  <c:v>31.28</c:v>
                </c:pt>
                <c:pt idx="8370" formatCode="General">
                  <c:v>28.71</c:v>
                </c:pt>
                <c:pt idx="8371" formatCode="General">
                  <c:v>31.57</c:v>
                </c:pt>
                <c:pt idx="8372" formatCode="General">
                  <c:v>29.07</c:v>
                </c:pt>
                <c:pt idx="8373" formatCode="General">
                  <c:v>31.21</c:v>
                </c:pt>
                <c:pt idx="8374" formatCode="General">
                  <c:v>29.86</c:v>
                </c:pt>
                <c:pt idx="8375" formatCode="General">
                  <c:v>28.29</c:v>
                </c:pt>
                <c:pt idx="8376" formatCode="General">
                  <c:v>30.39</c:v>
                </c:pt>
                <c:pt idx="8377" formatCode="General">
                  <c:v>29.38</c:v>
                </c:pt>
                <c:pt idx="8378" formatCode="General">
                  <c:v>27.16</c:v>
                </c:pt>
                <c:pt idx="8379" formatCode="General">
                  <c:v>28.04</c:v>
                </c:pt>
                <c:pt idx="8380" formatCode="General">
                  <c:v>30.69</c:v>
                </c:pt>
                <c:pt idx="8381" formatCode="General">
                  <c:v>31.26</c:v>
                </c:pt>
                <c:pt idx="8382" formatCode="General">
                  <c:v>31.62</c:v>
                </c:pt>
                <c:pt idx="8383" formatCode="General">
                  <c:v>32.119999999999997</c:v>
                </c:pt>
                <c:pt idx="8384" formatCode="General">
                  <c:v>32.33</c:v>
                </c:pt>
                <c:pt idx="8385" formatCode="General">
                  <c:v>31.91</c:v>
                </c:pt>
                <c:pt idx="8386" formatCode="General">
                  <c:v>31.87</c:v>
                </c:pt>
                <c:pt idx="8387" formatCode="General">
                  <c:v>31.24</c:v>
                </c:pt>
                <c:pt idx="8388" formatCode="General">
                  <c:v>32.4</c:v>
                </c:pt>
                <c:pt idx="8389" formatCode="General">
                  <c:v>31.37</c:v>
                </c:pt>
                <c:pt idx="8390" formatCode="General">
                  <c:v>31.11</c:v>
                </c:pt>
                <c:pt idx="8391" formatCode="General">
                  <c:v>30.74</c:v>
                </c:pt>
                <c:pt idx="8392" formatCode="General">
                  <c:v>30.84</c:v>
                </c:pt>
                <c:pt idx="8393" formatCode="General">
                  <c:v>30.74</c:v>
                </c:pt>
                <c:pt idx="8394" formatCode="General">
                  <c:v>30.47</c:v>
                </c:pt>
                <c:pt idx="8395" formatCode="General">
                  <c:v>29.93</c:v>
                </c:pt>
                <c:pt idx="8396" formatCode="General">
                  <c:v>29.32</c:v>
                </c:pt>
                <c:pt idx="8397" formatCode="General">
                  <c:v>28.21</c:v>
                </c:pt>
                <c:pt idx="8398">
                  <c:v>29.55</c:v>
                </c:pt>
                <c:pt idx="8399">
                  <c:v>29.69</c:v>
                </c:pt>
                <c:pt idx="8400">
                  <c:v>29.25</c:v>
                </c:pt>
                <c:pt idx="8401">
                  <c:v>26.09</c:v>
                </c:pt>
                <c:pt idx="8402">
                  <c:v>27.94</c:v>
                </c:pt>
                <c:pt idx="8403">
                  <c:v>30.32</c:v>
                </c:pt>
                <c:pt idx="8404">
                  <c:v>30.81</c:v>
                </c:pt>
                <c:pt idx="8405">
                  <c:v>30.66</c:v>
                </c:pt>
                <c:pt idx="8406">
                  <c:v>30.36</c:v>
                </c:pt>
                <c:pt idx="8407">
                  <c:v>28.67</c:v>
                </c:pt>
                <c:pt idx="8408">
                  <c:v>30.25</c:v>
                </c:pt>
                <c:pt idx="8409">
                  <c:v>29.99</c:v>
                </c:pt>
                <c:pt idx="8410">
                  <c:v>28.21</c:v>
                </c:pt>
                <c:pt idx="8411">
                  <c:v>30.53</c:v>
                </c:pt>
                <c:pt idx="8412">
                  <c:v>30.81</c:v>
                </c:pt>
                <c:pt idx="8413">
                  <c:v>30.97</c:v>
                </c:pt>
                <c:pt idx="8414">
                  <c:v>28.76</c:v>
                </c:pt>
                <c:pt idx="8415">
                  <c:v>28.53</c:v>
                </c:pt>
                <c:pt idx="8416">
                  <c:v>29.25</c:v>
                </c:pt>
                <c:pt idx="8417">
                  <c:v>31.52</c:v>
                </c:pt>
                <c:pt idx="8418">
                  <c:v>31.77</c:v>
                </c:pt>
                <c:pt idx="8419">
                  <c:v>30.37</c:v>
                </c:pt>
                <c:pt idx="8420">
                  <c:v>31.04</c:v>
                </c:pt>
                <c:pt idx="8421">
                  <c:v>30.87</c:v>
                </c:pt>
                <c:pt idx="8422">
                  <c:v>31.43</c:v>
                </c:pt>
                <c:pt idx="8423">
                  <c:v>31.7</c:v>
                </c:pt>
                <c:pt idx="8424">
                  <c:v>31.11</c:v>
                </c:pt>
                <c:pt idx="8425">
                  <c:v>32.299999999999997</c:v>
                </c:pt>
                <c:pt idx="8426">
                  <c:v>32.47</c:v>
                </c:pt>
                <c:pt idx="8427">
                  <c:v>31.58</c:v>
                </c:pt>
                <c:pt idx="8428">
                  <c:v>31.79</c:v>
                </c:pt>
                <c:pt idx="8429">
                  <c:v>31.18</c:v>
                </c:pt>
                <c:pt idx="8430">
                  <c:v>30.97</c:v>
                </c:pt>
                <c:pt idx="8431">
                  <c:v>30.53</c:v>
                </c:pt>
                <c:pt idx="8432">
                  <c:v>30.93</c:v>
                </c:pt>
                <c:pt idx="8433">
                  <c:v>30.84</c:v>
                </c:pt>
                <c:pt idx="8434">
                  <c:v>31.45</c:v>
                </c:pt>
                <c:pt idx="8435">
                  <c:v>32.76</c:v>
                </c:pt>
                <c:pt idx="8436">
                  <c:v>32.08</c:v>
                </c:pt>
                <c:pt idx="8437">
                  <c:v>32.35</c:v>
                </c:pt>
                <c:pt idx="8438">
                  <c:v>32.51</c:v>
                </c:pt>
                <c:pt idx="8439">
                  <c:v>32.11</c:v>
                </c:pt>
                <c:pt idx="8440">
                  <c:v>31.64</c:v>
                </c:pt>
                <c:pt idx="8441">
                  <c:v>31.24</c:v>
                </c:pt>
                <c:pt idx="8442">
                  <c:v>30.5</c:v>
                </c:pt>
                <c:pt idx="8443">
                  <c:v>31.38</c:v>
                </c:pt>
                <c:pt idx="8444">
                  <c:v>30.43</c:v>
                </c:pt>
                <c:pt idx="8445">
                  <c:v>30.5</c:v>
                </c:pt>
                <c:pt idx="8446">
                  <c:v>30.7</c:v>
                </c:pt>
                <c:pt idx="8447">
                  <c:v>30.7</c:v>
                </c:pt>
                <c:pt idx="8448">
                  <c:v>32.18</c:v>
                </c:pt>
                <c:pt idx="8449">
                  <c:v>31.48</c:v>
                </c:pt>
                <c:pt idx="8450">
                  <c:v>32.049999999999997</c:v>
                </c:pt>
                <c:pt idx="8451">
                  <c:v>32.01</c:v>
                </c:pt>
                <c:pt idx="8452">
                  <c:v>32.21</c:v>
                </c:pt>
                <c:pt idx="8453">
                  <c:v>30.97</c:v>
                </c:pt>
                <c:pt idx="8454">
                  <c:v>30.23</c:v>
                </c:pt>
                <c:pt idx="8455">
                  <c:v>31.75</c:v>
                </c:pt>
                <c:pt idx="8456">
                  <c:v>31.28</c:v>
                </c:pt>
                <c:pt idx="8457">
                  <c:v>30.94</c:v>
                </c:pt>
                <c:pt idx="8458">
                  <c:v>30.47</c:v>
                </c:pt>
                <c:pt idx="8459">
                  <c:v>31.41</c:v>
                </c:pt>
                <c:pt idx="8460">
                  <c:v>31.11</c:v>
                </c:pt>
                <c:pt idx="8461">
                  <c:v>31.38</c:v>
                </c:pt>
                <c:pt idx="8462">
                  <c:v>31.72</c:v>
                </c:pt>
                <c:pt idx="8463">
                  <c:v>30.03</c:v>
                </c:pt>
                <c:pt idx="8464">
                  <c:v>32.35</c:v>
                </c:pt>
                <c:pt idx="8465">
                  <c:v>31.79</c:v>
                </c:pt>
                <c:pt idx="8466">
                  <c:v>32.729999999999997</c:v>
                </c:pt>
                <c:pt idx="8467">
                  <c:v>32.18</c:v>
                </c:pt>
                <c:pt idx="8468">
                  <c:v>32.049999999999997</c:v>
                </c:pt>
                <c:pt idx="8469">
                  <c:v>32.090000000000003</c:v>
                </c:pt>
                <c:pt idx="8470">
                  <c:v>32.119999999999997</c:v>
                </c:pt>
                <c:pt idx="8471">
                  <c:v>31.75</c:v>
                </c:pt>
                <c:pt idx="8472">
                  <c:v>31.85</c:v>
                </c:pt>
                <c:pt idx="8473">
                  <c:v>32.19</c:v>
                </c:pt>
                <c:pt idx="8474">
                  <c:v>32.53</c:v>
                </c:pt>
                <c:pt idx="8475">
                  <c:v>32.159999999999997</c:v>
                </c:pt>
                <c:pt idx="8476">
                  <c:v>32.450000000000003</c:v>
                </c:pt>
                <c:pt idx="8477">
                  <c:v>32.659999999999997</c:v>
                </c:pt>
                <c:pt idx="8478">
                  <c:v>31.14</c:v>
                </c:pt>
                <c:pt idx="8479">
                  <c:v>29.83</c:v>
                </c:pt>
                <c:pt idx="8480">
                  <c:v>29.66</c:v>
                </c:pt>
                <c:pt idx="8481">
                  <c:v>32.32</c:v>
                </c:pt>
                <c:pt idx="8482">
                  <c:v>31.82</c:v>
                </c:pt>
                <c:pt idx="8483">
                  <c:v>31.24</c:v>
                </c:pt>
                <c:pt idx="8484">
                  <c:v>32.06</c:v>
                </c:pt>
                <c:pt idx="8485">
                  <c:v>31.85</c:v>
                </c:pt>
                <c:pt idx="8486">
                  <c:v>32.590000000000003</c:v>
                </c:pt>
                <c:pt idx="8487">
                  <c:v>31.48</c:v>
                </c:pt>
                <c:pt idx="8488">
                  <c:v>31.55</c:v>
                </c:pt>
                <c:pt idx="8489">
                  <c:v>32.619999999999997</c:v>
                </c:pt>
                <c:pt idx="8490">
                  <c:v>29.86</c:v>
                </c:pt>
                <c:pt idx="8491">
                  <c:v>32.4</c:v>
                </c:pt>
                <c:pt idx="8492">
                  <c:v>31.89</c:v>
                </c:pt>
                <c:pt idx="8493">
                  <c:v>30.77</c:v>
                </c:pt>
                <c:pt idx="8494">
                  <c:v>31.01</c:v>
                </c:pt>
                <c:pt idx="8495">
                  <c:v>32.36</c:v>
                </c:pt>
                <c:pt idx="8496">
                  <c:v>31.96</c:v>
                </c:pt>
                <c:pt idx="8497">
                  <c:v>30.3</c:v>
                </c:pt>
                <c:pt idx="8498">
                  <c:v>32.549999999999997</c:v>
                </c:pt>
                <c:pt idx="8499">
                  <c:v>29.08</c:v>
                </c:pt>
                <c:pt idx="8500">
                  <c:v>31.79</c:v>
                </c:pt>
                <c:pt idx="8501">
                  <c:v>32.19</c:v>
                </c:pt>
                <c:pt idx="8502">
                  <c:v>32.83</c:v>
                </c:pt>
                <c:pt idx="8503">
                  <c:v>32.46</c:v>
                </c:pt>
                <c:pt idx="8504">
                  <c:v>32.090000000000003</c:v>
                </c:pt>
                <c:pt idx="8505">
                  <c:v>32.26</c:v>
                </c:pt>
                <c:pt idx="8506">
                  <c:v>33</c:v>
                </c:pt>
                <c:pt idx="8507">
                  <c:v>32.590000000000003</c:v>
                </c:pt>
                <c:pt idx="8508">
                  <c:v>31.31</c:v>
                </c:pt>
                <c:pt idx="8509">
                  <c:v>32.29</c:v>
                </c:pt>
                <c:pt idx="8510">
                  <c:v>32.56</c:v>
                </c:pt>
                <c:pt idx="8511">
                  <c:v>32.36</c:v>
                </c:pt>
                <c:pt idx="8512">
                  <c:v>30.91</c:v>
                </c:pt>
                <c:pt idx="8513">
                  <c:v>31.35</c:v>
                </c:pt>
                <c:pt idx="8514">
                  <c:v>29.65</c:v>
                </c:pt>
                <c:pt idx="8515">
                  <c:v>30.75</c:v>
                </c:pt>
                <c:pt idx="8516">
                  <c:v>31.89</c:v>
                </c:pt>
                <c:pt idx="8517">
                  <c:v>31.33</c:v>
                </c:pt>
                <c:pt idx="8518">
                  <c:v>30.27</c:v>
                </c:pt>
                <c:pt idx="8519">
                  <c:v>30.4</c:v>
                </c:pt>
                <c:pt idx="8520">
                  <c:v>32.119999999999997</c:v>
                </c:pt>
                <c:pt idx="8521">
                  <c:v>29.76</c:v>
                </c:pt>
                <c:pt idx="8522">
                  <c:v>29.25</c:v>
                </c:pt>
                <c:pt idx="8523">
                  <c:v>30.26</c:v>
                </c:pt>
                <c:pt idx="8524">
                  <c:v>28.81</c:v>
                </c:pt>
                <c:pt idx="8525">
                  <c:v>30.73</c:v>
                </c:pt>
                <c:pt idx="8526">
                  <c:v>31.82</c:v>
                </c:pt>
                <c:pt idx="8527">
                  <c:v>30.91</c:v>
                </c:pt>
                <c:pt idx="8528">
                  <c:v>30.77</c:v>
                </c:pt>
                <c:pt idx="8529">
                  <c:v>30.7</c:v>
                </c:pt>
                <c:pt idx="8530">
                  <c:v>28.91</c:v>
                </c:pt>
                <c:pt idx="8531">
                  <c:v>25.82</c:v>
                </c:pt>
                <c:pt idx="8532">
                  <c:v>29.07</c:v>
                </c:pt>
                <c:pt idx="8533">
                  <c:v>30.86</c:v>
                </c:pt>
                <c:pt idx="8534">
                  <c:v>30.7</c:v>
                </c:pt>
                <c:pt idx="8535">
                  <c:v>31.38</c:v>
                </c:pt>
                <c:pt idx="8536">
                  <c:v>30.12</c:v>
                </c:pt>
                <c:pt idx="8537">
                  <c:v>30.13</c:v>
                </c:pt>
                <c:pt idx="8538">
                  <c:v>29.01</c:v>
                </c:pt>
                <c:pt idx="8539">
                  <c:v>28.98</c:v>
                </c:pt>
                <c:pt idx="8540">
                  <c:v>30.72</c:v>
                </c:pt>
                <c:pt idx="8541">
                  <c:v>27.92</c:v>
                </c:pt>
                <c:pt idx="8542">
                  <c:v>29.69</c:v>
                </c:pt>
                <c:pt idx="8543">
                  <c:v>26.5</c:v>
                </c:pt>
                <c:pt idx="8544">
                  <c:v>28.84</c:v>
                </c:pt>
                <c:pt idx="8545">
                  <c:v>29.86</c:v>
                </c:pt>
                <c:pt idx="8546">
                  <c:v>30.43</c:v>
                </c:pt>
                <c:pt idx="8547">
                  <c:v>29.59</c:v>
                </c:pt>
                <c:pt idx="8548">
                  <c:v>29.93</c:v>
                </c:pt>
                <c:pt idx="8549">
                  <c:v>30.81</c:v>
                </c:pt>
                <c:pt idx="8550">
                  <c:v>30.66</c:v>
                </c:pt>
                <c:pt idx="8551">
                  <c:v>31.65</c:v>
                </c:pt>
                <c:pt idx="8552">
                  <c:v>31.57</c:v>
                </c:pt>
                <c:pt idx="8589">
                  <c:v>30.71</c:v>
                </c:pt>
                <c:pt idx="8590">
                  <c:v>31.65</c:v>
                </c:pt>
                <c:pt idx="8591">
                  <c:v>31.15</c:v>
                </c:pt>
                <c:pt idx="8592">
                  <c:v>32.729999999999997</c:v>
                </c:pt>
                <c:pt idx="8593">
                  <c:v>32.04</c:v>
                </c:pt>
                <c:pt idx="8594">
                  <c:v>30.22</c:v>
                </c:pt>
                <c:pt idx="8595">
                  <c:v>30.18</c:v>
                </c:pt>
                <c:pt idx="8596">
                  <c:v>31.62</c:v>
                </c:pt>
                <c:pt idx="8597">
                  <c:v>32.35</c:v>
                </c:pt>
                <c:pt idx="8598">
                  <c:v>31.99</c:v>
                </c:pt>
                <c:pt idx="8599">
                  <c:v>31.65</c:v>
                </c:pt>
                <c:pt idx="8600">
                  <c:v>31.15</c:v>
                </c:pt>
                <c:pt idx="8601">
                  <c:v>26.65</c:v>
                </c:pt>
                <c:pt idx="8602">
                  <c:v>31.03</c:v>
                </c:pt>
                <c:pt idx="8603">
                  <c:v>30.2</c:v>
                </c:pt>
                <c:pt idx="8604">
                  <c:v>29.77</c:v>
                </c:pt>
                <c:pt idx="8605">
                  <c:v>29.11</c:v>
                </c:pt>
                <c:pt idx="8606">
                  <c:v>31.72</c:v>
                </c:pt>
                <c:pt idx="8607">
                  <c:v>29.82</c:v>
                </c:pt>
                <c:pt idx="8608">
                  <c:v>26.61</c:v>
                </c:pt>
                <c:pt idx="8609">
                  <c:v>30.27</c:v>
                </c:pt>
                <c:pt idx="8610">
                  <c:v>29.47</c:v>
                </c:pt>
                <c:pt idx="8611">
                  <c:v>30.02</c:v>
                </c:pt>
                <c:pt idx="8612">
                  <c:v>29.85</c:v>
                </c:pt>
                <c:pt idx="8613">
                  <c:v>30.47</c:v>
                </c:pt>
                <c:pt idx="8614">
                  <c:v>31.37</c:v>
                </c:pt>
                <c:pt idx="8615">
                  <c:v>31.14</c:v>
                </c:pt>
                <c:pt idx="8616">
                  <c:v>32.17</c:v>
                </c:pt>
                <c:pt idx="8617">
                  <c:v>31.23</c:v>
                </c:pt>
                <c:pt idx="8618">
                  <c:v>31.88</c:v>
                </c:pt>
                <c:pt idx="8619">
                  <c:v>30.44</c:v>
                </c:pt>
                <c:pt idx="8620">
                  <c:v>32.25</c:v>
                </c:pt>
                <c:pt idx="8621">
                  <c:v>31.72</c:v>
                </c:pt>
                <c:pt idx="8622">
                  <c:v>30.08</c:v>
                </c:pt>
                <c:pt idx="8623">
                  <c:v>29.54</c:v>
                </c:pt>
                <c:pt idx="8624">
                  <c:v>27.18</c:v>
                </c:pt>
                <c:pt idx="8625">
                  <c:v>31.08</c:v>
                </c:pt>
                <c:pt idx="8626">
                  <c:v>31.88</c:v>
                </c:pt>
                <c:pt idx="8627">
                  <c:v>32.64</c:v>
                </c:pt>
                <c:pt idx="8628">
                  <c:v>27.46</c:v>
                </c:pt>
                <c:pt idx="8629">
                  <c:v>30.8</c:v>
                </c:pt>
                <c:pt idx="8630">
                  <c:v>32.880000000000003</c:v>
                </c:pt>
                <c:pt idx="8631">
                  <c:v>26.65</c:v>
                </c:pt>
                <c:pt idx="8632">
                  <c:v>30.31</c:v>
                </c:pt>
                <c:pt idx="8633">
                  <c:v>31.32</c:v>
                </c:pt>
                <c:pt idx="8634">
                  <c:v>32</c:v>
                </c:pt>
                <c:pt idx="8635">
                  <c:v>27.97</c:v>
                </c:pt>
                <c:pt idx="8636">
                  <c:v>30.45</c:v>
                </c:pt>
                <c:pt idx="8637">
                  <c:v>31.77</c:v>
                </c:pt>
                <c:pt idx="8638">
                  <c:v>29.53</c:v>
                </c:pt>
                <c:pt idx="8639">
                  <c:v>29.3</c:v>
                </c:pt>
                <c:pt idx="8640">
                  <c:v>31.94</c:v>
                </c:pt>
                <c:pt idx="8641">
                  <c:v>29.49</c:v>
                </c:pt>
                <c:pt idx="8642">
                  <c:v>29.49</c:v>
                </c:pt>
                <c:pt idx="8643">
                  <c:v>30.51</c:v>
                </c:pt>
                <c:pt idx="8644">
                  <c:v>31.47</c:v>
                </c:pt>
                <c:pt idx="8645">
                  <c:v>28.02</c:v>
                </c:pt>
                <c:pt idx="8646">
                  <c:v>31.51</c:v>
                </c:pt>
                <c:pt idx="8647">
                  <c:v>30.78</c:v>
                </c:pt>
                <c:pt idx="8648">
                  <c:v>29.84</c:v>
                </c:pt>
                <c:pt idx="8649">
                  <c:v>29.77</c:v>
                </c:pt>
                <c:pt idx="8650">
                  <c:v>30.74</c:v>
                </c:pt>
                <c:pt idx="8651">
                  <c:v>31.38</c:v>
                </c:pt>
                <c:pt idx="8652">
                  <c:v>31.52</c:v>
                </c:pt>
                <c:pt idx="8653">
                  <c:v>30.81</c:v>
                </c:pt>
                <c:pt idx="8654">
                  <c:v>30.06</c:v>
                </c:pt>
                <c:pt idx="8655">
                  <c:v>29.62</c:v>
                </c:pt>
                <c:pt idx="8656">
                  <c:v>30.06</c:v>
                </c:pt>
                <c:pt idx="8657">
                  <c:v>29.14</c:v>
                </c:pt>
                <c:pt idx="8658">
                  <c:v>30.73</c:v>
                </c:pt>
                <c:pt idx="8659">
                  <c:v>32.71</c:v>
                </c:pt>
                <c:pt idx="8660">
                  <c:v>32.85</c:v>
                </c:pt>
                <c:pt idx="8661">
                  <c:v>31.47</c:v>
                </c:pt>
                <c:pt idx="8662">
                  <c:v>32.58</c:v>
                </c:pt>
                <c:pt idx="8663">
                  <c:v>26.66</c:v>
                </c:pt>
                <c:pt idx="8664">
                  <c:v>31.05</c:v>
                </c:pt>
                <c:pt idx="8665">
                  <c:v>29.41</c:v>
                </c:pt>
                <c:pt idx="8666">
                  <c:v>32.229999999999997</c:v>
                </c:pt>
                <c:pt idx="8667">
                  <c:v>29.07</c:v>
                </c:pt>
                <c:pt idx="8668">
                  <c:v>28.88</c:v>
                </c:pt>
                <c:pt idx="8669">
                  <c:v>29.14</c:v>
                </c:pt>
                <c:pt idx="8670">
                  <c:v>30.24</c:v>
                </c:pt>
                <c:pt idx="8671">
                  <c:v>30.71</c:v>
                </c:pt>
                <c:pt idx="8672">
                  <c:v>30.41</c:v>
                </c:pt>
                <c:pt idx="8673">
                  <c:v>30.24</c:v>
                </c:pt>
                <c:pt idx="8674">
                  <c:v>29.94</c:v>
                </c:pt>
                <c:pt idx="8675">
                  <c:v>29.3</c:v>
                </c:pt>
                <c:pt idx="8676">
                  <c:v>29.36</c:v>
                </c:pt>
                <c:pt idx="8677">
                  <c:v>30.2</c:v>
                </c:pt>
                <c:pt idx="8678">
                  <c:v>30.67</c:v>
                </c:pt>
                <c:pt idx="8679">
                  <c:v>28.58</c:v>
                </c:pt>
                <c:pt idx="8680">
                  <c:v>29.71</c:v>
                </c:pt>
                <c:pt idx="8681">
                  <c:v>28.99</c:v>
                </c:pt>
                <c:pt idx="8682">
                  <c:v>28.05</c:v>
                </c:pt>
                <c:pt idx="8683">
                  <c:v>27.91</c:v>
                </c:pt>
                <c:pt idx="8684">
                  <c:v>27.75</c:v>
                </c:pt>
                <c:pt idx="8685">
                  <c:v>28.85</c:v>
                </c:pt>
                <c:pt idx="8686">
                  <c:v>31.7</c:v>
                </c:pt>
                <c:pt idx="8687">
                  <c:v>28.49</c:v>
                </c:pt>
                <c:pt idx="8688">
                  <c:v>28.93</c:v>
                </c:pt>
                <c:pt idx="8689">
                  <c:v>29.74</c:v>
                </c:pt>
                <c:pt idx="8690">
                  <c:v>30.58</c:v>
                </c:pt>
                <c:pt idx="8691">
                  <c:v>29.66</c:v>
                </c:pt>
                <c:pt idx="8692">
                  <c:v>31.04</c:v>
                </c:pt>
                <c:pt idx="8693">
                  <c:v>28.68</c:v>
                </c:pt>
                <c:pt idx="8694">
                  <c:v>29.65</c:v>
                </c:pt>
                <c:pt idx="8695">
                  <c:v>31.51</c:v>
                </c:pt>
                <c:pt idx="8696">
                  <c:v>29.08</c:v>
                </c:pt>
                <c:pt idx="8697">
                  <c:v>29.6</c:v>
                </c:pt>
                <c:pt idx="8698">
                  <c:v>30.09</c:v>
                </c:pt>
                <c:pt idx="8699">
                  <c:v>30.45</c:v>
                </c:pt>
                <c:pt idx="8700">
                  <c:v>31.2</c:v>
                </c:pt>
                <c:pt idx="8701">
                  <c:v>31.35</c:v>
                </c:pt>
                <c:pt idx="8702">
                  <c:v>29.71</c:v>
                </c:pt>
                <c:pt idx="8703">
                  <c:v>30.09</c:v>
                </c:pt>
                <c:pt idx="8704">
                  <c:v>26.99</c:v>
                </c:pt>
                <c:pt idx="8705">
                  <c:v>29.64</c:v>
                </c:pt>
                <c:pt idx="8706">
                  <c:v>29.44</c:v>
                </c:pt>
                <c:pt idx="8707">
                  <c:v>30.04</c:v>
                </c:pt>
                <c:pt idx="8708">
                  <c:v>30.49</c:v>
                </c:pt>
                <c:pt idx="8709">
                  <c:v>32.36</c:v>
                </c:pt>
                <c:pt idx="8710">
                  <c:v>31.58</c:v>
                </c:pt>
                <c:pt idx="8711">
                  <c:v>30.13</c:v>
                </c:pt>
                <c:pt idx="8712">
                  <c:v>31.19</c:v>
                </c:pt>
                <c:pt idx="8713">
                  <c:v>32.35</c:v>
                </c:pt>
                <c:pt idx="8714">
                  <c:v>28.64</c:v>
                </c:pt>
                <c:pt idx="8715">
                  <c:v>29.51</c:v>
                </c:pt>
                <c:pt idx="8716">
                  <c:v>29.96</c:v>
                </c:pt>
                <c:pt idx="8717">
                  <c:v>32.450000000000003</c:v>
                </c:pt>
                <c:pt idx="8718">
                  <c:v>32.89</c:v>
                </c:pt>
                <c:pt idx="8719">
                  <c:v>31.31</c:v>
                </c:pt>
                <c:pt idx="8720">
                  <c:v>28.38</c:v>
                </c:pt>
                <c:pt idx="8721">
                  <c:v>29.12</c:v>
                </c:pt>
                <c:pt idx="8722">
                  <c:v>31.58</c:v>
                </c:pt>
                <c:pt idx="8723">
                  <c:v>29.86</c:v>
                </c:pt>
                <c:pt idx="8724">
                  <c:v>33.03</c:v>
                </c:pt>
                <c:pt idx="8725">
                  <c:v>33.01</c:v>
                </c:pt>
                <c:pt idx="8726">
                  <c:v>31.24</c:v>
                </c:pt>
                <c:pt idx="8727">
                  <c:v>32.42</c:v>
                </c:pt>
                <c:pt idx="8728">
                  <c:v>30.77</c:v>
                </c:pt>
                <c:pt idx="8729">
                  <c:v>29.78</c:v>
                </c:pt>
                <c:pt idx="8730">
                  <c:v>32.36</c:v>
                </c:pt>
                <c:pt idx="8731">
                  <c:v>30.97</c:v>
                </c:pt>
                <c:pt idx="8732">
                  <c:v>31.45</c:v>
                </c:pt>
                <c:pt idx="8733">
                  <c:v>30.86</c:v>
                </c:pt>
                <c:pt idx="8734">
                  <c:v>31.3</c:v>
                </c:pt>
                <c:pt idx="8735">
                  <c:v>31.82</c:v>
                </c:pt>
                <c:pt idx="8736">
                  <c:v>33.01</c:v>
                </c:pt>
                <c:pt idx="8737">
                  <c:v>32.770000000000003</c:v>
                </c:pt>
                <c:pt idx="8738">
                  <c:v>31.64</c:v>
                </c:pt>
                <c:pt idx="8739">
                  <c:v>31.39</c:v>
                </c:pt>
                <c:pt idx="8740">
                  <c:v>31.28</c:v>
                </c:pt>
                <c:pt idx="8741">
                  <c:v>32.840000000000003</c:v>
                </c:pt>
                <c:pt idx="8742">
                  <c:v>32.35</c:v>
                </c:pt>
                <c:pt idx="8743">
                  <c:v>32.479999999999997</c:v>
                </c:pt>
                <c:pt idx="8744">
                  <c:v>33.04</c:v>
                </c:pt>
                <c:pt idx="8745">
                  <c:v>32.46</c:v>
                </c:pt>
                <c:pt idx="8746">
                  <c:v>32.25</c:v>
                </c:pt>
                <c:pt idx="8747">
                  <c:v>32.119999999999997</c:v>
                </c:pt>
                <c:pt idx="8748">
                  <c:v>31.63</c:v>
                </c:pt>
                <c:pt idx="8749">
                  <c:v>32.67</c:v>
                </c:pt>
                <c:pt idx="8750">
                  <c:v>31.86</c:v>
                </c:pt>
                <c:pt idx="8751">
                  <c:v>32.17</c:v>
                </c:pt>
                <c:pt idx="8752">
                  <c:v>31.69</c:v>
                </c:pt>
                <c:pt idx="8753">
                  <c:v>31.64</c:v>
                </c:pt>
                <c:pt idx="8754" formatCode="General">
                  <c:v>31.72</c:v>
                </c:pt>
                <c:pt idx="8755" formatCode="General">
                  <c:v>32.270000000000003</c:v>
                </c:pt>
                <c:pt idx="8756" formatCode="General">
                  <c:v>31.49</c:v>
                </c:pt>
                <c:pt idx="8757" formatCode="General">
                  <c:v>31.74</c:v>
                </c:pt>
                <c:pt idx="8758" formatCode="General">
                  <c:v>32.47</c:v>
                </c:pt>
                <c:pt idx="8759" formatCode="General">
                  <c:v>32.35</c:v>
                </c:pt>
                <c:pt idx="8760" formatCode="General">
                  <c:v>32.08</c:v>
                </c:pt>
                <c:pt idx="8761" formatCode="General">
                  <c:v>31.91</c:v>
                </c:pt>
                <c:pt idx="8762" formatCode="General">
                  <c:v>32.28</c:v>
                </c:pt>
                <c:pt idx="8763">
                  <c:v>32.29</c:v>
                </c:pt>
                <c:pt idx="8764">
                  <c:v>32.049999999999997</c:v>
                </c:pt>
                <c:pt idx="8765">
                  <c:v>31.27</c:v>
                </c:pt>
                <c:pt idx="8766">
                  <c:v>32.35</c:v>
                </c:pt>
                <c:pt idx="8767">
                  <c:v>31.9</c:v>
                </c:pt>
                <c:pt idx="8768">
                  <c:v>31.44</c:v>
                </c:pt>
                <c:pt idx="8769">
                  <c:v>31.36</c:v>
                </c:pt>
                <c:pt idx="8770">
                  <c:v>32.28</c:v>
                </c:pt>
                <c:pt idx="8771">
                  <c:v>31.68</c:v>
                </c:pt>
                <c:pt idx="8772">
                  <c:v>31.81</c:v>
                </c:pt>
                <c:pt idx="8773">
                  <c:v>31.42</c:v>
                </c:pt>
                <c:pt idx="8774">
                  <c:v>32.24</c:v>
                </c:pt>
                <c:pt idx="8775">
                  <c:v>32.020000000000003</c:v>
                </c:pt>
                <c:pt idx="8776">
                  <c:v>31.67</c:v>
                </c:pt>
                <c:pt idx="8777">
                  <c:v>31.56</c:v>
                </c:pt>
                <c:pt idx="8778">
                  <c:v>31.15</c:v>
                </c:pt>
                <c:pt idx="8779">
                  <c:v>30.73</c:v>
                </c:pt>
                <c:pt idx="8780">
                  <c:v>31.83</c:v>
                </c:pt>
                <c:pt idx="8781">
                  <c:v>31.66</c:v>
                </c:pt>
                <c:pt idx="8782">
                  <c:v>31.75</c:v>
                </c:pt>
                <c:pt idx="8783">
                  <c:v>31.33</c:v>
                </c:pt>
                <c:pt idx="8784">
                  <c:v>30.24</c:v>
                </c:pt>
                <c:pt idx="8785">
                  <c:v>32.119999999999997</c:v>
                </c:pt>
                <c:pt idx="8786">
                  <c:v>31.83</c:v>
                </c:pt>
                <c:pt idx="8787">
                  <c:v>33.020000000000003</c:v>
                </c:pt>
                <c:pt idx="8788">
                  <c:v>32.47</c:v>
                </c:pt>
                <c:pt idx="8789">
                  <c:v>32.6</c:v>
                </c:pt>
                <c:pt idx="8790">
                  <c:v>32</c:v>
                </c:pt>
                <c:pt idx="8791">
                  <c:v>31.65</c:v>
                </c:pt>
                <c:pt idx="8792">
                  <c:v>31.63</c:v>
                </c:pt>
                <c:pt idx="8793">
                  <c:v>31.04</c:v>
                </c:pt>
                <c:pt idx="8794">
                  <c:v>31.69</c:v>
                </c:pt>
                <c:pt idx="8795">
                  <c:v>32.15</c:v>
                </c:pt>
                <c:pt idx="8796">
                  <c:v>31.79</c:v>
                </c:pt>
                <c:pt idx="8797">
                  <c:v>31.85</c:v>
                </c:pt>
                <c:pt idx="8798">
                  <c:v>31.43</c:v>
                </c:pt>
                <c:pt idx="8799">
                  <c:v>31.04</c:v>
                </c:pt>
                <c:pt idx="8800">
                  <c:v>31.44</c:v>
                </c:pt>
                <c:pt idx="8801">
                  <c:v>31.58</c:v>
                </c:pt>
                <c:pt idx="8802">
                  <c:v>30.83</c:v>
                </c:pt>
                <c:pt idx="8803">
                  <c:v>31.38</c:v>
                </c:pt>
                <c:pt idx="8804">
                  <c:v>32.409999999999997</c:v>
                </c:pt>
                <c:pt idx="8805">
                  <c:v>32.67</c:v>
                </c:pt>
                <c:pt idx="8806">
                  <c:v>33.36</c:v>
                </c:pt>
                <c:pt idx="8807">
                  <c:v>32.67</c:v>
                </c:pt>
                <c:pt idx="8808">
                  <c:v>31.79</c:v>
                </c:pt>
                <c:pt idx="8809">
                  <c:v>33.19</c:v>
                </c:pt>
                <c:pt idx="8810">
                  <c:v>34.020000000000003</c:v>
                </c:pt>
                <c:pt idx="8811">
                  <c:v>32.83</c:v>
                </c:pt>
                <c:pt idx="8812">
                  <c:v>32.369999999999997</c:v>
                </c:pt>
                <c:pt idx="8813">
                  <c:v>33.24</c:v>
                </c:pt>
                <c:pt idx="8814">
                  <c:v>32.29</c:v>
                </c:pt>
                <c:pt idx="8815">
                  <c:v>31.34</c:v>
                </c:pt>
                <c:pt idx="8816">
                  <c:v>32.61</c:v>
                </c:pt>
                <c:pt idx="8817">
                  <c:v>33.4</c:v>
                </c:pt>
                <c:pt idx="8818">
                  <c:v>32.64</c:v>
                </c:pt>
                <c:pt idx="8819">
                  <c:v>31.84</c:v>
                </c:pt>
                <c:pt idx="8820">
                  <c:v>32.93</c:v>
                </c:pt>
                <c:pt idx="8821">
                  <c:v>33.880000000000003</c:v>
                </c:pt>
                <c:pt idx="8822">
                  <c:v>32.130000000000003</c:v>
                </c:pt>
                <c:pt idx="8823">
                  <c:v>32.659999999999997</c:v>
                </c:pt>
                <c:pt idx="8824">
                  <c:v>33.299999999999997</c:v>
                </c:pt>
                <c:pt idx="8825">
                  <c:v>33.6</c:v>
                </c:pt>
                <c:pt idx="8826">
                  <c:v>32.74</c:v>
                </c:pt>
                <c:pt idx="8827">
                  <c:v>31.92</c:v>
                </c:pt>
                <c:pt idx="8828">
                  <c:v>32.200000000000003</c:v>
                </c:pt>
                <c:pt idx="8829">
                  <c:v>31.93</c:v>
                </c:pt>
                <c:pt idx="8830">
                  <c:v>31.99</c:v>
                </c:pt>
                <c:pt idx="8831">
                  <c:v>31.91</c:v>
                </c:pt>
                <c:pt idx="8832">
                  <c:v>30.84</c:v>
                </c:pt>
                <c:pt idx="8833">
                  <c:v>32.39</c:v>
                </c:pt>
                <c:pt idx="8834">
                  <c:v>32.6</c:v>
                </c:pt>
                <c:pt idx="8835">
                  <c:v>31.83</c:v>
                </c:pt>
                <c:pt idx="8836">
                  <c:v>33.950000000000003</c:v>
                </c:pt>
                <c:pt idx="8837">
                  <c:v>33.06</c:v>
                </c:pt>
                <c:pt idx="8838">
                  <c:v>32.94</c:v>
                </c:pt>
                <c:pt idx="8839">
                  <c:v>33.1</c:v>
                </c:pt>
                <c:pt idx="8840">
                  <c:v>32.99</c:v>
                </c:pt>
                <c:pt idx="8841">
                  <c:v>33.44</c:v>
                </c:pt>
                <c:pt idx="8842">
                  <c:v>32.61</c:v>
                </c:pt>
                <c:pt idx="8843">
                  <c:v>32.799999999999997</c:v>
                </c:pt>
                <c:pt idx="8844">
                  <c:v>31.5</c:v>
                </c:pt>
                <c:pt idx="8845">
                  <c:v>31.67</c:v>
                </c:pt>
                <c:pt idx="8846">
                  <c:v>34.450000000000003</c:v>
                </c:pt>
                <c:pt idx="8847">
                  <c:v>32.24</c:v>
                </c:pt>
                <c:pt idx="8848">
                  <c:v>32.630000000000003</c:v>
                </c:pt>
                <c:pt idx="8849">
                  <c:v>32.43</c:v>
                </c:pt>
                <c:pt idx="8850">
                  <c:v>33.299999999999997</c:v>
                </c:pt>
                <c:pt idx="8851">
                  <c:v>33.909999999999997</c:v>
                </c:pt>
                <c:pt idx="8852">
                  <c:v>33.64</c:v>
                </c:pt>
                <c:pt idx="8853">
                  <c:v>33.99</c:v>
                </c:pt>
                <c:pt idx="8854">
                  <c:v>31.97</c:v>
                </c:pt>
                <c:pt idx="8855">
                  <c:v>33.159999999999997</c:v>
                </c:pt>
                <c:pt idx="8856">
                  <c:v>33.44</c:v>
                </c:pt>
                <c:pt idx="8857">
                  <c:v>32.200000000000003</c:v>
                </c:pt>
                <c:pt idx="8858">
                  <c:v>31.85</c:v>
                </c:pt>
                <c:pt idx="8859">
                  <c:v>31.56</c:v>
                </c:pt>
                <c:pt idx="8860">
                  <c:v>34.18</c:v>
                </c:pt>
                <c:pt idx="8861">
                  <c:v>33.15</c:v>
                </c:pt>
                <c:pt idx="8862">
                  <c:v>31.3</c:v>
                </c:pt>
                <c:pt idx="8863">
                  <c:v>31.27</c:v>
                </c:pt>
                <c:pt idx="8864">
                  <c:v>34.57</c:v>
                </c:pt>
                <c:pt idx="8865">
                  <c:v>32.51</c:v>
                </c:pt>
                <c:pt idx="8866">
                  <c:v>32.880000000000003</c:v>
                </c:pt>
                <c:pt idx="8867">
                  <c:v>34.07</c:v>
                </c:pt>
                <c:pt idx="8868">
                  <c:v>33.64</c:v>
                </c:pt>
                <c:pt idx="8869">
                  <c:v>33.19</c:v>
                </c:pt>
                <c:pt idx="8870">
                  <c:v>33.74</c:v>
                </c:pt>
                <c:pt idx="8871">
                  <c:v>32.74</c:v>
                </c:pt>
                <c:pt idx="8872">
                  <c:v>34.01</c:v>
                </c:pt>
                <c:pt idx="8873">
                  <c:v>32.53</c:v>
                </c:pt>
                <c:pt idx="8874">
                  <c:v>31.83</c:v>
                </c:pt>
                <c:pt idx="8875">
                  <c:v>33.04</c:v>
                </c:pt>
                <c:pt idx="8876">
                  <c:v>33.26</c:v>
                </c:pt>
                <c:pt idx="8877">
                  <c:v>33.54</c:v>
                </c:pt>
                <c:pt idx="8878">
                  <c:v>32.4</c:v>
                </c:pt>
                <c:pt idx="8879">
                  <c:v>32.99</c:v>
                </c:pt>
                <c:pt idx="8880">
                  <c:v>34.270000000000003</c:v>
                </c:pt>
                <c:pt idx="8881">
                  <c:v>34.67</c:v>
                </c:pt>
                <c:pt idx="8882">
                  <c:v>32.67</c:v>
                </c:pt>
                <c:pt idx="8883">
                  <c:v>34.11</c:v>
                </c:pt>
                <c:pt idx="8884">
                  <c:v>33.65</c:v>
                </c:pt>
                <c:pt idx="8885">
                  <c:v>33.08</c:v>
                </c:pt>
                <c:pt idx="8886">
                  <c:v>34.22</c:v>
                </c:pt>
                <c:pt idx="8887">
                  <c:v>33.4</c:v>
                </c:pt>
                <c:pt idx="8888">
                  <c:v>32.72</c:v>
                </c:pt>
                <c:pt idx="8889">
                  <c:v>33.75</c:v>
                </c:pt>
                <c:pt idx="8890">
                  <c:v>31.47</c:v>
                </c:pt>
                <c:pt idx="8891">
                  <c:v>27.8</c:v>
                </c:pt>
                <c:pt idx="8892">
                  <c:v>29.57</c:v>
                </c:pt>
                <c:pt idx="8893">
                  <c:v>28.84</c:v>
                </c:pt>
                <c:pt idx="8894">
                  <c:v>32.520000000000003</c:v>
                </c:pt>
                <c:pt idx="8895">
                  <c:v>32.33</c:v>
                </c:pt>
                <c:pt idx="8896">
                  <c:v>30</c:v>
                </c:pt>
                <c:pt idx="8897">
                  <c:v>30.29</c:v>
                </c:pt>
                <c:pt idx="8898">
                  <c:v>32.22</c:v>
                </c:pt>
                <c:pt idx="8899">
                  <c:v>31.57</c:v>
                </c:pt>
                <c:pt idx="8900">
                  <c:v>29.37</c:v>
                </c:pt>
                <c:pt idx="8901">
                  <c:v>30.55</c:v>
                </c:pt>
                <c:pt idx="8902">
                  <c:v>29.99</c:v>
                </c:pt>
                <c:pt idx="8903">
                  <c:v>28.98</c:v>
                </c:pt>
                <c:pt idx="8904">
                  <c:v>29.48</c:v>
                </c:pt>
                <c:pt idx="8905">
                  <c:v>30.54</c:v>
                </c:pt>
                <c:pt idx="8906">
                  <c:v>28.78</c:v>
                </c:pt>
                <c:pt idx="8907">
                  <c:v>30.57</c:v>
                </c:pt>
                <c:pt idx="8908">
                  <c:v>29.95</c:v>
                </c:pt>
                <c:pt idx="8909">
                  <c:v>30.2</c:v>
                </c:pt>
                <c:pt idx="8910">
                  <c:v>29.88</c:v>
                </c:pt>
                <c:pt idx="8911">
                  <c:v>29.71</c:v>
                </c:pt>
                <c:pt idx="8912">
                  <c:v>30.37</c:v>
                </c:pt>
                <c:pt idx="8913">
                  <c:v>30.77</c:v>
                </c:pt>
                <c:pt idx="8914">
                  <c:v>29.74</c:v>
                </c:pt>
                <c:pt idx="8915">
                  <c:v>31.05</c:v>
                </c:pt>
                <c:pt idx="8916">
                  <c:v>32.369999999999997</c:v>
                </c:pt>
                <c:pt idx="8917">
                  <c:v>31.16</c:v>
                </c:pt>
                <c:pt idx="8918">
                  <c:v>29.43</c:v>
                </c:pt>
                <c:pt idx="8919">
                  <c:v>31.33</c:v>
                </c:pt>
                <c:pt idx="8920">
                  <c:v>29.25</c:v>
                </c:pt>
                <c:pt idx="8921">
                  <c:v>31.46</c:v>
                </c:pt>
                <c:pt idx="8922">
                  <c:v>32.5</c:v>
                </c:pt>
                <c:pt idx="8923">
                  <c:v>27.58</c:v>
                </c:pt>
                <c:pt idx="8924">
                  <c:v>31.54</c:v>
                </c:pt>
                <c:pt idx="8925">
                  <c:v>31.41</c:v>
                </c:pt>
                <c:pt idx="8926">
                  <c:v>30.68</c:v>
                </c:pt>
                <c:pt idx="8927">
                  <c:v>32.04</c:v>
                </c:pt>
                <c:pt idx="8928">
                  <c:v>32.25</c:v>
                </c:pt>
                <c:pt idx="8929">
                  <c:v>31.76</c:v>
                </c:pt>
                <c:pt idx="8930">
                  <c:v>33.03</c:v>
                </c:pt>
                <c:pt idx="8931">
                  <c:v>34.26</c:v>
                </c:pt>
                <c:pt idx="8932">
                  <c:v>31.86</c:v>
                </c:pt>
                <c:pt idx="8933">
                  <c:v>32.07</c:v>
                </c:pt>
                <c:pt idx="8934">
                  <c:v>30.21</c:v>
                </c:pt>
                <c:pt idx="8935">
                  <c:v>31.38</c:v>
                </c:pt>
                <c:pt idx="8936">
                  <c:v>31.57</c:v>
                </c:pt>
                <c:pt idx="8937">
                  <c:v>32.159999999999997</c:v>
                </c:pt>
                <c:pt idx="8938">
                  <c:v>29.01</c:v>
                </c:pt>
                <c:pt idx="8939">
                  <c:v>30.94</c:v>
                </c:pt>
                <c:pt idx="8940">
                  <c:v>27.77</c:v>
                </c:pt>
                <c:pt idx="8941">
                  <c:v>31.56</c:v>
                </c:pt>
                <c:pt idx="8942">
                  <c:v>32.18</c:v>
                </c:pt>
                <c:pt idx="8943">
                  <c:v>30.26</c:v>
                </c:pt>
                <c:pt idx="8944">
                  <c:v>30.65</c:v>
                </c:pt>
                <c:pt idx="8945">
                  <c:v>28.46</c:v>
                </c:pt>
                <c:pt idx="8946">
                  <c:v>30.17</c:v>
                </c:pt>
                <c:pt idx="8947">
                  <c:v>33.11</c:v>
                </c:pt>
                <c:pt idx="8948">
                  <c:v>32.07</c:v>
                </c:pt>
                <c:pt idx="8949">
                  <c:v>32.58</c:v>
                </c:pt>
                <c:pt idx="8950">
                  <c:v>31.6</c:v>
                </c:pt>
                <c:pt idx="8951">
                  <c:v>30.48</c:v>
                </c:pt>
                <c:pt idx="8952">
                  <c:v>28.26</c:v>
                </c:pt>
                <c:pt idx="8953">
                  <c:v>30.5</c:v>
                </c:pt>
                <c:pt idx="8954">
                  <c:v>30.23</c:v>
                </c:pt>
                <c:pt idx="8955">
                  <c:v>30.01</c:v>
                </c:pt>
                <c:pt idx="8956">
                  <c:v>30.66</c:v>
                </c:pt>
                <c:pt idx="8957">
                  <c:v>29.99</c:v>
                </c:pt>
                <c:pt idx="8958">
                  <c:v>30.16</c:v>
                </c:pt>
                <c:pt idx="8959">
                  <c:v>32.159999999999997</c:v>
                </c:pt>
                <c:pt idx="8960">
                  <c:v>32.03</c:v>
                </c:pt>
                <c:pt idx="8961">
                  <c:v>31.76</c:v>
                </c:pt>
                <c:pt idx="8962">
                  <c:v>33.54</c:v>
                </c:pt>
                <c:pt idx="8963">
                  <c:v>33.92</c:v>
                </c:pt>
                <c:pt idx="8964">
                  <c:v>32.17</c:v>
                </c:pt>
                <c:pt idx="8965">
                  <c:v>31.72</c:v>
                </c:pt>
                <c:pt idx="8966">
                  <c:v>29.04</c:v>
                </c:pt>
                <c:pt idx="8967">
                  <c:v>30.9</c:v>
                </c:pt>
                <c:pt idx="8968">
                  <c:v>28.9</c:v>
                </c:pt>
                <c:pt idx="8969">
                  <c:v>27.77</c:v>
                </c:pt>
                <c:pt idx="8970">
                  <c:v>31.21</c:v>
                </c:pt>
                <c:pt idx="8971">
                  <c:v>32.08</c:v>
                </c:pt>
                <c:pt idx="8972">
                  <c:v>32.18</c:v>
                </c:pt>
                <c:pt idx="8973">
                  <c:v>31.64</c:v>
                </c:pt>
                <c:pt idx="8974">
                  <c:v>32.08</c:v>
                </c:pt>
                <c:pt idx="8975">
                  <c:v>31.81</c:v>
                </c:pt>
                <c:pt idx="8976">
                  <c:v>30.96</c:v>
                </c:pt>
                <c:pt idx="8977">
                  <c:v>26.84</c:v>
                </c:pt>
                <c:pt idx="8978">
                  <c:v>32.42</c:v>
                </c:pt>
                <c:pt idx="8979">
                  <c:v>32.61</c:v>
                </c:pt>
                <c:pt idx="8980">
                  <c:v>28.97</c:v>
                </c:pt>
                <c:pt idx="8981">
                  <c:v>29.99</c:v>
                </c:pt>
                <c:pt idx="8982">
                  <c:v>32.1</c:v>
                </c:pt>
                <c:pt idx="8983">
                  <c:v>31.69</c:v>
                </c:pt>
                <c:pt idx="8984">
                  <c:v>33.29</c:v>
                </c:pt>
                <c:pt idx="8985">
                  <c:v>33.369999999999997</c:v>
                </c:pt>
                <c:pt idx="8986">
                  <c:v>32.020000000000003</c:v>
                </c:pt>
                <c:pt idx="8987">
                  <c:v>31.48</c:v>
                </c:pt>
                <c:pt idx="8988">
                  <c:v>27.52</c:v>
                </c:pt>
                <c:pt idx="8989">
                  <c:v>26.24</c:v>
                </c:pt>
                <c:pt idx="8990">
                  <c:v>28.5</c:v>
                </c:pt>
                <c:pt idx="8991">
                  <c:v>30.53</c:v>
                </c:pt>
                <c:pt idx="8992">
                  <c:v>32.61</c:v>
                </c:pt>
                <c:pt idx="8993">
                  <c:v>30.04</c:v>
                </c:pt>
                <c:pt idx="8994">
                  <c:v>31.18</c:v>
                </c:pt>
                <c:pt idx="8995">
                  <c:v>30.28</c:v>
                </c:pt>
                <c:pt idx="8996">
                  <c:v>32.869999999999997</c:v>
                </c:pt>
                <c:pt idx="8997">
                  <c:v>32.35</c:v>
                </c:pt>
                <c:pt idx="8998">
                  <c:v>28.17</c:v>
                </c:pt>
                <c:pt idx="8999">
                  <c:v>29.87</c:v>
                </c:pt>
                <c:pt idx="9000">
                  <c:v>31.41</c:v>
                </c:pt>
                <c:pt idx="9001">
                  <c:v>34.39</c:v>
                </c:pt>
                <c:pt idx="9002">
                  <c:v>31.13</c:v>
                </c:pt>
                <c:pt idx="9003">
                  <c:v>30.05</c:v>
                </c:pt>
                <c:pt idx="9004">
                  <c:v>28.53</c:v>
                </c:pt>
                <c:pt idx="9005">
                  <c:v>31.96</c:v>
                </c:pt>
                <c:pt idx="9006">
                  <c:v>31.37</c:v>
                </c:pt>
                <c:pt idx="9007">
                  <c:v>31.04</c:v>
                </c:pt>
                <c:pt idx="9008">
                  <c:v>30.71</c:v>
                </c:pt>
                <c:pt idx="9009">
                  <c:v>32.07</c:v>
                </c:pt>
                <c:pt idx="9010">
                  <c:v>30.25</c:v>
                </c:pt>
                <c:pt idx="9011">
                  <c:v>31.84</c:v>
                </c:pt>
                <c:pt idx="9012">
                  <c:v>29.02</c:v>
                </c:pt>
                <c:pt idx="9013">
                  <c:v>30.96</c:v>
                </c:pt>
                <c:pt idx="9014">
                  <c:v>32.44</c:v>
                </c:pt>
                <c:pt idx="9015">
                  <c:v>33.1</c:v>
                </c:pt>
                <c:pt idx="9016">
                  <c:v>30.59</c:v>
                </c:pt>
                <c:pt idx="9017">
                  <c:v>29.33</c:v>
                </c:pt>
                <c:pt idx="9018">
                  <c:v>27.36</c:v>
                </c:pt>
                <c:pt idx="9019">
                  <c:v>31.79</c:v>
                </c:pt>
                <c:pt idx="9020">
                  <c:v>29.99</c:v>
                </c:pt>
                <c:pt idx="9021">
                  <c:v>28.79</c:v>
                </c:pt>
                <c:pt idx="9022">
                  <c:v>32.08</c:v>
                </c:pt>
                <c:pt idx="9023">
                  <c:v>30.79</c:v>
                </c:pt>
                <c:pt idx="9024">
                  <c:v>26.07</c:v>
                </c:pt>
                <c:pt idx="9025">
                  <c:v>29.3</c:v>
                </c:pt>
                <c:pt idx="9026">
                  <c:v>28.92</c:v>
                </c:pt>
                <c:pt idx="9027">
                  <c:v>30.17</c:v>
                </c:pt>
                <c:pt idx="9028">
                  <c:v>30.49</c:v>
                </c:pt>
                <c:pt idx="9029">
                  <c:v>29.54</c:v>
                </c:pt>
                <c:pt idx="9030">
                  <c:v>29.43</c:v>
                </c:pt>
                <c:pt idx="9031">
                  <c:v>29.76</c:v>
                </c:pt>
                <c:pt idx="9032">
                  <c:v>30.12</c:v>
                </c:pt>
                <c:pt idx="9033">
                  <c:v>31.66</c:v>
                </c:pt>
                <c:pt idx="9034">
                  <c:v>32.65</c:v>
                </c:pt>
                <c:pt idx="9035">
                  <c:v>25.5</c:v>
                </c:pt>
                <c:pt idx="9036">
                  <c:v>28.66</c:v>
                </c:pt>
                <c:pt idx="9037">
                  <c:v>29.31</c:v>
                </c:pt>
                <c:pt idx="9038">
                  <c:v>29.77</c:v>
                </c:pt>
                <c:pt idx="9039">
                  <c:v>31.25</c:v>
                </c:pt>
                <c:pt idx="9040">
                  <c:v>30.61</c:v>
                </c:pt>
                <c:pt idx="9041">
                  <c:v>28.19</c:v>
                </c:pt>
                <c:pt idx="9042">
                  <c:v>29.84</c:v>
                </c:pt>
                <c:pt idx="9043">
                  <c:v>30.44</c:v>
                </c:pt>
                <c:pt idx="9044">
                  <c:v>28.91</c:v>
                </c:pt>
                <c:pt idx="9045">
                  <c:v>29.99</c:v>
                </c:pt>
                <c:pt idx="9046">
                  <c:v>30.17</c:v>
                </c:pt>
                <c:pt idx="9047">
                  <c:v>28.02</c:v>
                </c:pt>
                <c:pt idx="9048">
                  <c:v>27.1</c:v>
                </c:pt>
                <c:pt idx="9049">
                  <c:v>27.65</c:v>
                </c:pt>
                <c:pt idx="9050">
                  <c:v>31.45</c:v>
                </c:pt>
                <c:pt idx="9051">
                  <c:v>31.47</c:v>
                </c:pt>
                <c:pt idx="9052">
                  <c:v>30.59</c:v>
                </c:pt>
                <c:pt idx="9053">
                  <c:v>29.54</c:v>
                </c:pt>
                <c:pt idx="9054">
                  <c:v>28.47</c:v>
                </c:pt>
                <c:pt idx="9055">
                  <c:v>28.24</c:v>
                </c:pt>
                <c:pt idx="9056">
                  <c:v>28.99</c:v>
                </c:pt>
                <c:pt idx="9057">
                  <c:v>30.3</c:v>
                </c:pt>
                <c:pt idx="9058">
                  <c:v>30.37</c:v>
                </c:pt>
                <c:pt idx="9059">
                  <c:v>28.21</c:v>
                </c:pt>
                <c:pt idx="9060">
                  <c:v>29.69</c:v>
                </c:pt>
                <c:pt idx="9061">
                  <c:v>31.03</c:v>
                </c:pt>
                <c:pt idx="9062">
                  <c:v>30.83</c:v>
                </c:pt>
                <c:pt idx="9063">
                  <c:v>32.369999999999997</c:v>
                </c:pt>
                <c:pt idx="9064">
                  <c:v>31.91</c:v>
                </c:pt>
                <c:pt idx="9065">
                  <c:v>30.55</c:v>
                </c:pt>
                <c:pt idx="9066">
                  <c:v>31.51</c:v>
                </c:pt>
                <c:pt idx="9067">
                  <c:v>26.32</c:v>
                </c:pt>
                <c:pt idx="9068">
                  <c:v>28.09</c:v>
                </c:pt>
                <c:pt idx="9069">
                  <c:v>30.77</c:v>
                </c:pt>
                <c:pt idx="9070">
                  <c:v>33</c:v>
                </c:pt>
                <c:pt idx="9071">
                  <c:v>31.56</c:v>
                </c:pt>
                <c:pt idx="9072">
                  <c:v>30.95</c:v>
                </c:pt>
                <c:pt idx="9073">
                  <c:v>33.020000000000003</c:v>
                </c:pt>
                <c:pt idx="9074">
                  <c:v>32.07</c:v>
                </c:pt>
                <c:pt idx="9075">
                  <c:v>29.29</c:v>
                </c:pt>
                <c:pt idx="9076">
                  <c:v>25.88</c:v>
                </c:pt>
                <c:pt idx="9077">
                  <c:v>30.25</c:v>
                </c:pt>
                <c:pt idx="9078">
                  <c:v>30.69</c:v>
                </c:pt>
                <c:pt idx="9079">
                  <c:v>31.21</c:v>
                </c:pt>
                <c:pt idx="9080">
                  <c:v>29.42</c:v>
                </c:pt>
                <c:pt idx="9081">
                  <c:v>31.22</c:v>
                </c:pt>
                <c:pt idx="9082">
                  <c:v>29.75</c:v>
                </c:pt>
                <c:pt idx="9083">
                  <c:v>31.28</c:v>
                </c:pt>
                <c:pt idx="9084">
                  <c:v>31.11</c:v>
                </c:pt>
                <c:pt idx="9085">
                  <c:v>31.41</c:v>
                </c:pt>
                <c:pt idx="9086">
                  <c:v>31.32</c:v>
                </c:pt>
                <c:pt idx="9087">
                  <c:v>32.22</c:v>
                </c:pt>
                <c:pt idx="9088">
                  <c:v>31.65</c:v>
                </c:pt>
                <c:pt idx="9089">
                  <c:v>31.62</c:v>
                </c:pt>
                <c:pt idx="9090">
                  <c:v>32.51</c:v>
                </c:pt>
                <c:pt idx="9091">
                  <c:v>32.04</c:v>
                </c:pt>
                <c:pt idx="9092">
                  <c:v>32.130000000000003</c:v>
                </c:pt>
                <c:pt idx="9093">
                  <c:v>34.29</c:v>
                </c:pt>
                <c:pt idx="9094">
                  <c:v>29.24</c:v>
                </c:pt>
                <c:pt idx="9095">
                  <c:v>30.81</c:v>
                </c:pt>
                <c:pt idx="9096">
                  <c:v>33.31</c:v>
                </c:pt>
                <c:pt idx="9097">
                  <c:v>31.97</c:v>
                </c:pt>
                <c:pt idx="9098">
                  <c:v>33.07</c:v>
                </c:pt>
                <c:pt idx="9099">
                  <c:v>32.35</c:v>
                </c:pt>
                <c:pt idx="9100">
                  <c:v>30.41</c:v>
                </c:pt>
                <c:pt idx="9101">
                  <c:v>29.61</c:v>
                </c:pt>
                <c:pt idx="9102">
                  <c:v>31.43</c:v>
                </c:pt>
                <c:pt idx="9103">
                  <c:v>30.66</c:v>
                </c:pt>
                <c:pt idx="9104">
                  <c:v>31.46</c:v>
                </c:pt>
                <c:pt idx="9105">
                  <c:v>32.82</c:v>
                </c:pt>
                <c:pt idx="9106">
                  <c:v>32.39</c:v>
                </c:pt>
                <c:pt idx="9107">
                  <c:v>31.05</c:v>
                </c:pt>
                <c:pt idx="9108">
                  <c:v>31.78</c:v>
                </c:pt>
                <c:pt idx="9109">
                  <c:v>31</c:v>
                </c:pt>
                <c:pt idx="9110">
                  <c:v>31.29</c:v>
                </c:pt>
                <c:pt idx="9111">
                  <c:v>32.159999999999997</c:v>
                </c:pt>
                <c:pt idx="9112">
                  <c:v>32.26</c:v>
                </c:pt>
                <c:pt idx="9113">
                  <c:v>31.63</c:v>
                </c:pt>
                <c:pt idx="9114">
                  <c:v>30.92</c:v>
                </c:pt>
                <c:pt idx="9115">
                  <c:v>31.3</c:v>
                </c:pt>
                <c:pt idx="9116">
                  <c:v>31.69</c:v>
                </c:pt>
                <c:pt idx="9117">
                  <c:v>31.52</c:v>
                </c:pt>
                <c:pt idx="9118">
                  <c:v>28.29</c:v>
                </c:pt>
                <c:pt idx="9119" formatCode="General">
                  <c:v>32.65</c:v>
                </c:pt>
                <c:pt idx="9120" formatCode="General">
                  <c:v>31.03</c:v>
                </c:pt>
                <c:pt idx="9121" formatCode="General">
                  <c:v>31.92</c:v>
                </c:pt>
                <c:pt idx="9122" formatCode="General">
                  <c:v>32.86</c:v>
                </c:pt>
                <c:pt idx="9123" formatCode="General">
                  <c:v>31.63</c:v>
                </c:pt>
                <c:pt idx="9124" formatCode="General">
                  <c:v>32.72</c:v>
                </c:pt>
                <c:pt idx="9125" formatCode="General">
                  <c:v>33.19</c:v>
                </c:pt>
                <c:pt idx="9126" formatCode="General">
                  <c:v>32.03</c:v>
                </c:pt>
                <c:pt idx="9127" formatCode="General">
                  <c:v>30.91</c:v>
                </c:pt>
              </c:numCache>
            </c:numRef>
          </c:yVal>
          <c:smooth val="0"/>
          <c:extLst>
            <c:ext xmlns:c16="http://schemas.microsoft.com/office/drawing/2014/chart" uri="{C3380CC4-5D6E-409C-BE32-E72D297353CC}">
              <c16:uniqueId val="{00000002-4E4A-493F-95C9-84CF2B45B936}"/>
            </c:ext>
          </c:extLst>
        </c:ser>
        <c:dLbls>
          <c:showLegendKey val="0"/>
          <c:showVal val="0"/>
          <c:showCatName val="0"/>
          <c:showSerName val="0"/>
          <c:showPercent val="0"/>
          <c:showBubbleSize val="0"/>
        </c:dLbls>
        <c:axId val="431696800"/>
        <c:axId val="431697192"/>
      </c:scatterChart>
      <c:valAx>
        <c:axId val="431696800"/>
        <c:scaling>
          <c:orientation val="minMax"/>
          <c:max val="43466"/>
          <c:min val="3470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max val="38"/>
          <c:min val="19"/>
        </c:scaling>
        <c:delete val="0"/>
        <c:axPos val="l"/>
        <c:title>
          <c:tx>
            <c:rich>
              <a:bodyPr/>
              <a:lstStyle/>
              <a:p>
                <a:pPr>
                  <a:defRPr/>
                </a:pPr>
                <a:r>
                  <a:rPr lang="en-US"/>
                  <a:t>Temperature (C )</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0441862898299313E-2"/>
          <c:y val="8.3692403032954207E-2"/>
          <c:w val="0.95035719388484052"/>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Daily_Prevous!$B$4:$B$10001</c:f>
              <c:numCache>
                <c:formatCode>0.0</c:formatCode>
                <c:ptCount val="9998"/>
                <c:pt idx="125">
                  <c:v>20.100000000000001</c:v>
                </c:pt>
                <c:pt idx="126">
                  <c:v>5.7</c:v>
                </c:pt>
                <c:pt idx="127">
                  <c:v>0</c:v>
                </c:pt>
                <c:pt idx="128">
                  <c:v>1.1000000000000001</c:v>
                </c:pt>
                <c:pt idx="129">
                  <c:v>20.8</c:v>
                </c:pt>
                <c:pt idx="130">
                  <c:v>33.9</c:v>
                </c:pt>
                <c:pt idx="131">
                  <c:v>92.6</c:v>
                </c:pt>
                <c:pt idx="132">
                  <c:v>4.5999999999999996</c:v>
                </c:pt>
                <c:pt idx="133">
                  <c:v>0</c:v>
                </c:pt>
                <c:pt idx="134">
                  <c:v>0</c:v>
                </c:pt>
                <c:pt idx="135">
                  <c:v>3.3</c:v>
                </c:pt>
                <c:pt idx="136">
                  <c:v>10.9</c:v>
                </c:pt>
                <c:pt idx="137">
                  <c:v>1.6</c:v>
                </c:pt>
                <c:pt idx="138">
                  <c:v>0</c:v>
                </c:pt>
                <c:pt idx="139">
                  <c:v>2.2000000000000002</c:v>
                </c:pt>
                <c:pt idx="140">
                  <c:v>41.8</c:v>
                </c:pt>
                <c:pt idx="141">
                  <c:v>0.1</c:v>
                </c:pt>
                <c:pt idx="142">
                  <c:v>0</c:v>
                </c:pt>
                <c:pt idx="143">
                  <c:v>0</c:v>
                </c:pt>
                <c:pt idx="144">
                  <c:v>0</c:v>
                </c:pt>
                <c:pt idx="145">
                  <c:v>6.7</c:v>
                </c:pt>
                <c:pt idx="146">
                  <c:v>0</c:v>
                </c:pt>
                <c:pt idx="147">
                  <c:v>0</c:v>
                </c:pt>
                <c:pt idx="148">
                  <c:v>0</c:v>
                </c:pt>
                <c:pt idx="149">
                  <c:v>0.1</c:v>
                </c:pt>
                <c:pt idx="150">
                  <c:v>0.8</c:v>
                </c:pt>
                <c:pt idx="151">
                  <c:v>0</c:v>
                </c:pt>
                <c:pt idx="152">
                  <c:v>0.7</c:v>
                </c:pt>
                <c:pt idx="153">
                  <c:v>2.1</c:v>
                </c:pt>
                <c:pt idx="154">
                  <c:v>109.3</c:v>
                </c:pt>
                <c:pt idx="155">
                  <c:v>6</c:v>
                </c:pt>
                <c:pt idx="156">
                  <c:v>0</c:v>
                </c:pt>
                <c:pt idx="157">
                  <c:v>2.2000000000000002</c:v>
                </c:pt>
                <c:pt idx="158">
                  <c:v>0</c:v>
                </c:pt>
                <c:pt idx="159">
                  <c:v>14</c:v>
                </c:pt>
                <c:pt idx="160">
                  <c:v>145.30000000000001</c:v>
                </c:pt>
                <c:pt idx="161">
                  <c:v>0</c:v>
                </c:pt>
                <c:pt idx="162">
                  <c:v>1.3</c:v>
                </c:pt>
                <c:pt idx="163">
                  <c:v>3.1</c:v>
                </c:pt>
                <c:pt idx="164">
                  <c:v>5.5</c:v>
                </c:pt>
                <c:pt idx="165">
                  <c:v>28.8</c:v>
                </c:pt>
                <c:pt idx="166">
                  <c:v>12.4</c:v>
                </c:pt>
                <c:pt idx="167">
                  <c:v>6.1</c:v>
                </c:pt>
                <c:pt idx="168">
                  <c:v>1.8</c:v>
                </c:pt>
                <c:pt idx="169">
                  <c:v>0</c:v>
                </c:pt>
                <c:pt idx="170">
                  <c:v>11.4</c:v>
                </c:pt>
                <c:pt idx="171">
                  <c:v>21.2</c:v>
                </c:pt>
                <c:pt idx="172">
                  <c:v>0</c:v>
                </c:pt>
                <c:pt idx="173">
                  <c:v>1.9</c:v>
                </c:pt>
                <c:pt idx="174">
                  <c:v>0.4</c:v>
                </c:pt>
                <c:pt idx="175">
                  <c:v>1.1000000000000001</c:v>
                </c:pt>
                <c:pt idx="176">
                  <c:v>0.1</c:v>
                </c:pt>
                <c:pt idx="177">
                  <c:v>1.9</c:v>
                </c:pt>
                <c:pt idx="178">
                  <c:v>13.9</c:v>
                </c:pt>
                <c:pt idx="179">
                  <c:v>0.5</c:v>
                </c:pt>
                <c:pt idx="180">
                  <c:v>7.5</c:v>
                </c:pt>
                <c:pt idx="181">
                  <c:v>4.4000000000000004</c:v>
                </c:pt>
                <c:pt idx="182">
                  <c:v>11.5</c:v>
                </c:pt>
                <c:pt idx="183">
                  <c:v>0.1</c:v>
                </c:pt>
                <c:pt idx="184">
                  <c:v>19.399999999999999</c:v>
                </c:pt>
                <c:pt idx="185">
                  <c:v>0</c:v>
                </c:pt>
                <c:pt idx="186">
                  <c:v>0.1</c:v>
                </c:pt>
                <c:pt idx="187">
                  <c:v>0</c:v>
                </c:pt>
                <c:pt idx="188">
                  <c:v>8.5</c:v>
                </c:pt>
                <c:pt idx="189">
                  <c:v>0.1</c:v>
                </c:pt>
                <c:pt idx="190">
                  <c:v>0.1</c:v>
                </c:pt>
                <c:pt idx="191">
                  <c:v>0</c:v>
                </c:pt>
                <c:pt idx="192">
                  <c:v>1.9</c:v>
                </c:pt>
                <c:pt idx="193">
                  <c:v>25.4</c:v>
                </c:pt>
                <c:pt idx="194">
                  <c:v>1.9</c:v>
                </c:pt>
                <c:pt idx="195">
                  <c:v>26</c:v>
                </c:pt>
                <c:pt idx="196">
                  <c:v>41.7</c:v>
                </c:pt>
                <c:pt idx="197">
                  <c:v>0</c:v>
                </c:pt>
                <c:pt idx="198">
                  <c:v>7.5</c:v>
                </c:pt>
                <c:pt idx="199">
                  <c:v>11.2</c:v>
                </c:pt>
                <c:pt idx="200">
                  <c:v>3.1</c:v>
                </c:pt>
                <c:pt idx="201">
                  <c:v>0.5</c:v>
                </c:pt>
                <c:pt idx="202">
                  <c:v>0.1</c:v>
                </c:pt>
                <c:pt idx="203">
                  <c:v>1.9</c:v>
                </c:pt>
                <c:pt idx="204">
                  <c:v>44.5</c:v>
                </c:pt>
                <c:pt idx="205">
                  <c:v>0</c:v>
                </c:pt>
                <c:pt idx="206">
                  <c:v>0</c:v>
                </c:pt>
                <c:pt idx="207">
                  <c:v>5.5</c:v>
                </c:pt>
                <c:pt idx="208">
                  <c:v>0.5</c:v>
                </c:pt>
                <c:pt idx="209">
                  <c:v>4.5999999999999996</c:v>
                </c:pt>
                <c:pt idx="210">
                  <c:v>0</c:v>
                </c:pt>
                <c:pt idx="211">
                  <c:v>7.8</c:v>
                </c:pt>
                <c:pt idx="212">
                  <c:v>5.4</c:v>
                </c:pt>
                <c:pt idx="213">
                  <c:v>0.3</c:v>
                </c:pt>
                <c:pt idx="214">
                  <c:v>0.6</c:v>
                </c:pt>
                <c:pt idx="215">
                  <c:v>5.0999999999999996</c:v>
                </c:pt>
                <c:pt idx="216">
                  <c:v>2.5</c:v>
                </c:pt>
                <c:pt idx="217">
                  <c:v>6.4</c:v>
                </c:pt>
                <c:pt idx="218">
                  <c:v>2.5</c:v>
                </c:pt>
                <c:pt idx="219">
                  <c:v>0</c:v>
                </c:pt>
                <c:pt idx="220">
                  <c:v>11.5</c:v>
                </c:pt>
                <c:pt idx="221">
                  <c:v>3.4</c:v>
                </c:pt>
                <c:pt idx="222">
                  <c:v>0.3</c:v>
                </c:pt>
                <c:pt idx="223">
                  <c:v>31.9</c:v>
                </c:pt>
                <c:pt idx="224">
                  <c:v>22.7</c:v>
                </c:pt>
                <c:pt idx="225">
                  <c:v>0</c:v>
                </c:pt>
                <c:pt idx="226">
                  <c:v>27.4</c:v>
                </c:pt>
                <c:pt idx="227">
                  <c:v>1.9</c:v>
                </c:pt>
                <c:pt idx="228">
                  <c:v>0</c:v>
                </c:pt>
                <c:pt idx="229">
                  <c:v>0.8</c:v>
                </c:pt>
                <c:pt idx="230">
                  <c:v>12.6</c:v>
                </c:pt>
                <c:pt idx="231">
                  <c:v>0</c:v>
                </c:pt>
                <c:pt idx="232">
                  <c:v>4.7</c:v>
                </c:pt>
                <c:pt idx="233">
                  <c:v>0.6</c:v>
                </c:pt>
                <c:pt idx="234">
                  <c:v>3.7</c:v>
                </c:pt>
                <c:pt idx="235">
                  <c:v>0.3</c:v>
                </c:pt>
                <c:pt idx="236">
                  <c:v>18.600000000000001</c:v>
                </c:pt>
                <c:pt idx="237">
                  <c:v>0.1</c:v>
                </c:pt>
                <c:pt idx="286">
                  <c:v>44.8</c:v>
                </c:pt>
                <c:pt idx="287">
                  <c:v>19.100000000000001</c:v>
                </c:pt>
                <c:pt idx="288">
                  <c:v>2.8</c:v>
                </c:pt>
                <c:pt idx="289">
                  <c:v>0.1</c:v>
                </c:pt>
                <c:pt idx="290">
                  <c:v>0.5</c:v>
                </c:pt>
                <c:pt idx="291">
                  <c:v>0.2</c:v>
                </c:pt>
                <c:pt idx="292">
                  <c:v>0</c:v>
                </c:pt>
                <c:pt idx="293">
                  <c:v>1.4</c:v>
                </c:pt>
                <c:pt idx="294">
                  <c:v>0.1</c:v>
                </c:pt>
                <c:pt idx="295">
                  <c:v>0</c:v>
                </c:pt>
                <c:pt idx="296">
                  <c:v>4.5</c:v>
                </c:pt>
                <c:pt idx="297">
                  <c:v>9.6999999999999993</c:v>
                </c:pt>
                <c:pt idx="298">
                  <c:v>0.1</c:v>
                </c:pt>
                <c:pt idx="299">
                  <c:v>0.1</c:v>
                </c:pt>
                <c:pt idx="300">
                  <c:v>6.6</c:v>
                </c:pt>
                <c:pt idx="301">
                  <c:v>11.9</c:v>
                </c:pt>
                <c:pt idx="302">
                  <c:v>1.3</c:v>
                </c:pt>
                <c:pt idx="303">
                  <c:v>0</c:v>
                </c:pt>
                <c:pt idx="304">
                  <c:v>33.5</c:v>
                </c:pt>
                <c:pt idx="305">
                  <c:v>0</c:v>
                </c:pt>
                <c:pt idx="306">
                  <c:v>5.4</c:v>
                </c:pt>
                <c:pt idx="307">
                  <c:v>21.7</c:v>
                </c:pt>
                <c:pt idx="308">
                  <c:v>11.2</c:v>
                </c:pt>
                <c:pt idx="309">
                  <c:v>0</c:v>
                </c:pt>
                <c:pt idx="310">
                  <c:v>0</c:v>
                </c:pt>
                <c:pt idx="311">
                  <c:v>23.8</c:v>
                </c:pt>
                <c:pt idx="312">
                  <c:v>3.4</c:v>
                </c:pt>
                <c:pt idx="313">
                  <c:v>0</c:v>
                </c:pt>
                <c:pt idx="314">
                  <c:v>15.6</c:v>
                </c:pt>
                <c:pt idx="315">
                  <c:v>0.1</c:v>
                </c:pt>
                <c:pt idx="316">
                  <c:v>22</c:v>
                </c:pt>
                <c:pt idx="317">
                  <c:v>4.8</c:v>
                </c:pt>
                <c:pt idx="318">
                  <c:v>1.1000000000000001</c:v>
                </c:pt>
                <c:pt idx="319">
                  <c:v>0.3</c:v>
                </c:pt>
                <c:pt idx="320">
                  <c:v>0.1</c:v>
                </c:pt>
                <c:pt idx="321">
                  <c:v>1</c:v>
                </c:pt>
                <c:pt idx="322">
                  <c:v>0.2</c:v>
                </c:pt>
                <c:pt idx="323">
                  <c:v>0</c:v>
                </c:pt>
                <c:pt idx="324">
                  <c:v>0</c:v>
                </c:pt>
                <c:pt idx="325">
                  <c:v>9.9</c:v>
                </c:pt>
                <c:pt idx="326">
                  <c:v>0.3</c:v>
                </c:pt>
                <c:pt idx="327">
                  <c:v>1.5</c:v>
                </c:pt>
                <c:pt idx="328">
                  <c:v>7.7</c:v>
                </c:pt>
                <c:pt idx="329">
                  <c:v>1</c:v>
                </c:pt>
                <c:pt idx="330">
                  <c:v>1.8</c:v>
                </c:pt>
                <c:pt idx="331">
                  <c:v>0.1</c:v>
                </c:pt>
                <c:pt idx="332">
                  <c:v>0</c:v>
                </c:pt>
                <c:pt idx="333">
                  <c:v>5.4</c:v>
                </c:pt>
                <c:pt idx="334">
                  <c:v>0</c:v>
                </c:pt>
                <c:pt idx="335">
                  <c:v>0.8</c:v>
                </c:pt>
                <c:pt idx="336">
                  <c:v>0</c:v>
                </c:pt>
                <c:pt idx="337">
                  <c:v>0</c:v>
                </c:pt>
                <c:pt idx="338">
                  <c:v>0.9</c:v>
                </c:pt>
                <c:pt idx="339">
                  <c:v>0</c:v>
                </c:pt>
                <c:pt idx="340">
                  <c:v>0</c:v>
                </c:pt>
                <c:pt idx="341">
                  <c:v>0.1</c:v>
                </c:pt>
                <c:pt idx="342">
                  <c:v>0.4</c:v>
                </c:pt>
                <c:pt idx="343">
                  <c:v>17.899999999999999</c:v>
                </c:pt>
                <c:pt idx="344">
                  <c:v>20.8</c:v>
                </c:pt>
                <c:pt idx="345">
                  <c:v>11.6</c:v>
                </c:pt>
                <c:pt idx="346">
                  <c:v>0</c:v>
                </c:pt>
                <c:pt idx="347">
                  <c:v>0</c:v>
                </c:pt>
                <c:pt idx="348">
                  <c:v>32</c:v>
                </c:pt>
                <c:pt idx="349">
                  <c:v>0</c:v>
                </c:pt>
                <c:pt idx="350">
                  <c:v>1</c:v>
                </c:pt>
                <c:pt idx="351">
                  <c:v>9.1</c:v>
                </c:pt>
                <c:pt idx="352">
                  <c:v>0</c:v>
                </c:pt>
                <c:pt idx="353">
                  <c:v>3.7</c:v>
                </c:pt>
                <c:pt idx="354">
                  <c:v>13.8</c:v>
                </c:pt>
                <c:pt idx="355">
                  <c:v>3.7</c:v>
                </c:pt>
                <c:pt idx="356">
                  <c:v>0.3</c:v>
                </c:pt>
                <c:pt idx="357">
                  <c:v>6.2</c:v>
                </c:pt>
                <c:pt idx="358">
                  <c:v>8.4</c:v>
                </c:pt>
                <c:pt idx="359">
                  <c:v>0.2</c:v>
                </c:pt>
                <c:pt idx="360">
                  <c:v>5</c:v>
                </c:pt>
                <c:pt idx="361">
                  <c:v>0.1</c:v>
                </c:pt>
                <c:pt idx="385">
                  <c:v>0</c:v>
                </c:pt>
                <c:pt idx="386">
                  <c:v>0</c:v>
                </c:pt>
                <c:pt idx="387">
                  <c:v>0.2</c:v>
                </c:pt>
                <c:pt idx="388">
                  <c:v>0</c:v>
                </c:pt>
                <c:pt idx="389">
                  <c:v>0</c:v>
                </c:pt>
                <c:pt idx="390">
                  <c:v>0</c:v>
                </c:pt>
                <c:pt idx="391">
                  <c:v>0</c:v>
                </c:pt>
                <c:pt idx="392">
                  <c:v>0.3</c:v>
                </c:pt>
                <c:pt idx="393">
                  <c:v>2.1</c:v>
                </c:pt>
                <c:pt idx="394">
                  <c:v>4.2</c:v>
                </c:pt>
                <c:pt idx="395">
                  <c:v>5.2</c:v>
                </c:pt>
                <c:pt idx="396">
                  <c:v>0</c:v>
                </c:pt>
                <c:pt idx="397">
                  <c:v>0</c:v>
                </c:pt>
                <c:pt idx="398">
                  <c:v>4.9000000000000004</c:v>
                </c:pt>
                <c:pt idx="399">
                  <c:v>0.3</c:v>
                </c:pt>
                <c:pt idx="400">
                  <c:v>0</c:v>
                </c:pt>
                <c:pt idx="401">
                  <c:v>0</c:v>
                </c:pt>
                <c:pt idx="402">
                  <c:v>0</c:v>
                </c:pt>
                <c:pt idx="403">
                  <c:v>0</c:v>
                </c:pt>
                <c:pt idx="404">
                  <c:v>0</c:v>
                </c:pt>
                <c:pt idx="405">
                  <c:v>0</c:v>
                </c:pt>
                <c:pt idx="406">
                  <c:v>0</c:v>
                </c:pt>
                <c:pt idx="407">
                  <c:v>0</c:v>
                </c:pt>
                <c:pt idx="408">
                  <c:v>24.4</c:v>
                </c:pt>
                <c:pt idx="409">
                  <c:v>10.1</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40.299999999999997</c:v>
                </c:pt>
                <c:pt idx="424">
                  <c:v>0</c:v>
                </c:pt>
                <c:pt idx="425">
                  <c:v>0</c:v>
                </c:pt>
                <c:pt idx="426">
                  <c:v>0</c:v>
                </c:pt>
                <c:pt idx="427">
                  <c:v>0</c:v>
                </c:pt>
                <c:pt idx="428">
                  <c:v>0</c:v>
                </c:pt>
                <c:pt idx="429">
                  <c:v>0</c:v>
                </c:pt>
                <c:pt idx="430">
                  <c:v>0</c:v>
                </c:pt>
                <c:pt idx="431">
                  <c:v>0.9</c:v>
                </c:pt>
                <c:pt idx="432">
                  <c:v>19.8</c:v>
                </c:pt>
                <c:pt idx="433">
                  <c:v>0</c:v>
                </c:pt>
                <c:pt idx="434">
                  <c:v>0</c:v>
                </c:pt>
                <c:pt idx="435">
                  <c:v>0</c:v>
                </c:pt>
                <c:pt idx="436">
                  <c:v>0</c:v>
                </c:pt>
                <c:pt idx="437">
                  <c:v>3</c:v>
                </c:pt>
                <c:pt idx="438">
                  <c:v>0</c:v>
                </c:pt>
                <c:pt idx="439">
                  <c:v>0</c:v>
                </c:pt>
                <c:pt idx="440">
                  <c:v>0</c:v>
                </c:pt>
                <c:pt idx="441">
                  <c:v>0</c:v>
                </c:pt>
                <c:pt idx="442">
                  <c:v>0</c:v>
                </c:pt>
                <c:pt idx="443">
                  <c:v>0</c:v>
                </c:pt>
                <c:pt idx="444">
                  <c:v>0</c:v>
                </c:pt>
                <c:pt idx="445">
                  <c:v>0</c:v>
                </c:pt>
                <c:pt idx="446">
                  <c:v>0</c:v>
                </c:pt>
                <c:pt idx="447">
                  <c:v>0.1</c:v>
                </c:pt>
                <c:pt idx="448">
                  <c:v>0</c:v>
                </c:pt>
                <c:pt idx="449">
                  <c:v>0</c:v>
                </c:pt>
                <c:pt idx="450">
                  <c:v>0</c:v>
                </c:pt>
                <c:pt idx="451">
                  <c:v>0</c:v>
                </c:pt>
                <c:pt idx="452">
                  <c:v>0</c:v>
                </c:pt>
                <c:pt idx="453">
                  <c:v>0</c:v>
                </c:pt>
                <c:pt idx="454">
                  <c:v>0</c:v>
                </c:pt>
                <c:pt idx="455">
                  <c:v>0</c:v>
                </c:pt>
                <c:pt idx="456">
                  <c:v>0.1</c:v>
                </c:pt>
                <c:pt idx="457">
                  <c:v>35.299999999999997</c:v>
                </c:pt>
                <c:pt idx="458">
                  <c:v>0</c:v>
                </c:pt>
                <c:pt idx="459">
                  <c:v>0</c:v>
                </c:pt>
                <c:pt idx="460">
                  <c:v>0</c:v>
                </c:pt>
                <c:pt idx="461">
                  <c:v>0</c:v>
                </c:pt>
                <c:pt idx="462">
                  <c:v>15.6</c:v>
                </c:pt>
                <c:pt idx="463">
                  <c:v>0</c:v>
                </c:pt>
                <c:pt idx="464">
                  <c:v>1.4</c:v>
                </c:pt>
                <c:pt idx="465">
                  <c:v>0</c:v>
                </c:pt>
                <c:pt idx="466">
                  <c:v>0</c:v>
                </c:pt>
                <c:pt idx="467">
                  <c:v>16.600000000000001</c:v>
                </c:pt>
                <c:pt idx="468">
                  <c:v>0</c:v>
                </c:pt>
                <c:pt idx="469">
                  <c:v>0</c:v>
                </c:pt>
                <c:pt idx="470">
                  <c:v>0</c:v>
                </c:pt>
                <c:pt idx="471">
                  <c:v>0</c:v>
                </c:pt>
                <c:pt idx="472">
                  <c:v>0</c:v>
                </c:pt>
                <c:pt idx="473">
                  <c:v>0</c:v>
                </c:pt>
                <c:pt idx="474">
                  <c:v>0</c:v>
                </c:pt>
                <c:pt idx="475">
                  <c:v>1.8</c:v>
                </c:pt>
                <c:pt idx="476">
                  <c:v>0.1</c:v>
                </c:pt>
                <c:pt idx="477">
                  <c:v>0</c:v>
                </c:pt>
                <c:pt idx="478">
                  <c:v>0.1</c:v>
                </c:pt>
                <c:pt idx="479">
                  <c:v>51.3</c:v>
                </c:pt>
                <c:pt idx="480">
                  <c:v>1</c:v>
                </c:pt>
                <c:pt idx="481">
                  <c:v>0</c:v>
                </c:pt>
                <c:pt idx="482">
                  <c:v>0</c:v>
                </c:pt>
                <c:pt idx="483">
                  <c:v>0</c:v>
                </c:pt>
                <c:pt idx="484">
                  <c:v>20.7</c:v>
                </c:pt>
                <c:pt idx="485">
                  <c:v>24.8</c:v>
                </c:pt>
                <c:pt idx="486">
                  <c:v>0</c:v>
                </c:pt>
                <c:pt idx="487">
                  <c:v>1</c:v>
                </c:pt>
                <c:pt idx="488">
                  <c:v>7.6</c:v>
                </c:pt>
                <c:pt idx="489">
                  <c:v>10.9</c:v>
                </c:pt>
                <c:pt idx="490">
                  <c:v>0</c:v>
                </c:pt>
                <c:pt idx="491">
                  <c:v>0</c:v>
                </c:pt>
                <c:pt idx="492">
                  <c:v>1.6</c:v>
                </c:pt>
                <c:pt idx="493">
                  <c:v>13.6</c:v>
                </c:pt>
                <c:pt idx="494">
                  <c:v>13.9</c:v>
                </c:pt>
                <c:pt idx="495">
                  <c:v>3.7</c:v>
                </c:pt>
                <c:pt idx="496">
                  <c:v>0.1</c:v>
                </c:pt>
                <c:pt idx="497">
                  <c:v>24.9</c:v>
                </c:pt>
                <c:pt idx="498">
                  <c:v>0</c:v>
                </c:pt>
                <c:pt idx="499">
                  <c:v>3.7</c:v>
                </c:pt>
                <c:pt idx="500">
                  <c:v>0</c:v>
                </c:pt>
                <c:pt idx="501">
                  <c:v>47.9</c:v>
                </c:pt>
                <c:pt idx="502">
                  <c:v>2.9</c:v>
                </c:pt>
                <c:pt idx="503">
                  <c:v>0</c:v>
                </c:pt>
                <c:pt idx="504">
                  <c:v>48</c:v>
                </c:pt>
                <c:pt idx="505">
                  <c:v>89.3</c:v>
                </c:pt>
                <c:pt idx="506">
                  <c:v>2.9</c:v>
                </c:pt>
                <c:pt idx="507">
                  <c:v>27.2</c:v>
                </c:pt>
                <c:pt idx="508">
                  <c:v>4</c:v>
                </c:pt>
                <c:pt idx="509">
                  <c:v>0.1</c:v>
                </c:pt>
                <c:pt idx="510">
                  <c:v>0</c:v>
                </c:pt>
                <c:pt idx="511">
                  <c:v>2.8</c:v>
                </c:pt>
                <c:pt idx="512">
                  <c:v>32.799999999999997</c:v>
                </c:pt>
                <c:pt idx="513">
                  <c:v>0</c:v>
                </c:pt>
                <c:pt idx="514">
                  <c:v>0</c:v>
                </c:pt>
                <c:pt idx="515">
                  <c:v>0</c:v>
                </c:pt>
                <c:pt idx="516">
                  <c:v>1.7</c:v>
                </c:pt>
                <c:pt idx="517">
                  <c:v>0.3</c:v>
                </c:pt>
                <c:pt idx="518">
                  <c:v>0</c:v>
                </c:pt>
                <c:pt idx="519">
                  <c:v>2.5</c:v>
                </c:pt>
                <c:pt idx="520">
                  <c:v>0</c:v>
                </c:pt>
                <c:pt idx="521">
                  <c:v>0.1</c:v>
                </c:pt>
                <c:pt idx="522">
                  <c:v>5.7</c:v>
                </c:pt>
                <c:pt idx="523">
                  <c:v>10.3</c:v>
                </c:pt>
                <c:pt idx="524">
                  <c:v>0.3</c:v>
                </c:pt>
                <c:pt idx="525">
                  <c:v>0</c:v>
                </c:pt>
                <c:pt idx="526">
                  <c:v>0</c:v>
                </c:pt>
                <c:pt idx="527">
                  <c:v>0.1</c:v>
                </c:pt>
                <c:pt idx="528">
                  <c:v>0.8</c:v>
                </c:pt>
                <c:pt idx="529">
                  <c:v>1.2</c:v>
                </c:pt>
                <c:pt idx="530">
                  <c:v>16.3</c:v>
                </c:pt>
                <c:pt idx="531">
                  <c:v>0.3</c:v>
                </c:pt>
                <c:pt idx="532">
                  <c:v>8.9</c:v>
                </c:pt>
                <c:pt idx="533">
                  <c:v>2.8</c:v>
                </c:pt>
                <c:pt idx="534">
                  <c:v>0</c:v>
                </c:pt>
                <c:pt idx="535">
                  <c:v>6.5</c:v>
                </c:pt>
                <c:pt idx="536">
                  <c:v>4.7</c:v>
                </c:pt>
                <c:pt idx="537">
                  <c:v>3.9</c:v>
                </c:pt>
                <c:pt idx="538">
                  <c:v>7.8</c:v>
                </c:pt>
                <c:pt idx="539">
                  <c:v>6.7</c:v>
                </c:pt>
                <c:pt idx="540">
                  <c:v>11.2</c:v>
                </c:pt>
                <c:pt idx="541">
                  <c:v>29.9</c:v>
                </c:pt>
                <c:pt idx="542">
                  <c:v>4.4000000000000004</c:v>
                </c:pt>
                <c:pt idx="543">
                  <c:v>52.1</c:v>
                </c:pt>
                <c:pt idx="544">
                  <c:v>3.2</c:v>
                </c:pt>
                <c:pt idx="545">
                  <c:v>3.1</c:v>
                </c:pt>
                <c:pt idx="546">
                  <c:v>45.7</c:v>
                </c:pt>
                <c:pt idx="547">
                  <c:v>0</c:v>
                </c:pt>
                <c:pt idx="548">
                  <c:v>0</c:v>
                </c:pt>
                <c:pt idx="549">
                  <c:v>7.4</c:v>
                </c:pt>
                <c:pt idx="550">
                  <c:v>0.3</c:v>
                </c:pt>
                <c:pt idx="551">
                  <c:v>0.1</c:v>
                </c:pt>
                <c:pt idx="552">
                  <c:v>0</c:v>
                </c:pt>
                <c:pt idx="553">
                  <c:v>0</c:v>
                </c:pt>
                <c:pt idx="554">
                  <c:v>1.9</c:v>
                </c:pt>
                <c:pt idx="555">
                  <c:v>0.2</c:v>
                </c:pt>
                <c:pt idx="556">
                  <c:v>0</c:v>
                </c:pt>
                <c:pt idx="557">
                  <c:v>0</c:v>
                </c:pt>
                <c:pt idx="558">
                  <c:v>8.6</c:v>
                </c:pt>
                <c:pt idx="559">
                  <c:v>0.3</c:v>
                </c:pt>
                <c:pt idx="560">
                  <c:v>6.7</c:v>
                </c:pt>
                <c:pt idx="561">
                  <c:v>0</c:v>
                </c:pt>
                <c:pt idx="562">
                  <c:v>38.9</c:v>
                </c:pt>
                <c:pt idx="563">
                  <c:v>0</c:v>
                </c:pt>
                <c:pt idx="564">
                  <c:v>0</c:v>
                </c:pt>
                <c:pt idx="565">
                  <c:v>6.2</c:v>
                </c:pt>
                <c:pt idx="566">
                  <c:v>5.4</c:v>
                </c:pt>
                <c:pt idx="567">
                  <c:v>0</c:v>
                </c:pt>
                <c:pt idx="568">
                  <c:v>0</c:v>
                </c:pt>
                <c:pt idx="569">
                  <c:v>0</c:v>
                </c:pt>
                <c:pt idx="570">
                  <c:v>1.5</c:v>
                </c:pt>
                <c:pt idx="571">
                  <c:v>0.4</c:v>
                </c:pt>
                <c:pt idx="572">
                  <c:v>0</c:v>
                </c:pt>
                <c:pt idx="573">
                  <c:v>2.1</c:v>
                </c:pt>
                <c:pt idx="574">
                  <c:v>1.2</c:v>
                </c:pt>
                <c:pt idx="575">
                  <c:v>0</c:v>
                </c:pt>
                <c:pt idx="576">
                  <c:v>0</c:v>
                </c:pt>
                <c:pt idx="577">
                  <c:v>1.8</c:v>
                </c:pt>
                <c:pt idx="578">
                  <c:v>27.4</c:v>
                </c:pt>
                <c:pt idx="579">
                  <c:v>3.7</c:v>
                </c:pt>
                <c:pt idx="580">
                  <c:v>7.3</c:v>
                </c:pt>
                <c:pt idx="581">
                  <c:v>11.3</c:v>
                </c:pt>
                <c:pt idx="582">
                  <c:v>4.7</c:v>
                </c:pt>
                <c:pt idx="583">
                  <c:v>1.3</c:v>
                </c:pt>
                <c:pt idx="584">
                  <c:v>2.5</c:v>
                </c:pt>
                <c:pt idx="585">
                  <c:v>0</c:v>
                </c:pt>
                <c:pt idx="586">
                  <c:v>0</c:v>
                </c:pt>
                <c:pt idx="587">
                  <c:v>0.5</c:v>
                </c:pt>
                <c:pt idx="588">
                  <c:v>13.6</c:v>
                </c:pt>
                <c:pt idx="589">
                  <c:v>0</c:v>
                </c:pt>
                <c:pt idx="590">
                  <c:v>38.700000000000003</c:v>
                </c:pt>
                <c:pt idx="591">
                  <c:v>11.3</c:v>
                </c:pt>
                <c:pt idx="592">
                  <c:v>0</c:v>
                </c:pt>
                <c:pt idx="593">
                  <c:v>0</c:v>
                </c:pt>
                <c:pt idx="594">
                  <c:v>32.9</c:v>
                </c:pt>
                <c:pt idx="595">
                  <c:v>0</c:v>
                </c:pt>
                <c:pt idx="596">
                  <c:v>3.2</c:v>
                </c:pt>
                <c:pt idx="597">
                  <c:v>17.7</c:v>
                </c:pt>
                <c:pt idx="598">
                  <c:v>0.2</c:v>
                </c:pt>
                <c:pt idx="599">
                  <c:v>1.2</c:v>
                </c:pt>
                <c:pt idx="600">
                  <c:v>6.5</c:v>
                </c:pt>
                <c:pt idx="601">
                  <c:v>0</c:v>
                </c:pt>
                <c:pt idx="602">
                  <c:v>0</c:v>
                </c:pt>
                <c:pt idx="603">
                  <c:v>0</c:v>
                </c:pt>
                <c:pt idx="604">
                  <c:v>0</c:v>
                </c:pt>
                <c:pt idx="605">
                  <c:v>2.5</c:v>
                </c:pt>
                <c:pt idx="606">
                  <c:v>0.3</c:v>
                </c:pt>
                <c:pt idx="607">
                  <c:v>0</c:v>
                </c:pt>
                <c:pt idx="608">
                  <c:v>0.8</c:v>
                </c:pt>
                <c:pt idx="609">
                  <c:v>3.2</c:v>
                </c:pt>
                <c:pt idx="610">
                  <c:v>0</c:v>
                </c:pt>
                <c:pt idx="611">
                  <c:v>0</c:v>
                </c:pt>
                <c:pt idx="612">
                  <c:v>0</c:v>
                </c:pt>
                <c:pt idx="613">
                  <c:v>4.3</c:v>
                </c:pt>
                <c:pt idx="614">
                  <c:v>0.9</c:v>
                </c:pt>
                <c:pt idx="615">
                  <c:v>0</c:v>
                </c:pt>
                <c:pt idx="616">
                  <c:v>6.2</c:v>
                </c:pt>
                <c:pt idx="617">
                  <c:v>3.7</c:v>
                </c:pt>
                <c:pt idx="618">
                  <c:v>2.4</c:v>
                </c:pt>
                <c:pt idx="619">
                  <c:v>25</c:v>
                </c:pt>
                <c:pt idx="620">
                  <c:v>0</c:v>
                </c:pt>
                <c:pt idx="621">
                  <c:v>0.5</c:v>
                </c:pt>
                <c:pt idx="622">
                  <c:v>13.7</c:v>
                </c:pt>
                <c:pt idx="623">
                  <c:v>0.2</c:v>
                </c:pt>
                <c:pt idx="624">
                  <c:v>1.8</c:v>
                </c:pt>
                <c:pt idx="625">
                  <c:v>7.5</c:v>
                </c:pt>
                <c:pt idx="626">
                  <c:v>2</c:v>
                </c:pt>
                <c:pt idx="627">
                  <c:v>11</c:v>
                </c:pt>
                <c:pt idx="628">
                  <c:v>2.8</c:v>
                </c:pt>
                <c:pt idx="629">
                  <c:v>1.6</c:v>
                </c:pt>
                <c:pt idx="630">
                  <c:v>1</c:v>
                </c:pt>
                <c:pt idx="631">
                  <c:v>3.2</c:v>
                </c:pt>
                <c:pt idx="632">
                  <c:v>1.1000000000000001</c:v>
                </c:pt>
                <c:pt idx="633">
                  <c:v>3.4</c:v>
                </c:pt>
                <c:pt idx="634">
                  <c:v>0</c:v>
                </c:pt>
                <c:pt idx="635">
                  <c:v>2.9</c:v>
                </c:pt>
                <c:pt idx="636">
                  <c:v>2.5</c:v>
                </c:pt>
                <c:pt idx="637">
                  <c:v>1.9</c:v>
                </c:pt>
                <c:pt idx="638">
                  <c:v>4.0999999999999996</c:v>
                </c:pt>
                <c:pt idx="639">
                  <c:v>5.0999999999999996</c:v>
                </c:pt>
                <c:pt idx="640">
                  <c:v>1.2</c:v>
                </c:pt>
                <c:pt idx="641">
                  <c:v>0</c:v>
                </c:pt>
                <c:pt idx="642">
                  <c:v>0.2</c:v>
                </c:pt>
                <c:pt idx="643">
                  <c:v>0</c:v>
                </c:pt>
                <c:pt idx="644">
                  <c:v>11.5</c:v>
                </c:pt>
                <c:pt idx="645">
                  <c:v>20.3</c:v>
                </c:pt>
                <c:pt idx="646">
                  <c:v>9.1</c:v>
                </c:pt>
                <c:pt idx="647">
                  <c:v>3.6</c:v>
                </c:pt>
                <c:pt idx="648">
                  <c:v>0.4</c:v>
                </c:pt>
                <c:pt idx="649">
                  <c:v>27.2</c:v>
                </c:pt>
                <c:pt idx="650">
                  <c:v>0</c:v>
                </c:pt>
                <c:pt idx="651">
                  <c:v>0</c:v>
                </c:pt>
                <c:pt idx="652">
                  <c:v>0</c:v>
                </c:pt>
                <c:pt idx="653">
                  <c:v>0</c:v>
                </c:pt>
                <c:pt idx="654">
                  <c:v>19.8</c:v>
                </c:pt>
                <c:pt idx="655">
                  <c:v>1.6</c:v>
                </c:pt>
                <c:pt idx="656">
                  <c:v>0</c:v>
                </c:pt>
                <c:pt idx="657">
                  <c:v>9.6999999999999993</c:v>
                </c:pt>
                <c:pt idx="658">
                  <c:v>5.5</c:v>
                </c:pt>
                <c:pt idx="659">
                  <c:v>3.8</c:v>
                </c:pt>
                <c:pt idx="660">
                  <c:v>0.9</c:v>
                </c:pt>
                <c:pt idx="661">
                  <c:v>0</c:v>
                </c:pt>
                <c:pt idx="662">
                  <c:v>19.3</c:v>
                </c:pt>
                <c:pt idx="663">
                  <c:v>6</c:v>
                </c:pt>
                <c:pt idx="664">
                  <c:v>21.7</c:v>
                </c:pt>
                <c:pt idx="665">
                  <c:v>0.3</c:v>
                </c:pt>
                <c:pt idx="666">
                  <c:v>42.6</c:v>
                </c:pt>
                <c:pt idx="667">
                  <c:v>0</c:v>
                </c:pt>
                <c:pt idx="668">
                  <c:v>4.0999999999999996</c:v>
                </c:pt>
                <c:pt idx="669">
                  <c:v>0.1</c:v>
                </c:pt>
                <c:pt idx="670">
                  <c:v>20.8</c:v>
                </c:pt>
                <c:pt idx="671">
                  <c:v>24.4</c:v>
                </c:pt>
                <c:pt idx="672">
                  <c:v>0</c:v>
                </c:pt>
                <c:pt idx="673">
                  <c:v>8</c:v>
                </c:pt>
                <c:pt idx="674">
                  <c:v>33.6</c:v>
                </c:pt>
                <c:pt idx="675">
                  <c:v>3.8</c:v>
                </c:pt>
                <c:pt idx="676">
                  <c:v>43.9</c:v>
                </c:pt>
                <c:pt idx="677">
                  <c:v>0.1</c:v>
                </c:pt>
                <c:pt idx="678">
                  <c:v>70.599999999999994</c:v>
                </c:pt>
                <c:pt idx="679">
                  <c:v>0.6</c:v>
                </c:pt>
                <c:pt idx="680">
                  <c:v>56</c:v>
                </c:pt>
                <c:pt idx="681">
                  <c:v>0</c:v>
                </c:pt>
                <c:pt idx="682">
                  <c:v>0</c:v>
                </c:pt>
                <c:pt idx="683">
                  <c:v>0</c:v>
                </c:pt>
                <c:pt idx="684">
                  <c:v>0</c:v>
                </c:pt>
                <c:pt idx="685">
                  <c:v>0</c:v>
                </c:pt>
                <c:pt idx="686">
                  <c:v>0</c:v>
                </c:pt>
                <c:pt idx="687">
                  <c:v>2.8</c:v>
                </c:pt>
                <c:pt idx="688">
                  <c:v>17.3</c:v>
                </c:pt>
                <c:pt idx="689">
                  <c:v>0</c:v>
                </c:pt>
                <c:pt idx="690">
                  <c:v>1.1000000000000001</c:v>
                </c:pt>
                <c:pt idx="691">
                  <c:v>0.3</c:v>
                </c:pt>
                <c:pt idx="692">
                  <c:v>7.5</c:v>
                </c:pt>
                <c:pt idx="693">
                  <c:v>6.6</c:v>
                </c:pt>
                <c:pt idx="694">
                  <c:v>12.6</c:v>
                </c:pt>
                <c:pt idx="695">
                  <c:v>9.9</c:v>
                </c:pt>
                <c:pt idx="696">
                  <c:v>11.7</c:v>
                </c:pt>
                <c:pt idx="697">
                  <c:v>2</c:v>
                </c:pt>
                <c:pt idx="698">
                  <c:v>2.4</c:v>
                </c:pt>
                <c:pt idx="699">
                  <c:v>1.5</c:v>
                </c:pt>
                <c:pt idx="700">
                  <c:v>0</c:v>
                </c:pt>
                <c:pt idx="701">
                  <c:v>0</c:v>
                </c:pt>
                <c:pt idx="702">
                  <c:v>0</c:v>
                </c:pt>
                <c:pt idx="703">
                  <c:v>18.600000000000001</c:v>
                </c:pt>
                <c:pt idx="704">
                  <c:v>0</c:v>
                </c:pt>
                <c:pt idx="705">
                  <c:v>17.600000000000001</c:v>
                </c:pt>
                <c:pt idx="706">
                  <c:v>7.4</c:v>
                </c:pt>
                <c:pt idx="707">
                  <c:v>0</c:v>
                </c:pt>
                <c:pt idx="708">
                  <c:v>14.8</c:v>
                </c:pt>
                <c:pt idx="709">
                  <c:v>0.6</c:v>
                </c:pt>
                <c:pt idx="710">
                  <c:v>14</c:v>
                </c:pt>
                <c:pt idx="711">
                  <c:v>0.1</c:v>
                </c:pt>
                <c:pt idx="712">
                  <c:v>22.1</c:v>
                </c:pt>
                <c:pt idx="713">
                  <c:v>0.1</c:v>
                </c:pt>
                <c:pt idx="714">
                  <c:v>0</c:v>
                </c:pt>
                <c:pt idx="728">
                  <c:v>0</c:v>
                </c:pt>
                <c:pt idx="729">
                  <c:v>24.7</c:v>
                </c:pt>
                <c:pt idx="730">
                  <c:v>3.5</c:v>
                </c:pt>
                <c:pt idx="731">
                  <c:v>0</c:v>
                </c:pt>
                <c:pt idx="732">
                  <c:v>0</c:v>
                </c:pt>
                <c:pt idx="733">
                  <c:v>9.3000000000000007</c:v>
                </c:pt>
                <c:pt idx="734">
                  <c:v>23.9</c:v>
                </c:pt>
                <c:pt idx="735">
                  <c:v>22.2</c:v>
                </c:pt>
                <c:pt idx="736">
                  <c:v>0</c:v>
                </c:pt>
                <c:pt idx="737">
                  <c:v>0</c:v>
                </c:pt>
                <c:pt idx="738">
                  <c:v>0</c:v>
                </c:pt>
                <c:pt idx="739">
                  <c:v>37.799999999999997</c:v>
                </c:pt>
                <c:pt idx="740">
                  <c:v>0.7</c:v>
                </c:pt>
                <c:pt idx="741">
                  <c:v>0.3</c:v>
                </c:pt>
                <c:pt idx="742">
                  <c:v>0</c:v>
                </c:pt>
                <c:pt idx="743">
                  <c:v>0</c:v>
                </c:pt>
                <c:pt idx="744">
                  <c:v>0</c:v>
                </c:pt>
                <c:pt idx="745">
                  <c:v>0</c:v>
                </c:pt>
                <c:pt idx="746">
                  <c:v>0</c:v>
                </c:pt>
                <c:pt idx="747">
                  <c:v>0</c:v>
                </c:pt>
                <c:pt idx="748">
                  <c:v>0</c:v>
                </c:pt>
                <c:pt idx="749">
                  <c:v>6.6</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14.2</c:v>
                </c:pt>
                <c:pt idx="764">
                  <c:v>0</c:v>
                </c:pt>
                <c:pt idx="765">
                  <c:v>0.5</c:v>
                </c:pt>
                <c:pt idx="766">
                  <c:v>0</c:v>
                </c:pt>
                <c:pt idx="767">
                  <c:v>0.7</c:v>
                </c:pt>
                <c:pt idx="768">
                  <c:v>0</c:v>
                </c:pt>
                <c:pt idx="769">
                  <c:v>0</c:v>
                </c:pt>
                <c:pt idx="770">
                  <c:v>0.1</c:v>
                </c:pt>
                <c:pt idx="771">
                  <c:v>0</c:v>
                </c:pt>
                <c:pt idx="772">
                  <c:v>0</c:v>
                </c:pt>
                <c:pt idx="773">
                  <c:v>1.6</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2.4</c:v>
                </c:pt>
                <c:pt idx="813">
                  <c:v>0</c:v>
                </c:pt>
                <c:pt idx="814">
                  <c:v>0</c:v>
                </c:pt>
                <c:pt idx="815">
                  <c:v>0</c:v>
                </c:pt>
                <c:pt idx="816">
                  <c:v>0</c:v>
                </c:pt>
                <c:pt idx="817">
                  <c:v>0</c:v>
                </c:pt>
                <c:pt idx="818">
                  <c:v>0</c:v>
                </c:pt>
                <c:pt idx="819">
                  <c:v>0</c:v>
                </c:pt>
                <c:pt idx="820">
                  <c:v>0.2</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1.9</c:v>
                </c:pt>
                <c:pt idx="840">
                  <c:v>0</c:v>
                </c:pt>
                <c:pt idx="841">
                  <c:v>0</c:v>
                </c:pt>
                <c:pt idx="842">
                  <c:v>1.8</c:v>
                </c:pt>
                <c:pt idx="843">
                  <c:v>0</c:v>
                </c:pt>
                <c:pt idx="844">
                  <c:v>0</c:v>
                </c:pt>
                <c:pt idx="845">
                  <c:v>2.7</c:v>
                </c:pt>
                <c:pt idx="846">
                  <c:v>0.7</c:v>
                </c:pt>
                <c:pt idx="847">
                  <c:v>0</c:v>
                </c:pt>
                <c:pt idx="848">
                  <c:v>0.1</c:v>
                </c:pt>
                <c:pt idx="849">
                  <c:v>0.8</c:v>
                </c:pt>
                <c:pt idx="850">
                  <c:v>0</c:v>
                </c:pt>
                <c:pt idx="851">
                  <c:v>0.1</c:v>
                </c:pt>
                <c:pt idx="852">
                  <c:v>0</c:v>
                </c:pt>
                <c:pt idx="853">
                  <c:v>0</c:v>
                </c:pt>
                <c:pt idx="854">
                  <c:v>0</c:v>
                </c:pt>
                <c:pt idx="855">
                  <c:v>0</c:v>
                </c:pt>
                <c:pt idx="856">
                  <c:v>5.4</c:v>
                </c:pt>
                <c:pt idx="857">
                  <c:v>2.7</c:v>
                </c:pt>
                <c:pt idx="858">
                  <c:v>5.8</c:v>
                </c:pt>
                <c:pt idx="859">
                  <c:v>11.4</c:v>
                </c:pt>
                <c:pt idx="860">
                  <c:v>0</c:v>
                </c:pt>
                <c:pt idx="861">
                  <c:v>3.5</c:v>
                </c:pt>
                <c:pt idx="862">
                  <c:v>0.8</c:v>
                </c:pt>
                <c:pt idx="863">
                  <c:v>0</c:v>
                </c:pt>
                <c:pt idx="864">
                  <c:v>5.9</c:v>
                </c:pt>
                <c:pt idx="865">
                  <c:v>0</c:v>
                </c:pt>
                <c:pt idx="866">
                  <c:v>4.3</c:v>
                </c:pt>
                <c:pt idx="867">
                  <c:v>0</c:v>
                </c:pt>
                <c:pt idx="868">
                  <c:v>0</c:v>
                </c:pt>
                <c:pt idx="869">
                  <c:v>14.7</c:v>
                </c:pt>
                <c:pt idx="870">
                  <c:v>0.1</c:v>
                </c:pt>
                <c:pt idx="871">
                  <c:v>0</c:v>
                </c:pt>
                <c:pt idx="872">
                  <c:v>7.7</c:v>
                </c:pt>
                <c:pt idx="873">
                  <c:v>0.3</c:v>
                </c:pt>
                <c:pt idx="874">
                  <c:v>1.5</c:v>
                </c:pt>
                <c:pt idx="875">
                  <c:v>33.4</c:v>
                </c:pt>
                <c:pt idx="876">
                  <c:v>0</c:v>
                </c:pt>
                <c:pt idx="877">
                  <c:v>0</c:v>
                </c:pt>
                <c:pt idx="878">
                  <c:v>3.5</c:v>
                </c:pt>
                <c:pt idx="879">
                  <c:v>0.1</c:v>
                </c:pt>
                <c:pt idx="880">
                  <c:v>0</c:v>
                </c:pt>
                <c:pt idx="881">
                  <c:v>17</c:v>
                </c:pt>
                <c:pt idx="882">
                  <c:v>4.5999999999999996</c:v>
                </c:pt>
                <c:pt idx="883">
                  <c:v>1.3</c:v>
                </c:pt>
                <c:pt idx="884">
                  <c:v>3.3</c:v>
                </c:pt>
                <c:pt idx="885">
                  <c:v>35.9</c:v>
                </c:pt>
                <c:pt idx="886">
                  <c:v>0.2</c:v>
                </c:pt>
                <c:pt idx="887">
                  <c:v>0</c:v>
                </c:pt>
                <c:pt idx="888">
                  <c:v>3.1</c:v>
                </c:pt>
                <c:pt idx="889">
                  <c:v>0</c:v>
                </c:pt>
                <c:pt idx="890">
                  <c:v>0</c:v>
                </c:pt>
                <c:pt idx="891">
                  <c:v>9.1999999999999993</c:v>
                </c:pt>
                <c:pt idx="892">
                  <c:v>0.7</c:v>
                </c:pt>
                <c:pt idx="893">
                  <c:v>0</c:v>
                </c:pt>
                <c:pt idx="894">
                  <c:v>0</c:v>
                </c:pt>
                <c:pt idx="895">
                  <c:v>18.7</c:v>
                </c:pt>
                <c:pt idx="896">
                  <c:v>23.7</c:v>
                </c:pt>
                <c:pt idx="897">
                  <c:v>0</c:v>
                </c:pt>
                <c:pt idx="898">
                  <c:v>0</c:v>
                </c:pt>
                <c:pt idx="899">
                  <c:v>6.5</c:v>
                </c:pt>
                <c:pt idx="900">
                  <c:v>21.8</c:v>
                </c:pt>
                <c:pt idx="901">
                  <c:v>15.9</c:v>
                </c:pt>
                <c:pt idx="902">
                  <c:v>0.6</c:v>
                </c:pt>
                <c:pt idx="903">
                  <c:v>0.1</c:v>
                </c:pt>
                <c:pt idx="904">
                  <c:v>0</c:v>
                </c:pt>
                <c:pt idx="905">
                  <c:v>0</c:v>
                </c:pt>
                <c:pt idx="906">
                  <c:v>0.5</c:v>
                </c:pt>
                <c:pt idx="907">
                  <c:v>13.7</c:v>
                </c:pt>
                <c:pt idx="908">
                  <c:v>12.6</c:v>
                </c:pt>
                <c:pt idx="909">
                  <c:v>2.6</c:v>
                </c:pt>
                <c:pt idx="910">
                  <c:v>17.2</c:v>
                </c:pt>
                <c:pt idx="911">
                  <c:v>32.4</c:v>
                </c:pt>
                <c:pt idx="912">
                  <c:v>0</c:v>
                </c:pt>
                <c:pt idx="913">
                  <c:v>0</c:v>
                </c:pt>
                <c:pt idx="914">
                  <c:v>0</c:v>
                </c:pt>
                <c:pt idx="915">
                  <c:v>2.2000000000000002</c:v>
                </c:pt>
                <c:pt idx="916">
                  <c:v>0.1</c:v>
                </c:pt>
                <c:pt idx="917">
                  <c:v>18.7</c:v>
                </c:pt>
                <c:pt idx="918">
                  <c:v>0</c:v>
                </c:pt>
                <c:pt idx="919">
                  <c:v>0.9</c:v>
                </c:pt>
                <c:pt idx="920">
                  <c:v>1</c:v>
                </c:pt>
                <c:pt idx="921">
                  <c:v>0.4</c:v>
                </c:pt>
                <c:pt idx="922">
                  <c:v>0.1</c:v>
                </c:pt>
                <c:pt idx="923">
                  <c:v>12.4</c:v>
                </c:pt>
                <c:pt idx="924">
                  <c:v>2.2000000000000002</c:v>
                </c:pt>
                <c:pt idx="925">
                  <c:v>0</c:v>
                </c:pt>
                <c:pt idx="926">
                  <c:v>0</c:v>
                </c:pt>
                <c:pt idx="927">
                  <c:v>6.4</c:v>
                </c:pt>
                <c:pt idx="928">
                  <c:v>0</c:v>
                </c:pt>
                <c:pt idx="929">
                  <c:v>0</c:v>
                </c:pt>
                <c:pt idx="930">
                  <c:v>0</c:v>
                </c:pt>
                <c:pt idx="931">
                  <c:v>0</c:v>
                </c:pt>
                <c:pt idx="932">
                  <c:v>0</c:v>
                </c:pt>
                <c:pt idx="933">
                  <c:v>2.2999999999999998</c:v>
                </c:pt>
                <c:pt idx="934">
                  <c:v>0.9</c:v>
                </c:pt>
                <c:pt idx="935">
                  <c:v>30</c:v>
                </c:pt>
                <c:pt idx="936">
                  <c:v>5.0999999999999996</c:v>
                </c:pt>
                <c:pt idx="937">
                  <c:v>0</c:v>
                </c:pt>
                <c:pt idx="938">
                  <c:v>0.1</c:v>
                </c:pt>
                <c:pt idx="939">
                  <c:v>0</c:v>
                </c:pt>
                <c:pt idx="940">
                  <c:v>0.2</c:v>
                </c:pt>
                <c:pt idx="941">
                  <c:v>0.7</c:v>
                </c:pt>
                <c:pt idx="942">
                  <c:v>0</c:v>
                </c:pt>
                <c:pt idx="943">
                  <c:v>0</c:v>
                </c:pt>
                <c:pt idx="944">
                  <c:v>0</c:v>
                </c:pt>
                <c:pt idx="945">
                  <c:v>0</c:v>
                </c:pt>
                <c:pt idx="946">
                  <c:v>1.4</c:v>
                </c:pt>
                <c:pt idx="947">
                  <c:v>0.8</c:v>
                </c:pt>
                <c:pt idx="948">
                  <c:v>22.9</c:v>
                </c:pt>
                <c:pt idx="949">
                  <c:v>0</c:v>
                </c:pt>
                <c:pt idx="950">
                  <c:v>0</c:v>
                </c:pt>
                <c:pt idx="951">
                  <c:v>25.4</c:v>
                </c:pt>
                <c:pt idx="952">
                  <c:v>3.9</c:v>
                </c:pt>
                <c:pt idx="953">
                  <c:v>0</c:v>
                </c:pt>
                <c:pt idx="954">
                  <c:v>0.3</c:v>
                </c:pt>
                <c:pt idx="955">
                  <c:v>0</c:v>
                </c:pt>
                <c:pt idx="956">
                  <c:v>0.7</c:v>
                </c:pt>
                <c:pt idx="957">
                  <c:v>14.6</c:v>
                </c:pt>
                <c:pt idx="958">
                  <c:v>6.9</c:v>
                </c:pt>
                <c:pt idx="959">
                  <c:v>0</c:v>
                </c:pt>
                <c:pt idx="960">
                  <c:v>1.4</c:v>
                </c:pt>
                <c:pt idx="961">
                  <c:v>43.2</c:v>
                </c:pt>
                <c:pt idx="962">
                  <c:v>1.2</c:v>
                </c:pt>
                <c:pt idx="963">
                  <c:v>0</c:v>
                </c:pt>
                <c:pt idx="964">
                  <c:v>0.1</c:v>
                </c:pt>
                <c:pt idx="965">
                  <c:v>0</c:v>
                </c:pt>
                <c:pt idx="966">
                  <c:v>0.7</c:v>
                </c:pt>
                <c:pt idx="967">
                  <c:v>0</c:v>
                </c:pt>
                <c:pt idx="968">
                  <c:v>0</c:v>
                </c:pt>
                <c:pt idx="969">
                  <c:v>0</c:v>
                </c:pt>
                <c:pt idx="970">
                  <c:v>16.5</c:v>
                </c:pt>
                <c:pt idx="971">
                  <c:v>0.3</c:v>
                </c:pt>
                <c:pt idx="972">
                  <c:v>0.1</c:v>
                </c:pt>
                <c:pt idx="973">
                  <c:v>12.7</c:v>
                </c:pt>
                <c:pt idx="974">
                  <c:v>24.3</c:v>
                </c:pt>
                <c:pt idx="975">
                  <c:v>40.299999999999997</c:v>
                </c:pt>
                <c:pt idx="976">
                  <c:v>0</c:v>
                </c:pt>
                <c:pt idx="977">
                  <c:v>3.2</c:v>
                </c:pt>
                <c:pt idx="978">
                  <c:v>4.8</c:v>
                </c:pt>
                <c:pt idx="979">
                  <c:v>0.4</c:v>
                </c:pt>
                <c:pt idx="980">
                  <c:v>0</c:v>
                </c:pt>
                <c:pt idx="981">
                  <c:v>9.6999999999999993</c:v>
                </c:pt>
                <c:pt idx="982">
                  <c:v>8.8000000000000007</c:v>
                </c:pt>
                <c:pt idx="983">
                  <c:v>5.5</c:v>
                </c:pt>
                <c:pt idx="984">
                  <c:v>2.8</c:v>
                </c:pt>
                <c:pt idx="985">
                  <c:v>0.2</c:v>
                </c:pt>
                <c:pt idx="986">
                  <c:v>1.2</c:v>
                </c:pt>
                <c:pt idx="987">
                  <c:v>31.8</c:v>
                </c:pt>
                <c:pt idx="988">
                  <c:v>0</c:v>
                </c:pt>
                <c:pt idx="989">
                  <c:v>1.2</c:v>
                </c:pt>
                <c:pt idx="990">
                  <c:v>0.4</c:v>
                </c:pt>
                <c:pt idx="991">
                  <c:v>0</c:v>
                </c:pt>
                <c:pt idx="992">
                  <c:v>20.7</c:v>
                </c:pt>
                <c:pt idx="993">
                  <c:v>4.2</c:v>
                </c:pt>
                <c:pt idx="994">
                  <c:v>135.1</c:v>
                </c:pt>
                <c:pt idx="995">
                  <c:v>20.2</c:v>
                </c:pt>
                <c:pt idx="996">
                  <c:v>0</c:v>
                </c:pt>
                <c:pt idx="997">
                  <c:v>0</c:v>
                </c:pt>
                <c:pt idx="998">
                  <c:v>0.5</c:v>
                </c:pt>
                <c:pt idx="999">
                  <c:v>9.8000000000000007</c:v>
                </c:pt>
                <c:pt idx="1000">
                  <c:v>6.3</c:v>
                </c:pt>
                <c:pt idx="1001">
                  <c:v>76.599999999999994</c:v>
                </c:pt>
                <c:pt idx="1002">
                  <c:v>10.9</c:v>
                </c:pt>
                <c:pt idx="1003">
                  <c:v>32.299999999999997</c:v>
                </c:pt>
                <c:pt idx="1004">
                  <c:v>1.4</c:v>
                </c:pt>
                <c:pt idx="1005">
                  <c:v>0.6</c:v>
                </c:pt>
                <c:pt idx="1006">
                  <c:v>0</c:v>
                </c:pt>
                <c:pt idx="1007">
                  <c:v>0</c:v>
                </c:pt>
                <c:pt idx="1008">
                  <c:v>12.5</c:v>
                </c:pt>
                <c:pt idx="1009">
                  <c:v>0.1</c:v>
                </c:pt>
                <c:pt idx="1010">
                  <c:v>6.6</c:v>
                </c:pt>
                <c:pt idx="1011">
                  <c:v>2</c:v>
                </c:pt>
                <c:pt idx="1012">
                  <c:v>6.4</c:v>
                </c:pt>
                <c:pt idx="1013">
                  <c:v>2.1</c:v>
                </c:pt>
                <c:pt idx="1014">
                  <c:v>7.9</c:v>
                </c:pt>
                <c:pt idx="1015">
                  <c:v>8.9</c:v>
                </c:pt>
                <c:pt idx="1016">
                  <c:v>0</c:v>
                </c:pt>
                <c:pt idx="1017">
                  <c:v>0</c:v>
                </c:pt>
                <c:pt idx="1018">
                  <c:v>8.5</c:v>
                </c:pt>
                <c:pt idx="1019">
                  <c:v>3.7</c:v>
                </c:pt>
                <c:pt idx="1020">
                  <c:v>7</c:v>
                </c:pt>
                <c:pt idx="1021">
                  <c:v>0.9</c:v>
                </c:pt>
                <c:pt idx="1022">
                  <c:v>0.1</c:v>
                </c:pt>
                <c:pt idx="1023">
                  <c:v>0</c:v>
                </c:pt>
                <c:pt idx="1024">
                  <c:v>5.3</c:v>
                </c:pt>
                <c:pt idx="1025">
                  <c:v>0.5</c:v>
                </c:pt>
                <c:pt idx="1026">
                  <c:v>13.9</c:v>
                </c:pt>
                <c:pt idx="1027">
                  <c:v>17.100000000000001</c:v>
                </c:pt>
                <c:pt idx="1028">
                  <c:v>0.6</c:v>
                </c:pt>
                <c:pt idx="1029">
                  <c:v>1.4</c:v>
                </c:pt>
                <c:pt idx="1030">
                  <c:v>0</c:v>
                </c:pt>
                <c:pt idx="1031">
                  <c:v>3.5</c:v>
                </c:pt>
                <c:pt idx="1032">
                  <c:v>0</c:v>
                </c:pt>
                <c:pt idx="1033">
                  <c:v>0</c:v>
                </c:pt>
                <c:pt idx="1034">
                  <c:v>0</c:v>
                </c:pt>
                <c:pt idx="1035">
                  <c:v>12.6</c:v>
                </c:pt>
                <c:pt idx="1036">
                  <c:v>1.2</c:v>
                </c:pt>
                <c:pt idx="1037">
                  <c:v>0</c:v>
                </c:pt>
                <c:pt idx="1038">
                  <c:v>1.5</c:v>
                </c:pt>
                <c:pt idx="1039">
                  <c:v>1</c:v>
                </c:pt>
                <c:pt idx="1040">
                  <c:v>24.1</c:v>
                </c:pt>
                <c:pt idx="1041">
                  <c:v>9</c:v>
                </c:pt>
                <c:pt idx="1042">
                  <c:v>11.2</c:v>
                </c:pt>
                <c:pt idx="1043">
                  <c:v>0.2</c:v>
                </c:pt>
                <c:pt idx="1044">
                  <c:v>29.1</c:v>
                </c:pt>
                <c:pt idx="1045">
                  <c:v>0</c:v>
                </c:pt>
                <c:pt idx="1046">
                  <c:v>22.9</c:v>
                </c:pt>
                <c:pt idx="1047">
                  <c:v>0</c:v>
                </c:pt>
                <c:pt idx="1048">
                  <c:v>40</c:v>
                </c:pt>
                <c:pt idx="1049">
                  <c:v>0</c:v>
                </c:pt>
                <c:pt idx="1050">
                  <c:v>41.3</c:v>
                </c:pt>
                <c:pt idx="1051">
                  <c:v>0</c:v>
                </c:pt>
                <c:pt idx="1052">
                  <c:v>12.6</c:v>
                </c:pt>
                <c:pt idx="1053">
                  <c:v>0</c:v>
                </c:pt>
                <c:pt idx="1054">
                  <c:v>3.4</c:v>
                </c:pt>
                <c:pt idx="1055">
                  <c:v>0</c:v>
                </c:pt>
                <c:pt idx="1056">
                  <c:v>5</c:v>
                </c:pt>
                <c:pt idx="1057">
                  <c:v>15</c:v>
                </c:pt>
                <c:pt idx="1058">
                  <c:v>16.3</c:v>
                </c:pt>
                <c:pt idx="1059">
                  <c:v>0</c:v>
                </c:pt>
                <c:pt idx="1060">
                  <c:v>0</c:v>
                </c:pt>
                <c:pt idx="1061">
                  <c:v>25.9</c:v>
                </c:pt>
                <c:pt idx="1062">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0.5</c:v>
                </c:pt>
                <c:pt idx="1121">
                  <c:v>0</c:v>
                </c:pt>
                <c:pt idx="1122">
                  <c:v>0</c:v>
                </c:pt>
                <c:pt idx="1123">
                  <c:v>0</c:v>
                </c:pt>
                <c:pt idx="1124">
                  <c:v>0</c:v>
                </c:pt>
                <c:pt idx="1125">
                  <c:v>0</c:v>
                </c:pt>
                <c:pt idx="1126">
                  <c:v>0.3</c:v>
                </c:pt>
                <c:pt idx="1127">
                  <c:v>0.7</c:v>
                </c:pt>
                <c:pt idx="1128">
                  <c:v>0</c:v>
                </c:pt>
                <c:pt idx="1129">
                  <c:v>0</c:v>
                </c:pt>
                <c:pt idx="1130">
                  <c:v>2.8</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350">
                  <c:v>0</c:v>
                </c:pt>
                <c:pt idx="1351">
                  <c:v>0.2</c:v>
                </c:pt>
                <c:pt idx="1352">
                  <c:v>0</c:v>
                </c:pt>
                <c:pt idx="1353">
                  <c:v>0</c:v>
                </c:pt>
                <c:pt idx="1354">
                  <c:v>0</c:v>
                </c:pt>
                <c:pt idx="1355">
                  <c:v>4.5999999999999996</c:v>
                </c:pt>
                <c:pt idx="1356">
                  <c:v>10</c:v>
                </c:pt>
                <c:pt idx="1357">
                  <c:v>2.4</c:v>
                </c:pt>
                <c:pt idx="1358">
                  <c:v>18.399999999999999</c:v>
                </c:pt>
                <c:pt idx="1359">
                  <c:v>22</c:v>
                </c:pt>
                <c:pt idx="1360">
                  <c:v>2.7</c:v>
                </c:pt>
                <c:pt idx="1361">
                  <c:v>10.6</c:v>
                </c:pt>
                <c:pt idx="1362">
                  <c:v>0</c:v>
                </c:pt>
                <c:pt idx="1363">
                  <c:v>0.1</c:v>
                </c:pt>
                <c:pt idx="1364">
                  <c:v>0</c:v>
                </c:pt>
                <c:pt idx="1365">
                  <c:v>0</c:v>
                </c:pt>
                <c:pt idx="1366">
                  <c:v>7</c:v>
                </c:pt>
                <c:pt idx="1367">
                  <c:v>22.1</c:v>
                </c:pt>
                <c:pt idx="1368">
                  <c:v>11</c:v>
                </c:pt>
                <c:pt idx="1369">
                  <c:v>0.1</c:v>
                </c:pt>
                <c:pt idx="1370">
                  <c:v>0.1</c:v>
                </c:pt>
                <c:pt idx="1371">
                  <c:v>1.6</c:v>
                </c:pt>
                <c:pt idx="1372">
                  <c:v>20.6</c:v>
                </c:pt>
                <c:pt idx="1373">
                  <c:v>49.8</c:v>
                </c:pt>
                <c:pt idx="1374">
                  <c:v>0</c:v>
                </c:pt>
                <c:pt idx="1375">
                  <c:v>0.2</c:v>
                </c:pt>
                <c:pt idx="1376">
                  <c:v>2.2999999999999998</c:v>
                </c:pt>
                <c:pt idx="1377">
                  <c:v>0.4</c:v>
                </c:pt>
                <c:pt idx="1378">
                  <c:v>10.6</c:v>
                </c:pt>
                <c:pt idx="1379">
                  <c:v>0</c:v>
                </c:pt>
                <c:pt idx="1380">
                  <c:v>1</c:v>
                </c:pt>
                <c:pt idx="1381">
                  <c:v>7.8</c:v>
                </c:pt>
                <c:pt idx="1382">
                  <c:v>1.2</c:v>
                </c:pt>
                <c:pt idx="1383">
                  <c:v>0</c:v>
                </c:pt>
                <c:pt idx="1384">
                  <c:v>2.9</c:v>
                </c:pt>
                <c:pt idx="1385">
                  <c:v>0</c:v>
                </c:pt>
                <c:pt idx="1386">
                  <c:v>0.9</c:v>
                </c:pt>
                <c:pt idx="1387">
                  <c:v>8.8000000000000007</c:v>
                </c:pt>
                <c:pt idx="1388">
                  <c:v>3.2</c:v>
                </c:pt>
                <c:pt idx="1389">
                  <c:v>0.5</c:v>
                </c:pt>
                <c:pt idx="1390">
                  <c:v>0</c:v>
                </c:pt>
                <c:pt idx="1391">
                  <c:v>0</c:v>
                </c:pt>
                <c:pt idx="1392">
                  <c:v>0</c:v>
                </c:pt>
                <c:pt idx="1393">
                  <c:v>1.1000000000000001</c:v>
                </c:pt>
                <c:pt idx="1394">
                  <c:v>1.3</c:v>
                </c:pt>
                <c:pt idx="1395">
                  <c:v>0</c:v>
                </c:pt>
                <c:pt idx="1396">
                  <c:v>3.9</c:v>
                </c:pt>
                <c:pt idx="1397">
                  <c:v>9.5</c:v>
                </c:pt>
                <c:pt idx="1398">
                  <c:v>0.1</c:v>
                </c:pt>
                <c:pt idx="1399">
                  <c:v>0.5</c:v>
                </c:pt>
                <c:pt idx="1400">
                  <c:v>14.1</c:v>
                </c:pt>
                <c:pt idx="1401">
                  <c:v>22.9</c:v>
                </c:pt>
                <c:pt idx="1402">
                  <c:v>18.100000000000001</c:v>
                </c:pt>
                <c:pt idx="1403">
                  <c:v>62.4</c:v>
                </c:pt>
                <c:pt idx="1404">
                  <c:v>0</c:v>
                </c:pt>
                <c:pt idx="1405">
                  <c:v>0</c:v>
                </c:pt>
                <c:pt idx="1406">
                  <c:v>1.4</c:v>
                </c:pt>
                <c:pt idx="1407">
                  <c:v>2.2999999999999998</c:v>
                </c:pt>
                <c:pt idx="1408">
                  <c:v>1</c:v>
                </c:pt>
                <c:pt idx="1409">
                  <c:v>12</c:v>
                </c:pt>
                <c:pt idx="1410">
                  <c:v>0</c:v>
                </c:pt>
                <c:pt idx="1411">
                  <c:v>0</c:v>
                </c:pt>
                <c:pt idx="1412">
                  <c:v>0</c:v>
                </c:pt>
                <c:pt idx="1413">
                  <c:v>15.4</c:v>
                </c:pt>
                <c:pt idx="1414">
                  <c:v>0</c:v>
                </c:pt>
                <c:pt idx="1415">
                  <c:v>3.1</c:v>
                </c:pt>
                <c:pt idx="1416">
                  <c:v>3.9</c:v>
                </c:pt>
                <c:pt idx="1417">
                  <c:v>16.600000000000001</c:v>
                </c:pt>
                <c:pt idx="1418">
                  <c:v>3.9</c:v>
                </c:pt>
                <c:pt idx="1419">
                  <c:v>14.4</c:v>
                </c:pt>
                <c:pt idx="1420">
                  <c:v>3.2</c:v>
                </c:pt>
                <c:pt idx="1421">
                  <c:v>2.6</c:v>
                </c:pt>
                <c:pt idx="1422">
                  <c:v>0</c:v>
                </c:pt>
                <c:pt idx="1423">
                  <c:v>0</c:v>
                </c:pt>
                <c:pt idx="1424">
                  <c:v>3.7</c:v>
                </c:pt>
                <c:pt idx="1425">
                  <c:v>0</c:v>
                </c:pt>
                <c:pt idx="1426">
                  <c:v>0</c:v>
                </c:pt>
                <c:pt idx="1427">
                  <c:v>0.2</c:v>
                </c:pt>
                <c:pt idx="1428">
                  <c:v>18.2</c:v>
                </c:pt>
                <c:pt idx="1429">
                  <c:v>16.8</c:v>
                </c:pt>
                <c:pt idx="1430">
                  <c:v>2.1</c:v>
                </c:pt>
                <c:pt idx="1431">
                  <c:v>25.7</c:v>
                </c:pt>
                <c:pt idx="1432">
                  <c:v>0</c:v>
                </c:pt>
                <c:pt idx="1433">
                  <c:v>11.8</c:v>
                </c:pt>
                <c:pt idx="1434">
                  <c:v>41.5</c:v>
                </c:pt>
                <c:pt idx="1435">
                  <c:v>15.6</c:v>
                </c:pt>
                <c:pt idx="1436">
                  <c:v>14.9</c:v>
                </c:pt>
                <c:pt idx="1437">
                  <c:v>5.2</c:v>
                </c:pt>
                <c:pt idx="1438">
                  <c:v>5.3</c:v>
                </c:pt>
                <c:pt idx="1439">
                  <c:v>2.5</c:v>
                </c:pt>
                <c:pt idx="1440">
                  <c:v>11.8</c:v>
                </c:pt>
                <c:pt idx="1441">
                  <c:v>0</c:v>
                </c:pt>
                <c:pt idx="1442">
                  <c:v>0.4</c:v>
                </c:pt>
                <c:pt idx="1443">
                  <c:v>0</c:v>
                </c:pt>
                <c:pt idx="1444">
                  <c:v>0.4</c:v>
                </c:pt>
                <c:pt idx="1445">
                  <c:v>0</c:v>
                </c:pt>
                <c:pt idx="1446">
                  <c:v>1.2</c:v>
                </c:pt>
                <c:pt idx="1447">
                  <c:v>1.6</c:v>
                </c:pt>
                <c:pt idx="1448">
                  <c:v>11.8</c:v>
                </c:pt>
                <c:pt idx="1449">
                  <c:v>1.2</c:v>
                </c:pt>
                <c:pt idx="1450">
                  <c:v>0</c:v>
                </c:pt>
                <c:pt idx="1451">
                  <c:v>3.6</c:v>
                </c:pt>
                <c:pt idx="1452">
                  <c:v>13.6</c:v>
                </c:pt>
                <c:pt idx="1453">
                  <c:v>4.2</c:v>
                </c:pt>
                <c:pt idx="1454">
                  <c:v>0.7</c:v>
                </c:pt>
                <c:pt idx="1455">
                  <c:v>0.4</c:v>
                </c:pt>
                <c:pt idx="1456">
                  <c:v>6.7</c:v>
                </c:pt>
                <c:pt idx="1457">
                  <c:v>5.5</c:v>
                </c:pt>
                <c:pt idx="1458">
                  <c:v>7.4</c:v>
                </c:pt>
                <c:pt idx="1459">
                  <c:v>0.2</c:v>
                </c:pt>
                <c:pt idx="1460">
                  <c:v>24.9</c:v>
                </c:pt>
                <c:pt idx="1461">
                  <c:v>0</c:v>
                </c:pt>
                <c:pt idx="1462">
                  <c:v>0</c:v>
                </c:pt>
                <c:pt idx="1463">
                  <c:v>0.8</c:v>
                </c:pt>
                <c:pt idx="1464">
                  <c:v>0</c:v>
                </c:pt>
                <c:pt idx="1465">
                  <c:v>0</c:v>
                </c:pt>
                <c:pt idx="1466">
                  <c:v>17.5</c:v>
                </c:pt>
                <c:pt idx="1467">
                  <c:v>0</c:v>
                </c:pt>
                <c:pt idx="1468">
                  <c:v>0</c:v>
                </c:pt>
                <c:pt idx="1469">
                  <c:v>0.3</c:v>
                </c:pt>
                <c:pt idx="1470">
                  <c:v>0</c:v>
                </c:pt>
                <c:pt idx="1471">
                  <c:v>0</c:v>
                </c:pt>
                <c:pt idx="1472">
                  <c:v>1.6</c:v>
                </c:pt>
                <c:pt idx="1473">
                  <c:v>1.8</c:v>
                </c:pt>
                <c:pt idx="1474">
                  <c:v>2</c:v>
                </c:pt>
                <c:pt idx="1475">
                  <c:v>0</c:v>
                </c:pt>
                <c:pt idx="1476">
                  <c:v>0</c:v>
                </c:pt>
                <c:pt idx="1477">
                  <c:v>0</c:v>
                </c:pt>
                <c:pt idx="1478">
                  <c:v>0</c:v>
                </c:pt>
                <c:pt idx="1479">
                  <c:v>0.7</c:v>
                </c:pt>
                <c:pt idx="1480">
                  <c:v>0.3</c:v>
                </c:pt>
                <c:pt idx="1481">
                  <c:v>0</c:v>
                </c:pt>
                <c:pt idx="1482">
                  <c:v>0</c:v>
                </c:pt>
                <c:pt idx="1483">
                  <c:v>0</c:v>
                </c:pt>
                <c:pt idx="1484">
                  <c:v>0.1</c:v>
                </c:pt>
                <c:pt idx="1485">
                  <c:v>0</c:v>
                </c:pt>
                <c:pt idx="1486">
                  <c:v>0</c:v>
                </c:pt>
                <c:pt idx="1487">
                  <c:v>0</c:v>
                </c:pt>
                <c:pt idx="1488">
                  <c:v>0</c:v>
                </c:pt>
                <c:pt idx="1489">
                  <c:v>0</c:v>
                </c:pt>
                <c:pt idx="1490">
                  <c:v>0</c:v>
                </c:pt>
                <c:pt idx="1491">
                  <c:v>0</c:v>
                </c:pt>
                <c:pt idx="1492">
                  <c:v>0.1</c:v>
                </c:pt>
                <c:pt idx="1493">
                  <c:v>0</c:v>
                </c:pt>
                <c:pt idx="1494">
                  <c:v>0</c:v>
                </c:pt>
                <c:pt idx="1495">
                  <c:v>0</c:v>
                </c:pt>
                <c:pt idx="1496">
                  <c:v>0</c:v>
                </c:pt>
                <c:pt idx="1497">
                  <c:v>0</c:v>
                </c:pt>
                <c:pt idx="1498">
                  <c:v>0</c:v>
                </c:pt>
                <c:pt idx="1499">
                  <c:v>0</c:v>
                </c:pt>
                <c:pt idx="1500">
                  <c:v>0</c:v>
                </c:pt>
                <c:pt idx="1501">
                  <c:v>0</c:v>
                </c:pt>
                <c:pt idx="1502">
                  <c:v>0</c:v>
                </c:pt>
                <c:pt idx="1503">
                  <c:v>0</c:v>
                </c:pt>
                <c:pt idx="1504">
                  <c:v>4.5</c:v>
                </c:pt>
                <c:pt idx="1505">
                  <c:v>14.6</c:v>
                </c:pt>
                <c:pt idx="1506">
                  <c:v>1.7</c:v>
                </c:pt>
                <c:pt idx="1507">
                  <c:v>0.1</c:v>
                </c:pt>
                <c:pt idx="1508">
                  <c:v>12.1</c:v>
                </c:pt>
                <c:pt idx="1509">
                  <c:v>0.5</c:v>
                </c:pt>
                <c:pt idx="1510">
                  <c:v>0.1</c:v>
                </c:pt>
                <c:pt idx="1511">
                  <c:v>0</c:v>
                </c:pt>
                <c:pt idx="1512">
                  <c:v>0</c:v>
                </c:pt>
                <c:pt idx="1513">
                  <c:v>0</c:v>
                </c:pt>
                <c:pt idx="1514">
                  <c:v>0</c:v>
                </c:pt>
                <c:pt idx="1515">
                  <c:v>0</c:v>
                </c:pt>
                <c:pt idx="1516">
                  <c:v>0</c:v>
                </c:pt>
                <c:pt idx="1517">
                  <c:v>0</c:v>
                </c:pt>
                <c:pt idx="1518">
                  <c:v>0</c:v>
                </c:pt>
                <c:pt idx="1519">
                  <c:v>0</c:v>
                </c:pt>
                <c:pt idx="1520">
                  <c:v>0</c:v>
                </c:pt>
                <c:pt idx="1521">
                  <c:v>0.1</c:v>
                </c:pt>
                <c:pt idx="1522">
                  <c:v>0</c:v>
                </c:pt>
                <c:pt idx="1523">
                  <c:v>0</c:v>
                </c:pt>
                <c:pt idx="1524">
                  <c:v>0</c:v>
                </c:pt>
                <c:pt idx="1525">
                  <c:v>0</c:v>
                </c:pt>
                <c:pt idx="1526">
                  <c:v>0</c:v>
                </c:pt>
                <c:pt idx="1527">
                  <c:v>0</c:v>
                </c:pt>
                <c:pt idx="1528">
                  <c:v>0</c:v>
                </c:pt>
                <c:pt idx="1529">
                  <c:v>0</c:v>
                </c:pt>
                <c:pt idx="1530">
                  <c:v>7.6</c:v>
                </c:pt>
                <c:pt idx="1531">
                  <c:v>49.9</c:v>
                </c:pt>
                <c:pt idx="1532">
                  <c:v>0.3</c:v>
                </c:pt>
                <c:pt idx="1533">
                  <c:v>0</c:v>
                </c:pt>
                <c:pt idx="1534">
                  <c:v>0</c:v>
                </c:pt>
                <c:pt idx="1535">
                  <c:v>0</c:v>
                </c:pt>
                <c:pt idx="1536">
                  <c:v>0</c:v>
                </c:pt>
                <c:pt idx="1537">
                  <c:v>0</c:v>
                </c:pt>
                <c:pt idx="1538">
                  <c:v>0</c:v>
                </c:pt>
                <c:pt idx="1539">
                  <c:v>0</c:v>
                </c:pt>
                <c:pt idx="1540">
                  <c:v>0</c:v>
                </c:pt>
                <c:pt idx="1541">
                  <c:v>0</c:v>
                </c:pt>
                <c:pt idx="1542">
                  <c:v>0</c:v>
                </c:pt>
                <c:pt idx="1543">
                  <c:v>0</c:v>
                </c:pt>
                <c:pt idx="1544">
                  <c:v>14.5</c:v>
                </c:pt>
                <c:pt idx="1545">
                  <c:v>14.8</c:v>
                </c:pt>
                <c:pt idx="1546">
                  <c:v>0</c:v>
                </c:pt>
                <c:pt idx="1547">
                  <c:v>0</c:v>
                </c:pt>
                <c:pt idx="1548">
                  <c:v>0</c:v>
                </c:pt>
                <c:pt idx="1549">
                  <c:v>0</c:v>
                </c:pt>
                <c:pt idx="1550">
                  <c:v>0</c:v>
                </c:pt>
                <c:pt idx="1551">
                  <c:v>0.8</c:v>
                </c:pt>
                <c:pt idx="1552">
                  <c:v>1.4</c:v>
                </c:pt>
                <c:pt idx="1553">
                  <c:v>0</c:v>
                </c:pt>
                <c:pt idx="1554">
                  <c:v>0</c:v>
                </c:pt>
                <c:pt idx="1555">
                  <c:v>0</c:v>
                </c:pt>
                <c:pt idx="1556">
                  <c:v>3.3</c:v>
                </c:pt>
                <c:pt idx="1557">
                  <c:v>13.5</c:v>
                </c:pt>
                <c:pt idx="1558">
                  <c:v>11.1</c:v>
                </c:pt>
                <c:pt idx="1559">
                  <c:v>0</c:v>
                </c:pt>
                <c:pt idx="1560">
                  <c:v>0</c:v>
                </c:pt>
                <c:pt idx="1561">
                  <c:v>3</c:v>
                </c:pt>
                <c:pt idx="1562">
                  <c:v>7.2</c:v>
                </c:pt>
                <c:pt idx="1563">
                  <c:v>0</c:v>
                </c:pt>
                <c:pt idx="1564">
                  <c:v>28.2</c:v>
                </c:pt>
                <c:pt idx="1565">
                  <c:v>0</c:v>
                </c:pt>
                <c:pt idx="1566">
                  <c:v>0</c:v>
                </c:pt>
                <c:pt idx="1567">
                  <c:v>0</c:v>
                </c:pt>
                <c:pt idx="1568">
                  <c:v>0</c:v>
                </c:pt>
                <c:pt idx="1569">
                  <c:v>0</c:v>
                </c:pt>
                <c:pt idx="1570">
                  <c:v>0.2</c:v>
                </c:pt>
                <c:pt idx="1571">
                  <c:v>0.1</c:v>
                </c:pt>
                <c:pt idx="1572">
                  <c:v>0.5</c:v>
                </c:pt>
                <c:pt idx="1573">
                  <c:v>0</c:v>
                </c:pt>
                <c:pt idx="1574">
                  <c:v>0</c:v>
                </c:pt>
                <c:pt idx="1575">
                  <c:v>0.5</c:v>
                </c:pt>
                <c:pt idx="1576">
                  <c:v>0</c:v>
                </c:pt>
                <c:pt idx="1577">
                  <c:v>0</c:v>
                </c:pt>
                <c:pt idx="1578">
                  <c:v>0</c:v>
                </c:pt>
                <c:pt idx="1579">
                  <c:v>0</c:v>
                </c:pt>
                <c:pt idx="1580">
                  <c:v>3.7</c:v>
                </c:pt>
                <c:pt idx="1581">
                  <c:v>0.4</c:v>
                </c:pt>
                <c:pt idx="1582">
                  <c:v>0.4</c:v>
                </c:pt>
                <c:pt idx="1583">
                  <c:v>2.9</c:v>
                </c:pt>
                <c:pt idx="1584">
                  <c:v>14.5</c:v>
                </c:pt>
                <c:pt idx="1585">
                  <c:v>0</c:v>
                </c:pt>
                <c:pt idx="1586">
                  <c:v>3.3</c:v>
                </c:pt>
                <c:pt idx="1587">
                  <c:v>0</c:v>
                </c:pt>
                <c:pt idx="1588">
                  <c:v>7.5</c:v>
                </c:pt>
                <c:pt idx="1589">
                  <c:v>30.5</c:v>
                </c:pt>
                <c:pt idx="1590">
                  <c:v>36.700000000000003</c:v>
                </c:pt>
                <c:pt idx="1591">
                  <c:v>0</c:v>
                </c:pt>
                <c:pt idx="1592">
                  <c:v>0.8</c:v>
                </c:pt>
                <c:pt idx="1593">
                  <c:v>41.7</c:v>
                </c:pt>
                <c:pt idx="1594">
                  <c:v>0.1</c:v>
                </c:pt>
                <c:pt idx="1595">
                  <c:v>7.1</c:v>
                </c:pt>
                <c:pt idx="1596">
                  <c:v>0.1</c:v>
                </c:pt>
                <c:pt idx="1597">
                  <c:v>6</c:v>
                </c:pt>
                <c:pt idx="1598">
                  <c:v>1.8</c:v>
                </c:pt>
                <c:pt idx="1599">
                  <c:v>5.4</c:v>
                </c:pt>
                <c:pt idx="1600">
                  <c:v>7.3</c:v>
                </c:pt>
                <c:pt idx="1601">
                  <c:v>1.8</c:v>
                </c:pt>
                <c:pt idx="1602">
                  <c:v>0.3</c:v>
                </c:pt>
                <c:pt idx="1603">
                  <c:v>2.7</c:v>
                </c:pt>
                <c:pt idx="1604">
                  <c:v>0</c:v>
                </c:pt>
                <c:pt idx="1605">
                  <c:v>0</c:v>
                </c:pt>
                <c:pt idx="1606">
                  <c:v>8.9</c:v>
                </c:pt>
                <c:pt idx="1607">
                  <c:v>3.3</c:v>
                </c:pt>
                <c:pt idx="1608">
                  <c:v>0.1</c:v>
                </c:pt>
                <c:pt idx="1609">
                  <c:v>0.3</c:v>
                </c:pt>
                <c:pt idx="1610">
                  <c:v>6.8</c:v>
                </c:pt>
                <c:pt idx="1611">
                  <c:v>0</c:v>
                </c:pt>
                <c:pt idx="1612">
                  <c:v>35.5</c:v>
                </c:pt>
                <c:pt idx="1613">
                  <c:v>20.7</c:v>
                </c:pt>
                <c:pt idx="1614">
                  <c:v>0.6</c:v>
                </c:pt>
                <c:pt idx="1615">
                  <c:v>2.2999999999999998</c:v>
                </c:pt>
                <c:pt idx="1616">
                  <c:v>8.1999999999999993</c:v>
                </c:pt>
                <c:pt idx="1617">
                  <c:v>0</c:v>
                </c:pt>
                <c:pt idx="1618">
                  <c:v>0.1</c:v>
                </c:pt>
                <c:pt idx="1619">
                  <c:v>1.2</c:v>
                </c:pt>
                <c:pt idx="1620">
                  <c:v>0.1</c:v>
                </c:pt>
                <c:pt idx="1621">
                  <c:v>0</c:v>
                </c:pt>
                <c:pt idx="1622">
                  <c:v>0</c:v>
                </c:pt>
                <c:pt idx="1623">
                  <c:v>9.6</c:v>
                </c:pt>
                <c:pt idx="1624">
                  <c:v>16.600000000000001</c:v>
                </c:pt>
                <c:pt idx="1625">
                  <c:v>3.2</c:v>
                </c:pt>
                <c:pt idx="1626">
                  <c:v>1.9</c:v>
                </c:pt>
                <c:pt idx="1627">
                  <c:v>0.9</c:v>
                </c:pt>
                <c:pt idx="1628">
                  <c:v>0</c:v>
                </c:pt>
                <c:pt idx="1629">
                  <c:v>1.3</c:v>
                </c:pt>
                <c:pt idx="1630">
                  <c:v>17.100000000000001</c:v>
                </c:pt>
                <c:pt idx="1631">
                  <c:v>0</c:v>
                </c:pt>
                <c:pt idx="1632">
                  <c:v>0.1</c:v>
                </c:pt>
                <c:pt idx="1633">
                  <c:v>0</c:v>
                </c:pt>
                <c:pt idx="1634">
                  <c:v>19.399999999999999</c:v>
                </c:pt>
                <c:pt idx="1635">
                  <c:v>3.7</c:v>
                </c:pt>
                <c:pt idx="1636">
                  <c:v>17.2</c:v>
                </c:pt>
                <c:pt idx="1637">
                  <c:v>18.399999999999999</c:v>
                </c:pt>
                <c:pt idx="1638">
                  <c:v>4.0999999999999996</c:v>
                </c:pt>
                <c:pt idx="1639">
                  <c:v>7.2</c:v>
                </c:pt>
                <c:pt idx="1640">
                  <c:v>0</c:v>
                </c:pt>
                <c:pt idx="1641">
                  <c:v>29.2</c:v>
                </c:pt>
                <c:pt idx="1642">
                  <c:v>0.1</c:v>
                </c:pt>
                <c:pt idx="1643">
                  <c:v>0</c:v>
                </c:pt>
                <c:pt idx="1644">
                  <c:v>6</c:v>
                </c:pt>
                <c:pt idx="1645">
                  <c:v>4.2</c:v>
                </c:pt>
                <c:pt idx="1646">
                  <c:v>51.2</c:v>
                </c:pt>
                <c:pt idx="1647">
                  <c:v>0.2</c:v>
                </c:pt>
                <c:pt idx="1648">
                  <c:v>0</c:v>
                </c:pt>
                <c:pt idx="1649">
                  <c:v>0.2</c:v>
                </c:pt>
                <c:pt idx="1650">
                  <c:v>2.9</c:v>
                </c:pt>
                <c:pt idx="1651">
                  <c:v>0</c:v>
                </c:pt>
                <c:pt idx="1652">
                  <c:v>0</c:v>
                </c:pt>
                <c:pt idx="1653">
                  <c:v>0</c:v>
                </c:pt>
                <c:pt idx="1654">
                  <c:v>5</c:v>
                </c:pt>
                <c:pt idx="1655">
                  <c:v>0</c:v>
                </c:pt>
                <c:pt idx="1656">
                  <c:v>9.1999999999999993</c:v>
                </c:pt>
                <c:pt idx="1657">
                  <c:v>0</c:v>
                </c:pt>
                <c:pt idx="1702">
                  <c:v>0</c:v>
                </c:pt>
                <c:pt idx="1703">
                  <c:v>0</c:v>
                </c:pt>
                <c:pt idx="1704">
                  <c:v>0</c:v>
                </c:pt>
                <c:pt idx="1705">
                  <c:v>5.2</c:v>
                </c:pt>
                <c:pt idx="1706">
                  <c:v>0</c:v>
                </c:pt>
                <c:pt idx="1707">
                  <c:v>3.2</c:v>
                </c:pt>
                <c:pt idx="1708">
                  <c:v>0</c:v>
                </c:pt>
                <c:pt idx="1709">
                  <c:v>21.4</c:v>
                </c:pt>
                <c:pt idx="1710">
                  <c:v>0.2</c:v>
                </c:pt>
                <c:pt idx="1711">
                  <c:v>0.3</c:v>
                </c:pt>
                <c:pt idx="1712">
                  <c:v>3</c:v>
                </c:pt>
                <c:pt idx="1713">
                  <c:v>0</c:v>
                </c:pt>
                <c:pt idx="1714">
                  <c:v>0.6</c:v>
                </c:pt>
                <c:pt idx="1715">
                  <c:v>0.4</c:v>
                </c:pt>
                <c:pt idx="1716">
                  <c:v>1.2</c:v>
                </c:pt>
                <c:pt idx="1717">
                  <c:v>20.3</c:v>
                </c:pt>
                <c:pt idx="1718">
                  <c:v>2.9</c:v>
                </c:pt>
                <c:pt idx="1719">
                  <c:v>0</c:v>
                </c:pt>
                <c:pt idx="1720">
                  <c:v>0.1</c:v>
                </c:pt>
                <c:pt idx="1721">
                  <c:v>36.299999999999997</c:v>
                </c:pt>
                <c:pt idx="1722">
                  <c:v>0</c:v>
                </c:pt>
                <c:pt idx="1723">
                  <c:v>0.1</c:v>
                </c:pt>
                <c:pt idx="1724">
                  <c:v>1.4</c:v>
                </c:pt>
                <c:pt idx="1725">
                  <c:v>1.7</c:v>
                </c:pt>
                <c:pt idx="1726">
                  <c:v>35.700000000000003</c:v>
                </c:pt>
                <c:pt idx="1727">
                  <c:v>1.6</c:v>
                </c:pt>
                <c:pt idx="1728">
                  <c:v>0.2</c:v>
                </c:pt>
                <c:pt idx="1729">
                  <c:v>17.7</c:v>
                </c:pt>
                <c:pt idx="1730">
                  <c:v>28.8</c:v>
                </c:pt>
                <c:pt idx="1731">
                  <c:v>0.3</c:v>
                </c:pt>
                <c:pt idx="1732">
                  <c:v>0</c:v>
                </c:pt>
                <c:pt idx="1733">
                  <c:v>2.6</c:v>
                </c:pt>
                <c:pt idx="1734">
                  <c:v>1.4</c:v>
                </c:pt>
                <c:pt idx="1735">
                  <c:v>2.2000000000000002</c:v>
                </c:pt>
                <c:pt idx="1736">
                  <c:v>36.200000000000003</c:v>
                </c:pt>
                <c:pt idx="1737">
                  <c:v>6.8</c:v>
                </c:pt>
                <c:pt idx="1738">
                  <c:v>4.9000000000000004</c:v>
                </c:pt>
                <c:pt idx="1739">
                  <c:v>0</c:v>
                </c:pt>
                <c:pt idx="1740">
                  <c:v>1.2</c:v>
                </c:pt>
                <c:pt idx="1741">
                  <c:v>0</c:v>
                </c:pt>
                <c:pt idx="1742">
                  <c:v>4.7</c:v>
                </c:pt>
                <c:pt idx="1743">
                  <c:v>0</c:v>
                </c:pt>
                <c:pt idx="1744">
                  <c:v>8.9</c:v>
                </c:pt>
                <c:pt idx="1745">
                  <c:v>0.3</c:v>
                </c:pt>
                <c:pt idx="1746">
                  <c:v>0.1</c:v>
                </c:pt>
                <c:pt idx="1747">
                  <c:v>31.4</c:v>
                </c:pt>
                <c:pt idx="1748">
                  <c:v>0.3</c:v>
                </c:pt>
                <c:pt idx="1749">
                  <c:v>44.7</c:v>
                </c:pt>
                <c:pt idx="1750">
                  <c:v>0.9</c:v>
                </c:pt>
                <c:pt idx="1751">
                  <c:v>5.2</c:v>
                </c:pt>
                <c:pt idx="1752">
                  <c:v>47</c:v>
                </c:pt>
                <c:pt idx="1753">
                  <c:v>1</c:v>
                </c:pt>
                <c:pt idx="1754">
                  <c:v>32.799999999999997</c:v>
                </c:pt>
                <c:pt idx="1755">
                  <c:v>10.5</c:v>
                </c:pt>
                <c:pt idx="1756">
                  <c:v>0.2</c:v>
                </c:pt>
                <c:pt idx="1757">
                  <c:v>0.1</c:v>
                </c:pt>
                <c:pt idx="1758">
                  <c:v>7</c:v>
                </c:pt>
                <c:pt idx="1759">
                  <c:v>0.6</c:v>
                </c:pt>
                <c:pt idx="1760">
                  <c:v>7.3</c:v>
                </c:pt>
                <c:pt idx="1761">
                  <c:v>0</c:v>
                </c:pt>
                <c:pt idx="1762">
                  <c:v>11.4</c:v>
                </c:pt>
                <c:pt idx="1763">
                  <c:v>16.7</c:v>
                </c:pt>
                <c:pt idx="1764">
                  <c:v>34</c:v>
                </c:pt>
                <c:pt idx="1765">
                  <c:v>0</c:v>
                </c:pt>
                <c:pt idx="1766">
                  <c:v>0</c:v>
                </c:pt>
                <c:pt idx="1767">
                  <c:v>9.6</c:v>
                </c:pt>
                <c:pt idx="1768">
                  <c:v>48.3</c:v>
                </c:pt>
                <c:pt idx="1769">
                  <c:v>4.7</c:v>
                </c:pt>
                <c:pt idx="1770">
                  <c:v>0.8</c:v>
                </c:pt>
                <c:pt idx="1771">
                  <c:v>1.7</c:v>
                </c:pt>
                <c:pt idx="1772">
                  <c:v>1.2</c:v>
                </c:pt>
                <c:pt idx="1773">
                  <c:v>42.1</c:v>
                </c:pt>
                <c:pt idx="1774">
                  <c:v>0.1</c:v>
                </c:pt>
                <c:pt idx="1775">
                  <c:v>24.3</c:v>
                </c:pt>
                <c:pt idx="1776">
                  <c:v>10.9</c:v>
                </c:pt>
                <c:pt idx="1777">
                  <c:v>25</c:v>
                </c:pt>
                <c:pt idx="1778">
                  <c:v>15.5</c:v>
                </c:pt>
                <c:pt idx="1779">
                  <c:v>0</c:v>
                </c:pt>
                <c:pt idx="1780">
                  <c:v>3.1</c:v>
                </c:pt>
                <c:pt idx="1781">
                  <c:v>3.9</c:v>
                </c:pt>
                <c:pt idx="1782">
                  <c:v>16.600000000000001</c:v>
                </c:pt>
                <c:pt idx="1783">
                  <c:v>3.9</c:v>
                </c:pt>
                <c:pt idx="1784">
                  <c:v>14.4</c:v>
                </c:pt>
                <c:pt idx="1785">
                  <c:v>3.2</c:v>
                </c:pt>
                <c:pt idx="1786">
                  <c:v>2.6</c:v>
                </c:pt>
                <c:pt idx="1787">
                  <c:v>0</c:v>
                </c:pt>
                <c:pt idx="1788">
                  <c:v>0</c:v>
                </c:pt>
                <c:pt idx="1789">
                  <c:v>3.7</c:v>
                </c:pt>
                <c:pt idx="1790">
                  <c:v>0</c:v>
                </c:pt>
                <c:pt idx="1791">
                  <c:v>0</c:v>
                </c:pt>
                <c:pt idx="1792">
                  <c:v>0.2</c:v>
                </c:pt>
                <c:pt idx="1793">
                  <c:v>18.2</c:v>
                </c:pt>
                <c:pt idx="1794">
                  <c:v>16.8</c:v>
                </c:pt>
                <c:pt idx="1795">
                  <c:v>2.1</c:v>
                </c:pt>
                <c:pt idx="1796">
                  <c:v>25.7</c:v>
                </c:pt>
                <c:pt idx="1797">
                  <c:v>0</c:v>
                </c:pt>
                <c:pt idx="1798">
                  <c:v>11.8</c:v>
                </c:pt>
                <c:pt idx="1799">
                  <c:v>41.5</c:v>
                </c:pt>
                <c:pt idx="1800">
                  <c:v>15.6</c:v>
                </c:pt>
                <c:pt idx="1801">
                  <c:v>14.9</c:v>
                </c:pt>
                <c:pt idx="1802">
                  <c:v>5.2</c:v>
                </c:pt>
                <c:pt idx="1803">
                  <c:v>5.3</c:v>
                </c:pt>
                <c:pt idx="1804">
                  <c:v>2.5</c:v>
                </c:pt>
                <c:pt idx="1805">
                  <c:v>11.8</c:v>
                </c:pt>
                <c:pt idx="1806">
                  <c:v>0</c:v>
                </c:pt>
                <c:pt idx="1807">
                  <c:v>0.4</c:v>
                </c:pt>
                <c:pt idx="1808">
                  <c:v>0</c:v>
                </c:pt>
                <c:pt idx="1809">
                  <c:v>0.4</c:v>
                </c:pt>
                <c:pt idx="1810">
                  <c:v>0</c:v>
                </c:pt>
                <c:pt idx="1811">
                  <c:v>1.2</c:v>
                </c:pt>
                <c:pt idx="1812">
                  <c:v>1.6</c:v>
                </c:pt>
                <c:pt idx="1813">
                  <c:v>11.8</c:v>
                </c:pt>
                <c:pt idx="1814">
                  <c:v>1.2</c:v>
                </c:pt>
                <c:pt idx="1815">
                  <c:v>0</c:v>
                </c:pt>
                <c:pt idx="1816">
                  <c:v>3.6</c:v>
                </c:pt>
                <c:pt idx="1817">
                  <c:v>13.6</c:v>
                </c:pt>
                <c:pt idx="1818">
                  <c:v>4.2</c:v>
                </c:pt>
                <c:pt idx="1819">
                  <c:v>0.7</c:v>
                </c:pt>
                <c:pt idx="1820">
                  <c:v>0.4</c:v>
                </c:pt>
                <c:pt idx="1821">
                  <c:v>6.7</c:v>
                </c:pt>
                <c:pt idx="1822">
                  <c:v>5.5</c:v>
                </c:pt>
                <c:pt idx="1823">
                  <c:v>0</c:v>
                </c:pt>
                <c:pt idx="1824">
                  <c:v>0</c:v>
                </c:pt>
                <c:pt idx="1825">
                  <c:v>0</c:v>
                </c:pt>
                <c:pt idx="1826">
                  <c:v>0</c:v>
                </c:pt>
                <c:pt idx="1827">
                  <c:v>0</c:v>
                </c:pt>
                <c:pt idx="1828">
                  <c:v>0.1</c:v>
                </c:pt>
                <c:pt idx="1829">
                  <c:v>6.1</c:v>
                </c:pt>
                <c:pt idx="1830">
                  <c:v>10.4</c:v>
                </c:pt>
                <c:pt idx="1831">
                  <c:v>0.2</c:v>
                </c:pt>
                <c:pt idx="1832">
                  <c:v>0</c:v>
                </c:pt>
                <c:pt idx="1833">
                  <c:v>0</c:v>
                </c:pt>
                <c:pt idx="1834">
                  <c:v>0</c:v>
                </c:pt>
                <c:pt idx="1835">
                  <c:v>0</c:v>
                </c:pt>
                <c:pt idx="1836">
                  <c:v>0.7</c:v>
                </c:pt>
                <c:pt idx="1837">
                  <c:v>0.4</c:v>
                </c:pt>
                <c:pt idx="1838">
                  <c:v>0.6</c:v>
                </c:pt>
                <c:pt idx="1839">
                  <c:v>0</c:v>
                </c:pt>
                <c:pt idx="1840">
                  <c:v>0.1</c:v>
                </c:pt>
                <c:pt idx="1841">
                  <c:v>0</c:v>
                </c:pt>
                <c:pt idx="1842">
                  <c:v>0</c:v>
                </c:pt>
                <c:pt idx="1843">
                  <c:v>0</c:v>
                </c:pt>
                <c:pt idx="1844">
                  <c:v>0.2</c:v>
                </c:pt>
                <c:pt idx="1845">
                  <c:v>0</c:v>
                </c:pt>
                <c:pt idx="1846">
                  <c:v>0</c:v>
                </c:pt>
                <c:pt idx="1847">
                  <c:v>0</c:v>
                </c:pt>
                <c:pt idx="1848">
                  <c:v>0</c:v>
                </c:pt>
                <c:pt idx="1849">
                  <c:v>0</c:v>
                </c:pt>
                <c:pt idx="1850">
                  <c:v>0</c:v>
                </c:pt>
                <c:pt idx="1851">
                  <c:v>0</c:v>
                </c:pt>
                <c:pt idx="1852">
                  <c:v>0</c:v>
                </c:pt>
                <c:pt idx="1853">
                  <c:v>0.7</c:v>
                </c:pt>
                <c:pt idx="1854">
                  <c:v>15.8</c:v>
                </c:pt>
                <c:pt idx="1855">
                  <c:v>18.5</c:v>
                </c:pt>
                <c:pt idx="1856">
                  <c:v>0</c:v>
                </c:pt>
                <c:pt idx="1857">
                  <c:v>9.3000000000000007</c:v>
                </c:pt>
                <c:pt idx="1858">
                  <c:v>0</c:v>
                </c:pt>
                <c:pt idx="1859">
                  <c:v>0</c:v>
                </c:pt>
                <c:pt idx="1860">
                  <c:v>0</c:v>
                </c:pt>
                <c:pt idx="1861">
                  <c:v>0</c:v>
                </c:pt>
                <c:pt idx="1862">
                  <c:v>0</c:v>
                </c:pt>
                <c:pt idx="1863">
                  <c:v>0</c:v>
                </c:pt>
                <c:pt idx="1864">
                  <c:v>0</c:v>
                </c:pt>
                <c:pt idx="1865">
                  <c:v>0</c:v>
                </c:pt>
                <c:pt idx="1866">
                  <c:v>0.1</c:v>
                </c:pt>
                <c:pt idx="1867">
                  <c:v>0</c:v>
                </c:pt>
                <c:pt idx="1868">
                  <c:v>0</c:v>
                </c:pt>
                <c:pt idx="1869">
                  <c:v>0</c:v>
                </c:pt>
                <c:pt idx="1870">
                  <c:v>0</c:v>
                </c:pt>
                <c:pt idx="1871">
                  <c:v>0.3</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7.5</c:v>
                </c:pt>
                <c:pt idx="1914">
                  <c:v>0</c:v>
                </c:pt>
                <c:pt idx="1915">
                  <c:v>0</c:v>
                </c:pt>
                <c:pt idx="1916">
                  <c:v>0</c:v>
                </c:pt>
                <c:pt idx="1917">
                  <c:v>0</c:v>
                </c:pt>
                <c:pt idx="1918">
                  <c:v>0</c:v>
                </c:pt>
                <c:pt idx="1919">
                  <c:v>0</c:v>
                </c:pt>
                <c:pt idx="1920">
                  <c:v>0</c:v>
                </c:pt>
                <c:pt idx="1921">
                  <c:v>0.3</c:v>
                </c:pt>
                <c:pt idx="1922">
                  <c:v>0</c:v>
                </c:pt>
                <c:pt idx="1923">
                  <c:v>0</c:v>
                </c:pt>
                <c:pt idx="1924">
                  <c:v>0</c:v>
                </c:pt>
                <c:pt idx="1925">
                  <c:v>0</c:v>
                </c:pt>
                <c:pt idx="1926">
                  <c:v>0.1</c:v>
                </c:pt>
                <c:pt idx="1927">
                  <c:v>2.4</c:v>
                </c:pt>
                <c:pt idx="1928">
                  <c:v>0</c:v>
                </c:pt>
                <c:pt idx="1929">
                  <c:v>2.7</c:v>
                </c:pt>
                <c:pt idx="1930">
                  <c:v>0</c:v>
                </c:pt>
                <c:pt idx="1931">
                  <c:v>0</c:v>
                </c:pt>
                <c:pt idx="1932">
                  <c:v>1.9</c:v>
                </c:pt>
                <c:pt idx="1933">
                  <c:v>0.1</c:v>
                </c:pt>
                <c:pt idx="1934">
                  <c:v>0</c:v>
                </c:pt>
                <c:pt idx="1935">
                  <c:v>10.8</c:v>
                </c:pt>
                <c:pt idx="1936">
                  <c:v>0.5</c:v>
                </c:pt>
                <c:pt idx="1937">
                  <c:v>0.7</c:v>
                </c:pt>
                <c:pt idx="1938">
                  <c:v>56.7</c:v>
                </c:pt>
                <c:pt idx="1939">
                  <c:v>1.1000000000000001</c:v>
                </c:pt>
                <c:pt idx="1940">
                  <c:v>0.1</c:v>
                </c:pt>
                <c:pt idx="1941">
                  <c:v>0.1</c:v>
                </c:pt>
                <c:pt idx="1942">
                  <c:v>12.1</c:v>
                </c:pt>
                <c:pt idx="1943">
                  <c:v>1</c:v>
                </c:pt>
                <c:pt idx="1944">
                  <c:v>8.9</c:v>
                </c:pt>
                <c:pt idx="1945">
                  <c:v>0</c:v>
                </c:pt>
                <c:pt idx="1946">
                  <c:v>0</c:v>
                </c:pt>
                <c:pt idx="1947">
                  <c:v>0</c:v>
                </c:pt>
                <c:pt idx="1948">
                  <c:v>0.1</c:v>
                </c:pt>
                <c:pt idx="1949">
                  <c:v>5.9</c:v>
                </c:pt>
                <c:pt idx="1950">
                  <c:v>4.3</c:v>
                </c:pt>
                <c:pt idx="1951">
                  <c:v>1.5</c:v>
                </c:pt>
                <c:pt idx="1952">
                  <c:v>0.6</c:v>
                </c:pt>
                <c:pt idx="1953">
                  <c:v>0.5</c:v>
                </c:pt>
                <c:pt idx="1954">
                  <c:v>0.4</c:v>
                </c:pt>
                <c:pt idx="1955">
                  <c:v>0.8</c:v>
                </c:pt>
                <c:pt idx="1956">
                  <c:v>1.3</c:v>
                </c:pt>
                <c:pt idx="1957">
                  <c:v>0.8</c:v>
                </c:pt>
                <c:pt idx="1958">
                  <c:v>1.5</c:v>
                </c:pt>
                <c:pt idx="1959">
                  <c:v>2</c:v>
                </c:pt>
                <c:pt idx="1960">
                  <c:v>1.4</c:v>
                </c:pt>
                <c:pt idx="1961">
                  <c:v>1.9</c:v>
                </c:pt>
                <c:pt idx="1962">
                  <c:v>0.4</c:v>
                </c:pt>
                <c:pt idx="1963">
                  <c:v>0.3</c:v>
                </c:pt>
                <c:pt idx="1964">
                  <c:v>0</c:v>
                </c:pt>
                <c:pt idx="1965">
                  <c:v>8</c:v>
                </c:pt>
                <c:pt idx="1966">
                  <c:v>22.1</c:v>
                </c:pt>
                <c:pt idx="1967">
                  <c:v>1</c:v>
                </c:pt>
                <c:pt idx="1968">
                  <c:v>0.3</c:v>
                </c:pt>
                <c:pt idx="1969">
                  <c:v>0</c:v>
                </c:pt>
                <c:pt idx="1970">
                  <c:v>3.2</c:v>
                </c:pt>
                <c:pt idx="1971">
                  <c:v>29.8</c:v>
                </c:pt>
                <c:pt idx="1972">
                  <c:v>18.2</c:v>
                </c:pt>
                <c:pt idx="1973">
                  <c:v>0.3</c:v>
                </c:pt>
                <c:pt idx="1974">
                  <c:v>19.5</c:v>
                </c:pt>
                <c:pt idx="1975">
                  <c:v>0</c:v>
                </c:pt>
                <c:pt idx="1976">
                  <c:v>0</c:v>
                </c:pt>
                <c:pt idx="1977">
                  <c:v>3.3</c:v>
                </c:pt>
                <c:pt idx="1978">
                  <c:v>0</c:v>
                </c:pt>
                <c:pt idx="1979">
                  <c:v>0.2</c:v>
                </c:pt>
                <c:pt idx="1980">
                  <c:v>1</c:v>
                </c:pt>
                <c:pt idx="1981">
                  <c:v>1</c:v>
                </c:pt>
                <c:pt idx="1982">
                  <c:v>0</c:v>
                </c:pt>
                <c:pt idx="1983">
                  <c:v>0</c:v>
                </c:pt>
                <c:pt idx="1984">
                  <c:v>22.6</c:v>
                </c:pt>
                <c:pt idx="1985">
                  <c:v>0</c:v>
                </c:pt>
                <c:pt idx="1986">
                  <c:v>33</c:v>
                </c:pt>
                <c:pt idx="1987">
                  <c:v>4.7</c:v>
                </c:pt>
                <c:pt idx="1988">
                  <c:v>8.9</c:v>
                </c:pt>
                <c:pt idx="1989">
                  <c:v>18.5</c:v>
                </c:pt>
                <c:pt idx="1990">
                  <c:v>0</c:v>
                </c:pt>
                <c:pt idx="1991">
                  <c:v>1.3</c:v>
                </c:pt>
                <c:pt idx="1992">
                  <c:v>4</c:v>
                </c:pt>
                <c:pt idx="1993">
                  <c:v>0</c:v>
                </c:pt>
                <c:pt idx="1994">
                  <c:v>5.2</c:v>
                </c:pt>
                <c:pt idx="1995">
                  <c:v>54.8</c:v>
                </c:pt>
                <c:pt idx="1996">
                  <c:v>15.4</c:v>
                </c:pt>
                <c:pt idx="1997">
                  <c:v>12.1</c:v>
                </c:pt>
                <c:pt idx="1998">
                  <c:v>4.4000000000000004</c:v>
                </c:pt>
                <c:pt idx="1999">
                  <c:v>0.2</c:v>
                </c:pt>
                <c:pt idx="2000">
                  <c:v>0</c:v>
                </c:pt>
                <c:pt idx="2001">
                  <c:v>2.7</c:v>
                </c:pt>
                <c:pt idx="2002">
                  <c:v>48.5</c:v>
                </c:pt>
                <c:pt idx="2003">
                  <c:v>9.4</c:v>
                </c:pt>
                <c:pt idx="2004">
                  <c:v>0</c:v>
                </c:pt>
                <c:pt idx="2005">
                  <c:v>4.9000000000000004</c:v>
                </c:pt>
                <c:pt idx="2006">
                  <c:v>0</c:v>
                </c:pt>
                <c:pt idx="2007">
                  <c:v>0</c:v>
                </c:pt>
                <c:pt idx="2008">
                  <c:v>18.5</c:v>
                </c:pt>
                <c:pt idx="2009">
                  <c:v>0</c:v>
                </c:pt>
                <c:pt idx="2010">
                  <c:v>0</c:v>
                </c:pt>
                <c:pt idx="2011">
                  <c:v>0</c:v>
                </c:pt>
                <c:pt idx="2012">
                  <c:v>0</c:v>
                </c:pt>
                <c:pt idx="2013">
                  <c:v>0</c:v>
                </c:pt>
                <c:pt idx="2014">
                  <c:v>12.2</c:v>
                </c:pt>
                <c:pt idx="2015">
                  <c:v>0.1</c:v>
                </c:pt>
                <c:pt idx="2016">
                  <c:v>0.2</c:v>
                </c:pt>
                <c:pt idx="2017">
                  <c:v>0</c:v>
                </c:pt>
                <c:pt idx="2018">
                  <c:v>0</c:v>
                </c:pt>
                <c:pt idx="2019">
                  <c:v>4.5</c:v>
                </c:pt>
                <c:pt idx="2020">
                  <c:v>0</c:v>
                </c:pt>
                <c:pt idx="2021">
                  <c:v>12.9</c:v>
                </c:pt>
                <c:pt idx="2022">
                  <c:v>48.7</c:v>
                </c:pt>
                <c:pt idx="2023">
                  <c:v>26.5</c:v>
                </c:pt>
                <c:pt idx="2024">
                  <c:v>10.5</c:v>
                </c:pt>
                <c:pt idx="2025">
                  <c:v>33.1</c:v>
                </c:pt>
                <c:pt idx="2026">
                  <c:v>0</c:v>
                </c:pt>
                <c:pt idx="2027">
                  <c:v>0.5</c:v>
                </c:pt>
                <c:pt idx="2028">
                  <c:v>0.2</c:v>
                </c:pt>
                <c:pt idx="2029">
                  <c:v>0</c:v>
                </c:pt>
                <c:pt idx="2030">
                  <c:v>16.100000000000001</c:v>
                </c:pt>
                <c:pt idx="2031">
                  <c:v>2.5</c:v>
                </c:pt>
                <c:pt idx="2032">
                  <c:v>21.5</c:v>
                </c:pt>
                <c:pt idx="2033">
                  <c:v>7</c:v>
                </c:pt>
                <c:pt idx="2034">
                  <c:v>0.9</c:v>
                </c:pt>
                <c:pt idx="2035">
                  <c:v>10.5</c:v>
                </c:pt>
                <c:pt idx="2036">
                  <c:v>3.1</c:v>
                </c:pt>
                <c:pt idx="2037">
                  <c:v>3.6</c:v>
                </c:pt>
                <c:pt idx="2038">
                  <c:v>3.8</c:v>
                </c:pt>
                <c:pt idx="2039">
                  <c:v>1.7</c:v>
                </c:pt>
                <c:pt idx="2040">
                  <c:v>0</c:v>
                </c:pt>
                <c:pt idx="2041">
                  <c:v>0.5</c:v>
                </c:pt>
                <c:pt idx="2042">
                  <c:v>5.3</c:v>
                </c:pt>
                <c:pt idx="2043">
                  <c:v>0.1</c:v>
                </c:pt>
                <c:pt idx="2044">
                  <c:v>1.4</c:v>
                </c:pt>
                <c:pt idx="2045">
                  <c:v>0</c:v>
                </c:pt>
                <c:pt idx="2046">
                  <c:v>0</c:v>
                </c:pt>
                <c:pt idx="2047">
                  <c:v>7.6</c:v>
                </c:pt>
                <c:pt idx="2048">
                  <c:v>5.7</c:v>
                </c:pt>
                <c:pt idx="2049">
                  <c:v>11.9</c:v>
                </c:pt>
                <c:pt idx="2050">
                  <c:v>2.1</c:v>
                </c:pt>
                <c:pt idx="2051">
                  <c:v>0</c:v>
                </c:pt>
                <c:pt idx="2052">
                  <c:v>0.1</c:v>
                </c:pt>
                <c:pt idx="2053">
                  <c:v>13</c:v>
                </c:pt>
                <c:pt idx="2054">
                  <c:v>0</c:v>
                </c:pt>
                <c:pt idx="2055">
                  <c:v>1.2</c:v>
                </c:pt>
                <c:pt idx="2056">
                  <c:v>0.2</c:v>
                </c:pt>
                <c:pt idx="2057">
                  <c:v>0</c:v>
                </c:pt>
                <c:pt idx="2058">
                  <c:v>1.6</c:v>
                </c:pt>
                <c:pt idx="2059">
                  <c:v>5.2</c:v>
                </c:pt>
                <c:pt idx="2060">
                  <c:v>0.1</c:v>
                </c:pt>
                <c:pt idx="2061">
                  <c:v>16.3</c:v>
                </c:pt>
                <c:pt idx="2062">
                  <c:v>0.2</c:v>
                </c:pt>
                <c:pt idx="2063">
                  <c:v>0.2</c:v>
                </c:pt>
                <c:pt idx="2064">
                  <c:v>6.6</c:v>
                </c:pt>
                <c:pt idx="2065">
                  <c:v>9.4</c:v>
                </c:pt>
                <c:pt idx="2066">
                  <c:v>17.3</c:v>
                </c:pt>
                <c:pt idx="2067">
                  <c:v>0.3</c:v>
                </c:pt>
                <c:pt idx="2068">
                  <c:v>10.199999999999999</c:v>
                </c:pt>
                <c:pt idx="2069">
                  <c:v>10.5</c:v>
                </c:pt>
                <c:pt idx="2070">
                  <c:v>0.3</c:v>
                </c:pt>
                <c:pt idx="2071">
                  <c:v>0</c:v>
                </c:pt>
                <c:pt idx="2072">
                  <c:v>3.4</c:v>
                </c:pt>
                <c:pt idx="2073">
                  <c:v>0.6</c:v>
                </c:pt>
                <c:pt idx="2074">
                  <c:v>39</c:v>
                </c:pt>
                <c:pt idx="2075">
                  <c:v>5.0999999999999996</c:v>
                </c:pt>
                <c:pt idx="2076">
                  <c:v>3.8</c:v>
                </c:pt>
                <c:pt idx="2077">
                  <c:v>0.4</c:v>
                </c:pt>
                <c:pt idx="2078">
                  <c:v>13.5</c:v>
                </c:pt>
                <c:pt idx="2079">
                  <c:v>0.2</c:v>
                </c:pt>
                <c:pt idx="2080">
                  <c:v>2.2000000000000002</c:v>
                </c:pt>
                <c:pt idx="2081">
                  <c:v>1.7</c:v>
                </c:pt>
                <c:pt idx="2082">
                  <c:v>2.8</c:v>
                </c:pt>
                <c:pt idx="2083">
                  <c:v>8.5</c:v>
                </c:pt>
                <c:pt idx="2084">
                  <c:v>0.5</c:v>
                </c:pt>
                <c:pt idx="2085">
                  <c:v>7.8</c:v>
                </c:pt>
                <c:pt idx="2086">
                  <c:v>48.6</c:v>
                </c:pt>
                <c:pt idx="2087">
                  <c:v>15.9</c:v>
                </c:pt>
                <c:pt idx="2088">
                  <c:v>0</c:v>
                </c:pt>
                <c:pt idx="2089">
                  <c:v>0</c:v>
                </c:pt>
                <c:pt idx="2090">
                  <c:v>18.3</c:v>
                </c:pt>
                <c:pt idx="2091">
                  <c:v>0.2</c:v>
                </c:pt>
                <c:pt idx="2092">
                  <c:v>0</c:v>
                </c:pt>
                <c:pt idx="2093">
                  <c:v>8.1</c:v>
                </c:pt>
                <c:pt idx="2094">
                  <c:v>12.1</c:v>
                </c:pt>
                <c:pt idx="2095">
                  <c:v>0</c:v>
                </c:pt>
                <c:pt idx="2096">
                  <c:v>0.7</c:v>
                </c:pt>
                <c:pt idx="2097">
                  <c:v>1.5</c:v>
                </c:pt>
                <c:pt idx="2098">
                  <c:v>0</c:v>
                </c:pt>
                <c:pt idx="2099">
                  <c:v>0</c:v>
                </c:pt>
                <c:pt idx="2100">
                  <c:v>1.3</c:v>
                </c:pt>
                <c:pt idx="2101">
                  <c:v>0.1</c:v>
                </c:pt>
                <c:pt idx="2102">
                  <c:v>1.2</c:v>
                </c:pt>
                <c:pt idx="2103">
                  <c:v>15.6</c:v>
                </c:pt>
                <c:pt idx="2104">
                  <c:v>4.4000000000000004</c:v>
                </c:pt>
                <c:pt idx="2105">
                  <c:v>2.6</c:v>
                </c:pt>
                <c:pt idx="2106">
                  <c:v>13.4</c:v>
                </c:pt>
                <c:pt idx="2107">
                  <c:v>6.1</c:v>
                </c:pt>
                <c:pt idx="2108">
                  <c:v>71.599999999999994</c:v>
                </c:pt>
                <c:pt idx="2109">
                  <c:v>5.9</c:v>
                </c:pt>
                <c:pt idx="2110">
                  <c:v>0.6</c:v>
                </c:pt>
                <c:pt idx="2111">
                  <c:v>0</c:v>
                </c:pt>
                <c:pt idx="2112">
                  <c:v>12.2</c:v>
                </c:pt>
                <c:pt idx="2113">
                  <c:v>0.4</c:v>
                </c:pt>
                <c:pt idx="2114">
                  <c:v>55.1</c:v>
                </c:pt>
                <c:pt idx="2115">
                  <c:v>12</c:v>
                </c:pt>
                <c:pt idx="2116">
                  <c:v>20.399999999999999</c:v>
                </c:pt>
                <c:pt idx="2117">
                  <c:v>12.5</c:v>
                </c:pt>
                <c:pt idx="2118">
                  <c:v>0.3</c:v>
                </c:pt>
                <c:pt idx="2119">
                  <c:v>1.7</c:v>
                </c:pt>
                <c:pt idx="2120">
                  <c:v>0.3</c:v>
                </c:pt>
                <c:pt idx="2121">
                  <c:v>0</c:v>
                </c:pt>
                <c:pt idx="2122">
                  <c:v>2.8</c:v>
                </c:pt>
                <c:pt idx="2123">
                  <c:v>0.7</c:v>
                </c:pt>
                <c:pt idx="2124">
                  <c:v>0</c:v>
                </c:pt>
                <c:pt idx="2125">
                  <c:v>15.7</c:v>
                </c:pt>
                <c:pt idx="2126">
                  <c:v>18.3</c:v>
                </c:pt>
                <c:pt idx="2127">
                  <c:v>0.2</c:v>
                </c:pt>
                <c:pt idx="2128">
                  <c:v>0</c:v>
                </c:pt>
                <c:pt idx="2129">
                  <c:v>8.3000000000000007</c:v>
                </c:pt>
                <c:pt idx="2130">
                  <c:v>0.6</c:v>
                </c:pt>
                <c:pt idx="2131">
                  <c:v>10.6</c:v>
                </c:pt>
                <c:pt idx="2132">
                  <c:v>0.7</c:v>
                </c:pt>
                <c:pt idx="2133">
                  <c:v>2.9</c:v>
                </c:pt>
                <c:pt idx="2134">
                  <c:v>12.4</c:v>
                </c:pt>
                <c:pt idx="2135">
                  <c:v>2.5</c:v>
                </c:pt>
                <c:pt idx="2136">
                  <c:v>0</c:v>
                </c:pt>
                <c:pt idx="2137">
                  <c:v>0.2</c:v>
                </c:pt>
                <c:pt idx="2138">
                  <c:v>29.7</c:v>
                </c:pt>
                <c:pt idx="2139">
                  <c:v>9.8000000000000007</c:v>
                </c:pt>
                <c:pt idx="2140">
                  <c:v>8.3000000000000007</c:v>
                </c:pt>
                <c:pt idx="2141">
                  <c:v>0.1</c:v>
                </c:pt>
                <c:pt idx="2142">
                  <c:v>3.8</c:v>
                </c:pt>
                <c:pt idx="2143">
                  <c:v>11.1</c:v>
                </c:pt>
                <c:pt idx="2144">
                  <c:v>9.3000000000000007</c:v>
                </c:pt>
                <c:pt idx="2145">
                  <c:v>0.8</c:v>
                </c:pt>
                <c:pt idx="2146">
                  <c:v>13.5</c:v>
                </c:pt>
                <c:pt idx="2147">
                  <c:v>9.5</c:v>
                </c:pt>
                <c:pt idx="2148">
                  <c:v>0</c:v>
                </c:pt>
                <c:pt idx="2149">
                  <c:v>0</c:v>
                </c:pt>
                <c:pt idx="2150">
                  <c:v>4</c:v>
                </c:pt>
                <c:pt idx="2151">
                  <c:v>0</c:v>
                </c:pt>
                <c:pt idx="2152">
                  <c:v>18.399999999999999</c:v>
                </c:pt>
                <c:pt idx="2153">
                  <c:v>7.6</c:v>
                </c:pt>
                <c:pt idx="2154">
                  <c:v>26.7</c:v>
                </c:pt>
                <c:pt idx="2155">
                  <c:v>0</c:v>
                </c:pt>
                <c:pt idx="2156">
                  <c:v>0</c:v>
                </c:pt>
                <c:pt idx="2157">
                  <c:v>0.5</c:v>
                </c:pt>
                <c:pt idx="2158">
                  <c:v>4</c:v>
                </c:pt>
                <c:pt idx="2159">
                  <c:v>0.1</c:v>
                </c:pt>
                <c:pt idx="2160">
                  <c:v>3.8</c:v>
                </c:pt>
                <c:pt idx="2161">
                  <c:v>0.5</c:v>
                </c:pt>
                <c:pt idx="2162">
                  <c:v>0</c:v>
                </c:pt>
                <c:pt idx="2163">
                  <c:v>5.6</c:v>
                </c:pt>
                <c:pt idx="2164">
                  <c:v>0.2</c:v>
                </c:pt>
                <c:pt idx="2165">
                  <c:v>4.0999999999999996</c:v>
                </c:pt>
                <c:pt idx="2166">
                  <c:v>0</c:v>
                </c:pt>
                <c:pt idx="2167">
                  <c:v>0.1</c:v>
                </c:pt>
                <c:pt idx="2168">
                  <c:v>0.2</c:v>
                </c:pt>
                <c:pt idx="2169">
                  <c:v>9.6</c:v>
                </c:pt>
                <c:pt idx="2170">
                  <c:v>0</c:v>
                </c:pt>
                <c:pt idx="2171">
                  <c:v>1.2</c:v>
                </c:pt>
                <c:pt idx="2172">
                  <c:v>0</c:v>
                </c:pt>
                <c:pt idx="2173">
                  <c:v>0</c:v>
                </c:pt>
                <c:pt idx="2174">
                  <c:v>9.5</c:v>
                </c:pt>
                <c:pt idx="2175">
                  <c:v>0.1</c:v>
                </c:pt>
                <c:pt idx="2176">
                  <c:v>0</c:v>
                </c:pt>
                <c:pt idx="2177">
                  <c:v>7.2</c:v>
                </c:pt>
                <c:pt idx="2178">
                  <c:v>16.8</c:v>
                </c:pt>
                <c:pt idx="2179">
                  <c:v>0</c:v>
                </c:pt>
                <c:pt idx="2180">
                  <c:v>0</c:v>
                </c:pt>
                <c:pt idx="2181">
                  <c:v>0</c:v>
                </c:pt>
                <c:pt idx="2182">
                  <c:v>0</c:v>
                </c:pt>
                <c:pt idx="2183">
                  <c:v>0</c:v>
                </c:pt>
                <c:pt idx="2184">
                  <c:v>0</c:v>
                </c:pt>
                <c:pt idx="2185">
                  <c:v>9.1999999999999993</c:v>
                </c:pt>
                <c:pt idx="2186">
                  <c:v>1.5</c:v>
                </c:pt>
                <c:pt idx="2187">
                  <c:v>36.1</c:v>
                </c:pt>
                <c:pt idx="2188">
                  <c:v>36.5</c:v>
                </c:pt>
                <c:pt idx="2189">
                  <c:v>1.2</c:v>
                </c:pt>
                <c:pt idx="2190">
                  <c:v>7.6</c:v>
                </c:pt>
                <c:pt idx="2191">
                  <c:v>0</c:v>
                </c:pt>
                <c:pt idx="2192">
                  <c:v>0</c:v>
                </c:pt>
                <c:pt idx="2193">
                  <c:v>0</c:v>
                </c:pt>
                <c:pt idx="2194">
                  <c:v>0</c:v>
                </c:pt>
                <c:pt idx="2195">
                  <c:v>0</c:v>
                </c:pt>
                <c:pt idx="2196">
                  <c:v>0</c:v>
                </c:pt>
                <c:pt idx="2197">
                  <c:v>0</c:v>
                </c:pt>
                <c:pt idx="2198">
                  <c:v>0</c:v>
                </c:pt>
                <c:pt idx="2199">
                  <c:v>0</c:v>
                </c:pt>
                <c:pt idx="2200">
                  <c:v>0</c:v>
                </c:pt>
                <c:pt idx="2201">
                  <c:v>0</c:v>
                </c:pt>
                <c:pt idx="2202">
                  <c:v>0.5</c:v>
                </c:pt>
                <c:pt idx="2203">
                  <c:v>0</c:v>
                </c:pt>
                <c:pt idx="2204">
                  <c:v>0</c:v>
                </c:pt>
                <c:pt idx="2205">
                  <c:v>0</c:v>
                </c:pt>
                <c:pt idx="2206">
                  <c:v>0</c:v>
                </c:pt>
                <c:pt idx="2207">
                  <c:v>0</c:v>
                </c:pt>
                <c:pt idx="2208">
                  <c:v>14.2</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0.3</c:v>
                </c:pt>
                <c:pt idx="2237">
                  <c:v>0</c:v>
                </c:pt>
                <c:pt idx="2238">
                  <c:v>0</c:v>
                </c:pt>
                <c:pt idx="2239">
                  <c:v>0</c:v>
                </c:pt>
                <c:pt idx="2240">
                  <c:v>0</c:v>
                </c:pt>
                <c:pt idx="2241">
                  <c:v>0</c:v>
                </c:pt>
                <c:pt idx="2242">
                  <c:v>0</c:v>
                </c:pt>
                <c:pt idx="2243">
                  <c:v>0</c:v>
                </c:pt>
                <c:pt idx="2244">
                  <c:v>0</c:v>
                </c:pt>
                <c:pt idx="2245">
                  <c:v>0</c:v>
                </c:pt>
                <c:pt idx="2246">
                  <c:v>0</c:v>
                </c:pt>
                <c:pt idx="2247">
                  <c:v>0.1</c:v>
                </c:pt>
                <c:pt idx="2248">
                  <c:v>0</c:v>
                </c:pt>
                <c:pt idx="2249">
                  <c:v>0</c:v>
                </c:pt>
                <c:pt idx="2250">
                  <c:v>0</c:v>
                </c:pt>
                <c:pt idx="2251">
                  <c:v>0</c:v>
                </c:pt>
                <c:pt idx="2252">
                  <c:v>0.6</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0.5</c:v>
                </c:pt>
                <c:pt idx="2270">
                  <c:v>0</c:v>
                </c:pt>
                <c:pt idx="2271">
                  <c:v>0</c:v>
                </c:pt>
                <c:pt idx="2272">
                  <c:v>0</c:v>
                </c:pt>
                <c:pt idx="2273">
                  <c:v>0</c:v>
                </c:pt>
                <c:pt idx="2274">
                  <c:v>0</c:v>
                </c:pt>
                <c:pt idx="2275">
                  <c:v>0</c:v>
                </c:pt>
                <c:pt idx="2276">
                  <c:v>0</c:v>
                </c:pt>
                <c:pt idx="2277">
                  <c:v>0</c:v>
                </c:pt>
                <c:pt idx="2278">
                  <c:v>0</c:v>
                </c:pt>
                <c:pt idx="2319">
                  <c:v>0</c:v>
                </c:pt>
                <c:pt idx="2320">
                  <c:v>10.4</c:v>
                </c:pt>
                <c:pt idx="2321">
                  <c:v>2.1</c:v>
                </c:pt>
                <c:pt idx="2322">
                  <c:v>0.2</c:v>
                </c:pt>
                <c:pt idx="2323">
                  <c:v>87.4</c:v>
                </c:pt>
                <c:pt idx="2324">
                  <c:v>24.2</c:v>
                </c:pt>
                <c:pt idx="2325">
                  <c:v>0</c:v>
                </c:pt>
                <c:pt idx="2326">
                  <c:v>0.3</c:v>
                </c:pt>
                <c:pt idx="2327">
                  <c:v>1.1000000000000001</c:v>
                </c:pt>
                <c:pt idx="2328">
                  <c:v>0</c:v>
                </c:pt>
                <c:pt idx="2329">
                  <c:v>0</c:v>
                </c:pt>
                <c:pt idx="2330">
                  <c:v>5.8</c:v>
                </c:pt>
                <c:pt idx="2331">
                  <c:v>4.0999999999999996</c:v>
                </c:pt>
                <c:pt idx="2332">
                  <c:v>0.3</c:v>
                </c:pt>
                <c:pt idx="2333">
                  <c:v>6.4</c:v>
                </c:pt>
                <c:pt idx="2334">
                  <c:v>30</c:v>
                </c:pt>
                <c:pt idx="2335">
                  <c:v>3</c:v>
                </c:pt>
                <c:pt idx="2336">
                  <c:v>48</c:v>
                </c:pt>
                <c:pt idx="2337">
                  <c:v>2.2000000000000002</c:v>
                </c:pt>
                <c:pt idx="2338">
                  <c:v>9</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0.1</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5</c:v>
                </c:pt>
                <c:pt idx="2556">
                  <c:v>25.4</c:v>
                </c:pt>
                <c:pt idx="2557">
                  <c:v>0</c:v>
                </c:pt>
                <c:pt idx="2558">
                  <c:v>5.0999999999999996</c:v>
                </c:pt>
                <c:pt idx="2559">
                  <c:v>10.1</c:v>
                </c:pt>
                <c:pt idx="2560">
                  <c:v>2.5</c:v>
                </c:pt>
                <c:pt idx="2561">
                  <c:v>0</c:v>
                </c:pt>
                <c:pt idx="2562">
                  <c:v>19.2</c:v>
                </c:pt>
                <c:pt idx="2563">
                  <c:v>0</c:v>
                </c:pt>
                <c:pt idx="2564">
                  <c:v>0</c:v>
                </c:pt>
                <c:pt idx="2565">
                  <c:v>0</c:v>
                </c:pt>
                <c:pt idx="2566">
                  <c:v>0</c:v>
                </c:pt>
                <c:pt idx="2567">
                  <c:v>30.6</c:v>
                </c:pt>
                <c:pt idx="2568">
                  <c:v>0</c:v>
                </c:pt>
                <c:pt idx="2569">
                  <c:v>0</c:v>
                </c:pt>
                <c:pt idx="2570">
                  <c:v>0</c:v>
                </c:pt>
                <c:pt idx="2571">
                  <c:v>0</c:v>
                </c:pt>
                <c:pt idx="2572">
                  <c:v>0</c:v>
                </c:pt>
                <c:pt idx="2573">
                  <c:v>2.9</c:v>
                </c:pt>
                <c:pt idx="2574">
                  <c:v>0</c:v>
                </c:pt>
                <c:pt idx="2575">
                  <c:v>0.1</c:v>
                </c:pt>
                <c:pt idx="2576">
                  <c:v>0</c:v>
                </c:pt>
                <c:pt idx="2577">
                  <c:v>0</c:v>
                </c:pt>
                <c:pt idx="2578">
                  <c:v>0</c:v>
                </c:pt>
                <c:pt idx="2579">
                  <c:v>0</c:v>
                </c:pt>
                <c:pt idx="2580">
                  <c:v>0</c:v>
                </c:pt>
                <c:pt idx="2581">
                  <c:v>0</c:v>
                </c:pt>
                <c:pt idx="2582">
                  <c:v>0</c:v>
                </c:pt>
                <c:pt idx="2583">
                  <c:v>0</c:v>
                </c:pt>
                <c:pt idx="2584">
                  <c:v>0</c:v>
                </c:pt>
                <c:pt idx="2585">
                  <c:v>0</c:v>
                </c:pt>
                <c:pt idx="2586">
                  <c:v>0</c:v>
                </c:pt>
                <c:pt idx="2587">
                  <c:v>0.2</c:v>
                </c:pt>
                <c:pt idx="2588">
                  <c:v>0.2</c:v>
                </c:pt>
                <c:pt idx="2589">
                  <c:v>0</c:v>
                </c:pt>
                <c:pt idx="2590">
                  <c:v>0</c:v>
                </c:pt>
                <c:pt idx="2591">
                  <c:v>0</c:v>
                </c:pt>
                <c:pt idx="2592">
                  <c:v>0</c:v>
                </c:pt>
                <c:pt idx="2593">
                  <c:v>0.2</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9.1999999999999993</c:v>
                </c:pt>
                <c:pt idx="2628">
                  <c:v>0</c:v>
                </c:pt>
                <c:pt idx="2629">
                  <c:v>0</c:v>
                </c:pt>
                <c:pt idx="2630">
                  <c:v>0</c:v>
                </c:pt>
                <c:pt idx="2631">
                  <c:v>0</c:v>
                </c:pt>
                <c:pt idx="2632">
                  <c:v>0</c:v>
                </c:pt>
                <c:pt idx="2633">
                  <c:v>1.3</c:v>
                </c:pt>
                <c:pt idx="2634">
                  <c:v>12</c:v>
                </c:pt>
                <c:pt idx="2635">
                  <c:v>0.3</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4.9000000000000004</c:v>
                </c:pt>
                <c:pt idx="2654">
                  <c:v>0.6</c:v>
                </c:pt>
                <c:pt idx="2655">
                  <c:v>0.2</c:v>
                </c:pt>
                <c:pt idx="2656">
                  <c:v>1.5</c:v>
                </c:pt>
                <c:pt idx="2657">
                  <c:v>0</c:v>
                </c:pt>
                <c:pt idx="2658">
                  <c:v>0</c:v>
                </c:pt>
                <c:pt idx="2659">
                  <c:v>0</c:v>
                </c:pt>
                <c:pt idx="2660">
                  <c:v>0</c:v>
                </c:pt>
                <c:pt idx="2661">
                  <c:v>0.1</c:v>
                </c:pt>
                <c:pt idx="2662">
                  <c:v>54.8</c:v>
                </c:pt>
                <c:pt idx="2663">
                  <c:v>0.1</c:v>
                </c:pt>
                <c:pt idx="2664">
                  <c:v>0.2</c:v>
                </c:pt>
                <c:pt idx="2665">
                  <c:v>19.600000000000001</c:v>
                </c:pt>
                <c:pt idx="2666">
                  <c:v>0</c:v>
                </c:pt>
                <c:pt idx="2667">
                  <c:v>0</c:v>
                </c:pt>
                <c:pt idx="2668">
                  <c:v>10.199999999999999</c:v>
                </c:pt>
                <c:pt idx="2669">
                  <c:v>12.6</c:v>
                </c:pt>
                <c:pt idx="2670">
                  <c:v>10.1</c:v>
                </c:pt>
                <c:pt idx="2671">
                  <c:v>0</c:v>
                </c:pt>
                <c:pt idx="2672">
                  <c:v>0</c:v>
                </c:pt>
                <c:pt idx="2673">
                  <c:v>2.5</c:v>
                </c:pt>
                <c:pt idx="2674">
                  <c:v>0</c:v>
                </c:pt>
                <c:pt idx="2675">
                  <c:v>0</c:v>
                </c:pt>
                <c:pt idx="2676">
                  <c:v>0</c:v>
                </c:pt>
                <c:pt idx="2677">
                  <c:v>0</c:v>
                </c:pt>
                <c:pt idx="2678">
                  <c:v>0</c:v>
                </c:pt>
                <c:pt idx="2679">
                  <c:v>0</c:v>
                </c:pt>
                <c:pt idx="2680">
                  <c:v>0</c:v>
                </c:pt>
                <c:pt idx="2681">
                  <c:v>0</c:v>
                </c:pt>
                <c:pt idx="2682">
                  <c:v>7.6</c:v>
                </c:pt>
                <c:pt idx="2683">
                  <c:v>0</c:v>
                </c:pt>
                <c:pt idx="2684">
                  <c:v>0</c:v>
                </c:pt>
                <c:pt idx="2685">
                  <c:v>0</c:v>
                </c:pt>
                <c:pt idx="2686">
                  <c:v>0</c:v>
                </c:pt>
                <c:pt idx="2687">
                  <c:v>0</c:v>
                </c:pt>
                <c:pt idx="2688">
                  <c:v>0</c:v>
                </c:pt>
                <c:pt idx="2689">
                  <c:v>20.3</c:v>
                </c:pt>
                <c:pt idx="2690">
                  <c:v>0</c:v>
                </c:pt>
                <c:pt idx="2691">
                  <c:v>0</c:v>
                </c:pt>
                <c:pt idx="2692">
                  <c:v>7.6</c:v>
                </c:pt>
                <c:pt idx="2693">
                  <c:v>10.1</c:v>
                </c:pt>
                <c:pt idx="2694">
                  <c:v>0</c:v>
                </c:pt>
                <c:pt idx="2695">
                  <c:v>0</c:v>
                </c:pt>
                <c:pt idx="2696">
                  <c:v>0</c:v>
                </c:pt>
                <c:pt idx="2697">
                  <c:v>0</c:v>
                </c:pt>
                <c:pt idx="2698">
                  <c:v>38.1</c:v>
                </c:pt>
                <c:pt idx="2699">
                  <c:v>5</c:v>
                </c:pt>
                <c:pt idx="2700">
                  <c:v>0</c:v>
                </c:pt>
                <c:pt idx="2701">
                  <c:v>0</c:v>
                </c:pt>
                <c:pt idx="2702">
                  <c:v>7.5</c:v>
                </c:pt>
                <c:pt idx="2703">
                  <c:v>0</c:v>
                </c:pt>
                <c:pt idx="2704">
                  <c:v>0</c:v>
                </c:pt>
                <c:pt idx="2705">
                  <c:v>0</c:v>
                </c:pt>
                <c:pt idx="2706">
                  <c:v>0</c:v>
                </c:pt>
                <c:pt idx="2707">
                  <c:v>0</c:v>
                </c:pt>
                <c:pt idx="2708">
                  <c:v>0</c:v>
                </c:pt>
                <c:pt idx="2709">
                  <c:v>5</c:v>
                </c:pt>
                <c:pt idx="2710">
                  <c:v>0</c:v>
                </c:pt>
                <c:pt idx="2711">
                  <c:v>2.5</c:v>
                </c:pt>
                <c:pt idx="2712">
                  <c:v>0</c:v>
                </c:pt>
                <c:pt idx="2713">
                  <c:v>0</c:v>
                </c:pt>
                <c:pt idx="2714">
                  <c:v>0</c:v>
                </c:pt>
                <c:pt idx="2715">
                  <c:v>0</c:v>
                </c:pt>
                <c:pt idx="2716">
                  <c:v>12.6</c:v>
                </c:pt>
                <c:pt idx="2717">
                  <c:v>0</c:v>
                </c:pt>
                <c:pt idx="2718">
                  <c:v>0</c:v>
                </c:pt>
                <c:pt idx="2719">
                  <c:v>2.5</c:v>
                </c:pt>
                <c:pt idx="2720">
                  <c:v>0</c:v>
                </c:pt>
                <c:pt idx="2721">
                  <c:v>20.3</c:v>
                </c:pt>
                <c:pt idx="2722">
                  <c:v>0</c:v>
                </c:pt>
                <c:pt idx="2723">
                  <c:v>0</c:v>
                </c:pt>
                <c:pt idx="2724">
                  <c:v>40.6</c:v>
                </c:pt>
                <c:pt idx="2725">
                  <c:v>2.5</c:v>
                </c:pt>
                <c:pt idx="2726">
                  <c:v>0</c:v>
                </c:pt>
                <c:pt idx="2727">
                  <c:v>0</c:v>
                </c:pt>
                <c:pt idx="2728">
                  <c:v>38.1</c:v>
                </c:pt>
                <c:pt idx="2729">
                  <c:v>0</c:v>
                </c:pt>
                <c:pt idx="2730">
                  <c:v>2.5</c:v>
                </c:pt>
                <c:pt idx="2731">
                  <c:v>2.5</c:v>
                </c:pt>
                <c:pt idx="2732">
                  <c:v>5</c:v>
                </c:pt>
                <c:pt idx="2733">
                  <c:v>0</c:v>
                </c:pt>
                <c:pt idx="2734">
                  <c:v>2.5</c:v>
                </c:pt>
                <c:pt idx="2735">
                  <c:v>0</c:v>
                </c:pt>
                <c:pt idx="2736">
                  <c:v>0</c:v>
                </c:pt>
                <c:pt idx="2737">
                  <c:v>2.5</c:v>
                </c:pt>
                <c:pt idx="2738">
                  <c:v>12.7</c:v>
                </c:pt>
                <c:pt idx="2739">
                  <c:v>15.2</c:v>
                </c:pt>
                <c:pt idx="2740">
                  <c:v>0</c:v>
                </c:pt>
                <c:pt idx="2741">
                  <c:v>5</c:v>
                </c:pt>
                <c:pt idx="2742">
                  <c:v>0</c:v>
                </c:pt>
                <c:pt idx="2743">
                  <c:v>0</c:v>
                </c:pt>
                <c:pt idx="2744">
                  <c:v>0</c:v>
                </c:pt>
                <c:pt idx="2745">
                  <c:v>0</c:v>
                </c:pt>
                <c:pt idx="2746">
                  <c:v>2.5</c:v>
                </c:pt>
                <c:pt idx="2747">
                  <c:v>0</c:v>
                </c:pt>
                <c:pt idx="2748">
                  <c:v>0</c:v>
                </c:pt>
                <c:pt idx="2749">
                  <c:v>2.5</c:v>
                </c:pt>
                <c:pt idx="2750">
                  <c:v>22.8</c:v>
                </c:pt>
                <c:pt idx="2751">
                  <c:v>45.7</c:v>
                </c:pt>
                <c:pt idx="2752">
                  <c:v>0</c:v>
                </c:pt>
                <c:pt idx="2753">
                  <c:v>2.5</c:v>
                </c:pt>
                <c:pt idx="2754">
                  <c:v>0</c:v>
                </c:pt>
                <c:pt idx="2755">
                  <c:v>0</c:v>
                </c:pt>
                <c:pt idx="2756">
                  <c:v>0</c:v>
                </c:pt>
                <c:pt idx="2757">
                  <c:v>0</c:v>
                </c:pt>
                <c:pt idx="2758">
                  <c:v>0</c:v>
                </c:pt>
                <c:pt idx="2759">
                  <c:v>5</c:v>
                </c:pt>
                <c:pt idx="2760">
                  <c:v>2.5</c:v>
                </c:pt>
                <c:pt idx="2761">
                  <c:v>0</c:v>
                </c:pt>
                <c:pt idx="2762">
                  <c:v>5.0999999999999996</c:v>
                </c:pt>
                <c:pt idx="2763">
                  <c:v>0</c:v>
                </c:pt>
                <c:pt idx="2764">
                  <c:v>71.099999999999994</c:v>
                </c:pt>
                <c:pt idx="2765">
                  <c:v>2.5</c:v>
                </c:pt>
                <c:pt idx="2766">
                  <c:v>0</c:v>
                </c:pt>
                <c:pt idx="2767">
                  <c:v>2.5</c:v>
                </c:pt>
                <c:pt idx="2768">
                  <c:v>20.3</c:v>
                </c:pt>
                <c:pt idx="2769">
                  <c:v>0</c:v>
                </c:pt>
                <c:pt idx="2770">
                  <c:v>0</c:v>
                </c:pt>
                <c:pt idx="2771">
                  <c:v>2.5</c:v>
                </c:pt>
                <c:pt idx="2772">
                  <c:v>5</c:v>
                </c:pt>
                <c:pt idx="2773">
                  <c:v>10.1</c:v>
                </c:pt>
                <c:pt idx="2774">
                  <c:v>0</c:v>
                </c:pt>
                <c:pt idx="2775">
                  <c:v>12.7</c:v>
                </c:pt>
                <c:pt idx="2776">
                  <c:v>5</c:v>
                </c:pt>
                <c:pt idx="2777">
                  <c:v>0</c:v>
                </c:pt>
                <c:pt idx="2778">
                  <c:v>0</c:v>
                </c:pt>
                <c:pt idx="2779">
                  <c:v>0.1</c:v>
                </c:pt>
                <c:pt idx="2780">
                  <c:v>1</c:v>
                </c:pt>
                <c:pt idx="2781">
                  <c:v>0.3</c:v>
                </c:pt>
                <c:pt idx="2782">
                  <c:v>0.1</c:v>
                </c:pt>
                <c:pt idx="2783">
                  <c:v>0</c:v>
                </c:pt>
                <c:pt idx="2784">
                  <c:v>21.5</c:v>
                </c:pt>
                <c:pt idx="2785">
                  <c:v>0.3</c:v>
                </c:pt>
                <c:pt idx="2786">
                  <c:v>4.7</c:v>
                </c:pt>
                <c:pt idx="2787">
                  <c:v>5.4</c:v>
                </c:pt>
                <c:pt idx="2788">
                  <c:v>0.6</c:v>
                </c:pt>
                <c:pt idx="2789">
                  <c:v>2.2999999999999998</c:v>
                </c:pt>
                <c:pt idx="2790">
                  <c:v>0.8</c:v>
                </c:pt>
                <c:pt idx="2791">
                  <c:v>0</c:v>
                </c:pt>
                <c:pt idx="2792">
                  <c:v>10.4</c:v>
                </c:pt>
                <c:pt idx="2793">
                  <c:v>2.2000000000000002</c:v>
                </c:pt>
                <c:pt idx="2794">
                  <c:v>70.3</c:v>
                </c:pt>
                <c:pt idx="2795">
                  <c:v>19.2</c:v>
                </c:pt>
                <c:pt idx="2796">
                  <c:v>0.1</c:v>
                </c:pt>
                <c:pt idx="2797">
                  <c:v>0.2</c:v>
                </c:pt>
                <c:pt idx="2798">
                  <c:v>0</c:v>
                </c:pt>
                <c:pt idx="2799">
                  <c:v>6.7</c:v>
                </c:pt>
                <c:pt idx="2800">
                  <c:v>0.3</c:v>
                </c:pt>
                <c:pt idx="2801">
                  <c:v>0</c:v>
                </c:pt>
                <c:pt idx="2802">
                  <c:v>0</c:v>
                </c:pt>
                <c:pt idx="2803">
                  <c:v>0</c:v>
                </c:pt>
                <c:pt idx="2804">
                  <c:v>9.6999999999999993</c:v>
                </c:pt>
                <c:pt idx="2805">
                  <c:v>0</c:v>
                </c:pt>
                <c:pt idx="2806">
                  <c:v>4.0999999999999996</c:v>
                </c:pt>
                <c:pt idx="2807">
                  <c:v>16</c:v>
                </c:pt>
                <c:pt idx="2808">
                  <c:v>8.4</c:v>
                </c:pt>
                <c:pt idx="2809">
                  <c:v>0</c:v>
                </c:pt>
                <c:pt idx="2810">
                  <c:v>45.2</c:v>
                </c:pt>
                <c:pt idx="2811">
                  <c:v>0.3</c:v>
                </c:pt>
                <c:pt idx="2812">
                  <c:v>2</c:v>
                </c:pt>
                <c:pt idx="2813">
                  <c:v>6.3</c:v>
                </c:pt>
                <c:pt idx="2814">
                  <c:v>0.6</c:v>
                </c:pt>
                <c:pt idx="2815">
                  <c:v>5.4</c:v>
                </c:pt>
                <c:pt idx="2816">
                  <c:v>0</c:v>
                </c:pt>
                <c:pt idx="2817">
                  <c:v>0</c:v>
                </c:pt>
                <c:pt idx="2818">
                  <c:v>0.1</c:v>
                </c:pt>
                <c:pt idx="2819">
                  <c:v>6.5</c:v>
                </c:pt>
                <c:pt idx="2820">
                  <c:v>0</c:v>
                </c:pt>
                <c:pt idx="2821">
                  <c:v>0.2</c:v>
                </c:pt>
                <c:pt idx="2822">
                  <c:v>4.5999999999999996</c:v>
                </c:pt>
                <c:pt idx="2823">
                  <c:v>0.1</c:v>
                </c:pt>
                <c:pt idx="2824">
                  <c:v>0.8</c:v>
                </c:pt>
                <c:pt idx="2825">
                  <c:v>17.8</c:v>
                </c:pt>
                <c:pt idx="2826">
                  <c:v>2.4</c:v>
                </c:pt>
                <c:pt idx="2827">
                  <c:v>0.9</c:v>
                </c:pt>
                <c:pt idx="2828">
                  <c:v>0</c:v>
                </c:pt>
                <c:pt idx="2829">
                  <c:v>20.5</c:v>
                </c:pt>
                <c:pt idx="2830">
                  <c:v>0</c:v>
                </c:pt>
                <c:pt idx="2831">
                  <c:v>1</c:v>
                </c:pt>
                <c:pt idx="2832">
                  <c:v>1.9</c:v>
                </c:pt>
                <c:pt idx="2833">
                  <c:v>12.7</c:v>
                </c:pt>
                <c:pt idx="2834">
                  <c:v>0</c:v>
                </c:pt>
                <c:pt idx="2835">
                  <c:v>0</c:v>
                </c:pt>
                <c:pt idx="2836">
                  <c:v>33.6</c:v>
                </c:pt>
                <c:pt idx="2837">
                  <c:v>2.4</c:v>
                </c:pt>
                <c:pt idx="2838">
                  <c:v>12.9</c:v>
                </c:pt>
                <c:pt idx="2839">
                  <c:v>0</c:v>
                </c:pt>
                <c:pt idx="2840">
                  <c:v>0</c:v>
                </c:pt>
                <c:pt idx="2841">
                  <c:v>15.6</c:v>
                </c:pt>
                <c:pt idx="2842">
                  <c:v>3.1</c:v>
                </c:pt>
                <c:pt idx="2843">
                  <c:v>4.4000000000000004</c:v>
                </c:pt>
                <c:pt idx="2844">
                  <c:v>22.5</c:v>
                </c:pt>
                <c:pt idx="2845">
                  <c:v>6.8</c:v>
                </c:pt>
                <c:pt idx="2846">
                  <c:v>27.4</c:v>
                </c:pt>
                <c:pt idx="2847">
                  <c:v>1.6</c:v>
                </c:pt>
                <c:pt idx="2848">
                  <c:v>0.1</c:v>
                </c:pt>
                <c:pt idx="2849">
                  <c:v>1.3</c:v>
                </c:pt>
                <c:pt idx="2850">
                  <c:v>23.4</c:v>
                </c:pt>
                <c:pt idx="2851">
                  <c:v>0</c:v>
                </c:pt>
                <c:pt idx="2852">
                  <c:v>0.8</c:v>
                </c:pt>
                <c:pt idx="2853">
                  <c:v>79.3</c:v>
                </c:pt>
                <c:pt idx="2854">
                  <c:v>1.4</c:v>
                </c:pt>
                <c:pt idx="2855">
                  <c:v>2.7</c:v>
                </c:pt>
                <c:pt idx="2856">
                  <c:v>2.9</c:v>
                </c:pt>
                <c:pt idx="2857">
                  <c:v>2.1</c:v>
                </c:pt>
                <c:pt idx="2858">
                  <c:v>0</c:v>
                </c:pt>
                <c:pt idx="2859">
                  <c:v>12.2</c:v>
                </c:pt>
                <c:pt idx="2860">
                  <c:v>12.4</c:v>
                </c:pt>
                <c:pt idx="2861">
                  <c:v>0.2</c:v>
                </c:pt>
                <c:pt idx="2862">
                  <c:v>0.2</c:v>
                </c:pt>
                <c:pt idx="2863">
                  <c:v>16.5</c:v>
                </c:pt>
                <c:pt idx="2864">
                  <c:v>2.1</c:v>
                </c:pt>
                <c:pt idx="2865">
                  <c:v>50.1</c:v>
                </c:pt>
                <c:pt idx="2866">
                  <c:v>0.1</c:v>
                </c:pt>
                <c:pt idx="2867">
                  <c:v>4.5</c:v>
                </c:pt>
                <c:pt idx="2868">
                  <c:v>0</c:v>
                </c:pt>
                <c:pt idx="2869">
                  <c:v>11.8</c:v>
                </c:pt>
                <c:pt idx="2870">
                  <c:v>8.1999999999999993</c:v>
                </c:pt>
                <c:pt idx="2871">
                  <c:v>4.2</c:v>
                </c:pt>
                <c:pt idx="2872">
                  <c:v>14.4</c:v>
                </c:pt>
                <c:pt idx="2873">
                  <c:v>0</c:v>
                </c:pt>
                <c:pt idx="2874">
                  <c:v>36</c:v>
                </c:pt>
                <c:pt idx="2875">
                  <c:v>0</c:v>
                </c:pt>
                <c:pt idx="2876">
                  <c:v>0</c:v>
                </c:pt>
                <c:pt idx="2877">
                  <c:v>5.0999999999999996</c:v>
                </c:pt>
                <c:pt idx="2878">
                  <c:v>9.6999999999999993</c:v>
                </c:pt>
                <c:pt idx="2879">
                  <c:v>0.4</c:v>
                </c:pt>
                <c:pt idx="2880">
                  <c:v>0</c:v>
                </c:pt>
                <c:pt idx="2881">
                  <c:v>12</c:v>
                </c:pt>
                <c:pt idx="2882">
                  <c:v>0.2</c:v>
                </c:pt>
                <c:pt idx="2883">
                  <c:v>0.6</c:v>
                </c:pt>
                <c:pt idx="2884">
                  <c:v>0</c:v>
                </c:pt>
                <c:pt idx="2885">
                  <c:v>0</c:v>
                </c:pt>
                <c:pt idx="2886">
                  <c:v>0.1</c:v>
                </c:pt>
                <c:pt idx="2887">
                  <c:v>9.6999999999999993</c:v>
                </c:pt>
                <c:pt idx="2888">
                  <c:v>0</c:v>
                </c:pt>
                <c:pt idx="2889">
                  <c:v>0</c:v>
                </c:pt>
                <c:pt idx="2890">
                  <c:v>0</c:v>
                </c:pt>
                <c:pt idx="2891">
                  <c:v>0</c:v>
                </c:pt>
                <c:pt idx="2892">
                  <c:v>0</c:v>
                </c:pt>
                <c:pt idx="2893">
                  <c:v>0</c:v>
                </c:pt>
                <c:pt idx="2894">
                  <c:v>0</c:v>
                </c:pt>
                <c:pt idx="2895">
                  <c:v>0</c:v>
                </c:pt>
                <c:pt idx="2896">
                  <c:v>0</c:v>
                </c:pt>
                <c:pt idx="2897">
                  <c:v>0</c:v>
                </c:pt>
                <c:pt idx="2898">
                  <c:v>1.9</c:v>
                </c:pt>
                <c:pt idx="2899">
                  <c:v>26.1</c:v>
                </c:pt>
                <c:pt idx="2900">
                  <c:v>0</c:v>
                </c:pt>
                <c:pt idx="2901">
                  <c:v>0</c:v>
                </c:pt>
                <c:pt idx="2902">
                  <c:v>0</c:v>
                </c:pt>
                <c:pt idx="2903">
                  <c:v>0</c:v>
                </c:pt>
                <c:pt idx="2904">
                  <c:v>6.8</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21.7</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0.1</c:v>
                </c:pt>
                <c:pt idx="2991">
                  <c:v>0</c:v>
                </c:pt>
                <c:pt idx="2992">
                  <c:v>0</c:v>
                </c:pt>
                <c:pt idx="2993">
                  <c:v>8.1</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0.7</c:v>
                </c:pt>
                <c:pt idx="3007">
                  <c:v>0</c:v>
                </c:pt>
                <c:pt idx="3008">
                  <c:v>0</c:v>
                </c:pt>
                <c:pt idx="3009">
                  <c:v>0</c:v>
                </c:pt>
                <c:pt idx="3010">
                  <c:v>0</c:v>
                </c:pt>
                <c:pt idx="3011">
                  <c:v>0</c:v>
                </c:pt>
                <c:pt idx="3012">
                  <c:v>0</c:v>
                </c:pt>
                <c:pt idx="3013">
                  <c:v>0</c:v>
                </c:pt>
                <c:pt idx="3014">
                  <c:v>0</c:v>
                </c:pt>
                <c:pt idx="3015">
                  <c:v>0</c:v>
                </c:pt>
                <c:pt idx="3016">
                  <c:v>0</c:v>
                </c:pt>
                <c:pt idx="3017">
                  <c:v>18.399999999999999</c:v>
                </c:pt>
                <c:pt idx="3018">
                  <c:v>0</c:v>
                </c:pt>
                <c:pt idx="3019">
                  <c:v>0</c:v>
                </c:pt>
                <c:pt idx="3020">
                  <c:v>0</c:v>
                </c:pt>
                <c:pt idx="3021">
                  <c:v>0</c:v>
                </c:pt>
                <c:pt idx="3068">
                  <c:v>0</c:v>
                </c:pt>
                <c:pt idx="3069">
                  <c:v>0.1</c:v>
                </c:pt>
                <c:pt idx="3070">
                  <c:v>0</c:v>
                </c:pt>
                <c:pt idx="3071">
                  <c:v>10.5</c:v>
                </c:pt>
                <c:pt idx="3072">
                  <c:v>20.2</c:v>
                </c:pt>
                <c:pt idx="3073">
                  <c:v>0.6</c:v>
                </c:pt>
                <c:pt idx="3074">
                  <c:v>2.9</c:v>
                </c:pt>
                <c:pt idx="3075">
                  <c:v>0.2</c:v>
                </c:pt>
                <c:pt idx="3076">
                  <c:v>3.2</c:v>
                </c:pt>
                <c:pt idx="3077">
                  <c:v>17.100000000000001</c:v>
                </c:pt>
                <c:pt idx="3078">
                  <c:v>14.2</c:v>
                </c:pt>
                <c:pt idx="3079">
                  <c:v>1.4</c:v>
                </c:pt>
                <c:pt idx="3080">
                  <c:v>26.5</c:v>
                </c:pt>
                <c:pt idx="3081">
                  <c:v>2</c:v>
                </c:pt>
                <c:pt idx="3082">
                  <c:v>1.4</c:v>
                </c:pt>
                <c:pt idx="3083">
                  <c:v>2.8</c:v>
                </c:pt>
                <c:pt idx="3084">
                  <c:v>2.8</c:v>
                </c:pt>
                <c:pt idx="3085">
                  <c:v>4.4000000000000004</c:v>
                </c:pt>
                <c:pt idx="3086">
                  <c:v>5</c:v>
                </c:pt>
                <c:pt idx="3087">
                  <c:v>4.4000000000000004</c:v>
                </c:pt>
                <c:pt idx="3088">
                  <c:v>0</c:v>
                </c:pt>
                <c:pt idx="3089">
                  <c:v>5</c:v>
                </c:pt>
                <c:pt idx="3090">
                  <c:v>3.5</c:v>
                </c:pt>
                <c:pt idx="3091">
                  <c:v>6.8</c:v>
                </c:pt>
                <c:pt idx="3092">
                  <c:v>10.1</c:v>
                </c:pt>
                <c:pt idx="3093">
                  <c:v>0</c:v>
                </c:pt>
                <c:pt idx="3094">
                  <c:v>0</c:v>
                </c:pt>
                <c:pt idx="3095">
                  <c:v>0.1</c:v>
                </c:pt>
                <c:pt idx="3096">
                  <c:v>0</c:v>
                </c:pt>
                <c:pt idx="3097">
                  <c:v>2.1</c:v>
                </c:pt>
                <c:pt idx="3098">
                  <c:v>0</c:v>
                </c:pt>
                <c:pt idx="3099">
                  <c:v>0</c:v>
                </c:pt>
                <c:pt idx="3100">
                  <c:v>0</c:v>
                </c:pt>
                <c:pt idx="3101">
                  <c:v>21.8</c:v>
                </c:pt>
                <c:pt idx="3102">
                  <c:v>0.6</c:v>
                </c:pt>
                <c:pt idx="3103">
                  <c:v>0.7</c:v>
                </c:pt>
                <c:pt idx="3104">
                  <c:v>0.9</c:v>
                </c:pt>
                <c:pt idx="3105">
                  <c:v>0.1</c:v>
                </c:pt>
                <c:pt idx="3106">
                  <c:v>12.8</c:v>
                </c:pt>
                <c:pt idx="3107">
                  <c:v>24.9</c:v>
                </c:pt>
                <c:pt idx="3108">
                  <c:v>0.3</c:v>
                </c:pt>
                <c:pt idx="3109">
                  <c:v>0.1</c:v>
                </c:pt>
                <c:pt idx="3110">
                  <c:v>9</c:v>
                </c:pt>
                <c:pt idx="3111">
                  <c:v>29.3</c:v>
                </c:pt>
                <c:pt idx="3112">
                  <c:v>0</c:v>
                </c:pt>
                <c:pt idx="3113">
                  <c:v>0</c:v>
                </c:pt>
                <c:pt idx="3114">
                  <c:v>3.5</c:v>
                </c:pt>
                <c:pt idx="3115">
                  <c:v>0.1</c:v>
                </c:pt>
                <c:pt idx="3116">
                  <c:v>0</c:v>
                </c:pt>
                <c:pt idx="3117">
                  <c:v>0.5</c:v>
                </c:pt>
                <c:pt idx="3118">
                  <c:v>0</c:v>
                </c:pt>
                <c:pt idx="3119">
                  <c:v>0</c:v>
                </c:pt>
                <c:pt idx="3120">
                  <c:v>0.5</c:v>
                </c:pt>
                <c:pt idx="3121">
                  <c:v>0</c:v>
                </c:pt>
                <c:pt idx="3122">
                  <c:v>0.3</c:v>
                </c:pt>
                <c:pt idx="3123">
                  <c:v>0.9</c:v>
                </c:pt>
                <c:pt idx="3124">
                  <c:v>12.8</c:v>
                </c:pt>
                <c:pt idx="3125">
                  <c:v>10.7</c:v>
                </c:pt>
                <c:pt idx="3126">
                  <c:v>0.1</c:v>
                </c:pt>
                <c:pt idx="3127">
                  <c:v>5.5</c:v>
                </c:pt>
                <c:pt idx="3128">
                  <c:v>0.1</c:v>
                </c:pt>
                <c:pt idx="3129">
                  <c:v>0.2</c:v>
                </c:pt>
                <c:pt idx="3130">
                  <c:v>0.2</c:v>
                </c:pt>
                <c:pt idx="3131">
                  <c:v>29.6</c:v>
                </c:pt>
                <c:pt idx="3132">
                  <c:v>1.7</c:v>
                </c:pt>
                <c:pt idx="3133">
                  <c:v>10.5</c:v>
                </c:pt>
                <c:pt idx="3134">
                  <c:v>0.1</c:v>
                </c:pt>
                <c:pt idx="3135">
                  <c:v>7.1</c:v>
                </c:pt>
                <c:pt idx="3136">
                  <c:v>4.3</c:v>
                </c:pt>
                <c:pt idx="3137">
                  <c:v>0</c:v>
                </c:pt>
                <c:pt idx="3138">
                  <c:v>6.8</c:v>
                </c:pt>
                <c:pt idx="3139">
                  <c:v>0.2</c:v>
                </c:pt>
                <c:pt idx="3140">
                  <c:v>2</c:v>
                </c:pt>
                <c:pt idx="3141">
                  <c:v>0</c:v>
                </c:pt>
                <c:pt idx="3142">
                  <c:v>0</c:v>
                </c:pt>
                <c:pt idx="3143">
                  <c:v>7.5</c:v>
                </c:pt>
                <c:pt idx="3144">
                  <c:v>7.3</c:v>
                </c:pt>
                <c:pt idx="3145">
                  <c:v>7.6</c:v>
                </c:pt>
                <c:pt idx="3146">
                  <c:v>0</c:v>
                </c:pt>
                <c:pt idx="3147">
                  <c:v>0</c:v>
                </c:pt>
                <c:pt idx="3148">
                  <c:v>0</c:v>
                </c:pt>
                <c:pt idx="3149">
                  <c:v>0</c:v>
                </c:pt>
                <c:pt idx="3150">
                  <c:v>19.899999999999999</c:v>
                </c:pt>
                <c:pt idx="3151">
                  <c:v>0</c:v>
                </c:pt>
                <c:pt idx="3152">
                  <c:v>15.2</c:v>
                </c:pt>
                <c:pt idx="3153">
                  <c:v>1.5</c:v>
                </c:pt>
                <c:pt idx="3154">
                  <c:v>0.1</c:v>
                </c:pt>
                <c:pt idx="3155">
                  <c:v>0</c:v>
                </c:pt>
                <c:pt idx="3156">
                  <c:v>0</c:v>
                </c:pt>
                <c:pt idx="3157">
                  <c:v>0.9</c:v>
                </c:pt>
                <c:pt idx="3158">
                  <c:v>0</c:v>
                </c:pt>
                <c:pt idx="3159">
                  <c:v>0.6</c:v>
                </c:pt>
                <c:pt idx="3160">
                  <c:v>2.4</c:v>
                </c:pt>
                <c:pt idx="3161">
                  <c:v>0</c:v>
                </c:pt>
                <c:pt idx="3162">
                  <c:v>0</c:v>
                </c:pt>
                <c:pt idx="3163">
                  <c:v>0</c:v>
                </c:pt>
                <c:pt idx="3164">
                  <c:v>0</c:v>
                </c:pt>
                <c:pt idx="3165">
                  <c:v>0</c:v>
                </c:pt>
                <c:pt idx="3166">
                  <c:v>19.2</c:v>
                </c:pt>
                <c:pt idx="3167">
                  <c:v>0</c:v>
                </c:pt>
                <c:pt idx="3168">
                  <c:v>18.399999999999999</c:v>
                </c:pt>
                <c:pt idx="3169">
                  <c:v>0</c:v>
                </c:pt>
                <c:pt idx="3170">
                  <c:v>0.6</c:v>
                </c:pt>
                <c:pt idx="3171">
                  <c:v>0</c:v>
                </c:pt>
                <c:pt idx="3172">
                  <c:v>0.3</c:v>
                </c:pt>
                <c:pt idx="3173">
                  <c:v>0.9</c:v>
                </c:pt>
                <c:pt idx="3174">
                  <c:v>0.1</c:v>
                </c:pt>
                <c:pt idx="3175">
                  <c:v>0</c:v>
                </c:pt>
                <c:pt idx="3176">
                  <c:v>0</c:v>
                </c:pt>
                <c:pt idx="3177">
                  <c:v>0</c:v>
                </c:pt>
                <c:pt idx="3178">
                  <c:v>9.9</c:v>
                </c:pt>
                <c:pt idx="3179">
                  <c:v>7</c:v>
                </c:pt>
                <c:pt idx="3180">
                  <c:v>0</c:v>
                </c:pt>
                <c:pt idx="3181">
                  <c:v>2.9</c:v>
                </c:pt>
                <c:pt idx="3182">
                  <c:v>0.9</c:v>
                </c:pt>
                <c:pt idx="3183">
                  <c:v>0.6</c:v>
                </c:pt>
                <c:pt idx="3184">
                  <c:v>22.8</c:v>
                </c:pt>
                <c:pt idx="3185">
                  <c:v>0.5</c:v>
                </c:pt>
                <c:pt idx="3186">
                  <c:v>0.2</c:v>
                </c:pt>
                <c:pt idx="3187">
                  <c:v>0</c:v>
                </c:pt>
                <c:pt idx="3188">
                  <c:v>0.9</c:v>
                </c:pt>
                <c:pt idx="3189">
                  <c:v>7</c:v>
                </c:pt>
                <c:pt idx="3190">
                  <c:v>4.3</c:v>
                </c:pt>
                <c:pt idx="3191">
                  <c:v>7.1</c:v>
                </c:pt>
                <c:pt idx="3192">
                  <c:v>0</c:v>
                </c:pt>
                <c:pt idx="3193">
                  <c:v>2.4</c:v>
                </c:pt>
                <c:pt idx="3194">
                  <c:v>13.8</c:v>
                </c:pt>
                <c:pt idx="3195">
                  <c:v>0</c:v>
                </c:pt>
                <c:pt idx="3196">
                  <c:v>21.6</c:v>
                </c:pt>
                <c:pt idx="3197">
                  <c:v>8.6999999999999993</c:v>
                </c:pt>
                <c:pt idx="3198">
                  <c:v>4.4000000000000004</c:v>
                </c:pt>
                <c:pt idx="3199">
                  <c:v>0</c:v>
                </c:pt>
                <c:pt idx="3200">
                  <c:v>5.5</c:v>
                </c:pt>
                <c:pt idx="3201">
                  <c:v>15.8</c:v>
                </c:pt>
                <c:pt idx="3202">
                  <c:v>25.7</c:v>
                </c:pt>
                <c:pt idx="3203">
                  <c:v>0</c:v>
                </c:pt>
                <c:pt idx="3204">
                  <c:v>0.6</c:v>
                </c:pt>
                <c:pt idx="3205">
                  <c:v>13.4</c:v>
                </c:pt>
                <c:pt idx="3206">
                  <c:v>7.9</c:v>
                </c:pt>
                <c:pt idx="3207">
                  <c:v>0</c:v>
                </c:pt>
                <c:pt idx="3208">
                  <c:v>1.1000000000000001</c:v>
                </c:pt>
                <c:pt idx="3209">
                  <c:v>0.1</c:v>
                </c:pt>
                <c:pt idx="3210">
                  <c:v>3.4</c:v>
                </c:pt>
                <c:pt idx="3211">
                  <c:v>4</c:v>
                </c:pt>
                <c:pt idx="3212">
                  <c:v>0.1</c:v>
                </c:pt>
                <c:pt idx="3213">
                  <c:v>12.7</c:v>
                </c:pt>
                <c:pt idx="3214">
                  <c:v>3.5</c:v>
                </c:pt>
                <c:pt idx="3215">
                  <c:v>23.4</c:v>
                </c:pt>
                <c:pt idx="3216">
                  <c:v>0</c:v>
                </c:pt>
                <c:pt idx="3217">
                  <c:v>5.2</c:v>
                </c:pt>
                <c:pt idx="3218">
                  <c:v>10.7</c:v>
                </c:pt>
                <c:pt idx="3219">
                  <c:v>0</c:v>
                </c:pt>
                <c:pt idx="3220">
                  <c:v>23.7</c:v>
                </c:pt>
                <c:pt idx="3221">
                  <c:v>4</c:v>
                </c:pt>
                <c:pt idx="3222">
                  <c:v>7.9</c:v>
                </c:pt>
                <c:pt idx="3223">
                  <c:v>3.3</c:v>
                </c:pt>
                <c:pt idx="3224">
                  <c:v>0.5</c:v>
                </c:pt>
                <c:pt idx="3225">
                  <c:v>0</c:v>
                </c:pt>
                <c:pt idx="3226">
                  <c:v>14.1</c:v>
                </c:pt>
                <c:pt idx="3227">
                  <c:v>4.4000000000000004</c:v>
                </c:pt>
                <c:pt idx="3228">
                  <c:v>0.9</c:v>
                </c:pt>
                <c:pt idx="3229">
                  <c:v>8.4</c:v>
                </c:pt>
                <c:pt idx="3230">
                  <c:v>8.6</c:v>
                </c:pt>
                <c:pt idx="3231">
                  <c:v>0.3</c:v>
                </c:pt>
                <c:pt idx="3232">
                  <c:v>0.2</c:v>
                </c:pt>
                <c:pt idx="3233">
                  <c:v>4.8</c:v>
                </c:pt>
                <c:pt idx="3234">
                  <c:v>6.1</c:v>
                </c:pt>
                <c:pt idx="3235">
                  <c:v>0</c:v>
                </c:pt>
                <c:pt idx="3236">
                  <c:v>5.5</c:v>
                </c:pt>
                <c:pt idx="3237">
                  <c:v>4</c:v>
                </c:pt>
                <c:pt idx="3238">
                  <c:v>1.8</c:v>
                </c:pt>
                <c:pt idx="3239">
                  <c:v>16.5</c:v>
                </c:pt>
                <c:pt idx="3240">
                  <c:v>2.6</c:v>
                </c:pt>
                <c:pt idx="3241">
                  <c:v>9.6</c:v>
                </c:pt>
                <c:pt idx="3242">
                  <c:v>18.2</c:v>
                </c:pt>
                <c:pt idx="3243">
                  <c:v>0.4</c:v>
                </c:pt>
                <c:pt idx="3244">
                  <c:v>13.4</c:v>
                </c:pt>
                <c:pt idx="3245">
                  <c:v>0</c:v>
                </c:pt>
                <c:pt idx="3246">
                  <c:v>1.4</c:v>
                </c:pt>
                <c:pt idx="3247">
                  <c:v>32.799999999999997</c:v>
                </c:pt>
                <c:pt idx="3248">
                  <c:v>15.4</c:v>
                </c:pt>
                <c:pt idx="3249">
                  <c:v>0.9</c:v>
                </c:pt>
                <c:pt idx="3250">
                  <c:v>1.8</c:v>
                </c:pt>
                <c:pt idx="3251">
                  <c:v>14.3</c:v>
                </c:pt>
                <c:pt idx="3252">
                  <c:v>32.700000000000003</c:v>
                </c:pt>
                <c:pt idx="3253">
                  <c:v>6.8</c:v>
                </c:pt>
                <c:pt idx="3254">
                  <c:v>8.6999999999999993</c:v>
                </c:pt>
                <c:pt idx="3255">
                  <c:v>37.200000000000003</c:v>
                </c:pt>
                <c:pt idx="3256">
                  <c:v>9.9</c:v>
                </c:pt>
                <c:pt idx="3257">
                  <c:v>2.2000000000000002</c:v>
                </c:pt>
                <c:pt idx="3258">
                  <c:v>26.2</c:v>
                </c:pt>
                <c:pt idx="3259">
                  <c:v>6</c:v>
                </c:pt>
                <c:pt idx="3260">
                  <c:v>8.1</c:v>
                </c:pt>
                <c:pt idx="3261">
                  <c:v>0.2</c:v>
                </c:pt>
                <c:pt idx="3262">
                  <c:v>0</c:v>
                </c:pt>
                <c:pt idx="3263">
                  <c:v>6.1</c:v>
                </c:pt>
                <c:pt idx="3264">
                  <c:v>0</c:v>
                </c:pt>
                <c:pt idx="3265">
                  <c:v>0.8</c:v>
                </c:pt>
                <c:pt idx="3266">
                  <c:v>0.4</c:v>
                </c:pt>
                <c:pt idx="3267">
                  <c:v>18.3</c:v>
                </c:pt>
                <c:pt idx="3268">
                  <c:v>0.8</c:v>
                </c:pt>
                <c:pt idx="3269">
                  <c:v>4.9000000000000004</c:v>
                </c:pt>
                <c:pt idx="3270">
                  <c:v>0</c:v>
                </c:pt>
                <c:pt idx="3271">
                  <c:v>0.1</c:v>
                </c:pt>
                <c:pt idx="3272">
                  <c:v>0</c:v>
                </c:pt>
                <c:pt idx="3273">
                  <c:v>0</c:v>
                </c:pt>
                <c:pt idx="3274">
                  <c:v>4.9000000000000004</c:v>
                </c:pt>
                <c:pt idx="3275">
                  <c:v>2.2000000000000002</c:v>
                </c:pt>
                <c:pt idx="3276">
                  <c:v>2</c:v>
                </c:pt>
                <c:pt idx="3277">
                  <c:v>0</c:v>
                </c:pt>
                <c:pt idx="3278">
                  <c:v>0</c:v>
                </c:pt>
                <c:pt idx="3279">
                  <c:v>6.2</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0.2</c:v>
                </c:pt>
                <c:pt idx="3300">
                  <c:v>0</c:v>
                </c:pt>
                <c:pt idx="3301">
                  <c:v>0</c:v>
                </c:pt>
                <c:pt idx="3302">
                  <c:v>0</c:v>
                </c:pt>
                <c:pt idx="3303">
                  <c:v>0</c:v>
                </c:pt>
                <c:pt idx="3304">
                  <c:v>0</c:v>
                </c:pt>
                <c:pt idx="3305">
                  <c:v>2.7</c:v>
                </c:pt>
                <c:pt idx="3306">
                  <c:v>0</c:v>
                </c:pt>
                <c:pt idx="3307">
                  <c:v>0</c:v>
                </c:pt>
                <c:pt idx="3308">
                  <c:v>0</c:v>
                </c:pt>
                <c:pt idx="3309">
                  <c:v>0</c:v>
                </c:pt>
                <c:pt idx="3310">
                  <c:v>1.4</c:v>
                </c:pt>
                <c:pt idx="3311">
                  <c:v>0.1</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0.1</c:v>
                </c:pt>
                <c:pt idx="3366">
                  <c:v>0</c:v>
                </c:pt>
                <c:pt idx="3372">
                  <c:v>11.5</c:v>
                </c:pt>
                <c:pt idx="3373">
                  <c:v>0</c:v>
                </c:pt>
                <c:pt idx="3374">
                  <c:v>0</c:v>
                </c:pt>
                <c:pt idx="3375">
                  <c:v>0</c:v>
                </c:pt>
                <c:pt idx="3376">
                  <c:v>0</c:v>
                </c:pt>
                <c:pt idx="3377">
                  <c:v>0</c:v>
                </c:pt>
                <c:pt idx="3378">
                  <c:v>0</c:v>
                </c:pt>
                <c:pt idx="3379">
                  <c:v>0</c:v>
                </c:pt>
                <c:pt idx="3380">
                  <c:v>0</c:v>
                </c:pt>
                <c:pt idx="3381">
                  <c:v>0</c:v>
                </c:pt>
                <c:pt idx="3382">
                  <c:v>0.3</c:v>
                </c:pt>
                <c:pt idx="3383">
                  <c:v>0</c:v>
                </c:pt>
                <c:pt idx="3384">
                  <c:v>0</c:v>
                </c:pt>
                <c:pt idx="3385">
                  <c:v>0</c:v>
                </c:pt>
                <c:pt idx="3386">
                  <c:v>0</c:v>
                </c:pt>
                <c:pt idx="3387">
                  <c:v>0</c:v>
                </c:pt>
                <c:pt idx="3388">
                  <c:v>0</c:v>
                </c:pt>
                <c:pt idx="3389">
                  <c:v>0</c:v>
                </c:pt>
                <c:pt idx="3390">
                  <c:v>0</c:v>
                </c:pt>
                <c:pt idx="3391">
                  <c:v>0</c:v>
                </c:pt>
                <c:pt idx="3392">
                  <c:v>0</c:v>
                </c:pt>
                <c:pt idx="3393">
                  <c:v>0</c:v>
                </c:pt>
                <c:pt idx="3394">
                  <c:v>0.4</c:v>
                </c:pt>
                <c:pt idx="3395">
                  <c:v>0.1</c:v>
                </c:pt>
                <c:pt idx="3396">
                  <c:v>35.5</c:v>
                </c:pt>
                <c:pt idx="3397">
                  <c:v>0.6</c:v>
                </c:pt>
                <c:pt idx="3398">
                  <c:v>0.1</c:v>
                </c:pt>
                <c:pt idx="3399">
                  <c:v>3.4</c:v>
                </c:pt>
                <c:pt idx="3400">
                  <c:v>2.2000000000000002</c:v>
                </c:pt>
                <c:pt idx="3401">
                  <c:v>0.5</c:v>
                </c:pt>
                <c:pt idx="3402">
                  <c:v>22.2</c:v>
                </c:pt>
                <c:pt idx="3403">
                  <c:v>0</c:v>
                </c:pt>
                <c:pt idx="3404">
                  <c:v>14.6</c:v>
                </c:pt>
                <c:pt idx="3405">
                  <c:v>0.3</c:v>
                </c:pt>
                <c:pt idx="3406">
                  <c:v>0</c:v>
                </c:pt>
                <c:pt idx="3407">
                  <c:v>29.6</c:v>
                </c:pt>
                <c:pt idx="3408">
                  <c:v>4.5999999999999996</c:v>
                </c:pt>
                <c:pt idx="3409">
                  <c:v>1.2</c:v>
                </c:pt>
                <c:pt idx="3410">
                  <c:v>18.7</c:v>
                </c:pt>
                <c:pt idx="3411">
                  <c:v>0.1</c:v>
                </c:pt>
                <c:pt idx="3412">
                  <c:v>5.2</c:v>
                </c:pt>
                <c:pt idx="3413">
                  <c:v>0.8</c:v>
                </c:pt>
                <c:pt idx="3414">
                  <c:v>0.8</c:v>
                </c:pt>
                <c:pt idx="3415">
                  <c:v>0.8</c:v>
                </c:pt>
                <c:pt idx="3416">
                  <c:v>0.7</c:v>
                </c:pt>
                <c:pt idx="3417">
                  <c:v>0.5</c:v>
                </c:pt>
                <c:pt idx="3418">
                  <c:v>0.3</c:v>
                </c:pt>
                <c:pt idx="3419">
                  <c:v>20.2</c:v>
                </c:pt>
                <c:pt idx="3420">
                  <c:v>15.2</c:v>
                </c:pt>
                <c:pt idx="3421">
                  <c:v>1.9</c:v>
                </c:pt>
                <c:pt idx="3422">
                  <c:v>2.2000000000000002</c:v>
                </c:pt>
                <c:pt idx="3423">
                  <c:v>5.4</c:v>
                </c:pt>
                <c:pt idx="3424">
                  <c:v>27.5</c:v>
                </c:pt>
                <c:pt idx="3425">
                  <c:v>5.8</c:v>
                </c:pt>
                <c:pt idx="3426">
                  <c:v>1.5</c:v>
                </c:pt>
                <c:pt idx="3427">
                  <c:v>19</c:v>
                </c:pt>
                <c:pt idx="3428">
                  <c:v>0</c:v>
                </c:pt>
                <c:pt idx="3429">
                  <c:v>0.2</c:v>
                </c:pt>
                <c:pt idx="3430">
                  <c:v>2.8</c:v>
                </c:pt>
                <c:pt idx="3431">
                  <c:v>0.1</c:v>
                </c:pt>
                <c:pt idx="3432">
                  <c:v>7.3</c:v>
                </c:pt>
                <c:pt idx="3433">
                  <c:v>4.2</c:v>
                </c:pt>
                <c:pt idx="3434">
                  <c:v>0.1</c:v>
                </c:pt>
                <c:pt idx="3435">
                  <c:v>0</c:v>
                </c:pt>
                <c:pt idx="3436">
                  <c:v>64.900000000000006</c:v>
                </c:pt>
                <c:pt idx="3437">
                  <c:v>0.1</c:v>
                </c:pt>
                <c:pt idx="3438">
                  <c:v>0.2</c:v>
                </c:pt>
                <c:pt idx="3439">
                  <c:v>0</c:v>
                </c:pt>
                <c:pt idx="3440">
                  <c:v>16</c:v>
                </c:pt>
                <c:pt idx="3441">
                  <c:v>0</c:v>
                </c:pt>
                <c:pt idx="3442">
                  <c:v>13.7</c:v>
                </c:pt>
                <c:pt idx="3443">
                  <c:v>0.9</c:v>
                </c:pt>
                <c:pt idx="3444">
                  <c:v>0.1</c:v>
                </c:pt>
                <c:pt idx="3445">
                  <c:v>0.1</c:v>
                </c:pt>
                <c:pt idx="3446">
                  <c:v>1.5</c:v>
                </c:pt>
                <c:pt idx="3447">
                  <c:v>0</c:v>
                </c:pt>
                <c:pt idx="3448">
                  <c:v>0</c:v>
                </c:pt>
                <c:pt idx="3449">
                  <c:v>2.2999999999999998</c:v>
                </c:pt>
                <c:pt idx="3450">
                  <c:v>0.1</c:v>
                </c:pt>
                <c:pt idx="3451">
                  <c:v>0</c:v>
                </c:pt>
                <c:pt idx="3452">
                  <c:v>1</c:v>
                </c:pt>
                <c:pt idx="3453">
                  <c:v>13.1</c:v>
                </c:pt>
                <c:pt idx="3454">
                  <c:v>6.1</c:v>
                </c:pt>
                <c:pt idx="3455">
                  <c:v>0.7</c:v>
                </c:pt>
                <c:pt idx="3456">
                  <c:v>0</c:v>
                </c:pt>
                <c:pt idx="3457">
                  <c:v>0</c:v>
                </c:pt>
                <c:pt idx="3458">
                  <c:v>0</c:v>
                </c:pt>
                <c:pt idx="3459">
                  <c:v>3.6</c:v>
                </c:pt>
                <c:pt idx="3460">
                  <c:v>7.5</c:v>
                </c:pt>
                <c:pt idx="3461">
                  <c:v>0</c:v>
                </c:pt>
                <c:pt idx="3462">
                  <c:v>0.7</c:v>
                </c:pt>
                <c:pt idx="3463">
                  <c:v>5.9</c:v>
                </c:pt>
                <c:pt idx="3464">
                  <c:v>0.8</c:v>
                </c:pt>
                <c:pt idx="3465">
                  <c:v>1.4</c:v>
                </c:pt>
                <c:pt idx="3632">
                  <c:v>0</c:v>
                </c:pt>
                <c:pt idx="3633">
                  <c:v>0</c:v>
                </c:pt>
                <c:pt idx="3634">
                  <c:v>13.4</c:v>
                </c:pt>
                <c:pt idx="3635">
                  <c:v>1.7</c:v>
                </c:pt>
                <c:pt idx="3636">
                  <c:v>0</c:v>
                </c:pt>
                <c:pt idx="3637">
                  <c:v>0</c:v>
                </c:pt>
                <c:pt idx="3638">
                  <c:v>0</c:v>
                </c:pt>
                <c:pt idx="3639">
                  <c:v>0</c:v>
                </c:pt>
                <c:pt idx="3640">
                  <c:v>3.9</c:v>
                </c:pt>
                <c:pt idx="3641">
                  <c:v>0</c:v>
                </c:pt>
                <c:pt idx="3642">
                  <c:v>0</c:v>
                </c:pt>
                <c:pt idx="3643">
                  <c:v>0.8</c:v>
                </c:pt>
                <c:pt idx="3644">
                  <c:v>0.1</c:v>
                </c:pt>
                <c:pt idx="3645">
                  <c:v>0</c:v>
                </c:pt>
                <c:pt idx="3646">
                  <c:v>0</c:v>
                </c:pt>
                <c:pt idx="3647">
                  <c:v>0</c:v>
                </c:pt>
                <c:pt idx="3648">
                  <c:v>2.9</c:v>
                </c:pt>
                <c:pt idx="3649">
                  <c:v>4.5999999999999996</c:v>
                </c:pt>
                <c:pt idx="3650">
                  <c:v>0.1</c:v>
                </c:pt>
                <c:pt idx="3651">
                  <c:v>0</c:v>
                </c:pt>
                <c:pt idx="3652">
                  <c:v>0</c:v>
                </c:pt>
                <c:pt idx="3653">
                  <c:v>0</c:v>
                </c:pt>
                <c:pt idx="3654">
                  <c:v>0</c:v>
                </c:pt>
                <c:pt idx="3655">
                  <c:v>0</c:v>
                </c:pt>
                <c:pt idx="3656">
                  <c:v>0</c:v>
                </c:pt>
                <c:pt idx="3657">
                  <c:v>0</c:v>
                </c:pt>
                <c:pt idx="3658">
                  <c:v>0</c:v>
                </c:pt>
                <c:pt idx="3659">
                  <c:v>0</c:v>
                </c:pt>
                <c:pt idx="3660">
                  <c:v>19.100000000000001</c:v>
                </c:pt>
                <c:pt idx="3661">
                  <c:v>12.8</c:v>
                </c:pt>
                <c:pt idx="3662">
                  <c:v>1.2</c:v>
                </c:pt>
                <c:pt idx="3663">
                  <c:v>0</c:v>
                </c:pt>
                <c:pt idx="3664">
                  <c:v>0.9</c:v>
                </c:pt>
                <c:pt idx="3665">
                  <c:v>0</c:v>
                </c:pt>
                <c:pt idx="3666">
                  <c:v>0</c:v>
                </c:pt>
                <c:pt idx="3667">
                  <c:v>0</c:v>
                </c:pt>
                <c:pt idx="3668">
                  <c:v>0</c:v>
                </c:pt>
                <c:pt idx="3669">
                  <c:v>0</c:v>
                </c:pt>
                <c:pt idx="3670">
                  <c:v>0</c:v>
                </c:pt>
                <c:pt idx="3671">
                  <c:v>0</c:v>
                </c:pt>
                <c:pt idx="3672">
                  <c:v>0</c:v>
                </c:pt>
                <c:pt idx="3673">
                  <c:v>0.3</c:v>
                </c:pt>
                <c:pt idx="3674">
                  <c:v>0.3</c:v>
                </c:pt>
                <c:pt idx="3675">
                  <c:v>0</c:v>
                </c:pt>
                <c:pt idx="3676">
                  <c:v>0.8</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0.1</c:v>
                </c:pt>
                <c:pt idx="3712">
                  <c:v>0</c:v>
                </c:pt>
                <c:pt idx="3713">
                  <c:v>0</c:v>
                </c:pt>
                <c:pt idx="3714">
                  <c:v>0</c:v>
                </c:pt>
                <c:pt idx="3715">
                  <c:v>0</c:v>
                </c:pt>
                <c:pt idx="3716">
                  <c:v>0</c:v>
                </c:pt>
                <c:pt idx="3717">
                  <c:v>0</c:v>
                </c:pt>
                <c:pt idx="3718">
                  <c:v>0.6</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3.5</c:v>
                </c:pt>
                <c:pt idx="3734">
                  <c:v>2.2000000000000002</c:v>
                </c:pt>
                <c:pt idx="3735">
                  <c:v>0</c:v>
                </c:pt>
                <c:pt idx="3736">
                  <c:v>3.9</c:v>
                </c:pt>
                <c:pt idx="3737">
                  <c:v>0</c:v>
                </c:pt>
                <c:pt idx="3738">
                  <c:v>0.3</c:v>
                </c:pt>
                <c:pt idx="3739">
                  <c:v>0.4</c:v>
                </c:pt>
                <c:pt idx="3740">
                  <c:v>14.1</c:v>
                </c:pt>
                <c:pt idx="3741">
                  <c:v>0</c:v>
                </c:pt>
                <c:pt idx="3742">
                  <c:v>0</c:v>
                </c:pt>
                <c:pt idx="3743">
                  <c:v>0</c:v>
                </c:pt>
                <c:pt idx="3744">
                  <c:v>0</c:v>
                </c:pt>
                <c:pt idx="3745">
                  <c:v>0</c:v>
                </c:pt>
                <c:pt idx="3746">
                  <c:v>12.8</c:v>
                </c:pt>
                <c:pt idx="3747">
                  <c:v>0</c:v>
                </c:pt>
                <c:pt idx="3748">
                  <c:v>0</c:v>
                </c:pt>
                <c:pt idx="3749">
                  <c:v>0</c:v>
                </c:pt>
                <c:pt idx="3750">
                  <c:v>0</c:v>
                </c:pt>
                <c:pt idx="3751">
                  <c:v>1.5</c:v>
                </c:pt>
                <c:pt idx="3752">
                  <c:v>10.5</c:v>
                </c:pt>
                <c:pt idx="3753">
                  <c:v>0</c:v>
                </c:pt>
                <c:pt idx="3754">
                  <c:v>3.3</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19</c:v>
                </c:pt>
                <c:pt idx="3768">
                  <c:v>5.7</c:v>
                </c:pt>
                <c:pt idx="3769">
                  <c:v>1.8</c:v>
                </c:pt>
                <c:pt idx="3770">
                  <c:v>12.3</c:v>
                </c:pt>
                <c:pt idx="3771">
                  <c:v>16</c:v>
                </c:pt>
                <c:pt idx="3772">
                  <c:v>0</c:v>
                </c:pt>
                <c:pt idx="3773">
                  <c:v>0</c:v>
                </c:pt>
                <c:pt idx="3774">
                  <c:v>3.1</c:v>
                </c:pt>
                <c:pt idx="3775">
                  <c:v>0</c:v>
                </c:pt>
                <c:pt idx="3776">
                  <c:v>0</c:v>
                </c:pt>
                <c:pt idx="3777">
                  <c:v>0</c:v>
                </c:pt>
                <c:pt idx="3778">
                  <c:v>0</c:v>
                </c:pt>
                <c:pt idx="3779">
                  <c:v>0</c:v>
                </c:pt>
                <c:pt idx="3780">
                  <c:v>21.7</c:v>
                </c:pt>
                <c:pt idx="3781">
                  <c:v>7.1</c:v>
                </c:pt>
                <c:pt idx="3782">
                  <c:v>0</c:v>
                </c:pt>
                <c:pt idx="3783">
                  <c:v>6.9</c:v>
                </c:pt>
                <c:pt idx="3784">
                  <c:v>4.2</c:v>
                </c:pt>
                <c:pt idx="3785">
                  <c:v>0</c:v>
                </c:pt>
                <c:pt idx="3786">
                  <c:v>15.6</c:v>
                </c:pt>
                <c:pt idx="3787">
                  <c:v>20.6</c:v>
                </c:pt>
                <c:pt idx="3788">
                  <c:v>13.9</c:v>
                </c:pt>
                <c:pt idx="3789">
                  <c:v>0.1</c:v>
                </c:pt>
                <c:pt idx="3790">
                  <c:v>0.3</c:v>
                </c:pt>
                <c:pt idx="3791">
                  <c:v>0</c:v>
                </c:pt>
                <c:pt idx="3792">
                  <c:v>33.9</c:v>
                </c:pt>
                <c:pt idx="3793">
                  <c:v>0.1</c:v>
                </c:pt>
                <c:pt idx="3794">
                  <c:v>0</c:v>
                </c:pt>
                <c:pt idx="3795">
                  <c:v>1.3</c:v>
                </c:pt>
                <c:pt idx="3796">
                  <c:v>0</c:v>
                </c:pt>
                <c:pt idx="3797">
                  <c:v>4.8</c:v>
                </c:pt>
                <c:pt idx="3800">
                  <c:v>20.399999999999999</c:v>
                </c:pt>
                <c:pt idx="3801">
                  <c:v>8</c:v>
                </c:pt>
                <c:pt idx="3802">
                  <c:v>4.4000000000000004</c:v>
                </c:pt>
                <c:pt idx="3803">
                  <c:v>2.1</c:v>
                </c:pt>
                <c:pt idx="3804">
                  <c:v>2.2000000000000002</c:v>
                </c:pt>
                <c:pt idx="3805">
                  <c:v>3.8</c:v>
                </c:pt>
                <c:pt idx="3806">
                  <c:v>3.7</c:v>
                </c:pt>
                <c:pt idx="3807">
                  <c:v>1.9</c:v>
                </c:pt>
                <c:pt idx="3808">
                  <c:v>0</c:v>
                </c:pt>
                <c:pt idx="3809">
                  <c:v>0</c:v>
                </c:pt>
                <c:pt idx="3810">
                  <c:v>1.7</c:v>
                </c:pt>
                <c:pt idx="3811">
                  <c:v>1.4</c:v>
                </c:pt>
                <c:pt idx="3812">
                  <c:v>3.4</c:v>
                </c:pt>
                <c:pt idx="3813">
                  <c:v>1.2</c:v>
                </c:pt>
                <c:pt idx="3814">
                  <c:v>12.4</c:v>
                </c:pt>
                <c:pt idx="3815">
                  <c:v>5.3</c:v>
                </c:pt>
                <c:pt idx="3816">
                  <c:v>0.1</c:v>
                </c:pt>
                <c:pt idx="3817">
                  <c:v>18.3</c:v>
                </c:pt>
                <c:pt idx="3818">
                  <c:v>0</c:v>
                </c:pt>
                <c:pt idx="3819">
                  <c:v>39.799999999999997</c:v>
                </c:pt>
                <c:pt idx="3820">
                  <c:v>1.7</c:v>
                </c:pt>
                <c:pt idx="3821">
                  <c:v>5.4</c:v>
                </c:pt>
                <c:pt idx="3822">
                  <c:v>1.6</c:v>
                </c:pt>
                <c:pt idx="3823">
                  <c:v>5.4</c:v>
                </c:pt>
                <c:pt idx="3824">
                  <c:v>12.1</c:v>
                </c:pt>
                <c:pt idx="3825">
                  <c:v>1</c:v>
                </c:pt>
                <c:pt idx="3826">
                  <c:v>0.1</c:v>
                </c:pt>
                <c:pt idx="3827">
                  <c:v>0.1</c:v>
                </c:pt>
                <c:pt idx="3828">
                  <c:v>14.9</c:v>
                </c:pt>
                <c:pt idx="3829">
                  <c:v>19.899999999999999</c:v>
                </c:pt>
                <c:pt idx="3830">
                  <c:v>0.2</c:v>
                </c:pt>
                <c:pt idx="3831">
                  <c:v>0</c:v>
                </c:pt>
                <c:pt idx="3832">
                  <c:v>1.4</c:v>
                </c:pt>
                <c:pt idx="3833">
                  <c:v>10.5</c:v>
                </c:pt>
                <c:pt idx="3834">
                  <c:v>1</c:v>
                </c:pt>
                <c:pt idx="3835">
                  <c:v>31.1</c:v>
                </c:pt>
                <c:pt idx="3836">
                  <c:v>0</c:v>
                </c:pt>
                <c:pt idx="3837">
                  <c:v>7.1</c:v>
                </c:pt>
                <c:pt idx="3838">
                  <c:v>0</c:v>
                </c:pt>
                <c:pt idx="3839">
                  <c:v>7.3</c:v>
                </c:pt>
                <c:pt idx="3840">
                  <c:v>4.7</c:v>
                </c:pt>
                <c:pt idx="3841">
                  <c:v>0.4</c:v>
                </c:pt>
                <c:pt idx="3842">
                  <c:v>13.1</c:v>
                </c:pt>
                <c:pt idx="3843">
                  <c:v>6.6</c:v>
                </c:pt>
                <c:pt idx="3844">
                  <c:v>2.2000000000000002</c:v>
                </c:pt>
                <c:pt idx="3845">
                  <c:v>43.2</c:v>
                </c:pt>
                <c:pt idx="3846">
                  <c:v>0.3</c:v>
                </c:pt>
                <c:pt idx="3847">
                  <c:v>0</c:v>
                </c:pt>
                <c:pt idx="3848">
                  <c:v>0.3</c:v>
                </c:pt>
                <c:pt idx="3849">
                  <c:v>2.2999999999999998</c:v>
                </c:pt>
                <c:pt idx="3850">
                  <c:v>51</c:v>
                </c:pt>
                <c:pt idx="3851">
                  <c:v>0</c:v>
                </c:pt>
                <c:pt idx="3852">
                  <c:v>0.5</c:v>
                </c:pt>
                <c:pt idx="3853">
                  <c:v>0</c:v>
                </c:pt>
                <c:pt idx="3854">
                  <c:v>0</c:v>
                </c:pt>
                <c:pt idx="3855">
                  <c:v>5.7</c:v>
                </c:pt>
                <c:pt idx="3856">
                  <c:v>8.8000000000000007</c:v>
                </c:pt>
                <c:pt idx="3857">
                  <c:v>0</c:v>
                </c:pt>
                <c:pt idx="3858">
                  <c:v>0</c:v>
                </c:pt>
                <c:pt idx="3859">
                  <c:v>0.2</c:v>
                </c:pt>
                <c:pt idx="3860">
                  <c:v>4.9000000000000004</c:v>
                </c:pt>
                <c:pt idx="3861">
                  <c:v>0.1</c:v>
                </c:pt>
                <c:pt idx="3862">
                  <c:v>5.5</c:v>
                </c:pt>
                <c:pt idx="3863">
                  <c:v>1.8</c:v>
                </c:pt>
                <c:pt idx="3864">
                  <c:v>1.7</c:v>
                </c:pt>
                <c:pt idx="3865">
                  <c:v>0</c:v>
                </c:pt>
                <c:pt idx="3866">
                  <c:v>4.9000000000000004</c:v>
                </c:pt>
                <c:pt idx="3867">
                  <c:v>0.1</c:v>
                </c:pt>
                <c:pt idx="3868">
                  <c:v>2.5</c:v>
                </c:pt>
                <c:pt idx="3869">
                  <c:v>4</c:v>
                </c:pt>
                <c:pt idx="3870">
                  <c:v>1.8</c:v>
                </c:pt>
                <c:pt idx="3871">
                  <c:v>0.1</c:v>
                </c:pt>
                <c:pt idx="3872">
                  <c:v>0.2</c:v>
                </c:pt>
                <c:pt idx="3873">
                  <c:v>4.5999999999999996</c:v>
                </c:pt>
                <c:pt idx="3874">
                  <c:v>42.7</c:v>
                </c:pt>
                <c:pt idx="3875">
                  <c:v>0.8</c:v>
                </c:pt>
                <c:pt idx="3876">
                  <c:v>12.6</c:v>
                </c:pt>
                <c:pt idx="3877">
                  <c:v>3.4</c:v>
                </c:pt>
                <c:pt idx="3878">
                  <c:v>43.4</c:v>
                </c:pt>
                <c:pt idx="3879">
                  <c:v>0.2</c:v>
                </c:pt>
                <c:pt idx="3880">
                  <c:v>4.8</c:v>
                </c:pt>
                <c:pt idx="3881">
                  <c:v>19.8</c:v>
                </c:pt>
                <c:pt idx="3882">
                  <c:v>0.4</c:v>
                </c:pt>
                <c:pt idx="3883">
                  <c:v>0.8</c:v>
                </c:pt>
                <c:pt idx="3884">
                  <c:v>4.9000000000000004</c:v>
                </c:pt>
                <c:pt idx="3885">
                  <c:v>7.4</c:v>
                </c:pt>
                <c:pt idx="3886">
                  <c:v>0</c:v>
                </c:pt>
                <c:pt idx="3887">
                  <c:v>0</c:v>
                </c:pt>
                <c:pt idx="3888">
                  <c:v>0.1</c:v>
                </c:pt>
                <c:pt idx="3889">
                  <c:v>0.2</c:v>
                </c:pt>
                <c:pt idx="3890">
                  <c:v>0</c:v>
                </c:pt>
                <c:pt idx="3891">
                  <c:v>9</c:v>
                </c:pt>
                <c:pt idx="3892">
                  <c:v>14.6</c:v>
                </c:pt>
                <c:pt idx="3893">
                  <c:v>1.3</c:v>
                </c:pt>
                <c:pt idx="3894">
                  <c:v>9.5</c:v>
                </c:pt>
                <c:pt idx="3895">
                  <c:v>0</c:v>
                </c:pt>
                <c:pt idx="3896">
                  <c:v>0</c:v>
                </c:pt>
                <c:pt idx="3897">
                  <c:v>1.4</c:v>
                </c:pt>
                <c:pt idx="3898">
                  <c:v>17.600000000000001</c:v>
                </c:pt>
                <c:pt idx="3899">
                  <c:v>6.7</c:v>
                </c:pt>
                <c:pt idx="3900">
                  <c:v>0.9</c:v>
                </c:pt>
                <c:pt idx="3998">
                  <c:v>0</c:v>
                </c:pt>
                <c:pt idx="3999">
                  <c:v>0</c:v>
                </c:pt>
                <c:pt idx="4000">
                  <c:v>13.4</c:v>
                </c:pt>
                <c:pt idx="4001">
                  <c:v>1.7</c:v>
                </c:pt>
                <c:pt idx="4002">
                  <c:v>0</c:v>
                </c:pt>
                <c:pt idx="4003">
                  <c:v>0</c:v>
                </c:pt>
                <c:pt idx="4004">
                  <c:v>0</c:v>
                </c:pt>
                <c:pt idx="4005">
                  <c:v>0</c:v>
                </c:pt>
                <c:pt idx="4006">
                  <c:v>3.9</c:v>
                </c:pt>
                <c:pt idx="4007">
                  <c:v>0</c:v>
                </c:pt>
                <c:pt idx="4008">
                  <c:v>0</c:v>
                </c:pt>
                <c:pt idx="4009">
                  <c:v>0.8</c:v>
                </c:pt>
                <c:pt idx="4010">
                  <c:v>0.1</c:v>
                </c:pt>
                <c:pt idx="4011">
                  <c:v>0</c:v>
                </c:pt>
                <c:pt idx="4012">
                  <c:v>0</c:v>
                </c:pt>
                <c:pt idx="4013">
                  <c:v>0</c:v>
                </c:pt>
                <c:pt idx="4014">
                  <c:v>2.9</c:v>
                </c:pt>
                <c:pt idx="4016">
                  <c:v>0</c:v>
                </c:pt>
                <c:pt idx="4017">
                  <c:v>4.5999999999999996</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74">
                  <c:v>0</c:v>
                </c:pt>
                <c:pt idx="4075">
                  <c:v>1.2</c:v>
                </c:pt>
                <c:pt idx="4076">
                  <c:v>0</c:v>
                </c:pt>
                <c:pt idx="4077">
                  <c:v>0</c:v>
                </c:pt>
                <c:pt idx="4078">
                  <c:v>0</c:v>
                </c:pt>
                <c:pt idx="4079">
                  <c:v>0</c:v>
                </c:pt>
                <c:pt idx="4080">
                  <c:v>0.3</c:v>
                </c:pt>
                <c:pt idx="4081">
                  <c:v>0</c:v>
                </c:pt>
                <c:pt idx="4082">
                  <c:v>0</c:v>
                </c:pt>
                <c:pt idx="4083">
                  <c:v>0.5</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23.2</c:v>
                </c:pt>
                <c:pt idx="4097">
                  <c:v>30.6</c:v>
                </c:pt>
                <c:pt idx="4098">
                  <c:v>4.2</c:v>
                </c:pt>
                <c:pt idx="4099">
                  <c:v>0</c:v>
                </c:pt>
                <c:pt idx="4100">
                  <c:v>5.6</c:v>
                </c:pt>
                <c:pt idx="4101">
                  <c:v>0.2</c:v>
                </c:pt>
                <c:pt idx="4102">
                  <c:v>1.4</c:v>
                </c:pt>
                <c:pt idx="4103">
                  <c:v>0</c:v>
                </c:pt>
                <c:pt idx="4104">
                  <c:v>0</c:v>
                </c:pt>
                <c:pt idx="4105">
                  <c:v>0</c:v>
                </c:pt>
                <c:pt idx="4106">
                  <c:v>0</c:v>
                </c:pt>
                <c:pt idx="4107">
                  <c:v>0</c:v>
                </c:pt>
                <c:pt idx="4108">
                  <c:v>0</c:v>
                </c:pt>
                <c:pt idx="4109">
                  <c:v>0</c:v>
                </c:pt>
                <c:pt idx="4110">
                  <c:v>0</c:v>
                </c:pt>
                <c:pt idx="4111">
                  <c:v>0</c:v>
                </c:pt>
                <c:pt idx="4112">
                  <c:v>0</c:v>
                </c:pt>
                <c:pt idx="4113">
                  <c:v>0</c:v>
                </c:pt>
                <c:pt idx="4114">
                  <c:v>1.9</c:v>
                </c:pt>
                <c:pt idx="4115">
                  <c:v>6</c:v>
                </c:pt>
                <c:pt idx="4116">
                  <c:v>0</c:v>
                </c:pt>
                <c:pt idx="4119">
                  <c:v>0</c:v>
                </c:pt>
                <c:pt idx="4120">
                  <c:v>0</c:v>
                </c:pt>
                <c:pt idx="4121">
                  <c:v>44.2</c:v>
                </c:pt>
                <c:pt idx="4122">
                  <c:v>13.7</c:v>
                </c:pt>
                <c:pt idx="4123">
                  <c:v>0</c:v>
                </c:pt>
                <c:pt idx="4124">
                  <c:v>0</c:v>
                </c:pt>
                <c:pt idx="4125">
                  <c:v>4.7</c:v>
                </c:pt>
                <c:pt idx="4126">
                  <c:v>0.1</c:v>
                </c:pt>
                <c:pt idx="4127">
                  <c:v>2.1</c:v>
                </c:pt>
                <c:pt idx="4128">
                  <c:v>1.7</c:v>
                </c:pt>
                <c:pt idx="4129">
                  <c:v>0.7</c:v>
                </c:pt>
                <c:pt idx="4130">
                  <c:v>5.5</c:v>
                </c:pt>
                <c:pt idx="4131">
                  <c:v>0.1</c:v>
                </c:pt>
                <c:pt idx="4132">
                  <c:v>0.7</c:v>
                </c:pt>
                <c:pt idx="4133">
                  <c:v>0.1</c:v>
                </c:pt>
                <c:pt idx="4134">
                  <c:v>0</c:v>
                </c:pt>
                <c:pt idx="4135">
                  <c:v>0</c:v>
                </c:pt>
                <c:pt idx="4136">
                  <c:v>0</c:v>
                </c:pt>
                <c:pt idx="4137">
                  <c:v>0</c:v>
                </c:pt>
                <c:pt idx="4138">
                  <c:v>0</c:v>
                </c:pt>
                <c:pt idx="4139">
                  <c:v>24.6</c:v>
                </c:pt>
                <c:pt idx="4140">
                  <c:v>3.2</c:v>
                </c:pt>
                <c:pt idx="4141">
                  <c:v>23.1</c:v>
                </c:pt>
                <c:pt idx="4142">
                  <c:v>0.1</c:v>
                </c:pt>
                <c:pt idx="4143">
                  <c:v>0</c:v>
                </c:pt>
                <c:pt idx="4150">
                  <c:v>18.3</c:v>
                </c:pt>
                <c:pt idx="4151">
                  <c:v>4.5</c:v>
                </c:pt>
                <c:pt idx="4152">
                  <c:v>0.1</c:v>
                </c:pt>
                <c:pt idx="4153">
                  <c:v>2.2000000000000002</c:v>
                </c:pt>
                <c:pt idx="4154">
                  <c:v>26.3</c:v>
                </c:pt>
                <c:pt idx="4155">
                  <c:v>15.6</c:v>
                </c:pt>
                <c:pt idx="4156">
                  <c:v>0</c:v>
                </c:pt>
                <c:pt idx="4157">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401">
                  <c:v>0</c:v>
                </c:pt>
                <c:pt idx="4402">
                  <c:v>3.9</c:v>
                </c:pt>
                <c:pt idx="4403">
                  <c:v>1.9</c:v>
                </c:pt>
                <c:pt idx="4404">
                  <c:v>0</c:v>
                </c:pt>
                <c:pt idx="4405">
                  <c:v>0</c:v>
                </c:pt>
                <c:pt idx="4406">
                  <c:v>0</c:v>
                </c:pt>
                <c:pt idx="4407">
                  <c:v>0</c:v>
                </c:pt>
                <c:pt idx="4408">
                  <c:v>0</c:v>
                </c:pt>
                <c:pt idx="4409">
                  <c:v>0</c:v>
                </c:pt>
                <c:pt idx="4410">
                  <c:v>2.2999999999999998</c:v>
                </c:pt>
                <c:pt idx="4411">
                  <c:v>0</c:v>
                </c:pt>
                <c:pt idx="4412">
                  <c:v>0</c:v>
                </c:pt>
                <c:pt idx="4413">
                  <c:v>0</c:v>
                </c:pt>
                <c:pt idx="4414">
                  <c:v>0</c:v>
                </c:pt>
                <c:pt idx="4415">
                  <c:v>0</c:v>
                </c:pt>
                <c:pt idx="4473">
                  <c:v>0</c:v>
                </c:pt>
                <c:pt idx="4474">
                  <c:v>0</c:v>
                </c:pt>
                <c:pt idx="4475">
                  <c:v>0.1</c:v>
                </c:pt>
                <c:pt idx="4476">
                  <c:v>0</c:v>
                </c:pt>
                <c:pt idx="4477">
                  <c:v>21</c:v>
                </c:pt>
                <c:pt idx="4478">
                  <c:v>0.2</c:v>
                </c:pt>
                <c:pt idx="4479">
                  <c:v>2</c:v>
                </c:pt>
                <c:pt idx="4480">
                  <c:v>2.7</c:v>
                </c:pt>
                <c:pt idx="4481">
                  <c:v>0</c:v>
                </c:pt>
                <c:pt idx="4482">
                  <c:v>0</c:v>
                </c:pt>
                <c:pt idx="4483">
                  <c:v>0</c:v>
                </c:pt>
                <c:pt idx="4484">
                  <c:v>0</c:v>
                </c:pt>
                <c:pt idx="4485">
                  <c:v>0</c:v>
                </c:pt>
                <c:pt idx="4486">
                  <c:v>0</c:v>
                </c:pt>
                <c:pt idx="4487">
                  <c:v>0</c:v>
                </c:pt>
                <c:pt idx="4488">
                  <c:v>0</c:v>
                </c:pt>
                <c:pt idx="4489">
                  <c:v>0</c:v>
                </c:pt>
                <c:pt idx="4490">
                  <c:v>0</c:v>
                </c:pt>
                <c:pt idx="4491">
                  <c:v>0</c:v>
                </c:pt>
                <c:pt idx="4492">
                  <c:v>2</c:v>
                </c:pt>
                <c:pt idx="4493">
                  <c:v>2.1</c:v>
                </c:pt>
                <c:pt idx="4494">
                  <c:v>1</c:v>
                </c:pt>
                <c:pt idx="4495">
                  <c:v>72.3</c:v>
                </c:pt>
                <c:pt idx="4496">
                  <c:v>7.8</c:v>
                </c:pt>
                <c:pt idx="4497">
                  <c:v>18.100000000000001</c:v>
                </c:pt>
                <c:pt idx="4498">
                  <c:v>8.5</c:v>
                </c:pt>
                <c:pt idx="4499">
                  <c:v>0</c:v>
                </c:pt>
                <c:pt idx="4500">
                  <c:v>21.8</c:v>
                </c:pt>
                <c:pt idx="4501">
                  <c:v>7</c:v>
                </c:pt>
                <c:pt idx="4502">
                  <c:v>0</c:v>
                </c:pt>
                <c:pt idx="4503">
                  <c:v>0</c:v>
                </c:pt>
                <c:pt idx="4504">
                  <c:v>0</c:v>
                </c:pt>
                <c:pt idx="4505">
                  <c:v>33.5</c:v>
                </c:pt>
                <c:pt idx="4506">
                  <c:v>7.3</c:v>
                </c:pt>
                <c:pt idx="4507">
                  <c:v>2.1</c:v>
                </c:pt>
                <c:pt idx="4508">
                  <c:v>35.4</c:v>
                </c:pt>
                <c:pt idx="4509">
                  <c:v>1.8</c:v>
                </c:pt>
                <c:pt idx="4510">
                  <c:v>0</c:v>
                </c:pt>
                <c:pt idx="4511">
                  <c:v>7.6</c:v>
                </c:pt>
                <c:pt idx="4512">
                  <c:v>7.2</c:v>
                </c:pt>
                <c:pt idx="4513">
                  <c:v>0</c:v>
                </c:pt>
                <c:pt idx="4514">
                  <c:v>0</c:v>
                </c:pt>
                <c:pt idx="4515">
                  <c:v>15.8</c:v>
                </c:pt>
                <c:pt idx="4516">
                  <c:v>16</c:v>
                </c:pt>
                <c:pt idx="4517">
                  <c:v>19.7</c:v>
                </c:pt>
                <c:pt idx="4518">
                  <c:v>0.2</c:v>
                </c:pt>
                <c:pt idx="4519">
                  <c:v>0.7</c:v>
                </c:pt>
                <c:pt idx="4520">
                  <c:v>0.4</c:v>
                </c:pt>
                <c:pt idx="4521">
                  <c:v>44.8</c:v>
                </c:pt>
                <c:pt idx="4522">
                  <c:v>1.7</c:v>
                </c:pt>
                <c:pt idx="4523">
                  <c:v>0.5</c:v>
                </c:pt>
                <c:pt idx="4524">
                  <c:v>5.2</c:v>
                </c:pt>
                <c:pt idx="4525">
                  <c:v>0</c:v>
                </c:pt>
                <c:pt idx="4526">
                  <c:v>0</c:v>
                </c:pt>
                <c:pt idx="4527">
                  <c:v>3.3</c:v>
                </c:pt>
                <c:pt idx="4528">
                  <c:v>1.1000000000000001</c:v>
                </c:pt>
                <c:pt idx="4529">
                  <c:v>29.7</c:v>
                </c:pt>
                <c:pt idx="4530">
                  <c:v>1.6</c:v>
                </c:pt>
                <c:pt idx="4531">
                  <c:v>4.4000000000000004</c:v>
                </c:pt>
                <c:pt idx="4532">
                  <c:v>0.1</c:v>
                </c:pt>
                <c:pt idx="4533">
                  <c:v>15.7</c:v>
                </c:pt>
                <c:pt idx="4534">
                  <c:v>0.1</c:v>
                </c:pt>
                <c:pt idx="4535">
                  <c:v>3.4</c:v>
                </c:pt>
                <c:pt idx="4536">
                  <c:v>19.5</c:v>
                </c:pt>
                <c:pt idx="4537">
                  <c:v>0.5</c:v>
                </c:pt>
                <c:pt idx="4538">
                  <c:v>7.5</c:v>
                </c:pt>
                <c:pt idx="4539">
                  <c:v>0.3</c:v>
                </c:pt>
                <c:pt idx="4540">
                  <c:v>0</c:v>
                </c:pt>
                <c:pt idx="4541">
                  <c:v>0</c:v>
                </c:pt>
                <c:pt idx="4542">
                  <c:v>9.8000000000000007</c:v>
                </c:pt>
                <c:pt idx="4543">
                  <c:v>0.2</c:v>
                </c:pt>
                <c:pt idx="4544">
                  <c:v>0</c:v>
                </c:pt>
                <c:pt idx="4545">
                  <c:v>17</c:v>
                </c:pt>
                <c:pt idx="4546">
                  <c:v>0</c:v>
                </c:pt>
                <c:pt idx="4547">
                  <c:v>0</c:v>
                </c:pt>
                <c:pt idx="4548">
                  <c:v>2.1</c:v>
                </c:pt>
                <c:pt idx="4549">
                  <c:v>15.8</c:v>
                </c:pt>
                <c:pt idx="4550">
                  <c:v>0.1</c:v>
                </c:pt>
                <c:pt idx="4551">
                  <c:v>20.3</c:v>
                </c:pt>
                <c:pt idx="4552">
                  <c:v>0.1</c:v>
                </c:pt>
                <c:pt idx="4553">
                  <c:v>5.8</c:v>
                </c:pt>
                <c:pt idx="4554">
                  <c:v>0.2</c:v>
                </c:pt>
                <c:pt idx="4555">
                  <c:v>0.1</c:v>
                </c:pt>
                <c:pt idx="4556">
                  <c:v>1.1000000000000001</c:v>
                </c:pt>
                <c:pt idx="4557">
                  <c:v>14.5</c:v>
                </c:pt>
                <c:pt idx="4558">
                  <c:v>0</c:v>
                </c:pt>
                <c:pt idx="4559">
                  <c:v>7.1</c:v>
                </c:pt>
                <c:pt idx="4560">
                  <c:v>3</c:v>
                </c:pt>
                <c:pt idx="4561">
                  <c:v>21.8</c:v>
                </c:pt>
                <c:pt idx="4562">
                  <c:v>0.1</c:v>
                </c:pt>
                <c:pt idx="4563">
                  <c:v>0</c:v>
                </c:pt>
                <c:pt idx="4564">
                  <c:v>0</c:v>
                </c:pt>
                <c:pt idx="4565">
                  <c:v>5.3</c:v>
                </c:pt>
                <c:pt idx="4566">
                  <c:v>0</c:v>
                </c:pt>
                <c:pt idx="4567">
                  <c:v>4.9000000000000004</c:v>
                </c:pt>
                <c:pt idx="4568">
                  <c:v>0.1</c:v>
                </c:pt>
                <c:pt idx="4569">
                  <c:v>0.4</c:v>
                </c:pt>
                <c:pt idx="4570">
                  <c:v>0</c:v>
                </c:pt>
                <c:pt idx="4571">
                  <c:v>0.4</c:v>
                </c:pt>
                <c:pt idx="4572">
                  <c:v>0</c:v>
                </c:pt>
                <c:pt idx="4573">
                  <c:v>4.4000000000000004</c:v>
                </c:pt>
                <c:pt idx="4574">
                  <c:v>1.4</c:v>
                </c:pt>
                <c:pt idx="4575">
                  <c:v>17.399999999999999</c:v>
                </c:pt>
                <c:pt idx="4576">
                  <c:v>4.4000000000000004</c:v>
                </c:pt>
                <c:pt idx="4577">
                  <c:v>2.6</c:v>
                </c:pt>
                <c:pt idx="4578">
                  <c:v>0</c:v>
                </c:pt>
                <c:pt idx="4579">
                  <c:v>1.2</c:v>
                </c:pt>
                <c:pt idx="4580">
                  <c:v>2.2000000000000002</c:v>
                </c:pt>
                <c:pt idx="4581">
                  <c:v>29.6</c:v>
                </c:pt>
                <c:pt idx="4582">
                  <c:v>0.2</c:v>
                </c:pt>
                <c:pt idx="4583">
                  <c:v>14.4</c:v>
                </c:pt>
                <c:pt idx="4584">
                  <c:v>0</c:v>
                </c:pt>
                <c:pt idx="4585">
                  <c:v>0</c:v>
                </c:pt>
                <c:pt idx="4586">
                  <c:v>0.2</c:v>
                </c:pt>
                <c:pt idx="4587">
                  <c:v>1.8</c:v>
                </c:pt>
                <c:pt idx="4588">
                  <c:v>0</c:v>
                </c:pt>
                <c:pt idx="4589">
                  <c:v>0</c:v>
                </c:pt>
                <c:pt idx="4590">
                  <c:v>0</c:v>
                </c:pt>
                <c:pt idx="4591">
                  <c:v>0.1</c:v>
                </c:pt>
                <c:pt idx="4592">
                  <c:v>0</c:v>
                </c:pt>
                <c:pt idx="4593">
                  <c:v>1.4</c:v>
                </c:pt>
                <c:pt idx="4594">
                  <c:v>2.6</c:v>
                </c:pt>
                <c:pt idx="4595">
                  <c:v>0.3</c:v>
                </c:pt>
                <c:pt idx="4596">
                  <c:v>0</c:v>
                </c:pt>
                <c:pt idx="4597">
                  <c:v>24.7</c:v>
                </c:pt>
                <c:pt idx="4598">
                  <c:v>0.9</c:v>
                </c:pt>
                <c:pt idx="4599">
                  <c:v>1.3</c:v>
                </c:pt>
                <c:pt idx="4600">
                  <c:v>6.4</c:v>
                </c:pt>
                <c:pt idx="4601">
                  <c:v>0.4</c:v>
                </c:pt>
                <c:pt idx="4602">
                  <c:v>1.5</c:v>
                </c:pt>
                <c:pt idx="4603">
                  <c:v>1</c:v>
                </c:pt>
                <c:pt idx="4853">
                  <c:v>0</c:v>
                </c:pt>
                <c:pt idx="4854">
                  <c:v>0</c:v>
                </c:pt>
                <c:pt idx="4855">
                  <c:v>0</c:v>
                </c:pt>
                <c:pt idx="4856">
                  <c:v>0</c:v>
                </c:pt>
                <c:pt idx="4857">
                  <c:v>0</c:v>
                </c:pt>
                <c:pt idx="4858">
                  <c:v>0</c:v>
                </c:pt>
                <c:pt idx="4859">
                  <c:v>0</c:v>
                </c:pt>
                <c:pt idx="4860">
                  <c:v>3.1</c:v>
                </c:pt>
                <c:pt idx="4861">
                  <c:v>0</c:v>
                </c:pt>
                <c:pt idx="4862">
                  <c:v>0</c:v>
                </c:pt>
                <c:pt idx="4863">
                  <c:v>0</c:v>
                </c:pt>
                <c:pt idx="4864">
                  <c:v>0</c:v>
                </c:pt>
                <c:pt idx="4865">
                  <c:v>0</c:v>
                </c:pt>
                <c:pt idx="4866">
                  <c:v>0</c:v>
                </c:pt>
                <c:pt idx="4867">
                  <c:v>26.5</c:v>
                </c:pt>
                <c:pt idx="4868">
                  <c:v>0.1</c:v>
                </c:pt>
                <c:pt idx="4869">
                  <c:v>1.1000000000000001</c:v>
                </c:pt>
                <c:pt idx="4870">
                  <c:v>0</c:v>
                </c:pt>
                <c:pt idx="4871">
                  <c:v>2.7</c:v>
                </c:pt>
                <c:pt idx="4872">
                  <c:v>0</c:v>
                </c:pt>
                <c:pt idx="4873">
                  <c:v>0.1</c:v>
                </c:pt>
                <c:pt idx="4874">
                  <c:v>0.1</c:v>
                </c:pt>
                <c:pt idx="4875">
                  <c:v>0</c:v>
                </c:pt>
                <c:pt idx="4876">
                  <c:v>3.1</c:v>
                </c:pt>
                <c:pt idx="4877">
                  <c:v>0</c:v>
                </c:pt>
                <c:pt idx="4878">
                  <c:v>0</c:v>
                </c:pt>
                <c:pt idx="4879">
                  <c:v>0.3</c:v>
                </c:pt>
                <c:pt idx="4880">
                  <c:v>0</c:v>
                </c:pt>
                <c:pt idx="4881">
                  <c:v>0</c:v>
                </c:pt>
                <c:pt idx="4882">
                  <c:v>2.1</c:v>
                </c:pt>
                <c:pt idx="4883">
                  <c:v>1.6</c:v>
                </c:pt>
                <c:pt idx="4884">
                  <c:v>0</c:v>
                </c:pt>
                <c:pt idx="4885">
                  <c:v>4.5</c:v>
                </c:pt>
                <c:pt idx="4886">
                  <c:v>1.3</c:v>
                </c:pt>
                <c:pt idx="4887">
                  <c:v>0.1</c:v>
                </c:pt>
                <c:pt idx="4888">
                  <c:v>0.3</c:v>
                </c:pt>
                <c:pt idx="4889">
                  <c:v>1.2</c:v>
                </c:pt>
                <c:pt idx="4890">
                  <c:v>4.8</c:v>
                </c:pt>
                <c:pt idx="4891">
                  <c:v>8.6999999999999993</c:v>
                </c:pt>
                <c:pt idx="4892">
                  <c:v>1.9</c:v>
                </c:pt>
                <c:pt idx="4893">
                  <c:v>14.3</c:v>
                </c:pt>
                <c:pt idx="4894">
                  <c:v>1.3</c:v>
                </c:pt>
                <c:pt idx="4895">
                  <c:v>0</c:v>
                </c:pt>
                <c:pt idx="4896">
                  <c:v>0</c:v>
                </c:pt>
                <c:pt idx="4897">
                  <c:v>0.3</c:v>
                </c:pt>
                <c:pt idx="4898">
                  <c:v>9.3000000000000007</c:v>
                </c:pt>
                <c:pt idx="4899">
                  <c:v>0</c:v>
                </c:pt>
                <c:pt idx="4900">
                  <c:v>1.9</c:v>
                </c:pt>
                <c:pt idx="4901">
                  <c:v>8.5</c:v>
                </c:pt>
                <c:pt idx="4902">
                  <c:v>0.1</c:v>
                </c:pt>
                <c:pt idx="4903">
                  <c:v>4.9000000000000004</c:v>
                </c:pt>
                <c:pt idx="4904">
                  <c:v>0.7</c:v>
                </c:pt>
                <c:pt idx="4905">
                  <c:v>10.4</c:v>
                </c:pt>
                <c:pt idx="4906">
                  <c:v>13.3</c:v>
                </c:pt>
                <c:pt idx="4907">
                  <c:v>3.3</c:v>
                </c:pt>
                <c:pt idx="4908">
                  <c:v>8.8000000000000007</c:v>
                </c:pt>
                <c:pt idx="4909">
                  <c:v>1.8</c:v>
                </c:pt>
                <c:pt idx="4910">
                  <c:v>0</c:v>
                </c:pt>
                <c:pt idx="4911">
                  <c:v>40.619999999999997</c:v>
                </c:pt>
                <c:pt idx="4912">
                  <c:v>0</c:v>
                </c:pt>
                <c:pt idx="4913">
                  <c:v>3.04</c:v>
                </c:pt>
                <c:pt idx="4914">
                  <c:v>7.6</c:v>
                </c:pt>
                <c:pt idx="4915">
                  <c:v>0</c:v>
                </c:pt>
                <c:pt idx="4916">
                  <c:v>52.84</c:v>
                </c:pt>
                <c:pt idx="4917">
                  <c:v>21.84</c:v>
                </c:pt>
                <c:pt idx="4918">
                  <c:v>9.3800000000000008</c:v>
                </c:pt>
                <c:pt idx="4919">
                  <c:v>6.57</c:v>
                </c:pt>
                <c:pt idx="4920">
                  <c:v>0</c:v>
                </c:pt>
                <c:pt idx="4921">
                  <c:v>0</c:v>
                </c:pt>
                <c:pt idx="4922">
                  <c:v>2.79</c:v>
                </c:pt>
                <c:pt idx="4923">
                  <c:v>0</c:v>
                </c:pt>
                <c:pt idx="4924">
                  <c:v>22.86</c:v>
                </c:pt>
                <c:pt idx="4925">
                  <c:v>7.09</c:v>
                </c:pt>
                <c:pt idx="4926">
                  <c:v>0</c:v>
                </c:pt>
                <c:pt idx="4927">
                  <c:v>0.75</c:v>
                </c:pt>
                <c:pt idx="4928">
                  <c:v>1.5</c:v>
                </c:pt>
                <c:pt idx="4929">
                  <c:v>0.25</c:v>
                </c:pt>
                <c:pt idx="4930">
                  <c:v>3.77</c:v>
                </c:pt>
                <c:pt idx="4931">
                  <c:v>4.58</c:v>
                </c:pt>
                <c:pt idx="4932">
                  <c:v>1.77</c:v>
                </c:pt>
                <c:pt idx="4933">
                  <c:v>0</c:v>
                </c:pt>
                <c:pt idx="4934">
                  <c:v>3.77</c:v>
                </c:pt>
                <c:pt idx="4935">
                  <c:v>5.04</c:v>
                </c:pt>
                <c:pt idx="4936">
                  <c:v>8.64</c:v>
                </c:pt>
                <c:pt idx="4937">
                  <c:v>5.31</c:v>
                </c:pt>
                <c:pt idx="4938">
                  <c:v>0.25</c:v>
                </c:pt>
                <c:pt idx="4939">
                  <c:v>0.25</c:v>
                </c:pt>
                <c:pt idx="4940">
                  <c:v>0</c:v>
                </c:pt>
                <c:pt idx="4941">
                  <c:v>1.52</c:v>
                </c:pt>
                <c:pt idx="4942">
                  <c:v>130.25</c:v>
                </c:pt>
                <c:pt idx="4943">
                  <c:v>1.01</c:v>
                </c:pt>
                <c:pt idx="4944">
                  <c:v>0</c:v>
                </c:pt>
                <c:pt idx="4945">
                  <c:v>0</c:v>
                </c:pt>
                <c:pt idx="4946">
                  <c:v>0</c:v>
                </c:pt>
                <c:pt idx="4947">
                  <c:v>1.02</c:v>
                </c:pt>
                <c:pt idx="4948">
                  <c:v>1.01</c:v>
                </c:pt>
                <c:pt idx="4949">
                  <c:v>0</c:v>
                </c:pt>
                <c:pt idx="4950">
                  <c:v>3.04</c:v>
                </c:pt>
                <c:pt idx="4951">
                  <c:v>39.119999999999997</c:v>
                </c:pt>
                <c:pt idx="4952">
                  <c:v>3.56</c:v>
                </c:pt>
                <c:pt idx="4953">
                  <c:v>6.08</c:v>
                </c:pt>
                <c:pt idx="4954">
                  <c:v>5.08</c:v>
                </c:pt>
                <c:pt idx="4955">
                  <c:v>10.41</c:v>
                </c:pt>
                <c:pt idx="4956">
                  <c:v>1.52</c:v>
                </c:pt>
                <c:pt idx="4957">
                  <c:v>1.26</c:v>
                </c:pt>
                <c:pt idx="4958">
                  <c:v>0.25</c:v>
                </c:pt>
                <c:pt idx="4959">
                  <c:v>0</c:v>
                </c:pt>
                <c:pt idx="4960">
                  <c:v>0</c:v>
                </c:pt>
                <c:pt idx="4961">
                  <c:v>27.18</c:v>
                </c:pt>
                <c:pt idx="4962">
                  <c:v>0</c:v>
                </c:pt>
                <c:pt idx="4963">
                  <c:v>3.56</c:v>
                </c:pt>
                <c:pt idx="4964">
                  <c:v>4.8</c:v>
                </c:pt>
                <c:pt idx="4965">
                  <c:v>0</c:v>
                </c:pt>
                <c:pt idx="4966">
                  <c:v>13.21</c:v>
                </c:pt>
                <c:pt idx="4967">
                  <c:v>79.239999999999995</c:v>
                </c:pt>
                <c:pt idx="4968">
                  <c:v>0.25</c:v>
                </c:pt>
                <c:pt idx="4969">
                  <c:v>0</c:v>
                </c:pt>
                <c:pt idx="4970">
                  <c:v>4.07</c:v>
                </c:pt>
                <c:pt idx="4971">
                  <c:v>0.25</c:v>
                </c:pt>
                <c:pt idx="4972">
                  <c:v>7.36</c:v>
                </c:pt>
                <c:pt idx="4973">
                  <c:v>58.4</c:v>
                </c:pt>
                <c:pt idx="4974">
                  <c:v>4.54</c:v>
                </c:pt>
                <c:pt idx="4975">
                  <c:v>6.6</c:v>
                </c:pt>
                <c:pt idx="4976">
                  <c:v>39.35</c:v>
                </c:pt>
                <c:pt idx="4977">
                  <c:v>13.45</c:v>
                </c:pt>
                <c:pt idx="4978">
                  <c:v>17.48</c:v>
                </c:pt>
                <c:pt idx="4979">
                  <c:v>33.01</c:v>
                </c:pt>
                <c:pt idx="4980">
                  <c:v>0.75</c:v>
                </c:pt>
                <c:pt idx="4981">
                  <c:v>0</c:v>
                </c:pt>
                <c:pt idx="4982">
                  <c:v>37.29</c:v>
                </c:pt>
                <c:pt idx="4983">
                  <c:v>7.6</c:v>
                </c:pt>
                <c:pt idx="4984">
                  <c:v>0</c:v>
                </c:pt>
                <c:pt idx="4985">
                  <c:v>6.35</c:v>
                </c:pt>
                <c:pt idx="4986">
                  <c:v>0</c:v>
                </c:pt>
                <c:pt idx="4987">
                  <c:v>0</c:v>
                </c:pt>
                <c:pt idx="4988">
                  <c:v>0</c:v>
                </c:pt>
                <c:pt idx="4989">
                  <c:v>0.5</c:v>
                </c:pt>
                <c:pt idx="4990">
                  <c:v>0.25</c:v>
                </c:pt>
                <c:pt idx="4991">
                  <c:v>6.58</c:v>
                </c:pt>
                <c:pt idx="4992">
                  <c:v>0</c:v>
                </c:pt>
                <c:pt idx="4993">
                  <c:v>0</c:v>
                </c:pt>
                <c:pt idx="4994">
                  <c:v>0</c:v>
                </c:pt>
                <c:pt idx="4995">
                  <c:v>4.8099999999999996</c:v>
                </c:pt>
                <c:pt idx="4996">
                  <c:v>5.79</c:v>
                </c:pt>
                <c:pt idx="4997">
                  <c:v>0</c:v>
                </c:pt>
                <c:pt idx="4998">
                  <c:v>0</c:v>
                </c:pt>
                <c:pt idx="4999">
                  <c:v>0</c:v>
                </c:pt>
                <c:pt idx="5000">
                  <c:v>0</c:v>
                </c:pt>
                <c:pt idx="5001">
                  <c:v>6.35</c:v>
                </c:pt>
                <c:pt idx="5002">
                  <c:v>0</c:v>
                </c:pt>
                <c:pt idx="5003">
                  <c:v>33.270000000000003</c:v>
                </c:pt>
                <c:pt idx="5004">
                  <c:v>2.2799999999999998</c:v>
                </c:pt>
                <c:pt idx="5005">
                  <c:v>2.52</c:v>
                </c:pt>
                <c:pt idx="5006">
                  <c:v>0.25</c:v>
                </c:pt>
                <c:pt idx="5007">
                  <c:v>0</c:v>
                </c:pt>
                <c:pt idx="5008">
                  <c:v>6.59</c:v>
                </c:pt>
                <c:pt idx="5009">
                  <c:v>24.88</c:v>
                </c:pt>
                <c:pt idx="5010">
                  <c:v>0</c:v>
                </c:pt>
                <c:pt idx="5011">
                  <c:v>1.77</c:v>
                </c:pt>
                <c:pt idx="5012">
                  <c:v>0</c:v>
                </c:pt>
                <c:pt idx="5013">
                  <c:v>0</c:v>
                </c:pt>
                <c:pt idx="5014">
                  <c:v>0</c:v>
                </c:pt>
                <c:pt idx="5015">
                  <c:v>0</c:v>
                </c:pt>
                <c:pt idx="5016">
                  <c:v>0</c:v>
                </c:pt>
                <c:pt idx="5017">
                  <c:v>45.19</c:v>
                </c:pt>
                <c:pt idx="5018">
                  <c:v>0</c:v>
                </c:pt>
                <c:pt idx="5019">
                  <c:v>8.3699999999999992</c:v>
                </c:pt>
                <c:pt idx="5020">
                  <c:v>2.25</c:v>
                </c:pt>
                <c:pt idx="5021">
                  <c:v>7.87</c:v>
                </c:pt>
                <c:pt idx="5022">
                  <c:v>0</c:v>
                </c:pt>
                <c:pt idx="5023">
                  <c:v>50.54</c:v>
                </c:pt>
                <c:pt idx="5024">
                  <c:v>0</c:v>
                </c:pt>
                <c:pt idx="5025">
                  <c:v>2.79</c:v>
                </c:pt>
                <c:pt idx="5026">
                  <c:v>3.54</c:v>
                </c:pt>
                <c:pt idx="5027">
                  <c:v>7.84</c:v>
                </c:pt>
                <c:pt idx="5028">
                  <c:v>20.58</c:v>
                </c:pt>
                <c:pt idx="5029">
                  <c:v>19.04</c:v>
                </c:pt>
                <c:pt idx="5030">
                  <c:v>38.090000000000003</c:v>
                </c:pt>
                <c:pt idx="5031">
                  <c:v>0</c:v>
                </c:pt>
                <c:pt idx="5032">
                  <c:v>4.3099999999999996</c:v>
                </c:pt>
                <c:pt idx="5033">
                  <c:v>0</c:v>
                </c:pt>
                <c:pt idx="5034">
                  <c:v>1.27</c:v>
                </c:pt>
                <c:pt idx="5035">
                  <c:v>0</c:v>
                </c:pt>
                <c:pt idx="5036">
                  <c:v>33</c:v>
                </c:pt>
                <c:pt idx="5037">
                  <c:v>6.07</c:v>
                </c:pt>
                <c:pt idx="5038">
                  <c:v>0</c:v>
                </c:pt>
                <c:pt idx="5039">
                  <c:v>0</c:v>
                </c:pt>
                <c:pt idx="5040">
                  <c:v>1.26</c:v>
                </c:pt>
                <c:pt idx="5041">
                  <c:v>11.68</c:v>
                </c:pt>
                <c:pt idx="5042">
                  <c:v>32.75</c:v>
                </c:pt>
                <c:pt idx="5043">
                  <c:v>12.19</c:v>
                </c:pt>
                <c:pt idx="5044">
                  <c:v>16</c:v>
                </c:pt>
                <c:pt idx="5045">
                  <c:v>0</c:v>
                </c:pt>
                <c:pt idx="5046">
                  <c:v>4.0599999999999996</c:v>
                </c:pt>
                <c:pt idx="5047">
                  <c:v>0</c:v>
                </c:pt>
                <c:pt idx="5048">
                  <c:v>0</c:v>
                </c:pt>
                <c:pt idx="5049">
                  <c:v>8.36</c:v>
                </c:pt>
                <c:pt idx="5050">
                  <c:v>23.09</c:v>
                </c:pt>
                <c:pt idx="5051">
                  <c:v>2.2799999999999998</c:v>
                </c:pt>
                <c:pt idx="5052">
                  <c:v>48.5</c:v>
                </c:pt>
                <c:pt idx="5053">
                  <c:v>2.2799999999999998</c:v>
                </c:pt>
                <c:pt idx="5054">
                  <c:v>18.79</c:v>
                </c:pt>
                <c:pt idx="5055">
                  <c:v>0</c:v>
                </c:pt>
                <c:pt idx="5056">
                  <c:v>0.25</c:v>
                </c:pt>
                <c:pt idx="5057">
                  <c:v>46.96</c:v>
                </c:pt>
                <c:pt idx="5058">
                  <c:v>24.13</c:v>
                </c:pt>
                <c:pt idx="5059">
                  <c:v>0.25</c:v>
                </c:pt>
                <c:pt idx="5060">
                  <c:v>0</c:v>
                </c:pt>
                <c:pt idx="5061">
                  <c:v>40.39</c:v>
                </c:pt>
                <c:pt idx="5062">
                  <c:v>2.8</c:v>
                </c:pt>
                <c:pt idx="5063">
                  <c:v>0.5</c:v>
                </c:pt>
                <c:pt idx="5064">
                  <c:v>56.39</c:v>
                </c:pt>
                <c:pt idx="5065">
                  <c:v>4.3</c:v>
                </c:pt>
                <c:pt idx="5066">
                  <c:v>0.25</c:v>
                </c:pt>
                <c:pt idx="5067">
                  <c:v>19.53</c:v>
                </c:pt>
                <c:pt idx="5068">
                  <c:v>0</c:v>
                </c:pt>
                <c:pt idx="5069">
                  <c:v>0</c:v>
                </c:pt>
                <c:pt idx="5070">
                  <c:v>0</c:v>
                </c:pt>
                <c:pt idx="5071">
                  <c:v>12.95</c:v>
                </c:pt>
                <c:pt idx="5072">
                  <c:v>4.82</c:v>
                </c:pt>
                <c:pt idx="5073">
                  <c:v>32.49</c:v>
                </c:pt>
                <c:pt idx="5074">
                  <c:v>41.34</c:v>
                </c:pt>
                <c:pt idx="5075">
                  <c:v>24.09</c:v>
                </c:pt>
                <c:pt idx="5076">
                  <c:v>16.25</c:v>
                </c:pt>
                <c:pt idx="5077">
                  <c:v>53.53</c:v>
                </c:pt>
                <c:pt idx="5078">
                  <c:v>52.77</c:v>
                </c:pt>
                <c:pt idx="5079">
                  <c:v>5.32</c:v>
                </c:pt>
                <c:pt idx="5080">
                  <c:v>0</c:v>
                </c:pt>
                <c:pt idx="5081">
                  <c:v>1.27</c:v>
                </c:pt>
                <c:pt idx="5082">
                  <c:v>5.33</c:v>
                </c:pt>
                <c:pt idx="5083">
                  <c:v>1.5</c:v>
                </c:pt>
                <c:pt idx="5084">
                  <c:v>2.79</c:v>
                </c:pt>
                <c:pt idx="5085">
                  <c:v>9.14</c:v>
                </c:pt>
                <c:pt idx="5086">
                  <c:v>0.25</c:v>
                </c:pt>
                <c:pt idx="5087">
                  <c:v>0</c:v>
                </c:pt>
                <c:pt idx="5088">
                  <c:v>0</c:v>
                </c:pt>
                <c:pt idx="5089">
                  <c:v>12.44</c:v>
                </c:pt>
                <c:pt idx="5090">
                  <c:v>2.27</c:v>
                </c:pt>
                <c:pt idx="5091">
                  <c:v>0</c:v>
                </c:pt>
                <c:pt idx="5092">
                  <c:v>0</c:v>
                </c:pt>
                <c:pt idx="5093">
                  <c:v>0</c:v>
                </c:pt>
                <c:pt idx="5094">
                  <c:v>0</c:v>
                </c:pt>
                <c:pt idx="5095">
                  <c:v>0.5</c:v>
                </c:pt>
                <c:pt idx="5096">
                  <c:v>0</c:v>
                </c:pt>
                <c:pt idx="5097">
                  <c:v>0.25</c:v>
                </c:pt>
                <c:pt idx="5098">
                  <c:v>0</c:v>
                </c:pt>
                <c:pt idx="5099">
                  <c:v>0</c:v>
                </c:pt>
                <c:pt idx="5100">
                  <c:v>0</c:v>
                </c:pt>
                <c:pt idx="5101">
                  <c:v>0</c:v>
                </c:pt>
                <c:pt idx="5102">
                  <c:v>0</c:v>
                </c:pt>
                <c:pt idx="5103">
                  <c:v>0</c:v>
                </c:pt>
                <c:pt idx="5104">
                  <c:v>0</c:v>
                </c:pt>
                <c:pt idx="5105">
                  <c:v>5.33</c:v>
                </c:pt>
                <c:pt idx="5106">
                  <c:v>0</c:v>
                </c:pt>
                <c:pt idx="5107">
                  <c:v>1.78</c:v>
                </c:pt>
                <c:pt idx="5108">
                  <c:v>0.25</c:v>
                </c:pt>
                <c:pt idx="5109">
                  <c:v>0</c:v>
                </c:pt>
                <c:pt idx="5110">
                  <c:v>0</c:v>
                </c:pt>
                <c:pt idx="5111">
                  <c:v>0</c:v>
                </c:pt>
                <c:pt idx="5112">
                  <c:v>0</c:v>
                </c:pt>
                <c:pt idx="5113">
                  <c:v>0</c:v>
                </c:pt>
                <c:pt idx="5114">
                  <c:v>0</c:v>
                </c:pt>
                <c:pt idx="5115">
                  <c:v>0</c:v>
                </c:pt>
                <c:pt idx="5116">
                  <c:v>0</c:v>
                </c:pt>
                <c:pt idx="5117">
                  <c:v>0.25</c:v>
                </c:pt>
                <c:pt idx="5118">
                  <c:v>3.3</c:v>
                </c:pt>
                <c:pt idx="5119">
                  <c:v>0</c:v>
                </c:pt>
                <c:pt idx="5120">
                  <c:v>0</c:v>
                </c:pt>
                <c:pt idx="5121">
                  <c:v>0</c:v>
                </c:pt>
                <c:pt idx="5122">
                  <c:v>0</c:v>
                </c:pt>
                <c:pt idx="5123">
                  <c:v>0</c:v>
                </c:pt>
                <c:pt idx="5124">
                  <c:v>0</c:v>
                </c:pt>
                <c:pt idx="5125">
                  <c:v>0</c:v>
                </c:pt>
                <c:pt idx="5126">
                  <c:v>0</c:v>
                </c:pt>
                <c:pt idx="5127">
                  <c:v>0</c:v>
                </c:pt>
                <c:pt idx="5128">
                  <c:v>0</c:v>
                </c:pt>
                <c:pt idx="5129">
                  <c:v>0</c:v>
                </c:pt>
                <c:pt idx="5130">
                  <c:v>0.76</c:v>
                </c:pt>
                <c:pt idx="5131">
                  <c:v>1.52</c:v>
                </c:pt>
                <c:pt idx="5132">
                  <c:v>0</c:v>
                </c:pt>
                <c:pt idx="5133">
                  <c:v>1.5</c:v>
                </c:pt>
                <c:pt idx="5134">
                  <c:v>0</c:v>
                </c:pt>
                <c:pt idx="5135">
                  <c:v>0</c:v>
                </c:pt>
                <c:pt idx="5136">
                  <c:v>0</c:v>
                </c:pt>
                <c:pt idx="5137">
                  <c:v>0</c:v>
                </c:pt>
                <c:pt idx="5138">
                  <c:v>0.25</c:v>
                </c:pt>
                <c:pt idx="5139">
                  <c:v>0</c:v>
                </c:pt>
                <c:pt idx="5140">
                  <c:v>0</c:v>
                </c:pt>
                <c:pt idx="5141">
                  <c:v>0</c:v>
                </c:pt>
                <c:pt idx="5142">
                  <c:v>0</c:v>
                </c:pt>
                <c:pt idx="5143">
                  <c:v>0</c:v>
                </c:pt>
                <c:pt idx="5144">
                  <c:v>0</c:v>
                </c:pt>
                <c:pt idx="5145">
                  <c:v>0</c:v>
                </c:pt>
                <c:pt idx="5146">
                  <c:v>0</c:v>
                </c:pt>
                <c:pt idx="5147">
                  <c:v>0.25</c:v>
                </c:pt>
                <c:pt idx="5148">
                  <c:v>0</c:v>
                </c:pt>
                <c:pt idx="5149">
                  <c:v>0</c:v>
                </c:pt>
                <c:pt idx="5150">
                  <c:v>0</c:v>
                </c:pt>
                <c:pt idx="5151">
                  <c:v>0</c:v>
                </c:pt>
                <c:pt idx="5152">
                  <c:v>0</c:v>
                </c:pt>
                <c:pt idx="5153">
                  <c:v>0</c:v>
                </c:pt>
                <c:pt idx="5154">
                  <c:v>0</c:v>
                </c:pt>
                <c:pt idx="5155">
                  <c:v>0</c:v>
                </c:pt>
                <c:pt idx="5156">
                  <c:v>1.27</c:v>
                </c:pt>
                <c:pt idx="5157">
                  <c:v>0</c:v>
                </c:pt>
                <c:pt idx="5158">
                  <c:v>0</c:v>
                </c:pt>
                <c:pt idx="5159">
                  <c:v>0</c:v>
                </c:pt>
                <c:pt idx="5160">
                  <c:v>1.01</c:v>
                </c:pt>
                <c:pt idx="5161">
                  <c:v>0</c:v>
                </c:pt>
                <c:pt idx="5162">
                  <c:v>0</c:v>
                </c:pt>
                <c:pt idx="5163">
                  <c:v>8.1300000000000008</c:v>
                </c:pt>
                <c:pt idx="5164">
                  <c:v>0</c:v>
                </c:pt>
                <c:pt idx="5165">
                  <c:v>0</c:v>
                </c:pt>
                <c:pt idx="5166">
                  <c:v>0</c:v>
                </c:pt>
                <c:pt idx="5167">
                  <c:v>0</c:v>
                </c:pt>
                <c:pt idx="5168">
                  <c:v>0</c:v>
                </c:pt>
                <c:pt idx="5169">
                  <c:v>0</c:v>
                </c:pt>
                <c:pt idx="5170">
                  <c:v>0</c:v>
                </c:pt>
                <c:pt idx="5171">
                  <c:v>0</c:v>
                </c:pt>
                <c:pt idx="5172">
                  <c:v>0</c:v>
                </c:pt>
                <c:pt idx="5173">
                  <c:v>1.26</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9.14</c:v>
                </c:pt>
                <c:pt idx="5189">
                  <c:v>0</c:v>
                </c:pt>
                <c:pt idx="5190">
                  <c:v>0</c:v>
                </c:pt>
                <c:pt idx="5191">
                  <c:v>0</c:v>
                </c:pt>
                <c:pt idx="5192">
                  <c:v>0</c:v>
                </c:pt>
                <c:pt idx="5193">
                  <c:v>0</c:v>
                </c:pt>
                <c:pt idx="5194">
                  <c:v>0</c:v>
                </c:pt>
                <c:pt idx="5195">
                  <c:v>0</c:v>
                </c:pt>
                <c:pt idx="5196">
                  <c:v>21.58</c:v>
                </c:pt>
                <c:pt idx="5197">
                  <c:v>0</c:v>
                </c:pt>
                <c:pt idx="5198">
                  <c:v>0</c:v>
                </c:pt>
                <c:pt idx="5199">
                  <c:v>4.82</c:v>
                </c:pt>
                <c:pt idx="5200">
                  <c:v>0</c:v>
                </c:pt>
                <c:pt idx="5201">
                  <c:v>0</c:v>
                </c:pt>
                <c:pt idx="5202">
                  <c:v>0</c:v>
                </c:pt>
                <c:pt idx="5203">
                  <c:v>0</c:v>
                </c:pt>
                <c:pt idx="5204">
                  <c:v>0</c:v>
                </c:pt>
                <c:pt idx="5205">
                  <c:v>0</c:v>
                </c:pt>
                <c:pt idx="5206">
                  <c:v>0</c:v>
                </c:pt>
                <c:pt idx="5207">
                  <c:v>0</c:v>
                </c:pt>
                <c:pt idx="5208">
                  <c:v>0</c:v>
                </c:pt>
                <c:pt idx="5209">
                  <c:v>0</c:v>
                </c:pt>
                <c:pt idx="5210">
                  <c:v>0</c:v>
                </c:pt>
                <c:pt idx="5211">
                  <c:v>23.36</c:v>
                </c:pt>
                <c:pt idx="5212">
                  <c:v>1.01</c:v>
                </c:pt>
                <c:pt idx="5213">
                  <c:v>0</c:v>
                </c:pt>
                <c:pt idx="5214">
                  <c:v>0</c:v>
                </c:pt>
                <c:pt idx="5215">
                  <c:v>0</c:v>
                </c:pt>
                <c:pt idx="5216">
                  <c:v>0</c:v>
                </c:pt>
                <c:pt idx="5217">
                  <c:v>0</c:v>
                </c:pt>
                <c:pt idx="5218">
                  <c:v>0</c:v>
                </c:pt>
                <c:pt idx="5219">
                  <c:v>0</c:v>
                </c:pt>
                <c:pt idx="5220">
                  <c:v>0</c:v>
                </c:pt>
                <c:pt idx="5221">
                  <c:v>0</c:v>
                </c:pt>
                <c:pt idx="5222">
                  <c:v>2.2799999999999998</c:v>
                </c:pt>
                <c:pt idx="5223">
                  <c:v>1.27</c:v>
                </c:pt>
                <c:pt idx="5224">
                  <c:v>0</c:v>
                </c:pt>
                <c:pt idx="5225">
                  <c:v>0</c:v>
                </c:pt>
                <c:pt idx="5226">
                  <c:v>0</c:v>
                </c:pt>
                <c:pt idx="5227">
                  <c:v>0</c:v>
                </c:pt>
                <c:pt idx="5228">
                  <c:v>0</c:v>
                </c:pt>
                <c:pt idx="5229">
                  <c:v>0</c:v>
                </c:pt>
                <c:pt idx="5230">
                  <c:v>13.95</c:v>
                </c:pt>
                <c:pt idx="5231">
                  <c:v>6.35</c:v>
                </c:pt>
                <c:pt idx="5232">
                  <c:v>5.07</c:v>
                </c:pt>
                <c:pt idx="5233">
                  <c:v>17.739999999999998</c:v>
                </c:pt>
                <c:pt idx="5234">
                  <c:v>0</c:v>
                </c:pt>
                <c:pt idx="5235">
                  <c:v>2.0299999999999998</c:v>
                </c:pt>
                <c:pt idx="5236">
                  <c:v>0</c:v>
                </c:pt>
                <c:pt idx="5237">
                  <c:v>0</c:v>
                </c:pt>
                <c:pt idx="5238">
                  <c:v>0</c:v>
                </c:pt>
                <c:pt idx="5239">
                  <c:v>2.8</c:v>
                </c:pt>
                <c:pt idx="5240">
                  <c:v>1.01</c:v>
                </c:pt>
                <c:pt idx="5241">
                  <c:v>4.3099999999999996</c:v>
                </c:pt>
                <c:pt idx="5242">
                  <c:v>11.17</c:v>
                </c:pt>
                <c:pt idx="5243">
                  <c:v>1.51</c:v>
                </c:pt>
                <c:pt idx="5244">
                  <c:v>16.010000000000002</c:v>
                </c:pt>
                <c:pt idx="5245">
                  <c:v>0</c:v>
                </c:pt>
                <c:pt idx="5246">
                  <c:v>0</c:v>
                </c:pt>
                <c:pt idx="5247">
                  <c:v>2.02</c:v>
                </c:pt>
                <c:pt idx="5248">
                  <c:v>30.48</c:v>
                </c:pt>
                <c:pt idx="5249">
                  <c:v>0</c:v>
                </c:pt>
                <c:pt idx="5250">
                  <c:v>14.73</c:v>
                </c:pt>
                <c:pt idx="5251">
                  <c:v>0.25</c:v>
                </c:pt>
                <c:pt idx="5252">
                  <c:v>0</c:v>
                </c:pt>
                <c:pt idx="5253">
                  <c:v>15.74</c:v>
                </c:pt>
                <c:pt idx="5254">
                  <c:v>22.61</c:v>
                </c:pt>
                <c:pt idx="5255">
                  <c:v>1.25</c:v>
                </c:pt>
                <c:pt idx="5256">
                  <c:v>1.51</c:v>
                </c:pt>
                <c:pt idx="5257">
                  <c:v>4.57</c:v>
                </c:pt>
                <c:pt idx="5258">
                  <c:v>24.39</c:v>
                </c:pt>
                <c:pt idx="5259">
                  <c:v>0</c:v>
                </c:pt>
                <c:pt idx="5260">
                  <c:v>0</c:v>
                </c:pt>
                <c:pt idx="5261">
                  <c:v>7.59</c:v>
                </c:pt>
                <c:pt idx="5262">
                  <c:v>0.25</c:v>
                </c:pt>
                <c:pt idx="5263">
                  <c:v>0</c:v>
                </c:pt>
                <c:pt idx="5264">
                  <c:v>0</c:v>
                </c:pt>
                <c:pt idx="5265">
                  <c:v>7.61</c:v>
                </c:pt>
                <c:pt idx="5266">
                  <c:v>45.22</c:v>
                </c:pt>
                <c:pt idx="5267">
                  <c:v>9.14</c:v>
                </c:pt>
                <c:pt idx="5268">
                  <c:v>0</c:v>
                </c:pt>
                <c:pt idx="5269">
                  <c:v>0</c:v>
                </c:pt>
                <c:pt idx="5270">
                  <c:v>0</c:v>
                </c:pt>
                <c:pt idx="5271">
                  <c:v>0</c:v>
                </c:pt>
                <c:pt idx="5272">
                  <c:v>0</c:v>
                </c:pt>
                <c:pt idx="5273">
                  <c:v>0</c:v>
                </c:pt>
                <c:pt idx="5274">
                  <c:v>82.28</c:v>
                </c:pt>
                <c:pt idx="5275">
                  <c:v>0</c:v>
                </c:pt>
                <c:pt idx="5276">
                  <c:v>0</c:v>
                </c:pt>
                <c:pt idx="5277">
                  <c:v>0</c:v>
                </c:pt>
                <c:pt idx="5278">
                  <c:v>2.79</c:v>
                </c:pt>
                <c:pt idx="5279">
                  <c:v>0</c:v>
                </c:pt>
                <c:pt idx="5280">
                  <c:v>4.3099999999999996</c:v>
                </c:pt>
                <c:pt idx="5281">
                  <c:v>6.09</c:v>
                </c:pt>
                <c:pt idx="5282">
                  <c:v>34</c:v>
                </c:pt>
                <c:pt idx="5283">
                  <c:v>1.26</c:v>
                </c:pt>
                <c:pt idx="5284">
                  <c:v>10.41</c:v>
                </c:pt>
                <c:pt idx="5285">
                  <c:v>0.25</c:v>
                </c:pt>
                <c:pt idx="5286">
                  <c:v>0</c:v>
                </c:pt>
                <c:pt idx="5287">
                  <c:v>0</c:v>
                </c:pt>
                <c:pt idx="5288">
                  <c:v>0</c:v>
                </c:pt>
                <c:pt idx="5289">
                  <c:v>14.95</c:v>
                </c:pt>
                <c:pt idx="5290">
                  <c:v>0</c:v>
                </c:pt>
                <c:pt idx="5291">
                  <c:v>3.81</c:v>
                </c:pt>
                <c:pt idx="5292">
                  <c:v>12.93</c:v>
                </c:pt>
                <c:pt idx="5293">
                  <c:v>2.54</c:v>
                </c:pt>
                <c:pt idx="5294">
                  <c:v>21.34</c:v>
                </c:pt>
                <c:pt idx="5295">
                  <c:v>7.61</c:v>
                </c:pt>
                <c:pt idx="5296">
                  <c:v>0</c:v>
                </c:pt>
                <c:pt idx="5297">
                  <c:v>0</c:v>
                </c:pt>
                <c:pt idx="5298">
                  <c:v>0</c:v>
                </c:pt>
                <c:pt idx="5299">
                  <c:v>0.75</c:v>
                </c:pt>
                <c:pt idx="5300">
                  <c:v>0</c:v>
                </c:pt>
                <c:pt idx="5301">
                  <c:v>9.66</c:v>
                </c:pt>
                <c:pt idx="5302">
                  <c:v>25.9</c:v>
                </c:pt>
                <c:pt idx="5303">
                  <c:v>0.25</c:v>
                </c:pt>
                <c:pt idx="5304">
                  <c:v>22.86</c:v>
                </c:pt>
                <c:pt idx="5305">
                  <c:v>0.25</c:v>
                </c:pt>
                <c:pt idx="5306">
                  <c:v>7.86</c:v>
                </c:pt>
                <c:pt idx="5307">
                  <c:v>0</c:v>
                </c:pt>
                <c:pt idx="5308">
                  <c:v>0</c:v>
                </c:pt>
                <c:pt idx="5309">
                  <c:v>6.35</c:v>
                </c:pt>
                <c:pt idx="5310">
                  <c:v>0</c:v>
                </c:pt>
                <c:pt idx="5311">
                  <c:v>0.25</c:v>
                </c:pt>
                <c:pt idx="5312">
                  <c:v>19.29</c:v>
                </c:pt>
                <c:pt idx="5313">
                  <c:v>4.03</c:v>
                </c:pt>
                <c:pt idx="5314">
                  <c:v>39.369999999999997</c:v>
                </c:pt>
                <c:pt idx="5315">
                  <c:v>13.2</c:v>
                </c:pt>
                <c:pt idx="5316">
                  <c:v>0.76</c:v>
                </c:pt>
                <c:pt idx="5317">
                  <c:v>0</c:v>
                </c:pt>
                <c:pt idx="5318">
                  <c:v>0</c:v>
                </c:pt>
                <c:pt idx="5319">
                  <c:v>55.1</c:v>
                </c:pt>
                <c:pt idx="5320">
                  <c:v>30.73</c:v>
                </c:pt>
                <c:pt idx="5321">
                  <c:v>42.14</c:v>
                </c:pt>
                <c:pt idx="5322">
                  <c:v>0</c:v>
                </c:pt>
                <c:pt idx="5323">
                  <c:v>0</c:v>
                </c:pt>
                <c:pt idx="5324">
                  <c:v>0</c:v>
                </c:pt>
                <c:pt idx="5325">
                  <c:v>8.3800000000000008</c:v>
                </c:pt>
                <c:pt idx="5326">
                  <c:v>1.01</c:v>
                </c:pt>
                <c:pt idx="5327">
                  <c:v>16</c:v>
                </c:pt>
                <c:pt idx="5328">
                  <c:v>0</c:v>
                </c:pt>
                <c:pt idx="5329">
                  <c:v>1.5</c:v>
                </c:pt>
                <c:pt idx="5330">
                  <c:v>24.63</c:v>
                </c:pt>
                <c:pt idx="5331">
                  <c:v>0.5</c:v>
                </c:pt>
                <c:pt idx="5332">
                  <c:v>0.25</c:v>
                </c:pt>
                <c:pt idx="5333">
                  <c:v>15.75</c:v>
                </c:pt>
                <c:pt idx="5334">
                  <c:v>22.85</c:v>
                </c:pt>
                <c:pt idx="5335">
                  <c:v>10.41</c:v>
                </c:pt>
                <c:pt idx="5336">
                  <c:v>3.04</c:v>
                </c:pt>
                <c:pt idx="5337">
                  <c:v>1.52</c:v>
                </c:pt>
                <c:pt idx="5338">
                  <c:v>1.26</c:v>
                </c:pt>
                <c:pt idx="5339">
                  <c:v>2.5299999999999998</c:v>
                </c:pt>
                <c:pt idx="5340">
                  <c:v>1.25</c:v>
                </c:pt>
                <c:pt idx="5341">
                  <c:v>7.11</c:v>
                </c:pt>
                <c:pt idx="5342">
                  <c:v>33.270000000000003</c:v>
                </c:pt>
                <c:pt idx="5343">
                  <c:v>11.68</c:v>
                </c:pt>
                <c:pt idx="5344">
                  <c:v>0.75</c:v>
                </c:pt>
                <c:pt idx="5345">
                  <c:v>0.75</c:v>
                </c:pt>
                <c:pt idx="5346">
                  <c:v>3.05</c:v>
                </c:pt>
                <c:pt idx="5347">
                  <c:v>0.25</c:v>
                </c:pt>
                <c:pt idx="5348">
                  <c:v>0.5</c:v>
                </c:pt>
                <c:pt idx="5349">
                  <c:v>10.66</c:v>
                </c:pt>
                <c:pt idx="5350">
                  <c:v>2.8</c:v>
                </c:pt>
                <c:pt idx="5351">
                  <c:v>14.72</c:v>
                </c:pt>
                <c:pt idx="5352">
                  <c:v>8.1300000000000008</c:v>
                </c:pt>
                <c:pt idx="5353">
                  <c:v>0</c:v>
                </c:pt>
                <c:pt idx="5354">
                  <c:v>1.01</c:v>
                </c:pt>
                <c:pt idx="5355">
                  <c:v>0</c:v>
                </c:pt>
                <c:pt idx="5356">
                  <c:v>39.35</c:v>
                </c:pt>
                <c:pt idx="5357">
                  <c:v>21.84</c:v>
                </c:pt>
                <c:pt idx="5358">
                  <c:v>7.1</c:v>
                </c:pt>
                <c:pt idx="5359">
                  <c:v>0</c:v>
                </c:pt>
                <c:pt idx="5360">
                  <c:v>4.82</c:v>
                </c:pt>
                <c:pt idx="5361">
                  <c:v>2.5299999999999998</c:v>
                </c:pt>
                <c:pt idx="5362">
                  <c:v>0</c:v>
                </c:pt>
                <c:pt idx="5363">
                  <c:v>1.51</c:v>
                </c:pt>
                <c:pt idx="5364">
                  <c:v>0</c:v>
                </c:pt>
                <c:pt idx="5365">
                  <c:v>0.5</c:v>
                </c:pt>
                <c:pt idx="5366">
                  <c:v>2.54</c:v>
                </c:pt>
                <c:pt idx="5367">
                  <c:v>4.8099999999999996</c:v>
                </c:pt>
                <c:pt idx="5368">
                  <c:v>22.35</c:v>
                </c:pt>
                <c:pt idx="5369">
                  <c:v>0.5</c:v>
                </c:pt>
                <c:pt idx="5370">
                  <c:v>4.79</c:v>
                </c:pt>
                <c:pt idx="5371">
                  <c:v>0</c:v>
                </c:pt>
                <c:pt idx="5372">
                  <c:v>0</c:v>
                </c:pt>
                <c:pt idx="5373">
                  <c:v>8.8800000000000008</c:v>
                </c:pt>
                <c:pt idx="5374">
                  <c:v>13.21</c:v>
                </c:pt>
                <c:pt idx="5375">
                  <c:v>19.05</c:v>
                </c:pt>
                <c:pt idx="5376">
                  <c:v>0</c:v>
                </c:pt>
                <c:pt idx="5377">
                  <c:v>0.25</c:v>
                </c:pt>
                <c:pt idx="5378">
                  <c:v>0</c:v>
                </c:pt>
                <c:pt idx="5379">
                  <c:v>0</c:v>
                </c:pt>
                <c:pt idx="5380">
                  <c:v>41.14</c:v>
                </c:pt>
                <c:pt idx="5381">
                  <c:v>0.25</c:v>
                </c:pt>
                <c:pt idx="5382">
                  <c:v>12.19</c:v>
                </c:pt>
                <c:pt idx="5383">
                  <c:v>12.18</c:v>
                </c:pt>
                <c:pt idx="5384">
                  <c:v>1.27</c:v>
                </c:pt>
                <c:pt idx="5385">
                  <c:v>0</c:v>
                </c:pt>
                <c:pt idx="5386">
                  <c:v>35.29</c:v>
                </c:pt>
                <c:pt idx="5387">
                  <c:v>56.36</c:v>
                </c:pt>
                <c:pt idx="5388">
                  <c:v>0</c:v>
                </c:pt>
                <c:pt idx="5389">
                  <c:v>0</c:v>
                </c:pt>
                <c:pt idx="5390">
                  <c:v>0</c:v>
                </c:pt>
                <c:pt idx="5391">
                  <c:v>0</c:v>
                </c:pt>
                <c:pt idx="5392">
                  <c:v>0.25</c:v>
                </c:pt>
                <c:pt idx="5393">
                  <c:v>4.3099999999999996</c:v>
                </c:pt>
                <c:pt idx="5394">
                  <c:v>2.0299999999999998</c:v>
                </c:pt>
                <c:pt idx="5395">
                  <c:v>4.57</c:v>
                </c:pt>
                <c:pt idx="5396">
                  <c:v>52.55</c:v>
                </c:pt>
                <c:pt idx="5397">
                  <c:v>43.18</c:v>
                </c:pt>
                <c:pt idx="5398">
                  <c:v>0</c:v>
                </c:pt>
                <c:pt idx="5399">
                  <c:v>0</c:v>
                </c:pt>
                <c:pt idx="5400">
                  <c:v>0</c:v>
                </c:pt>
                <c:pt idx="5401">
                  <c:v>6.35</c:v>
                </c:pt>
                <c:pt idx="5402">
                  <c:v>49.28</c:v>
                </c:pt>
                <c:pt idx="5403">
                  <c:v>0</c:v>
                </c:pt>
                <c:pt idx="5404">
                  <c:v>0</c:v>
                </c:pt>
                <c:pt idx="5405">
                  <c:v>0</c:v>
                </c:pt>
                <c:pt idx="5406">
                  <c:v>0</c:v>
                </c:pt>
                <c:pt idx="5407">
                  <c:v>1.25</c:v>
                </c:pt>
                <c:pt idx="5408">
                  <c:v>0</c:v>
                </c:pt>
                <c:pt idx="5409">
                  <c:v>28.94</c:v>
                </c:pt>
                <c:pt idx="5410">
                  <c:v>5.33</c:v>
                </c:pt>
                <c:pt idx="5411">
                  <c:v>12.44</c:v>
                </c:pt>
                <c:pt idx="5412">
                  <c:v>0.25</c:v>
                </c:pt>
                <c:pt idx="5413">
                  <c:v>0</c:v>
                </c:pt>
                <c:pt idx="5414">
                  <c:v>22.34</c:v>
                </c:pt>
                <c:pt idx="5415">
                  <c:v>19.27</c:v>
                </c:pt>
                <c:pt idx="5416">
                  <c:v>21.83</c:v>
                </c:pt>
                <c:pt idx="5417">
                  <c:v>35.25</c:v>
                </c:pt>
                <c:pt idx="5418">
                  <c:v>9.39</c:v>
                </c:pt>
                <c:pt idx="5419">
                  <c:v>1.77</c:v>
                </c:pt>
                <c:pt idx="5420">
                  <c:v>12.18</c:v>
                </c:pt>
                <c:pt idx="5421">
                  <c:v>20.54</c:v>
                </c:pt>
                <c:pt idx="5422">
                  <c:v>2.0299999999999998</c:v>
                </c:pt>
                <c:pt idx="5423">
                  <c:v>12.44</c:v>
                </c:pt>
                <c:pt idx="5424">
                  <c:v>13.71</c:v>
                </c:pt>
                <c:pt idx="5425">
                  <c:v>3.78</c:v>
                </c:pt>
                <c:pt idx="5426">
                  <c:v>32.229999999999997</c:v>
                </c:pt>
                <c:pt idx="5427">
                  <c:v>4.57</c:v>
                </c:pt>
                <c:pt idx="5428">
                  <c:v>0.25</c:v>
                </c:pt>
                <c:pt idx="5429">
                  <c:v>0</c:v>
                </c:pt>
                <c:pt idx="5430">
                  <c:v>0</c:v>
                </c:pt>
                <c:pt idx="5431">
                  <c:v>0.5</c:v>
                </c:pt>
                <c:pt idx="5432">
                  <c:v>13.95</c:v>
                </c:pt>
                <c:pt idx="5433">
                  <c:v>0.25</c:v>
                </c:pt>
                <c:pt idx="5434">
                  <c:v>2.27</c:v>
                </c:pt>
                <c:pt idx="5435">
                  <c:v>0.25</c:v>
                </c:pt>
                <c:pt idx="5436">
                  <c:v>16</c:v>
                </c:pt>
                <c:pt idx="5437">
                  <c:v>7.1</c:v>
                </c:pt>
                <c:pt idx="5438">
                  <c:v>0.76</c:v>
                </c:pt>
                <c:pt idx="5439">
                  <c:v>17.5</c:v>
                </c:pt>
                <c:pt idx="5440">
                  <c:v>1.27</c:v>
                </c:pt>
                <c:pt idx="5441">
                  <c:v>0.5</c:v>
                </c:pt>
                <c:pt idx="5442">
                  <c:v>0</c:v>
                </c:pt>
                <c:pt idx="5443">
                  <c:v>1.78</c:v>
                </c:pt>
                <c:pt idx="5444">
                  <c:v>0</c:v>
                </c:pt>
                <c:pt idx="5445">
                  <c:v>1.52</c:v>
                </c:pt>
                <c:pt idx="5446">
                  <c:v>4.0599999999999996</c:v>
                </c:pt>
                <c:pt idx="5447">
                  <c:v>0</c:v>
                </c:pt>
                <c:pt idx="5448">
                  <c:v>0</c:v>
                </c:pt>
                <c:pt idx="5449">
                  <c:v>0</c:v>
                </c:pt>
                <c:pt idx="5450">
                  <c:v>0</c:v>
                </c:pt>
                <c:pt idx="5451">
                  <c:v>0</c:v>
                </c:pt>
                <c:pt idx="5452">
                  <c:v>0</c:v>
                </c:pt>
                <c:pt idx="5453">
                  <c:v>11.68</c:v>
                </c:pt>
                <c:pt idx="5454">
                  <c:v>14.73</c:v>
                </c:pt>
                <c:pt idx="5455">
                  <c:v>0</c:v>
                </c:pt>
                <c:pt idx="5456">
                  <c:v>0</c:v>
                </c:pt>
                <c:pt idx="5457">
                  <c:v>0.51</c:v>
                </c:pt>
                <c:pt idx="5458">
                  <c:v>7.87</c:v>
                </c:pt>
                <c:pt idx="5459">
                  <c:v>2.5299999999999998</c:v>
                </c:pt>
                <c:pt idx="5460">
                  <c:v>0</c:v>
                </c:pt>
                <c:pt idx="5461">
                  <c:v>0</c:v>
                </c:pt>
                <c:pt idx="5462">
                  <c:v>0</c:v>
                </c:pt>
                <c:pt idx="5463">
                  <c:v>0</c:v>
                </c:pt>
                <c:pt idx="5464">
                  <c:v>0</c:v>
                </c:pt>
                <c:pt idx="5465">
                  <c:v>0</c:v>
                </c:pt>
                <c:pt idx="5466">
                  <c:v>0</c:v>
                </c:pt>
                <c:pt idx="5467">
                  <c:v>0.25</c:v>
                </c:pt>
                <c:pt idx="5468">
                  <c:v>10.41</c:v>
                </c:pt>
                <c:pt idx="5469">
                  <c:v>0</c:v>
                </c:pt>
                <c:pt idx="5470">
                  <c:v>0</c:v>
                </c:pt>
                <c:pt idx="5471">
                  <c:v>0</c:v>
                </c:pt>
                <c:pt idx="5472">
                  <c:v>1.77</c:v>
                </c:pt>
                <c:pt idx="5473">
                  <c:v>0</c:v>
                </c:pt>
                <c:pt idx="5474">
                  <c:v>0</c:v>
                </c:pt>
                <c:pt idx="5475">
                  <c:v>2.2799999999999998</c:v>
                </c:pt>
                <c:pt idx="5476">
                  <c:v>14.23</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10.41</c:v>
                </c:pt>
                <c:pt idx="5500">
                  <c:v>0</c:v>
                </c:pt>
                <c:pt idx="5501">
                  <c:v>1.01</c:v>
                </c:pt>
                <c:pt idx="5502">
                  <c:v>0</c:v>
                </c:pt>
                <c:pt idx="5504">
                  <c:v>0</c:v>
                </c:pt>
                <c:pt idx="5505">
                  <c:v>0</c:v>
                </c:pt>
                <c:pt idx="5506">
                  <c:v>0</c:v>
                </c:pt>
                <c:pt idx="5507">
                  <c:v>0</c:v>
                </c:pt>
                <c:pt idx="5508">
                  <c:v>0</c:v>
                </c:pt>
                <c:pt idx="5509">
                  <c:v>0</c:v>
                </c:pt>
                <c:pt idx="5510">
                  <c:v>0</c:v>
                </c:pt>
                <c:pt idx="5511">
                  <c:v>0</c:v>
                </c:pt>
                <c:pt idx="5512">
                  <c:v>0</c:v>
                </c:pt>
                <c:pt idx="5513">
                  <c:v>0</c:v>
                </c:pt>
                <c:pt idx="5514">
                  <c:v>1.78</c:v>
                </c:pt>
                <c:pt idx="5515">
                  <c:v>0</c:v>
                </c:pt>
                <c:pt idx="5516">
                  <c:v>0</c:v>
                </c:pt>
                <c:pt idx="5517">
                  <c:v>0</c:v>
                </c:pt>
                <c:pt idx="5518">
                  <c:v>0</c:v>
                </c:pt>
                <c:pt idx="5519">
                  <c:v>0</c:v>
                </c:pt>
                <c:pt idx="5520">
                  <c:v>0</c:v>
                </c:pt>
                <c:pt idx="5521">
                  <c:v>0</c:v>
                </c:pt>
                <c:pt idx="5522">
                  <c:v>0</c:v>
                </c:pt>
                <c:pt idx="5523">
                  <c:v>0</c:v>
                </c:pt>
                <c:pt idx="5524">
                  <c:v>0</c:v>
                </c:pt>
                <c:pt idx="5525">
                  <c:v>0.76</c:v>
                </c:pt>
                <c:pt idx="5526">
                  <c:v>0</c:v>
                </c:pt>
                <c:pt idx="5527">
                  <c:v>0</c:v>
                </c:pt>
                <c:pt idx="5528">
                  <c:v>0</c:v>
                </c:pt>
                <c:pt idx="5529">
                  <c:v>0</c:v>
                </c:pt>
                <c:pt idx="5530">
                  <c:v>0</c:v>
                </c:pt>
                <c:pt idx="5531">
                  <c:v>2.79</c:v>
                </c:pt>
                <c:pt idx="5532">
                  <c:v>1.51</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19.3</c:v>
                </c:pt>
                <c:pt idx="5549">
                  <c:v>0</c:v>
                </c:pt>
                <c:pt idx="5550">
                  <c:v>0</c:v>
                </c:pt>
                <c:pt idx="5551">
                  <c:v>0</c:v>
                </c:pt>
                <c:pt idx="5552">
                  <c:v>0</c:v>
                </c:pt>
                <c:pt idx="5553">
                  <c:v>0</c:v>
                </c:pt>
                <c:pt idx="5554">
                  <c:v>0</c:v>
                </c:pt>
                <c:pt idx="5555">
                  <c:v>19.559999999999999</c:v>
                </c:pt>
                <c:pt idx="5556">
                  <c:v>14.98</c:v>
                </c:pt>
                <c:pt idx="5557">
                  <c:v>0</c:v>
                </c:pt>
                <c:pt idx="5558">
                  <c:v>0</c:v>
                </c:pt>
                <c:pt idx="5559">
                  <c:v>0</c:v>
                </c:pt>
                <c:pt idx="5560">
                  <c:v>0</c:v>
                </c:pt>
                <c:pt idx="5561">
                  <c:v>0</c:v>
                </c:pt>
                <c:pt idx="5562">
                  <c:v>0</c:v>
                </c:pt>
                <c:pt idx="5563">
                  <c:v>0</c:v>
                </c:pt>
                <c:pt idx="5564">
                  <c:v>1.52</c:v>
                </c:pt>
                <c:pt idx="5565">
                  <c:v>12.19</c:v>
                </c:pt>
                <c:pt idx="5566">
                  <c:v>0</c:v>
                </c:pt>
                <c:pt idx="5567">
                  <c:v>0.25</c:v>
                </c:pt>
                <c:pt idx="5568">
                  <c:v>0</c:v>
                </c:pt>
                <c:pt idx="5569">
                  <c:v>0</c:v>
                </c:pt>
                <c:pt idx="5570">
                  <c:v>0</c:v>
                </c:pt>
                <c:pt idx="5571">
                  <c:v>0</c:v>
                </c:pt>
                <c:pt idx="5572">
                  <c:v>0</c:v>
                </c:pt>
                <c:pt idx="5573">
                  <c:v>0</c:v>
                </c:pt>
                <c:pt idx="5574">
                  <c:v>14.98</c:v>
                </c:pt>
                <c:pt idx="5575">
                  <c:v>1.78</c:v>
                </c:pt>
                <c:pt idx="5576">
                  <c:v>0</c:v>
                </c:pt>
                <c:pt idx="5577">
                  <c:v>0</c:v>
                </c:pt>
                <c:pt idx="5578">
                  <c:v>0.76</c:v>
                </c:pt>
                <c:pt idx="5579">
                  <c:v>0</c:v>
                </c:pt>
                <c:pt idx="5580">
                  <c:v>3.25</c:v>
                </c:pt>
                <c:pt idx="5581">
                  <c:v>8.82</c:v>
                </c:pt>
                <c:pt idx="5582">
                  <c:v>25.65</c:v>
                </c:pt>
                <c:pt idx="5583">
                  <c:v>0.25</c:v>
                </c:pt>
                <c:pt idx="5584">
                  <c:v>0</c:v>
                </c:pt>
                <c:pt idx="5585">
                  <c:v>1.5</c:v>
                </c:pt>
                <c:pt idx="5586">
                  <c:v>7.31</c:v>
                </c:pt>
                <c:pt idx="5587">
                  <c:v>0</c:v>
                </c:pt>
                <c:pt idx="5588">
                  <c:v>0.25</c:v>
                </c:pt>
                <c:pt idx="5589">
                  <c:v>0</c:v>
                </c:pt>
                <c:pt idx="5590">
                  <c:v>0</c:v>
                </c:pt>
                <c:pt idx="5591">
                  <c:v>0</c:v>
                </c:pt>
                <c:pt idx="5592">
                  <c:v>0</c:v>
                </c:pt>
                <c:pt idx="5593">
                  <c:v>0.25</c:v>
                </c:pt>
                <c:pt idx="5594">
                  <c:v>1.5</c:v>
                </c:pt>
                <c:pt idx="5595">
                  <c:v>1.25</c:v>
                </c:pt>
                <c:pt idx="5596">
                  <c:v>1.5</c:v>
                </c:pt>
                <c:pt idx="5597">
                  <c:v>0.25</c:v>
                </c:pt>
                <c:pt idx="5598">
                  <c:v>5.5</c:v>
                </c:pt>
                <c:pt idx="5599">
                  <c:v>1</c:v>
                </c:pt>
                <c:pt idx="5600">
                  <c:v>0</c:v>
                </c:pt>
                <c:pt idx="5601">
                  <c:v>0</c:v>
                </c:pt>
                <c:pt idx="5602">
                  <c:v>0</c:v>
                </c:pt>
                <c:pt idx="5603">
                  <c:v>0</c:v>
                </c:pt>
                <c:pt idx="5604">
                  <c:v>0</c:v>
                </c:pt>
                <c:pt idx="5605">
                  <c:v>0</c:v>
                </c:pt>
                <c:pt idx="5606">
                  <c:v>0</c:v>
                </c:pt>
                <c:pt idx="5607">
                  <c:v>0</c:v>
                </c:pt>
                <c:pt idx="5608">
                  <c:v>33.78</c:v>
                </c:pt>
                <c:pt idx="5609">
                  <c:v>7.88</c:v>
                </c:pt>
                <c:pt idx="5610">
                  <c:v>10.68</c:v>
                </c:pt>
                <c:pt idx="5611">
                  <c:v>0</c:v>
                </c:pt>
                <c:pt idx="5612">
                  <c:v>0</c:v>
                </c:pt>
                <c:pt idx="5613">
                  <c:v>0</c:v>
                </c:pt>
                <c:pt idx="5614">
                  <c:v>84.07</c:v>
                </c:pt>
                <c:pt idx="5615">
                  <c:v>40.15</c:v>
                </c:pt>
                <c:pt idx="5616">
                  <c:v>0</c:v>
                </c:pt>
                <c:pt idx="5617">
                  <c:v>0</c:v>
                </c:pt>
                <c:pt idx="5618">
                  <c:v>8.1199999999999992</c:v>
                </c:pt>
                <c:pt idx="5619">
                  <c:v>26.39</c:v>
                </c:pt>
                <c:pt idx="5620">
                  <c:v>0</c:v>
                </c:pt>
                <c:pt idx="5621">
                  <c:v>0</c:v>
                </c:pt>
                <c:pt idx="5622">
                  <c:v>0</c:v>
                </c:pt>
                <c:pt idx="5623">
                  <c:v>0</c:v>
                </c:pt>
                <c:pt idx="5624">
                  <c:v>0</c:v>
                </c:pt>
                <c:pt idx="5625">
                  <c:v>0</c:v>
                </c:pt>
                <c:pt idx="5626">
                  <c:v>0.75</c:v>
                </c:pt>
                <c:pt idx="5627">
                  <c:v>0.25</c:v>
                </c:pt>
                <c:pt idx="5628">
                  <c:v>6.6</c:v>
                </c:pt>
                <c:pt idx="5629">
                  <c:v>0</c:v>
                </c:pt>
                <c:pt idx="5630">
                  <c:v>0</c:v>
                </c:pt>
                <c:pt idx="5631">
                  <c:v>0</c:v>
                </c:pt>
                <c:pt idx="5632">
                  <c:v>0</c:v>
                </c:pt>
                <c:pt idx="5633">
                  <c:v>0</c:v>
                </c:pt>
                <c:pt idx="5634">
                  <c:v>0</c:v>
                </c:pt>
                <c:pt idx="5635">
                  <c:v>0</c:v>
                </c:pt>
                <c:pt idx="5636">
                  <c:v>0</c:v>
                </c:pt>
                <c:pt idx="5637">
                  <c:v>7.85</c:v>
                </c:pt>
                <c:pt idx="5638">
                  <c:v>0.75</c:v>
                </c:pt>
                <c:pt idx="5639">
                  <c:v>13.47</c:v>
                </c:pt>
                <c:pt idx="5640">
                  <c:v>7.36</c:v>
                </c:pt>
                <c:pt idx="5641">
                  <c:v>8.61</c:v>
                </c:pt>
                <c:pt idx="5642">
                  <c:v>0</c:v>
                </c:pt>
                <c:pt idx="5643">
                  <c:v>8.3699999999999992</c:v>
                </c:pt>
                <c:pt idx="5644">
                  <c:v>31.98</c:v>
                </c:pt>
                <c:pt idx="5645">
                  <c:v>68.05</c:v>
                </c:pt>
                <c:pt idx="5646">
                  <c:v>0</c:v>
                </c:pt>
                <c:pt idx="5647">
                  <c:v>49.01</c:v>
                </c:pt>
                <c:pt idx="5648">
                  <c:v>12.18</c:v>
                </c:pt>
                <c:pt idx="5649">
                  <c:v>72.88</c:v>
                </c:pt>
                <c:pt idx="5650">
                  <c:v>0</c:v>
                </c:pt>
                <c:pt idx="5651">
                  <c:v>0</c:v>
                </c:pt>
                <c:pt idx="5652">
                  <c:v>1.01</c:v>
                </c:pt>
                <c:pt idx="5653">
                  <c:v>100.57</c:v>
                </c:pt>
                <c:pt idx="5654">
                  <c:v>0</c:v>
                </c:pt>
                <c:pt idx="5655">
                  <c:v>0.25</c:v>
                </c:pt>
                <c:pt idx="5656">
                  <c:v>0</c:v>
                </c:pt>
                <c:pt idx="5657">
                  <c:v>47.49</c:v>
                </c:pt>
                <c:pt idx="5658">
                  <c:v>7.35</c:v>
                </c:pt>
                <c:pt idx="5659">
                  <c:v>1</c:v>
                </c:pt>
                <c:pt idx="5660">
                  <c:v>0</c:v>
                </c:pt>
                <c:pt idx="5661">
                  <c:v>5.57</c:v>
                </c:pt>
                <c:pt idx="5662">
                  <c:v>3.55</c:v>
                </c:pt>
                <c:pt idx="5663">
                  <c:v>5.58</c:v>
                </c:pt>
                <c:pt idx="5664">
                  <c:v>2.0299999999999998</c:v>
                </c:pt>
                <c:pt idx="5665">
                  <c:v>0.5</c:v>
                </c:pt>
                <c:pt idx="5666">
                  <c:v>3.29</c:v>
                </c:pt>
                <c:pt idx="5667">
                  <c:v>2.54</c:v>
                </c:pt>
                <c:pt idx="5668">
                  <c:v>48.22</c:v>
                </c:pt>
                <c:pt idx="5669">
                  <c:v>0</c:v>
                </c:pt>
                <c:pt idx="5670">
                  <c:v>3.78</c:v>
                </c:pt>
                <c:pt idx="5671">
                  <c:v>12.44</c:v>
                </c:pt>
                <c:pt idx="5672">
                  <c:v>2.2799999999999998</c:v>
                </c:pt>
                <c:pt idx="5673">
                  <c:v>0</c:v>
                </c:pt>
                <c:pt idx="5674">
                  <c:v>0</c:v>
                </c:pt>
                <c:pt idx="5675">
                  <c:v>0.76</c:v>
                </c:pt>
                <c:pt idx="5676">
                  <c:v>0</c:v>
                </c:pt>
                <c:pt idx="5677">
                  <c:v>0</c:v>
                </c:pt>
                <c:pt idx="5678">
                  <c:v>0</c:v>
                </c:pt>
                <c:pt idx="5679">
                  <c:v>0</c:v>
                </c:pt>
                <c:pt idx="5680">
                  <c:v>0</c:v>
                </c:pt>
                <c:pt idx="5681">
                  <c:v>14.22</c:v>
                </c:pt>
                <c:pt idx="5682">
                  <c:v>0</c:v>
                </c:pt>
                <c:pt idx="5683">
                  <c:v>78.48</c:v>
                </c:pt>
                <c:pt idx="5684">
                  <c:v>10.130000000000001</c:v>
                </c:pt>
                <c:pt idx="5685">
                  <c:v>1.52</c:v>
                </c:pt>
                <c:pt idx="5686">
                  <c:v>71.62</c:v>
                </c:pt>
                <c:pt idx="5687">
                  <c:v>0.25</c:v>
                </c:pt>
                <c:pt idx="5688">
                  <c:v>22.58</c:v>
                </c:pt>
                <c:pt idx="5689">
                  <c:v>14.99</c:v>
                </c:pt>
                <c:pt idx="5690">
                  <c:v>0</c:v>
                </c:pt>
                <c:pt idx="5691">
                  <c:v>0</c:v>
                </c:pt>
                <c:pt idx="5692">
                  <c:v>0</c:v>
                </c:pt>
                <c:pt idx="5693">
                  <c:v>9.14</c:v>
                </c:pt>
                <c:pt idx="5694">
                  <c:v>5.81</c:v>
                </c:pt>
                <c:pt idx="5695">
                  <c:v>27.93</c:v>
                </c:pt>
                <c:pt idx="5696">
                  <c:v>42.39</c:v>
                </c:pt>
                <c:pt idx="5697">
                  <c:v>0</c:v>
                </c:pt>
                <c:pt idx="5698">
                  <c:v>0.5</c:v>
                </c:pt>
                <c:pt idx="5699">
                  <c:v>14.18</c:v>
                </c:pt>
                <c:pt idx="5700">
                  <c:v>2.02</c:v>
                </c:pt>
                <c:pt idx="5701">
                  <c:v>0</c:v>
                </c:pt>
                <c:pt idx="5702">
                  <c:v>1.01</c:v>
                </c:pt>
                <c:pt idx="5703">
                  <c:v>16.75</c:v>
                </c:pt>
                <c:pt idx="5704">
                  <c:v>0</c:v>
                </c:pt>
                <c:pt idx="5705">
                  <c:v>7.88</c:v>
                </c:pt>
                <c:pt idx="5706">
                  <c:v>10.41</c:v>
                </c:pt>
                <c:pt idx="5707">
                  <c:v>2.0299999999999998</c:v>
                </c:pt>
                <c:pt idx="5708">
                  <c:v>16.5</c:v>
                </c:pt>
                <c:pt idx="5709">
                  <c:v>0</c:v>
                </c:pt>
                <c:pt idx="5710">
                  <c:v>11.94</c:v>
                </c:pt>
                <c:pt idx="5711">
                  <c:v>1.01</c:v>
                </c:pt>
                <c:pt idx="5712">
                  <c:v>5.34</c:v>
                </c:pt>
                <c:pt idx="5713">
                  <c:v>5.84</c:v>
                </c:pt>
                <c:pt idx="5714">
                  <c:v>22.83</c:v>
                </c:pt>
                <c:pt idx="5715">
                  <c:v>11.93</c:v>
                </c:pt>
                <c:pt idx="5716">
                  <c:v>0.76</c:v>
                </c:pt>
                <c:pt idx="5717">
                  <c:v>6.6</c:v>
                </c:pt>
                <c:pt idx="5718">
                  <c:v>15.5</c:v>
                </c:pt>
                <c:pt idx="5719">
                  <c:v>4.8</c:v>
                </c:pt>
                <c:pt idx="5720">
                  <c:v>1.5</c:v>
                </c:pt>
                <c:pt idx="5721">
                  <c:v>12.68</c:v>
                </c:pt>
                <c:pt idx="5722">
                  <c:v>0</c:v>
                </c:pt>
                <c:pt idx="5723">
                  <c:v>7.59</c:v>
                </c:pt>
                <c:pt idx="5724">
                  <c:v>0</c:v>
                </c:pt>
                <c:pt idx="5725">
                  <c:v>0</c:v>
                </c:pt>
                <c:pt idx="5726">
                  <c:v>0</c:v>
                </c:pt>
                <c:pt idx="5727">
                  <c:v>0.5</c:v>
                </c:pt>
                <c:pt idx="5728">
                  <c:v>0</c:v>
                </c:pt>
                <c:pt idx="5729">
                  <c:v>2.0299999999999998</c:v>
                </c:pt>
                <c:pt idx="5730">
                  <c:v>0</c:v>
                </c:pt>
                <c:pt idx="5731">
                  <c:v>12.43</c:v>
                </c:pt>
                <c:pt idx="5732">
                  <c:v>0</c:v>
                </c:pt>
                <c:pt idx="5733">
                  <c:v>19.809999999999999</c:v>
                </c:pt>
                <c:pt idx="5734">
                  <c:v>5.08</c:v>
                </c:pt>
                <c:pt idx="5735">
                  <c:v>16.75</c:v>
                </c:pt>
                <c:pt idx="5736">
                  <c:v>0</c:v>
                </c:pt>
                <c:pt idx="5737">
                  <c:v>14.18</c:v>
                </c:pt>
                <c:pt idx="5738">
                  <c:v>26.66</c:v>
                </c:pt>
                <c:pt idx="5739">
                  <c:v>0</c:v>
                </c:pt>
                <c:pt idx="5740">
                  <c:v>0.51</c:v>
                </c:pt>
                <c:pt idx="5741">
                  <c:v>56.88</c:v>
                </c:pt>
                <c:pt idx="5742">
                  <c:v>1.52</c:v>
                </c:pt>
                <c:pt idx="5743">
                  <c:v>0</c:v>
                </c:pt>
                <c:pt idx="5744">
                  <c:v>1.26</c:v>
                </c:pt>
                <c:pt idx="5745">
                  <c:v>0</c:v>
                </c:pt>
                <c:pt idx="5746">
                  <c:v>1</c:v>
                </c:pt>
                <c:pt idx="5747">
                  <c:v>0</c:v>
                </c:pt>
                <c:pt idx="5748">
                  <c:v>0</c:v>
                </c:pt>
                <c:pt idx="5749">
                  <c:v>0</c:v>
                </c:pt>
                <c:pt idx="5750">
                  <c:v>0</c:v>
                </c:pt>
                <c:pt idx="5751">
                  <c:v>45.2</c:v>
                </c:pt>
                <c:pt idx="5752">
                  <c:v>3.03</c:v>
                </c:pt>
                <c:pt idx="5753">
                  <c:v>0.25</c:v>
                </c:pt>
                <c:pt idx="5754">
                  <c:v>0</c:v>
                </c:pt>
                <c:pt idx="5755">
                  <c:v>10.41</c:v>
                </c:pt>
                <c:pt idx="5756">
                  <c:v>30.73</c:v>
                </c:pt>
                <c:pt idx="5757">
                  <c:v>4.8099999999999996</c:v>
                </c:pt>
                <c:pt idx="5758">
                  <c:v>5.34</c:v>
                </c:pt>
                <c:pt idx="5759">
                  <c:v>0</c:v>
                </c:pt>
                <c:pt idx="5760">
                  <c:v>6.86</c:v>
                </c:pt>
                <c:pt idx="5761">
                  <c:v>5.33</c:v>
                </c:pt>
                <c:pt idx="5762">
                  <c:v>12.44</c:v>
                </c:pt>
                <c:pt idx="5763">
                  <c:v>16.5</c:v>
                </c:pt>
                <c:pt idx="5764">
                  <c:v>9.39</c:v>
                </c:pt>
                <c:pt idx="5765">
                  <c:v>1.76</c:v>
                </c:pt>
                <c:pt idx="5766">
                  <c:v>0.25</c:v>
                </c:pt>
                <c:pt idx="5767">
                  <c:v>0</c:v>
                </c:pt>
                <c:pt idx="5768">
                  <c:v>0</c:v>
                </c:pt>
                <c:pt idx="5769">
                  <c:v>1.76</c:v>
                </c:pt>
                <c:pt idx="5770">
                  <c:v>1</c:v>
                </c:pt>
                <c:pt idx="5771">
                  <c:v>2.25</c:v>
                </c:pt>
                <c:pt idx="5772">
                  <c:v>16.75</c:v>
                </c:pt>
                <c:pt idx="5773">
                  <c:v>37.08</c:v>
                </c:pt>
                <c:pt idx="5774">
                  <c:v>0</c:v>
                </c:pt>
                <c:pt idx="5775">
                  <c:v>12.69</c:v>
                </c:pt>
                <c:pt idx="5776">
                  <c:v>34.79</c:v>
                </c:pt>
                <c:pt idx="5777">
                  <c:v>27.18</c:v>
                </c:pt>
                <c:pt idx="5778">
                  <c:v>14.21</c:v>
                </c:pt>
                <c:pt idx="5779">
                  <c:v>3.04</c:v>
                </c:pt>
                <c:pt idx="5780">
                  <c:v>6.09</c:v>
                </c:pt>
                <c:pt idx="5781">
                  <c:v>0.5</c:v>
                </c:pt>
                <c:pt idx="5782">
                  <c:v>0</c:v>
                </c:pt>
                <c:pt idx="5783">
                  <c:v>0.25</c:v>
                </c:pt>
                <c:pt idx="5784">
                  <c:v>0.5</c:v>
                </c:pt>
                <c:pt idx="5785">
                  <c:v>10.65</c:v>
                </c:pt>
                <c:pt idx="5786">
                  <c:v>10.65</c:v>
                </c:pt>
                <c:pt idx="5787">
                  <c:v>0</c:v>
                </c:pt>
                <c:pt idx="5788">
                  <c:v>1.27</c:v>
                </c:pt>
                <c:pt idx="5789">
                  <c:v>0</c:v>
                </c:pt>
                <c:pt idx="5790">
                  <c:v>0</c:v>
                </c:pt>
                <c:pt idx="5791">
                  <c:v>1.02</c:v>
                </c:pt>
                <c:pt idx="5792">
                  <c:v>5.55</c:v>
                </c:pt>
                <c:pt idx="5793">
                  <c:v>3.27</c:v>
                </c:pt>
                <c:pt idx="5794">
                  <c:v>17.52</c:v>
                </c:pt>
                <c:pt idx="5795">
                  <c:v>0.5</c:v>
                </c:pt>
                <c:pt idx="5796">
                  <c:v>5.05</c:v>
                </c:pt>
                <c:pt idx="5797">
                  <c:v>1.25</c:v>
                </c:pt>
                <c:pt idx="5798">
                  <c:v>14.22</c:v>
                </c:pt>
                <c:pt idx="5799">
                  <c:v>2.8</c:v>
                </c:pt>
                <c:pt idx="5800">
                  <c:v>1.27</c:v>
                </c:pt>
                <c:pt idx="5801">
                  <c:v>22.35</c:v>
                </c:pt>
                <c:pt idx="5802">
                  <c:v>5.07</c:v>
                </c:pt>
                <c:pt idx="5803">
                  <c:v>0.25</c:v>
                </c:pt>
                <c:pt idx="5804">
                  <c:v>0.76</c:v>
                </c:pt>
                <c:pt idx="5805">
                  <c:v>9.14</c:v>
                </c:pt>
                <c:pt idx="5806">
                  <c:v>13.44</c:v>
                </c:pt>
                <c:pt idx="5807">
                  <c:v>5.07</c:v>
                </c:pt>
                <c:pt idx="5808">
                  <c:v>9.64</c:v>
                </c:pt>
                <c:pt idx="5809">
                  <c:v>61.45</c:v>
                </c:pt>
                <c:pt idx="5810">
                  <c:v>21.82</c:v>
                </c:pt>
                <c:pt idx="5811">
                  <c:v>31.21</c:v>
                </c:pt>
                <c:pt idx="5812">
                  <c:v>5.33</c:v>
                </c:pt>
                <c:pt idx="5813">
                  <c:v>0</c:v>
                </c:pt>
                <c:pt idx="5814">
                  <c:v>0</c:v>
                </c:pt>
                <c:pt idx="5815">
                  <c:v>6.56</c:v>
                </c:pt>
                <c:pt idx="5816">
                  <c:v>63.98</c:v>
                </c:pt>
                <c:pt idx="5817">
                  <c:v>83.84</c:v>
                </c:pt>
                <c:pt idx="5818">
                  <c:v>12.19</c:v>
                </c:pt>
                <c:pt idx="5819">
                  <c:v>8.6199999999999992</c:v>
                </c:pt>
                <c:pt idx="5820">
                  <c:v>1</c:v>
                </c:pt>
                <c:pt idx="5821">
                  <c:v>0.25</c:v>
                </c:pt>
                <c:pt idx="5822">
                  <c:v>20.78</c:v>
                </c:pt>
                <c:pt idx="5823">
                  <c:v>2.25</c:v>
                </c:pt>
                <c:pt idx="5824">
                  <c:v>0</c:v>
                </c:pt>
                <c:pt idx="5825">
                  <c:v>0</c:v>
                </c:pt>
                <c:pt idx="5826">
                  <c:v>0</c:v>
                </c:pt>
                <c:pt idx="5827">
                  <c:v>0</c:v>
                </c:pt>
                <c:pt idx="5828">
                  <c:v>20.82</c:v>
                </c:pt>
                <c:pt idx="5829">
                  <c:v>0</c:v>
                </c:pt>
                <c:pt idx="5830">
                  <c:v>0</c:v>
                </c:pt>
                <c:pt idx="5831">
                  <c:v>0</c:v>
                </c:pt>
                <c:pt idx="5832">
                  <c:v>0.5</c:v>
                </c:pt>
                <c:pt idx="5833">
                  <c:v>1.78</c:v>
                </c:pt>
                <c:pt idx="5834">
                  <c:v>6.59</c:v>
                </c:pt>
                <c:pt idx="5835">
                  <c:v>18.489999999999998</c:v>
                </c:pt>
                <c:pt idx="5836">
                  <c:v>3.02</c:v>
                </c:pt>
                <c:pt idx="5837">
                  <c:v>3.03</c:v>
                </c:pt>
                <c:pt idx="5838">
                  <c:v>0</c:v>
                </c:pt>
                <c:pt idx="5839">
                  <c:v>0</c:v>
                </c:pt>
                <c:pt idx="5840">
                  <c:v>0</c:v>
                </c:pt>
                <c:pt idx="5841">
                  <c:v>0.25</c:v>
                </c:pt>
                <c:pt idx="5842">
                  <c:v>2.5299999999999998</c:v>
                </c:pt>
                <c:pt idx="5843">
                  <c:v>0</c:v>
                </c:pt>
                <c:pt idx="5844">
                  <c:v>0.25</c:v>
                </c:pt>
                <c:pt idx="5845">
                  <c:v>19.29</c:v>
                </c:pt>
                <c:pt idx="5846">
                  <c:v>31.5</c:v>
                </c:pt>
                <c:pt idx="5847">
                  <c:v>0.25</c:v>
                </c:pt>
                <c:pt idx="5848">
                  <c:v>7.61</c:v>
                </c:pt>
                <c:pt idx="5849">
                  <c:v>0.25</c:v>
                </c:pt>
                <c:pt idx="5850">
                  <c:v>3.56</c:v>
                </c:pt>
                <c:pt idx="5851">
                  <c:v>11.18</c:v>
                </c:pt>
                <c:pt idx="5852">
                  <c:v>0</c:v>
                </c:pt>
                <c:pt idx="5853">
                  <c:v>0</c:v>
                </c:pt>
                <c:pt idx="5854">
                  <c:v>12.7</c:v>
                </c:pt>
                <c:pt idx="5855">
                  <c:v>0</c:v>
                </c:pt>
                <c:pt idx="5856">
                  <c:v>1.01</c:v>
                </c:pt>
                <c:pt idx="5857">
                  <c:v>0.25</c:v>
                </c:pt>
                <c:pt idx="5858">
                  <c:v>0</c:v>
                </c:pt>
                <c:pt idx="5859">
                  <c:v>0</c:v>
                </c:pt>
                <c:pt idx="5860">
                  <c:v>2.5299999999999998</c:v>
                </c:pt>
                <c:pt idx="5861">
                  <c:v>0</c:v>
                </c:pt>
                <c:pt idx="5862">
                  <c:v>0</c:v>
                </c:pt>
                <c:pt idx="5863">
                  <c:v>0</c:v>
                </c:pt>
                <c:pt idx="5864">
                  <c:v>0</c:v>
                </c:pt>
                <c:pt idx="5865">
                  <c:v>0</c:v>
                </c:pt>
                <c:pt idx="5866">
                  <c:v>0</c:v>
                </c:pt>
                <c:pt idx="5867">
                  <c:v>8.3800000000000008</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30.22</c:v>
                </c:pt>
                <c:pt idx="5881">
                  <c:v>0</c:v>
                </c:pt>
                <c:pt idx="5882">
                  <c:v>4.0599999999999996</c:v>
                </c:pt>
                <c:pt idx="5883">
                  <c:v>0</c:v>
                </c:pt>
                <c:pt idx="5884">
                  <c:v>0.5</c:v>
                </c:pt>
                <c:pt idx="5885">
                  <c:v>16.27</c:v>
                </c:pt>
                <c:pt idx="5886">
                  <c:v>0</c:v>
                </c:pt>
                <c:pt idx="5887">
                  <c:v>0</c:v>
                </c:pt>
                <c:pt idx="5888">
                  <c:v>18.02</c:v>
                </c:pt>
                <c:pt idx="5889">
                  <c:v>0</c:v>
                </c:pt>
                <c:pt idx="5890">
                  <c:v>0</c:v>
                </c:pt>
                <c:pt idx="5891">
                  <c:v>0</c:v>
                </c:pt>
                <c:pt idx="5892">
                  <c:v>0</c:v>
                </c:pt>
                <c:pt idx="5893">
                  <c:v>0</c:v>
                </c:pt>
                <c:pt idx="5894">
                  <c:v>0</c:v>
                </c:pt>
                <c:pt idx="5895">
                  <c:v>26.16</c:v>
                </c:pt>
                <c:pt idx="5896">
                  <c:v>0</c:v>
                </c:pt>
                <c:pt idx="5897">
                  <c:v>0</c:v>
                </c:pt>
                <c:pt idx="5898">
                  <c:v>6.84</c:v>
                </c:pt>
                <c:pt idx="5899">
                  <c:v>0</c:v>
                </c:pt>
                <c:pt idx="5900">
                  <c:v>0</c:v>
                </c:pt>
                <c:pt idx="5901">
                  <c:v>0</c:v>
                </c:pt>
                <c:pt idx="5902">
                  <c:v>0</c:v>
                </c:pt>
                <c:pt idx="5903">
                  <c:v>0</c:v>
                </c:pt>
                <c:pt idx="5904">
                  <c:v>1.26</c:v>
                </c:pt>
                <c:pt idx="5905">
                  <c:v>0.76</c:v>
                </c:pt>
                <c:pt idx="5906">
                  <c:v>0.25</c:v>
                </c:pt>
                <c:pt idx="5907">
                  <c:v>0.5</c:v>
                </c:pt>
                <c:pt idx="5908">
                  <c:v>0</c:v>
                </c:pt>
                <c:pt idx="5909">
                  <c:v>0</c:v>
                </c:pt>
                <c:pt idx="5910">
                  <c:v>0</c:v>
                </c:pt>
                <c:pt idx="5911">
                  <c:v>0</c:v>
                </c:pt>
                <c:pt idx="5912">
                  <c:v>0</c:v>
                </c:pt>
                <c:pt idx="5913">
                  <c:v>1.01</c:v>
                </c:pt>
                <c:pt idx="5914">
                  <c:v>3.55</c:v>
                </c:pt>
                <c:pt idx="5915">
                  <c:v>0</c:v>
                </c:pt>
                <c:pt idx="5916">
                  <c:v>0</c:v>
                </c:pt>
                <c:pt idx="5917">
                  <c:v>0</c:v>
                </c:pt>
                <c:pt idx="5918">
                  <c:v>0</c:v>
                </c:pt>
                <c:pt idx="5919">
                  <c:v>0</c:v>
                </c:pt>
                <c:pt idx="5920">
                  <c:v>0</c:v>
                </c:pt>
                <c:pt idx="5921">
                  <c:v>0</c:v>
                </c:pt>
                <c:pt idx="5922">
                  <c:v>0</c:v>
                </c:pt>
                <c:pt idx="5923">
                  <c:v>0</c:v>
                </c:pt>
                <c:pt idx="5924">
                  <c:v>0</c:v>
                </c:pt>
                <c:pt idx="5925">
                  <c:v>15.49</c:v>
                </c:pt>
                <c:pt idx="5926">
                  <c:v>0</c:v>
                </c:pt>
                <c:pt idx="5927">
                  <c:v>0</c:v>
                </c:pt>
                <c:pt idx="5928">
                  <c:v>28.95</c:v>
                </c:pt>
                <c:pt idx="5929">
                  <c:v>0</c:v>
                </c:pt>
                <c:pt idx="5930">
                  <c:v>0</c:v>
                </c:pt>
                <c:pt idx="5931">
                  <c:v>0</c:v>
                </c:pt>
                <c:pt idx="5932">
                  <c:v>0</c:v>
                </c:pt>
                <c:pt idx="5933">
                  <c:v>0</c:v>
                </c:pt>
                <c:pt idx="5934">
                  <c:v>0</c:v>
                </c:pt>
                <c:pt idx="5935">
                  <c:v>0</c:v>
                </c:pt>
                <c:pt idx="5936">
                  <c:v>4.05</c:v>
                </c:pt>
                <c:pt idx="5937">
                  <c:v>4.83</c:v>
                </c:pt>
                <c:pt idx="5938">
                  <c:v>4.55</c:v>
                </c:pt>
                <c:pt idx="5939">
                  <c:v>3.05</c:v>
                </c:pt>
                <c:pt idx="5940">
                  <c:v>10.91</c:v>
                </c:pt>
                <c:pt idx="5941">
                  <c:v>16.510000000000002</c:v>
                </c:pt>
                <c:pt idx="5942">
                  <c:v>0</c:v>
                </c:pt>
                <c:pt idx="5943">
                  <c:v>0</c:v>
                </c:pt>
                <c:pt idx="5944">
                  <c:v>0</c:v>
                </c:pt>
                <c:pt idx="5945">
                  <c:v>12.43</c:v>
                </c:pt>
                <c:pt idx="5946">
                  <c:v>0</c:v>
                </c:pt>
                <c:pt idx="5947">
                  <c:v>2.2799999999999998</c:v>
                </c:pt>
                <c:pt idx="5948">
                  <c:v>0</c:v>
                </c:pt>
                <c:pt idx="5949">
                  <c:v>0</c:v>
                </c:pt>
                <c:pt idx="5950">
                  <c:v>0</c:v>
                </c:pt>
                <c:pt idx="5951">
                  <c:v>0</c:v>
                </c:pt>
                <c:pt idx="5952">
                  <c:v>0</c:v>
                </c:pt>
                <c:pt idx="5953">
                  <c:v>0</c:v>
                </c:pt>
                <c:pt idx="5954">
                  <c:v>0</c:v>
                </c:pt>
                <c:pt idx="5955">
                  <c:v>17.78</c:v>
                </c:pt>
                <c:pt idx="5956">
                  <c:v>71.63</c:v>
                </c:pt>
                <c:pt idx="5957">
                  <c:v>26.92</c:v>
                </c:pt>
                <c:pt idx="5958">
                  <c:v>1.27</c:v>
                </c:pt>
                <c:pt idx="5959">
                  <c:v>1.01</c:v>
                </c:pt>
                <c:pt idx="5960">
                  <c:v>0</c:v>
                </c:pt>
                <c:pt idx="5961">
                  <c:v>0</c:v>
                </c:pt>
                <c:pt idx="5962">
                  <c:v>0.75</c:v>
                </c:pt>
                <c:pt idx="5963">
                  <c:v>0</c:v>
                </c:pt>
                <c:pt idx="5964">
                  <c:v>1.01</c:v>
                </c:pt>
                <c:pt idx="5965">
                  <c:v>0.5</c:v>
                </c:pt>
                <c:pt idx="5966">
                  <c:v>0.5</c:v>
                </c:pt>
                <c:pt idx="5967">
                  <c:v>0</c:v>
                </c:pt>
                <c:pt idx="5968">
                  <c:v>0.25</c:v>
                </c:pt>
                <c:pt idx="5969">
                  <c:v>37.590000000000003</c:v>
                </c:pt>
                <c:pt idx="5970">
                  <c:v>9.66</c:v>
                </c:pt>
                <c:pt idx="5971">
                  <c:v>33.270000000000003</c:v>
                </c:pt>
                <c:pt idx="5972">
                  <c:v>87.36</c:v>
                </c:pt>
                <c:pt idx="5973">
                  <c:v>7.08</c:v>
                </c:pt>
                <c:pt idx="5974">
                  <c:v>0</c:v>
                </c:pt>
                <c:pt idx="5975">
                  <c:v>1.52</c:v>
                </c:pt>
                <c:pt idx="5976">
                  <c:v>0.76</c:v>
                </c:pt>
                <c:pt idx="5977">
                  <c:v>0</c:v>
                </c:pt>
                <c:pt idx="5978">
                  <c:v>0</c:v>
                </c:pt>
                <c:pt idx="5979">
                  <c:v>0</c:v>
                </c:pt>
                <c:pt idx="5980">
                  <c:v>0</c:v>
                </c:pt>
                <c:pt idx="5981">
                  <c:v>0</c:v>
                </c:pt>
                <c:pt idx="5982">
                  <c:v>13.97</c:v>
                </c:pt>
                <c:pt idx="5983">
                  <c:v>12.69</c:v>
                </c:pt>
                <c:pt idx="5984">
                  <c:v>0</c:v>
                </c:pt>
                <c:pt idx="5985">
                  <c:v>0</c:v>
                </c:pt>
                <c:pt idx="5986">
                  <c:v>0</c:v>
                </c:pt>
                <c:pt idx="5987">
                  <c:v>2.5299999999999998</c:v>
                </c:pt>
                <c:pt idx="5988">
                  <c:v>80.23</c:v>
                </c:pt>
                <c:pt idx="5989">
                  <c:v>0</c:v>
                </c:pt>
                <c:pt idx="5990">
                  <c:v>0</c:v>
                </c:pt>
                <c:pt idx="5991">
                  <c:v>10.6</c:v>
                </c:pt>
                <c:pt idx="5992">
                  <c:v>0</c:v>
                </c:pt>
                <c:pt idx="5993">
                  <c:v>0.75</c:v>
                </c:pt>
                <c:pt idx="5994">
                  <c:v>7.34</c:v>
                </c:pt>
                <c:pt idx="5995">
                  <c:v>0</c:v>
                </c:pt>
                <c:pt idx="5996">
                  <c:v>0.25</c:v>
                </c:pt>
                <c:pt idx="5997">
                  <c:v>4.5599999999999996</c:v>
                </c:pt>
                <c:pt idx="5998">
                  <c:v>0.25</c:v>
                </c:pt>
                <c:pt idx="5999">
                  <c:v>0</c:v>
                </c:pt>
                <c:pt idx="6000">
                  <c:v>0.25</c:v>
                </c:pt>
                <c:pt idx="6001">
                  <c:v>17.78</c:v>
                </c:pt>
                <c:pt idx="6002">
                  <c:v>2.0099999999999998</c:v>
                </c:pt>
                <c:pt idx="6003">
                  <c:v>19.04</c:v>
                </c:pt>
                <c:pt idx="6004">
                  <c:v>6.85</c:v>
                </c:pt>
                <c:pt idx="6005">
                  <c:v>0.25</c:v>
                </c:pt>
                <c:pt idx="6006">
                  <c:v>0</c:v>
                </c:pt>
                <c:pt idx="6007">
                  <c:v>6.07</c:v>
                </c:pt>
                <c:pt idx="6008">
                  <c:v>1.26</c:v>
                </c:pt>
                <c:pt idx="6009">
                  <c:v>0</c:v>
                </c:pt>
                <c:pt idx="6010">
                  <c:v>0</c:v>
                </c:pt>
                <c:pt idx="6011">
                  <c:v>1.26</c:v>
                </c:pt>
                <c:pt idx="6012">
                  <c:v>0</c:v>
                </c:pt>
                <c:pt idx="6013">
                  <c:v>0</c:v>
                </c:pt>
                <c:pt idx="6014">
                  <c:v>2.0099999999999998</c:v>
                </c:pt>
                <c:pt idx="6015">
                  <c:v>7.6</c:v>
                </c:pt>
                <c:pt idx="6016">
                  <c:v>10.92</c:v>
                </c:pt>
                <c:pt idx="6017">
                  <c:v>0.75</c:v>
                </c:pt>
                <c:pt idx="6018">
                  <c:v>0</c:v>
                </c:pt>
                <c:pt idx="6019">
                  <c:v>0</c:v>
                </c:pt>
                <c:pt idx="6020">
                  <c:v>28.68</c:v>
                </c:pt>
                <c:pt idx="6021">
                  <c:v>0</c:v>
                </c:pt>
                <c:pt idx="6022">
                  <c:v>21.07</c:v>
                </c:pt>
                <c:pt idx="6023">
                  <c:v>8.61</c:v>
                </c:pt>
                <c:pt idx="6024">
                  <c:v>12.46</c:v>
                </c:pt>
                <c:pt idx="6025">
                  <c:v>0.76</c:v>
                </c:pt>
                <c:pt idx="6026">
                  <c:v>31.49</c:v>
                </c:pt>
                <c:pt idx="6027">
                  <c:v>76.45</c:v>
                </c:pt>
                <c:pt idx="6028">
                  <c:v>0</c:v>
                </c:pt>
                <c:pt idx="6029">
                  <c:v>0</c:v>
                </c:pt>
                <c:pt idx="6030">
                  <c:v>9.1300000000000008</c:v>
                </c:pt>
                <c:pt idx="6031">
                  <c:v>0.25</c:v>
                </c:pt>
                <c:pt idx="6032">
                  <c:v>0.5</c:v>
                </c:pt>
                <c:pt idx="6033">
                  <c:v>20.58</c:v>
                </c:pt>
                <c:pt idx="6034">
                  <c:v>4.32</c:v>
                </c:pt>
                <c:pt idx="6035">
                  <c:v>21.82</c:v>
                </c:pt>
                <c:pt idx="6036">
                  <c:v>32.25</c:v>
                </c:pt>
                <c:pt idx="6037">
                  <c:v>7.37</c:v>
                </c:pt>
                <c:pt idx="6038">
                  <c:v>0</c:v>
                </c:pt>
                <c:pt idx="6039">
                  <c:v>0</c:v>
                </c:pt>
                <c:pt idx="6040">
                  <c:v>5.07</c:v>
                </c:pt>
                <c:pt idx="6041">
                  <c:v>4.32</c:v>
                </c:pt>
                <c:pt idx="6042">
                  <c:v>5.84</c:v>
                </c:pt>
                <c:pt idx="6043">
                  <c:v>0</c:v>
                </c:pt>
                <c:pt idx="6044">
                  <c:v>3.3</c:v>
                </c:pt>
                <c:pt idx="6045">
                  <c:v>0</c:v>
                </c:pt>
                <c:pt idx="6046">
                  <c:v>2.02</c:v>
                </c:pt>
                <c:pt idx="6047">
                  <c:v>1.01</c:v>
                </c:pt>
                <c:pt idx="6048">
                  <c:v>3.3</c:v>
                </c:pt>
                <c:pt idx="6049">
                  <c:v>16.78</c:v>
                </c:pt>
                <c:pt idx="6050">
                  <c:v>15.47</c:v>
                </c:pt>
                <c:pt idx="6051">
                  <c:v>71.069999999999993</c:v>
                </c:pt>
                <c:pt idx="6052">
                  <c:v>0</c:v>
                </c:pt>
                <c:pt idx="6053">
                  <c:v>0</c:v>
                </c:pt>
                <c:pt idx="6054">
                  <c:v>0</c:v>
                </c:pt>
                <c:pt idx="6055">
                  <c:v>32.520000000000003</c:v>
                </c:pt>
                <c:pt idx="6056">
                  <c:v>0.25</c:v>
                </c:pt>
                <c:pt idx="6057">
                  <c:v>6.85</c:v>
                </c:pt>
                <c:pt idx="6058">
                  <c:v>20.309999999999999</c:v>
                </c:pt>
                <c:pt idx="6059">
                  <c:v>19.3</c:v>
                </c:pt>
                <c:pt idx="6060">
                  <c:v>0</c:v>
                </c:pt>
                <c:pt idx="6061">
                  <c:v>0</c:v>
                </c:pt>
                <c:pt idx="6062">
                  <c:v>0</c:v>
                </c:pt>
                <c:pt idx="6063">
                  <c:v>0.5</c:v>
                </c:pt>
                <c:pt idx="6064">
                  <c:v>29.2</c:v>
                </c:pt>
                <c:pt idx="6065">
                  <c:v>1.52</c:v>
                </c:pt>
                <c:pt idx="6066">
                  <c:v>23.59</c:v>
                </c:pt>
                <c:pt idx="6067">
                  <c:v>0.5</c:v>
                </c:pt>
                <c:pt idx="6068">
                  <c:v>0.75</c:v>
                </c:pt>
                <c:pt idx="6069">
                  <c:v>21.59</c:v>
                </c:pt>
                <c:pt idx="6070">
                  <c:v>0</c:v>
                </c:pt>
                <c:pt idx="6071">
                  <c:v>0</c:v>
                </c:pt>
                <c:pt idx="6072">
                  <c:v>0</c:v>
                </c:pt>
                <c:pt idx="6073">
                  <c:v>11.17</c:v>
                </c:pt>
                <c:pt idx="6074">
                  <c:v>0</c:v>
                </c:pt>
                <c:pt idx="6075">
                  <c:v>0</c:v>
                </c:pt>
                <c:pt idx="6076">
                  <c:v>18.54</c:v>
                </c:pt>
                <c:pt idx="6077">
                  <c:v>6.1</c:v>
                </c:pt>
                <c:pt idx="6078">
                  <c:v>52.8</c:v>
                </c:pt>
                <c:pt idx="6079">
                  <c:v>0</c:v>
                </c:pt>
                <c:pt idx="6080">
                  <c:v>0</c:v>
                </c:pt>
                <c:pt idx="6081">
                  <c:v>26.66</c:v>
                </c:pt>
                <c:pt idx="6082">
                  <c:v>0</c:v>
                </c:pt>
                <c:pt idx="6083">
                  <c:v>0</c:v>
                </c:pt>
                <c:pt idx="6084">
                  <c:v>2.2799999999999998</c:v>
                </c:pt>
                <c:pt idx="6085">
                  <c:v>4.3</c:v>
                </c:pt>
                <c:pt idx="6086">
                  <c:v>10.92</c:v>
                </c:pt>
                <c:pt idx="6087">
                  <c:v>0</c:v>
                </c:pt>
                <c:pt idx="6088">
                  <c:v>0</c:v>
                </c:pt>
                <c:pt idx="6089">
                  <c:v>0</c:v>
                </c:pt>
                <c:pt idx="6090">
                  <c:v>2.54</c:v>
                </c:pt>
                <c:pt idx="6091">
                  <c:v>2.2599999999999998</c:v>
                </c:pt>
                <c:pt idx="6092">
                  <c:v>0</c:v>
                </c:pt>
                <c:pt idx="6093">
                  <c:v>41.9</c:v>
                </c:pt>
                <c:pt idx="6094">
                  <c:v>23.08</c:v>
                </c:pt>
                <c:pt idx="6095">
                  <c:v>0</c:v>
                </c:pt>
                <c:pt idx="6096">
                  <c:v>2.0299999999999998</c:v>
                </c:pt>
                <c:pt idx="6097">
                  <c:v>0.25</c:v>
                </c:pt>
                <c:pt idx="6098">
                  <c:v>0.25</c:v>
                </c:pt>
                <c:pt idx="6099">
                  <c:v>18.8</c:v>
                </c:pt>
                <c:pt idx="6100">
                  <c:v>0</c:v>
                </c:pt>
                <c:pt idx="6101">
                  <c:v>0.5</c:v>
                </c:pt>
                <c:pt idx="6102">
                  <c:v>3.27</c:v>
                </c:pt>
                <c:pt idx="6103">
                  <c:v>9.64</c:v>
                </c:pt>
                <c:pt idx="6104">
                  <c:v>0</c:v>
                </c:pt>
                <c:pt idx="6105">
                  <c:v>0.25</c:v>
                </c:pt>
                <c:pt idx="6106">
                  <c:v>8.3800000000000008</c:v>
                </c:pt>
                <c:pt idx="6107">
                  <c:v>1.52</c:v>
                </c:pt>
                <c:pt idx="6108">
                  <c:v>3.02</c:v>
                </c:pt>
                <c:pt idx="6109">
                  <c:v>0</c:v>
                </c:pt>
                <c:pt idx="6110">
                  <c:v>0</c:v>
                </c:pt>
                <c:pt idx="6111">
                  <c:v>0</c:v>
                </c:pt>
                <c:pt idx="6112">
                  <c:v>33.020000000000003</c:v>
                </c:pt>
                <c:pt idx="6113">
                  <c:v>2.79</c:v>
                </c:pt>
                <c:pt idx="6114">
                  <c:v>0</c:v>
                </c:pt>
                <c:pt idx="6115">
                  <c:v>42.65</c:v>
                </c:pt>
                <c:pt idx="6116">
                  <c:v>0</c:v>
                </c:pt>
                <c:pt idx="6117">
                  <c:v>3.8</c:v>
                </c:pt>
                <c:pt idx="6118">
                  <c:v>0</c:v>
                </c:pt>
                <c:pt idx="6119">
                  <c:v>8.3800000000000008</c:v>
                </c:pt>
                <c:pt idx="6120">
                  <c:v>4.05</c:v>
                </c:pt>
                <c:pt idx="6121">
                  <c:v>55.61</c:v>
                </c:pt>
                <c:pt idx="6122">
                  <c:v>0</c:v>
                </c:pt>
                <c:pt idx="6123">
                  <c:v>8.3800000000000008</c:v>
                </c:pt>
                <c:pt idx="6124">
                  <c:v>60.44</c:v>
                </c:pt>
                <c:pt idx="6125">
                  <c:v>5.07</c:v>
                </c:pt>
                <c:pt idx="6126">
                  <c:v>19.82</c:v>
                </c:pt>
                <c:pt idx="6127">
                  <c:v>1.76</c:v>
                </c:pt>
                <c:pt idx="6128">
                  <c:v>30.44</c:v>
                </c:pt>
                <c:pt idx="6129">
                  <c:v>30.48</c:v>
                </c:pt>
                <c:pt idx="6130">
                  <c:v>8.61</c:v>
                </c:pt>
                <c:pt idx="6131">
                  <c:v>0</c:v>
                </c:pt>
                <c:pt idx="6132">
                  <c:v>0</c:v>
                </c:pt>
                <c:pt idx="6133">
                  <c:v>1</c:v>
                </c:pt>
                <c:pt idx="6134">
                  <c:v>4.8099999999999996</c:v>
                </c:pt>
                <c:pt idx="6135">
                  <c:v>0</c:v>
                </c:pt>
                <c:pt idx="6136">
                  <c:v>0</c:v>
                </c:pt>
                <c:pt idx="6137">
                  <c:v>11.43</c:v>
                </c:pt>
                <c:pt idx="6138">
                  <c:v>32</c:v>
                </c:pt>
                <c:pt idx="6139">
                  <c:v>1.27</c:v>
                </c:pt>
                <c:pt idx="6140">
                  <c:v>0.25</c:v>
                </c:pt>
                <c:pt idx="6141">
                  <c:v>6.85</c:v>
                </c:pt>
                <c:pt idx="6142">
                  <c:v>12.68</c:v>
                </c:pt>
                <c:pt idx="6143">
                  <c:v>73.650000000000006</c:v>
                </c:pt>
                <c:pt idx="6144">
                  <c:v>9.8699999999999992</c:v>
                </c:pt>
                <c:pt idx="6145">
                  <c:v>0.25</c:v>
                </c:pt>
                <c:pt idx="6146">
                  <c:v>46.99</c:v>
                </c:pt>
                <c:pt idx="6147">
                  <c:v>9.64</c:v>
                </c:pt>
                <c:pt idx="6148">
                  <c:v>0.25</c:v>
                </c:pt>
                <c:pt idx="6149">
                  <c:v>2.54</c:v>
                </c:pt>
                <c:pt idx="6150">
                  <c:v>4.05</c:v>
                </c:pt>
                <c:pt idx="6151">
                  <c:v>27.67</c:v>
                </c:pt>
                <c:pt idx="6152">
                  <c:v>20.05</c:v>
                </c:pt>
                <c:pt idx="6153">
                  <c:v>5.56</c:v>
                </c:pt>
                <c:pt idx="6154">
                  <c:v>10.14</c:v>
                </c:pt>
                <c:pt idx="6155">
                  <c:v>7.09</c:v>
                </c:pt>
                <c:pt idx="6156">
                  <c:v>12.91</c:v>
                </c:pt>
                <c:pt idx="6157">
                  <c:v>10.14</c:v>
                </c:pt>
                <c:pt idx="6158">
                  <c:v>0.25</c:v>
                </c:pt>
                <c:pt idx="6159">
                  <c:v>0.25</c:v>
                </c:pt>
                <c:pt idx="6160">
                  <c:v>4.5599999999999996</c:v>
                </c:pt>
                <c:pt idx="6161">
                  <c:v>23.86</c:v>
                </c:pt>
                <c:pt idx="6162">
                  <c:v>28.16</c:v>
                </c:pt>
                <c:pt idx="6163">
                  <c:v>49.76</c:v>
                </c:pt>
                <c:pt idx="6164">
                  <c:v>8.3800000000000008</c:v>
                </c:pt>
                <c:pt idx="6165">
                  <c:v>0.25</c:v>
                </c:pt>
                <c:pt idx="6166">
                  <c:v>11.94</c:v>
                </c:pt>
                <c:pt idx="6167">
                  <c:v>0.25</c:v>
                </c:pt>
                <c:pt idx="6168">
                  <c:v>0</c:v>
                </c:pt>
                <c:pt idx="6169">
                  <c:v>0.25</c:v>
                </c:pt>
                <c:pt idx="6170">
                  <c:v>6.59</c:v>
                </c:pt>
                <c:pt idx="6171">
                  <c:v>35.54</c:v>
                </c:pt>
                <c:pt idx="6172">
                  <c:v>19.809999999999999</c:v>
                </c:pt>
                <c:pt idx="6173">
                  <c:v>30.42</c:v>
                </c:pt>
                <c:pt idx="6174">
                  <c:v>0.25</c:v>
                </c:pt>
                <c:pt idx="6175">
                  <c:v>0</c:v>
                </c:pt>
                <c:pt idx="6176">
                  <c:v>0</c:v>
                </c:pt>
                <c:pt idx="6177">
                  <c:v>0</c:v>
                </c:pt>
                <c:pt idx="6178">
                  <c:v>5.33</c:v>
                </c:pt>
                <c:pt idx="6179">
                  <c:v>7.62</c:v>
                </c:pt>
                <c:pt idx="6180">
                  <c:v>0</c:v>
                </c:pt>
                <c:pt idx="6181">
                  <c:v>5.33</c:v>
                </c:pt>
                <c:pt idx="6182">
                  <c:v>0</c:v>
                </c:pt>
                <c:pt idx="6183">
                  <c:v>0</c:v>
                </c:pt>
                <c:pt idx="6184">
                  <c:v>3.8</c:v>
                </c:pt>
                <c:pt idx="6185">
                  <c:v>17.77</c:v>
                </c:pt>
                <c:pt idx="6186">
                  <c:v>36.81</c:v>
                </c:pt>
                <c:pt idx="6187">
                  <c:v>7.35</c:v>
                </c:pt>
                <c:pt idx="6188">
                  <c:v>4.82</c:v>
                </c:pt>
                <c:pt idx="6189">
                  <c:v>9.1199999999999992</c:v>
                </c:pt>
                <c:pt idx="6190">
                  <c:v>11.12</c:v>
                </c:pt>
                <c:pt idx="6191">
                  <c:v>9.85</c:v>
                </c:pt>
                <c:pt idx="6192">
                  <c:v>14.93</c:v>
                </c:pt>
                <c:pt idx="6193">
                  <c:v>13.68</c:v>
                </c:pt>
                <c:pt idx="6194">
                  <c:v>9.65</c:v>
                </c:pt>
                <c:pt idx="6195">
                  <c:v>3.29</c:v>
                </c:pt>
                <c:pt idx="6196">
                  <c:v>10.16</c:v>
                </c:pt>
                <c:pt idx="6197">
                  <c:v>8.89</c:v>
                </c:pt>
                <c:pt idx="6198">
                  <c:v>2.54</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0.25</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2.5299999999999998</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0.5</c:v>
                </c:pt>
                <c:pt idx="6286">
                  <c:v>0.5</c:v>
                </c:pt>
                <c:pt idx="6287">
                  <c:v>0</c:v>
                </c:pt>
                <c:pt idx="6288">
                  <c:v>1.78</c:v>
                </c:pt>
                <c:pt idx="6289">
                  <c:v>0</c:v>
                </c:pt>
                <c:pt idx="6290">
                  <c:v>0</c:v>
                </c:pt>
                <c:pt idx="6291">
                  <c:v>0</c:v>
                </c:pt>
                <c:pt idx="6292">
                  <c:v>14.47</c:v>
                </c:pt>
                <c:pt idx="6293">
                  <c:v>0</c:v>
                </c:pt>
                <c:pt idx="6294">
                  <c:v>0</c:v>
                </c:pt>
                <c:pt idx="6295">
                  <c:v>0</c:v>
                </c:pt>
                <c:pt idx="6296">
                  <c:v>0</c:v>
                </c:pt>
                <c:pt idx="6297">
                  <c:v>0</c:v>
                </c:pt>
                <c:pt idx="6298">
                  <c:v>19.55</c:v>
                </c:pt>
                <c:pt idx="6299">
                  <c:v>2.2799999999999998</c:v>
                </c:pt>
                <c:pt idx="6300">
                  <c:v>1.01</c:v>
                </c:pt>
                <c:pt idx="6301">
                  <c:v>9.39</c:v>
                </c:pt>
                <c:pt idx="6302">
                  <c:v>2.2799999999999998</c:v>
                </c:pt>
                <c:pt idx="6303">
                  <c:v>1.01</c:v>
                </c:pt>
                <c:pt idx="6304">
                  <c:v>0</c:v>
                </c:pt>
                <c:pt idx="6305">
                  <c:v>0</c:v>
                </c:pt>
                <c:pt idx="6306">
                  <c:v>0</c:v>
                </c:pt>
                <c:pt idx="6307">
                  <c:v>0</c:v>
                </c:pt>
                <c:pt idx="6308">
                  <c:v>0</c:v>
                </c:pt>
                <c:pt idx="6309">
                  <c:v>0</c:v>
                </c:pt>
                <c:pt idx="6310">
                  <c:v>0</c:v>
                </c:pt>
                <c:pt idx="6311">
                  <c:v>0</c:v>
                </c:pt>
                <c:pt idx="6312">
                  <c:v>2.27</c:v>
                </c:pt>
                <c:pt idx="6313">
                  <c:v>0.25</c:v>
                </c:pt>
                <c:pt idx="6314">
                  <c:v>0</c:v>
                </c:pt>
                <c:pt idx="6315">
                  <c:v>0</c:v>
                </c:pt>
                <c:pt idx="6316">
                  <c:v>0</c:v>
                </c:pt>
                <c:pt idx="6317">
                  <c:v>0</c:v>
                </c:pt>
                <c:pt idx="6318">
                  <c:v>0</c:v>
                </c:pt>
                <c:pt idx="6319">
                  <c:v>1.76</c:v>
                </c:pt>
                <c:pt idx="6320">
                  <c:v>12.41</c:v>
                </c:pt>
                <c:pt idx="6321">
                  <c:v>0</c:v>
                </c:pt>
                <c:pt idx="6322">
                  <c:v>1.26</c:v>
                </c:pt>
                <c:pt idx="6323">
                  <c:v>0</c:v>
                </c:pt>
                <c:pt idx="6324">
                  <c:v>0.75</c:v>
                </c:pt>
                <c:pt idx="6325">
                  <c:v>0</c:v>
                </c:pt>
                <c:pt idx="6326">
                  <c:v>0</c:v>
                </c:pt>
                <c:pt idx="6327">
                  <c:v>5.84</c:v>
                </c:pt>
                <c:pt idx="6328">
                  <c:v>0.75</c:v>
                </c:pt>
                <c:pt idx="6329">
                  <c:v>0</c:v>
                </c:pt>
                <c:pt idx="6330">
                  <c:v>0</c:v>
                </c:pt>
                <c:pt idx="6331">
                  <c:v>2.8</c:v>
                </c:pt>
                <c:pt idx="6332">
                  <c:v>4.05</c:v>
                </c:pt>
                <c:pt idx="6333">
                  <c:v>30.21</c:v>
                </c:pt>
                <c:pt idx="6334">
                  <c:v>0</c:v>
                </c:pt>
                <c:pt idx="6335">
                  <c:v>37.58</c:v>
                </c:pt>
                <c:pt idx="6336">
                  <c:v>19.55</c:v>
                </c:pt>
                <c:pt idx="6337">
                  <c:v>8.6300000000000008</c:v>
                </c:pt>
                <c:pt idx="6338">
                  <c:v>0</c:v>
                </c:pt>
                <c:pt idx="6339">
                  <c:v>0.25</c:v>
                </c:pt>
                <c:pt idx="6340">
                  <c:v>5.32</c:v>
                </c:pt>
                <c:pt idx="6341">
                  <c:v>0</c:v>
                </c:pt>
                <c:pt idx="6342">
                  <c:v>22.6</c:v>
                </c:pt>
                <c:pt idx="6343">
                  <c:v>8.3699999999999992</c:v>
                </c:pt>
                <c:pt idx="6344">
                  <c:v>28.7</c:v>
                </c:pt>
                <c:pt idx="6345">
                  <c:v>1.27</c:v>
                </c:pt>
                <c:pt idx="6346">
                  <c:v>0.25</c:v>
                </c:pt>
                <c:pt idx="6347">
                  <c:v>0</c:v>
                </c:pt>
                <c:pt idx="6348">
                  <c:v>0</c:v>
                </c:pt>
                <c:pt idx="6349">
                  <c:v>0</c:v>
                </c:pt>
                <c:pt idx="6350">
                  <c:v>0</c:v>
                </c:pt>
                <c:pt idx="6351">
                  <c:v>15.23</c:v>
                </c:pt>
                <c:pt idx="6352">
                  <c:v>13.96</c:v>
                </c:pt>
                <c:pt idx="6353">
                  <c:v>0</c:v>
                </c:pt>
                <c:pt idx="6354">
                  <c:v>7.62</c:v>
                </c:pt>
                <c:pt idx="6355">
                  <c:v>0</c:v>
                </c:pt>
                <c:pt idx="6356">
                  <c:v>9.6300000000000008</c:v>
                </c:pt>
                <c:pt idx="6357">
                  <c:v>0</c:v>
                </c:pt>
                <c:pt idx="6358">
                  <c:v>0</c:v>
                </c:pt>
                <c:pt idx="6359">
                  <c:v>0.25</c:v>
                </c:pt>
                <c:pt idx="6360">
                  <c:v>0</c:v>
                </c:pt>
                <c:pt idx="6361">
                  <c:v>0</c:v>
                </c:pt>
                <c:pt idx="6362">
                  <c:v>0</c:v>
                </c:pt>
                <c:pt idx="6363">
                  <c:v>0</c:v>
                </c:pt>
                <c:pt idx="6364">
                  <c:v>2.54</c:v>
                </c:pt>
                <c:pt idx="6365">
                  <c:v>25.63</c:v>
                </c:pt>
                <c:pt idx="6366">
                  <c:v>59.93</c:v>
                </c:pt>
                <c:pt idx="6367">
                  <c:v>0.5</c:v>
                </c:pt>
                <c:pt idx="6368">
                  <c:v>6.84</c:v>
                </c:pt>
                <c:pt idx="6369">
                  <c:v>8.8699999999999992</c:v>
                </c:pt>
                <c:pt idx="6370">
                  <c:v>0.75</c:v>
                </c:pt>
                <c:pt idx="6371">
                  <c:v>4.83</c:v>
                </c:pt>
                <c:pt idx="6372">
                  <c:v>0.75</c:v>
                </c:pt>
                <c:pt idx="6373">
                  <c:v>18.760000000000002</c:v>
                </c:pt>
                <c:pt idx="6374">
                  <c:v>0</c:v>
                </c:pt>
                <c:pt idx="6375">
                  <c:v>0</c:v>
                </c:pt>
                <c:pt idx="6376">
                  <c:v>0</c:v>
                </c:pt>
                <c:pt idx="6377">
                  <c:v>7.11</c:v>
                </c:pt>
                <c:pt idx="6378">
                  <c:v>0.25</c:v>
                </c:pt>
                <c:pt idx="6379">
                  <c:v>0.5</c:v>
                </c:pt>
                <c:pt idx="6380">
                  <c:v>0</c:v>
                </c:pt>
                <c:pt idx="6381">
                  <c:v>10.14</c:v>
                </c:pt>
                <c:pt idx="6382">
                  <c:v>0</c:v>
                </c:pt>
                <c:pt idx="6383">
                  <c:v>2.75</c:v>
                </c:pt>
                <c:pt idx="6384">
                  <c:v>0.75</c:v>
                </c:pt>
                <c:pt idx="6385">
                  <c:v>1.75</c:v>
                </c:pt>
                <c:pt idx="6386">
                  <c:v>10.53</c:v>
                </c:pt>
                <c:pt idx="6387">
                  <c:v>9.27</c:v>
                </c:pt>
                <c:pt idx="6388">
                  <c:v>0</c:v>
                </c:pt>
                <c:pt idx="6389">
                  <c:v>0</c:v>
                </c:pt>
                <c:pt idx="6390">
                  <c:v>0</c:v>
                </c:pt>
                <c:pt idx="6391">
                  <c:v>30.45</c:v>
                </c:pt>
                <c:pt idx="6392">
                  <c:v>0</c:v>
                </c:pt>
                <c:pt idx="6393">
                  <c:v>4.05</c:v>
                </c:pt>
                <c:pt idx="6394">
                  <c:v>0.75</c:v>
                </c:pt>
                <c:pt idx="6395">
                  <c:v>0</c:v>
                </c:pt>
                <c:pt idx="6396">
                  <c:v>0</c:v>
                </c:pt>
                <c:pt idx="6397">
                  <c:v>0</c:v>
                </c:pt>
                <c:pt idx="6398">
                  <c:v>0</c:v>
                </c:pt>
                <c:pt idx="6399">
                  <c:v>24.65</c:v>
                </c:pt>
                <c:pt idx="6400">
                  <c:v>0</c:v>
                </c:pt>
                <c:pt idx="6401">
                  <c:v>0</c:v>
                </c:pt>
                <c:pt idx="6402">
                  <c:v>0.25</c:v>
                </c:pt>
                <c:pt idx="6403">
                  <c:v>0</c:v>
                </c:pt>
                <c:pt idx="6404">
                  <c:v>0</c:v>
                </c:pt>
                <c:pt idx="6405">
                  <c:v>0.25</c:v>
                </c:pt>
                <c:pt idx="6406">
                  <c:v>0</c:v>
                </c:pt>
                <c:pt idx="6407">
                  <c:v>0</c:v>
                </c:pt>
                <c:pt idx="6408">
                  <c:v>0.25</c:v>
                </c:pt>
                <c:pt idx="6409">
                  <c:v>11.25</c:v>
                </c:pt>
                <c:pt idx="6410">
                  <c:v>11.5</c:v>
                </c:pt>
                <c:pt idx="6411">
                  <c:v>8.5</c:v>
                </c:pt>
                <c:pt idx="6412">
                  <c:v>12.97</c:v>
                </c:pt>
                <c:pt idx="6413">
                  <c:v>0</c:v>
                </c:pt>
                <c:pt idx="6414">
                  <c:v>3.28</c:v>
                </c:pt>
                <c:pt idx="6415">
                  <c:v>2</c:v>
                </c:pt>
                <c:pt idx="6416">
                  <c:v>0</c:v>
                </c:pt>
                <c:pt idx="6417">
                  <c:v>0</c:v>
                </c:pt>
                <c:pt idx="6418">
                  <c:v>0</c:v>
                </c:pt>
                <c:pt idx="6419">
                  <c:v>11.43</c:v>
                </c:pt>
                <c:pt idx="6420">
                  <c:v>4.0599999999999996</c:v>
                </c:pt>
                <c:pt idx="6421">
                  <c:v>1.27</c:v>
                </c:pt>
                <c:pt idx="6422">
                  <c:v>21.07</c:v>
                </c:pt>
                <c:pt idx="6423">
                  <c:v>9.91</c:v>
                </c:pt>
                <c:pt idx="6424">
                  <c:v>0</c:v>
                </c:pt>
                <c:pt idx="6425">
                  <c:v>0</c:v>
                </c:pt>
                <c:pt idx="6426">
                  <c:v>0.25</c:v>
                </c:pt>
                <c:pt idx="6427">
                  <c:v>0.25</c:v>
                </c:pt>
                <c:pt idx="6428">
                  <c:v>0</c:v>
                </c:pt>
                <c:pt idx="6429">
                  <c:v>0</c:v>
                </c:pt>
                <c:pt idx="6430">
                  <c:v>0.5</c:v>
                </c:pt>
                <c:pt idx="6431">
                  <c:v>0</c:v>
                </c:pt>
                <c:pt idx="6432">
                  <c:v>8.11</c:v>
                </c:pt>
                <c:pt idx="6433">
                  <c:v>0</c:v>
                </c:pt>
                <c:pt idx="6434">
                  <c:v>2.2799999999999998</c:v>
                </c:pt>
                <c:pt idx="6435">
                  <c:v>0.25</c:v>
                </c:pt>
                <c:pt idx="6436">
                  <c:v>0.25</c:v>
                </c:pt>
                <c:pt idx="6437">
                  <c:v>7.36</c:v>
                </c:pt>
                <c:pt idx="6438">
                  <c:v>9.65</c:v>
                </c:pt>
                <c:pt idx="6439">
                  <c:v>0.25</c:v>
                </c:pt>
                <c:pt idx="6440">
                  <c:v>0.25</c:v>
                </c:pt>
                <c:pt idx="6441">
                  <c:v>0.25</c:v>
                </c:pt>
                <c:pt idx="6442">
                  <c:v>16.510000000000002</c:v>
                </c:pt>
                <c:pt idx="6443">
                  <c:v>0</c:v>
                </c:pt>
                <c:pt idx="6444">
                  <c:v>8.1300000000000008</c:v>
                </c:pt>
                <c:pt idx="6445">
                  <c:v>3.29</c:v>
                </c:pt>
                <c:pt idx="6446">
                  <c:v>0</c:v>
                </c:pt>
                <c:pt idx="6447">
                  <c:v>0.25</c:v>
                </c:pt>
                <c:pt idx="6448">
                  <c:v>2.5299999999999998</c:v>
                </c:pt>
                <c:pt idx="6449">
                  <c:v>3.3</c:v>
                </c:pt>
                <c:pt idx="6450">
                  <c:v>15.24</c:v>
                </c:pt>
                <c:pt idx="6451">
                  <c:v>4.0599999999999996</c:v>
                </c:pt>
                <c:pt idx="6452">
                  <c:v>0.25</c:v>
                </c:pt>
                <c:pt idx="6453">
                  <c:v>0.75</c:v>
                </c:pt>
                <c:pt idx="6454">
                  <c:v>27.18</c:v>
                </c:pt>
                <c:pt idx="6455">
                  <c:v>0</c:v>
                </c:pt>
                <c:pt idx="6456">
                  <c:v>1.26</c:v>
                </c:pt>
                <c:pt idx="6457">
                  <c:v>0</c:v>
                </c:pt>
                <c:pt idx="6458">
                  <c:v>0</c:v>
                </c:pt>
                <c:pt idx="6459">
                  <c:v>6.85</c:v>
                </c:pt>
                <c:pt idx="6460">
                  <c:v>4.57</c:v>
                </c:pt>
                <c:pt idx="6461">
                  <c:v>17.52</c:v>
                </c:pt>
                <c:pt idx="6462">
                  <c:v>6.07</c:v>
                </c:pt>
                <c:pt idx="6463">
                  <c:v>0.25</c:v>
                </c:pt>
                <c:pt idx="6464">
                  <c:v>0</c:v>
                </c:pt>
                <c:pt idx="6465">
                  <c:v>79.739999999999995</c:v>
                </c:pt>
                <c:pt idx="6466">
                  <c:v>2.52</c:v>
                </c:pt>
                <c:pt idx="6467">
                  <c:v>6.32</c:v>
                </c:pt>
                <c:pt idx="6468">
                  <c:v>0</c:v>
                </c:pt>
                <c:pt idx="6469">
                  <c:v>32.76</c:v>
                </c:pt>
                <c:pt idx="6470">
                  <c:v>3.03</c:v>
                </c:pt>
                <c:pt idx="6471">
                  <c:v>0</c:v>
                </c:pt>
                <c:pt idx="6472">
                  <c:v>22.34</c:v>
                </c:pt>
                <c:pt idx="6473">
                  <c:v>17.260000000000002</c:v>
                </c:pt>
                <c:pt idx="6474">
                  <c:v>0</c:v>
                </c:pt>
                <c:pt idx="6475">
                  <c:v>5.07</c:v>
                </c:pt>
                <c:pt idx="6476">
                  <c:v>4.0599999999999996</c:v>
                </c:pt>
                <c:pt idx="6477">
                  <c:v>0.75</c:v>
                </c:pt>
                <c:pt idx="6478">
                  <c:v>0</c:v>
                </c:pt>
                <c:pt idx="6479">
                  <c:v>0.76</c:v>
                </c:pt>
                <c:pt idx="6480">
                  <c:v>0</c:v>
                </c:pt>
                <c:pt idx="6481">
                  <c:v>0</c:v>
                </c:pt>
                <c:pt idx="6482">
                  <c:v>7.1</c:v>
                </c:pt>
                <c:pt idx="6483">
                  <c:v>0.25</c:v>
                </c:pt>
                <c:pt idx="6484">
                  <c:v>9.3800000000000008</c:v>
                </c:pt>
                <c:pt idx="6485">
                  <c:v>31.24</c:v>
                </c:pt>
                <c:pt idx="6486">
                  <c:v>0.25</c:v>
                </c:pt>
                <c:pt idx="6487">
                  <c:v>0</c:v>
                </c:pt>
                <c:pt idx="6488">
                  <c:v>0</c:v>
                </c:pt>
                <c:pt idx="6489">
                  <c:v>11.15</c:v>
                </c:pt>
                <c:pt idx="6490">
                  <c:v>29.96</c:v>
                </c:pt>
                <c:pt idx="6491">
                  <c:v>7.61</c:v>
                </c:pt>
                <c:pt idx="6492">
                  <c:v>0</c:v>
                </c:pt>
                <c:pt idx="6493">
                  <c:v>0</c:v>
                </c:pt>
                <c:pt idx="6494">
                  <c:v>46.97</c:v>
                </c:pt>
                <c:pt idx="6495">
                  <c:v>0.75</c:v>
                </c:pt>
                <c:pt idx="6496">
                  <c:v>36.53</c:v>
                </c:pt>
                <c:pt idx="6497">
                  <c:v>1.26</c:v>
                </c:pt>
                <c:pt idx="6498">
                  <c:v>3.8</c:v>
                </c:pt>
                <c:pt idx="6499">
                  <c:v>40.11</c:v>
                </c:pt>
                <c:pt idx="6500">
                  <c:v>20.56</c:v>
                </c:pt>
                <c:pt idx="6501">
                  <c:v>20.059999999999999</c:v>
                </c:pt>
                <c:pt idx="6502">
                  <c:v>10.38</c:v>
                </c:pt>
                <c:pt idx="6503">
                  <c:v>0.25</c:v>
                </c:pt>
                <c:pt idx="6504">
                  <c:v>0</c:v>
                </c:pt>
                <c:pt idx="6505">
                  <c:v>0</c:v>
                </c:pt>
                <c:pt idx="6506">
                  <c:v>13.18</c:v>
                </c:pt>
                <c:pt idx="6507">
                  <c:v>0</c:v>
                </c:pt>
                <c:pt idx="6508">
                  <c:v>9.65</c:v>
                </c:pt>
                <c:pt idx="6509">
                  <c:v>0</c:v>
                </c:pt>
                <c:pt idx="6510">
                  <c:v>23.36</c:v>
                </c:pt>
                <c:pt idx="6511">
                  <c:v>1.53</c:v>
                </c:pt>
                <c:pt idx="6512">
                  <c:v>0.5</c:v>
                </c:pt>
                <c:pt idx="6513">
                  <c:v>0</c:v>
                </c:pt>
                <c:pt idx="6514">
                  <c:v>0</c:v>
                </c:pt>
                <c:pt idx="6515">
                  <c:v>22.1</c:v>
                </c:pt>
                <c:pt idx="6516">
                  <c:v>46.22</c:v>
                </c:pt>
                <c:pt idx="6517">
                  <c:v>21.58</c:v>
                </c:pt>
                <c:pt idx="6518">
                  <c:v>14.48</c:v>
                </c:pt>
                <c:pt idx="6519">
                  <c:v>0</c:v>
                </c:pt>
                <c:pt idx="6520">
                  <c:v>0</c:v>
                </c:pt>
                <c:pt idx="6521">
                  <c:v>22.08</c:v>
                </c:pt>
                <c:pt idx="6522">
                  <c:v>15.23</c:v>
                </c:pt>
                <c:pt idx="6523">
                  <c:v>0</c:v>
                </c:pt>
                <c:pt idx="6524">
                  <c:v>54.61</c:v>
                </c:pt>
                <c:pt idx="6525">
                  <c:v>0.75</c:v>
                </c:pt>
                <c:pt idx="6526">
                  <c:v>0</c:v>
                </c:pt>
                <c:pt idx="6527">
                  <c:v>0</c:v>
                </c:pt>
                <c:pt idx="6528">
                  <c:v>67.03</c:v>
                </c:pt>
                <c:pt idx="6529">
                  <c:v>0.5</c:v>
                </c:pt>
                <c:pt idx="6530">
                  <c:v>12.68</c:v>
                </c:pt>
                <c:pt idx="6531">
                  <c:v>4.03</c:v>
                </c:pt>
                <c:pt idx="6532">
                  <c:v>0.25</c:v>
                </c:pt>
                <c:pt idx="6533">
                  <c:v>11.94</c:v>
                </c:pt>
                <c:pt idx="6534">
                  <c:v>33.26</c:v>
                </c:pt>
                <c:pt idx="6535">
                  <c:v>1.51</c:v>
                </c:pt>
                <c:pt idx="6536">
                  <c:v>14.45</c:v>
                </c:pt>
                <c:pt idx="6537">
                  <c:v>15.49</c:v>
                </c:pt>
                <c:pt idx="6538">
                  <c:v>5.07</c:v>
                </c:pt>
                <c:pt idx="6539">
                  <c:v>0</c:v>
                </c:pt>
                <c:pt idx="6540">
                  <c:v>11.16</c:v>
                </c:pt>
                <c:pt idx="6541">
                  <c:v>41.14</c:v>
                </c:pt>
                <c:pt idx="6542">
                  <c:v>5.08</c:v>
                </c:pt>
                <c:pt idx="6543">
                  <c:v>30.22</c:v>
                </c:pt>
                <c:pt idx="6544">
                  <c:v>0.25</c:v>
                </c:pt>
                <c:pt idx="6545">
                  <c:v>9.4</c:v>
                </c:pt>
                <c:pt idx="6546">
                  <c:v>0</c:v>
                </c:pt>
                <c:pt idx="6547">
                  <c:v>0</c:v>
                </c:pt>
                <c:pt idx="6548">
                  <c:v>0</c:v>
                </c:pt>
                <c:pt idx="6549">
                  <c:v>1.25</c:v>
                </c:pt>
                <c:pt idx="6550">
                  <c:v>0.5</c:v>
                </c:pt>
                <c:pt idx="6551">
                  <c:v>7.61</c:v>
                </c:pt>
                <c:pt idx="6552">
                  <c:v>6.08</c:v>
                </c:pt>
                <c:pt idx="6553">
                  <c:v>1.26</c:v>
                </c:pt>
                <c:pt idx="6554">
                  <c:v>32.19</c:v>
                </c:pt>
                <c:pt idx="6555">
                  <c:v>30.71</c:v>
                </c:pt>
                <c:pt idx="6556">
                  <c:v>23.37</c:v>
                </c:pt>
                <c:pt idx="6557">
                  <c:v>6.09</c:v>
                </c:pt>
                <c:pt idx="6558">
                  <c:v>24.63</c:v>
                </c:pt>
                <c:pt idx="6559">
                  <c:v>0.76</c:v>
                </c:pt>
                <c:pt idx="6560">
                  <c:v>15.24</c:v>
                </c:pt>
                <c:pt idx="6561">
                  <c:v>0</c:v>
                </c:pt>
                <c:pt idx="6562">
                  <c:v>0</c:v>
                </c:pt>
                <c:pt idx="6563">
                  <c:v>5.83</c:v>
                </c:pt>
                <c:pt idx="6564">
                  <c:v>0.76</c:v>
                </c:pt>
                <c:pt idx="6565">
                  <c:v>11.94</c:v>
                </c:pt>
                <c:pt idx="6566">
                  <c:v>9.91</c:v>
                </c:pt>
                <c:pt idx="6567">
                  <c:v>19.809999999999999</c:v>
                </c:pt>
                <c:pt idx="6568">
                  <c:v>0</c:v>
                </c:pt>
                <c:pt idx="6569">
                  <c:v>1.01</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0.76</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0.25</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0.76</c:v>
                </c:pt>
                <c:pt idx="6662">
                  <c:v>0</c:v>
                </c:pt>
                <c:pt idx="6663">
                  <c:v>0</c:v>
                </c:pt>
                <c:pt idx="6664">
                  <c:v>0</c:v>
                </c:pt>
                <c:pt idx="6665">
                  <c:v>0</c:v>
                </c:pt>
                <c:pt idx="6666">
                  <c:v>0</c:v>
                </c:pt>
                <c:pt idx="6667">
                  <c:v>0</c:v>
                </c:pt>
                <c:pt idx="6668">
                  <c:v>0</c:v>
                </c:pt>
                <c:pt idx="6669">
                  <c:v>0</c:v>
                </c:pt>
                <c:pt idx="6670">
                  <c:v>0</c:v>
                </c:pt>
                <c:pt idx="6671">
                  <c:v>0.25</c:v>
                </c:pt>
                <c:pt idx="6672">
                  <c:v>0</c:v>
                </c:pt>
                <c:pt idx="6673">
                  <c:v>0.76</c:v>
                </c:pt>
                <c:pt idx="6674">
                  <c:v>0</c:v>
                </c:pt>
                <c:pt idx="6675">
                  <c:v>0</c:v>
                </c:pt>
                <c:pt idx="6676">
                  <c:v>0</c:v>
                </c:pt>
                <c:pt idx="6677">
                  <c:v>0.25</c:v>
                </c:pt>
                <c:pt idx="6678">
                  <c:v>0</c:v>
                </c:pt>
                <c:pt idx="6679">
                  <c:v>1.52</c:v>
                </c:pt>
                <c:pt idx="6680">
                  <c:v>6.85</c:v>
                </c:pt>
                <c:pt idx="6681">
                  <c:v>0</c:v>
                </c:pt>
                <c:pt idx="6682">
                  <c:v>0</c:v>
                </c:pt>
                <c:pt idx="6683">
                  <c:v>3.04</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18.02</c:v>
                </c:pt>
                <c:pt idx="6704">
                  <c:v>0</c:v>
                </c:pt>
                <c:pt idx="6705">
                  <c:v>0</c:v>
                </c:pt>
                <c:pt idx="6706">
                  <c:v>0</c:v>
                </c:pt>
                <c:pt idx="6707">
                  <c:v>19.010000000000002</c:v>
                </c:pt>
                <c:pt idx="6708">
                  <c:v>0.25</c:v>
                </c:pt>
                <c:pt idx="6709">
                  <c:v>19.309999999999999</c:v>
                </c:pt>
                <c:pt idx="6710">
                  <c:v>24.63</c:v>
                </c:pt>
                <c:pt idx="6711">
                  <c:v>1.5</c:v>
                </c:pt>
                <c:pt idx="6712">
                  <c:v>40.1</c:v>
                </c:pt>
                <c:pt idx="6713">
                  <c:v>2.5</c:v>
                </c:pt>
                <c:pt idx="6714">
                  <c:v>0</c:v>
                </c:pt>
                <c:pt idx="6715">
                  <c:v>29.7</c:v>
                </c:pt>
                <c:pt idx="6716">
                  <c:v>3.81</c:v>
                </c:pt>
                <c:pt idx="6717">
                  <c:v>13.97</c:v>
                </c:pt>
                <c:pt idx="6718">
                  <c:v>7.36</c:v>
                </c:pt>
                <c:pt idx="6719">
                  <c:v>18.510000000000002</c:v>
                </c:pt>
                <c:pt idx="6720">
                  <c:v>37.32</c:v>
                </c:pt>
                <c:pt idx="6721">
                  <c:v>2.52</c:v>
                </c:pt>
                <c:pt idx="6722">
                  <c:v>13.45</c:v>
                </c:pt>
                <c:pt idx="6723">
                  <c:v>37.049999999999997</c:v>
                </c:pt>
                <c:pt idx="6724">
                  <c:v>0</c:v>
                </c:pt>
                <c:pt idx="6725">
                  <c:v>0</c:v>
                </c:pt>
                <c:pt idx="6726">
                  <c:v>0</c:v>
                </c:pt>
                <c:pt idx="6727">
                  <c:v>0.5</c:v>
                </c:pt>
                <c:pt idx="6728">
                  <c:v>4.82</c:v>
                </c:pt>
                <c:pt idx="6729">
                  <c:v>0.5</c:v>
                </c:pt>
                <c:pt idx="6730">
                  <c:v>10.65</c:v>
                </c:pt>
                <c:pt idx="6731">
                  <c:v>0</c:v>
                </c:pt>
                <c:pt idx="6732">
                  <c:v>0</c:v>
                </c:pt>
                <c:pt idx="6733">
                  <c:v>25.12</c:v>
                </c:pt>
                <c:pt idx="6734">
                  <c:v>0</c:v>
                </c:pt>
                <c:pt idx="6735">
                  <c:v>0.51</c:v>
                </c:pt>
                <c:pt idx="6736">
                  <c:v>25.13</c:v>
                </c:pt>
                <c:pt idx="6737">
                  <c:v>6.31</c:v>
                </c:pt>
                <c:pt idx="6738">
                  <c:v>0</c:v>
                </c:pt>
                <c:pt idx="6739">
                  <c:v>2.79</c:v>
                </c:pt>
                <c:pt idx="6740">
                  <c:v>0</c:v>
                </c:pt>
                <c:pt idx="6741">
                  <c:v>0</c:v>
                </c:pt>
                <c:pt idx="6742">
                  <c:v>4.29</c:v>
                </c:pt>
                <c:pt idx="6743">
                  <c:v>1.26</c:v>
                </c:pt>
                <c:pt idx="6744">
                  <c:v>0</c:v>
                </c:pt>
                <c:pt idx="6745">
                  <c:v>3.8</c:v>
                </c:pt>
                <c:pt idx="6746">
                  <c:v>29.19</c:v>
                </c:pt>
                <c:pt idx="6747">
                  <c:v>0</c:v>
                </c:pt>
                <c:pt idx="6748">
                  <c:v>0.76</c:v>
                </c:pt>
                <c:pt idx="6749">
                  <c:v>16</c:v>
                </c:pt>
                <c:pt idx="6750">
                  <c:v>2.54</c:v>
                </c:pt>
                <c:pt idx="6751">
                  <c:v>0</c:v>
                </c:pt>
                <c:pt idx="6752">
                  <c:v>0</c:v>
                </c:pt>
                <c:pt idx="6753">
                  <c:v>6.34</c:v>
                </c:pt>
                <c:pt idx="6754">
                  <c:v>0</c:v>
                </c:pt>
                <c:pt idx="6755">
                  <c:v>0</c:v>
                </c:pt>
                <c:pt idx="6756">
                  <c:v>3.29</c:v>
                </c:pt>
                <c:pt idx="6757">
                  <c:v>0</c:v>
                </c:pt>
                <c:pt idx="6758">
                  <c:v>1.52</c:v>
                </c:pt>
                <c:pt idx="6759">
                  <c:v>0.5</c:v>
                </c:pt>
                <c:pt idx="6760">
                  <c:v>23.11</c:v>
                </c:pt>
                <c:pt idx="6761">
                  <c:v>1.51</c:v>
                </c:pt>
                <c:pt idx="6762">
                  <c:v>1.01</c:v>
                </c:pt>
                <c:pt idx="6763">
                  <c:v>4.3</c:v>
                </c:pt>
                <c:pt idx="6764">
                  <c:v>4.32</c:v>
                </c:pt>
                <c:pt idx="6765">
                  <c:v>2.54</c:v>
                </c:pt>
                <c:pt idx="6766">
                  <c:v>0.76</c:v>
                </c:pt>
                <c:pt idx="6767">
                  <c:v>1.78</c:v>
                </c:pt>
                <c:pt idx="6768">
                  <c:v>5.57</c:v>
                </c:pt>
                <c:pt idx="6769">
                  <c:v>0</c:v>
                </c:pt>
                <c:pt idx="6770">
                  <c:v>8.85</c:v>
                </c:pt>
                <c:pt idx="6771">
                  <c:v>0</c:v>
                </c:pt>
                <c:pt idx="6772">
                  <c:v>0</c:v>
                </c:pt>
                <c:pt idx="6773">
                  <c:v>21.07</c:v>
                </c:pt>
                <c:pt idx="6774">
                  <c:v>0.51</c:v>
                </c:pt>
                <c:pt idx="6775">
                  <c:v>7.37</c:v>
                </c:pt>
                <c:pt idx="6776">
                  <c:v>0</c:v>
                </c:pt>
                <c:pt idx="6777">
                  <c:v>0</c:v>
                </c:pt>
                <c:pt idx="6778">
                  <c:v>4.82</c:v>
                </c:pt>
                <c:pt idx="6779">
                  <c:v>1.25</c:v>
                </c:pt>
                <c:pt idx="6780">
                  <c:v>3.56</c:v>
                </c:pt>
                <c:pt idx="6781">
                  <c:v>14.97</c:v>
                </c:pt>
                <c:pt idx="6782">
                  <c:v>0.25</c:v>
                </c:pt>
                <c:pt idx="6783">
                  <c:v>14.47</c:v>
                </c:pt>
                <c:pt idx="6784">
                  <c:v>2.02</c:v>
                </c:pt>
                <c:pt idx="6785">
                  <c:v>0</c:v>
                </c:pt>
                <c:pt idx="6786">
                  <c:v>31.49</c:v>
                </c:pt>
                <c:pt idx="6787">
                  <c:v>11.16</c:v>
                </c:pt>
                <c:pt idx="6788">
                  <c:v>6.35</c:v>
                </c:pt>
                <c:pt idx="6789">
                  <c:v>0.25</c:v>
                </c:pt>
                <c:pt idx="6790">
                  <c:v>0</c:v>
                </c:pt>
                <c:pt idx="6791">
                  <c:v>0</c:v>
                </c:pt>
                <c:pt idx="6792">
                  <c:v>0.5</c:v>
                </c:pt>
                <c:pt idx="6793">
                  <c:v>41.15</c:v>
                </c:pt>
                <c:pt idx="6794">
                  <c:v>1</c:v>
                </c:pt>
                <c:pt idx="6795">
                  <c:v>17.489999999999998</c:v>
                </c:pt>
                <c:pt idx="6796">
                  <c:v>0</c:v>
                </c:pt>
                <c:pt idx="6797">
                  <c:v>0.5</c:v>
                </c:pt>
                <c:pt idx="6798">
                  <c:v>7.12</c:v>
                </c:pt>
                <c:pt idx="6799">
                  <c:v>19.29</c:v>
                </c:pt>
                <c:pt idx="6800">
                  <c:v>0</c:v>
                </c:pt>
                <c:pt idx="6801">
                  <c:v>14.97</c:v>
                </c:pt>
                <c:pt idx="6802">
                  <c:v>27.93</c:v>
                </c:pt>
                <c:pt idx="6803">
                  <c:v>1.77</c:v>
                </c:pt>
                <c:pt idx="6804">
                  <c:v>0.5</c:v>
                </c:pt>
                <c:pt idx="6805">
                  <c:v>5.58</c:v>
                </c:pt>
                <c:pt idx="6806">
                  <c:v>3.3</c:v>
                </c:pt>
                <c:pt idx="6807">
                  <c:v>2.2799999999999998</c:v>
                </c:pt>
                <c:pt idx="6808">
                  <c:v>24.89</c:v>
                </c:pt>
                <c:pt idx="6809">
                  <c:v>5.05</c:v>
                </c:pt>
                <c:pt idx="6810">
                  <c:v>0.25</c:v>
                </c:pt>
                <c:pt idx="6811">
                  <c:v>106.41</c:v>
                </c:pt>
                <c:pt idx="6812">
                  <c:v>0</c:v>
                </c:pt>
                <c:pt idx="6813">
                  <c:v>6.86</c:v>
                </c:pt>
                <c:pt idx="6814">
                  <c:v>20.309999999999999</c:v>
                </c:pt>
                <c:pt idx="6815">
                  <c:v>0</c:v>
                </c:pt>
                <c:pt idx="6816">
                  <c:v>0</c:v>
                </c:pt>
                <c:pt idx="6817">
                  <c:v>0.25</c:v>
                </c:pt>
                <c:pt idx="6818">
                  <c:v>0</c:v>
                </c:pt>
                <c:pt idx="6819">
                  <c:v>2.2599999999999998</c:v>
                </c:pt>
                <c:pt idx="6820">
                  <c:v>17.28</c:v>
                </c:pt>
                <c:pt idx="6821">
                  <c:v>27.15</c:v>
                </c:pt>
                <c:pt idx="6822">
                  <c:v>1</c:v>
                </c:pt>
                <c:pt idx="6823">
                  <c:v>2.2799999999999998</c:v>
                </c:pt>
                <c:pt idx="6824">
                  <c:v>0.5</c:v>
                </c:pt>
                <c:pt idx="6825">
                  <c:v>2.5299999999999998</c:v>
                </c:pt>
                <c:pt idx="6826">
                  <c:v>0.25</c:v>
                </c:pt>
                <c:pt idx="6827">
                  <c:v>0</c:v>
                </c:pt>
                <c:pt idx="6828">
                  <c:v>39.35</c:v>
                </c:pt>
                <c:pt idx="6829">
                  <c:v>0</c:v>
                </c:pt>
                <c:pt idx="6830">
                  <c:v>0</c:v>
                </c:pt>
                <c:pt idx="6831">
                  <c:v>15.22</c:v>
                </c:pt>
                <c:pt idx="6832">
                  <c:v>1.26</c:v>
                </c:pt>
                <c:pt idx="6833">
                  <c:v>1.01</c:v>
                </c:pt>
                <c:pt idx="6834">
                  <c:v>0</c:v>
                </c:pt>
                <c:pt idx="6835">
                  <c:v>0</c:v>
                </c:pt>
                <c:pt idx="6836">
                  <c:v>0</c:v>
                </c:pt>
                <c:pt idx="6837">
                  <c:v>4.05</c:v>
                </c:pt>
                <c:pt idx="6838">
                  <c:v>3.05</c:v>
                </c:pt>
                <c:pt idx="6839">
                  <c:v>3.78</c:v>
                </c:pt>
                <c:pt idx="6840">
                  <c:v>2.27</c:v>
                </c:pt>
                <c:pt idx="6841">
                  <c:v>0.25</c:v>
                </c:pt>
                <c:pt idx="6842">
                  <c:v>5.58</c:v>
                </c:pt>
                <c:pt idx="6843">
                  <c:v>110.75</c:v>
                </c:pt>
                <c:pt idx="6844">
                  <c:v>33.25</c:v>
                </c:pt>
                <c:pt idx="6845">
                  <c:v>0.25</c:v>
                </c:pt>
                <c:pt idx="6846">
                  <c:v>0</c:v>
                </c:pt>
                <c:pt idx="6847">
                  <c:v>46.7</c:v>
                </c:pt>
                <c:pt idx="6848">
                  <c:v>0.76</c:v>
                </c:pt>
                <c:pt idx="6849">
                  <c:v>0</c:v>
                </c:pt>
                <c:pt idx="6850">
                  <c:v>0.25</c:v>
                </c:pt>
                <c:pt idx="6851">
                  <c:v>2.0299999999999998</c:v>
                </c:pt>
                <c:pt idx="6852">
                  <c:v>0.25</c:v>
                </c:pt>
                <c:pt idx="6853">
                  <c:v>2.27</c:v>
                </c:pt>
                <c:pt idx="6854">
                  <c:v>3.8</c:v>
                </c:pt>
                <c:pt idx="6855">
                  <c:v>19.28</c:v>
                </c:pt>
                <c:pt idx="6856">
                  <c:v>41.39</c:v>
                </c:pt>
                <c:pt idx="6857">
                  <c:v>45.72</c:v>
                </c:pt>
                <c:pt idx="6858">
                  <c:v>0.25</c:v>
                </c:pt>
                <c:pt idx="6859">
                  <c:v>20.3</c:v>
                </c:pt>
                <c:pt idx="6860">
                  <c:v>3.3</c:v>
                </c:pt>
                <c:pt idx="6861">
                  <c:v>11.4</c:v>
                </c:pt>
                <c:pt idx="6862">
                  <c:v>0</c:v>
                </c:pt>
                <c:pt idx="6863">
                  <c:v>3.04</c:v>
                </c:pt>
                <c:pt idx="6864">
                  <c:v>2.54</c:v>
                </c:pt>
                <c:pt idx="6865">
                  <c:v>27.44</c:v>
                </c:pt>
                <c:pt idx="6866">
                  <c:v>14.23</c:v>
                </c:pt>
                <c:pt idx="6867">
                  <c:v>0.25</c:v>
                </c:pt>
                <c:pt idx="6868">
                  <c:v>0</c:v>
                </c:pt>
                <c:pt idx="6869">
                  <c:v>0.5</c:v>
                </c:pt>
                <c:pt idx="6870">
                  <c:v>7.1</c:v>
                </c:pt>
                <c:pt idx="6871">
                  <c:v>0</c:v>
                </c:pt>
                <c:pt idx="6872">
                  <c:v>6.34</c:v>
                </c:pt>
                <c:pt idx="6873">
                  <c:v>3.55</c:v>
                </c:pt>
                <c:pt idx="6874">
                  <c:v>1.77</c:v>
                </c:pt>
                <c:pt idx="6875">
                  <c:v>3.81</c:v>
                </c:pt>
                <c:pt idx="6876">
                  <c:v>27.68</c:v>
                </c:pt>
                <c:pt idx="6877">
                  <c:v>0.25</c:v>
                </c:pt>
                <c:pt idx="6878">
                  <c:v>4.57</c:v>
                </c:pt>
                <c:pt idx="6879">
                  <c:v>27.14</c:v>
                </c:pt>
                <c:pt idx="6880">
                  <c:v>0.51</c:v>
                </c:pt>
                <c:pt idx="6881">
                  <c:v>6.1</c:v>
                </c:pt>
                <c:pt idx="6882">
                  <c:v>23.1</c:v>
                </c:pt>
                <c:pt idx="6883">
                  <c:v>0.76</c:v>
                </c:pt>
                <c:pt idx="6884">
                  <c:v>3.29</c:v>
                </c:pt>
                <c:pt idx="6885">
                  <c:v>0</c:v>
                </c:pt>
                <c:pt idx="6886">
                  <c:v>4.83</c:v>
                </c:pt>
                <c:pt idx="6887">
                  <c:v>0.25</c:v>
                </c:pt>
                <c:pt idx="6888">
                  <c:v>1.01</c:v>
                </c:pt>
                <c:pt idx="6889">
                  <c:v>9.3800000000000008</c:v>
                </c:pt>
                <c:pt idx="6890">
                  <c:v>0</c:v>
                </c:pt>
                <c:pt idx="6891">
                  <c:v>14.99</c:v>
                </c:pt>
                <c:pt idx="6892">
                  <c:v>1.78</c:v>
                </c:pt>
                <c:pt idx="6893">
                  <c:v>5.56</c:v>
                </c:pt>
                <c:pt idx="6894">
                  <c:v>1.26</c:v>
                </c:pt>
                <c:pt idx="6895">
                  <c:v>2.78</c:v>
                </c:pt>
                <c:pt idx="6896">
                  <c:v>1.77</c:v>
                </c:pt>
                <c:pt idx="6897">
                  <c:v>2.0299999999999998</c:v>
                </c:pt>
                <c:pt idx="6898">
                  <c:v>0.5</c:v>
                </c:pt>
                <c:pt idx="6899">
                  <c:v>21.08</c:v>
                </c:pt>
                <c:pt idx="6900">
                  <c:v>1.02</c:v>
                </c:pt>
                <c:pt idx="6901">
                  <c:v>0</c:v>
                </c:pt>
                <c:pt idx="6902">
                  <c:v>0.5</c:v>
                </c:pt>
                <c:pt idx="6903">
                  <c:v>8.3699999999999992</c:v>
                </c:pt>
                <c:pt idx="6904">
                  <c:v>0</c:v>
                </c:pt>
                <c:pt idx="6905">
                  <c:v>0.25</c:v>
                </c:pt>
                <c:pt idx="6906">
                  <c:v>6.34</c:v>
                </c:pt>
                <c:pt idx="6907">
                  <c:v>5.82</c:v>
                </c:pt>
                <c:pt idx="6908">
                  <c:v>14.73</c:v>
                </c:pt>
                <c:pt idx="6909">
                  <c:v>2.79</c:v>
                </c:pt>
                <c:pt idx="6910">
                  <c:v>11.43</c:v>
                </c:pt>
                <c:pt idx="6911">
                  <c:v>14.73</c:v>
                </c:pt>
                <c:pt idx="6912">
                  <c:v>16.5</c:v>
                </c:pt>
                <c:pt idx="6913">
                  <c:v>0.76</c:v>
                </c:pt>
                <c:pt idx="6914">
                  <c:v>36.57</c:v>
                </c:pt>
                <c:pt idx="6915">
                  <c:v>0.25</c:v>
                </c:pt>
                <c:pt idx="6916">
                  <c:v>2.54</c:v>
                </c:pt>
                <c:pt idx="6917">
                  <c:v>0</c:v>
                </c:pt>
                <c:pt idx="6918">
                  <c:v>0</c:v>
                </c:pt>
                <c:pt idx="6919">
                  <c:v>17.75</c:v>
                </c:pt>
                <c:pt idx="6920">
                  <c:v>0</c:v>
                </c:pt>
                <c:pt idx="6921">
                  <c:v>9.64</c:v>
                </c:pt>
                <c:pt idx="6922">
                  <c:v>0</c:v>
                </c:pt>
                <c:pt idx="6923">
                  <c:v>11.68</c:v>
                </c:pt>
                <c:pt idx="6924">
                  <c:v>0</c:v>
                </c:pt>
                <c:pt idx="6925">
                  <c:v>0</c:v>
                </c:pt>
                <c:pt idx="6926">
                  <c:v>0</c:v>
                </c:pt>
                <c:pt idx="6927">
                  <c:v>4.0599999999999996</c:v>
                </c:pt>
                <c:pt idx="6928">
                  <c:v>0.25</c:v>
                </c:pt>
                <c:pt idx="6929">
                  <c:v>0</c:v>
                </c:pt>
                <c:pt idx="6930">
                  <c:v>2.5299999999999998</c:v>
                </c:pt>
                <c:pt idx="6931">
                  <c:v>0</c:v>
                </c:pt>
                <c:pt idx="6932">
                  <c:v>0</c:v>
                </c:pt>
                <c:pt idx="6933">
                  <c:v>0</c:v>
                </c:pt>
                <c:pt idx="6934">
                  <c:v>0</c:v>
                </c:pt>
                <c:pt idx="6935">
                  <c:v>0</c:v>
                </c:pt>
                <c:pt idx="6936">
                  <c:v>0</c:v>
                </c:pt>
                <c:pt idx="6937">
                  <c:v>0</c:v>
                </c:pt>
                <c:pt idx="6938">
                  <c:v>0.51</c:v>
                </c:pt>
                <c:pt idx="6939">
                  <c:v>0</c:v>
                </c:pt>
                <c:pt idx="6940">
                  <c:v>0</c:v>
                </c:pt>
                <c:pt idx="6941">
                  <c:v>0</c:v>
                </c:pt>
                <c:pt idx="6942">
                  <c:v>0</c:v>
                </c:pt>
                <c:pt idx="6943">
                  <c:v>0.51</c:v>
                </c:pt>
                <c:pt idx="6944">
                  <c:v>21.59</c:v>
                </c:pt>
                <c:pt idx="6945">
                  <c:v>7.35</c:v>
                </c:pt>
                <c:pt idx="6946">
                  <c:v>26.15</c:v>
                </c:pt>
                <c:pt idx="6947">
                  <c:v>7.36</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0.25</c:v>
                </c:pt>
                <c:pt idx="6976">
                  <c:v>0</c:v>
                </c:pt>
                <c:pt idx="6977">
                  <c:v>0</c:v>
                </c:pt>
                <c:pt idx="6978">
                  <c:v>0</c:v>
                </c:pt>
                <c:pt idx="6979">
                  <c:v>0</c:v>
                </c:pt>
                <c:pt idx="6980">
                  <c:v>0</c:v>
                </c:pt>
                <c:pt idx="6981">
                  <c:v>5.58</c:v>
                </c:pt>
                <c:pt idx="6982">
                  <c:v>0.25</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2.0299999999999998</c:v>
                </c:pt>
                <c:pt idx="6999">
                  <c:v>5.34</c:v>
                </c:pt>
                <c:pt idx="7000">
                  <c:v>0.25</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3.29</c:v>
                </c:pt>
                <c:pt idx="7048">
                  <c:v>1.02</c:v>
                </c:pt>
                <c:pt idx="7049">
                  <c:v>0</c:v>
                </c:pt>
                <c:pt idx="7050">
                  <c:v>6.84</c:v>
                </c:pt>
                <c:pt idx="7051">
                  <c:v>6.58</c:v>
                </c:pt>
                <c:pt idx="7052">
                  <c:v>1</c:v>
                </c:pt>
                <c:pt idx="7053">
                  <c:v>0</c:v>
                </c:pt>
                <c:pt idx="7054">
                  <c:v>0</c:v>
                </c:pt>
                <c:pt idx="7055">
                  <c:v>0</c:v>
                </c:pt>
                <c:pt idx="7056">
                  <c:v>0.76</c:v>
                </c:pt>
                <c:pt idx="7057">
                  <c:v>0</c:v>
                </c:pt>
                <c:pt idx="7058">
                  <c:v>0</c:v>
                </c:pt>
                <c:pt idx="7059">
                  <c:v>44.72</c:v>
                </c:pt>
                <c:pt idx="7060">
                  <c:v>0</c:v>
                </c:pt>
                <c:pt idx="7061">
                  <c:v>7.36</c:v>
                </c:pt>
                <c:pt idx="7062">
                  <c:v>26.16</c:v>
                </c:pt>
                <c:pt idx="7063">
                  <c:v>2.0299999999999998</c:v>
                </c:pt>
                <c:pt idx="7064">
                  <c:v>30.47</c:v>
                </c:pt>
                <c:pt idx="7065">
                  <c:v>36.83</c:v>
                </c:pt>
                <c:pt idx="7066">
                  <c:v>0</c:v>
                </c:pt>
                <c:pt idx="7067">
                  <c:v>0</c:v>
                </c:pt>
                <c:pt idx="7068">
                  <c:v>9.14</c:v>
                </c:pt>
                <c:pt idx="7069">
                  <c:v>9.41</c:v>
                </c:pt>
                <c:pt idx="7070">
                  <c:v>19.3</c:v>
                </c:pt>
                <c:pt idx="7071">
                  <c:v>7.11</c:v>
                </c:pt>
                <c:pt idx="7072">
                  <c:v>4.3099999999999996</c:v>
                </c:pt>
                <c:pt idx="7073">
                  <c:v>0.25</c:v>
                </c:pt>
                <c:pt idx="7074">
                  <c:v>61.19</c:v>
                </c:pt>
                <c:pt idx="7075">
                  <c:v>14.72</c:v>
                </c:pt>
                <c:pt idx="7076">
                  <c:v>45.45</c:v>
                </c:pt>
                <c:pt idx="7077">
                  <c:v>7.36</c:v>
                </c:pt>
                <c:pt idx="7078">
                  <c:v>0.25</c:v>
                </c:pt>
                <c:pt idx="7079">
                  <c:v>3.56</c:v>
                </c:pt>
                <c:pt idx="7080">
                  <c:v>5.07</c:v>
                </c:pt>
                <c:pt idx="7081">
                  <c:v>4.0599999999999996</c:v>
                </c:pt>
                <c:pt idx="7082">
                  <c:v>47.23</c:v>
                </c:pt>
                <c:pt idx="7083">
                  <c:v>14.72</c:v>
                </c:pt>
                <c:pt idx="7084">
                  <c:v>0.5</c:v>
                </c:pt>
                <c:pt idx="7085">
                  <c:v>0.5</c:v>
                </c:pt>
                <c:pt idx="7086">
                  <c:v>0.25</c:v>
                </c:pt>
                <c:pt idx="7087">
                  <c:v>0</c:v>
                </c:pt>
                <c:pt idx="7088">
                  <c:v>4.5599999999999996</c:v>
                </c:pt>
                <c:pt idx="7089">
                  <c:v>4.8099999999999996</c:v>
                </c:pt>
                <c:pt idx="7090">
                  <c:v>1.01</c:v>
                </c:pt>
                <c:pt idx="7091">
                  <c:v>13.21</c:v>
                </c:pt>
                <c:pt idx="7092">
                  <c:v>15.99</c:v>
                </c:pt>
                <c:pt idx="7093">
                  <c:v>0</c:v>
                </c:pt>
                <c:pt idx="7094">
                  <c:v>3.81</c:v>
                </c:pt>
                <c:pt idx="7095">
                  <c:v>9.39</c:v>
                </c:pt>
                <c:pt idx="7096">
                  <c:v>0.75</c:v>
                </c:pt>
                <c:pt idx="7097">
                  <c:v>7.36</c:v>
                </c:pt>
                <c:pt idx="7098">
                  <c:v>2.54</c:v>
                </c:pt>
                <c:pt idx="7099">
                  <c:v>2.78</c:v>
                </c:pt>
                <c:pt idx="7100">
                  <c:v>14.73</c:v>
                </c:pt>
                <c:pt idx="7101">
                  <c:v>25.91</c:v>
                </c:pt>
                <c:pt idx="7102">
                  <c:v>9.14</c:v>
                </c:pt>
                <c:pt idx="7103">
                  <c:v>0.25</c:v>
                </c:pt>
                <c:pt idx="7104">
                  <c:v>0</c:v>
                </c:pt>
                <c:pt idx="7105">
                  <c:v>0.5</c:v>
                </c:pt>
                <c:pt idx="7106">
                  <c:v>0</c:v>
                </c:pt>
                <c:pt idx="7107">
                  <c:v>0</c:v>
                </c:pt>
                <c:pt idx="7108">
                  <c:v>0</c:v>
                </c:pt>
                <c:pt idx="7109">
                  <c:v>9.9</c:v>
                </c:pt>
                <c:pt idx="7110">
                  <c:v>5.58</c:v>
                </c:pt>
                <c:pt idx="7111">
                  <c:v>1</c:v>
                </c:pt>
                <c:pt idx="7112">
                  <c:v>0</c:v>
                </c:pt>
                <c:pt idx="7113">
                  <c:v>3.55</c:v>
                </c:pt>
                <c:pt idx="7114">
                  <c:v>0.75</c:v>
                </c:pt>
                <c:pt idx="7115">
                  <c:v>2.52</c:v>
                </c:pt>
                <c:pt idx="7116">
                  <c:v>0</c:v>
                </c:pt>
                <c:pt idx="7117">
                  <c:v>3.8</c:v>
                </c:pt>
                <c:pt idx="7118">
                  <c:v>6.84</c:v>
                </c:pt>
                <c:pt idx="7119">
                  <c:v>0</c:v>
                </c:pt>
                <c:pt idx="7120">
                  <c:v>1.02</c:v>
                </c:pt>
                <c:pt idx="7121">
                  <c:v>0.25</c:v>
                </c:pt>
                <c:pt idx="7122">
                  <c:v>15.24</c:v>
                </c:pt>
                <c:pt idx="7123">
                  <c:v>0.76</c:v>
                </c:pt>
                <c:pt idx="7124">
                  <c:v>10.16</c:v>
                </c:pt>
                <c:pt idx="7125">
                  <c:v>10.92</c:v>
                </c:pt>
                <c:pt idx="7126">
                  <c:v>0</c:v>
                </c:pt>
                <c:pt idx="7127">
                  <c:v>0</c:v>
                </c:pt>
                <c:pt idx="7128">
                  <c:v>4.3099999999999996</c:v>
                </c:pt>
                <c:pt idx="7129">
                  <c:v>3.8</c:v>
                </c:pt>
                <c:pt idx="7130">
                  <c:v>0</c:v>
                </c:pt>
                <c:pt idx="7131">
                  <c:v>43.94</c:v>
                </c:pt>
                <c:pt idx="7132">
                  <c:v>2.02</c:v>
                </c:pt>
                <c:pt idx="7133">
                  <c:v>0</c:v>
                </c:pt>
                <c:pt idx="7134">
                  <c:v>1.27</c:v>
                </c:pt>
                <c:pt idx="7135">
                  <c:v>3.04</c:v>
                </c:pt>
                <c:pt idx="7136">
                  <c:v>1.52</c:v>
                </c:pt>
                <c:pt idx="7137">
                  <c:v>7.1</c:v>
                </c:pt>
                <c:pt idx="7138">
                  <c:v>0.25</c:v>
                </c:pt>
                <c:pt idx="7139">
                  <c:v>9.39</c:v>
                </c:pt>
                <c:pt idx="7140">
                  <c:v>5.58</c:v>
                </c:pt>
                <c:pt idx="7141">
                  <c:v>0</c:v>
                </c:pt>
                <c:pt idx="7142">
                  <c:v>16</c:v>
                </c:pt>
                <c:pt idx="7143">
                  <c:v>0.76</c:v>
                </c:pt>
                <c:pt idx="7144">
                  <c:v>1.75</c:v>
                </c:pt>
                <c:pt idx="7145">
                  <c:v>6.1</c:v>
                </c:pt>
                <c:pt idx="7146">
                  <c:v>16.5</c:v>
                </c:pt>
                <c:pt idx="7147">
                  <c:v>10.41</c:v>
                </c:pt>
                <c:pt idx="7148">
                  <c:v>0.25</c:v>
                </c:pt>
                <c:pt idx="7149">
                  <c:v>47.75</c:v>
                </c:pt>
                <c:pt idx="7150">
                  <c:v>0</c:v>
                </c:pt>
                <c:pt idx="7151">
                  <c:v>0</c:v>
                </c:pt>
                <c:pt idx="7152">
                  <c:v>4.32</c:v>
                </c:pt>
                <c:pt idx="7153">
                  <c:v>0.25</c:v>
                </c:pt>
                <c:pt idx="7154">
                  <c:v>0</c:v>
                </c:pt>
                <c:pt idx="7155">
                  <c:v>2.02</c:v>
                </c:pt>
                <c:pt idx="7156">
                  <c:v>0</c:v>
                </c:pt>
                <c:pt idx="7157">
                  <c:v>2.5299999999999998</c:v>
                </c:pt>
                <c:pt idx="7158">
                  <c:v>0.75</c:v>
                </c:pt>
                <c:pt idx="7159">
                  <c:v>0</c:v>
                </c:pt>
                <c:pt idx="7160">
                  <c:v>1.52</c:v>
                </c:pt>
                <c:pt idx="7161">
                  <c:v>0</c:v>
                </c:pt>
                <c:pt idx="7162">
                  <c:v>0</c:v>
                </c:pt>
                <c:pt idx="7163">
                  <c:v>6.85</c:v>
                </c:pt>
                <c:pt idx="7164">
                  <c:v>0.25</c:v>
                </c:pt>
                <c:pt idx="7165">
                  <c:v>0.75</c:v>
                </c:pt>
                <c:pt idx="7166">
                  <c:v>5.84</c:v>
                </c:pt>
                <c:pt idx="7167">
                  <c:v>2.5099999999999998</c:v>
                </c:pt>
                <c:pt idx="7168">
                  <c:v>18.28</c:v>
                </c:pt>
                <c:pt idx="7169">
                  <c:v>22.59</c:v>
                </c:pt>
                <c:pt idx="7170">
                  <c:v>17.260000000000002</c:v>
                </c:pt>
                <c:pt idx="7171">
                  <c:v>2</c:v>
                </c:pt>
                <c:pt idx="7172">
                  <c:v>0</c:v>
                </c:pt>
                <c:pt idx="7173">
                  <c:v>0</c:v>
                </c:pt>
                <c:pt idx="7174">
                  <c:v>0.5</c:v>
                </c:pt>
                <c:pt idx="7175">
                  <c:v>4.82</c:v>
                </c:pt>
                <c:pt idx="7176">
                  <c:v>0</c:v>
                </c:pt>
                <c:pt idx="7177">
                  <c:v>0</c:v>
                </c:pt>
                <c:pt idx="7178">
                  <c:v>0</c:v>
                </c:pt>
                <c:pt idx="7179">
                  <c:v>23.37</c:v>
                </c:pt>
                <c:pt idx="7180">
                  <c:v>0</c:v>
                </c:pt>
                <c:pt idx="7181">
                  <c:v>0.75</c:v>
                </c:pt>
                <c:pt idx="7182">
                  <c:v>1.27</c:v>
                </c:pt>
                <c:pt idx="7183">
                  <c:v>0</c:v>
                </c:pt>
                <c:pt idx="7184">
                  <c:v>0</c:v>
                </c:pt>
                <c:pt idx="7185">
                  <c:v>24.64</c:v>
                </c:pt>
                <c:pt idx="7186">
                  <c:v>5.84</c:v>
                </c:pt>
                <c:pt idx="7187">
                  <c:v>31.24</c:v>
                </c:pt>
                <c:pt idx="7188">
                  <c:v>0.76</c:v>
                </c:pt>
                <c:pt idx="7189">
                  <c:v>34.799999999999997</c:v>
                </c:pt>
                <c:pt idx="7190">
                  <c:v>16.21</c:v>
                </c:pt>
                <c:pt idx="7191">
                  <c:v>0.5</c:v>
                </c:pt>
                <c:pt idx="7192">
                  <c:v>8.36</c:v>
                </c:pt>
                <c:pt idx="7193">
                  <c:v>20.54</c:v>
                </c:pt>
                <c:pt idx="7194">
                  <c:v>6.32</c:v>
                </c:pt>
                <c:pt idx="7195">
                  <c:v>8.89</c:v>
                </c:pt>
                <c:pt idx="7196">
                  <c:v>1.52</c:v>
                </c:pt>
                <c:pt idx="7197">
                  <c:v>5.84</c:v>
                </c:pt>
                <c:pt idx="7198">
                  <c:v>0</c:v>
                </c:pt>
                <c:pt idx="7199">
                  <c:v>15.23</c:v>
                </c:pt>
                <c:pt idx="7200">
                  <c:v>0.25</c:v>
                </c:pt>
                <c:pt idx="7201">
                  <c:v>12.44</c:v>
                </c:pt>
                <c:pt idx="7202">
                  <c:v>0.5</c:v>
                </c:pt>
                <c:pt idx="7203">
                  <c:v>0</c:v>
                </c:pt>
                <c:pt idx="7204">
                  <c:v>2.0299999999999998</c:v>
                </c:pt>
                <c:pt idx="7205">
                  <c:v>3.03</c:v>
                </c:pt>
                <c:pt idx="7206">
                  <c:v>0.25</c:v>
                </c:pt>
                <c:pt idx="7207">
                  <c:v>0</c:v>
                </c:pt>
                <c:pt idx="7208">
                  <c:v>0</c:v>
                </c:pt>
                <c:pt idx="7209">
                  <c:v>2.54</c:v>
                </c:pt>
                <c:pt idx="7210">
                  <c:v>0</c:v>
                </c:pt>
                <c:pt idx="7211">
                  <c:v>4.55</c:v>
                </c:pt>
                <c:pt idx="7212">
                  <c:v>11.39</c:v>
                </c:pt>
                <c:pt idx="7213">
                  <c:v>7.36</c:v>
                </c:pt>
                <c:pt idx="7214">
                  <c:v>0</c:v>
                </c:pt>
                <c:pt idx="7215">
                  <c:v>0</c:v>
                </c:pt>
                <c:pt idx="7216">
                  <c:v>20.29</c:v>
                </c:pt>
                <c:pt idx="7217">
                  <c:v>9.89</c:v>
                </c:pt>
                <c:pt idx="7218">
                  <c:v>0</c:v>
                </c:pt>
                <c:pt idx="7219">
                  <c:v>0</c:v>
                </c:pt>
                <c:pt idx="7220">
                  <c:v>0.25</c:v>
                </c:pt>
                <c:pt idx="7221">
                  <c:v>0</c:v>
                </c:pt>
                <c:pt idx="7222">
                  <c:v>2.27</c:v>
                </c:pt>
                <c:pt idx="7223">
                  <c:v>0.25</c:v>
                </c:pt>
                <c:pt idx="7224">
                  <c:v>0.5</c:v>
                </c:pt>
                <c:pt idx="7225">
                  <c:v>0.25</c:v>
                </c:pt>
                <c:pt idx="7226">
                  <c:v>7.62</c:v>
                </c:pt>
                <c:pt idx="7227">
                  <c:v>0.25</c:v>
                </c:pt>
                <c:pt idx="7228">
                  <c:v>1</c:v>
                </c:pt>
                <c:pt idx="7229">
                  <c:v>39.369999999999997</c:v>
                </c:pt>
                <c:pt idx="7230">
                  <c:v>9.64</c:v>
                </c:pt>
                <c:pt idx="7231">
                  <c:v>0</c:v>
                </c:pt>
                <c:pt idx="7232">
                  <c:v>0</c:v>
                </c:pt>
                <c:pt idx="7233">
                  <c:v>0.25</c:v>
                </c:pt>
                <c:pt idx="7234">
                  <c:v>11.68</c:v>
                </c:pt>
                <c:pt idx="7235">
                  <c:v>18.27</c:v>
                </c:pt>
                <c:pt idx="7236">
                  <c:v>0.25</c:v>
                </c:pt>
                <c:pt idx="7237">
                  <c:v>0</c:v>
                </c:pt>
                <c:pt idx="7238">
                  <c:v>8.1300000000000008</c:v>
                </c:pt>
                <c:pt idx="7239">
                  <c:v>58.94</c:v>
                </c:pt>
                <c:pt idx="7240">
                  <c:v>1</c:v>
                </c:pt>
                <c:pt idx="7241">
                  <c:v>3.02</c:v>
                </c:pt>
                <c:pt idx="7242">
                  <c:v>1.77</c:v>
                </c:pt>
                <c:pt idx="7243">
                  <c:v>0</c:v>
                </c:pt>
                <c:pt idx="7244">
                  <c:v>14.73</c:v>
                </c:pt>
                <c:pt idx="7245">
                  <c:v>2.78</c:v>
                </c:pt>
                <c:pt idx="7246">
                  <c:v>1.26</c:v>
                </c:pt>
                <c:pt idx="7247">
                  <c:v>0.25</c:v>
                </c:pt>
                <c:pt idx="7248">
                  <c:v>1.27</c:v>
                </c:pt>
                <c:pt idx="7249">
                  <c:v>47.22</c:v>
                </c:pt>
                <c:pt idx="7250">
                  <c:v>0.5</c:v>
                </c:pt>
                <c:pt idx="7251">
                  <c:v>14.22</c:v>
                </c:pt>
                <c:pt idx="7252">
                  <c:v>4.8</c:v>
                </c:pt>
                <c:pt idx="7253">
                  <c:v>6.08</c:v>
                </c:pt>
                <c:pt idx="7254">
                  <c:v>32.76</c:v>
                </c:pt>
                <c:pt idx="7255">
                  <c:v>0</c:v>
                </c:pt>
                <c:pt idx="7256">
                  <c:v>4.0599999999999996</c:v>
                </c:pt>
                <c:pt idx="7257">
                  <c:v>1.77</c:v>
                </c:pt>
                <c:pt idx="7258">
                  <c:v>19.3</c:v>
                </c:pt>
                <c:pt idx="7259">
                  <c:v>0</c:v>
                </c:pt>
                <c:pt idx="7260">
                  <c:v>0.25</c:v>
                </c:pt>
                <c:pt idx="7261">
                  <c:v>0</c:v>
                </c:pt>
                <c:pt idx="7262">
                  <c:v>14.23</c:v>
                </c:pt>
                <c:pt idx="7263">
                  <c:v>0</c:v>
                </c:pt>
                <c:pt idx="7264">
                  <c:v>13.72</c:v>
                </c:pt>
                <c:pt idx="7265">
                  <c:v>44.93</c:v>
                </c:pt>
                <c:pt idx="7266">
                  <c:v>0.25</c:v>
                </c:pt>
                <c:pt idx="7267">
                  <c:v>0.25</c:v>
                </c:pt>
                <c:pt idx="7268">
                  <c:v>0.25</c:v>
                </c:pt>
                <c:pt idx="7269">
                  <c:v>0</c:v>
                </c:pt>
                <c:pt idx="7270">
                  <c:v>0.5</c:v>
                </c:pt>
                <c:pt idx="7271">
                  <c:v>1.52</c:v>
                </c:pt>
                <c:pt idx="7272">
                  <c:v>41.39</c:v>
                </c:pt>
                <c:pt idx="7273">
                  <c:v>15.74</c:v>
                </c:pt>
                <c:pt idx="7274">
                  <c:v>2.27</c:v>
                </c:pt>
                <c:pt idx="7275">
                  <c:v>26.41</c:v>
                </c:pt>
                <c:pt idx="7276">
                  <c:v>36.299999999999997</c:v>
                </c:pt>
                <c:pt idx="7277">
                  <c:v>5.59</c:v>
                </c:pt>
                <c:pt idx="7278">
                  <c:v>3.55</c:v>
                </c:pt>
                <c:pt idx="7279">
                  <c:v>0</c:v>
                </c:pt>
                <c:pt idx="7280">
                  <c:v>0</c:v>
                </c:pt>
                <c:pt idx="7281">
                  <c:v>3.79</c:v>
                </c:pt>
                <c:pt idx="7282">
                  <c:v>0.51</c:v>
                </c:pt>
                <c:pt idx="7283">
                  <c:v>3.77</c:v>
                </c:pt>
                <c:pt idx="7284">
                  <c:v>11.89</c:v>
                </c:pt>
                <c:pt idx="7285">
                  <c:v>0.25</c:v>
                </c:pt>
                <c:pt idx="7286">
                  <c:v>0</c:v>
                </c:pt>
                <c:pt idx="7287">
                  <c:v>0</c:v>
                </c:pt>
                <c:pt idx="7288">
                  <c:v>13.71</c:v>
                </c:pt>
                <c:pt idx="7289">
                  <c:v>12.44</c:v>
                </c:pt>
                <c:pt idx="7290">
                  <c:v>0.25</c:v>
                </c:pt>
                <c:pt idx="7291">
                  <c:v>0</c:v>
                </c:pt>
                <c:pt idx="7292">
                  <c:v>0</c:v>
                </c:pt>
                <c:pt idx="7293">
                  <c:v>9.65</c:v>
                </c:pt>
                <c:pt idx="7294">
                  <c:v>0.25</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11.67</c:v>
                </c:pt>
                <c:pt idx="7319">
                  <c:v>0.25</c:v>
                </c:pt>
                <c:pt idx="7320">
                  <c:v>0</c:v>
                </c:pt>
                <c:pt idx="7321">
                  <c:v>0</c:v>
                </c:pt>
                <c:pt idx="7322">
                  <c:v>0</c:v>
                </c:pt>
                <c:pt idx="7323">
                  <c:v>6.86</c:v>
                </c:pt>
                <c:pt idx="7324">
                  <c:v>0</c:v>
                </c:pt>
                <c:pt idx="7325">
                  <c:v>0.75</c:v>
                </c:pt>
                <c:pt idx="7326">
                  <c:v>0</c:v>
                </c:pt>
                <c:pt idx="7327">
                  <c:v>0</c:v>
                </c:pt>
                <c:pt idx="7328">
                  <c:v>0</c:v>
                </c:pt>
                <c:pt idx="7329">
                  <c:v>0</c:v>
                </c:pt>
                <c:pt idx="7330">
                  <c:v>0</c:v>
                </c:pt>
                <c:pt idx="7331">
                  <c:v>0</c:v>
                </c:pt>
                <c:pt idx="7332">
                  <c:v>0.5</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5.08</c:v>
                </c:pt>
                <c:pt idx="7404">
                  <c:v>0</c:v>
                </c:pt>
                <c:pt idx="7405">
                  <c:v>6.35</c:v>
                </c:pt>
                <c:pt idx="7406">
                  <c:v>0.254</c:v>
                </c:pt>
                <c:pt idx="7407">
                  <c:v>0</c:v>
                </c:pt>
                <c:pt idx="7408">
                  <c:v>14.478</c:v>
                </c:pt>
                <c:pt idx="7409">
                  <c:v>2.794</c:v>
                </c:pt>
                <c:pt idx="7410">
                  <c:v>0</c:v>
                </c:pt>
                <c:pt idx="7411">
                  <c:v>9.3979999999999997</c:v>
                </c:pt>
                <c:pt idx="7412">
                  <c:v>0</c:v>
                </c:pt>
                <c:pt idx="7413">
                  <c:v>1.524</c:v>
                </c:pt>
                <c:pt idx="7414">
                  <c:v>0</c:v>
                </c:pt>
                <c:pt idx="7415">
                  <c:v>0</c:v>
                </c:pt>
                <c:pt idx="7416">
                  <c:v>0</c:v>
                </c:pt>
                <c:pt idx="7417">
                  <c:v>3.556</c:v>
                </c:pt>
                <c:pt idx="7418">
                  <c:v>0</c:v>
                </c:pt>
                <c:pt idx="7419">
                  <c:v>0</c:v>
                </c:pt>
                <c:pt idx="7420">
                  <c:v>0.76200000000000001</c:v>
                </c:pt>
                <c:pt idx="7421">
                  <c:v>0</c:v>
                </c:pt>
                <c:pt idx="7422">
                  <c:v>1.27</c:v>
                </c:pt>
                <c:pt idx="7423">
                  <c:v>0.254</c:v>
                </c:pt>
                <c:pt idx="7424">
                  <c:v>0</c:v>
                </c:pt>
                <c:pt idx="7425">
                  <c:v>0</c:v>
                </c:pt>
                <c:pt idx="7426">
                  <c:v>3.81</c:v>
                </c:pt>
                <c:pt idx="7427">
                  <c:v>1.016</c:v>
                </c:pt>
                <c:pt idx="7428">
                  <c:v>0</c:v>
                </c:pt>
                <c:pt idx="7429">
                  <c:v>14.478</c:v>
                </c:pt>
                <c:pt idx="7430">
                  <c:v>0</c:v>
                </c:pt>
                <c:pt idx="7431">
                  <c:v>2.032</c:v>
                </c:pt>
                <c:pt idx="7432">
                  <c:v>5.8419999999999996</c:v>
                </c:pt>
                <c:pt idx="7433">
                  <c:v>0</c:v>
                </c:pt>
                <c:pt idx="7434">
                  <c:v>0</c:v>
                </c:pt>
                <c:pt idx="7435">
                  <c:v>0</c:v>
                </c:pt>
                <c:pt idx="7436">
                  <c:v>0</c:v>
                </c:pt>
                <c:pt idx="7437">
                  <c:v>0</c:v>
                </c:pt>
                <c:pt idx="7438">
                  <c:v>13.97</c:v>
                </c:pt>
                <c:pt idx="7439">
                  <c:v>0</c:v>
                </c:pt>
                <c:pt idx="7440">
                  <c:v>0</c:v>
                </c:pt>
                <c:pt idx="7441">
                  <c:v>0</c:v>
                </c:pt>
                <c:pt idx="7442">
                  <c:v>19.553999999999998</c:v>
                </c:pt>
                <c:pt idx="7443">
                  <c:v>0</c:v>
                </c:pt>
                <c:pt idx="7444">
                  <c:v>11.683999999999999</c:v>
                </c:pt>
                <c:pt idx="7445">
                  <c:v>28.442</c:v>
                </c:pt>
                <c:pt idx="7446">
                  <c:v>4.0640000000000001</c:v>
                </c:pt>
                <c:pt idx="7447">
                  <c:v>0.50800000000000001</c:v>
                </c:pt>
                <c:pt idx="7448">
                  <c:v>0.76200000000000001</c:v>
                </c:pt>
                <c:pt idx="7449">
                  <c:v>13.97</c:v>
                </c:pt>
                <c:pt idx="7450">
                  <c:v>0</c:v>
                </c:pt>
                <c:pt idx="7451">
                  <c:v>0</c:v>
                </c:pt>
                <c:pt idx="7452">
                  <c:v>43.171999999999997</c:v>
                </c:pt>
                <c:pt idx="7453">
                  <c:v>0</c:v>
                </c:pt>
                <c:pt idx="7454">
                  <c:v>2.286</c:v>
                </c:pt>
                <c:pt idx="7455">
                  <c:v>0</c:v>
                </c:pt>
                <c:pt idx="7456">
                  <c:v>12.446</c:v>
                </c:pt>
                <c:pt idx="7457">
                  <c:v>25.65</c:v>
                </c:pt>
                <c:pt idx="7458">
                  <c:v>0</c:v>
                </c:pt>
                <c:pt idx="7459">
                  <c:v>25.66</c:v>
                </c:pt>
                <c:pt idx="7460">
                  <c:v>5.3339999999999996</c:v>
                </c:pt>
                <c:pt idx="7461">
                  <c:v>0.76200000000000001</c:v>
                </c:pt>
                <c:pt idx="7462">
                  <c:v>7.62</c:v>
                </c:pt>
                <c:pt idx="7463">
                  <c:v>0</c:v>
                </c:pt>
                <c:pt idx="7464">
                  <c:v>0</c:v>
                </c:pt>
                <c:pt idx="7465">
                  <c:v>0</c:v>
                </c:pt>
                <c:pt idx="7466">
                  <c:v>48.518000000000001</c:v>
                </c:pt>
                <c:pt idx="7467">
                  <c:v>0</c:v>
                </c:pt>
                <c:pt idx="7468">
                  <c:v>2.286</c:v>
                </c:pt>
                <c:pt idx="7469">
                  <c:v>0</c:v>
                </c:pt>
                <c:pt idx="7470">
                  <c:v>0</c:v>
                </c:pt>
                <c:pt idx="7471">
                  <c:v>0</c:v>
                </c:pt>
                <c:pt idx="7472">
                  <c:v>0</c:v>
                </c:pt>
                <c:pt idx="7473">
                  <c:v>0</c:v>
                </c:pt>
                <c:pt idx="7474">
                  <c:v>4.3179999999999996</c:v>
                </c:pt>
                <c:pt idx="7475">
                  <c:v>0</c:v>
                </c:pt>
                <c:pt idx="7476">
                  <c:v>0</c:v>
                </c:pt>
                <c:pt idx="7477">
                  <c:v>0</c:v>
                </c:pt>
                <c:pt idx="7478">
                  <c:v>0</c:v>
                </c:pt>
                <c:pt idx="7479">
                  <c:v>0</c:v>
                </c:pt>
                <c:pt idx="7480">
                  <c:v>0</c:v>
                </c:pt>
                <c:pt idx="7481">
                  <c:v>0</c:v>
                </c:pt>
                <c:pt idx="7482">
                  <c:v>6.6040000000000001</c:v>
                </c:pt>
                <c:pt idx="7483">
                  <c:v>0</c:v>
                </c:pt>
                <c:pt idx="7484">
                  <c:v>0</c:v>
                </c:pt>
                <c:pt idx="7485">
                  <c:v>0</c:v>
                </c:pt>
                <c:pt idx="7486">
                  <c:v>0</c:v>
                </c:pt>
                <c:pt idx="7487">
                  <c:v>0</c:v>
                </c:pt>
                <c:pt idx="7488">
                  <c:v>9.1440000000000001</c:v>
                </c:pt>
                <c:pt idx="7489">
                  <c:v>7.62</c:v>
                </c:pt>
                <c:pt idx="7490">
                  <c:v>1.778</c:v>
                </c:pt>
                <c:pt idx="7491">
                  <c:v>6.8579999999999997</c:v>
                </c:pt>
                <c:pt idx="7492">
                  <c:v>4.0640000000000001</c:v>
                </c:pt>
                <c:pt idx="7493">
                  <c:v>42.42</c:v>
                </c:pt>
                <c:pt idx="7494">
                  <c:v>0.254</c:v>
                </c:pt>
                <c:pt idx="7495">
                  <c:v>0.254</c:v>
                </c:pt>
                <c:pt idx="7496">
                  <c:v>20.824000000000002</c:v>
                </c:pt>
                <c:pt idx="7497">
                  <c:v>0</c:v>
                </c:pt>
                <c:pt idx="7498">
                  <c:v>0</c:v>
                </c:pt>
                <c:pt idx="7499">
                  <c:v>0.254</c:v>
                </c:pt>
                <c:pt idx="7500">
                  <c:v>15.238</c:v>
                </c:pt>
                <c:pt idx="7501">
                  <c:v>0.76200000000000001</c:v>
                </c:pt>
                <c:pt idx="7502">
                  <c:v>8.89</c:v>
                </c:pt>
                <c:pt idx="7503">
                  <c:v>0.50800000000000001</c:v>
                </c:pt>
                <c:pt idx="7504">
                  <c:v>54.103999999999999</c:v>
                </c:pt>
                <c:pt idx="7505">
                  <c:v>0.50800000000000001</c:v>
                </c:pt>
                <c:pt idx="7506">
                  <c:v>0</c:v>
                </c:pt>
                <c:pt idx="7507">
                  <c:v>0</c:v>
                </c:pt>
                <c:pt idx="7508">
                  <c:v>0</c:v>
                </c:pt>
                <c:pt idx="7509">
                  <c:v>3.556</c:v>
                </c:pt>
                <c:pt idx="7510">
                  <c:v>0</c:v>
                </c:pt>
                <c:pt idx="7511">
                  <c:v>9.4</c:v>
                </c:pt>
                <c:pt idx="7512">
                  <c:v>6.6040000000000001</c:v>
                </c:pt>
                <c:pt idx="7513">
                  <c:v>0.254</c:v>
                </c:pt>
                <c:pt idx="7514">
                  <c:v>0</c:v>
                </c:pt>
                <c:pt idx="7515">
                  <c:v>7.1120000000000001</c:v>
                </c:pt>
                <c:pt idx="7516">
                  <c:v>0.254</c:v>
                </c:pt>
                <c:pt idx="7517">
                  <c:v>0</c:v>
                </c:pt>
                <c:pt idx="7518">
                  <c:v>21.082000000000001</c:v>
                </c:pt>
                <c:pt idx="7519">
                  <c:v>1.27</c:v>
                </c:pt>
                <c:pt idx="7520">
                  <c:v>21.59</c:v>
                </c:pt>
                <c:pt idx="7521">
                  <c:v>17.27</c:v>
                </c:pt>
                <c:pt idx="7522">
                  <c:v>0.50800000000000001</c:v>
                </c:pt>
                <c:pt idx="7523">
                  <c:v>0</c:v>
                </c:pt>
                <c:pt idx="7524">
                  <c:v>0</c:v>
                </c:pt>
                <c:pt idx="7525">
                  <c:v>2.54</c:v>
                </c:pt>
                <c:pt idx="7526">
                  <c:v>9.9060000000000006</c:v>
                </c:pt>
                <c:pt idx="7527">
                  <c:v>16.256</c:v>
                </c:pt>
                <c:pt idx="7528">
                  <c:v>24.638000000000002</c:v>
                </c:pt>
                <c:pt idx="7529">
                  <c:v>3.302</c:v>
                </c:pt>
                <c:pt idx="7530">
                  <c:v>9.3979999999999997</c:v>
                </c:pt>
                <c:pt idx="7531">
                  <c:v>1.778</c:v>
                </c:pt>
                <c:pt idx="7532">
                  <c:v>0.254</c:v>
                </c:pt>
                <c:pt idx="7533">
                  <c:v>17.526</c:v>
                </c:pt>
                <c:pt idx="7534">
                  <c:v>0.50800000000000001</c:v>
                </c:pt>
                <c:pt idx="7535">
                  <c:v>4.3179999999999996</c:v>
                </c:pt>
                <c:pt idx="7536">
                  <c:v>17.018000000000001</c:v>
                </c:pt>
                <c:pt idx="7537">
                  <c:v>0.254</c:v>
                </c:pt>
                <c:pt idx="7538">
                  <c:v>40.392000000000003</c:v>
                </c:pt>
                <c:pt idx="7539">
                  <c:v>1.016</c:v>
                </c:pt>
                <c:pt idx="7540">
                  <c:v>13.715999999999999</c:v>
                </c:pt>
                <c:pt idx="7541">
                  <c:v>0.50800000000000001</c:v>
                </c:pt>
                <c:pt idx="7542">
                  <c:v>22.1</c:v>
                </c:pt>
                <c:pt idx="7543">
                  <c:v>0.254</c:v>
                </c:pt>
                <c:pt idx="7544">
                  <c:v>22.856000000000002</c:v>
                </c:pt>
                <c:pt idx="7545">
                  <c:v>0.50800000000000001</c:v>
                </c:pt>
                <c:pt idx="7546">
                  <c:v>0.254</c:v>
                </c:pt>
                <c:pt idx="7547">
                  <c:v>0</c:v>
                </c:pt>
                <c:pt idx="7548">
                  <c:v>0</c:v>
                </c:pt>
                <c:pt idx="7549">
                  <c:v>8.1280000000000001</c:v>
                </c:pt>
                <c:pt idx="7550">
                  <c:v>22.606000000000002</c:v>
                </c:pt>
                <c:pt idx="7551">
                  <c:v>36.072000000000003</c:v>
                </c:pt>
                <c:pt idx="7552">
                  <c:v>20.824000000000002</c:v>
                </c:pt>
                <c:pt idx="7553">
                  <c:v>6.35</c:v>
                </c:pt>
                <c:pt idx="7554">
                  <c:v>40.386000000000003</c:v>
                </c:pt>
                <c:pt idx="7555">
                  <c:v>0</c:v>
                </c:pt>
                <c:pt idx="7556">
                  <c:v>1.016</c:v>
                </c:pt>
                <c:pt idx="7557">
                  <c:v>0.50800000000000001</c:v>
                </c:pt>
                <c:pt idx="7558">
                  <c:v>0</c:v>
                </c:pt>
                <c:pt idx="7559">
                  <c:v>7.3659999999999997</c:v>
                </c:pt>
                <c:pt idx="7560">
                  <c:v>8.3819999999999997</c:v>
                </c:pt>
                <c:pt idx="7561">
                  <c:v>13.97</c:v>
                </c:pt>
                <c:pt idx="7562">
                  <c:v>0</c:v>
                </c:pt>
                <c:pt idx="7563">
                  <c:v>0.76200000000000001</c:v>
                </c:pt>
                <c:pt idx="7564">
                  <c:v>3.048</c:v>
                </c:pt>
                <c:pt idx="7565">
                  <c:v>0</c:v>
                </c:pt>
                <c:pt idx="7566">
                  <c:v>12.192</c:v>
                </c:pt>
                <c:pt idx="7567">
                  <c:v>0.254</c:v>
                </c:pt>
                <c:pt idx="7568">
                  <c:v>8.89</c:v>
                </c:pt>
                <c:pt idx="7569">
                  <c:v>0.254</c:v>
                </c:pt>
                <c:pt idx="7570">
                  <c:v>0</c:v>
                </c:pt>
                <c:pt idx="7571">
                  <c:v>0</c:v>
                </c:pt>
                <c:pt idx="7572">
                  <c:v>12.446</c:v>
                </c:pt>
                <c:pt idx="7573">
                  <c:v>4.8259999999999996</c:v>
                </c:pt>
                <c:pt idx="7574">
                  <c:v>0</c:v>
                </c:pt>
                <c:pt idx="7575">
                  <c:v>9.1440000000000001</c:v>
                </c:pt>
                <c:pt idx="7576">
                  <c:v>1.27</c:v>
                </c:pt>
                <c:pt idx="7577">
                  <c:v>5.3339999999999996</c:v>
                </c:pt>
                <c:pt idx="7578">
                  <c:v>2.032</c:v>
                </c:pt>
                <c:pt idx="7579">
                  <c:v>0</c:v>
                </c:pt>
                <c:pt idx="7580">
                  <c:v>33.274000000000001</c:v>
                </c:pt>
                <c:pt idx="7581">
                  <c:v>2.032</c:v>
                </c:pt>
                <c:pt idx="7582">
                  <c:v>0.76200000000000001</c:v>
                </c:pt>
                <c:pt idx="7583">
                  <c:v>2.032</c:v>
                </c:pt>
                <c:pt idx="7584">
                  <c:v>1.778</c:v>
                </c:pt>
                <c:pt idx="7585">
                  <c:v>0</c:v>
                </c:pt>
                <c:pt idx="7586">
                  <c:v>0.254</c:v>
                </c:pt>
                <c:pt idx="7587">
                  <c:v>8.3819999999999997</c:v>
                </c:pt>
                <c:pt idx="7588">
                  <c:v>11.43</c:v>
                </c:pt>
                <c:pt idx="7589">
                  <c:v>9.6519999999999992</c:v>
                </c:pt>
                <c:pt idx="7590">
                  <c:v>45.466000000000001</c:v>
                </c:pt>
                <c:pt idx="7591">
                  <c:v>2.286</c:v>
                </c:pt>
                <c:pt idx="7592">
                  <c:v>6.35</c:v>
                </c:pt>
                <c:pt idx="7593">
                  <c:v>0</c:v>
                </c:pt>
                <c:pt idx="7594">
                  <c:v>0.254</c:v>
                </c:pt>
                <c:pt idx="7595">
                  <c:v>0</c:v>
                </c:pt>
                <c:pt idx="7596">
                  <c:v>0.254</c:v>
                </c:pt>
                <c:pt idx="7597">
                  <c:v>51.052</c:v>
                </c:pt>
                <c:pt idx="7598">
                  <c:v>15.492000000000001</c:v>
                </c:pt>
                <c:pt idx="7599">
                  <c:v>2.54</c:v>
                </c:pt>
                <c:pt idx="7600">
                  <c:v>0</c:v>
                </c:pt>
                <c:pt idx="7601">
                  <c:v>0</c:v>
                </c:pt>
                <c:pt idx="7602">
                  <c:v>0</c:v>
                </c:pt>
                <c:pt idx="7603">
                  <c:v>7.1120000000000001</c:v>
                </c:pt>
                <c:pt idx="7604">
                  <c:v>10.926</c:v>
                </c:pt>
                <c:pt idx="7605">
                  <c:v>13.464</c:v>
                </c:pt>
                <c:pt idx="7606">
                  <c:v>0.76200000000000001</c:v>
                </c:pt>
                <c:pt idx="7607">
                  <c:v>0</c:v>
                </c:pt>
                <c:pt idx="7608">
                  <c:v>0</c:v>
                </c:pt>
                <c:pt idx="7609">
                  <c:v>0</c:v>
                </c:pt>
                <c:pt idx="7610">
                  <c:v>0</c:v>
                </c:pt>
                <c:pt idx="7611">
                  <c:v>22.856000000000002</c:v>
                </c:pt>
                <c:pt idx="7612">
                  <c:v>0</c:v>
                </c:pt>
                <c:pt idx="7613">
                  <c:v>62.49</c:v>
                </c:pt>
                <c:pt idx="7614">
                  <c:v>0</c:v>
                </c:pt>
                <c:pt idx="7615">
                  <c:v>21.335999999999999</c:v>
                </c:pt>
                <c:pt idx="7616">
                  <c:v>0.50800000000000001</c:v>
                </c:pt>
                <c:pt idx="7617">
                  <c:v>0</c:v>
                </c:pt>
                <c:pt idx="7618">
                  <c:v>8.1280000000000001</c:v>
                </c:pt>
                <c:pt idx="7619">
                  <c:v>0</c:v>
                </c:pt>
                <c:pt idx="7620">
                  <c:v>46.738</c:v>
                </c:pt>
                <c:pt idx="7621">
                  <c:v>13.208</c:v>
                </c:pt>
                <c:pt idx="7622">
                  <c:v>21.082000000000001</c:v>
                </c:pt>
                <c:pt idx="7623">
                  <c:v>1.524</c:v>
                </c:pt>
                <c:pt idx="7624">
                  <c:v>7.3659999999999997</c:v>
                </c:pt>
                <c:pt idx="7625">
                  <c:v>0</c:v>
                </c:pt>
                <c:pt idx="7626">
                  <c:v>0</c:v>
                </c:pt>
                <c:pt idx="7627">
                  <c:v>0</c:v>
                </c:pt>
                <c:pt idx="7628">
                  <c:v>0</c:v>
                </c:pt>
                <c:pt idx="7629">
                  <c:v>2.794</c:v>
                </c:pt>
                <c:pt idx="7630">
                  <c:v>6.8579999999999997</c:v>
                </c:pt>
                <c:pt idx="7631">
                  <c:v>10.667999999999999</c:v>
                </c:pt>
                <c:pt idx="7632">
                  <c:v>0</c:v>
                </c:pt>
                <c:pt idx="7633">
                  <c:v>0</c:v>
                </c:pt>
                <c:pt idx="7634">
                  <c:v>0</c:v>
                </c:pt>
                <c:pt idx="7635">
                  <c:v>0</c:v>
                </c:pt>
                <c:pt idx="7636">
                  <c:v>0</c:v>
                </c:pt>
                <c:pt idx="7637">
                  <c:v>0</c:v>
                </c:pt>
                <c:pt idx="7638">
                  <c:v>0</c:v>
                </c:pt>
                <c:pt idx="7639">
                  <c:v>7.8739999999999997</c:v>
                </c:pt>
                <c:pt idx="7640">
                  <c:v>4.5720000000000001</c:v>
                </c:pt>
                <c:pt idx="7641">
                  <c:v>0</c:v>
                </c:pt>
                <c:pt idx="7642">
                  <c:v>0</c:v>
                </c:pt>
                <c:pt idx="7643">
                  <c:v>0</c:v>
                </c:pt>
                <c:pt idx="7644">
                  <c:v>3.302</c:v>
                </c:pt>
                <c:pt idx="7645">
                  <c:v>0</c:v>
                </c:pt>
                <c:pt idx="7646">
                  <c:v>0</c:v>
                </c:pt>
                <c:pt idx="7647">
                  <c:v>1.27</c:v>
                </c:pt>
                <c:pt idx="7648">
                  <c:v>20.582000000000001</c:v>
                </c:pt>
                <c:pt idx="7649">
                  <c:v>0</c:v>
                </c:pt>
                <c:pt idx="7650">
                  <c:v>0</c:v>
                </c:pt>
                <c:pt idx="7651">
                  <c:v>0</c:v>
                </c:pt>
                <c:pt idx="7652">
                  <c:v>2.54</c:v>
                </c:pt>
                <c:pt idx="7653">
                  <c:v>0.254</c:v>
                </c:pt>
                <c:pt idx="7654">
                  <c:v>3.302</c:v>
                </c:pt>
                <c:pt idx="7655">
                  <c:v>0</c:v>
                </c:pt>
                <c:pt idx="7656">
                  <c:v>12.192</c:v>
                </c:pt>
                <c:pt idx="7657">
                  <c:v>5.8419999999999996</c:v>
                </c:pt>
                <c:pt idx="7658">
                  <c:v>1.016</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18.03</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0.50800000000000001</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0.254</c:v>
                </c:pt>
                <c:pt idx="7767">
                  <c:v>0</c:v>
                </c:pt>
                <c:pt idx="7768">
                  <c:v>0.254</c:v>
                </c:pt>
                <c:pt idx="7769">
                  <c:v>0</c:v>
                </c:pt>
                <c:pt idx="7770">
                  <c:v>0</c:v>
                </c:pt>
                <c:pt idx="7771">
                  <c:v>0</c:v>
                </c:pt>
                <c:pt idx="7772">
                  <c:v>0</c:v>
                </c:pt>
                <c:pt idx="7773">
                  <c:v>0</c:v>
                </c:pt>
                <c:pt idx="7774">
                  <c:v>2.54</c:v>
                </c:pt>
                <c:pt idx="7775">
                  <c:v>0</c:v>
                </c:pt>
                <c:pt idx="7776">
                  <c:v>0</c:v>
                </c:pt>
                <c:pt idx="7777">
                  <c:v>0</c:v>
                </c:pt>
                <c:pt idx="7778">
                  <c:v>0</c:v>
                </c:pt>
                <c:pt idx="7779">
                  <c:v>0</c:v>
                </c:pt>
                <c:pt idx="7780">
                  <c:v>0</c:v>
                </c:pt>
                <c:pt idx="7781">
                  <c:v>7.3659999999999997</c:v>
                </c:pt>
                <c:pt idx="7782">
                  <c:v>5.3339999999999996</c:v>
                </c:pt>
                <c:pt idx="7783">
                  <c:v>58.164000000000001</c:v>
                </c:pt>
                <c:pt idx="7784">
                  <c:v>25.65</c:v>
                </c:pt>
                <c:pt idx="7785">
                  <c:v>0</c:v>
                </c:pt>
                <c:pt idx="7786">
                  <c:v>18.038</c:v>
                </c:pt>
                <c:pt idx="7787">
                  <c:v>26.16</c:v>
                </c:pt>
                <c:pt idx="7788">
                  <c:v>73.66</c:v>
                </c:pt>
                <c:pt idx="7789">
                  <c:v>1.27</c:v>
                </c:pt>
                <c:pt idx="7790">
                  <c:v>0</c:v>
                </c:pt>
                <c:pt idx="7791">
                  <c:v>0</c:v>
                </c:pt>
                <c:pt idx="7792">
                  <c:v>0</c:v>
                </c:pt>
                <c:pt idx="7793">
                  <c:v>5.5880000000000001</c:v>
                </c:pt>
                <c:pt idx="7794">
                  <c:v>53.844000000000001</c:v>
                </c:pt>
                <c:pt idx="7795">
                  <c:v>1.524</c:v>
                </c:pt>
                <c:pt idx="7796">
                  <c:v>0</c:v>
                </c:pt>
                <c:pt idx="7797">
                  <c:v>36.066000000000003</c:v>
                </c:pt>
                <c:pt idx="7798">
                  <c:v>0</c:v>
                </c:pt>
                <c:pt idx="7799">
                  <c:v>0</c:v>
                </c:pt>
                <c:pt idx="7800">
                  <c:v>3.556</c:v>
                </c:pt>
                <c:pt idx="7801">
                  <c:v>0</c:v>
                </c:pt>
                <c:pt idx="7802">
                  <c:v>9.3979999999999997</c:v>
                </c:pt>
                <c:pt idx="7803">
                  <c:v>0</c:v>
                </c:pt>
                <c:pt idx="7804">
                  <c:v>0</c:v>
                </c:pt>
                <c:pt idx="7805">
                  <c:v>38.1</c:v>
                </c:pt>
                <c:pt idx="7806">
                  <c:v>7.1120000000000001</c:v>
                </c:pt>
                <c:pt idx="7807">
                  <c:v>43.688000000000002</c:v>
                </c:pt>
                <c:pt idx="7808">
                  <c:v>0.254</c:v>
                </c:pt>
                <c:pt idx="7809">
                  <c:v>5.8419999999999996</c:v>
                </c:pt>
                <c:pt idx="7810">
                  <c:v>1.016</c:v>
                </c:pt>
                <c:pt idx="7811">
                  <c:v>0.254</c:v>
                </c:pt>
                <c:pt idx="7812">
                  <c:v>39.116</c:v>
                </c:pt>
                <c:pt idx="7813">
                  <c:v>24.891999999999999</c:v>
                </c:pt>
                <c:pt idx="7814">
                  <c:v>2.54</c:v>
                </c:pt>
                <c:pt idx="7815">
                  <c:v>0.76200000000000001</c:v>
                </c:pt>
                <c:pt idx="7816">
                  <c:v>0.50800000000000001</c:v>
                </c:pt>
                <c:pt idx="7817">
                  <c:v>1.016</c:v>
                </c:pt>
                <c:pt idx="7818">
                  <c:v>0.76200000000000001</c:v>
                </c:pt>
                <c:pt idx="7819">
                  <c:v>4.8259999999999996</c:v>
                </c:pt>
                <c:pt idx="7820">
                  <c:v>17.78</c:v>
                </c:pt>
                <c:pt idx="7821">
                  <c:v>11.176</c:v>
                </c:pt>
                <c:pt idx="7822">
                  <c:v>4.3179999999999996</c:v>
                </c:pt>
                <c:pt idx="7823">
                  <c:v>0</c:v>
                </c:pt>
                <c:pt idx="7824">
                  <c:v>32.765999999999998</c:v>
                </c:pt>
                <c:pt idx="7825">
                  <c:v>0</c:v>
                </c:pt>
                <c:pt idx="7826">
                  <c:v>0</c:v>
                </c:pt>
                <c:pt idx="7827">
                  <c:v>1.016</c:v>
                </c:pt>
                <c:pt idx="7828">
                  <c:v>0</c:v>
                </c:pt>
                <c:pt idx="7829">
                  <c:v>22.86</c:v>
                </c:pt>
                <c:pt idx="7830">
                  <c:v>1.524</c:v>
                </c:pt>
                <c:pt idx="7831">
                  <c:v>0.254</c:v>
                </c:pt>
                <c:pt idx="7832">
                  <c:v>59.177999999999997</c:v>
                </c:pt>
                <c:pt idx="7833">
                  <c:v>0</c:v>
                </c:pt>
                <c:pt idx="7834">
                  <c:v>0</c:v>
                </c:pt>
                <c:pt idx="7835">
                  <c:v>1.27</c:v>
                </c:pt>
                <c:pt idx="7836">
                  <c:v>0</c:v>
                </c:pt>
                <c:pt idx="7837">
                  <c:v>4.3179999999999996</c:v>
                </c:pt>
                <c:pt idx="7838">
                  <c:v>0.76200000000000001</c:v>
                </c:pt>
                <c:pt idx="7839">
                  <c:v>1.524</c:v>
                </c:pt>
                <c:pt idx="7840">
                  <c:v>4.0640000000000001</c:v>
                </c:pt>
                <c:pt idx="7841">
                  <c:v>0.76200000000000001</c:v>
                </c:pt>
                <c:pt idx="7842">
                  <c:v>19.558</c:v>
                </c:pt>
                <c:pt idx="7843">
                  <c:v>0</c:v>
                </c:pt>
                <c:pt idx="7844">
                  <c:v>0</c:v>
                </c:pt>
                <c:pt idx="7845">
                  <c:v>0.76200000000000001</c:v>
                </c:pt>
                <c:pt idx="7846">
                  <c:v>0</c:v>
                </c:pt>
                <c:pt idx="7847">
                  <c:v>7.8739999999999997</c:v>
                </c:pt>
                <c:pt idx="7848">
                  <c:v>12.7</c:v>
                </c:pt>
                <c:pt idx="7849">
                  <c:v>4.3179999999999996</c:v>
                </c:pt>
                <c:pt idx="7850">
                  <c:v>3.048</c:v>
                </c:pt>
                <c:pt idx="7851">
                  <c:v>4.8259999999999996</c:v>
                </c:pt>
                <c:pt idx="7852">
                  <c:v>0.50800000000000001</c:v>
                </c:pt>
                <c:pt idx="7853">
                  <c:v>0.254</c:v>
                </c:pt>
                <c:pt idx="7854">
                  <c:v>1.27</c:v>
                </c:pt>
                <c:pt idx="7855">
                  <c:v>0</c:v>
                </c:pt>
                <c:pt idx="7856">
                  <c:v>0</c:v>
                </c:pt>
                <c:pt idx="7857">
                  <c:v>5.8419999999999996</c:v>
                </c:pt>
                <c:pt idx="7858">
                  <c:v>9.1440000000000001</c:v>
                </c:pt>
                <c:pt idx="7859">
                  <c:v>0</c:v>
                </c:pt>
                <c:pt idx="7860">
                  <c:v>19.562000000000001</c:v>
                </c:pt>
                <c:pt idx="7861">
                  <c:v>18.292000000000002</c:v>
                </c:pt>
                <c:pt idx="7862">
                  <c:v>0</c:v>
                </c:pt>
                <c:pt idx="7863">
                  <c:v>1.016</c:v>
                </c:pt>
                <c:pt idx="7864">
                  <c:v>5.5880000000000001</c:v>
                </c:pt>
                <c:pt idx="7865">
                  <c:v>1.27</c:v>
                </c:pt>
                <c:pt idx="7866">
                  <c:v>0.76200000000000001</c:v>
                </c:pt>
                <c:pt idx="7867">
                  <c:v>9.6519999999999992</c:v>
                </c:pt>
                <c:pt idx="7868">
                  <c:v>0.254</c:v>
                </c:pt>
                <c:pt idx="7869">
                  <c:v>6.6040000000000001</c:v>
                </c:pt>
                <c:pt idx="7870">
                  <c:v>1.016</c:v>
                </c:pt>
                <c:pt idx="7871">
                  <c:v>1.778</c:v>
                </c:pt>
                <c:pt idx="7872">
                  <c:v>24.134</c:v>
                </c:pt>
                <c:pt idx="7873">
                  <c:v>3.048</c:v>
                </c:pt>
                <c:pt idx="7874">
                  <c:v>20.826000000000001</c:v>
                </c:pt>
                <c:pt idx="7875">
                  <c:v>10.917999999999999</c:v>
                </c:pt>
                <c:pt idx="7876">
                  <c:v>0.254</c:v>
                </c:pt>
                <c:pt idx="7877">
                  <c:v>0</c:v>
                </c:pt>
                <c:pt idx="7878">
                  <c:v>3.81</c:v>
                </c:pt>
                <c:pt idx="7879">
                  <c:v>3.302</c:v>
                </c:pt>
                <c:pt idx="7880">
                  <c:v>1.016</c:v>
                </c:pt>
                <c:pt idx="7881">
                  <c:v>0</c:v>
                </c:pt>
                <c:pt idx="7882">
                  <c:v>3.81</c:v>
                </c:pt>
                <c:pt idx="7883">
                  <c:v>0.254</c:v>
                </c:pt>
                <c:pt idx="7884">
                  <c:v>0</c:v>
                </c:pt>
                <c:pt idx="7885">
                  <c:v>2.54</c:v>
                </c:pt>
                <c:pt idx="7886">
                  <c:v>7.8739999999999997</c:v>
                </c:pt>
                <c:pt idx="7887">
                  <c:v>0</c:v>
                </c:pt>
                <c:pt idx="7888">
                  <c:v>0</c:v>
                </c:pt>
                <c:pt idx="7889">
                  <c:v>0</c:v>
                </c:pt>
                <c:pt idx="7890">
                  <c:v>0</c:v>
                </c:pt>
                <c:pt idx="7891">
                  <c:v>23.872</c:v>
                </c:pt>
                <c:pt idx="7892">
                  <c:v>3.302</c:v>
                </c:pt>
                <c:pt idx="7893">
                  <c:v>0</c:v>
                </c:pt>
                <c:pt idx="7894">
                  <c:v>1.016</c:v>
                </c:pt>
                <c:pt idx="7895">
                  <c:v>0.254</c:v>
                </c:pt>
                <c:pt idx="7896">
                  <c:v>2.032</c:v>
                </c:pt>
                <c:pt idx="7897">
                  <c:v>0</c:v>
                </c:pt>
                <c:pt idx="7898">
                  <c:v>13.72</c:v>
                </c:pt>
                <c:pt idx="7899">
                  <c:v>0.50800000000000001</c:v>
                </c:pt>
                <c:pt idx="7900">
                  <c:v>5.5880000000000001</c:v>
                </c:pt>
                <c:pt idx="7901">
                  <c:v>4.8259999999999996</c:v>
                </c:pt>
                <c:pt idx="7902">
                  <c:v>0.50800000000000001</c:v>
                </c:pt>
                <c:pt idx="7903">
                  <c:v>20.065999999999999</c:v>
                </c:pt>
                <c:pt idx="7904">
                  <c:v>24.384</c:v>
                </c:pt>
                <c:pt idx="7905">
                  <c:v>23.372</c:v>
                </c:pt>
                <c:pt idx="7906">
                  <c:v>8.6359999999999992</c:v>
                </c:pt>
                <c:pt idx="7907">
                  <c:v>0</c:v>
                </c:pt>
                <c:pt idx="7908">
                  <c:v>12.192</c:v>
                </c:pt>
                <c:pt idx="7909">
                  <c:v>1.27</c:v>
                </c:pt>
                <c:pt idx="7910">
                  <c:v>2.794</c:v>
                </c:pt>
                <c:pt idx="7911">
                  <c:v>2.032</c:v>
                </c:pt>
                <c:pt idx="7912">
                  <c:v>1.524</c:v>
                </c:pt>
                <c:pt idx="7913">
                  <c:v>0.254</c:v>
                </c:pt>
                <c:pt idx="7914">
                  <c:v>12.192</c:v>
                </c:pt>
                <c:pt idx="7915">
                  <c:v>2.032</c:v>
                </c:pt>
                <c:pt idx="7916">
                  <c:v>3.81</c:v>
                </c:pt>
                <c:pt idx="7917">
                  <c:v>3.048</c:v>
                </c:pt>
                <c:pt idx="7918">
                  <c:v>10.917999999999999</c:v>
                </c:pt>
                <c:pt idx="7919">
                  <c:v>9.6519999999999992</c:v>
                </c:pt>
                <c:pt idx="7920">
                  <c:v>0.254</c:v>
                </c:pt>
                <c:pt idx="7921">
                  <c:v>3.81</c:v>
                </c:pt>
                <c:pt idx="7922">
                  <c:v>2.032</c:v>
                </c:pt>
                <c:pt idx="7923">
                  <c:v>0</c:v>
                </c:pt>
                <c:pt idx="7924">
                  <c:v>0.254</c:v>
                </c:pt>
                <c:pt idx="7925">
                  <c:v>13.462</c:v>
                </c:pt>
                <c:pt idx="7926">
                  <c:v>0</c:v>
                </c:pt>
                <c:pt idx="7927">
                  <c:v>0</c:v>
                </c:pt>
                <c:pt idx="7928">
                  <c:v>0.76200000000000001</c:v>
                </c:pt>
                <c:pt idx="7929">
                  <c:v>0.254</c:v>
                </c:pt>
                <c:pt idx="7930">
                  <c:v>0</c:v>
                </c:pt>
                <c:pt idx="7931">
                  <c:v>7.1120000000000001</c:v>
                </c:pt>
                <c:pt idx="7932">
                  <c:v>0</c:v>
                </c:pt>
                <c:pt idx="7933">
                  <c:v>0</c:v>
                </c:pt>
                <c:pt idx="7934">
                  <c:v>14.478</c:v>
                </c:pt>
                <c:pt idx="7935">
                  <c:v>0</c:v>
                </c:pt>
                <c:pt idx="7936">
                  <c:v>1.524</c:v>
                </c:pt>
                <c:pt idx="7937">
                  <c:v>0.254</c:v>
                </c:pt>
                <c:pt idx="7938">
                  <c:v>2.794</c:v>
                </c:pt>
                <c:pt idx="7939">
                  <c:v>3.81</c:v>
                </c:pt>
                <c:pt idx="7940">
                  <c:v>38.097999999999999</c:v>
                </c:pt>
                <c:pt idx="7941">
                  <c:v>1.778</c:v>
                </c:pt>
                <c:pt idx="7942">
                  <c:v>0</c:v>
                </c:pt>
                <c:pt idx="7943">
                  <c:v>0</c:v>
                </c:pt>
                <c:pt idx="7944">
                  <c:v>0</c:v>
                </c:pt>
                <c:pt idx="7945">
                  <c:v>0.254</c:v>
                </c:pt>
                <c:pt idx="7946">
                  <c:v>0</c:v>
                </c:pt>
                <c:pt idx="7947">
                  <c:v>20.065999999999999</c:v>
                </c:pt>
                <c:pt idx="7948">
                  <c:v>31.24</c:v>
                </c:pt>
                <c:pt idx="7949">
                  <c:v>13.97</c:v>
                </c:pt>
                <c:pt idx="7950">
                  <c:v>5.8419999999999996</c:v>
                </c:pt>
                <c:pt idx="7951">
                  <c:v>14.478</c:v>
                </c:pt>
                <c:pt idx="7952">
                  <c:v>3.302</c:v>
                </c:pt>
                <c:pt idx="7953">
                  <c:v>0</c:v>
                </c:pt>
                <c:pt idx="7954">
                  <c:v>0</c:v>
                </c:pt>
                <c:pt idx="7955">
                  <c:v>0</c:v>
                </c:pt>
                <c:pt idx="7956">
                  <c:v>4.3179999999999996</c:v>
                </c:pt>
                <c:pt idx="7957">
                  <c:v>38.35</c:v>
                </c:pt>
                <c:pt idx="7958">
                  <c:v>16.510000000000002</c:v>
                </c:pt>
                <c:pt idx="7959">
                  <c:v>2.032</c:v>
                </c:pt>
                <c:pt idx="7960">
                  <c:v>0.254</c:v>
                </c:pt>
                <c:pt idx="7961">
                  <c:v>17.018000000000001</c:v>
                </c:pt>
                <c:pt idx="7962">
                  <c:v>8.1280000000000001</c:v>
                </c:pt>
                <c:pt idx="7963">
                  <c:v>9.9060000000000006</c:v>
                </c:pt>
                <c:pt idx="7964">
                  <c:v>0.76200000000000001</c:v>
                </c:pt>
                <c:pt idx="7965">
                  <c:v>22.35</c:v>
                </c:pt>
                <c:pt idx="7966">
                  <c:v>8.3819999999999997</c:v>
                </c:pt>
                <c:pt idx="7967">
                  <c:v>0</c:v>
                </c:pt>
                <c:pt idx="7968">
                  <c:v>33.783999999999999</c:v>
                </c:pt>
                <c:pt idx="7969">
                  <c:v>9.6519999999999992</c:v>
                </c:pt>
                <c:pt idx="7970">
                  <c:v>0.254</c:v>
                </c:pt>
                <c:pt idx="7971">
                  <c:v>1.524</c:v>
                </c:pt>
                <c:pt idx="7972">
                  <c:v>3.81</c:v>
                </c:pt>
                <c:pt idx="7973">
                  <c:v>1.016</c:v>
                </c:pt>
                <c:pt idx="7974">
                  <c:v>17.271999999999998</c:v>
                </c:pt>
                <c:pt idx="7975">
                  <c:v>11.683999999999999</c:v>
                </c:pt>
                <c:pt idx="7976">
                  <c:v>0.254</c:v>
                </c:pt>
                <c:pt idx="7977">
                  <c:v>7.3659999999999997</c:v>
                </c:pt>
                <c:pt idx="7978">
                  <c:v>30.48</c:v>
                </c:pt>
                <c:pt idx="7979">
                  <c:v>0.254</c:v>
                </c:pt>
                <c:pt idx="7980">
                  <c:v>0</c:v>
                </c:pt>
                <c:pt idx="7981">
                  <c:v>0</c:v>
                </c:pt>
                <c:pt idx="7982">
                  <c:v>24.388000000000002</c:v>
                </c:pt>
                <c:pt idx="7983">
                  <c:v>4.8259999999999996</c:v>
                </c:pt>
                <c:pt idx="7984">
                  <c:v>11.178000000000001</c:v>
                </c:pt>
                <c:pt idx="7985">
                  <c:v>0.254</c:v>
                </c:pt>
                <c:pt idx="7986">
                  <c:v>11.938000000000001</c:v>
                </c:pt>
                <c:pt idx="7987">
                  <c:v>4.3179999999999996</c:v>
                </c:pt>
                <c:pt idx="7988">
                  <c:v>1.524</c:v>
                </c:pt>
                <c:pt idx="7989">
                  <c:v>0.50800000000000001</c:v>
                </c:pt>
                <c:pt idx="7990">
                  <c:v>6.6040000000000001</c:v>
                </c:pt>
                <c:pt idx="7991">
                  <c:v>52.584000000000003</c:v>
                </c:pt>
                <c:pt idx="7992">
                  <c:v>57.404000000000003</c:v>
                </c:pt>
                <c:pt idx="7993">
                  <c:v>35.56</c:v>
                </c:pt>
                <c:pt idx="7994">
                  <c:v>0.254</c:v>
                </c:pt>
                <c:pt idx="7995">
                  <c:v>0.254</c:v>
                </c:pt>
                <c:pt idx="7996">
                  <c:v>7.3659999999999997</c:v>
                </c:pt>
                <c:pt idx="7997">
                  <c:v>40.386000000000003</c:v>
                </c:pt>
                <c:pt idx="7998">
                  <c:v>44.706000000000003</c:v>
                </c:pt>
                <c:pt idx="7999">
                  <c:v>10.922000000000001</c:v>
                </c:pt>
                <c:pt idx="8000">
                  <c:v>7.8739999999999997</c:v>
                </c:pt>
                <c:pt idx="8001">
                  <c:v>13.462</c:v>
                </c:pt>
                <c:pt idx="8002">
                  <c:v>0.76200000000000001</c:v>
                </c:pt>
                <c:pt idx="8003">
                  <c:v>0</c:v>
                </c:pt>
                <c:pt idx="8004">
                  <c:v>0</c:v>
                </c:pt>
                <c:pt idx="8005">
                  <c:v>0</c:v>
                </c:pt>
                <c:pt idx="8006">
                  <c:v>11.683999999999999</c:v>
                </c:pt>
                <c:pt idx="8007">
                  <c:v>16.256</c:v>
                </c:pt>
                <c:pt idx="8008">
                  <c:v>30.484000000000002</c:v>
                </c:pt>
                <c:pt idx="8009">
                  <c:v>1.016</c:v>
                </c:pt>
                <c:pt idx="8010">
                  <c:v>0.254</c:v>
                </c:pt>
                <c:pt idx="8011">
                  <c:v>0</c:v>
                </c:pt>
                <c:pt idx="8012">
                  <c:v>0</c:v>
                </c:pt>
                <c:pt idx="8013">
                  <c:v>0</c:v>
                </c:pt>
                <c:pt idx="8014">
                  <c:v>3.81</c:v>
                </c:pt>
                <c:pt idx="8015">
                  <c:v>0.254</c:v>
                </c:pt>
                <c:pt idx="8016">
                  <c:v>0</c:v>
                </c:pt>
                <c:pt idx="8017">
                  <c:v>0.50800000000000001</c:v>
                </c:pt>
                <c:pt idx="8018">
                  <c:v>0</c:v>
                </c:pt>
                <c:pt idx="8019">
                  <c:v>1.778</c:v>
                </c:pt>
                <c:pt idx="8020">
                  <c:v>0</c:v>
                </c:pt>
                <c:pt idx="8021">
                  <c:v>0</c:v>
                </c:pt>
                <c:pt idx="8022">
                  <c:v>0</c:v>
                </c:pt>
                <c:pt idx="8023">
                  <c:v>30.228000000000002</c:v>
                </c:pt>
                <c:pt idx="8024">
                  <c:v>17.78</c:v>
                </c:pt>
                <c:pt idx="8025">
                  <c:v>2.54</c:v>
                </c:pt>
                <c:pt idx="8026">
                  <c:v>12.192</c:v>
                </c:pt>
                <c:pt idx="8027">
                  <c:v>0.254</c:v>
                </c:pt>
                <c:pt idx="8028">
                  <c:v>0</c:v>
                </c:pt>
                <c:pt idx="8029">
                  <c:v>2.032</c:v>
                </c:pt>
                <c:pt idx="8030">
                  <c:v>0</c:v>
                </c:pt>
                <c:pt idx="8031">
                  <c:v>0</c:v>
                </c:pt>
                <c:pt idx="8032">
                  <c:v>0</c:v>
                </c:pt>
                <c:pt idx="8033">
                  <c:v>0</c:v>
                </c:pt>
                <c:pt idx="8034">
                  <c:v>0</c:v>
                </c:pt>
                <c:pt idx="8035">
                  <c:v>0</c:v>
                </c:pt>
                <c:pt idx="8036">
                  <c:v>0</c:v>
                </c:pt>
                <c:pt idx="8037">
                  <c:v>0</c:v>
                </c:pt>
                <c:pt idx="8038">
                  <c:v>1.01</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0.25</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1.52</c:v>
                </c:pt>
                <c:pt idx="8104">
                  <c:v>0</c:v>
                </c:pt>
                <c:pt idx="8105">
                  <c:v>0.25</c:v>
                </c:pt>
                <c:pt idx="8106">
                  <c:v>0</c:v>
                </c:pt>
                <c:pt idx="8107">
                  <c:v>0</c:v>
                </c:pt>
                <c:pt idx="8108">
                  <c:v>0</c:v>
                </c:pt>
                <c:pt idx="8109">
                  <c:v>0</c:v>
                </c:pt>
                <c:pt idx="8110">
                  <c:v>0</c:v>
                </c:pt>
                <c:pt idx="8111">
                  <c:v>0</c:v>
                </c:pt>
                <c:pt idx="8112">
                  <c:v>0</c:v>
                </c:pt>
                <c:pt idx="8113">
                  <c:v>0</c:v>
                </c:pt>
                <c:pt idx="8114">
                  <c:v>0</c:v>
                </c:pt>
                <c:pt idx="8115">
                  <c:v>0</c:v>
                </c:pt>
                <c:pt idx="8116">
                  <c:v>0</c:v>
                </c:pt>
                <c:pt idx="8117">
                  <c:v>7.62</c:v>
                </c:pt>
                <c:pt idx="8118">
                  <c:v>0</c:v>
                </c:pt>
                <c:pt idx="8119">
                  <c:v>0</c:v>
                </c:pt>
                <c:pt idx="8120">
                  <c:v>0</c:v>
                </c:pt>
                <c:pt idx="8121">
                  <c:v>0</c:v>
                </c:pt>
                <c:pt idx="8122">
                  <c:v>0</c:v>
                </c:pt>
                <c:pt idx="8123">
                  <c:v>17.02</c:v>
                </c:pt>
                <c:pt idx="8124">
                  <c:v>0.25</c:v>
                </c:pt>
                <c:pt idx="8125">
                  <c:v>0</c:v>
                </c:pt>
                <c:pt idx="8126">
                  <c:v>0.25</c:v>
                </c:pt>
                <c:pt idx="8127">
                  <c:v>0.25</c:v>
                </c:pt>
                <c:pt idx="8128">
                  <c:v>0</c:v>
                </c:pt>
                <c:pt idx="8129">
                  <c:v>0</c:v>
                </c:pt>
                <c:pt idx="8130">
                  <c:v>0</c:v>
                </c:pt>
                <c:pt idx="8131">
                  <c:v>0</c:v>
                </c:pt>
                <c:pt idx="8132">
                  <c:v>0</c:v>
                </c:pt>
                <c:pt idx="8133">
                  <c:v>0</c:v>
                </c:pt>
                <c:pt idx="8134">
                  <c:v>0</c:v>
                </c:pt>
                <c:pt idx="8135">
                  <c:v>0</c:v>
                </c:pt>
                <c:pt idx="8136">
                  <c:v>0</c:v>
                </c:pt>
                <c:pt idx="8137">
                  <c:v>0</c:v>
                </c:pt>
                <c:pt idx="8138">
                  <c:v>1.77</c:v>
                </c:pt>
                <c:pt idx="8139">
                  <c:v>0</c:v>
                </c:pt>
                <c:pt idx="8140">
                  <c:v>1.76</c:v>
                </c:pt>
                <c:pt idx="8141">
                  <c:v>6.34</c:v>
                </c:pt>
                <c:pt idx="8142">
                  <c:v>0</c:v>
                </c:pt>
                <c:pt idx="8143">
                  <c:v>4.0599999999999996</c:v>
                </c:pt>
                <c:pt idx="8144">
                  <c:v>0</c:v>
                </c:pt>
                <c:pt idx="8145">
                  <c:v>0</c:v>
                </c:pt>
                <c:pt idx="8146">
                  <c:v>0</c:v>
                </c:pt>
                <c:pt idx="8147">
                  <c:v>4.8099999999999996</c:v>
                </c:pt>
                <c:pt idx="8148">
                  <c:v>13.73</c:v>
                </c:pt>
                <c:pt idx="8149">
                  <c:v>0.25</c:v>
                </c:pt>
                <c:pt idx="8150">
                  <c:v>0</c:v>
                </c:pt>
                <c:pt idx="8151">
                  <c:v>0.51</c:v>
                </c:pt>
                <c:pt idx="8152">
                  <c:v>1.01</c:v>
                </c:pt>
                <c:pt idx="8153">
                  <c:v>0</c:v>
                </c:pt>
                <c:pt idx="8154">
                  <c:v>13.44</c:v>
                </c:pt>
                <c:pt idx="8155">
                  <c:v>9.4</c:v>
                </c:pt>
                <c:pt idx="8156">
                  <c:v>0</c:v>
                </c:pt>
                <c:pt idx="8157">
                  <c:v>17.010000000000002</c:v>
                </c:pt>
                <c:pt idx="8158">
                  <c:v>3.31</c:v>
                </c:pt>
                <c:pt idx="8159">
                  <c:v>17.510000000000002</c:v>
                </c:pt>
                <c:pt idx="8160">
                  <c:v>1.77</c:v>
                </c:pt>
                <c:pt idx="8161">
                  <c:v>0.5</c:v>
                </c:pt>
                <c:pt idx="8162">
                  <c:v>0.5</c:v>
                </c:pt>
                <c:pt idx="8163">
                  <c:v>0</c:v>
                </c:pt>
                <c:pt idx="8164">
                  <c:v>0</c:v>
                </c:pt>
                <c:pt idx="8165">
                  <c:v>0</c:v>
                </c:pt>
                <c:pt idx="8166">
                  <c:v>0</c:v>
                </c:pt>
                <c:pt idx="8167">
                  <c:v>0</c:v>
                </c:pt>
                <c:pt idx="8168">
                  <c:v>0</c:v>
                </c:pt>
                <c:pt idx="8169">
                  <c:v>2.79</c:v>
                </c:pt>
                <c:pt idx="8170">
                  <c:v>0</c:v>
                </c:pt>
                <c:pt idx="8171">
                  <c:v>7.6</c:v>
                </c:pt>
                <c:pt idx="8172">
                  <c:v>1.25</c:v>
                </c:pt>
                <c:pt idx="8173">
                  <c:v>4.32</c:v>
                </c:pt>
                <c:pt idx="8174">
                  <c:v>0</c:v>
                </c:pt>
                <c:pt idx="8175">
                  <c:v>0</c:v>
                </c:pt>
                <c:pt idx="8176">
                  <c:v>0</c:v>
                </c:pt>
                <c:pt idx="8177">
                  <c:v>16.75</c:v>
                </c:pt>
                <c:pt idx="8178">
                  <c:v>28.94</c:v>
                </c:pt>
                <c:pt idx="8179">
                  <c:v>4.8099999999999996</c:v>
                </c:pt>
                <c:pt idx="8180">
                  <c:v>0</c:v>
                </c:pt>
                <c:pt idx="8181">
                  <c:v>0</c:v>
                </c:pt>
                <c:pt idx="8182">
                  <c:v>1.01</c:v>
                </c:pt>
                <c:pt idx="8183">
                  <c:v>70.599999999999994</c:v>
                </c:pt>
                <c:pt idx="8184">
                  <c:v>14.46</c:v>
                </c:pt>
                <c:pt idx="8185">
                  <c:v>28.44</c:v>
                </c:pt>
                <c:pt idx="8186">
                  <c:v>15.49</c:v>
                </c:pt>
                <c:pt idx="8187">
                  <c:v>0</c:v>
                </c:pt>
                <c:pt idx="8188">
                  <c:v>2.0299999999999998</c:v>
                </c:pt>
                <c:pt idx="8189">
                  <c:v>0.25</c:v>
                </c:pt>
                <c:pt idx="8190">
                  <c:v>7.35</c:v>
                </c:pt>
                <c:pt idx="8191">
                  <c:v>8.6300000000000008</c:v>
                </c:pt>
                <c:pt idx="8192">
                  <c:v>5.84</c:v>
                </c:pt>
                <c:pt idx="8193">
                  <c:v>0.76</c:v>
                </c:pt>
                <c:pt idx="8194">
                  <c:v>2</c:v>
                </c:pt>
                <c:pt idx="8195">
                  <c:v>0</c:v>
                </c:pt>
                <c:pt idx="8196">
                  <c:v>0</c:v>
                </c:pt>
                <c:pt idx="8197">
                  <c:v>0</c:v>
                </c:pt>
                <c:pt idx="8198">
                  <c:v>0.25</c:v>
                </c:pt>
                <c:pt idx="8199">
                  <c:v>10.9</c:v>
                </c:pt>
                <c:pt idx="8200">
                  <c:v>0</c:v>
                </c:pt>
                <c:pt idx="8201">
                  <c:v>0</c:v>
                </c:pt>
                <c:pt idx="8202">
                  <c:v>3.27</c:v>
                </c:pt>
                <c:pt idx="8203">
                  <c:v>0</c:v>
                </c:pt>
                <c:pt idx="8204">
                  <c:v>12.69</c:v>
                </c:pt>
                <c:pt idx="8205">
                  <c:v>0.25</c:v>
                </c:pt>
                <c:pt idx="8206">
                  <c:v>0.75</c:v>
                </c:pt>
                <c:pt idx="8207">
                  <c:v>7.87</c:v>
                </c:pt>
                <c:pt idx="8208">
                  <c:v>0</c:v>
                </c:pt>
                <c:pt idx="8209">
                  <c:v>38.85</c:v>
                </c:pt>
                <c:pt idx="8210">
                  <c:v>0.5</c:v>
                </c:pt>
                <c:pt idx="8211">
                  <c:v>0.25</c:v>
                </c:pt>
                <c:pt idx="8212">
                  <c:v>0</c:v>
                </c:pt>
                <c:pt idx="8213">
                  <c:v>0</c:v>
                </c:pt>
                <c:pt idx="8214">
                  <c:v>23.11</c:v>
                </c:pt>
                <c:pt idx="8215">
                  <c:v>6.08</c:v>
                </c:pt>
                <c:pt idx="8216">
                  <c:v>1</c:v>
                </c:pt>
                <c:pt idx="8217">
                  <c:v>2.2799999999999998</c:v>
                </c:pt>
                <c:pt idx="8218">
                  <c:v>0</c:v>
                </c:pt>
                <c:pt idx="8219">
                  <c:v>0</c:v>
                </c:pt>
                <c:pt idx="8220">
                  <c:v>0.25</c:v>
                </c:pt>
                <c:pt idx="8221">
                  <c:v>14.72</c:v>
                </c:pt>
                <c:pt idx="8222">
                  <c:v>8.3699999999999992</c:v>
                </c:pt>
                <c:pt idx="8223">
                  <c:v>1</c:v>
                </c:pt>
                <c:pt idx="8224">
                  <c:v>3.27</c:v>
                </c:pt>
                <c:pt idx="8225">
                  <c:v>0.5</c:v>
                </c:pt>
                <c:pt idx="8226">
                  <c:v>14.47</c:v>
                </c:pt>
                <c:pt idx="8227">
                  <c:v>0.25</c:v>
                </c:pt>
                <c:pt idx="8228">
                  <c:v>0</c:v>
                </c:pt>
                <c:pt idx="8229">
                  <c:v>0</c:v>
                </c:pt>
                <c:pt idx="8230">
                  <c:v>0</c:v>
                </c:pt>
                <c:pt idx="8231">
                  <c:v>14.47</c:v>
                </c:pt>
                <c:pt idx="8232">
                  <c:v>5.81</c:v>
                </c:pt>
                <c:pt idx="8233">
                  <c:v>0</c:v>
                </c:pt>
                <c:pt idx="8234">
                  <c:v>7.62</c:v>
                </c:pt>
                <c:pt idx="8235">
                  <c:v>5.32</c:v>
                </c:pt>
                <c:pt idx="8236">
                  <c:v>0.25</c:v>
                </c:pt>
                <c:pt idx="8237">
                  <c:v>3.55</c:v>
                </c:pt>
                <c:pt idx="8238">
                  <c:v>8.8800000000000008</c:v>
                </c:pt>
                <c:pt idx="8239">
                  <c:v>0.5</c:v>
                </c:pt>
                <c:pt idx="8240">
                  <c:v>0</c:v>
                </c:pt>
                <c:pt idx="8241">
                  <c:v>0</c:v>
                </c:pt>
                <c:pt idx="8242">
                  <c:v>0</c:v>
                </c:pt>
                <c:pt idx="8243">
                  <c:v>7.84</c:v>
                </c:pt>
                <c:pt idx="8244">
                  <c:v>1</c:v>
                </c:pt>
                <c:pt idx="8245">
                  <c:v>0</c:v>
                </c:pt>
                <c:pt idx="8246">
                  <c:v>3.04</c:v>
                </c:pt>
                <c:pt idx="8247">
                  <c:v>13.71</c:v>
                </c:pt>
                <c:pt idx="8248">
                  <c:v>15.22</c:v>
                </c:pt>
                <c:pt idx="8249">
                  <c:v>0</c:v>
                </c:pt>
                <c:pt idx="8250">
                  <c:v>3.3</c:v>
                </c:pt>
                <c:pt idx="8251">
                  <c:v>11.43</c:v>
                </c:pt>
                <c:pt idx="8252">
                  <c:v>16.510000000000002</c:v>
                </c:pt>
                <c:pt idx="8253">
                  <c:v>0.51</c:v>
                </c:pt>
                <c:pt idx="8254">
                  <c:v>23.37</c:v>
                </c:pt>
                <c:pt idx="8255">
                  <c:v>7.87</c:v>
                </c:pt>
                <c:pt idx="8256">
                  <c:v>5.84</c:v>
                </c:pt>
                <c:pt idx="8257">
                  <c:v>0.25</c:v>
                </c:pt>
                <c:pt idx="8258">
                  <c:v>0</c:v>
                </c:pt>
                <c:pt idx="8259">
                  <c:v>7.87</c:v>
                </c:pt>
                <c:pt idx="8260">
                  <c:v>1.27</c:v>
                </c:pt>
                <c:pt idx="8261">
                  <c:v>3.3</c:v>
                </c:pt>
                <c:pt idx="8262">
                  <c:v>46.48</c:v>
                </c:pt>
                <c:pt idx="8263">
                  <c:v>64.510000000000005</c:v>
                </c:pt>
                <c:pt idx="8264">
                  <c:v>6.1</c:v>
                </c:pt>
                <c:pt idx="8265">
                  <c:v>0</c:v>
                </c:pt>
                <c:pt idx="8266">
                  <c:v>0.51</c:v>
                </c:pt>
                <c:pt idx="8267">
                  <c:v>0</c:v>
                </c:pt>
                <c:pt idx="8268">
                  <c:v>0.25</c:v>
                </c:pt>
                <c:pt idx="8269">
                  <c:v>1.27</c:v>
                </c:pt>
                <c:pt idx="8270">
                  <c:v>2.0299999999999998</c:v>
                </c:pt>
                <c:pt idx="8271">
                  <c:v>7.62</c:v>
                </c:pt>
                <c:pt idx="8272">
                  <c:v>29.21</c:v>
                </c:pt>
                <c:pt idx="8273">
                  <c:v>19.559999999999999</c:v>
                </c:pt>
                <c:pt idx="8274">
                  <c:v>0.51</c:v>
                </c:pt>
                <c:pt idx="8275">
                  <c:v>0</c:v>
                </c:pt>
                <c:pt idx="8276">
                  <c:v>0</c:v>
                </c:pt>
                <c:pt idx="8277">
                  <c:v>5.33</c:v>
                </c:pt>
                <c:pt idx="8278">
                  <c:v>0</c:v>
                </c:pt>
                <c:pt idx="8279">
                  <c:v>0</c:v>
                </c:pt>
                <c:pt idx="8280">
                  <c:v>0</c:v>
                </c:pt>
                <c:pt idx="8281">
                  <c:v>2.29</c:v>
                </c:pt>
                <c:pt idx="8282">
                  <c:v>8.89</c:v>
                </c:pt>
                <c:pt idx="8283">
                  <c:v>0</c:v>
                </c:pt>
                <c:pt idx="8284">
                  <c:v>102.62</c:v>
                </c:pt>
                <c:pt idx="8285">
                  <c:v>35.56</c:v>
                </c:pt>
                <c:pt idx="8286">
                  <c:v>0</c:v>
                </c:pt>
                <c:pt idx="8287">
                  <c:v>0</c:v>
                </c:pt>
                <c:pt idx="8288">
                  <c:v>0</c:v>
                </c:pt>
                <c:pt idx="8289">
                  <c:v>0</c:v>
                </c:pt>
                <c:pt idx="8290">
                  <c:v>0.76</c:v>
                </c:pt>
                <c:pt idx="8291">
                  <c:v>0.25</c:v>
                </c:pt>
                <c:pt idx="8292">
                  <c:v>0.25</c:v>
                </c:pt>
                <c:pt idx="8293">
                  <c:v>0.25</c:v>
                </c:pt>
                <c:pt idx="8294">
                  <c:v>0</c:v>
                </c:pt>
                <c:pt idx="8295">
                  <c:v>0</c:v>
                </c:pt>
                <c:pt idx="8296">
                  <c:v>0.76</c:v>
                </c:pt>
                <c:pt idx="8297">
                  <c:v>1.78</c:v>
                </c:pt>
                <c:pt idx="8298">
                  <c:v>35.56</c:v>
                </c:pt>
                <c:pt idx="8299">
                  <c:v>21.84</c:v>
                </c:pt>
                <c:pt idx="8300">
                  <c:v>0.25</c:v>
                </c:pt>
                <c:pt idx="8301">
                  <c:v>0</c:v>
                </c:pt>
                <c:pt idx="8302">
                  <c:v>0</c:v>
                </c:pt>
                <c:pt idx="8303">
                  <c:v>0.51</c:v>
                </c:pt>
                <c:pt idx="8304">
                  <c:v>35.31</c:v>
                </c:pt>
                <c:pt idx="8305">
                  <c:v>1.27</c:v>
                </c:pt>
                <c:pt idx="8306">
                  <c:v>0</c:v>
                </c:pt>
                <c:pt idx="8307">
                  <c:v>1.02</c:v>
                </c:pt>
                <c:pt idx="8308">
                  <c:v>0.25</c:v>
                </c:pt>
                <c:pt idx="8309">
                  <c:v>44.95</c:v>
                </c:pt>
                <c:pt idx="8310">
                  <c:v>0.76</c:v>
                </c:pt>
                <c:pt idx="8311">
                  <c:v>0</c:v>
                </c:pt>
                <c:pt idx="8312">
                  <c:v>0</c:v>
                </c:pt>
                <c:pt idx="8313">
                  <c:v>0</c:v>
                </c:pt>
                <c:pt idx="8314">
                  <c:v>3.3</c:v>
                </c:pt>
                <c:pt idx="8315">
                  <c:v>0</c:v>
                </c:pt>
                <c:pt idx="8316">
                  <c:v>0</c:v>
                </c:pt>
                <c:pt idx="8317">
                  <c:v>0.51</c:v>
                </c:pt>
                <c:pt idx="8318">
                  <c:v>38.1</c:v>
                </c:pt>
                <c:pt idx="8319">
                  <c:v>9.4</c:v>
                </c:pt>
                <c:pt idx="8320">
                  <c:v>0</c:v>
                </c:pt>
                <c:pt idx="8321">
                  <c:v>0.25</c:v>
                </c:pt>
                <c:pt idx="8322">
                  <c:v>0</c:v>
                </c:pt>
                <c:pt idx="8323">
                  <c:v>11.43</c:v>
                </c:pt>
                <c:pt idx="8324">
                  <c:v>0.76</c:v>
                </c:pt>
                <c:pt idx="8325">
                  <c:v>0</c:v>
                </c:pt>
                <c:pt idx="8326">
                  <c:v>1.27</c:v>
                </c:pt>
                <c:pt idx="8327">
                  <c:v>12.7</c:v>
                </c:pt>
                <c:pt idx="8328">
                  <c:v>26.16</c:v>
                </c:pt>
                <c:pt idx="8329">
                  <c:v>1.52</c:v>
                </c:pt>
                <c:pt idx="8330">
                  <c:v>0</c:v>
                </c:pt>
                <c:pt idx="8331">
                  <c:v>0</c:v>
                </c:pt>
                <c:pt idx="8332">
                  <c:v>6.35</c:v>
                </c:pt>
                <c:pt idx="8333">
                  <c:v>0</c:v>
                </c:pt>
                <c:pt idx="8334">
                  <c:v>0</c:v>
                </c:pt>
                <c:pt idx="8335">
                  <c:v>5.08</c:v>
                </c:pt>
                <c:pt idx="8336">
                  <c:v>8.3800000000000008</c:v>
                </c:pt>
                <c:pt idx="8337">
                  <c:v>34.04</c:v>
                </c:pt>
                <c:pt idx="8338">
                  <c:v>1.78</c:v>
                </c:pt>
                <c:pt idx="8339">
                  <c:v>55.63</c:v>
                </c:pt>
                <c:pt idx="8340">
                  <c:v>0</c:v>
                </c:pt>
                <c:pt idx="8341">
                  <c:v>3.05</c:v>
                </c:pt>
                <c:pt idx="8342">
                  <c:v>26.92</c:v>
                </c:pt>
                <c:pt idx="8343">
                  <c:v>4.57</c:v>
                </c:pt>
                <c:pt idx="8344">
                  <c:v>0.25</c:v>
                </c:pt>
                <c:pt idx="8345">
                  <c:v>0</c:v>
                </c:pt>
                <c:pt idx="8346">
                  <c:v>3.56</c:v>
                </c:pt>
                <c:pt idx="8347">
                  <c:v>0</c:v>
                </c:pt>
                <c:pt idx="8348">
                  <c:v>0</c:v>
                </c:pt>
                <c:pt idx="8349">
                  <c:v>8.1300000000000008</c:v>
                </c:pt>
                <c:pt idx="8350">
                  <c:v>11.94</c:v>
                </c:pt>
                <c:pt idx="8351">
                  <c:v>5.33</c:v>
                </c:pt>
                <c:pt idx="8352">
                  <c:v>35.81</c:v>
                </c:pt>
                <c:pt idx="8353">
                  <c:v>38.35</c:v>
                </c:pt>
                <c:pt idx="8354">
                  <c:v>0.25</c:v>
                </c:pt>
                <c:pt idx="8355">
                  <c:v>4.0599999999999996</c:v>
                </c:pt>
                <c:pt idx="8356">
                  <c:v>0.51</c:v>
                </c:pt>
                <c:pt idx="8357">
                  <c:v>4.83</c:v>
                </c:pt>
                <c:pt idx="8358">
                  <c:v>12.45</c:v>
                </c:pt>
                <c:pt idx="8359">
                  <c:v>9.65</c:v>
                </c:pt>
                <c:pt idx="8360">
                  <c:v>0.25</c:v>
                </c:pt>
                <c:pt idx="8361">
                  <c:v>5.59</c:v>
                </c:pt>
                <c:pt idx="8362">
                  <c:v>20.57</c:v>
                </c:pt>
                <c:pt idx="8363">
                  <c:v>0.25</c:v>
                </c:pt>
                <c:pt idx="8364">
                  <c:v>15.24</c:v>
                </c:pt>
                <c:pt idx="8365">
                  <c:v>2.79</c:v>
                </c:pt>
                <c:pt idx="8366">
                  <c:v>1.02</c:v>
                </c:pt>
                <c:pt idx="8367" formatCode="General">
                  <c:v>5.59</c:v>
                </c:pt>
                <c:pt idx="8368" formatCode="General">
                  <c:v>3.05</c:v>
                </c:pt>
                <c:pt idx="8369" formatCode="General">
                  <c:v>0</c:v>
                </c:pt>
                <c:pt idx="8370" formatCode="General">
                  <c:v>42.92</c:v>
                </c:pt>
                <c:pt idx="8371" formatCode="General">
                  <c:v>1.27</c:v>
                </c:pt>
                <c:pt idx="8372" formatCode="General">
                  <c:v>0</c:v>
                </c:pt>
                <c:pt idx="8373" formatCode="General">
                  <c:v>0</c:v>
                </c:pt>
                <c:pt idx="8374" formatCode="General">
                  <c:v>67.05</c:v>
                </c:pt>
                <c:pt idx="8375" formatCode="General">
                  <c:v>0.51</c:v>
                </c:pt>
                <c:pt idx="8376" formatCode="General">
                  <c:v>2.79</c:v>
                </c:pt>
                <c:pt idx="8377" formatCode="General">
                  <c:v>0.76</c:v>
                </c:pt>
                <c:pt idx="8378" formatCode="General">
                  <c:v>0</c:v>
                </c:pt>
                <c:pt idx="8379" formatCode="General">
                  <c:v>5.08</c:v>
                </c:pt>
                <c:pt idx="8380" formatCode="General">
                  <c:v>0</c:v>
                </c:pt>
                <c:pt idx="8381" formatCode="General">
                  <c:v>0</c:v>
                </c:pt>
                <c:pt idx="8382" formatCode="General">
                  <c:v>0</c:v>
                </c:pt>
                <c:pt idx="8383" formatCode="General">
                  <c:v>0</c:v>
                </c:pt>
                <c:pt idx="8384" formatCode="General">
                  <c:v>0</c:v>
                </c:pt>
                <c:pt idx="8385" formatCode="General">
                  <c:v>0</c:v>
                </c:pt>
                <c:pt idx="8386" formatCode="General">
                  <c:v>0</c:v>
                </c:pt>
                <c:pt idx="8387" formatCode="General">
                  <c:v>0</c:v>
                </c:pt>
                <c:pt idx="8388" formatCode="General">
                  <c:v>0</c:v>
                </c:pt>
                <c:pt idx="8389" formatCode="General">
                  <c:v>0</c:v>
                </c:pt>
                <c:pt idx="8390" formatCode="General">
                  <c:v>0</c:v>
                </c:pt>
                <c:pt idx="8391" formatCode="General">
                  <c:v>0</c:v>
                </c:pt>
                <c:pt idx="8392" formatCode="General">
                  <c:v>0</c:v>
                </c:pt>
                <c:pt idx="8393" formatCode="General">
                  <c:v>1.78</c:v>
                </c:pt>
                <c:pt idx="8394" formatCode="General">
                  <c:v>4.32</c:v>
                </c:pt>
                <c:pt idx="8395" formatCode="General">
                  <c:v>35.31</c:v>
                </c:pt>
                <c:pt idx="8396" formatCode="General">
                  <c:v>0.25</c:v>
                </c:pt>
                <c:pt idx="8397" formatCode="General">
                  <c:v>33.03</c:v>
                </c:pt>
                <c:pt idx="8398">
                  <c:v>9.91</c:v>
                </c:pt>
                <c:pt idx="8399">
                  <c:v>17.27</c:v>
                </c:pt>
                <c:pt idx="8400">
                  <c:v>0</c:v>
                </c:pt>
                <c:pt idx="8401">
                  <c:v>0.25</c:v>
                </c:pt>
                <c:pt idx="8402">
                  <c:v>0</c:v>
                </c:pt>
                <c:pt idx="8403">
                  <c:v>7.37</c:v>
                </c:pt>
                <c:pt idx="8404">
                  <c:v>0.25</c:v>
                </c:pt>
                <c:pt idx="8405">
                  <c:v>0</c:v>
                </c:pt>
                <c:pt idx="8406">
                  <c:v>0</c:v>
                </c:pt>
                <c:pt idx="8407">
                  <c:v>0</c:v>
                </c:pt>
                <c:pt idx="8408">
                  <c:v>0</c:v>
                </c:pt>
                <c:pt idx="8409">
                  <c:v>0</c:v>
                </c:pt>
                <c:pt idx="8410">
                  <c:v>0</c:v>
                </c:pt>
                <c:pt idx="8411">
                  <c:v>0</c:v>
                </c:pt>
                <c:pt idx="8412">
                  <c:v>0</c:v>
                </c:pt>
                <c:pt idx="8413">
                  <c:v>6.86</c:v>
                </c:pt>
                <c:pt idx="8414">
                  <c:v>26.42</c:v>
                </c:pt>
                <c:pt idx="8415">
                  <c:v>30.23</c:v>
                </c:pt>
                <c:pt idx="8416">
                  <c:v>0.25</c:v>
                </c:pt>
                <c:pt idx="8417">
                  <c:v>1.27</c:v>
                </c:pt>
                <c:pt idx="8418">
                  <c:v>2.54</c:v>
                </c:pt>
                <c:pt idx="8419">
                  <c:v>4.57</c:v>
                </c:pt>
                <c:pt idx="8420">
                  <c:v>0</c:v>
                </c:pt>
                <c:pt idx="8421">
                  <c:v>0.51</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0.51</c:v>
                </c:pt>
                <c:pt idx="8452">
                  <c:v>0.25</c:v>
                </c:pt>
                <c:pt idx="8453">
                  <c:v>0.51</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0.51</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0.76</c:v>
                </c:pt>
                <c:pt idx="8497">
                  <c:v>1.78</c:v>
                </c:pt>
                <c:pt idx="8498">
                  <c:v>0</c:v>
                </c:pt>
                <c:pt idx="8499">
                  <c:v>72.89</c:v>
                </c:pt>
                <c:pt idx="8500">
                  <c:v>2.29</c:v>
                </c:pt>
                <c:pt idx="8501">
                  <c:v>46.22</c:v>
                </c:pt>
                <c:pt idx="8502">
                  <c:v>0</c:v>
                </c:pt>
                <c:pt idx="8503">
                  <c:v>3.3</c:v>
                </c:pt>
                <c:pt idx="8504">
                  <c:v>0</c:v>
                </c:pt>
                <c:pt idx="8505">
                  <c:v>1.27</c:v>
                </c:pt>
                <c:pt idx="8506">
                  <c:v>0</c:v>
                </c:pt>
                <c:pt idx="8507">
                  <c:v>0</c:v>
                </c:pt>
                <c:pt idx="8508">
                  <c:v>5.33</c:v>
                </c:pt>
                <c:pt idx="8509">
                  <c:v>3.81</c:v>
                </c:pt>
                <c:pt idx="8510">
                  <c:v>4.57</c:v>
                </c:pt>
                <c:pt idx="8511">
                  <c:v>0</c:v>
                </c:pt>
                <c:pt idx="8512">
                  <c:v>0</c:v>
                </c:pt>
                <c:pt idx="8513">
                  <c:v>1.52</c:v>
                </c:pt>
                <c:pt idx="8514">
                  <c:v>63.75</c:v>
                </c:pt>
                <c:pt idx="8515">
                  <c:v>0</c:v>
                </c:pt>
                <c:pt idx="8516">
                  <c:v>25.66</c:v>
                </c:pt>
                <c:pt idx="8517">
                  <c:v>2.0299999999999998</c:v>
                </c:pt>
                <c:pt idx="8518">
                  <c:v>13.72</c:v>
                </c:pt>
                <c:pt idx="8519">
                  <c:v>0</c:v>
                </c:pt>
                <c:pt idx="8520">
                  <c:v>41.91</c:v>
                </c:pt>
                <c:pt idx="8521">
                  <c:v>6.35</c:v>
                </c:pt>
                <c:pt idx="8522">
                  <c:v>1.02</c:v>
                </c:pt>
                <c:pt idx="8523">
                  <c:v>39.369999999999997</c:v>
                </c:pt>
                <c:pt idx="8524">
                  <c:v>18.03</c:v>
                </c:pt>
                <c:pt idx="8525">
                  <c:v>0</c:v>
                </c:pt>
                <c:pt idx="8526">
                  <c:v>0</c:v>
                </c:pt>
                <c:pt idx="8527">
                  <c:v>26.16</c:v>
                </c:pt>
                <c:pt idx="8528">
                  <c:v>0.25</c:v>
                </c:pt>
                <c:pt idx="8529">
                  <c:v>0</c:v>
                </c:pt>
                <c:pt idx="8530">
                  <c:v>0.25</c:v>
                </c:pt>
                <c:pt idx="8531">
                  <c:v>28.7</c:v>
                </c:pt>
                <c:pt idx="8532">
                  <c:v>0.25</c:v>
                </c:pt>
                <c:pt idx="8533">
                  <c:v>0.25</c:v>
                </c:pt>
                <c:pt idx="8534">
                  <c:v>0.51</c:v>
                </c:pt>
                <c:pt idx="8535">
                  <c:v>25.66</c:v>
                </c:pt>
                <c:pt idx="8536">
                  <c:v>0</c:v>
                </c:pt>
                <c:pt idx="8537">
                  <c:v>0.51</c:v>
                </c:pt>
                <c:pt idx="8538">
                  <c:v>0</c:v>
                </c:pt>
                <c:pt idx="8539">
                  <c:v>7.37</c:v>
                </c:pt>
                <c:pt idx="8540">
                  <c:v>0</c:v>
                </c:pt>
                <c:pt idx="8541">
                  <c:v>2.0299999999999998</c:v>
                </c:pt>
                <c:pt idx="8542">
                  <c:v>0</c:v>
                </c:pt>
                <c:pt idx="8543">
                  <c:v>25.4</c:v>
                </c:pt>
                <c:pt idx="8544">
                  <c:v>0.51</c:v>
                </c:pt>
                <c:pt idx="8545">
                  <c:v>1.78</c:v>
                </c:pt>
                <c:pt idx="8546">
                  <c:v>2.79</c:v>
                </c:pt>
                <c:pt idx="8547">
                  <c:v>6.86</c:v>
                </c:pt>
                <c:pt idx="8548">
                  <c:v>0.25</c:v>
                </c:pt>
                <c:pt idx="8549">
                  <c:v>30.49</c:v>
                </c:pt>
                <c:pt idx="8550">
                  <c:v>27.69</c:v>
                </c:pt>
                <c:pt idx="8551">
                  <c:v>14.73</c:v>
                </c:pt>
                <c:pt idx="8552">
                  <c:v>5.08</c:v>
                </c:pt>
                <c:pt idx="8553">
                  <c:v>46.99</c:v>
                </c:pt>
                <c:pt idx="8554">
                  <c:v>0</c:v>
                </c:pt>
                <c:pt idx="8555">
                  <c:v>0</c:v>
                </c:pt>
                <c:pt idx="8556">
                  <c:v>3.81</c:v>
                </c:pt>
                <c:pt idx="8557">
                  <c:v>25.4</c:v>
                </c:pt>
                <c:pt idx="8558">
                  <c:v>102.87</c:v>
                </c:pt>
                <c:pt idx="8559">
                  <c:v>0.76</c:v>
                </c:pt>
                <c:pt idx="8560">
                  <c:v>0</c:v>
                </c:pt>
                <c:pt idx="8561">
                  <c:v>1.78</c:v>
                </c:pt>
                <c:pt idx="8562">
                  <c:v>3.56</c:v>
                </c:pt>
                <c:pt idx="8563">
                  <c:v>3.05</c:v>
                </c:pt>
                <c:pt idx="8564">
                  <c:v>2.54</c:v>
                </c:pt>
                <c:pt idx="8565">
                  <c:v>25.15</c:v>
                </c:pt>
                <c:pt idx="8566">
                  <c:v>1.52</c:v>
                </c:pt>
                <c:pt idx="8567">
                  <c:v>47.75</c:v>
                </c:pt>
                <c:pt idx="8568">
                  <c:v>0</c:v>
                </c:pt>
                <c:pt idx="8569">
                  <c:v>0</c:v>
                </c:pt>
                <c:pt idx="8570">
                  <c:v>10.67</c:v>
                </c:pt>
                <c:pt idx="8571">
                  <c:v>134.12</c:v>
                </c:pt>
                <c:pt idx="8572">
                  <c:v>12.7</c:v>
                </c:pt>
                <c:pt idx="8573">
                  <c:v>0</c:v>
                </c:pt>
                <c:pt idx="8574">
                  <c:v>0</c:v>
                </c:pt>
                <c:pt idx="8575">
                  <c:v>14.73</c:v>
                </c:pt>
                <c:pt idx="8576">
                  <c:v>10.67</c:v>
                </c:pt>
                <c:pt idx="8577">
                  <c:v>0</c:v>
                </c:pt>
                <c:pt idx="8578">
                  <c:v>36.07</c:v>
                </c:pt>
                <c:pt idx="8579">
                  <c:v>7.11</c:v>
                </c:pt>
                <c:pt idx="8580">
                  <c:v>31.75</c:v>
                </c:pt>
                <c:pt idx="8581">
                  <c:v>0.76</c:v>
                </c:pt>
                <c:pt idx="8582">
                  <c:v>0</c:v>
                </c:pt>
                <c:pt idx="8583">
                  <c:v>22.86</c:v>
                </c:pt>
                <c:pt idx="8584">
                  <c:v>11.18</c:v>
                </c:pt>
                <c:pt idx="8585">
                  <c:v>0</c:v>
                </c:pt>
                <c:pt idx="8586">
                  <c:v>0</c:v>
                </c:pt>
                <c:pt idx="8587">
                  <c:v>0</c:v>
                </c:pt>
                <c:pt idx="8588">
                  <c:v>0</c:v>
                </c:pt>
                <c:pt idx="8589">
                  <c:v>0</c:v>
                </c:pt>
                <c:pt idx="8590">
                  <c:v>6.35</c:v>
                </c:pt>
                <c:pt idx="8591">
                  <c:v>0</c:v>
                </c:pt>
                <c:pt idx="8592">
                  <c:v>0.25</c:v>
                </c:pt>
                <c:pt idx="8593">
                  <c:v>0.51</c:v>
                </c:pt>
                <c:pt idx="8594">
                  <c:v>0.76</c:v>
                </c:pt>
                <c:pt idx="8595">
                  <c:v>0</c:v>
                </c:pt>
                <c:pt idx="8596">
                  <c:v>0</c:v>
                </c:pt>
                <c:pt idx="8597">
                  <c:v>0.25</c:v>
                </c:pt>
                <c:pt idx="8598">
                  <c:v>10.67</c:v>
                </c:pt>
                <c:pt idx="8599">
                  <c:v>8.1300000000000008</c:v>
                </c:pt>
                <c:pt idx="8600">
                  <c:v>8.1300000000000008</c:v>
                </c:pt>
                <c:pt idx="8601">
                  <c:v>14.99</c:v>
                </c:pt>
                <c:pt idx="8602">
                  <c:v>1.02</c:v>
                </c:pt>
                <c:pt idx="8603">
                  <c:v>59.44</c:v>
                </c:pt>
                <c:pt idx="8604">
                  <c:v>31.24</c:v>
                </c:pt>
                <c:pt idx="8605">
                  <c:v>3.3</c:v>
                </c:pt>
                <c:pt idx="8606">
                  <c:v>18.8</c:v>
                </c:pt>
                <c:pt idx="8607">
                  <c:v>19.05</c:v>
                </c:pt>
                <c:pt idx="8608">
                  <c:v>39.119999999999997</c:v>
                </c:pt>
                <c:pt idx="8609">
                  <c:v>0</c:v>
                </c:pt>
                <c:pt idx="8610">
                  <c:v>0.25</c:v>
                </c:pt>
                <c:pt idx="8611">
                  <c:v>0</c:v>
                </c:pt>
                <c:pt idx="8612">
                  <c:v>1.02</c:v>
                </c:pt>
                <c:pt idx="8613">
                  <c:v>4.32</c:v>
                </c:pt>
                <c:pt idx="8614">
                  <c:v>0.25</c:v>
                </c:pt>
                <c:pt idx="8615">
                  <c:v>22.35</c:v>
                </c:pt>
                <c:pt idx="8616">
                  <c:v>7.37</c:v>
                </c:pt>
                <c:pt idx="8617">
                  <c:v>0</c:v>
                </c:pt>
                <c:pt idx="8618">
                  <c:v>0</c:v>
                </c:pt>
                <c:pt idx="8619">
                  <c:v>0</c:v>
                </c:pt>
                <c:pt idx="8620">
                  <c:v>0</c:v>
                </c:pt>
                <c:pt idx="8621">
                  <c:v>6.1</c:v>
                </c:pt>
                <c:pt idx="8622">
                  <c:v>2.79</c:v>
                </c:pt>
                <c:pt idx="8623">
                  <c:v>3.05</c:v>
                </c:pt>
                <c:pt idx="8624">
                  <c:v>6.35</c:v>
                </c:pt>
                <c:pt idx="8625">
                  <c:v>0</c:v>
                </c:pt>
                <c:pt idx="8626">
                  <c:v>0</c:v>
                </c:pt>
                <c:pt idx="8627">
                  <c:v>6.6</c:v>
                </c:pt>
                <c:pt idx="8628">
                  <c:v>22.1</c:v>
                </c:pt>
                <c:pt idx="8629">
                  <c:v>0.25</c:v>
                </c:pt>
                <c:pt idx="8630">
                  <c:v>12.95</c:v>
                </c:pt>
                <c:pt idx="8631">
                  <c:v>26.93</c:v>
                </c:pt>
                <c:pt idx="8632">
                  <c:v>12.19</c:v>
                </c:pt>
                <c:pt idx="8633">
                  <c:v>0.25</c:v>
                </c:pt>
                <c:pt idx="8634">
                  <c:v>3.3</c:v>
                </c:pt>
                <c:pt idx="8635">
                  <c:v>0.76</c:v>
                </c:pt>
                <c:pt idx="8636">
                  <c:v>16.760000000000002</c:v>
                </c:pt>
                <c:pt idx="8637">
                  <c:v>8.89</c:v>
                </c:pt>
                <c:pt idx="8638">
                  <c:v>14.74</c:v>
                </c:pt>
                <c:pt idx="8639">
                  <c:v>3.05</c:v>
                </c:pt>
                <c:pt idx="8640">
                  <c:v>0</c:v>
                </c:pt>
                <c:pt idx="8641">
                  <c:v>0</c:v>
                </c:pt>
                <c:pt idx="8642">
                  <c:v>0</c:v>
                </c:pt>
                <c:pt idx="8643">
                  <c:v>1.52</c:v>
                </c:pt>
                <c:pt idx="8644">
                  <c:v>0</c:v>
                </c:pt>
                <c:pt idx="8645">
                  <c:v>45.21</c:v>
                </c:pt>
                <c:pt idx="8646">
                  <c:v>0</c:v>
                </c:pt>
                <c:pt idx="8647">
                  <c:v>0</c:v>
                </c:pt>
                <c:pt idx="8648">
                  <c:v>11.94</c:v>
                </c:pt>
                <c:pt idx="8649">
                  <c:v>0</c:v>
                </c:pt>
                <c:pt idx="8650">
                  <c:v>0</c:v>
                </c:pt>
                <c:pt idx="8651">
                  <c:v>0</c:v>
                </c:pt>
                <c:pt idx="8652">
                  <c:v>34.799999999999997</c:v>
                </c:pt>
                <c:pt idx="8653">
                  <c:v>4.83</c:v>
                </c:pt>
                <c:pt idx="8654">
                  <c:v>27.94</c:v>
                </c:pt>
                <c:pt idx="8655">
                  <c:v>7.11</c:v>
                </c:pt>
                <c:pt idx="8656">
                  <c:v>7.37</c:v>
                </c:pt>
                <c:pt idx="8657">
                  <c:v>0.25</c:v>
                </c:pt>
                <c:pt idx="8658">
                  <c:v>1.27</c:v>
                </c:pt>
                <c:pt idx="8659">
                  <c:v>26.67</c:v>
                </c:pt>
                <c:pt idx="8660">
                  <c:v>7.87</c:v>
                </c:pt>
                <c:pt idx="8661">
                  <c:v>0</c:v>
                </c:pt>
                <c:pt idx="8662">
                  <c:v>29.98</c:v>
                </c:pt>
                <c:pt idx="8663">
                  <c:v>1.27</c:v>
                </c:pt>
                <c:pt idx="8664">
                  <c:v>0</c:v>
                </c:pt>
                <c:pt idx="8665">
                  <c:v>0</c:v>
                </c:pt>
                <c:pt idx="8666">
                  <c:v>5.08</c:v>
                </c:pt>
                <c:pt idx="8667">
                  <c:v>1.52</c:v>
                </c:pt>
                <c:pt idx="8668">
                  <c:v>0</c:v>
                </c:pt>
                <c:pt idx="8669">
                  <c:v>0</c:v>
                </c:pt>
                <c:pt idx="8670">
                  <c:v>0</c:v>
                </c:pt>
                <c:pt idx="8671">
                  <c:v>2.54</c:v>
                </c:pt>
                <c:pt idx="8672">
                  <c:v>3.05</c:v>
                </c:pt>
                <c:pt idx="8673">
                  <c:v>0</c:v>
                </c:pt>
                <c:pt idx="8674">
                  <c:v>0</c:v>
                </c:pt>
                <c:pt idx="8675">
                  <c:v>0</c:v>
                </c:pt>
                <c:pt idx="8676">
                  <c:v>0</c:v>
                </c:pt>
                <c:pt idx="8677">
                  <c:v>0</c:v>
                </c:pt>
                <c:pt idx="8678">
                  <c:v>0</c:v>
                </c:pt>
                <c:pt idx="8679">
                  <c:v>0.76</c:v>
                </c:pt>
                <c:pt idx="8680">
                  <c:v>11.68</c:v>
                </c:pt>
                <c:pt idx="8681">
                  <c:v>24.13</c:v>
                </c:pt>
                <c:pt idx="8682">
                  <c:v>0.51</c:v>
                </c:pt>
                <c:pt idx="8683">
                  <c:v>7.37</c:v>
                </c:pt>
                <c:pt idx="8684">
                  <c:v>3.56</c:v>
                </c:pt>
                <c:pt idx="8685">
                  <c:v>1.27</c:v>
                </c:pt>
                <c:pt idx="8686">
                  <c:v>2.54</c:v>
                </c:pt>
                <c:pt idx="8687">
                  <c:v>0.51</c:v>
                </c:pt>
                <c:pt idx="8688">
                  <c:v>2.54</c:v>
                </c:pt>
                <c:pt idx="8689">
                  <c:v>40.380000000000003</c:v>
                </c:pt>
                <c:pt idx="8690">
                  <c:v>3.81</c:v>
                </c:pt>
                <c:pt idx="8691">
                  <c:v>0</c:v>
                </c:pt>
                <c:pt idx="8692">
                  <c:v>40.130000000000003</c:v>
                </c:pt>
                <c:pt idx="8693">
                  <c:v>3.81</c:v>
                </c:pt>
                <c:pt idx="8694">
                  <c:v>0.25</c:v>
                </c:pt>
                <c:pt idx="8695">
                  <c:v>0.51</c:v>
                </c:pt>
                <c:pt idx="8696">
                  <c:v>9.91</c:v>
                </c:pt>
                <c:pt idx="8697">
                  <c:v>1.52</c:v>
                </c:pt>
                <c:pt idx="8698">
                  <c:v>0</c:v>
                </c:pt>
                <c:pt idx="8699">
                  <c:v>4.0599999999999996</c:v>
                </c:pt>
                <c:pt idx="8700">
                  <c:v>39.880000000000003</c:v>
                </c:pt>
                <c:pt idx="8701">
                  <c:v>3.3</c:v>
                </c:pt>
                <c:pt idx="8702">
                  <c:v>6.86</c:v>
                </c:pt>
                <c:pt idx="8703">
                  <c:v>61.71</c:v>
                </c:pt>
                <c:pt idx="8704">
                  <c:v>6.35</c:v>
                </c:pt>
                <c:pt idx="8705">
                  <c:v>0</c:v>
                </c:pt>
                <c:pt idx="8706">
                  <c:v>69.34</c:v>
                </c:pt>
                <c:pt idx="8707">
                  <c:v>38.35</c:v>
                </c:pt>
                <c:pt idx="8708">
                  <c:v>12.95</c:v>
                </c:pt>
                <c:pt idx="8709">
                  <c:v>0</c:v>
                </c:pt>
                <c:pt idx="8710">
                  <c:v>6.35</c:v>
                </c:pt>
                <c:pt idx="8711">
                  <c:v>50.81</c:v>
                </c:pt>
                <c:pt idx="8712">
                  <c:v>0</c:v>
                </c:pt>
                <c:pt idx="8713">
                  <c:v>0.25</c:v>
                </c:pt>
                <c:pt idx="8714">
                  <c:v>19.809999999999999</c:v>
                </c:pt>
                <c:pt idx="8715">
                  <c:v>1.27</c:v>
                </c:pt>
                <c:pt idx="8716">
                  <c:v>2.0299999999999998</c:v>
                </c:pt>
                <c:pt idx="8717">
                  <c:v>0</c:v>
                </c:pt>
                <c:pt idx="8718">
                  <c:v>2.54</c:v>
                </c:pt>
                <c:pt idx="8719">
                  <c:v>11.18</c:v>
                </c:pt>
                <c:pt idx="8720">
                  <c:v>80.27</c:v>
                </c:pt>
                <c:pt idx="8721">
                  <c:v>10.16</c:v>
                </c:pt>
                <c:pt idx="8722">
                  <c:v>14.22</c:v>
                </c:pt>
                <c:pt idx="8723">
                  <c:v>3.3</c:v>
                </c:pt>
                <c:pt idx="8724">
                  <c:v>0</c:v>
                </c:pt>
                <c:pt idx="8725">
                  <c:v>0</c:v>
                </c:pt>
                <c:pt idx="8726">
                  <c:v>0</c:v>
                </c:pt>
                <c:pt idx="8727">
                  <c:v>0</c:v>
                </c:pt>
                <c:pt idx="8728">
                  <c:v>0</c:v>
                </c:pt>
                <c:pt idx="8729">
                  <c:v>0</c:v>
                </c:pt>
                <c:pt idx="8730">
                  <c:v>1.78</c:v>
                </c:pt>
                <c:pt idx="8731">
                  <c:v>4.57</c:v>
                </c:pt>
                <c:pt idx="8732">
                  <c:v>0</c:v>
                </c:pt>
                <c:pt idx="8733">
                  <c:v>0</c:v>
                </c:pt>
                <c:pt idx="8734">
                  <c:v>5.59</c:v>
                </c:pt>
                <c:pt idx="8735">
                  <c:v>0</c:v>
                </c:pt>
                <c:pt idx="8736">
                  <c:v>1.27</c:v>
                </c:pt>
                <c:pt idx="8737">
                  <c:v>0</c:v>
                </c:pt>
                <c:pt idx="8738">
                  <c:v>13.21</c:v>
                </c:pt>
                <c:pt idx="8739">
                  <c:v>2.29</c:v>
                </c:pt>
                <c:pt idx="8740">
                  <c:v>0.76</c:v>
                </c:pt>
                <c:pt idx="8741">
                  <c:v>0</c:v>
                </c:pt>
                <c:pt idx="8742">
                  <c:v>0</c:v>
                </c:pt>
                <c:pt idx="8743">
                  <c:v>0</c:v>
                </c:pt>
                <c:pt idx="8744">
                  <c:v>0</c:v>
                </c:pt>
                <c:pt idx="8745">
                  <c:v>0</c:v>
                </c:pt>
                <c:pt idx="8746">
                  <c:v>54.35</c:v>
                </c:pt>
                <c:pt idx="8747">
                  <c:v>0</c:v>
                </c:pt>
                <c:pt idx="8748">
                  <c:v>0</c:v>
                </c:pt>
                <c:pt idx="8749">
                  <c:v>0</c:v>
                </c:pt>
                <c:pt idx="8750">
                  <c:v>18.8</c:v>
                </c:pt>
                <c:pt idx="8751">
                  <c:v>0.25</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0.25</c:v>
                </c:pt>
                <c:pt idx="8784">
                  <c:v>0</c:v>
                </c:pt>
                <c:pt idx="8785">
                  <c:v>0</c:v>
                </c:pt>
                <c:pt idx="8786">
                  <c:v>0</c:v>
                </c:pt>
                <c:pt idx="8787">
                  <c:v>0</c:v>
                </c:pt>
                <c:pt idx="8788">
                  <c:v>0</c:v>
                </c:pt>
                <c:pt idx="8789">
                  <c:v>0</c:v>
                </c:pt>
                <c:pt idx="8790">
                  <c:v>0</c:v>
                </c:pt>
                <c:pt idx="8791">
                  <c:v>0</c:v>
                </c:pt>
                <c:pt idx="8792">
                  <c:v>0</c:v>
                </c:pt>
                <c:pt idx="8793">
                  <c:v>0</c:v>
                </c:pt>
                <c:pt idx="8794">
                  <c:v>0</c:v>
                </c:pt>
                <c:pt idx="8795">
                  <c:v>0</c:v>
                </c:pt>
                <c:pt idx="8796">
                  <c:v>0</c:v>
                </c:pt>
                <c:pt idx="8797">
                  <c:v>0</c:v>
                </c:pt>
                <c:pt idx="8798">
                  <c:v>0</c:v>
                </c:pt>
                <c:pt idx="8799">
                  <c:v>0</c:v>
                </c:pt>
                <c:pt idx="8800">
                  <c:v>0</c:v>
                </c:pt>
                <c:pt idx="8801">
                  <c:v>0</c:v>
                </c:pt>
                <c:pt idx="8802">
                  <c:v>0</c:v>
                </c:pt>
                <c:pt idx="8803">
                  <c:v>0</c:v>
                </c:pt>
                <c:pt idx="8804">
                  <c:v>0</c:v>
                </c:pt>
                <c:pt idx="8805">
                  <c:v>0</c:v>
                </c:pt>
                <c:pt idx="8806">
                  <c:v>0</c:v>
                </c:pt>
                <c:pt idx="8807">
                  <c:v>0</c:v>
                </c:pt>
                <c:pt idx="8808">
                  <c:v>0</c:v>
                </c:pt>
                <c:pt idx="8809">
                  <c:v>0</c:v>
                </c:pt>
                <c:pt idx="8810">
                  <c:v>0</c:v>
                </c:pt>
                <c:pt idx="8811">
                  <c:v>0</c:v>
                </c:pt>
                <c:pt idx="8812">
                  <c:v>0</c:v>
                </c:pt>
                <c:pt idx="8813">
                  <c:v>0</c:v>
                </c:pt>
                <c:pt idx="8814">
                  <c:v>0</c:v>
                </c:pt>
                <c:pt idx="8815">
                  <c:v>0</c:v>
                </c:pt>
                <c:pt idx="8816">
                  <c:v>0</c:v>
                </c:pt>
                <c:pt idx="8817">
                  <c:v>0</c:v>
                </c:pt>
                <c:pt idx="8818">
                  <c:v>0</c:v>
                </c:pt>
                <c:pt idx="8819">
                  <c:v>0</c:v>
                </c:pt>
                <c:pt idx="8820">
                  <c:v>0</c:v>
                </c:pt>
                <c:pt idx="8821">
                  <c:v>0</c:v>
                </c:pt>
                <c:pt idx="8822">
                  <c:v>0</c:v>
                </c:pt>
                <c:pt idx="8823">
                  <c:v>0</c:v>
                </c:pt>
                <c:pt idx="8824">
                  <c:v>0</c:v>
                </c:pt>
                <c:pt idx="8825">
                  <c:v>0</c:v>
                </c:pt>
                <c:pt idx="8826">
                  <c:v>0</c:v>
                </c:pt>
                <c:pt idx="8827">
                  <c:v>0</c:v>
                </c:pt>
                <c:pt idx="8828">
                  <c:v>0</c:v>
                </c:pt>
                <c:pt idx="8829">
                  <c:v>0</c:v>
                </c:pt>
                <c:pt idx="8830">
                  <c:v>0</c:v>
                </c:pt>
                <c:pt idx="8831">
                  <c:v>0</c:v>
                </c:pt>
                <c:pt idx="8832">
                  <c:v>0.25</c:v>
                </c:pt>
                <c:pt idx="8833">
                  <c:v>0</c:v>
                </c:pt>
                <c:pt idx="8834">
                  <c:v>0</c:v>
                </c:pt>
                <c:pt idx="8835">
                  <c:v>0</c:v>
                </c:pt>
                <c:pt idx="8836">
                  <c:v>0</c:v>
                </c:pt>
                <c:pt idx="8837">
                  <c:v>0</c:v>
                </c:pt>
                <c:pt idx="8838">
                  <c:v>0</c:v>
                </c:pt>
                <c:pt idx="8839">
                  <c:v>0</c:v>
                </c:pt>
                <c:pt idx="8840">
                  <c:v>0</c:v>
                </c:pt>
                <c:pt idx="8841">
                  <c:v>0</c:v>
                </c:pt>
                <c:pt idx="8842">
                  <c:v>0</c:v>
                </c:pt>
                <c:pt idx="8843">
                  <c:v>0</c:v>
                </c:pt>
                <c:pt idx="8844">
                  <c:v>0</c:v>
                </c:pt>
                <c:pt idx="8845">
                  <c:v>0</c:v>
                </c:pt>
                <c:pt idx="8846">
                  <c:v>0</c:v>
                </c:pt>
                <c:pt idx="8847">
                  <c:v>0</c:v>
                </c:pt>
                <c:pt idx="8848">
                  <c:v>0</c:v>
                </c:pt>
                <c:pt idx="8849">
                  <c:v>0</c:v>
                </c:pt>
                <c:pt idx="8850">
                  <c:v>0</c:v>
                </c:pt>
                <c:pt idx="8851">
                  <c:v>0</c:v>
                </c:pt>
                <c:pt idx="8852">
                  <c:v>0</c:v>
                </c:pt>
                <c:pt idx="8853">
                  <c:v>0</c:v>
                </c:pt>
                <c:pt idx="8854">
                  <c:v>0</c:v>
                </c:pt>
                <c:pt idx="8855">
                  <c:v>0</c:v>
                </c:pt>
                <c:pt idx="8856">
                  <c:v>0</c:v>
                </c:pt>
                <c:pt idx="8857">
                  <c:v>2.79</c:v>
                </c:pt>
                <c:pt idx="8858">
                  <c:v>31.24</c:v>
                </c:pt>
                <c:pt idx="8859">
                  <c:v>0.51</c:v>
                </c:pt>
                <c:pt idx="8860">
                  <c:v>0</c:v>
                </c:pt>
                <c:pt idx="8861">
                  <c:v>0</c:v>
                </c:pt>
                <c:pt idx="8862">
                  <c:v>0</c:v>
                </c:pt>
                <c:pt idx="8863">
                  <c:v>0</c:v>
                </c:pt>
                <c:pt idx="8864">
                  <c:v>0</c:v>
                </c:pt>
                <c:pt idx="8865">
                  <c:v>0</c:v>
                </c:pt>
                <c:pt idx="8866">
                  <c:v>0</c:v>
                </c:pt>
                <c:pt idx="8867">
                  <c:v>0</c:v>
                </c:pt>
                <c:pt idx="8868">
                  <c:v>0</c:v>
                </c:pt>
                <c:pt idx="8869">
                  <c:v>0</c:v>
                </c:pt>
                <c:pt idx="8870">
                  <c:v>9.14</c:v>
                </c:pt>
                <c:pt idx="8871">
                  <c:v>3.05</c:v>
                </c:pt>
                <c:pt idx="8872">
                  <c:v>0</c:v>
                </c:pt>
                <c:pt idx="8873">
                  <c:v>76.959999999999994</c:v>
                </c:pt>
                <c:pt idx="8874">
                  <c:v>0</c:v>
                </c:pt>
                <c:pt idx="8875">
                  <c:v>10.92</c:v>
                </c:pt>
                <c:pt idx="8876">
                  <c:v>0</c:v>
                </c:pt>
                <c:pt idx="8877">
                  <c:v>0</c:v>
                </c:pt>
                <c:pt idx="8878">
                  <c:v>8.1300000000000008</c:v>
                </c:pt>
                <c:pt idx="8879">
                  <c:v>1.52</c:v>
                </c:pt>
                <c:pt idx="8880">
                  <c:v>0</c:v>
                </c:pt>
                <c:pt idx="8881">
                  <c:v>0</c:v>
                </c:pt>
                <c:pt idx="8882">
                  <c:v>8.89</c:v>
                </c:pt>
                <c:pt idx="8883">
                  <c:v>0</c:v>
                </c:pt>
                <c:pt idx="8884">
                  <c:v>0</c:v>
                </c:pt>
                <c:pt idx="8885">
                  <c:v>0</c:v>
                </c:pt>
                <c:pt idx="8886">
                  <c:v>0</c:v>
                </c:pt>
                <c:pt idx="8887">
                  <c:v>0</c:v>
                </c:pt>
                <c:pt idx="8888">
                  <c:v>0</c:v>
                </c:pt>
                <c:pt idx="8889">
                  <c:v>0</c:v>
                </c:pt>
                <c:pt idx="8890">
                  <c:v>12.192</c:v>
                </c:pt>
                <c:pt idx="8891">
                  <c:v>8.6359999999999992</c:v>
                </c:pt>
                <c:pt idx="8892">
                  <c:v>1.016</c:v>
                </c:pt>
                <c:pt idx="8893">
                  <c:v>0</c:v>
                </c:pt>
                <c:pt idx="8894">
                  <c:v>0</c:v>
                </c:pt>
                <c:pt idx="8895">
                  <c:v>2.54</c:v>
                </c:pt>
                <c:pt idx="8896">
                  <c:v>0.254</c:v>
                </c:pt>
                <c:pt idx="8897">
                  <c:v>0.76200000000000001</c:v>
                </c:pt>
                <c:pt idx="8898">
                  <c:v>0</c:v>
                </c:pt>
                <c:pt idx="8899">
                  <c:v>0</c:v>
                </c:pt>
                <c:pt idx="8900">
                  <c:v>55.622</c:v>
                </c:pt>
                <c:pt idx="8901">
                  <c:v>0</c:v>
                </c:pt>
                <c:pt idx="8902">
                  <c:v>3.048</c:v>
                </c:pt>
                <c:pt idx="8903">
                  <c:v>36.07</c:v>
                </c:pt>
                <c:pt idx="8904">
                  <c:v>8.6359999999999992</c:v>
                </c:pt>
                <c:pt idx="8905">
                  <c:v>0</c:v>
                </c:pt>
                <c:pt idx="8906">
                  <c:v>5.5880000000000001</c:v>
                </c:pt>
                <c:pt idx="8907">
                  <c:v>0</c:v>
                </c:pt>
                <c:pt idx="8908">
                  <c:v>0</c:v>
                </c:pt>
                <c:pt idx="8909">
                  <c:v>24.384</c:v>
                </c:pt>
                <c:pt idx="8910">
                  <c:v>0</c:v>
                </c:pt>
                <c:pt idx="8911">
                  <c:v>0</c:v>
                </c:pt>
                <c:pt idx="8912">
                  <c:v>1.27</c:v>
                </c:pt>
                <c:pt idx="8913">
                  <c:v>11.176</c:v>
                </c:pt>
                <c:pt idx="8914">
                  <c:v>8.89</c:v>
                </c:pt>
                <c:pt idx="8915">
                  <c:v>0</c:v>
                </c:pt>
                <c:pt idx="8916">
                  <c:v>0</c:v>
                </c:pt>
                <c:pt idx="8917">
                  <c:v>0</c:v>
                </c:pt>
                <c:pt idx="8918">
                  <c:v>0.254</c:v>
                </c:pt>
                <c:pt idx="8919">
                  <c:v>54.618000000000002</c:v>
                </c:pt>
                <c:pt idx="8920">
                  <c:v>0.254</c:v>
                </c:pt>
                <c:pt idx="8921">
                  <c:v>4.5720000000000001</c:v>
                </c:pt>
                <c:pt idx="8922">
                  <c:v>8.3819999999999997</c:v>
                </c:pt>
                <c:pt idx="8923">
                  <c:v>3.302</c:v>
                </c:pt>
                <c:pt idx="8924">
                  <c:v>0</c:v>
                </c:pt>
                <c:pt idx="8925">
                  <c:v>0.50800000000000001</c:v>
                </c:pt>
                <c:pt idx="8926">
                  <c:v>1.778</c:v>
                </c:pt>
                <c:pt idx="8927">
                  <c:v>5.3339999999999996</c:v>
                </c:pt>
                <c:pt idx="8928">
                  <c:v>2.54</c:v>
                </c:pt>
                <c:pt idx="8929">
                  <c:v>0</c:v>
                </c:pt>
                <c:pt idx="8930">
                  <c:v>0</c:v>
                </c:pt>
                <c:pt idx="8931">
                  <c:v>58.926000000000002</c:v>
                </c:pt>
                <c:pt idx="8932">
                  <c:v>0</c:v>
                </c:pt>
                <c:pt idx="8933">
                  <c:v>0</c:v>
                </c:pt>
                <c:pt idx="8934">
                  <c:v>4.5720000000000001</c:v>
                </c:pt>
                <c:pt idx="8935">
                  <c:v>16.768000000000001</c:v>
                </c:pt>
                <c:pt idx="8936">
                  <c:v>5.8419999999999996</c:v>
                </c:pt>
                <c:pt idx="8937">
                  <c:v>24.891999999999999</c:v>
                </c:pt>
                <c:pt idx="8938">
                  <c:v>3.556</c:v>
                </c:pt>
                <c:pt idx="8939">
                  <c:v>0</c:v>
                </c:pt>
                <c:pt idx="8940">
                  <c:v>0</c:v>
                </c:pt>
                <c:pt idx="8941">
                  <c:v>0</c:v>
                </c:pt>
                <c:pt idx="8942">
                  <c:v>0</c:v>
                </c:pt>
                <c:pt idx="8943">
                  <c:v>0</c:v>
                </c:pt>
                <c:pt idx="8944">
                  <c:v>0</c:v>
                </c:pt>
                <c:pt idx="8945">
                  <c:v>5.08</c:v>
                </c:pt>
                <c:pt idx="8946">
                  <c:v>0.76200000000000001</c:v>
                </c:pt>
                <c:pt idx="8947">
                  <c:v>0</c:v>
                </c:pt>
                <c:pt idx="8948">
                  <c:v>0</c:v>
                </c:pt>
                <c:pt idx="8949">
                  <c:v>0</c:v>
                </c:pt>
                <c:pt idx="8950">
                  <c:v>22.861999999999998</c:v>
                </c:pt>
                <c:pt idx="8951">
                  <c:v>7.1120000000000001</c:v>
                </c:pt>
                <c:pt idx="8952">
                  <c:v>4.8259999999999996</c:v>
                </c:pt>
                <c:pt idx="8953">
                  <c:v>45.713999999999999</c:v>
                </c:pt>
                <c:pt idx="8954">
                  <c:v>0</c:v>
                </c:pt>
                <c:pt idx="8955">
                  <c:v>1.524</c:v>
                </c:pt>
                <c:pt idx="8956">
                  <c:v>4.8259999999999996</c:v>
                </c:pt>
                <c:pt idx="8957">
                  <c:v>0.254</c:v>
                </c:pt>
                <c:pt idx="8958">
                  <c:v>13.97</c:v>
                </c:pt>
                <c:pt idx="8959">
                  <c:v>0.50800000000000001</c:v>
                </c:pt>
                <c:pt idx="8960">
                  <c:v>25.65</c:v>
                </c:pt>
                <c:pt idx="8961">
                  <c:v>0.254</c:v>
                </c:pt>
                <c:pt idx="8962">
                  <c:v>2.286</c:v>
                </c:pt>
                <c:pt idx="8963">
                  <c:v>0.254</c:v>
                </c:pt>
                <c:pt idx="8964">
                  <c:v>17.274000000000001</c:v>
                </c:pt>
                <c:pt idx="8965">
                  <c:v>48.774000000000001</c:v>
                </c:pt>
                <c:pt idx="8966">
                  <c:v>1.016</c:v>
                </c:pt>
                <c:pt idx="8967">
                  <c:v>11.683999999999999</c:v>
                </c:pt>
                <c:pt idx="8968">
                  <c:v>0.76200000000000001</c:v>
                </c:pt>
                <c:pt idx="8969">
                  <c:v>3.81</c:v>
                </c:pt>
                <c:pt idx="8970">
                  <c:v>0</c:v>
                </c:pt>
                <c:pt idx="8971">
                  <c:v>0</c:v>
                </c:pt>
                <c:pt idx="8972">
                  <c:v>43.683999999999997</c:v>
                </c:pt>
                <c:pt idx="8973">
                  <c:v>0</c:v>
                </c:pt>
                <c:pt idx="8974">
                  <c:v>0</c:v>
                </c:pt>
                <c:pt idx="8975">
                  <c:v>23.876000000000001</c:v>
                </c:pt>
                <c:pt idx="8976">
                  <c:v>0.254</c:v>
                </c:pt>
                <c:pt idx="8977">
                  <c:v>15.24</c:v>
                </c:pt>
                <c:pt idx="8978">
                  <c:v>0</c:v>
                </c:pt>
                <c:pt idx="8979">
                  <c:v>9.9060000000000006</c:v>
                </c:pt>
                <c:pt idx="8980">
                  <c:v>0</c:v>
                </c:pt>
                <c:pt idx="8981">
                  <c:v>0</c:v>
                </c:pt>
                <c:pt idx="8982">
                  <c:v>7.62</c:v>
                </c:pt>
                <c:pt idx="8983">
                  <c:v>0</c:v>
                </c:pt>
                <c:pt idx="8984">
                  <c:v>0.254</c:v>
                </c:pt>
                <c:pt idx="8985">
                  <c:v>6.6040000000000001</c:v>
                </c:pt>
                <c:pt idx="8986">
                  <c:v>30.225999999999999</c:v>
                </c:pt>
                <c:pt idx="8987">
                  <c:v>1.27</c:v>
                </c:pt>
                <c:pt idx="8988">
                  <c:v>11.683999999999999</c:v>
                </c:pt>
                <c:pt idx="8989">
                  <c:v>19.05</c:v>
                </c:pt>
                <c:pt idx="8990">
                  <c:v>27.681999999999999</c:v>
                </c:pt>
                <c:pt idx="8991">
                  <c:v>0</c:v>
                </c:pt>
                <c:pt idx="8992">
                  <c:v>0</c:v>
                </c:pt>
                <c:pt idx="8993">
                  <c:v>1.27</c:v>
                </c:pt>
                <c:pt idx="8994">
                  <c:v>0.254</c:v>
                </c:pt>
                <c:pt idx="8995">
                  <c:v>0</c:v>
                </c:pt>
                <c:pt idx="8996">
                  <c:v>12.45</c:v>
                </c:pt>
                <c:pt idx="8997">
                  <c:v>0.76200000000000001</c:v>
                </c:pt>
                <c:pt idx="8998">
                  <c:v>1.016</c:v>
                </c:pt>
                <c:pt idx="8999">
                  <c:v>1.524</c:v>
                </c:pt>
                <c:pt idx="9000">
                  <c:v>0</c:v>
                </c:pt>
                <c:pt idx="9001">
                  <c:v>50.543999999999997</c:v>
                </c:pt>
                <c:pt idx="9002">
                  <c:v>12.446</c:v>
                </c:pt>
                <c:pt idx="9003">
                  <c:v>6.35</c:v>
                </c:pt>
                <c:pt idx="9004">
                  <c:v>0</c:v>
                </c:pt>
                <c:pt idx="9005">
                  <c:v>2.032</c:v>
                </c:pt>
                <c:pt idx="9006">
                  <c:v>12.192</c:v>
                </c:pt>
                <c:pt idx="9007">
                  <c:v>11.938000000000001</c:v>
                </c:pt>
                <c:pt idx="9008">
                  <c:v>0</c:v>
                </c:pt>
                <c:pt idx="9009">
                  <c:v>29.972000000000001</c:v>
                </c:pt>
                <c:pt idx="9010">
                  <c:v>29.97</c:v>
                </c:pt>
                <c:pt idx="9011">
                  <c:v>4.8259999999999996</c:v>
                </c:pt>
                <c:pt idx="9012">
                  <c:v>7.62</c:v>
                </c:pt>
                <c:pt idx="9013">
                  <c:v>0.76200000000000001</c:v>
                </c:pt>
                <c:pt idx="9014">
                  <c:v>6.35</c:v>
                </c:pt>
                <c:pt idx="9015">
                  <c:v>42.421999999999997</c:v>
                </c:pt>
                <c:pt idx="9016">
                  <c:v>4.3179999999999996</c:v>
                </c:pt>
                <c:pt idx="9017">
                  <c:v>10.414</c:v>
                </c:pt>
                <c:pt idx="9018">
                  <c:v>1.524</c:v>
                </c:pt>
                <c:pt idx="9019">
                  <c:v>0</c:v>
                </c:pt>
                <c:pt idx="9020">
                  <c:v>0</c:v>
                </c:pt>
                <c:pt idx="9021">
                  <c:v>0</c:v>
                </c:pt>
                <c:pt idx="9022">
                  <c:v>0</c:v>
                </c:pt>
                <c:pt idx="9023">
                  <c:v>0.254</c:v>
                </c:pt>
                <c:pt idx="9024">
                  <c:v>14.224</c:v>
                </c:pt>
                <c:pt idx="9025">
                  <c:v>0</c:v>
                </c:pt>
                <c:pt idx="9026">
                  <c:v>0</c:v>
                </c:pt>
                <c:pt idx="9027">
                  <c:v>1.524</c:v>
                </c:pt>
                <c:pt idx="9028">
                  <c:v>0</c:v>
                </c:pt>
                <c:pt idx="9029">
                  <c:v>6.6040000000000001</c:v>
                </c:pt>
                <c:pt idx="9030">
                  <c:v>0</c:v>
                </c:pt>
                <c:pt idx="9031">
                  <c:v>0</c:v>
                </c:pt>
                <c:pt idx="9032">
                  <c:v>0</c:v>
                </c:pt>
                <c:pt idx="9033">
                  <c:v>0</c:v>
                </c:pt>
                <c:pt idx="9034">
                  <c:v>19.303999999999998</c:v>
                </c:pt>
                <c:pt idx="9035">
                  <c:v>4.5720000000000001</c:v>
                </c:pt>
                <c:pt idx="9036">
                  <c:v>1.524</c:v>
                </c:pt>
                <c:pt idx="9037">
                  <c:v>0</c:v>
                </c:pt>
                <c:pt idx="9038">
                  <c:v>1.524</c:v>
                </c:pt>
                <c:pt idx="9039">
                  <c:v>0</c:v>
                </c:pt>
                <c:pt idx="9040">
                  <c:v>0.50800000000000001</c:v>
                </c:pt>
                <c:pt idx="9041">
                  <c:v>0.254</c:v>
                </c:pt>
                <c:pt idx="9042">
                  <c:v>0</c:v>
                </c:pt>
                <c:pt idx="9043">
                  <c:v>0.76200000000000001</c:v>
                </c:pt>
                <c:pt idx="9044">
                  <c:v>48.253999999999998</c:v>
                </c:pt>
                <c:pt idx="9045">
                  <c:v>3.81</c:v>
                </c:pt>
                <c:pt idx="9046">
                  <c:v>1.27</c:v>
                </c:pt>
                <c:pt idx="9047">
                  <c:v>3.048</c:v>
                </c:pt>
                <c:pt idx="9048">
                  <c:v>24.38</c:v>
                </c:pt>
                <c:pt idx="9049">
                  <c:v>0.254</c:v>
                </c:pt>
                <c:pt idx="9050">
                  <c:v>0</c:v>
                </c:pt>
                <c:pt idx="9051">
                  <c:v>0</c:v>
                </c:pt>
                <c:pt idx="9052">
                  <c:v>9.1440000000000001</c:v>
                </c:pt>
                <c:pt idx="9053">
                  <c:v>13.715999999999999</c:v>
                </c:pt>
                <c:pt idx="9054">
                  <c:v>0.50800000000000001</c:v>
                </c:pt>
                <c:pt idx="9055">
                  <c:v>11.938000000000001</c:v>
                </c:pt>
                <c:pt idx="9056">
                  <c:v>0</c:v>
                </c:pt>
                <c:pt idx="9057">
                  <c:v>18.538</c:v>
                </c:pt>
                <c:pt idx="9058">
                  <c:v>2.032</c:v>
                </c:pt>
                <c:pt idx="9059">
                  <c:v>1.016</c:v>
                </c:pt>
                <c:pt idx="9060">
                  <c:v>5.8419999999999996</c:v>
                </c:pt>
                <c:pt idx="9061">
                  <c:v>0</c:v>
                </c:pt>
                <c:pt idx="9062">
                  <c:v>5.5880000000000001</c:v>
                </c:pt>
                <c:pt idx="9063">
                  <c:v>14.731999999999999</c:v>
                </c:pt>
                <c:pt idx="9064">
                  <c:v>37.082000000000001</c:v>
                </c:pt>
                <c:pt idx="9065">
                  <c:v>0.254</c:v>
                </c:pt>
                <c:pt idx="9066">
                  <c:v>0.76200000000000001</c:v>
                </c:pt>
                <c:pt idx="9067">
                  <c:v>9.3979999999999997</c:v>
                </c:pt>
                <c:pt idx="9068">
                  <c:v>0</c:v>
                </c:pt>
                <c:pt idx="9069">
                  <c:v>0</c:v>
                </c:pt>
                <c:pt idx="9070">
                  <c:v>0</c:v>
                </c:pt>
                <c:pt idx="9071">
                  <c:v>0</c:v>
                </c:pt>
                <c:pt idx="9072">
                  <c:v>0</c:v>
                </c:pt>
                <c:pt idx="9073">
                  <c:v>1.524</c:v>
                </c:pt>
                <c:pt idx="9074">
                  <c:v>1.524</c:v>
                </c:pt>
                <c:pt idx="9075">
                  <c:v>53.341999999999999</c:v>
                </c:pt>
                <c:pt idx="9076">
                  <c:v>14.986000000000001</c:v>
                </c:pt>
                <c:pt idx="9077">
                  <c:v>42.415999999999997</c:v>
                </c:pt>
                <c:pt idx="9078">
                  <c:v>17.271999999999998</c:v>
                </c:pt>
                <c:pt idx="9079">
                  <c:v>1.27</c:v>
                </c:pt>
                <c:pt idx="9080">
                  <c:v>0</c:v>
                </c:pt>
                <c:pt idx="9081">
                  <c:v>46.48</c:v>
                </c:pt>
                <c:pt idx="9082">
                  <c:v>23.117999999999999</c:v>
                </c:pt>
                <c:pt idx="9083">
                  <c:v>7.1120000000000001</c:v>
                </c:pt>
                <c:pt idx="9084">
                  <c:v>0.254</c:v>
                </c:pt>
                <c:pt idx="9085">
                  <c:v>17.521999999999998</c:v>
                </c:pt>
                <c:pt idx="9086">
                  <c:v>12.7</c:v>
                </c:pt>
                <c:pt idx="9087">
                  <c:v>3.302</c:v>
                </c:pt>
                <c:pt idx="9088">
                  <c:v>4.3179999999999996</c:v>
                </c:pt>
                <c:pt idx="9089">
                  <c:v>28.698</c:v>
                </c:pt>
                <c:pt idx="9090">
                  <c:v>0.254</c:v>
                </c:pt>
                <c:pt idx="9091">
                  <c:v>0</c:v>
                </c:pt>
                <c:pt idx="9092">
                  <c:v>19.814</c:v>
                </c:pt>
                <c:pt idx="9093">
                  <c:v>0.50800000000000001</c:v>
                </c:pt>
                <c:pt idx="9094">
                  <c:v>22.86</c:v>
                </c:pt>
                <c:pt idx="9095">
                  <c:v>42.16</c:v>
                </c:pt>
                <c:pt idx="9096">
                  <c:v>0</c:v>
                </c:pt>
                <c:pt idx="9097">
                  <c:v>0</c:v>
                </c:pt>
                <c:pt idx="9098">
                  <c:v>0</c:v>
                </c:pt>
                <c:pt idx="9099">
                  <c:v>0</c:v>
                </c:pt>
                <c:pt idx="9100">
                  <c:v>0</c:v>
                </c:pt>
                <c:pt idx="9101">
                  <c:v>17.018000000000001</c:v>
                </c:pt>
                <c:pt idx="9102">
                  <c:v>3.048</c:v>
                </c:pt>
                <c:pt idx="9103">
                  <c:v>3.556</c:v>
                </c:pt>
                <c:pt idx="9104">
                  <c:v>0.50800000000000001</c:v>
                </c:pt>
                <c:pt idx="9105">
                  <c:v>0.50800000000000001</c:v>
                </c:pt>
                <c:pt idx="9106">
                  <c:v>5.3339999999999996</c:v>
                </c:pt>
                <c:pt idx="9107">
                  <c:v>0</c:v>
                </c:pt>
                <c:pt idx="9108">
                  <c:v>0</c:v>
                </c:pt>
                <c:pt idx="9109">
                  <c:v>3.81</c:v>
                </c:pt>
                <c:pt idx="9110">
                  <c:v>12.954000000000001</c:v>
                </c:pt>
                <c:pt idx="9111">
                  <c:v>0</c:v>
                </c:pt>
                <c:pt idx="9112">
                  <c:v>4.8259999999999996</c:v>
                </c:pt>
                <c:pt idx="9113">
                  <c:v>0</c:v>
                </c:pt>
                <c:pt idx="9114">
                  <c:v>15.494</c:v>
                </c:pt>
                <c:pt idx="9115">
                  <c:v>33.021999999999998</c:v>
                </c:pt>
                <c:pt idx="9116">
                  <c:v>11.686</c:v>
                </c:pt>
                <c:pt idx="9117">
                  <c:v>6.8579999999999997</c:v>
                </c:pt>
                <c:pt idx="9118">
                  <c:v>0</c:v>
                </c:pt>
                <c:pt idx="9119">
                  <c:v>39.116</c:v>
                </c:pt>
                <c:pt idx="9120">
                  <c:v>2.032</c:v>
                </c:pt>
                <c:pt idx="9121">
                  <c:v>0</c:v>
                </c:pt>
                <c:pt idx="9122">
                  <c:v>0</c:v>
                </c:pt>
                <c:pt idx="9123">
                  <c:v>0</c:v>
                </c:pt>
                <c:pt idx="9124">
                  <c:v>13.715999999999999</c:v>
                </c:pt>
                <c:pt idx="9125">
                  <c:v>0</c:v>
                </c:pt>
                <c:pt idx="9126">
                  <c:v>0</c:v>
                </c:pt>
                <c:pt idx="9127">
                  <c:v>0</c:v>
                </c:pt>
              </c:numCache>
            </c:numRef>
          </c:yVal>
          <c:smooth val="0"/>
          <c:extLst>
            <c:ext xmlns:c16="http://schemas.microsoft.com/office/drawing/2014/chart" uri="{C3380CC4-5D6E-409C-BE32-E72D297353CC}">
              <c16:uniqueId val="{00000000-4981-4E2D-B4CB-D9EE9BF882B0}"/>
            </c:ext>
          </c:extLst>
        </c:ser>
        <c:dLbls>
          <c:showLegendKey val="0"/>
          <c:showVal val="0"/>
          <c:showCatName val="0"/>
          <c:showSerName val="0"/>
          <c:showPercent val="0"/>
          <c:showBubbleSize val="0"/>
        </c:dLbls>
        <c:axId val="660643160"/>
        <c:axId val="660643552"/>
      </c:scatterChart>
      <c:valAx>
        <c:axId val="660643160"/>
        <c:scaling>
          <c:orientation val="minMax"/>
          <c:max val="43466"/>
          <c:min val="34700"/>
        </c:scaling>
        <c:delete val="0"/>
        <c:axPos val="b"/>
        <c:numFmt formatCode="[$-409]mmm\-yy;@" sourceLinked="0"/>
        <c:majorTickMark val="out"/>
        <c:minorTickMark val="none"/>
        <c:tickLblPos val="nextTo"/>
        <c:crossAx val="660643552"/>
        <c:crosses val="autoZero"/>
        <c:crossBetween val="midCat"/>
        <c:majorUnit val="365"/>
      </c:valAx>
      <c:valAx>
        <c:axId val="660643552"/>
        <c:scaling>
          <c:orientation val="minMax"/>
          <c:min val="0"/>
        </c:scaling>
        <c:delete val="0"/>
        <c:axPos val="l"/>
        <c:title>
          <c:tx>
            <c:rich>
              <a:bodyPr/>
              <a:lstStyle/>
              <a:p>
                <a:pPr>
                  <a:defRPr/>
                </a:pPr>
                <a:r>
                  <a:rPr lang="en-US"/>
                  <a:t>Rainfall (mm)</a:t>
                </a:r>
              </a:p>
            </c:rich>
          </c:tx>
          <c:overlay val="0"/>
        </c:title>
        <c:numFmt formatCode="0" sourceLinked="0"/>
        <c:majorTickMark val="out"/>
        <c:minorTickMark val="none"/>
        <c:tickLblPos val="nextTo"/>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Top</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Daily_Prevous!$H$4:$H$10001</c:f>
              <c:numCache>
                <c:formatCode>0.0</c:formatCode>
                <c:ptCount val="9998"/>
                <c:pt idx="6267">
                  <c:v>18.09</c:v>
                </c:pt>
                <c:pt idx="6268">
                  <c:v>19.54</c:v>
                </c:pt>
                <c:pt idx="6269">
                  <c:v>22.49</c:v>
                </c:pt>
                <c:pt idx="6270">
                  <c:v>20.38</c:v>
                </c:pt>
                <c:pt idx="6271">
                  <c:v>12.86</c:v>
                </c:pt>
                <c:pt idx="6272">
                  <c:v>19.440000000000001</c:v>
                </c:pt>
                <c:pt idx="6273">
                  <c:v>21.4</c:v>
                </c:pt>
                <c:pt idx="6274">
                  <c:v>23</c:v>
                </c:pt>
                <c:pt idx="6275">
                  <c:v>25.67</c:v>
                </c:pt>
                <c:pt idx="6276">
                  <c:v>24.5</c:v>
                </c:pt>
                <c:pt idx="6277">
                  <c:v>22.63</c:v>
                </c:pt>
                <c:pt idx="6278">
                  <c:v>19.100000000000001</c:v>
                </c:pt>
                <c:pt idx="6279">
                  <c:v>23.83</c:v>
                </c:pt>
                <c:pt idx="6280">
                  <c:v>19.05</c:v>
                </c:pt>
                <c:pt idx="6281">
                  <c:v>19.13</c:v>
                </c:pt>
                <c:pt idx="6282">
                  <c:v>14.4</c:v>
                </c:pt>
                <c:pt idx="6283">
                  <c:v>18.73</c:v>
                </c:pt>
                <c:pt idx="6284">
                  <c:v>20.45</c:v>
                </c:pt>
                <c:pt idx="6285">
                  <c:v>14.02</c:v>
                </c:pt>
                <c:pt idx="6286">
                  <c:v>11.07</c:v>
                </c:pt>
                <c:pt idx="6287">
                  <c:v>20.47</c:v>
                </c:pt>
                <c:pt idx="6288">
                  <c:v>8.0399999999999991</c:v>
                </c:pt>
                <c:pt idx="6289">
                  <c:v>18</c:v>
                </c:pt>
                <c:pt idx="6290">
                  <c:v>20.61</c:v>
                </c:pt>
                <c:pt idx="6291">
                  <c:v>14.79</c:v>
                </c:pt>
                <c:pt idx="6292">
                  <c:v>13.08</c:v>
                </c:pt>
                <c:pt idx="6293">
                  <c:v>21.35</c:v>
                </c:pt>
                <c:pt idx="6294">
                  <c:v>22.02</c:v>
                </c:pt>
                <c:pt idx="6295">
                  <c:v>15.96</c:v>
                </c:pt>
                <c:pt idx="6296">
                  <c:v>16.82</c:v>
                </c:pt>
                <c:pt idx="6297">
                  <c:v>16.91</c:v>
                </c:pt>
                <c:pt idx="6298">
                  <c:v>11.88</c:v>
                </c:pt>
                <c:pt idx="6299">
                  <c:v>9.86</c:v>
                </c:pt>
                <c:pt idx="6300">
                  <c:v>10.16</c:v>
                </c:pt>
                <c:pt idx="6301">
                  <c:v>12.06</c:v>
                </c:pt>
                <c:pt idx="6302">
                  <c:v>11.15</c:v>
                </c:pt>
                <c:pt idx="6303">
                  <c:v>13.78</c:v>
                </c:pt>
                <c:pt idx="6304">
                  <c:v>15.16</c:v>
                </c:pt>
                <c:pt idx="6305">
                  <c:v>21.7</c:v>
                </c:pt>
                <c:pt idx="6306">
                  <c:v>22.25</c:v>
                </c:pt>
                <c:pt idx="6307">
                  <c:v>16.989999999999998</c:v>
                </c:pt>
                <c:pt idx="6308">
                  <c:v>18.489999999999998</c:v>
                </c:pt>
                <c:pt idx="6309">
                  <c:v>22.83</c:v>
                </c:pt>
                <c:pt idx="6310">
                  <c:v>14.11</c:v>
                </c:pt>
                <c:pt idx="6311">
                  <c:v>17.37</c:v>
                </c:pt>
                <c:pt idx="6312">
                  <c:v>13.45</c:v>
                </c:pt>
                <c:pt idx="6313">
                  <c:v>10.91</c:v>
                </c:pt>
                <c:pt idx="6314">
                  <c:v>18.59</c:v>
                </c:pt>
                <c:pt idx="6315">
                  <c:v>12.65</c:v>
                </c:pt>
                <c:pt idx="6316">
                  <c:v>16.829999999999998</c:v>
                </c:pt>
                <c:pt idx="6317">
                  <c:v>19.55</c:v>
                </c:pt>
                <c:pt idx="6318">
                  <c:v>19.170000000000002</c:v>
                </c:pt>
                <c:pt idx="6319">
                  <c:v>9.31</c:v>
                </c:pt>
                <c:pt idx="6320">
                  <c:v>7.47</c:v>
                </c:pt>
                <c:pt idx="6321">
                  <c:v>22.8</c:v>
                </c:pt>
                <c:pt idx="6322">
                  <c:v>20.11</c:v>
                </c:pt>
                <c:pt idx="6323">
                  <c:v>19.100000000000001</c:v>
                </c:pt>
                <c:pt idx="6324">
                  <c:v>11.53</c:v>
                </c:pt>
                <c:pt idx="6325">
                  <c:v>15.68</c:v>
                </c:pt>
                <c:pt idx="6326">
                  <c:v>21.07</c:v>
                </c:pt>
                <c:pt idx="6327">
                  <c:v>13.51</c:v>
                </c:pt>
                <c:pt idx="6328">
                  <c:v>8.9600000000000009</c:v>
                </c:pt>
                <c:pt idx="6329">
                  <c:v>18.059999999999999</c:v>
                </c:pt>
                <c:pt idx="6330">
                  <c:v>9.66</c:v>
                </c:pt>
                <c:pt idx="6331">
                  <c:v>11.68</c:v>
                </c:pt>
                <c:pt idx="6332">
                  <c:v>11.34</c:v>
                </c:pt>
                <c:pt idx="6333">
                  <c:v>9.9</c:v>
                </c:pt>
                <c:pt idx="6334">
                  <c:v>12.71</c:v>
                </c:pt>
                <c:pt idx="6335">
                  <c:v>12.69</c:v>
                </c:pt>
                <c:pt idx="6336">
                  <c:v>13.73</c:v>
                </c:pt>
                <c:pt idx="6337">
                  <c:v>11.36</c:v>
                </c:pt>
                <c:pt idx="6338">
                  <c:v>11.9</c:v>
                </c:pt>
                <c:pt idx="6339">
                  <c:v>10.33</c:v>
                </c:pt>
                <c:pt idx="6340">
                  <c:v>7.79</c:v>
                </c:pt>
                <c:pt idx="6341">
                  <c:v>18.11</c:v>
                </c:pt>
                <c:pt idx="6342">
                  <c:v>12.65</c:v>
                </c:pt>
                <c:pt idx="6343">
                  <c:v>16.38</c:v>
                </c:pt>
                <c:pt idx="6344">
                  <c:v>13.1</c:v>
                </c:pt>
                <c:pt idx="6345">
                  <c:v>14.18</c:v>
                </c:pt>
                <c:pt idx="6346">
                  <c:v>18.739999999999998</c:v>
                </c:pt>
                <c:pt idx="6347">
                  <c:v>14.64</c:v>
                </c:pt>
                <c:pt idx="6348">
                  <c:v>18.34</c:v>
                </c:pt>
                <c:pt idx="6349">
                  <c:v>19.48</c:v>
                </c:pt>
                <c:pt idx="6350">
                  <c:v>19.48</c:v>
                </c:pt>
                <c:pt idx="6351">
                  <c:v>5.99</c:v>
                </c:pt>
                <c:pt idx="6352">
                  <c:v>11.79</c:v>
                </c:pt>
                <c:pt idx="6353">
                  <c:v>16.71</c:v>
                </c:pt>
                <c:pt idx="6354">
                  <c:v>12.31</c:v>
                </c:pt>
                <c:pt idx="6355">
                  <c:v>15.05</c:v>
                </c:pt>
                <c:pt idx="6356">
                  <c:v>5.6</c:v>
                </c:pt>
                <c:pt idx="6357">
                  <c:v>20.97</c:v>
                </c:pt>
                <c:pt idx="6358">
                  <c:v>12.84</c:v>
                </c:pt>
                <c:pt idx="6359">
                  <c:v>13.45</c:v>
                </c:pt>
                <c:pt idx="6360">
                  <c:v>11.88</c:v>
                </c:pt>
                <c:pt idx="6361">
                  <c:v>14.62</c:v>
                </c:pt>
                <c:pt idx="6362">
                  <c:v>14.67</c:v>
                </c:pt>
                <c:pt idx="6363">
                  <c:v>10.19</c:v>
                </c:pt>
                <c:pt idx="6364">
                  <c:v>18.57</c:v>
                </c:pt>
                <c:pt idx="6365">
                  <c:v>9.44</c:v>
                </c:pt>
                <c:pt idx="6366">
                  <c:v>9.99</c:v>
                </c:pt>
                <c:pt idx="6367">
                  <c:v>10.34</c:v>
                </c:pt>
                <c:pt idx="6368">
                  <c:v>11.83</c:v>
                </c:pt>
                <c:pt idx="6369">
                  <c:v>3.11</c:v>
                </c:pt>
                <c:pt idx="6370">
                  <c:v>7.72</c:v>
                </c:pt>
                <c:pt idx="6371">
                  <c:v>14.09</c:v>
                </c:pt>
                <c:pt idx="6372">
                  <c:v>16.36</c:v>
                </c:pt>
                <c:pt idx="6373">
                  <c:v>2.2799999999999998</c:v>
                </c:pt>
                <c:pt idx="6374">
                  <c:v>20.88</c:v>
                </c:pt>
                <c:pt idx="6375">
                  <c:v>22.81</c:v>
                </c:pt>
                <c:pt idx="6376">
                  <c:v>20.98</c:v>
                </c:pt>
                <c:pt idx="6377">
                  <c:v>14.6</c:v>
                </c:pt>
                <c:pt idx="6378">
                  <c:v>13.14</c:v>
                </c:pt>
                <c:pt idx="6379">
                  <c:v>16.78</c:v>
                </c:pt>
                <c:pt idx="6380">
                  <c:v>21.82</c:v>
                </c:pt>
                <c:pt idx="6381">
                  <c:v>12.97</c:v>
                </c:pt>
                <c:pt idx="6382">
                  <c:v>15.8</c:v>
                </c:pt>
                <c:pt idx="6383">
                  <c:v>3.95</c:v>
                </c:pt>
                <c:pt idx="6384">
                  <c:v>13.29</c:v>
                </c:pt>
                <c:pt idx="6385">
                  <c:v>16.510000000000002</c:v>
                </c:pt>
                <c:pt idx="6386">
                  <c:v>14.12</c:v>
                </c:pt>
                <c:pt idx="6387">
                  <c:v>13.48</c:v>
                </c:pt>
                <c:pt idx="6388">
                  <c:v>12.9</c:v>
                </c:pt>
                <c:pt idx="6389">
                  <c:v>14.78</c:v>
                </c:pt>
                <c:pt idx="6390">
                  <c:v>9.4</c:v>
                </c:pt>
                <c:pt idx="6391">
                  <c:v>10.17</c:v>
                </c:pt>
                <c:pt idx="6392">
                  <c:v>11.85</c:v>
                </c:pt>
                <c:pt idx="6393">
                  <c:v>5.36</c:v>
                </c:pt>
                <c:pt idx="6394">
                  <c:v>14.54</c:v>
                </c:pt>
                <c:pt idx="6395">
                  <c:v>13.96</c:v>
                </c:pt>
                <c:pt idx="6396">
                  <c:v>12.73</c:v>
                </c:pt>
                <c:pt idx="6397">
                  <c:v>12.13</c:v>
                </c:pt>
                <c:pt idx="6398">
                  <c:v>6.69</c:v>
                </c:pt>
                <c:pt idx="6399">
                  <c:v>16.3</c:v>
                </c:pt>
                <c:pt idx="6400">
                  <c:v>14.72</c:v>
                </c:pt>
                <c:pt idx="6401">
                  <c:v>10.039999999999999</c:v>
                </c:pt>
                <c:pt idx="6402">
                  <c:v>14.96</c:v>
                </c:pt>
                <c:pt idx="6403">
                  <c:v>13.21</c:v>
                </c:pt>
                <c:pt idx="6404">
                  <c:v>10.81</c:v>
                </c:pt>
                <c:pt idx="6405">
                  <c:v>9.08</c:v>
                </c:pt>
                <c:pt idx="6406">
                  <c:v>9.93</c:v>
                </c:pt>
                <c:pt idx="6407">
                  <c:v>9.33</c:v>
                </c:pt>
                <c:pt idx="6408">
                  <c:v>16.649999999999999</c:v>
                </c:pt>
                <c:pt idx="6409">
                  <c:v>9.74</c:v>
                </c:pt>
                <c:pt idx="6410">
                  <c:v>15.93</c:v>
                </c:pt>
                <c:pt idx="6411">
                  <c:v>6.27</c:v>
                </c:pt>
                <c:pt idx="6412">
                  <c:v>15.52</c:v>
                </c:pt>
                <c:pt idx="6413">
                  <c:v>11.56</c:v>
                </c:pt>
                <c:pt idx="6414">
                  <c:v>11.21</c:v>
                </c:pt>
                <c:pt idx="6415">
                  <c:v>10.87</c:v>
                </c:pt>
                <c:pt idx="6416">
                  <c:v>12.86</c:v>
                </c:pt>
                <c:pt idx="6417">
                  <c:v>1.92</c:v>
                </c:pt>
                <c:pt idx="6418">
                  <c:v>10.93</c:v>
                </c:pt>
                <c:pt idx="6419">
                  <c:v>11.61</c:v>
                </c:pt>
                <c:pt idx="6420">
                  <c:v>13.72</c:v>
                </c:pt>
                <c:pt idx="6421">
                  <c:v>14.7</c:v>
                </c:pt>
                <c:pt idx="6422">
                  <c:v>14.47</c:v>
                </c:pt>
                <c:pt idx="6423">
                  <c:v>13.34</c:v>
                </c:pt>
                <c:pt idx="6424">
                  <c:v>18.7</c:v>
                </c:pt>
                <c:pt idx="6425">
                  <c:v>19.600000000000001</c:v>
                </c:pt>
                <c:pt idx="6426">
                  <c:v>11.13</c:v>
                </c:pt>
                <c:pt idx="6427">
                  <c:v>11.93</c:v>
                </c:pt>
                <c:pt idx="6428">
                  <c:v>13.57</c:v>
                </c:pt>
                <c:pt idx="6429">
                  <c:v>7.99</c:v>
                </c:pt>
                <c:pt idx="6430">
                  <c:v>8.1</c:v>
                </c:pt>
                <c:pt idx="6431">
                  <c:v>9.75</c:v>
                </c:pt>
                <c:pt idx="6432">
                  <c:v>13.4</c:v>
                </c:pt>
                <c:pt idx="6433">
                  <c:v>19.21</c:v>
                </c:pt>
                <c:pt idx="6434">
                  <c:v>13.68</c:v>
                </c:pt>
                <c:pt idx="6435">
                  <c:v>6.03</c:v>
                </c:pt>
                <c:pt idx="6436">
                  <c:v>13.45</c:v>
                </c:pt>
                <c:pt idx="6437">
                  <c:v>12.76</c:v>
                </c:pt>
                <c:pt idx="6438">
                  <c:v>10.19</c:v>
                </c:pt>
                <c:pt idx="6439">
                  <c:v>17.07</c:v>
                </c:pt>
                <c:pt idx="6440">
                  <c:v>14.46</c:v>
                </c:pt>
                <c:pt idx="6441">
                  <c:v>15.64</c:v>
                </c:pt>
                <c:pt idx="6442">
                  <c:v>14.77</c:v>
                </c:pt>
                <c:pt idx="6443">
                  <c:v>13.09</c:v>
                </c:pt>
                <c:pt idx="6444">
                  <c:v>20.21</c:v>
                </c:pt>
                <c:pt idx="6445">
                  <c:v>10.08</c:v>
                </c:pt>
                <c:pt idx="6446">
                  <c:v>17.36</c:v>
                </c:pt>
                <c:pt idx="6447">
                  <c:v>9.84</c:v>
                </c:pt>
                <c:pt idx="6448">
                  <c:v>9.93</c:v>
                </c:pt>
                <c:pt idx="6449">
                  <c:v>12.33</c:v>
                </c:pt>
                <c:pt idx="6450">
                  <c:v>13.23</c:v>
                </c:pt>
                <c:pt idx="6451">
                  <c:v>12.65</c:v>
                </c:pt>
                <c:pt idx="6452">
                  <c:v>10.42</c:v>
                </c:pt>
                <c:pt idx="6453">
                  <c:v>14.28</c:v>
                </c:pt>
                <c:pt idx="6454">
                  <c:v>11.7</c:v>
                </c:pt>
                <c:pt idx="6455">
                  <c:v>14.55</c:v>
                </c:pt>
                <c:pt idx="6456">
                  <c:v>10.77</c:v>
                </c:pt>
                <c:pt idx="6457">
                  <c:v>16.47</c:v>
                </c:pt>
                <c:pt idx="6458">
                  <c:v>15.88</c:v>
                </c:pt>
                <c:pt idx="6459">
                  <c:v>7.39</c:v>
                </c:pt>
                <c:pt idx="6460">
                  <c:v>12.27</c:v>
                </c:pt>
                <c:pt idx="6461">
                  <c:v>11.04</c:v>
                </c:pt>
                <c:pt idx="6462">
                  <c:v>3.22</c:v>
                </c:pt>
                <c:pt idx="6463">
                  <c:v>12.05</c:v>
                </c:pt>
                <c:pt idx="6464">
                  <c:v>9.34</c:v>
                </c:pt>
                <c:pt idx="6465">
                  <c:v>10.24</c:v>
                </c:pt>
                <c:pt idx="6466">
                  <c:v>12.09</c:v>
                </c:pt>
                <c:pt idx="6467">
                  <c:v>7.51</c:v>
                </c:pt>
                <c:pt idx="6468">
                  <c:v>15.46</c:v>
                </c:pt>
                <c:pt idx="6469">
                  <c:v>14.65</c:v>
                </c:pt>
                <c:pt idx="6470">
                  <c:v>6.76</c:v>
                </c:pt>
                <c:pt idx="6471">
                  <c:v>10.96</c:v>
                </c:pt>
                <c:pt idx="6472">
                  <c:v>11.73</c:v>
                </c:pt>
                <c:pt idx="6473">
                  <c:v>7.8</c:v>
                </c:pt>
                <c:pt idx="6474">
                  <c:v>17.87</c:v>
                </c:pt>
                <c:pt idx="6475">
                  <c:v>16.32</c:v>
                </c:pt>
                <c:pt idx="6476">
                  <c:v>9.77</c:v>
                </c:pt>
                <c:pt idx="6477">
                  <c:v>14.36</c:v>
                </c:pt>
                <c:pt idx="6478">
                  <c:v>18.059999999999999</c:v>
                </c:pt>
                <c:pt idx="6479">
                  <c:v>15.23</c:v>
                </c:pt>
                <c:pt idx="6480">
                  <c:v>16.420000000000002</c:v>
                </c:pt>
                <c:pt idx="6481">
                  <c:v>13.15</c:v>
                </c:pt>
                <c:pt idx="6482">
                  <c:v>12.24</c:v>
                </c:pt>
                <c:pt idx="6483">
                  <c:v>9.5</c:v>
                </c:pt>
                <c:pt idx="6484">
                  <c:v>10.26</c:v>
                </c:pt>
                <c:pt idx="6485">
                  <c:v>11.92</c:v>
                </c:pt>
                <c:pt idx="6486">
                  <c:v>20.98</c:v>
                </c:pt>
                <c:pt idx="6487">
                  <c:v>17.78</c:v>
                </c:pt>
                <c:pt idx="6488">
                  <c:v>9.59</c:v>
                </c:pt>
                <c:pt idx="6489">
                  <c:v>9.6999999999999993</c:v>
                </c:pt>
                <c:pt idx="6490">
                  <c:v>12.84</c:v>
                </c:pt>
                <c:pt idx="6491">
                  <c:v>13.21</c:v>
                </c:pt>
                <c:pt idx="6492">
                  <c:v>12.48</c:v>
                </c:pt>
                <c:pt idx="6493">
                  <c:v>15.35</c:v>
                </c:pt>
                <c:pt idx="6494">
                  <c:v>10.06</c:v>
                </c:pt>
                <c:pt idx="6495">
                  <c:v>9.4700000000000006</c:v>
                </c:pt>
                <c:pt idx="6496">
                  <c:v>9.85</c:v>
                </c:pt>
                <c:pt idx="6497">
                  <c:v>12.37</c:v>
                </c:pt>
                <c:pt idx="6498">
                  <c:v>11.03</c:v>
                </c:pt>
                <c:pt idx="6499">
                  <c:v>11.08</c:v>
                </c:pt>
                <c:pt idx="6500">
                  <c:v>15.37</c:v>
                </c:pt>
                <c:pt idx="6501">
                  <c:v>12.87</c:v>
                </c:pt>
                <c:pt idx="6502">
                  <c:v>6.65</c:v>
                </c:pt>
                <c:pt idx="6503">
                  <c:v>8.44</c:v>
                </c:pt>
                <c:pt idx="6504">
                  <c:v>13.86</c:v>
                </c:pt>
                <c:pt idx="6505">
                  <c:v>19.440000000000001</c:v>
                </c:pt>
                <c:pt idx="6506">
                  <c:v>12.89</c:v>
                </c:pt>
                <c:pt idx="6507">
                  <c:v>17.52</c:v>
                </c:pt>
                <c:pt idx="6508">
                  <c:v>11.3</c:v>
                </c:pt>
                <c:pt idx="6509">
                  <c:v>15.99</c:v>
                </c:pt>
                <c:pt idx="6510">
                  <c:v>11.51</c:v>
                </c:pt>
                <c:pt idx="6511">
                  <c:v>14.51</c:v>
                </c:pt>
                <c:pt idx="6512">
                  <c:v>16.41</c:v>
                </c:pt>
                <c:pt idx="6513">
                  <c:v>14.57</c:v>
                </c:pt>
                <c:pt idx="6514">
                  <c:v>8.33</c:v>
                </c:pt>
                <c:pt idx="6515">
                  <c:v>8.75</c:v>
                </c:pt>
                <c:pt idx="6516">
                  <c:v>8.3000000000000007</c:v>
                </c:pt>
                <c:pt idx="6517">
                  <c:v>11.11</c:v>
                </c:pt>
                <c:pt idx="6518">
                  <c:v>9.92</c:v>
                </c:pt>
                <c:pt idx="6519">
                  <c:v>13.63</c:v>
                </c:pt>
                <c:pt idx="6520">
                  <c:v>15.22</c:v>
                </c:pt>
                <c:pt idx="6521">
                  <c:v>9.99</c:v>
                </c:pt>
                <c:pt idx="6522">
                  <c:v>12.68</c:v>
                </c:pt>
                <c:pt idx="6523">
                  <c:v>13.36</c:v>
                </c:pt>
                <c:pt idx="6524">
                  <c:v>7.46</c:v>
                </c:pt>
                <c:pt idx="6525">
                  <c:v>12.55</c:v>
                </c:pt>
                <c:pt idx="6526">
                  <c:v>17.62</c:v>
                </c:pt>
                <c:pt idx="6527">
                  <c:v>13.7</c:v>
                </c:pt>
                <c:pt idx="6528">
                  <c:v>10.18</c:v>
                </c:pt>
                <c:pt idx="6529">
                  <c:v>14.56</c:v>
                </c:pt>
                <c:pt idx="6530">
                  <c:v>5.53</c:v>
                </c:pt>
                <c:pt idx="6531">
                  <c:v>7.33</c:v>
                </c:pt>
                <c:pt idx="6532">
                  <c:v>9.08</c:v>
                </c:pt>
                <c:pt idx="6533">
                  <c:v>8.3699999999999992</c:v>
                </c:pt>
                <c:pt idx="6534">
                  <c:v>12.57</c:v>
                </c:pt>
                <c:pt idx="6535">
                  <c:v>11.48</c:v>
                </c:pt>
                <c:pt idx="6536">
                  <c:v>10.37</c:v>
                </c:pt>
                <c:pt idx="6537">
                  <c:v>11.75</c:v>
                </c:pt>
                <c:pt idx="6538">
                  <c:v>11.03</c:v>
                </c:pt>
                <c:pt idx="6539">
                  <c:v>12.85</c:v>
                </c:pt>
                <c:pt idx="6540">
                  <c:v>6.59</c:v>
                </c:pt>
                <c:pt idx="6541">
                  <c:v>9.89</c:v>
                </c:pt>
                <c:pt idx="6542">
                  <c:v>13.31</c:v>
                </c:pt>
                <c:pt idx="6543">
                  <c:v>11.94</c:v>
                </c:pt>
                <c:pt idx="6544">
                  <c:v>11.92</c:v>
                </c:pt>
                <c:pt idx="6545">
                  <c:v>9.68</c:v>
                </c:pt>
                <c:pt idx="6546">
                  <c:v>19.829999999999998</c:v>
                </c:pt>
                <c:pt idx="6547">
                  <c:v>19.41</c:v>
                </c:pt>
                <c:pt idx="6548">
                  <c:v>13.42</c:v>
                </c:pt>
                <c:pt idx="6549">
                  <c:v>16.190000000000001</c:v>
                </c:pt>
                <c:pt idx="6550">
                  <c:v>15.97</c:v>
                </c:pt>
                <c:pt idx="6551">
                  <c:v>8.7899999999999991</c:v>
                </c:pt>
                <c:pt idx="6552">
                  <c:v>9.94</c:v>
                </c:pt>
                <c:pt idx="6553">
                  <c:v>17.52</c:v>
                </c:pt>
                <c:pt idx="6554">
                  <c:v>3.92</c:v>
                </c:pt>
                <c:pt idx="6555">
                  <c:v>6.27</c:v>
                </c:pt>
                <c:pt idx="6556">
                  <c:v>10.23</c:v>
                </c:pt>
                <c:pt idx="6557">
                  <c:v>11.65</c:v>
                </c:pt>
                <c:pt idx="6558">
                  <c:v>11.32</c:v>
                </c:pt>
                <c:pt idx="6559">
                  <c:v>11.82</c:v>
                </c:pt>
                <c:pt idx="6560">
                  <c:v>10.76</c:v>
                </c:pt>
                <c:pt idx="6561">
                  <c:v>8.86</c:v>
                </c:pt>
                <c:pt idx="6562">
                  <c:v>16.18</c:v>
                </c:pt>
                <c:pt idx="6563">
                  <c:v>9.84</c:v>
                </c:pt>
                <c:pt idx="6564">
                  <c:v>10.28</c:v>
                </c:pt>
                <c:pt idx="6565">
                  <c:v>9.09</c:v>
                </c:pt>
                <c:pt idx="6566">
                  <c:v>12.46</c:v>
                </c:pt>
                <c:pt idx="6567">
                  <c:v>11.3</c:v>
                </c:pt>
                <c:pt idx="6568">
                  <c:v>10.26</c:v>
                </c:pt>
                <c:pt idx="6569">
                  <c:v>12.63</c:v>
                </c:pt>
                <c:pt idx="6570">
                  <c:v>12.92</c:v>
                </c:pt>
                <c:pt idx="6571">
                  <c:v>14.04</c:v>
                </c:pt>
                <c:pt idx="6572">
                  <c:v>12.79</c:v>
                </c:pt>
                <c:pt idx="6573">
                  <c:v>15.96</c:v>
                </c:pt>
                <c:pt idx="6574">
                  <c:v>14.71</c:v>
                </c:pt>
                <c:pt idx="6575">
                  <c:v>19.29</c:v>
                </c:pt>
                <c:pt idx="6576">
                  <c:v>19.54</c:v>
                </c:pt>
                <c:pt idx="6577">
                  <c:v>18.38</c:v>
                </c:pt>
                <c:pt idx="6578">
                  <c:v>18.95</c:v>
                </c:pt>
                <c:pt idx="6579">
                  <c:v>18.52</c:v>
                </c:pt>
                <c:pt idx="6580">
                  <c:v>16.149999999999999</c:v>
                </c:pt>
                <c:pt idx="6581">
                  <c:v>17.43</c:v>
                </c:pt>
                <c:pt idx="6582">
                  <c:v>20.239999999999998</c:v>
                </c:pt>
                <c:pt idx="6583">
                  <c:v>16.29</c:v>
                </c:pt>
                <c:pt idx="6584">
                  <c:v>20.86</c:v>
                </c:pt>
                <c:pt idx="6585">
                  <c:v>18.87</c:v>
                </c:pt>
                <c:pt idx="6586">
                  <c:v>20.6</c:v>
                </c:pt>
                <c:pt idx="6587">
                  <c:v>16.920000000000002</c:v>
                </c:pt>
                <c:pt idx="6588">
                  <c:v>11.97</c:v>
                </c:pt>
                <c:pt idx="6589">
                  <c:v>20.27</c:v>
                </c:pt>
                <c:pt idx="6590">
                  <c:v>19.84</c:v>
                </c:pt>
                <c:pt idx="6591">
                  <c:v>19.09</c:v>
                </c:pt>
                <c:pt idx="6592">
                  <c:v>18.12</c:v>
                </c:pt>
                <c:pt idx="6593">
                  <c:v>19.32</c:v>
                </c:pt>
                <c:pt idx="6594">
                  <c:v>18.5</c:v>
                </c:pt>
                <c:pt idx="6595">
                  <c:v>18.739999999999998</c:v>
                </c:pt>
                <c:pt idx="6596">
                  <c:v>14.19</c:v>
                </c:pt>
                <c:pt idx="6597">
                  <c:v>19.07</c:v>
                </c:pt>
                <c:pt idx="6598">
                  <c:v>19.829999999999998</c:v>
                </c:pt>
                <c:pt idx="6599">
                  <c:v>20.100000000000001</c:v>
                </c:pt>
                <c:pt idx="6600">
                  <c:v>16.63</c:v>
                </c:pt>
                <c:pt idx="6601">
                  <c:v>18.41</c:v>
                </c:pt>
                <c:pt idx="6602">
                  <c:v>19.22</c:v>
                </c:pt>
                <c:pt idx="6603">
                  <c:v>18.75</c:v>
                </c:pt>
                <c:pt idx="6604">
                  <c:v>18.7</c:v>
                </c:pt>
                <c:pt idx="6605">
                  <c:v>20.09</c:v>
                </c:pt>
                <c:pt idx="6606">
                  <c:v>19.95</c:v>
                </c:pt>
                <c:pt idx="6607">
                  <c:v>13.68</c:v>
                </c:pt>
                <c:pt idx="6608">
                  <c:v>10.99</c:v>
                </c:pt>
                <c:pt idx="6609">
                  <c:v>17.32</c:v>
                </c:pt>
                <c:pt idx="6610">
                  <c:v>22.17</c:v>
                </c:pt>
                <c:pt idx="6611">
                  <c:v>22.56</c:v>
                </c:pt>
                <c:pt idx="6612">
                  <c:v>21.71</c:v>
                </c:pt>
                <c:pt idx="6613">
                  <c:v>13.2</c:v>
                </c:pt>
                <c:pt idx="6614">
                  <c:v>15.86</c:v>
                </c:pt>
                <c:pt idx="6615">
                  <c:v>11.39</c:v>
                </c:pt>
                <c:pt idx="6616">
                  <c:v>20.55</c:v>
                </c:pt>
                <c:pt idx="6617">
                  <c:v>21.02</c:v>
                </c:pt>
                <c:pt idx="6618">
                  <c:v>20.57</c:v>
                </c:pt>
                <c:pt idx="6619">
                  <c:v>21.51</c:v>
                </c:pt>
                <c:pt idx="6620">
                  <c:v>21.96</c:v>
                </c:pt>
                <c:pt idx="6621">
                  <c:v>20.86</c:v>
                </c:pt>
                <c:pt idx="6622">
                  <c:v>17.63</c:v>
                </c:pt>
                <c:pt idx="6623">
                  <c:v>19.809999999999999</c:v>
                </c:pt>
                <c:pt idx="6624">
                  <c:v>19.920000000000002</c:v>
                </c:pt>
                <c:pt idx="6625">
                  <c:v>18.88</c:v>
                </c:pt>
                <c:pt idx="6626">
                  <c:v>12.14</c:v>
                </c:pt>
                <c:pt idx="6627">
                  <c:v>14.57</c:v>
                </c:pt>
                <c:pt idx="6628">
                  <c:v>11.9</c:v>
                </c:pt>
                <c:pt idx="6629">
                  <c:v>16.73</c:v>
                </c:pt>
                <c:pt idx="6630">
                  <c:v>15.23</c:v>
                </c:pt>
                <c:pt idx="6631">
                  <c:v>13.41</c:v>
                </c:pt>
                <c:pt idx="6632">
                  <c:v>11</c:v>
                </c:pt>
                <c:pt idx="6633">
                  <c:v>16.559999999999999</c:v>
                </c:pt>
                <c:pt idx="6634">
                  <c:v>13.47</c:v>
                </c:pt>
                <c:pt idx="6635">
                  <c:v>15.21</c:v>
                </c:pt>
                <c:pt idx="6636">
                  <c:v>16.39</c:v>
                </c:pt>
                <c:pt idx="6637">
                  <c:v>13.17</c:v>
                </c:pt>
                <c:pt idx="6638">
                  <c:v>22.19</c:v>
                </c:pt>
                <c:pt idx="6639">
                  <c:v>13.76</c:v>
                </c:pt>
                <c:pt idx="6640">
                  <c:v>14.93</c:v>
                </c:pt>
                <c:pt idx="6641">
                  <c:v>16.04</c:v>
                </c:pt>
                <c:pt idx="6642">
                  <c:v>14.45</c:v>
                </c:pt>
                <c:pt idx="6643">
                  <c:v>21.1</c:v>
                </c:pt>
                <c:pt idx="6644">
                  <c:v>18.010000000000002</c:v>
                </c:pt>
                <c:pt idx="6645">
                  <c:v>23.07</c:v>
                </c:pt>
                <c:pt idx="6646">
                  <c:v>15.35</c:v>
                </c:pt>
                <c:pt idx="6647">
                  <c:v>15.09</c:v>
                </c:pt>
                <c:pt idx="6648">
                  <c:v>15.2</c:v>
                </c:pt>
                <c:pt idx="6649">
                  <c:v>15.15</c:v>
                </c:pt>
                <c:pt idx="6650">
                  <c:v>14.25</c:v>
                </c:pt>
                <c:pt idx="6651">
                  <c:v>19.25</c:v>
                </c:pt>
                <c:pt idx="6652">
                  <c:v>20.93</c:v>
                </c:pt>
                <c:pt idx="6653">
                  <c:v>14.54</c:v>
                </c:pt>
                <c:pt idx="6654">
                  <c:v>15.68</c:v>
                </c:pt>
                <c:pt idx="6655">
                  <c:v>17.600000000000001</c:v>
                </c:pt>
                <c:pt idx="6656">
                  <c:v>17.22</c:v>
                </c:pt>
                <c:pt idx="6657">
                  <c:v>18.48</c:v>
                </c:pt>
                <c:pt idx="6658">
                  <c:v>13.25</c:v>
                </c:pt>
                <c:pt idx="6659">
                  <c:v>18.68</c:v>
                </c:pt>
                <c:pt idx="6660">
                  <c:v>20.13</c:v>
                </c:pt>
                <c:pt idx="6661">
                  <c:v>13.86</c:v>
                </c:pt>
                <c:pt idx="6662">
                  <c:v>14.52</c:v>
                </c:pt>
                <c:pt idx="6663">
                  <c:v>11.92</c:v>
                </c:pt>
                <c:pt idx="6664">
                  <c:v>11.92</c:v>
                </c:pt>
                <c:pt idx="6665">
                  <c:v>13.83</c:v>
                </c:pt>
                <c:pt idx="6666">
                  <c:v>18.829999999999998</c:v>
                </c:pt>
                <c:pt idx="6667">
                  <c:v>21.12</c:v>
                </c:pt>
                <c:pt idx="6668">
                  <c:v>17.98</c:v>
                </c:pt>
                <c:pt idx="6669">
                  <c:v>13.97</c:v>
                </c:pt>
                <c:pt idx="6670">
                  <c:v>20.09</c:v>
                </c:pt>
                <c:pt idx="6671">
                  <c:v>16.05</c:v>
                </c:pt>
                <c:pt idx="6672">
                  <c:v>16.420000000000002</c:v>
                </c:pt>
                <c:pt idx="6673">
                  <c:v>16.350000000000001</c:v>
                </c:pt>
                <c:pt idx="6674">
                  <c:v>21.87</c:v>
                </c:pt>
                <c:pt idx="6675">
                  <c:v>15.12</c:v>
                </c:pt>
                <c:pt idx="6676">
                  <c:v>12.03</c:v>
                </c:pt>
                <c:pt idx="6677">
                  <c:v>13.85</c:v>
                </c:pt>
                <c:pt idx="6678">
                  <c:v>19.149999999999999</c:v>
                </c:pt>
                <c:pt idx="6679">
                  <c:v>13.7</c:v>
                </c:pt>
                <c:pt idx="6680">
                  <c:v>13.48</c:v>
                </c:pt>
                <c:pt idx="6681">
                  <c:v>12.08</c:v>
                </c:pt>
                <c:pt idx="6682">
                  <c:v>19.45</c:v>
                </c:pt>
                <c:pt idx="6683">
                  <c:v>10.32</c:v>
                </c:pt>
                <c:pt idx="6684">
                  <c:v>17.77</c:v>
                </c:pt>
                <c:pt idx="6685">
                  <c:v>17.71</c:v>
                </c:pt>
                <c:pt idx="6686">
                  <c:v>24.17</c:v>
                </c:pt>
                <c:pt idx="6687">
                  <c:v>19.739999999999998</c:v>
                </c:pt>
                <c:pt idx="6688">
                  <c:v>21.37</c:v>
                </c:pt>
                <c:pt idx="6689">
                  <c:v>17.059999999999999</c:v>
                </c:pt>
                <c:pt idx="6690">
                  <c:v>20.23</c:v>
                </c:pt>
                <c:pt idx="6691">
                  <c:v>20.67</c:v>
                </c:pt>
                <c:pt idx="6692">
                  <c:v>16.48</c:v>
                </c:pt>
                <c:pt idx="6693">
                  <c:v>16.38</c:v>
                </c:pt>
                <c:pt idx="6694">
                  <c:v>20.420000000000002</c:v>
                </c:pt>
                <c:pt idx="6695">
                  <c:v>13.07</c:v>
                </c:pt>
                <c:pt idx="6696">
                  <c:v>19.21</c:v>
                </c:pt>
                <c:pt idx="6697">
                  <c:v>21.05</c:v>
                </c:pt>
                <c:pt idx="6698">
                  <c:v>21.17</c:v>
                </c:pt>
                <c:pt idx="6699">
                  <c:v>22.13</c:v>
                </c:pt>
                <c:pt idx="6700">
                  <c:v>10.92</c:v>
                </c:pt>
                <c:pt idx="6701">
                  <c:v>14.9</c:v>
                </c:pt>
                <c:pt idx="6702">
                  <c:v>11.68</c:v>
                </c:pt>
                <c:pt idx="6703">
                  <c:v>11.03</c:v>
                </c:pt>
                <c:pt idx="6704">
                  <c:v>18.89</c:v>
                </c:pt>
                <c:pt idx="6705">
                  <c:v>21.99</c:v>
                </c:pt>
                <c:pt idx="6706">
                  <c:v>12.43</c:v>
                </c:pt>
                <c:pt idx="6707">
                  <c:v>6.56</c:v>
                </c:pt>
                <c:pt idx="6708">
                  <c:v>8.57</c:v>
                </c:pt>
                <c:pt idx="6709">
                  <c:v>14.64</c:v>
                </c:pt>
                <c:pt idx="6710">
                  <c:v>11.25</c:v>
                </c:pt>
                <c:pt idx="6711">
                  <c:v>10.68</c:v>
                </c:pt>
                <c:pt idx="6712">
                  <c:v>12.32</c:v>
                </c:pt>
                <c:pt idx="6713">
                  <c:v>7.13</c:v>
                </c:pt>
                <c:pt idx="6714">
                  <c:v>17.11</c:v>
                </c:pt>
                <c:pt idx="6715">
                  <c:v>14.39</c:v>
                </c:pt>
                <c:pt idx="6716">
                  <c:v>11.26</c:v>
                </c:pt>
                <c:pt idx="6717">
                  <c:v>15.67</c:v>
                </c:pt>
                <c:pt idx="6718">
                  <c:v>14.2</c:v>
                </c:pt>
                <c:pt idx="6719">
                  <c:v>10.53</c:v>
                </c:pt>
                <c:pt idx="6720">
                  <c:v>8.52</c:v>
                </c:pt>
                <c:pt idx="6721">
                  <c:v>12.6</c:v>
                </c:pt>
                <c:pt idx="6722">
                  <c:v>8.77</c:v>
                </c:pt>
                <c:pt idx="6723">
                  <c:v>13.97</c:v>
                </c:pt>
                <c:pt idx="6724">
                  <c:v>21.33</c:v>
                </c:pt>
                <c:pt idx="6725">
                  <c:v>16.25</c:v>
                </c:pt>
                <c:pt idx="6726">
                  <c:v>11.69</c:v>
                </c:pt>
                <c:pt idx="6727">
                  <c:v>11.48</c:v>
                </c:pt>
                <c:pt idx="6728">
                  <c:v>13.67</c:v>
                </c:pt>
                <c:pt idx="6729">
                  <c:v>16.2</c:v>
                </c:pt>
                <c:pt idx="6730">
                  <c:v>3.7</c:v>
                </c:pt>
                <c:pt idx="6731">
                  <c:v>16.63</c:v>
                </c:pt>
                <c:pt idx="6732">
                  <c:v>12.26</c:v>
                </c:pt>
                <c:pt idx="6733">
                  <c:v>10.77</c:v>
                </c:pt>
                <c:pt idx="6734">
                  <c:v>9.9499999999999993</c:v>
                </c:pt>
                <c:pt idx="6735">
                  <c:v>18.3</c:v>
                </c:pt>
                <c:pt idx="6736">
                  <c:v>10.09</c:v>
                </c:pt>
                <c:pt idx="6737">
                  <c:v>9.86</c:v>
                </c:pt>
                <c:pt idx="6738">
                  <c:v>16.53</c:v>
                </c:pt>
                <c:pt idx="6739">
                  <c:v>10.59</c:v>
                </c:pt>
                <c:pt idx="6740">
                  <c:v>13.25</c:v>
                </c:pt>
                <c:pt idx="6741">
                  <c:v>12.72</c:v>
                </c:pt>
                <c:pt idx="6742">
                  <c:v>8.81</c:v>
                </c:pt>
                <c:pt idx="6743">
                  <c:v>12.06</c:v>
                </c:pt>
                <c:pt idx="6744">
                  <c:v>9.5</c:v>
                </c:pt>
                <c:pt idx="6745">
                  <c:v>13.8</c:v>
                </c:pt>
                <c:pt idx="6746">
                  <c:v>3.05</c:v>
                </c:pt>
                <c:pt idx="6747">
                  <c:v>12.51</c:v>
                </c:pt>
                <c:pt idx="6748">
                  <c:v>16.22</c:v>
                </c:pt>
                <c:pt idx="6749">
                  <c:v>10.95</c:v>
                </c:pt>
                <c:pt idx="6750">
                  <c:v>11.61</c:v>
                </c:pt>
                <c:pt idx="6751">
                  <c:v>18.93</c:v>
                </c:pt>
                <c:pt idx="6752">
                  <c:v>20.79</c:v>
                </c:pt>
                <c:pt idx="6753">
                  <c:v>20.28</c:v>
                </c:pt>
                <c:pt idx="6754">
                  <c:v>15.49</c:v>
                </c:pt>
                <c:pt idx="6755">
                  <c:v>17.89</c:v>
                </c:pt>
                <c:pt idx="6756">
                  <c:v>11.68</c:v>
                </c:pt>
                <c:pt idx="6757">
                  <c:v>14.63</c:v>
                </c:pt>
                <c:pt idx="6758">
                  <c:v>12.96</c:v>
                </c:pt>
                <c:pt idx="6759">
                  <c:v>6.99</c:v>
                </c:pt>
                <c:pt idx="6760">
                  <c:v>7.89</c:v>
                </c:pt>
                <c:pt idx="6761">
                  <c:v>12.75</c:v>
                </c:pt>
                <c:pt idx="6762">
                  <c:v>20.13</c:v>
                </c:pt>
                <c:pt idx="6763">
                  <c:v>5.89</c:v>
                </c:pt>
                <c:pt idx="6764">
                  <c:v>22.28</c:v>
                </c:pt>
                <c:pt idx="6765">
                  <c:v>13.75</c:v>
                </c:pt>
                <c:pt idx="6766">
                  <c:v>12.61</c:v>
                </c:pt>
                <c:pt idx="6767">
                  <c:v>12.87</c:v>
                </c:pt>
                <c:pt idx="6768">
                  <c:v>11.92</c:v>
                </c:pt>
                <c:pt idx="6769">
                  <c:v>14.48</c:v>
                </c:pt>
                <c:pt idx="6770">
                  <c:v>9.85</c:v>
                </c:pt>
                <c:pt idx="6771">
                  <c:v>9.77</c:v>
                </c:pt>
                <c:pt idx="6772">
                  <c:v>10.36</c:v>
                </c:pt>
                <c:pt idx="6773">
                  <c:v>9.93</c:v>
                </c:pt>
                <c:pt idx="6774">
                  <c:v>12.22</c:v>
                </c:pt>
                <c:pt idx="6775">
                  <c:v>13</c:v>
                </c:pt>
                <c:pt idx="6776">
                  <c:v>17.260000000000002</c:v>
                </c:pt>
                <c:pt idx="6777">
                  <c:v>14.18</c:v>
                </c:pt>
                <c:pt idx="6778">
                  <c:v>11.55</c:v>
                </c:pt>
                <c:pt idx="6779">
                  <c:v>8.35</c:v>
                </c:pt>
                <c:pt idx="6780">
                  <c:v>15.42</c:v>
                </c:pt>
                <c:pt idx="6781">
                  <c:v>11.75</c:v>
                </c:pt>
                <c:pt idx="6782">
                  <c:v>15.44</c:v>
                </c:pt>
                <c:pt idx="6783">
                  <c:v>13.87</c:v>
                </c:pt>
                <c:pt idx="6784">
                  <c:v>13.76</c:v>
                </c:pt>
                <c:pt idx="6785">
                  <c:v>15.26</c:v>
                </c:pt>
                <c:pt idx="6786">
                  <c:v>13.15</c:v>
                </c:pt>
                <c:pt idx="6787">
                  <c:v>12.55</c:v>
                </c:pt>
                <c:pt idx="6788">
                  <c:v>8.3699999999999992</c:v>
                </c:pt>
                <c:pt idx="6789">
                  <c:v>18.309999999999999</c:v>
                </c:pt>
                <c:pt idx="6790">
                  <c:v>15.37</c:v>
                </c:pt>
                <c:pt idx="6791">
                  <c:v>11.99</c:v>
                </c:pt>
                <c:pt idx="6792">
                  <c:v>7.99</c:v>
                </c:pt>
                <c:pt idx="6793">
                  <c:v>14.2</c:v>
                </c:pt>
                <c:pt idx="6794">
                  <c:v>11.82</c:v>
                </c:pt>
                <c:pt idx="6795">
                  <c:v>5.32</c:v>
                </c:pt>
                <c:pt idx="6796">
                  <c:v>20.05</c:v>
                </c:pt>
                <c:pt idx="6797">
                  <c:v>22.45</c:v>
                </c:pt>
                <c:pt idx="6798">
                  <c:v>18.89</c:v>
                </c:pt>
                <c:pt idx="6799">
                  <c:v>5.27</c:v>
                </c:pt>
                <c:pt idx="6800">
                  <c:v>14.97</c:v>
                </c:pt>
                <c:pt idx="6801">
                  <c:v>17.64</c:v>
                </c:pt>
                <c:pt idx="6802">
                  <c:v>13.19</c:v>
                </c:pt>
                <c:pt idx="6803">
                  <c:v>13.97</c:v>
                </c:pt>
                <c:pt idx="6804">
                  <c:v>14.87</c:v>
                </c:pt>
                <c:pt idx="6805">
                  <c:v>14.77</c:v>
                </c:pt>
                <c:pt idx="6806">
                  <c:v>18.53</c:v>
                </c:pt>
                <c:pt idx="6807">
                  <c:v>10.81</c:v>
                </c:pt>
                <c:pt idx="6808">
                  <c:v>12.59</c:v>
                </c:pt>
                <c:pt idx="6809">
                  <c:v>12.87</c:v>
                </c:pt>
                <c:pt idx="6810">
                  <c:v>11.18</c:v>
                </c:pt>
                <c:pt idx="6811">
                  <c:v>18.98</c:v>
                </c:pt>
                <c:pt idx="6812">
                  <c:v>14.13</c:v>
                </c:pt>
                <c:pt idx="6813">
                  <c:v>10.87</c:v>
                </c:pt>
                <c:pt idx="6814">
                  <c:v>13.67</c:v>
                </c:pt>
                <c:pt idx="6815">
                  <c:v>11.62</c:v>
                </c:pt>
                <c:pt idx="6816">
                  <c:v>15.01</c:v>
                </c:pt>
                <c:pt idx="6817">
                  <c:v>15.66</c:v>
                </c:pt>
                <c:pt idx="6818">
                  <c:v>14.35</c:v>
                </c:pt>
                <c:pt idx="6819">
                  <c:v>14.52</c:v>
                </c:pt>
                <c:pt idx="6820">
                  <c:v>5.71</c:v>
                </c:pt>
                <c:pt idx="6821">
                  <c:v>8.89</c:v>
                </c:pt>
                <c:pt idx="6822">
                  <c:v>15.41</c:v>
                </c:pt>
                <c:pt idx="6823">
                  <c:v>14.72</c:v>
                </c:pt>
                <c:pt idx="6824">
                  <c:v>16.82</c:v>
                </c:pt>
                <c:pt idx="6825">
                  <c:v>15.05</c:v>
                </c:pt>
                <c:pt idx="6826">
                  <c:v>11.86</c:v>
                </c:pt>
                <c:pt idx="6827">
                  <c:v>19.04</c:v>
                </c:pt>
                <c:pt idx="6828">
                  <c:v>16.45</c:v>
                </c:pt>
                <c:pt idx="6829">
                  <c:v>12.09</c:v>
                </c:pt>
                <c:pt idx="6830">
                  <c:v>13.84</c:v>
                </c:pt>
                <c:pt idx="6831">
                  <c:v>12.52</c:v>
                </c:pt>
                <c:pt idx="6832">
                  <c:v>5.65</c:v>
                </c:pt>
                <c:pt idx="6833">
                  <c:v>13.66</c:v>
                </c:pt>
                <c:pt idx="6834">
                  <c:v>14.7</c:v>
                </c:pt>
                <c:pt idx="6835">
                  <c:v>22.05</c:v>
                </c:pt>
                <c:pt idx="6836">
                  <c:v>7.38</c:v>
                </c:pt>
                <c:pt idx="6837">
                  <c:v>18.079999999999998</c:v>
                </c:pt>
                <c:pt idx="6838">
                  <c:v>13.53</c:v>
                </c:pt>
                <c:pt idx="6839">
                  <c:v>8.3699999999999992</c:v>
                </c:pt>
                <c:pt idx="6840">
                  <c:v>6.74</c:v>
                </c:pt>
                <c:pt idx="6841">
                  <c:v>10.56</c:v>
                </c:pt>
                <c:pt idx="6842">
                  <c:v>5.76</c:v>
                </c:pt>
                <c:pt idx="6843">
                  <c:v>3.57</c:v>
                </c:pt>
                <c:pt idx="6844">
                  <c:v>4</c:v>
                </c:pt>
                <c:pt idx="6845">
                  <c:v>12.84</c:v>
                </c:pt>
                <c:pt idx="6846">
                  <c:v>17.98</c:v>
                </c:pt>
                <c:pt idx="6847">
                  <c:v>8.69</c:v>
                </c:pt>
                <c:pt idx="6848">
                  <c:v>13.31</c:v>
                </c:pt>
                <c:pt idx="6849">
                  <c:v>19.010000000000002</c:v>
                </c:pt>
                <c:pt idx="6850">
                  <c:v>16.66</c:v>
                </c:pt>
                <c:pt idx="6851">
                  <c:v>13.82</c:v>
                </c:pt>
                <c:pt idx="6852">
                  <c:v>14.5</c:v>
                </c:pt>
                <c:pt idx="6853">
                  <c:v>7.97</c:v>
                </c:pt>
                <c:pt idx="6854">
                  <c:v>12.19</c:v>
                </c:pt>
                <c:pt idx="6855">
                  <c:v>2.83</c:v>
                </c:pt>
                <c:pt idx="6856">
                  <c:v>14.97</c:v>
                </c:pt>
                <c:pt idx="6857">
                  <c:v>11.63</c:v>
                </c:pt>
                <c:pt idx="6858">
                  <c:v>13.47</c:v>
                </c:pt>
                <c:pt idx="6859">
                  <c:v>7.36</c:v>
                </c:pt>
                <c:pt idx="6860">
                  <c:v>13.97</c:v>
                </c:pt>
                <c:pt idx="6861">
                  <c:v>12.89</c:v>
                </c:pt>
                <c:pt idx="6862">
                  <c:v>15.42</c:v>
                </c:pt>
                <c:pt idx="6863">
                  <c:v>18.27</c:v>
                </c:pt>
                <c:pt idx="6864">
                  <c:v>14.19</c:v>
                </c:pt>
                <c:pt idx="6865">
                  <c:v>8.94</c:v>
                </c:pt>
                <c:pt idx="6866">
                  <c:v>6.35</c:v>
                </c:pt>
                <c:pt idx="6867">
                  <c:v>20.21</c:v>
                </c:pt>
                <c:pt idx="6868">
                  <c:v>16.25</c:v>
                </c:pt>
                <c:pt idx="6869">
                  <c:v>12.96</c:v>
                </c:pt>
                <c:pt idx="6870">
                  <c:v>7.52</c:v>
                </c:pt>
                <c:pt idx="6871">
                  <c:v>19.96</c:v>
                </c:pt>
                <c:pt idx="6872">
                  <c:v>9.9499999999999993</c:v>
                </c:pt>
                <c:pt idx="6873">
                  <c:v>16.3</c:v>
                </c:pt>
                <c:pt idx="6874">
                  <c:v>10.17</c:v>
                </c:pt>
                <c:pt idx="6875">
                  <c:v>7.39</c:v>
                </c:pt>
                <c:pt idx="6876">
                  <c:v>16.04</c:v>
                </c:pt>
                <c:pt idx="6877">
                  <c:v>14.64</c:v>
                </c:pt>
                <c:pt idx="6878">
                  <c:v>13.06</c:v>
                </c:pt>
                <c:pt idx="6879">
                  <c:v>17.66</c:v>
                </c:pt>
                <c:pt idx="6880">
                  <c:v>21.49</c:v>
                </c:pt>
                <c:pt idx="6881">
                  <c:v>11.95</c:v>
                </c:pt>
                <c:pt idx="6882">
                  <c:v>11.47</c:v>
                </c:pt>
                <c:pt idx="6883">
                  <c:v>11.85</c:v>
                </c:pt>
                <c:pt idx="6884">
                  <c:v>13.03</c:v>
                </c:pt>
                <c:pt idx="6885">
                  <c:v>20.77</c:v>
                </c:pt>
                <c:pt idx="6886">
                  <c:v>14.81</c:v>
                </c:pt>
                <c:pt idx="6887">
                  <c:v>10.16</c:v>
                </c:pt>
                <c:pt idx="6888">
                  <c:v>12.45</c:v>
                </c:pt>
                <c:pt idx="6889">
                  <c:v>13.21</c:v>
                </c:pt>
                <c:pt idx="6890">
                  <c:v>11.54</c:v>
                </c:pt>
                <c:pt idx="6891">
                  <c:v>8.49</c:v>
                </c:pt>
                <c:pt idx="6892">
                  <c:v>11.39</c:v>
                </c:pt>
                <c:pt idx="6893">
                  <c:v>11.12</c:v>
                </c:pt>
                <c:pt idx="6894">
                  <c:v>12.45</c:v>
                </c:pt>
                <c:pt idx="6895">
                  <c:v>19.48</c:v>
                </c:pt>
                <c:pt idx="6896">
                  <c:v>11.98</c:v>
                </c:pt>
                <c:pt idx="6897">
                  <c:v>11.36</c:v>
                </c:pt>
                <c:pt idx="6898">
                  <c:v>14.27</c:v>
                </c:pt>
                <c:pt idx="6899">
                  <c:v>10.25</c:v>
                </c:pt>
                <c:pt idx="6900">
                  <c:v>6.89</c:v>
                </c:pt>
                <c:pt idx="6901">
                  <c:v>14.1</c:v>
                </c:pt>
                <c:pt idx="6902">
                  <c:v>16.04</c:v>
                </c:pt>
                <c:pt idx="6903">
                  <c:v>10.83</c:v>
                </c:pt>
                <c:pt idx="6904">
                  <c:v>11.45</c:v>
                </c:pt>
                <c:pt idx="6905">
                  <c:v>11.86</c:v>
                </c:pt>
                <c:pt idx="6906">
                  <c:v>11.17</c:v>
                </c:pt>
                <c:pt idx="6907">
                  <c:v>11.35</c:v>
                </c:pt>
                <c:pt idx="6908">
                  <c:v>15.02</c:v>
                </c:pt>
                <c:pt idx="6909">
                  <c:v>10.15</c:v>
                </c:pt>
                <c:pt idx="6910">
                  <c:v>11.64</c:v>
                </c:pt>
                <c:pt idx="6911">
                  <c:v>10.85</c:v>
                </c:pt>
                <c:pt idx="6912">
                  <c:v>9.08</c:v>
                </c:pt>
                <c:pt idx="6913">
                  <c:v>11.11</c:v>
                </c:pt>
                <c:pt idx="6914">
                  <c:v>10.73</c:v>
                </c:pt>
                <c:pt idx="6915">
                  <c:v>11.35</c:v>
                </c:pt>
                <c:pt idx="6916">
                  <c:v>9.89</c:v>
                </c:pt>
                <c:pt idx="6917">
                  <c:v>14.7</c:v>
                </c:pt>
                <c:pt idx="6918">
                  <c:v>16.079999999999998</c:v>
                </c:pt>
                <c:pt idx="6919">
                  <c:v>4.8499999999999996</c:v>
                </c:pt>
                <c:pt idx="6920">
                  <c:v>13.58</c:v>
                </c:pt>
                <c:pt idx="6921">
                  <c:v>10.72</c:v>
                </c:pt>
                <c:pt idx="6922">
                  <c:v>10.57</c:v>
                </c:pt>
                <c:pt idx="6923">
                  <c:v>5.81</c:v>
                </c:pt>
                <c:pt idx="6924">
                  <c:v>13.46</c:v>
                </c:pt>
                <c:pt idx="6925">
                  <c:v>11.82</c:v>
                </c:pt>
                <c:pt idx="6926">
                  <c:v>13.67</c:v>
                </c:pt>
                <c:pt idx="6927">
                  <c:v>11.13</c:v>
                </c:pt>
                <c:pt idx="6928">
                  <c:v>17.010000000000002</c:v>
                </c:pt>
                <c:pt idx="6929">
                  <c:v>19.8</c:v>
                </c:pt>
                <c:pt idx="6930">
                  <c:v>10.7</c:v>
                </c:pt>
                <c:pt idx="6931">
                  <c:v>19.739999999999998</c:v>
                </c:pt>
                <c:pt idx="6932">
                  <c:v>19.91</c:v>
                </c:pt>
                <c:pt idx="6933">
                  <c:v>17.87</c:v>
                </c:pt>
                <c:pt idx="6934">
                  <c:v>19.3</c:v>
                </c:pt>
                <c:pt idx="6935">
                  <c:v>18.37</c:v>
                </c:pt>
                <c:pt idx="6936">
                  <c:v>19.66</c:v>
                </c:pt>
                <c:pt idx="6937">
                  <c:v>9.4700000000000006</c:v>
                </c:pt>
                <c:pt idx="6938">
                  <c:v>10.97</c:v>
                </c:pt>
                <c:pt idx="6939">
                  <c:v>18.190000000000001</c:v>
                </c:pt>
                <c:pt idx="6940">
                  <c:v>13.77</c:v>
                </c:pt>
                <c:pt idx="6941">
                  <c:v>11.08</c:v>
                </c:pt>
                <c:pt idx="6942">
                  <c:v>11.69</c:v>
                </c:pt>
                <c:pt idx="6943">
                  <c:v>16.260000000000002</c:v>
                </c:pt>
                <c:pt idx="6944">
                  <c:v>13.06</c:v>
                </c:pt>
                <c:pt idx="6945">
                  <c:v>12.21</c:v>
                </c:pt>
                <c:pt idx="6946">
                  <c:v>12.52</c:v>
                </c:pt>
                <c:pt idx="6947">
                  <c:v>12.07</c:v>
                </c:pt>
                <c:pt idx="6948">
                  <c:v>18.21</c:v>
                </c:pt>
                <c:pt idx="6949">
                  <c:v>16.760000000000002</c:v>
                </c:pt>
                <c:pt idx="6950">
                  <c:v>16.940000000000001</c:v>
                </c:pt>
                <c:pt idx="6951">
                  <c:v>19.57</c:v>
                </c:pt>
                <c:pt idx="6952">
                  <c:v>20.29</c:v>
                </c:pt>
                <c:pt idx="6953">
                  <c:v>20.27</c:v>
                </c:pt>
                <c:pt idx="6954">
                  <c:v>20.51</c:v>
                </c:pt>
                <c:pt idx="6955">
                  <c:v>18.48</c:v>
                </c:pt>
                <c:pt idx="6956">
                  <c:v>19.100000000000001</c:v>
                </c:pt>
                <c:pt idx="6957">
                  <c:v>20.14</c:v>
                </c:pt>
                <c:pt idx="6958">
                  <c:v>17.64</c:v>
                </c:pt>
                <c:pt idx="6959">
                  <c:v>19.440000000000001</c:v>
                </c:pt>
                <c:pt idx="6960">
                  <c:v>16.43</c:v>
                </c:pt>
                <c:pt idx="6961">
                  <c:v>18.559999999999999</c:v>
                </c:pt>
                <c:pt idx="6962">
                  <c:v>20.59</c:v>
                </c:pt>
                <c:pt idx="6963">
                  <c:v>20.66</c:v>
                </c:pt>
                <c:pt idx="6964">
                  <c:v>20.62</c:v>
                </c:pt>
                <c:pt idx="6965">
                  <c:v>20.28</c:v>
                </c:pt>
                <c:pt idx="6966">
                  <c:v>19.760000000000002</c:v>
                </c:pt>
                <c:pt idx="6967">
                  <c:v>20.07</c:v>
                </c:pt>
                <c:pt idx="6968">
                  <c:v>18.329999999999998</c:v>
                </c:pt>
                <c:pt idx="6969">
                  <c:v>18.739999999999998</c:v>
                </c:pt>
                <c:pt idx="6970">
                  <c:v>17.86</c:v>
                </c:pt>
                <c:pt idx="6971">
                  <c:v>11.67</c:v>
                </c:pt>
                <c:pt idx="6972">
                  <c:v>18.100000000000001</c:v>
                </c:pt>
                <c:pt idx="6973">
                  <c:v>16.940000000000001</c:v>
                </c:pt>
                <c:pt idx="6974">
                  <c:v>10.52</c:v>
                </c:pt>
                <c:pt idx="6975">
                  <c:v>19.88</c:v>
                </c:pt>
                <c:pt idx="6976">
                  <c:v>20.09</c:v>
                </c:pt>
                <c:pt idx="6977">
                  <c:v>19.87</c:v>
                </c:pt>
                <c:pt idx="6978">
                  <c:v>15.83</c:v>
                </c:pt>
                <c:pt idx="6979">
                  <c:v>20.38</c:v>
                </c:pt>
                <c:pt idx="6980">
                  <c:v>19.84</c:v>
                </c:pt>
                <c:pt idx="6981">
                  <c:v>12.27</c:v>
                </c:pt>
                <c:pt idx="6982">
                  <c:v>16.920000000000002</c:v>
                </c:pt>
                <c:pt idx="6983">
                  <c:v>18.940000000000001</c:v>
                </c:pt>
                <c:pt idx="6984">
                  <c:v>22.39</c:v>
                </c:pt>
                <c:pt idx="6985">
                  <c:v>22.78</c:v>
                </c:pt>
                <c:pt idx="6986">
                  <c:v>21.28</c:v>
                </c:pt>
                <c:pt idx="6987">
                  <c:v>18.579999999999998</c:v>
                </c:pt>
                <c:pt idx="6988">
                  <c:v>19.850000000000001</c:v>
                </c:pt>
                <c:pt idx="6989">
                  <c:v>22</c:v>
                </c:pt>
                <c:pt idx="6990">
                  <c:v>18.43</c:v>
                </c:pt>
                <c:pt idx="6991">
                  <c:v>20.03</c:v>
                </c:pt>
                <c:pt idx="6992">
                  <c:v>19.829999999999998</c:v>
                </c:pt>
                <c:pt idx="6993">
                  <c:v>13.52</c:v>
                </c:pt>
                <c:pt idx="6994">
                  <c:v>22.76</c:v>
                </c:pt>
                <c:pt idx="6995">
                  <c:v>14.73</c:v>
                </c:pt>
                <c:pt idx="6996">
                  <c:v>22.4</c:v>
                </c:pt>
                <c:pt idx="6997">
                  <c:v>21.55</c:v>
                </c:pt>
                <c:pt idx="6998">
                  <c:v>12.8</c:v>
                </c:pt>
                <c:pt idx="6999">
                  <c:v>12.35</c:v>
                </c:pt>
                <c:pt idx="7000">
                  <c:v>14.45</c:v>
                </c:pt>
                <c:pt idx="7001">
                  <c:v>21</c:v>
                </c:pt>
                <c:pt idx="7002">
                  <c:v>21.55</c:v>
                </c:pt>
                <c:pt idx="7003">
                  <c:v>19.760000000000002</c:v>
                </c:pt>
                <c:pt idx="7004">
                  <c:v>18.16</c:v>
                </c:pt>
                <c:pt idx="7005">
                  <c:v>21.65</c:v>
                </c:pt>
                <c:pt idx="7006">
                  <c:v>13.41</c:v>
                </c:pt>
                <c:pt idx="7007">
                  <c:v>23.42</c:v>
                </c:pt>
                <c:pt idx="7008">
                  <c:v>16.43</c:v>
                </c:pt>
                <c:pt idx="7009">
                  <c:v>22.05</c:v>
                </c:pt>
                <c:pt idx="7010">
                  <c:v>22.41</c:v>
                </c:pt>
                <c:pt idx="7011">
                  <c:v>19.78</c:v>
                </c:pt>
                <c:pt idx="7012">
                  <c:v>20.6</c:v>
                </c:pt>
                <c:pt idx="7013">
                  <c:v>21.07</c:v>
                </c:pt>
                <c:pt idx="7014">
                  <c:v>19.14</c:v>
                </c:pt>
                <c:pt idx="7015">
                  <c:v>22.56</c:v>
                </c:pt>
                <c:pt idx="7016">
                  <c:v>15.12</c:v>
                </c:pt>
                <c:pt idx="7017">
                  <c:v>21.2</c:v>
                </c:pt>
                <c:pt idx="7018">
                  <c:v>17.13</c:v>
                </c:pt>
                <c:pt idx="7019">
                  <c:v>19.29</c:v>
                </c:pt>
                <c:pt idx="7020">
                  <c:v>15.08</c:v>
                </c:pt>
                <c:pt idx="7021">
                  <c:v>11.79</c:v>
                </c:pt>
                <c:pt idx="7022">
                  <c:v>16.920000000000002</c:v>
                </c:pt>
                <c:pt idx="7023">
                  <c:v>20.100000000000001</c:v>
                </c:pt>
                <c:pt idx="7024">
                  <c:v>21.35</c:v>
                </c:pt>
                <c:pt idx="7025">
                  <c:v>21.83</c:v>
                </c:pt>
                <c:pt idx="7026">
                  <c:v>21.88</c:v>
                </c:pt>
                <c:pt idx="7027">
                  <c:v>16.66</c:v>
                </c:pt>
                <c:pt idx="7028">
                  <c:v>13.13</c:v>
                </c:pt>
                <c:pt idx="7029">
                  <c:v>19.989999999999998</c:v>
                </c:pt>
                <c:pt idx="7030">
                  <c:v>15.54</c:v>
                </c:pt>
                <c:pt idx="7031">
                  <c:v>18.46</c:v>
                </c:pt>
                <c:pt idx="7032">
                  <c:v>16.57</c:v>
                </c:pt>
                <c:pt idx="7033">
                  <c:v>17.89</c:v>
                </c:pt>
                <c:pt idx="7034">
                  <c:v>18.41</c:v>
                </c:pt>
                <c:pt idx="7035">
                  <c:v>21.26</c:v>
                </c:pt>
                <c:pt idx="7036">
                  <c:v>20.92</c:v>
                </c:pt>
                <c:pt idx="7037">
                  <c:v>18.43</c:v>
                </c:pt>
                <c:pt idx="7038">
                  <c:v>21.66</c:v>
                </c:pt>
                <c:pt idx="7039">
                  <c:v>14.27</c:v>
                </c:pt>
                <c:pt idx="7040">
                  <c:v>13.14</c:v>
                </c:pt>
                <c:pt idx="7041">
                  <c:v>16.45</c:v>
                </c:pt>
                <c:pt idx="7042">
                  <c:v>12.31</c:v>
                </c:pt>
                <c:pt idx="7043">
                  <c:v>22.16</c:v>
                </c:pt>
                <c:pt idx="7044">
                  <c:v>15.15</c:v>
                </c:pt>
                <c:pt idx="7045">
                  <c:v>16.52</c:v>
                </c:pt>
                <c:pt idx="7046">
                  <c:v>17.579999999999998</c:v>
                </c:pt>
                <c:pt idx="7047">
                  <c:v>7.75</c:v>
                </c:pt>
                <c:pt idx="7048">
                  <c:v>12.55</c:v>
                </c:pt>
                <c:pt idx="7049">
                  <c:v>18.63</c:v>
                </c:pt>
                <c:pt idx="7050">
                  <c:v>10.53</c:v>
                </c:pt>
                <c:pt idx="7051">
                  <c:v>5.99</c:v>
                </c:pt>
                <c:pt idx="7052">
                  <c:v>8.65</c:v>
                </c:pt>
                <c:pt idx="7053">
                  <c:v>19.690000000000001</c:v>
                </c:pt>
                <c:pt idx="7054">
                  <c:v>11.21</c:v>
                </c:pt>
                <c:pt idx="7055">
                  <c:v>16.399999999999999</c:v>
                </c:pt>
                <c:pt idx="7056">
                  <c:v>11.52</c:v>
                </c:pt>
                <c:pt idx="7057">
                  <c:v>14.76</c:v>
                </c:pt>
                <c:pt idx="7058">
                  <c:v>11.12</c:v>
                </c:pt>
                <c:pt idx="7059">
                  <c:v>16.59</c:v>
                </c:pt>
                <c:pt idx="7060">
                  <c:v>13.9</c:v>
                </c:pt>
                <c:pt idx="7061">
                  <c:v>13.86</c:v>
                </c:pt>
                <c:pt idx="7062">
                  <c:v>10.199999999999999</c:v>
                </c:pt>
                <c:pt idx="7063">
                  <c:v>11.26</c:v>
                </c:pt>
                <c:pt idx="7064">
                  <c:v>8.4700000000000006</c:v>
                </c:pt>
                <c:pt idx="7065">
                  <c:v>18.850000000000001</c:v>
                </c:pt>
                <c:pt idx="7066">
                  <c:v>20.52</c:v>
                </c:pt>
                <c:pt idx="7067">
                  <c:v>17.13</c:v>
                </c:pt>
                <c:pt idx="7068">
                  <c:v>12.09</c:v>
                </c:pt>
                <c:pt idx="7069">
                  <c:v>14.09</c:v>
                </c:pt>
                <c:pt idx="7070">
                  <c:v>12.88</c:v>
                </c:pt>
                <c:pt idx="7071">
                  <c:v>6.84</c:v>
                </c:pt>
                <c:pt idx="7072">
                  <c:v>16.489999999999998</c:v>
                </c:pt>
                <c:pt idx="7073">
                  <c:v>21.78</c:v>
                </c:pt>
                <c:pt idx="7074">
                  <c:v>8.33</c:v>
                </c:pt>
                <c:pt idx="7075">
                  <c:v>9.7899999999999991</c:v>
                </c:pt>
                <c:pt idx="7076">
                  <c:v>10.130000000000001</c:v>
                </c:pt>
                <c:pt idx="7077">
                  <c:v>6.38</c:v>
                </c:pt>
                <c:pt idx="7078">
                  <c:v>17.329999999999998</c:v>
                </c:pt>
                <c:pt idx="7079">
                  <c:v>11.23</c:v>
                </c:pt>
                <c:pt idx="7080">
                  <c:v>14.16</c:v>
                </c:pt>
                <c:pt idx="7081">
                  <c:v>14.66</c:v>
                </c:pt>
                <c:pt idx="7082">
                  <c:v>11.33</c:v>
                </c:pt>
                <c:pt idx="7083">
                  <c:v>11.24</c:v>
                </c:pt>
                <c:pt idx="7084">
                  <c:v>10.78</c:v>
                </c:pt>
                <c:pt idx="7085">
                  <c:v>5.48</c:v>
                </c:pt>
                <c:pt idx="7086">
                  <c:v>15.06</c:v>
                </c:pt>
                <c:pt idx="7087">
                  <c:v>15.79</c:v>
                </c:pt>
                <c:pt idx="7088">
                  <c:v>10.71</c:v>
                </c:pt>
                <c:pt idx="7089">
                  <c:v>5.3</c:v>
                </c:pt>
                <c:pt idx="7090">
                  <c:v>13.1</c:v>
                </c:pt>
                <c:pt idx="7091">
                  <c:v>17.05</c:v>
                </c:pt>
                <c:pt idx="7092">
                  <c:v>13.3</c:v>
                </c:pt>
                <c:pt idx="7093">
                  <c:v>16.7</c:v>
                </c:pt>
                <c:pt idx="7094">
                  <c:v>6.64</c:v>
                </c:pt>
                <c:pt idx="7095">
                  <c:v>8.34</c:v>
                </c:pt>
                <c:pt idx="7096">
                  <c:v>9.91</c:v>
                </c:pt>
                <c:pt idx="7097">
                  <c:v>7.7</c:v>
                </c:pt>
                <c:pt idx="7098">
                  <c:v>13.74</c:v>
                </c:pt>
                <c:pt idx="7099">
                  <c:v>11.84</c:v>
                </c:pt>
                <c:pt idx="7100">
                  <c:v>8.33</c:v>
                </c:pt>
                <c:pt idx="7101">
                  <c:v>3.31</c:v>
                </c:pt>
                <c:pt idx="7102">
                  <c:v>16.27</c:v>
                </c:pt>
                <c:pt idx="7103">
                  <c:v>11.72</c:v>
                </c:pt>
                <c:pt idx="7104">
                  <c:v>14.47</c:v>
                </c:pt>
                <c:pt idx="7105">
                  <c:v>19.07</c:v>
                </c:pt>
                <c:pt idx="7106">
                  <c:v>14.91</c:v>
                </c:pt>
                <c:pt idx="7107">
                  <c:v>12.6</c:v>
                </c:pt>
                <c:pt idx="7108">
                  <c:v>14.73</c:v>
                </c:pt>
                <c:pt idx="7109">
                  <c:v>17.91</c:v>
                </c:pt>
                <c:pt idx="7110">
                  <c:v>7.27</c:v>
                </c:pt>
                <c:pt idx="7111">
                  <c:v>5.01</c:v>
                </c:pt>
                <c:pt idx="7112">
                  <c:v>9.17</c:v>
                </c:pt>
                <c:pt idx="7113">
                  <c:v>9.06</c:v>
                </c:pt>
                <c:pt idx="7114">
                  <c:v>8.8000000000000007</c:v>
                </c:pt>
                <c:pt idx="7115">
                  <c:v>9.61</c:v>
                </c:pt>
                <c:pt idx="7116">
                  <c:v>19.48</c:v>
                </c:pt>
                <c:pt idx="7117">
                  <c:v>11.09</c:v>
                </c:pt>
                <c:pt idx="7118">
                  <c:v>7.84</c:v>
                </c:pt>
                <c:pt idx="7119">
                  <c:v>12.44</c:v>
                </c:pt>
                <c:pt idx="7120">
                  <c:v>11.8</c:v>
                </c:pt>
                <c:pt idx="7121">
                  <c:v>16.62</c:v>
                </c:pt>
                <c:pt idx="7122">
                  <c:v>16.79</c:v>
                </c:pt>
                <c:pt idx="7123">
                  <c:v>12.57</c:v>
                </c:pt>
                <c:pt idx="7124">
                  <c:v>13.3</c:v>
                </c:pt>
                <c:pt idx="7125">
                  <c:v>15.35</c:v>
                </c:pt>
                <c:pt idx="7126">
                  <c:v>18.23</c:v>
                </c:pt>
                <c:pt idx="7127">
                  <c:v>18.41</c:v>
                </c:pt>
                <c:pt idx="7128">
                  <c:v>6.53</c:v>
                </c:pt>
                <c:pt idx="7129">
                  <c:v>14.74</c:v>
                </c:pt>
                <c:pt idx="7130">
                  <c:v>16.87</c:v>
                </c:pt>
                <c:pt idx="7131">
                  <c:v>14.47</c:v>
                </c:pt>
                <c:pt idx="7132">
                  <c:v>10.85</c:v>
                </c:pt>
                <c:pt idx="7133">
                  <c:v>17.13</c:v>
                </c:pt>
                <c:pt idx="7134">
                  <c:v>13.11</c:v>
                </c:pt>
                <c:pt idx="7135">
                  <c:v>4.43</c:v>
                </c:pt>
                <c:pt idx="7136">
                  <c:v>20.010000000000002</c:v>
                </c:pt>
                <c:pt idx="7137">
                  <c:v>14.45</c:v>
                </c:pt>
                <c:pt idx="7138">
                  <c:v>13.5</c:v>
                </c:pt>
                <c:pt idx="7139">
                  <c:v>17.89</c:v>
                </c:pt>
                <c:pt idx="7140">
                  <c:v>11.76</c:v>
                </c:pt>
                <c:pt idx="7141">
                  <c:v>16.2</c:v>
                </c:pt>
                <c:pt idx="7142">
                  <c:v>12.61</c:v>
                </c:pt>
                <c:pt idx="7143">
                  <c:v>11.95</c:v>
                </c:pt>
                <c:pt idx="7144">
                  <c:v>7.35</c:v>
                </c:pt>
                <c:pt idx="7145">
                  <c:v>13.23</c:v>
                </c:pt>
                <c:pt idx="7146">
                  <c:v>11.39</c:v>
                </c:pt>
                <c:pt idx="7147">
                  <c:v>10.72</c:v>
                </c:pt>
                <c:pt idx="7148">
                  <c:v>14.03</c:v>
                </c:pt>
                <c:pt idx="7149">
                  <c:v>11.23</c:v>
                </c:pt>
                <c:pt idx="7150">
                  <c:v>6.2</c:v>
                </c:pt>
                <c:pt idx="7151">
                  <c:v>13.38</c:v>
                </c:pt>
                <c:pt idx="7152">
                  <c:v>16.21</c:v>
                </c:pt>
                <c:pt idx="7153">
                  <c:v>16.3</c:v>
                </c:pt>
                <c:pt idx="7154">
                  <c:v>13.64</c:v>
                </c:pt>
                <c:pt idx="7155">
                  <c:v>7.48</c:v>
                </c:pt>
                <c:pt idx="7156">
                  <c:v>21.26</c:v>
                </c:pt>
                <c:pt idx="7157">
                  <c:v>13.73</c:v>
                </c:pt>
                <c:pt idx="7158">
                  <c:v>13.99</c:v>
                </c:pt>
                <c:pt idx="7159">
                  <c:v>11.63</c:v>
                </c:pt>
                <c:pt idx="7160">
                  <c:v>11.23</c:v>
                </c:pt>
                <c:pt idx="7161">
                  <c:v>9.31</c:v>
                </c:pt>
                <c:pt idx="7162">
                  <c:v>13.71</c:v>
                </c:pt>
                <c:pt idx="7163">
                  <c:v>13.98</c:v>
                </c:pt>
                <c:pt idx="7164">
                  <c:v>13.21</c:v>
                </c:pt>
                <c:pt idx="7165">
                  <c:v>12.13</c:v>
                </c:pt>
                <c:pt idx="7166">
                  <c:v>7.36</c:v>
                </c:pt>
                <c:pt idx="7167">
                  <c:v>7.58</c:v>
                </c:pt>
                <c:pt idx="7168">
                  <c:v>12.3</c:v>
                </c:pt>
                <c:pt idx="7169">
                  <c:v>10.69</c:v>
                </c:pt>
                <c:pt idx="7170">
                  <c:v>10.56</c:v>
                </c:pt>
                <c:pt idx="7171">
                  <c:v>12.67</c:v>
                </c:pt>
                <c:pt idx="7172">
                  <c:v>13.91</c:v>
                </c:pt>
                <c:pt idx="7173">
                  <c:v>14.58</c:v>
                </c:pt>
                <c:pt idx="7174">
                  <c:v>9.92</c:v>
                </c:pt>
                <c:pt idx="7175">
                  <c:v>8.3000000000000007</c:v>
                </c:pt>
                <c:pt idx="7176">
                  <c:v>20.059999999999999</c:v>
                </c:pt>
                <c:pt idx="7177">
                  <c:v>15.08</c:v>
                </c:pt>
                <c:pt idx="7178">
                  <c:v>19.14</c:v>
                </c:pt>
                <c:pt idx="7179">
                  <c:v>14.43</c:v>
                </c:pt>
                <c:pt idx="7180">
                  <c:v>14.21</c:v>
                </c:pt>
                <c:pt idx="7181">
                  <c:v>5.0599999999999996</c:v>
                </c:pt>
                <c:pt idx="7182">
                  <c:v>16.07</c:v>
                </c:pt>
                <c:pt idx="7183">
                  <c:v>13.49</c:v>
                </c:pt>
                <c:pt idx="7184">
                  <c:v>18.52</c:v>
                </c:pt>
                <c:pt idx="7185">
                  <c:v>12.43</c:v>
                </c:pt>
                <c:pt idx="7186">
                  <c:v>11.28</c:v>
                </c:pt>
                <c:pt idx="7187">
                  <c:v>6.11</c:v>
                </c:pt>
                <c:pt idx="7188">
                  <c:v>20.85</c:v>
                </c:pt>
                <c:pt idx="7189">
                  <c:v>11.75</c:v>
                </c:pt>
                <c:pt idx="7190">
                  <c:v>9.52</c:v>
                </c:pt>
                <c:pt idx="7191">
                  <c:v>6.33</c:v>
                </c:pt>
                <c:pt idx="7192">
                  <c:v>16.52</c:v>
                </c:pt>
                <c:pt idx="7193">
                  <c:v>8.31</c:v>
                </c:pt>
                <c:pt idx="7194">
                  <c:v>11.87</c:v>
                </c:pt>
                <c:pt idx="7195">
                  <c:v>14.49</c:v>
                </c:pt>
                <c:pt idx="7196">
                  <c:v>14.36</c:v>
                </c:pt>
                <c:pt idx="7197">
                  <c:v>11.98</c:v>
                </c:pt>
                <c:pt idx="7198">
                  <c:v>19.149999999999999</c:v>
                </c:pt>
                <c:pt idx="7199">
                  <c:v>2.11</c:v>
                </c:pt>
                <c:pt idx="7200">
                  <c:v>18.18</c:v>
                </c:pt>
                <c:pt idx="7201">
                  <c:v>10.61</c:v>
                </c:pt>
                <c:pt idx="7202">
                  <c:v>8.68</c:v>
                </c:pt>
                <c:pt idx="7203">
                  <c:v>21.66</c:v>
                </c:pt>
                <c:pt idx="7204">
                  <c:v>15.7</c:v>
                </c:pt>
                <c:pt idx="7205">
                  <c:v>8.1300000000000008</c:v>
                </c:pt>
                <c:pt idx="7206">
                  <c:v>20.94</c:v>
                </c:pt>
                <c:pt idx="7207">
                  <c:v>14.45</c:v>
                </c:pt>
                <c:pt idx="7208">
                  <c:v>16.829999999999998</c:v>
                </c:pt>
                <c:pt idx="7209">
                  <c:v>16.809999999999999</c:v>
                </c:pt>
                <c:pt idx="7210">
                  <c:v>12.89</c:v>
                </c:pt>
                <c:pt idx="7211">
                  <c:v>12.52</c:v>
                </c:pt>
                <c:pt idx="7212">
                  <c:v>8</c:v>
                </c:pt>
                <c:pt idx="7213">
                  <c:v>9.9700000000000006</c:v>
                </c:pt>
                <c:pt idx="7214">
                  <c:v>15.33</c:v>
                </c:pt>
                <c:pt idx="7215">
                  <c:v>19.21</c:v>
                </c:pt>
                <c:pt idx="7216">
                  <c:v>7.89</c:v>
                </c:pt>
                <c:pt idx="7217">
                  <c:v>14.04</c:v>
                </c:pt>
                <c:pt idx="7218">
                  <c:v>12.11</c:v>
                </c:pt>
                <c:pt idx="7219">
                  <c:v>8.75</c:v>
                </c:pt>
                <c:pt idx="7220">
                  <c:v>17.420000000000002</c:v>
                </c:pt>
                <c:pt idx="7221">
                  <c:v>16.420000000000002</c:v>
                </c:pt>
                <c:pt idx="7222">
                  <c:v>15.14</c:v>
                </c:pt>
                <c:pt idx="7223">
                  <c:v>17.829999999999998</c:v>
                </c:pt>
                <c:pt idx="7224">
                  <c:v>14.07</c:v>
                </c:pt>
                <c:pt idx="7225">
                  <c:v>13.19</c:v>
                </c:pt>
                <c:pt idx="7226">
                  <c:v>9.07</c:v>
                </c:pt>
                <c:pt idx="7227">
                  <c:v>14.83</c:v>
                </c:pt>
                <c:pt idx="7228">
                  <c:v>15.03</c:v>
                </c:pt>
                <c:pt idx="7229">
                  <c:v>7.86</c:v>
                </c:pt>
                <c:pt idx="7230">
                  <c:v>15.42</c:v>
                </c:pt>
                <c:pt idx="7231">
                  <c:v>21.41</c:v>
                </c:pt>
                <c:pt idx="7232">
                  <c:v>14.83</c:v>
                </c:pt>
                <c:pt idx="7233">
                  <c:v>15.4</c:v>
                </c:pt>
                <c:pt idx="7234">
                  <c:v>13.99</c:v>
                </c:pt>
                <c:pt idx="7235">
                  <c:v>12.78</c:v>
                </c:pt>
                <c:pt idx="7236">
                  <c:v>9.9</c:v>
                </c:pt>
                <c:pt idx="7237">
                  <c:v>16.03</c:v>
                </c:pt>
                <c:pt idx="7238">
                  <c:v>12.06</c:v>
                </c:pt>
                <c:pt idx="7239">
                  <c:v>8.26</c:v>
                </c:pt>
                <c:pt idx="7240">
                  <c:v>5.18</c:v>
                </c:pt>
                <c:pt idx="7241">
                  <c:v>12.42</c:v>
                </c:pt>
                <c:pt idx="7242">
                  <c:v>15.91</c:v>
                </c:pt>
                <c:pt idx="7243">
                  <c:v>9.24</c:v>
                </c:pt>
                <c:pt idx="7244">
                  <c:v>11.4</c:v>
                </c:pt>
                <c:pt idx="7245">
                  <c:v>11.79</c:v>
                </c:pt>
                <c:pt idx="7246">
                  <c:v>9.15</c:v>
                </c:pt>
                <c:pt idx="7247">
                  <c:v>11.73</c:v>
                </c:pt>
                <c:pt idx="7248">
                  <c:v>12.05</c:v>
                </c:pt>
                <c:pt idx="7249">
                  <c:v>10.7</c:v>
                </c:pt>
                <c:pt idx="7250">
                  <c:v>11.41</c:v>
                </c:pt>
                <c:pt idx="7251">
                  <c:v>9.2100000000000009</c:v>
                </c:pt>
                <c:pt idx="7252">
                  <c:v>5.3</c:v>
                </c:pt>
                <c:pt idx="7253">
                  <c:v>12.34</c:v>
                </c:pt>
                <c:pt idx="7254">
                  <c:v>10.48</c:v>
                </c:pt>
                <c:pt idx="7255">
                  <c:v>17.78</c:v>
                </c:pt>
                <c:pt idx="7256">
                  <c:v>16.22</c:v>
                </c:pt>
                <c:pt idx="7257">
                  <c:v>12.7</c:v>
                </c:pt>
                <c:pt idx="7258">
                  <c:v>10.76</c:v>
                </c:pt>
                <c:pt idx="7259">
                  <c:v>12.35</c:v>
                </c:pt>
                <c:pt idx="7260">
                  <c:v>11.86</c:v>
                </c:pt>
                <c:pt idx="7261">
                  <c:v>17.420000000000002</c:v>
                </c:pt>
                <c:pt idx="7262">
                  <c:v>11.58</c:v>
                </c:pt>
                <c:pt idx="7263">
                  <c:v>17.93</c:v>
                </c:pt>
                <c:pt idx="7264">
                  <c:v>14.24</c:v>
                </c:pt>
                <c:pt idx="7265">
                  <c:v>8.4499999999999993</c:v>
                </c:pt>
                <c:pt idx="7266">
                  <c:v>15.83</c:v>
                </c:pt>
                <c:pt idx="7267">
                  <c:v>9.57</c:v>
                </c:pt>
                <c:pt idx="7268">
                  <c:v>18.16</c:v>
                </c:pt>
                <c:pt idx="7269">
                  <c:v>15.13</c:v>
                </c:pt>
                <c:pt idx="7270">
                  <c:v>12.71</c:v>
                </c:pt>
                <c:pt idx="7271">
                  <c:v>14.85</c:v>
                </c:pt>
                <c:pt idx="7272">
                  <c:v>11.95</c:v>
                </c:pt>
                <c:pt idx="7273">
                  <c:v>7.82</c:v>
                </c:pt>
                <c:pt idx="7274">
                  <c:v>6.55</c:v>
                </c:pt>
                <c:pt idx="7275">
                  <c:v>11.27</c:v>
                </c:pt>
                <c:pt idx="7276">
                  <c:v>4.78</c:v>
                </c:pt>
                <c:pt idx="7277">
                  <c:v>7.37</c:v>
                </c:pt>
                <c:pt idx="7278">
                  <c:v>9.42</c:v>
                </c:pt>
                <c:pt idx="7279">
                  <c:v>17.72</c:v>
                </c:pt>
                <c:pt idx="7280">
                  <c:v>16.09</c:v>
                </c:pt>
                <c:pt idx="7281">
                  <c:v>9.49</c:v>
                </c:pt>
                <c:pt idx="7282">
                  <c:v>10.130000000000001</c:v>
                </c:pt>
                <c:pt idx="7283">
                  <c:v>11</c:v>
                </c:pt>
                <c:pt idx="7284">
                  <c:v>6.96</c:v>
                </c:pt>
                <c:pt idx="7285">
                  <c:v>11.94</c:v>
                </c:pt>
                <c:pt idx="7286">
                  <c:v>19.04</c:v>
                </c:pt>
                <c:pt idx="7287">
                  <c:v>18.170000000000002</c:v>
                </c:pt>
                <c:pt idx="7288">
                  <c:v>14.26</c:v>
                </c:pt>
                <c:pt idx="7289">
                  <c:v>10.220000000000001</c:v>
                </c:pt>
                <c:pt idx="7290">
                  <c:v>11.33</c:v>
                </c:pt>
                <c:pt idx="7291">
                  <c:v>10.85</c:v>
                </c:pt>
                <c:pt idx="7292">
                  <c:v>14.36</c:v>
                </c:pt>
                <c:pt idx="7293">
                  <c:v>10.56</c:v>
                </c:pt>
                <c:pt idx="7294">
                  <c:v>14.28</c:v>
                </c:pt>
                <c:pt idx="7295">
                  <c:v>15.81</c:v>
                </c:pt>
                <c:pt idx="7296">
                  <c:v>16.22</c:v>
                </c:pt>
                <c:pt idx="7297">
                  <c:v>14.54</c:v>
                </c:pt>
                <c:pt idx="7298">
                  <c:v>14.05</c:v>
                </c:pt>
                <c:pt idx="7299">
                  <c:v>14.72</c:v>
                </c:pt>
                <c:pt idx="7300">
                  <c:v>13.83</c:v>
                </c:pt>
                <c:pt idx="7301">
                  <c:v>15.68</c:v>
                </c:pt>
                <c:pt idx="7302">
                  <c:v>18.079999999999998</c:v>
                </c:pt>
                <c:pt idx="7303">
                  <c:v>14.92</c:v>
                </c:pt>
                <c:pt idx="7304">
                  <c:v>17.760000000000002</c:v>
                </c:pt>
                <c:pt idx="7305">
                  <c:v>16.059999999999999</c:v>
                </c:pt>
                <c:pt idx="7306">
                  <c:v>18.7</c:v>
                </c:pt>
                <c:pt idx="7307">
                  <c:v>15.26</c:v>
                </c:pt>
                <c:pt idx="7308">
                  <c:v>17.420000000000002</c:v>
                </c:pt>
                <c:pt idx="7309">
                  <c:v>15.21</c:v>
                </c:pt>
                <c:pt idx="7310">
                  <c:v>18.260000000000002</c:v>
                </c:pt>
                <c:pt idx="7311">
                  <c:v>15.33</c:v>
                </c:pt>
                <c:pt idx="7312">
                  <c:v>17.61</c:v>
                </c:pt>
                <c:pt idx="7313">
                  <c:v>14.51</c:v>
                </c:pt>
                <c:pt idx="7314">
                  <c:v>15.99</c:v>
                </c:pt>
                <c:pt idx="7315">
                  <c:v>18.07</c:v>
                </c:pt>
                <c:pt idx="7316">
                  <c:v>14.68</c:v>
                </c:pt>
                <c:pt idx="7317">
                  <c:v>17.18</c:v>
                </c:pt>
                <c:pt idx="7318">
                  <c:v>6.59</c:v>
                </c:pt>
                <c:pt idx="7319">
                  <c:v>16.95</c:v>
                </c:pt>
                <c:pt idx="7320">
                  <c:v>17.34</c:v>
                </c:pt>
                <c:pt idx="7321">
                  <c:v>17.63</c:v>
                </c:pt>
                <c:pt idx="7322">
                  <c:v>11.53</c:v>
                </c:pt>
                <c:pt idx="7323">
                  <c:v>8.6999999999999993</c:v>
                </c:pt>
                <c:pt idx="7324">
                  <c:v>11.36</c:v>
                </c:pt>
                <c:pt idx="7325">
                  <c:v>12.02</c:v>
                </c:pt>
                <c:pt idx="7326">
                  <c:v>15.45</c:v>
                </c:pt>
                <c:pt idx="7327">
                  <c:v>20.11</c:v>
                </c:pt>
                <c:pt idx="7328">
                  <c:v>18.93</c:v>
                </c:pt>
                <c:pt idx="7329">
                  <c:v>21</c:v>
                </c:pt>
                <c:pt idx="7330">
                  <c:v>19.309999999999999</c:v>
                </c:pt>
                <c:pt idx="7331">
                  <c:v>19.86</c:v>
                </c:pt>
                <c:pt idx="7332">
                  <c:v>13.44</c:v>
                </c:pt>
                <c:pt idx="7333">
                  <c:v>19.63</c:v>
                </c:pt>
                <c:pt idx="7334">
                  <c:v>14.56</c:v>
                </c:pt>
                <c:pt idx="7335">
                  <c:v>19.09</c:v>
                </c:pt>
                <c:pt idx="7336">
                  <c:v>16.25</c:v>
                </c:pt>
                <c:pt idx="7337">
                  <c:v>15.74</c:v>
                </c:pt>
                <c:pt idx="7338">
                  <c:v>13.45</c:v>
                </c:pt>
                <c:pt idx="7339">
                  <c:v>17.05</c:v>
                </c:pt>
                <c:pt idx="7340">
                  <c:v>11.12</c:v>
                </c:pt>
                <c:pt idx="7341">
                  <c:v>17.440000000000001</c:v>
                </c:pt>
                <c:pt idx="7342">
                  <c:v>13.38</c:v>
                </c:pt>
                <c:pt idx="7343">
                  <c:v>16.96</c:v>
                </c:pt>
                <c:pt idx="7344">
                  <c:v>12.42</c:v>
                </c:pt>
                <c:pt idx="7345">
                  <c:v>14.6</c:v>
                </c:pt>
                <c:pt idx="7346">
                  <c:v>13.09</c:v>
                </c:pt>
                <c:pt idx="7347">
                  <c:v>16.32</c:v>
                </c:pt>
                <c:pt idx="7348">
                  <c:v>15.01</c:v>
                </c:pt>
                <c:pt idx="7349">
                  <c:v>17.38</c:v>
                </c:pt>
                <c:pt idx="7350">
                  <c:v>21.18</c:v>
                </c:pt>
                <c:pt idx="7351">
                  <c:v>18.350000000000001</c:v>
                </c:pt>
                <c:pt idx="7352">
                  <c:v>20.7</c:v>
                </c:pt>
                <c:pt idx="7353">
                  <c:v>16.2</c:v>
                </c:pt>
                <c:pt idx="7354">
                  <c:v>17.739999999999998</c:v>
                </c:pt>
                <c:pt idx="7355">
                  <c:v>22.89</c:v>
                </c:pt>
                <c:pt idx="7356">
                  <c:v>20.309999999999999</c:v>
                </c:pt>
                <c:pt idx="7357">
                  <c:v>20.87</c:v>
                </c:pt>
                <c:pt idx="7358">
                  <c:v>20.100000000000001</c:v>
                </c:pt>
                <c:pt idx="7359">
                  <c:v>19.649999999999999</c:v>
                </c:pt>
                <c:pt idx="7360">
                  <c:v>20.87</c:v>
                </c:pt>
                <c:pt idx="7361">
                  <c:v>12</c:v>
                </c:pt>
                <c:pt idx="7362">
                  <c:v>21.83</c:v>
                </c:pt>
                <c:pt idx="7363">
                  <c:v>21.48</c:v>
                </c:pt>
                <c:pt idx="7364">
                  <c:v>18.03</c:v>
                </c:pt>
                <c:pt idx="7365">
                  <c:v>23.2</c:v>
                </c:pt>
                <c:pt idx="7366">
                  <c:v>21.31</c:v>
                </c:pt>
                <c:pt idx="7367">
                  <c:v>21.34</c:v>
                </c:pt>
                <c:pt idx="7368">
                  <c:v>18.12</c:v>
                </c:pt>
                <c:pt idx="7369">
                  <c:v>22.12</c:v>
                </c:pt>
                <c:pt idx="7370">
                  <c:v>20.170000000000002</c:v>
                </c:pt>
                <c:pt idx="7371">
                  <c:v>21.13</c:v>
                </c:pt>
                <c:pt idx="7372">
                  <c:v>19.059999999999999</c:v>
                </c:pt>
                <c:pt idx="7373">
                  <c:v>21.73</c:v>
                </c:pt>
                <c:pt idx="7374">
                  <c:v>20.46</c:v>
                </c:pt>
                <c:pt idx="7375">
                  <c:v>20.54</c:v>
                </c:pt>
                <c:pt idx="7376">
                  <c:v>22.73</c:v>
                </c:pt>
                <c:pt idx="7377">
                  <c:v>15.74</c:v>
                </c:pt>
                <c:pt idx="7378">
                  <c:v>18.13</c:v>
                </c:pt>
                <c:pt idx="7379">
                  <c:v>13.46</c:v>
                </c:pt>
                <c:pt idx="7380">
                  <c:v>13.03</c:v>
                </c:pt>
                <c:pt idx="7381">
                  <c:v>14.71</c:v>
                </c:pt>
                <c:pt idx="7382">
                  <c:v>17.07</c:v>
                </c:pt>
                <c:pt idx="7383">
                  <c:v>15.39</c:v>
                </c:pt>
                <c:pt idx="7384">
                  <c:v>16.559999999999999</c:v>
                </c:pt>
                <c:pt idx="7385">
                  <c:v>18.77</c:v>
                </c:pt>
                <c:pt idx="7386">
                  <c:v>14.57</c:v>
                </c:pt>
                <c:pt idx="7387">
                  <c:v>17.739999999999998</c:v>
                </c:pt>
                <c:pt idx="7388">
                  <c:v>16.61</c:v>
                </c:pt>
                <c:pt idx="7389">
                  <c:v>11.78</c:v>
                </c:pt>
                <c:pt idx="7390">
                  <c:v>20.02</c:v>
                </c:pt>
                <c:pt idx="7391">
                  <c:v>17.850000000000001</c:v>
                </c:pt>
                <c:pt idx="7392">
                  <c:v>19.47</c:v>
                </c:pt>
                <c:pt idx="7393">
                  <c:v>17.98</c:v>
                </c:pt>
                <c:pt idx="7394">
                  <c:v>19.79</c:v>
                </c:pt>
                <c:pt idx="7395">
                  <c:v>21.9</c:v>
                </c:pt>
                <c:pt idx="7396">
                  <c:v>23.27</c:v>
                </c:pt>
                <c:pt idx="7397">
                  <c:v>22.83</c:v>
                </c:pt>
                <c:pt idx="7398">
                  <c:v>23.47</c:v>
                </c:pt>
                <c:pt idx="7399">
                  <c:v>18.37</c:v>
                </c:pt>
                <c:pt idx="7400">
                  <c:v>17.489999999999998</c:v>
                </c:pt>
                <c:pt idx="7401">
                  <c:v>16.62</c:v>
                </c:pt>
                <c:pt idx="7402">
                  <c:v>11.93</c:v>
                </c:pt>
                <c:pt idx="7403">
                  <c:v>12.1</c:v>
                </c:pt>
                <c:pt idx="7404">
                  <c:v>15.43</c:v>
                </c:pt>
                <c:pt idx="7405">
                  <c:v>12.85</c:v>
                </c:pt>
                <c:pt idx="7406">
                  <c:v>12.35</c:v>
                </c:pt>
                <c:pt idx="7407">
                  <c:v>10.5</c:v>
                </c:pt>
                <c:pt idx="7408">
                  <c:v>10.6</c:v>
                </c:pt>
                <c:pt idx="7409">
                  <c:v>15.92</c:v>
                </c:pt>
                <c:pt idx="7410">
                  <c:v>12.77</c:v>
                </c:pt>
                <c:pt idx="7411">
                  <c:v>11.31</c:v>
                </c:pt>
                <c:pt idx="7412">
                  <c:v>16.23</c:v>
                </c:pt>
                <c:pt idx="7413">
                  <c:v>13.36</c:v>
                </c:pt>
                <c:pt idx="7414">
                  <c:v>20.94</c:v>
                </c:pt>
                <c:pt idx="7415">
                  <c:v>16.78</c:v>
                </c:pt>
                <c:pt idx="7416">
                  <c:v>14.37</c:v>
                </c:pt>
                <c:pt idx="7417">
                  <c:v>12.73</c:v>
                </c:pt>
                <c:pt idx="7418">
                  <c:v>14.84</c:v>
                </c:pt>
                <c:pt idx="7419">
                  <c:v>16.989999999999998</c:v>
                </c:pt>
                <c:pt idx="7420">
                  <c:v>11.55</c:v>
                </c:pt>
                <c:pt idx="7421">
                  <c:v>10.93</c:v>
                </c:pt>
                <c:pt idx="7422">
                  <c:v>9.2899999999999991</c:v>
                </c:pt>
                <c:pt idx="7423">
                  <c:v>10.56</c:v>
                </c:pt>
                <c:pt idx="7424">
                  <c:v>18.260000000000002</c:v>
                </c:pt>
                <c:pt idx="7425">
                  <c:v>16.59</c:v>
                </c:pt>
                <c:pt idx="7426">
                  <c:v>12.14</c:v>
                </c:pt>
                <c:pt idx="7427">
                  <c:v>15.73</c:v>
                </c:pt>
                <c:pt idx="7428">
                  <c:v>17.809999999999999</c:v>
                </c:pt>
                <c:pt idx="7429">
                  <c:v>18.3</c:v>
                </c:pt>
                <c:pt idx="7430">
                  <c:v>15.25</c:v>
                </c:pt>
                <c:pt idx="7431">
                  <c:v>10.96</c:v>
                </c:pt>
                <c:pt idx="7432">
                  <c:v>14.68</c:v>
                </c:pt>
                <c:pt idx="7433">
                  <c:v>20.86</c:v>
                </c:pt>
                <c:pt idx="7434">
                  <c:v>17.78</c:v>
                </c:pt>
                <c:pt idx="7435">
                  <c:v>15.69</c:v>
                </c:pt>
                <c:pt idx="7436">
                  <c:v>10.18</c:v>
                </c:pt>
                <c:pt idx="7437">
                  <c:v>4.51</c:v>
                </c:pt>
                <c:pt idx="7438">
                  <c:v>6.5</c:v>
                </c:pt>
                <c:pt idx="7439">
                  <c:v>17.489999999999998</c:v>
                </c:pt>
                <c:pt idx="7440">
                  <c:v>14.52</c:v>
                </c:pt>
                <c:pt idx="7441">
                  <c:v>9.86</c:v>
                </c:pt>
                <c:pt idx="7442">
                  <c:v>8.73</c:v>
                </c:pt>
                <c:pt idx="7443">
                  <c:v>13.57</c:v>
                </c:pt>
                <c:pt idx="7444">
                  <c:v>11.41</c:v>
                </c:pt>
                <c:pt idx="7445">
                  <c:v>9.67</c:v>
                </c:pt>
                <c:pt idx="7446">
                  <c:v>7.78</c:v>
                </c:pt>
                <c:pt idx="7447">
                  <c:v>15.62</c:v>
                </c:pt>
                <c:pt idx="7448">
                  <c:v>13.47</c:v>
                </c:pt>
                <c:pt idx="7449">
                  <c:v>6.13</c:v>
                </c:pt>
                <c:pt idx="7450">
                  <c:v>14.61</c:v>
                </c:pt>
                <c:pt idx="7451">
                  <c:v>16.02</c:v>
                </c:pt>
                <c:pt idx="7452">
                  <c:v>14.59</c:v>
                </c:pt>
                <c:pt idx="7453">
                  <c:v>17.170000000000002</c:v>
                </c:pt>
                <c:pt idx="7454">
                  <c:v>14.57</c:v>
                </c:pt>
                <c:pt idx="7455">
                  <c:v>13.05</c:v>
                </c:pt>
                <c:pt idx="7456">
                  <c:v>12.17</c:v>
                </c:pt>
                <c:pt idx="7457">
                  <c:v>4.5</c:v>
                </c:pt>
                <c:pt idx="7458">
                  <c:v>16.690000000000001</c:v>
                </c:pt>
                <c:pt idx="7459">
                  <c:v>12.87</c:v>
                </c:pt>
                <c:pt idx="7460">
                  <c:v>10.48</c:v>
                </c:pt>
                <c:pt idx="7461">
                  <c:v>13.71</c:v>
                </c:pt>
                <c:pt idx="7462">
                  <c:v>13.79</c:v>
                </c:pt>
                <c:pt idx="7463">
                  <c:v>14.24</c:v>
                </c:pt>
                <c:pt idx="7464">
                  <c:v>16.97</c:v>
                </c:pt>
                <c:pt idx="7465">
                  <c:v>17.75</c:v>
                </c:pt>
                <c:pt idx="7466">
                  <c:v>15.77</c:v>
                </c:pt>
                <c:pt idx="7467">
                  <c:v>14.41</c:v>
                </c:pt>
                <c:pt idx="7468">
                  <c:v>14.36</c:v>
                </c:pt>
                <c:pt idx="7469">
                  <c:v>15.2</c:v>
                </c:pt>
                <c:pt idx="7470">
                  <c:v>12.64</c:v>
                </c:pt>
                <c:pt idx="7471">
                  <c:v>19.38</c:v>
                </c:pt>
                <c:pt idx="7472">
                  <c:v>17.11</c:v>
                </c:pt>
                <c:pt idx="7473">
                  <c:v>14.44</c:v>
                </c:pt>
                <c:pt idx="7474">
                  <c:v>9.57</c:v>
                </c:pt>
                <c:pt idx="7475">
                  <c:v>11.91</c:v>
                </c:pt>
                <c:pt idx="7476">
                  <c:v>21.8</c:v>
                </c:pt>
                <c:pt idx="7477">
                  <c:v>22.33</c:v>
                </c:pt>
                <c:pt idx="7478">
                  <c:v>19.12</c:v>
                </c:pt>
                <c:pt idx="7479">
                  <c:v>21.59</c:v>
                </c:pt>
                <c:pt idx="7480">
                  <c:v>13.57</c:v>
                </c:pt>
                <c:pt idx="7481">
                  <c:v>8.8699999999999992</c:v>
                </c:pt>
                <c:pt idx="7482">
                  <c:v>15.67</c:v>
                </c:pt>
                <c:pt idx="7483">
                  <c:v>21.52</c:v>
                </c:pt>
                <c:pt idx="7484">
                  <c:v>21.73</c:v>
                </c:pt>
                <c:pt idx="7485">
                  <c:v>20.25</c:v>
                </c:pt>
                <c:pt idx="7486">
                  <c:v>18.010000000000002</c:v>
                </c:pt>
                <c:pt idx="7487">
                  <c:v>18.670000000000002</c:v>
                </c:pt>
                <c:pt idx="7488">
                  <c:v>13.79</c:v>
                </c:pt>
                <c:pt idx="7489">
                  <c:v>6.95</c:v>
                </c:pt>
                <c:pt idx="7490">
                  <c:v>5.44</c:v>
                </c:pt>
                <c:pt idx="7491">
                  <c:v>14.13</c:v>
                </c:pt>
                <c:pt idx="7492">
                  <c:v>12.52</c:v>
                </c:pt>
                <c:pt idx="7493">
                  <c:v>12.25</c:v>
                </c:pt>
                <c:pt idx="7494">
                  <c:v>13.18</c:v>
                </c:pt>
                <c:pt idx="7495">
                  <c:v>19.739999999999998</c:v>
                </c:pt>
                <c:pt idx="7496">
                  <c:v>15.3</c:v>
                </c:pt>
                <c:pt idx="7497">
                  <c:v>11.95</c:v>
                </c:pt>
                <c:pt idx="7498">
                  <c:v>13.4</c:v>
                </c:pt>
                <c:pt idx="7499">
                  <c:v>9.43</c:v>
                </c:pt>
                <c:pt idx="7500">
                  <c:v>8.51</c:v>
                </c:pt>
                <c:pt idx="7501">
                  <c:v>14.2</c:v>
                </c:pt>
                <c:pt idx="7502">
                  <c:v>10.69</c:v>
                </c:pt>
                <c:pt idx="7503">
                  <c:v>14.03</c:v>
                </c:pt>
                <c:pt idx="7504">
                  <c:v>12.81</c:v>
                </c:pt>
                <c:pt idx="7505">
                  <c:v>8.99</c:v>
                </c:pt>
                <c:pt idx="7506">
                  <c:v>17.02</c:v>
                </c:pt>
                <c:pt idx="7507">
                  <c:v>22.12</c:v>
                </c:pt>
                <c:pt idx="7508">
                  <c:v>22.22</c:v>
                </c:pt>
                <c:pt idx="7509">
                  <c:v>15.19</c:v>
                </c:pt>
                <c:pt idx="7510">
                  <c:v>14.21</c:v>
                </c:pt>
                <c:pt idx="7511">
                  <c:v>12.1</c:v>
                </c:pt>
                <c:pt idx="7512">
                  <c:v>10.11</c:v>
                </c:pt>
                <c:pt idx="7513">
                  <c:v>17.64</c:v>
                </c:pt>
                <c:pt idx="7514">
                  <c:v>16.190000000000001</c:v>
                </c:pt>
                <c:pt idx="7515">
                  <c:v>13.6</c:v>
                </c:pt>
                <c:pt idx="7516">
                  <c:v>21.89</c:v>
                </c:pt>
                <c:pt idx="7517">
                  <c:v>22.33</c:v>
                </c:pt>
                <c:pt idx="7518">
                  <c:v>14.12</c:v>
                </c:pt>
                <c:pt idx="7519">
                  <c:v>15.68</c:v>
                </c:pt>
                <c:pt idx="7520">
                  <c:v>14.03</c:v>
                </c:pt>
                <c:pt idx="7521">
                  <c:v>13.66</c:v>
                </c:pt>
                <c:pt idx="7522">
                  <c:v>11.26</c:v>
                </c:pt>
                <c:pt idx="7523">
                  <c:v>10.27</c:v>
                </c:pt>
                <c:pt idx="7524">
                  <c:v>12.28</c:v>
                </c:pt>
                <c:pt idx="7525">
                  <c:v>13.05</c:v>
                </c:pt>
                <c:pt idx="7526">
                  <c:v>18.87</c:v>
                </c:pt>
                <c:pt idx="7527">
                  <c:v>5.0599999999999996</c:v>
                </c:pt>
                <c:pt idx="7528">
                  <c:v>12.04</c:v>
                </c:pt>
                <c:pt idx="7529">
                  <c:v>12.52</c:v>
                </c:pt>
                <c:pt idx="7530">
                  <c:v>8.9600000000000009</c:v>
                </c:pt>
                <c:pt idx="7531">
                  <c:v>15.8</c:v>
                </c:pt>
                <c:pt idx="7532">
                  <c:v>15.75</c:v>
                </c:pt>
                <c:pt idx="7533">
                  <c:v>15.4</c:v>
                </c:pt>
                <c:pt idx="7534">
                  <c:v>10.52</c:v>
                </c:pt>
                <c:pt idx="7535">
                  <c:v>14.64</c:v>
                </c:pt>
                <c:pt idx="7536">
                  <c:v>10.81</c:v>
                </c:pt>
                <c:pt idx="7537">
                  <c:v>11.45</c:v>
                </c:pt>
                <c:pt idx="7538">
                  <c:v>6.77</c:v>
                </c:pt>
                <c:pt idx="7539">
                  <c:v>8.65</c:v>
                </c:pt>
                <c:pt idx="7540">
                  <c:v>15.26</c:v>
                </c:pt>
                <c:pt idx="7541">
                  <c:v>12.4</c:v>
                </c:pt>
                <c:pt idx="7542">
                  <c:v>12.8</c:v>
                </c:pt>
                <c:pt idx="7543">
                  <c:v>11.38</c:v>
                </c:pt>
                <c:pt idx="7544">
                  <c:v>12.85</c:v>
                </c:pt>
                <c:pt idx="7545">
                  <c:v>8.77</c:v>
                </c:pt>
                <c:pt idx="7546">
                  <c:v>12.54</c:v>
                </c:pt>
                <c:pt idx="7547">
                  <c:v>10.31</c:v>
                </c:pt>
                <c:pt idx="7548">
                  <c:v>17.41</c:v>
                </c:pt>
                <c:pt idx="7549">
                  <c:v>9.52</c:v>
                </c:pt>
                <c:pt idx="7550">
                  <c:v>10.11</c:v>
                </c:pt>
                <c:pt idx="7551">
                  <c:v>9.39</c:v>
                </c:pt>
                <c:pt idx="7552">
                  <c:v>13.22</c:v>
                </c:pt>
                <c:pt idx="7553">
                  <c:v>10.89</c:v>
                </c:pt>
                <c:pt idx="7554">
                  <c:v>7.02</c:v>
                </c:pt>
                <c:pt idx="7555">
                  <c:v>10.23</c:v>
                </c:pt>
                <c:pt idx="7556">
                  <c:v>15.26</c:v>
                </c:pt>
                <c:pt idx="7557">
                  <c:v>13.14</c:v>
                </c:pt>
                <c:pt idx="7558">
                  <c:v>13.94</c:v>
                </c:pt>
                <c:pt idx="7559">
                  <c:v>15.76</c:v>
                </c:pt>
                <c:pt idx="7560">
                  <c:v>10.1</c:v>
                </c:pt>
                <c:pt idx="7561">
                  <c:v>18.62</c:v>
                </c:pt>
                <c:pt idx="7562">
                  <c:v>15.85</c:v>
                </c:pt>
                <c:pt idx="7563">
                  <c:v>18.04</c:v>
                </c:pt>
                <c:pt idx="7564">
                  <c:v>14.99</c:v>
                </c:pt>
                <c:pt idx="7565">
                  <c:v>12.51</c:v>
                </c:pt>
                <c:pt idx="7566">
                  <c:v>11.79</c:v>
                </c:pt>
                <c:pt idx="7567">
                  <c:v>9.92</c:v>
                </c:pt>
                <c:pt idx="7568">
                  <c:v>12.1</c:v>
                </c:pt>
                <c:pt idx="7569">
                  <c:v>21</c:v>
                </c:pt>
                <c:pt idx="7570">
                  <c:v>13.63</c:v>
                </c:pt>
                <c:pt idx="7571">
                  <c:v>10.67</c:v>
                </c:pt>
                <c:pt idx="7572">
                  <c:v>16.649999999999999</c:v>
                </c:pt>
                <c:pt idx="7573">
                  <c:v>13.05</c:v>
                </c:pt>
                <c:pt idx="7574">
                  <c:v>16.98</c:v>
                </c:pt>
                <c:pt idx="7575">
                  <c:v>11.72</c:v>
                </c:pt>
                <c:pt idx="7576">
                  <c:v>15.77</c:v>
                </c:pt>
                <c:pt idx="7577">
                  <c:v>20.16</c:v>
                </c:pt>
                <c:pt idx="7578">
                  <c:v>15.68</c:v>
                </c:pt>
                <c:pt idx="7579">
                  <c:v>14.97</c:v>
                </c:pt>
                <c:pt idx="7580">
                  <c:v>10.18</c:v>
                </c:pt>
                <c:pt idx="7581">
                  <c:v>13.23</c:v>
                </c:pt>
                <c:pt idx="7582">
                  <c:v>14.34</c:v>
                </c:pt>
                <c:pt idx="7583">
                  <c:v>10.23</c:v>
                </c:pt>
                <c:pt idx="7584">
                  <c:v>8.02</c:v>
                </c:pt>
                <c:pt idx="7585">
                  <c:v>12.09</c:v>
                </c:pt>
                <c:pt idx="7586">
                  <c:v>17.66</c:v>
                </c:pt>
                <c:pt idx="7587">
                  <c:v>12.28</c:v>
                </c:pt>
                <c:pt idx="7588">
                  <c:v>5.61</c:v>
                </c:pt>
                <c:pt idx="7589">
                  <c:v>11.75</c:v>
                </c:pt>
                <c:pt idx="7590">
                  <c:v>7.22</c:v>
                </c:pt>
                <c:pt idx="7591">
                  <c:v>17.68</c:v>
                </c:pt>
                <c:pt idx="7592">
                  <c:v>15.08</c:v>
                </c:pt>
                <c:pt idx="7593">
                  <c:v>17.72</c:v>
                </c:pt>
                <c:pt idx="7594">
                  <c:v>15.7</c:v>
                </c:pt>
                <c:pt idx="7595">
                  <c:v>8.85</c:v>
                </c:pt>
                <c:pt idx="7596">
                  <c:v>14.5</c:v>
                </c:pt>
                <c:pt idx="7597">
                  <c:v>14.18</c:v>
                </c:pt>
                <c:pt idx="7598">
                  <c:v>4.78</c:v>
                </c:pt>
                <c:pt idx="7599">
                  <c:v>19.36</c:v>
                </c:pt>
                <c:pt idx="7600">
                  <c:v>16.899999999999999</c:v>
                </c:pt>
                <c:pt idx="7601">
                  <c:v>18.36</c:v>
                </c:pt>
                <c:pt idx="7602">
                  <c:v>15.18</c:v>
                </c:pt>
                <c:pt idx="7603">
                  <c:v>14.86</c:v>
                </c:pt>
                <c:pt idx="7604">
                  <c:v>10.46</c:v>
                </c:pt>
                <c:pt idx="7605">
                  <c:v>9.4</c:v>
                </c:pt>
                <c:pt idx="7606">
                  <c:v>8.16</c:v>
                </c:pt>
                <c:pt idx="7607">
                  <c:v>13.27</c:v>
                </c:pt>
                <c:pt idx="7608">
                  <c:v>16.989999999999998</c:v>
                </c:pt>
                <c:pt idx="7609">
                  <c:v>17.53</c:v>
                </c:pt>
                <c:pt idx="7610">
                  <c:v>19.34</c:v>
                </c:pt>
                <c:pt idx="7611">
                  <c:v>5.59</c:v>
                </c:pt>
                <c:pt idx="7612">
                  <c:v>13.87</c:v>
                </c:pt>
                <c:pt idx="7613">
                  <c:v>8.23</c:v>
                </c:pt>
                <c:pt idx="7614">
                  <c:v>8.08</c:v>
                </c:pt>
                <c:pt idx="7615">
                  <c:v>9.51</c:v>
                </c:pt>
                <c:pt idx="7616">
                  <c:v>13.3</c:v>
                </c:pt>
                <c:pt idx="7617">
                  <c:v>12.28</c:v>
                </c:pt>
                <c:pt idx="7618">
                  <c:v>14.75</c:v>
                </c:pt>
                <c:pt idx="7619">
                  <c:v>7.99</c:v>
                </c:pt>
                <c:pt idx="7620">
                  <c:v>9.23</c:v>
                </c:pt>
                <c:pt idx="7621">
                  <c:v>3.26</c:v>
                </c:pt>
                <c:pt idx="7622">
                  <c:v>10.48</c:v>
                </c:pt>
                <c:pt idx="7623">
                  <c:v>9.24</c:v>
                </c:pt>
                <c:pt idx="7624">
                  <c:v>6.51</c:v>
                </c:pt>
                <c:pt idx="7625">
                  <c:v>17.09</c:v>
                </c:pt>
                <c:pt idx="7626">
                  <c:v>16.91</c:v>
                </c:pt>
                <c:pt idx="7627">
                  <c:v>14.49</c:v>
                </c:pt>
                <c:pt idx="7628">
                  <c:v>11.42</c:v>
                </c:pt>
                <c:pt idx="7629">
                  <c:v>1.64</c:v>
                </c:pt>
                <c:pt idx="7630">
                  <c:v>8.67</c:v>
                </c:pt>
                <c:pt idx="7631">
                  <c:v>11.32</c:v>
                </c:pt>
                <c:pt idx="7632">
                  <c:v>11.46</c:v>
                </c:pt>
                <c:pt idx="7633">
                  <c:v>19.57</c:v>
                </c:pt>
                <c:pt idx="7634">
                  <c:v>17.13</c:v>
                </c:pt>
                <c:pt idx="7635">
                  <c:v>19.440000000000001</c:v>
                </c:pt>
                <c:pt idx="7636">
                  <c:v>18.86</c:v>
                </c:pt>
                <c:pt idx="7637">
                  <c:v>17.52</c:v>
                </c:pt>
                <c:pt idx="7638">
                  <c:v>14.63</c:v>
                </c:pt>
                <c:pt idx="7639">
                  <c:v>11.89</c:v>
                </c:pt>
                <c:pt idx="7640">
                  <c:v>10.79</c:v>
                </c:pt>
                <c:pt idx="7641">
                  <c:v>13.57</c:v>
                </c:pt>
                <c:pt idx="7642">
                  <c:v>18.2</c:v>
                </c:pt>
                <c:pt idx="7643">
                  <c:v>13.65</c:v>
                </c:pt>
                <c:pt idx="7644">
                  <c:v>13.88</c:v>
                </c:pt>
                <c:pt idx="7645">
                  <c:v>11.9</c:v>
                </c:pt>
                <c:pt idx="7646">
                  <c:v>17.66</c:v>
                </c:pt>
                <c:pt idx="7647">
                  <c:v>9.48</c:v>
                </c:pt>
                <c:pt idx="7648">
                  <c:v>15.21</c:v>
                </c:pt>
                <c:pt idx="7649">
                  <c:v>13.19</c:v>
                </c:pt>
                <c:pt idx="7650">
                  <c:v>16.11</c:v>
                </c:pt>
                <c:pt idx="7651">
                  <c:v>13.94</c:v>
                </c:pt>
                <c:pt idx="7652">
                  <c:v>11.22</c:v>
                </c:pt>
                <c:pt idx="7653">
                  <c:v>16.940000000000001</c:v>
                </c:pt>
                <c:pt idx="7654">
                  <c:v>13.49</c:v>
                </c:pt>
                <c:pt idx="7655">
                  <c:v>11.55</c:v>
                </c:pt>
                <c:pt idx="7656">
                  <c:v>9.32</c:v>
                </c:pt>
                <c:pt idx="7657">
                  <c:v>10.35</c:v>
                </c:pt>
                <c:pt idx="7658">
                  <c:v>15.01</c:v>
                </c:pt>
                <c:pt idx="7659">
                  <c:v>11.1</c:v>
                </c:pt>
                <c:pt idx="7660">
                  <c:v>13.41</c:v>
                </c:pt>
                <c:pt idx="7661">
                  <c:v>18.34</c:v>
                </c:pt>
                <c:pt idx="7662">
                  <c:v>17.73</c:v>
                </c:pt>
                <c:pt idx="7663">
                  <c:v>13.82</c:v>
                </c:pt>
                <c:pt idx="7664">
                  <c:v>17.12</c:v>
                </c:pt>
                <c:pt idx="7665">
                  <c:v>18.579999999999998</c:v>
                </c:pt>
                <c:pt idx="7666">
                  <c:v>18.38</c:v>
                </c:pt>
                <c:pt idx="7667">
                  <c:v>18.73</c:v>
                </c:pt>
                <c:pt idx="7668">
                  <c:v>18.04</c:v>
                </c:pt>
                <c:pt idx="7669">
                  <c:v>17.899999999999999</c:v>
                </c:pt>
                <c:pt idx="7670">
                  <c:v>15.28</c:v>
                </c:pt>
                <c:pt idx="7671">
                  <c:v>9.74</c:v>
                </c:pt>
                <c:pt idx="7672">
                  <c:v>13.59</c:v>
                </c:pt>
                <c:pt idx="7673">
                  <c:v>13.94</c:v>
                </c:pt>
                <c:pt idx="7674">
                  <c:v>13.25</c:v>
                </c:pt>
                <c:pt idx="7675">
                  <c:v>18.96</c:v>
                </c:pt>
                <c:pt idx="7676">
                  <c:v>19.22</c:v>
                </c:pt>
                <c:pt idx="7677">
                  <c:v>20.49</c:v>
                </c:pt>
                <c:pt idx="7678">
                  <c:v>18.37</c:v>
                </c:pt>
                <c:pt idx="7679">
                  <c:v>13.99</c:v>
                </c:pt>
                <c:pt idx="7680">
                  <c:v>18.84</c:v>
                </c:pt>
                <c:pt idx="7681">
                  <c:v>18.510000000000002</c:v>
                </c:pt>
                <c:pt idx="7682">
                  <c:v>14.02</c:v>
                </c:pt>
                <c:pt idx="7683">
                  <c:v>18.52</c:v>
                </c:pt>
                <c:pt idx="7684">
                  <c:v>18.72</c:v>
                </c:pt>
                <c:pt idx="7685">
                  <c:v>16.96</c:v>
                </c:pt>
                <c:pt idx="7686">
                  <c:v>17.850000000000001</c:v>
                </c:pt>
                <c:pt idx="7687">
                  <c:v>16.91</c:v>
                </c:pt>
                <c:pt idx="7688">
                  <c:v>21.07</c:v>
                </c:pt>
                <c:pt idx="7689">
                  <c:v>15.69</c:v>
                </c:pt>
                <c:pt idx="7690">
                  <c:v>18.940000000000001</c:v>
                </c:pt>
                <c:pt idx="7691">
                  <c:v>19.41</c:v>
                </c:pt>
                <c:pt idx="7692">
                  <c:v>18.84</c:v>
                </c:pt>
                <c:pt idx="7693">
                  <c:v>20.36</c:v>
                </c:pt>
                <c:pt idx="7694">
                  <c:v>16.32</c:v>
                </c:pt>
                <c:pt idx="7695">
                  <c:v>19.55</c:v>
                </c:pt>
                <c:pt idx="7696">
                  <c:v>17.670000000000002</c:v>
                </c:pt>
                <c:pt idx="7697">
                  <c:v>19.12</c:v>
                </c:pt>
                <c:pt idx="7698">
                  <c:v>14.21</c:v>
                </c:pt>
                <c:pt idx="7699">
                  <c:v>11.64</c:v>
                </c:pt>
                <c:pt idx="7700">
                  <c:v>19.22</c:v>
                </c:pt>
                <c:pt idx="7701">
                  <c:v>19.27</c:v>
                </c:pt>
                <c:pt idx="7702">
                  <c:v>16.54</c:v>
                </c:pt>
                <c:pt idx="7703">
                  <c:v>18.690000000000001</c:v>
                </c:pt>
                <c:pt idx="7704">
                  <c:v>21</c:v>
                </c:pt>
                <c:pt idx="7705">
                  <c:v>15.85</c:v>
                </c:pt>
                <c:pt idx="7706">
                  <c:v>15.36</c:v>
                </c:pt>
                <c:pt idx="7707">
                  <c:v>19.3</c:v>
                </c:pt>
                <c:pt idx="7708">
                  <c:v>17.55</c:v>
                </c:pt>
                <c:pt idx="7709">
                  <c:v>16.93</c:v>
                </c:pt>
                <c:pt idx="7710">
                  <c:v>20.54</c:v>
                </c:pt>
                <c:pt idx="7711">
                  <c:v>20.41</c:v>
                </c:pt>
                <c:pt idx="7712">
                  <c:v>16.649999999999999</c:v>
                </c:pt>
                <c:pt idx="7713">
                  <c:v>15.53</c:v>
                </c:pt>
                <c:pt idx="7714">
                  <c:v>18.59</c:v>
                </c:pt>
                <c:pt idx="7715">
                  <c:v>17.440000000000001</c:v>
                </c:pt>
                <c:pt idx="7716">
                  <c:v>19.54</c:v>
                </c:pt>
                <c:pt idx="7717">
                  <c:v>16.559999999999999</c:v>
                </c:pt>
                <c:pt idx="7718">
                  <c:v>18.260000000000002</c:v>
                </c:pt>
                <c:pt idx="7719">
                  <c:v>16.68</c:v>
                </c:pt>
                <c:pt idx="7720">
                  <c:v>13.73</c:v>
                </c:pt>
                <c:pt idx="7721">
                  <c:v>14.74</c:v>
                </c:pt>
                <c:pt idx="7722">
                  <c:v>19.489999999999998</c:v>
                </c:pt>
                <c:pt idx="7723">
                  <c:v>21.76</c:v>
                </c:pt>
                <c:pt idx="7724">
                  <c:v>19.12</c:v>
                </c:pt>
                <c:pt idx="7725">
                  <c:v>18.66</c:v>
                </c:pt>
                <c:pt idx="7726">
                  <c:v>13.2</c:v>
                </c:pt>
                <c:pt idx="7727">
                  <c:v>16.62</c:v>
                </c:pt>
                <c:pt idx="7728">
                  <c:v>20.149999999999999</c:v>
                </c:pt>
                <c:pt idx="7729">
                  <c:v>17.93</c:v>
                </c:pt>
                <c:pt idx="7730">
                  <c:v>14.94</c:v>
                </c:pt>
                <c:pt idx="7731">
                  <c:v>15.31</c:v>
                </c:pt>
                <c:pt idx="7732">
                  <c:v>17.03</c:v>
                </c:pt>
                <c:pt idx="7733">
                  <c:v>11.91</c:v>
                </c:pt>
                <c:pt idx="7734">
                  <c:v>12.73</c:v>
                </c:pt>
                <c:pt idx="7735">
                  <c:v>16.91</c:v>
                </c:pt>
                <c:pt idx="7736">
                  <c:v>17.64</c:v>
                </c:pt>
                <c:pt idx="7737">
                  <c:v>15.99</c:v>
                </c:pt>
                <c:pt idx="7738">
                  <c:v>14.56</c:v>
                </c:pt>
                <c:pt idx="7739">
                  <c:v>20.93</c:v>
                </c:pt>
                <c:pt idx="7740">
                  <c:v>22.57</c:v>
                </c:pt>
                <c:pt idx="7741">
                  <c:v>18.399999999999999</c:v>
                </c:pt>
                <c:pt idx="7742">
                  <c:v>16.440000000000001</c:v>
                </c:pt>
                <c:pt idx="7743">
                  <c:v>11.43</c:v>
                </c:pt>
                <c:pt idx="7744">
                  <c:v>12.48</c:v>
                </c:pt>
                <c:pt idx="7745">
                  <c:v>10.84</c:v>
                </c:pt>
                <c:pt idx="7746">
                  <c:v>12.86</c:v>
                </c:pt>
                <c:pt idx="7747">
                  <c:v>14.41</c:v>
                </c:pt>
                <c:pt idx="7748">
                  <c:v>16.28</c:v>
                </c:pt>
                <c:pt idx="7749">
                  <c:v>19.010000000000002</c:v>
                </c:pt>
                <c:pt idx="7750">
                  <c:v>20.8</c:v>
                </c:pt>
                <c:pt idx="7751">
                  <c:v>15.86</c:v>
                </c:pt>
                <c:pt idx="7752">
                  <c:v>17.649999999999999</c:v>
                </c:pt>
                <c:pt idx="7753">
                  <c:v>17.46</c:v>
                </c:pt>
                <c:pt idx="7754">
                  <c:v>19.190000000000001</c:v>
                </c:pt>
                <c:pt idx="7755">
                  <c:v>18.850000000000001</c:v>
                </c:pt>
                <c:pt idx="7756">
                  <c:v>20.55</c:v>
                </c:pt>
                <c:pt idx="7757">
                  <c:v>18.55</c:v>
                </c:pt>
                <c:pt idx="7758">
                  <c:v>21.84</c:v>
                </c:pt>
                <c:pt idx="7759">
                  <c:v>19.88</c:v>
                </c:pt>
                <c:pt idx="7760">
                  <c:v>15.43</c:v>
                </c:pt>
                <c:pt idx="7761">
                  <c:v>20.41</c:v>
                </c:pt>
                <c:pt idx="7762">
                  <c:v>22.4</c:v>
                </c:pt>
                <c:pt idx="7763">
                  <c:v>20.67</c:v>
                </c:pt>
                <c:pt idx="7764">
                  <c:v>15.52</c:v>
                </c:pt>
                <c:pt idx="7765">
                  <c:v>11.75</c:v>
                </c:pt>
                <c:pt idx="7766">
                  <c:v>19.77</c:v>
                </c:pt>
                <c:pt idx="7767">
                  <c:v>21.42</c:v>
                </c:pt>
                <c:pt idx="7768">
                  <c:v>20.399999999999999</c:v>
                </c:pt>
                <c:pt idx="7769">
                  <c:v>20.65</c:v>
                </c:pt>
                <c:pt idx="7770">
                  <c:v>17.559999999999999</c:v>
                </c:pt>
                <c:pt idx="7771">
                  <c:v>23.87</c:v>
                </c:pt>
                <c:pt idx="7772">
                  <c:v>12.55</c:v>
                </c:pt>
                <c:pt idx="7773">
                  <c:v>12.75</c:v>
                </c:pt>
                <c:pt idx="7774">
                  <c:v>15.17</c:v>
                </c:pt>
                <c:pt idx="7775">
                  <c:v>12.85</c:v>
                </c:pt>
                <c:pt idx="7776">
                  <c:v>11.75</c:v>
                </c:pt>
                <c:pt idx="7777">
                  <c:v>9.43</c:v>
                </c:pt>
                <c:pt idx="7778">
                  <c:v>12.33</c:v>
                </c:pt>
                <c:pt idx="7779">
                  <c:v>16.79</c:v>
                </c:pt>
                <c:pt idx="7780">
                  <c:v>12.8</c:v>
                </c:pt>
                <c:pt idx="7781">
                  <c:v>6.63</c:v>
                </c:pt>
                <c:pt idx="7782">
                  <c:v>12.69</c:v>
                </c:pt>
                <c:pt idx="7783">
                  <c:v>11.6</c:v>
                </c:pt>
                <c:pt idx="7784">
                  <c:v>10.97</c:v>
                </c:pt>
                <c:pt idx="7785">
                  <c:v>13.02</c:v>
                </c:pt>
                <c:pt idx="7786">
                  <c:v>13.99</c:v>
                </c:pt>
                <c:pt idx="7787">
                  <c:v>16.420000000000002</c:v>
                </c:pt>
                <c:pt idx="7788">
                  <c:v>14.3</c:v>
                </c:pt>
                <c:pt idx="7789">
                  <c:v>14.69</c:v>
                </c:pt>
                <c:pt idx="7790">
                  <c:v>14.44</c:v>
                </c:pt>
                <c:pt idx="7791">
                  <c:v>16.39</c:v>
                </c:pt>
                <c:pt idx="7792">
                  <c:v>17.91</c:v>
                </c:pt>
                <c:pt idx="7793">
                  <c:v>11.27</c:v>
                </c:pt>
                <c:pt idx="7794">
                  <c:v>11.18</c:v>
                </c:pt>
                <c:pt idx="7795">
                  <c:v>6.11</c:v>
                </c:pt>
                <c:pt idx="7796">
                  <c:v>21.19</c:v>
                </c:pt>
                <c:pt idx="7797">
                  <c:v>8.07</c:v>
                </c:pt>
                <c:pt idx="7798">
                  <c:v>17.28</c:v>
                </c:pt>
                <c:pt idx="7799">
                  <c:v>15.61</c:v>
                </c:pt>
                <c:pt idx="7800">
                  <c:v>10.86</c:v>
                </c:pt>
                <c:pt idx="7801">
                  <c:v>11.05</c:v>
                </c:pt>
                <c:pt idx="7802">
                  <c:v>12.1</c:v>
                </c:pt>
                <c:pt idx="7803">
                  <c:v>10.49</c:v>
                </c:pt>
                <c:pt idx="7804">
                  <c:v>12.79</c:v>
                </c:pt>
                <c:pt idx="7805">
                  <c:v>8.2100000000000009</c:v>
                </c:pt>
                <c:pt idx="7806">
                  <c:v>11.12</c:v>
                </c:pt>
                <c:pt idx="7807">
                  <c:v>9.5500000000000007</c:v>
                </c:pt>
                <c:pt idx="7808">
                  <c:v>9.52</c:v>
                </c:pt>
                <c:pt idx="7809">
                  <c:v>10.65</c:v>
                </c:pt>
                <c:pt idx="7810">
                  <c:v>16</c:v>
                </c:pt>
                <c:pt idx="7811">
                  <c:v>15.72</c:v>
                </c:pt>
                <c:pt idx="7812">
                  <c:v>0.39</c:v>
                </c:pt>
                <c:pt idx="7834">
                  <c:v>24.25</c:v>
                </c:pt>
                <c:pt idx="7835">
                  <c:v>17.34</c:v>
                </c:pt>
                <c:pt idx="7836">
                  <c:v>12.75</c:v>
                </c:pt>
                <c:pt idx="7837">
                  <c:v>9.9700000000000006</c:v>
                </c:pt>
                <c:pt idx="7838">
                  <c:v>9.9</c:v>
                </c:pt>
                <c:pt idx="7839">
                  <c:v>7.43</c:v>
                </c:pt>
                <c:pt idx="7840">
                  <c:v>14.92</c:v>
                </c:pt>
                <c:pt idx="7841">
                  <c:v>15.64</c:v>
                </c:pt>
                <c:pt idx="7842">
                  <c:v>7.98</c:v>
                </c:pt>
                <c:pt idx="7843">
                  <c:v>18.760000000000002</c:v>
                </c:pt>
                <c:pt idx="7844">
                  <c:v>14.28</c:v>
                </c:pt>
                <c:pt idx="7845">
                  <c:v>16.84</c:v>
                </c:pt>
                <c:pt idx="7846">
                  <c:v>11.99</c:v>
                </c:pt>
                <c:pt idx="7847">
                  <c:v>13.27</c:v>
                </c:pt>
                <c:pt idx="7848">
                  <c:v>11.97</c:v>
                </c:pt>
                <c:pt idx="7849">
                  <c:v>12.37</c:v>
                </c:pt>
                <c:pt idx="7850">
                  <c:v>7.46</c:v>
                </c:pt>
                <c:pt idx="7851">
                  <c:v>12.66</c:v>
                </c:pt>
                <c:pt idx="7852">
                  <c:v>11.83</c:v>
                </c:pt>
                <c:pt idx="7853">
                  <c:v>13.63</c:v>
                </c:pt>
                <c:pt idx="7854">
                  <c:v>9.33</c:v>
                </c:pt>
                <c:pt idx="7855">
                  <c:v>8.56</c:v>
                </c:pt>
                <c:pt idx="7856">
                  <c:v>13.76</c:v>
                </c:pt>
                <c:pt idx="7857">
                  <c:v>17.57</c:v>
                </c:pt>
                <c:pt idx="7858">
                  <c:v>12.85</c:v>
                </c:pt>
                <c:pt idx="7859">
                  <c:v>11.15</c:v>
                </c:pt>
                <c:pt idx="7860">
                  <c:v>12.8</c:v>
                </c:pt>
                <c:pt idx="7861">
                  <c:v>10.35</c:v>
                </c:pt>
                <c:pt idx="7862">
                  <c:v>11.82</c:v>
                </c:pt>
                <c:pt idx="7863">
                  <c:v>14.84</c:v>
                </c:pt>
                <c:pt idx="7864">
                  <c:v>14.95</c:v>
                </c:pt>
                <c:pt idx="7865">
                  <c:v>8.9</c:v>
                </c:pt>
                <c:pt idx="7866">
                  <c:v>11.18</c:v>
                </c:pt>
                <c:pt idx="7867">
                  <c:v>15.19</c:v>
                </c:pt>
                <c:pt idx="7868">
                  <c:v>13.1</c:v>
                </c:pt>
                <c:pt idx="7869">
                  <c:v>10.68</c:v>
                </c:pt>
                <c:pt idx="7870">
                  <c:v>12.84</c:v>
                </c:pt>
                <c:pt idx="7871">
                  <c:v>10.89</c:v>
                </c:pt>
                <c:pt idx="7872">
                  <c:v>9.3000000000000007</c:v>
                </c:pt>
                <c:pt idx="7873">
                  <c:v>14.6</c:v>
                </c:pt>
                <c:pt idx="7874">
                  <c:v>15.36</c:v>
                </c:pt>
                <c:pt idx="7875">
                  <c:v>12.78</c:v>
                </c:pt>
                <c:pt idx="7876">
                  <c:v>14.63</c:v>
                </c:pt>
                <c:pt idx="7877">
                  <c:v>12.29</c:v>
                </c:pt>
                <c:pt idx="7878">
                  <c:v>6.25</c:v>
                </c:pt>
                <c:pt idx="7879">
                  <c:v>19.41</c:v>
                </c:pt>
                <c:pt idx="7880">
                  <c:v>13.65</c:v>
                </c:pt>
                <c:pt idx="7881">
                  <c:v>17.14</c:v>
                </c:pt>
                <c:pt idx="7882">
                  <c:v>7.24</c:v>
                </c:pt>
                <c:pt idx="7883">
                  <c:v>19.97</c:v>
                </c:pt>
                <c:pt idx="7884">
                  <c:v>21.01</c:v>
                </c:pt>
                <c:pt idx="7885">
                  <c:v>19.98</c:v>
                </c:pt>
                <c:pt idx="7886">
                  <c:v>8.92</c:v>
                </c:pt>
                <c:pt idx="7887">
                  <c:v>21.66</c:v>
                </c:pt>
                <c:pt idx="7888">
                  <c:v>14.08</c:v>
                </c:pt>
                <c:pt idx="7889">
                  <c:v>11.92</c:v>
                </c:pt>
                <c:pt idx="7890">
                  <c:v>13.26</c:v>
                </c:pt>
                <c:pt idx="7891">
                  <c:v>16.690000000000001</c:v>
                </c:pt>
                <c:pt idx="7892">
                  <c:v>13.52</c:v>
                </c:pt>
                <c:pt idx="7893">
                  <c:v>10.53</c:v>
                </c:pt>
                <c:pt idx="7894">
                  <c:v>15.09</c:v>
                </c:pt>
                <c:pt idx="7895">
                  <c:v>12.4</c:v>
                </c:pt>
                <c:pt idx="7896">
                  <c:v>15.62</c:v>
                </c:pt>
                <c:pt idx="7897">
                  <c:v>10.54</c:v>
                </c:pt>
                <c:pt idx="7898">
                  <c:v>10.43</c:v>
                </c:pt>
                <c:pt idx="7899">
                  <c:v>7.04</c:v>
                </c:pt>
                <c:pt idx="7900">
                  <c:v>13.7</c:v>
                </c:pt>
                <c:pt idx="7901">
                  <c:v>10.76</c:v>
                </c:pt>
                <c:pt idx="7902">
                  <c:v>11.73</c:v>
                </c:pt>
                <c:pt idx="7903">
                  <c:v>15.2</c:v>
                </c:pt>
                <c:pt idx="7904">
                  <c:v>7.92</c:v>
                </c:pt>
                <c:pt idx="7905">
                  <c:v>9.24</c:v>
                </c:pt>
                <c:pt idx="7906">
                  <c:v>12.12</c:v>
                </c:pt>
                <c:pt idx="7907">
                  <c:v>24.13</c:v>
                </c:pt>
                <c:pt idx="7908">
                  <c:v>15.61</c:v>
                </c:pt>
                <c:pt idx="7909">
                  <c:v>18.149999999999999</c:v>
                </c:pt>
                <c:pt idx="7910">
                  <c:v>7.28</c:v>
                </c:pt>
                <c:pt idx="7911">
                  <c:v>14.57</c:v>
                </c:pt>
                <c:pt idx="7912">
                  <c:v>17.91</c:v>
                </c:pt>
                <c:pt idx="7913">
                  <c:v>16.53</c:v>
                </c:pt>
                <c:pt idx="7914">
                  <c:v>14.21</c:v>
                </c:pt>
                <c:pt idx="7915">
                  <c:v>13.14</c:v>
                </c:pt>
                <c:pt idx="7916">
                  <c:v>18.21</c:v>
                </c:pt>
                <c:pt idx="7917">
                  <c:v>12.95</c:v>
                </c:pt>
                <c:pt idx="7918">
                  <c:v>13.86</c:v>
                </c:pt>
                <c:pt idx="7919">
                  <c:v>14.16</c:v>
                </c:pt>
                <c:pt idx="7920">
                  <c:v>14.05</c:v>
                </c:pt>
                <c:pt idx="7921">
                  <c:v>10.18</c:v>
                </c:pt>
                <c:pt idx="7922">
                  <c:v>9.07</c:v>
                </c:pt>
                <c:pt idx="7923">
                  <c:v>19.38</c:v>
                </c:pt>
                <c:pt idx="7924">
                  <c:v>22.1</c:v>
                </c:pt>
                <c:pt idx="7925">
                  <c:v>5.86</c:v>
                </c:pt>
                <c:pt idx="7926">
                  <c:v>22.02</c:v>
                </c:pt>
                <c:pt idx="7927">
                  <c:v>15.86</c:v>
                </c:pt>
                <c:pt idx="7928">
                  <c:v>11.7</c:v>
                </c:pt>
                <c:pt idx="7929">
                  <c:v>8.44</c:v>
                </c:pt>
                <c:pt idx="7930">
                  <c:v>17.09</c:v>
                </c:pt>
                <c:pt idx="7931">
                  <c:v>4.07</c:v>
                </c:pt>
                <c:pt idx="7932">
                  <c:v>15.93</c:v>
                </c:pt>
                <c:pt idx="7933">
                  <c:v>20.46</c:v>
                </c:pt>
                <c:pt idx="7934">
                  <c:v>10.47</c:v>
                </c:pt>
                <c:pt idx="7935">
                  <c:v>16.79</c:v>
                </c:pt>
                <c:pt idx="7936">
                  <c:v>10.73</c:v>
                </c:pt>
                <c:pt idx="7937">
                  <c:v>9.85</c:v>
                </c:pt>
                <c:pt idx="7938">
                  <c:v>14.05</c:v>
                </c:pt>
                <c:pt idx="7939">
                  <c:v>12.86</c:v>
                </c:pt>
                <c:pt idx="7940">
                  <c:v>10.91</c:v>
                </c:pt>
                <c:pt idx="7941">
                  <c:v>12.83</c:v>
                </c:pt>
                <c:pt idx="7942">
                  <c:v>18.96</c:v>
                </c:pt>
                <c:pt idx="7943">
                  <c:v>20.23</c:v>
                </c:pt>
                <c:pt idx="7944">
                  <c:v>21.25</c:v>
                </c:pt>
                <c:pt idx="7945">
                  <c:v>19.05</c:v>
                </c:pt>
                <c:pt idx="7946">
                  <c:v>15.5</c:v>
                </c:pt>
                <c:pt idx="7947">
                  <c:v>13.92</c:v>
                </c:pt>
                <c:pt idx="7948">
                  <c:v>4.78</c:v>
                </c:pt>
                <c:pt idx="7949">
                  <c:v>19.38</c:v>
                </c:pt>
                <c:pt idx="7950">
                  <c:v>18.43</c:v>
                </c:pt>
                <c:pt idx="7951">
                  <c:v>13.09</c:v>
                </c:pt>
                <c:pt idx="7952">
                  <c:v>8.1199999999999992</c:v>
                </c:pt>
                <c:pt idx="7953">
                  <c:v>17.100000000000001</c:v>
                </c:pt>
                <c:pt idx="7954">
                  <c:v>18.89</c:v>
                </c:pt>
                <c:pt idx="7955">
                  <c:v>15.53</c:v>
                </c:pt>
                <c:pt idx="7956">
                  <c:v>4.76</c:v>
                </c:pt>
                <c:pt idx="7957">
                  <c:v>14.15</c:v>
                </c:pt>
                <c:pt idx="7958">
                  <c:v>16.100000000000001</c:v>
                </c:pt>
                <c:pt idx="7959">
                  <c:v>11.53</c:v>
                </c:pt>
                <c:pt idx="7960">
                  <c:v>17.21</c:v>
                </c:pt>
                <c:pt idx="7961">
                  <c:v>16.329999999999998</c:v>
                </c:pt>
                <c:pt idx="7962">
                  <c:v>8.8000000000000007</c:v>
                </c:pt>
                <c:pt idx="7963">
                  <c:v>11.08</c:v>
                </c:pt>
                <c:pt idx="7964">
                  <c:v>10.9</c:v>
                </c:pt>
                <c:pt idx="7965">
                  <c:v>11.29</c:v>
                </c:pt>
                <c:pt idx="7966">
                  <c:v>3.85</c:v>
                </c:pt>
                <c:pt idx="7967">
                  <c:v>19.3</c:v>
                </c:pt>
                <c:pt idx="7968">
                  <c:v>21.39</c:v>
                </c:pt>
                <c:pt idx="7969">
                  <c:v>9.84</c:v>
                </c:pt>
                <c:pt idx="7970">
                  <c:v>21.08</c:v>
                </c:pt>
                <c:pt idx="7971">
                  <c:v>15.22</c:v>
                </c:pt>
                <c:pt idx="7972">
                  <c:v>8.24</c:v>
                </c:pt>
                <c:pt idx="7973">
                  <c:v>17.39</c:v>
                </c:pt>
                <c:pt idx="7974">
                  <c:v>13.97</c:v>
                </c:pt>
                <c:pt idx="7975">
                  <c:v>13.31</c:v>
                </c:pt>
                <c:pt idx="7976">
                  <c:v>11.59</c:v>
                </c:pt>
                <c:pt idx="7977">
                  <c:v>12.21</c:v>
                </c:pt>
                <c:pt idx="7978">
                  <c:v>4.22</c:v>
                </c:pt>
                <c:pt idx="7979">
                  <c:v>22.61</c:v>
                </c:pt>
                <c:pt idx="7980">
                  <c:v>17.53</c:v>
                </c:pt>
                <c:pt idx="7981">
                  <c:v>20.36</c:v>
                </c:pt>
                <c:pt idx="7982">
                  <c:v>8.25</c:v>
                </c:pt>
                <c:pt idx="7983">
                  <c:v>11.1</c:v>
                </c:pt>
                <c:pt idx="7984">
                  <c:v>13.8</c:v>
                </c:pt>
                <c:pt idx="7985">
                  <c:v>9.6</c:v>
                </c:pt>
                <c:pt idx="7986">
                  <c:v>4.8899999999999997</c:v>
                </c:pt>
                <c:pt idx="7987">
                  <c:v>9.25</c:v>
                </c:pt>
                <c:pt idx="7988">
                  <c:v>14.3</c:v>
                </c:pt>
                <c:pt idx="7989">
                  <c:v>15.49</c:v>
                </c:pt>
                <c:pt idx="7990">
                  <c:v>10.01</c:v>
                </c:pt>
                <c:pt idx="7991">
                  <c:v>10.3</c:v>
                </c:pt>
                <c:pt idx="7992">
                  <c:v>5.75</c:v>
                </c:pt>
                <c:pt idx="7993">
                  <c:v>3.95</c:v>
                </c:pt>
                <c:pt idx="7994">
                  <c:v>8.6999999999999993</c:v>
                </c:pt>
                <c:pt idx="7995">
                  <c:v>19.059999999999999</c:v>
                </c:pt>
                <c:pt idx="7996">
                  <c:v>12.56</c:v>
                </c:pt>
                <c:pt idx="7997">
                  <c:v>8.49</c:v>
                </c:pt>
                <c:pt idx="7998">
                  <c:v>10.01</c:v>
                </c:pt>
                <c:pt idx="7999">
                  <c:v>13.96</c:v>
                </c:pt>
                <c:pt idx="8000">
                  <c:v>13.68</c:v>
                </c:pt>
                <c:pt idx="8001">
                  <c:v>4.96</c:v>
                </c:pt>
                <c:pt idx="8002">
                  <c:v>9.82</c:v>
                </c:pt>
                <c:pt idx="8003">
                  <c:v>19.11</c:v>
                </c:pt>
                <c:pt idx="8004">
                  <c:v>17.87</c:v>
                </c:pt>
                <c:pt idx="8005">
                  <c:v>16.09</c:v>
                </c:pt>
                <c:pt idx="8006">
                  <c:v>13.03</c:v>
                </c:pt>
                <c:pt idx="8007">
                  <c:v>14.81</c:v>
                </c:pt>
                <c:pt idx="8008">
                  <c:v>9.2100000000000009</c:v>
                </c:pt>
                <c:pt idx="8009">
                  <c:v>18.59</c:v>
                </c:pt>
                <c:pt idx="8010">
                  <c:v>12.67</c:v>
                </c:pt>
                <c:pt idx="8011">
                  <c:v>12.5</c:v>
                </c:pt>
                <c:pt idx="8012">
                  <c:v>19.23</c:v>
                </c:pt>
                <c:pt idx="8013">
                  <c:v>16.18</c:v>
                </c:pt>
                <c:pt idx="8014">
                  <c:v>11.31</c:v>
                </c:pt>
                <c:pt idx="8015">
                  <c:v>11.36</c:v>
                </c:pt>
                <c:pt idx="8016">
                  <c:v>14.1</c:v>
                </c:pt>
                <c:pt idx="8017">
                  <c:v>11.93</c:v>
                </c:pt>
                <c:pt idx="8018">
                  <c:v>13.21</c:v>
                </c:pt>
                <c:pt idx="8019">
                  <c:v>13.79</c:v>
                </c:pt>
                <c:pt idx="8020">
                  <c:v>16.600000000000001</c:v>
                </c:pt>
                <c:pt idx="8021">
                  <c:v>16.16</c:v>
                </c:pt>
                <c:pt idx="8022">
                  <c:v>14.07</c:v>
                </c:pt>
                <c:pt idx="8023">
                  <c:v>9.73</c:v>
                </c:pt>
                <c:pt idx="8024">
                  <c:v>14.01</c:v>
                </c:pt>
                <c:pt idx="8025">
                  <c:v>16</c:v>
                </c:pt>
                <c:pt idx="8026">
                  <c:v>10.75</c:v>
                </c:pt>
                <c:pt idx="8027">
                  <c:v>10.65</c:v>
                </c:pt>
                <c:pt idx="8028">
                  <c:v>12.39</c:v>
                </c:pt>
                <c:pt idx="8029">
                  <c:v>12.7</c:v>
                </c:pt>
                <c:pt idx="8030">
                  <c:v>19.940000000000001</c:v>
                </c:pt>
                <c:pt idx="8031">
                  <c:v>18.36</c:v>
                </c:pt>
                <c:pt idx="8032">
                  <c:v>13.58</c:v>
                </c:pt>
                <c:pt idx="8033">
                  <c:v>13.88</c:v>
                </c:pt>
                <c:pt idx="8034">
                  <c:v>16.809999999999999</c:v>
                </c:pt>
                <c:pt idx="8035">
                  <c:v>20.93</c:v>
                </c:pt>
                <c:pt idx="8036">
                  <c:v>19.559999999999999</c:v>
                </c:pt>
                <c:pt idx="8037">
                  <c:v>17.34</c:v>
                </c:pt>
                <c:pt idx="8038">
                  <c:v>14.6</c:v>
                </c:pt>
                <c:pt idx="8039">
                  <c:v>19.34</c:v>
                </c:pt>
                <c:pt idx="8040">
                  <c:v>16.850000000000001</c:v>
                </c:pt>
                <c:pt idx="8041">
                  <c:v>19.22</c:v>
                </c:pt>
                <c:pt idx="8042">
                  <c:v>15.57</c:v>
                </c:pt>
                <c:pt idx="8043">
                  <c:v>18.37</c:v>
                </c:pt>
                <c:pt idx="8044">
                  <c:v>18.72</c:v>
                </c:pt>
                <c:pt idx="8045">
                  <c:v>14.76</c:v>
                </c:pt>
                <c:pt idx="8046">
                  <c:v>20.37</c:v>
                </c:pt>
                <c:pt idx="8047">
                  <c:v>21</c:v>
                </c:pt>
                <c:pt idx="8048">
                  <c:v>14.22</c:v>
                </c:pt>
                <c:pt idx="8049">
                  <c:v>15.49</c:v>
                </c:pt>
                <c:pt idx="8050">
                  <c:v>19.78</c:v>
                </c:pt>
                <c:pt idx="8051">
                  <c:v>14.23</c:v>
                </c:pt>
                <c:pt idx="8052">
                  <c:v>15.89</c:v>
                </c:pt>
                <c:pt idx="8053">
                  <c:v>22.15</c:v>
                </c:pt>
                <c:pt idx="8054">
                  <c:v>22.68</c:v>
                </c:pt>
                <c:pt idx="8055">
                  <c:v>22.13</c:v>
                </c:pt>
                <c:pt idx="8056">
                  <c:v>17.61</c:v>
                </c:pt>
                <c:pt idx="8057">
                  <c:v>20.350000000000001</c:v>
                </c:pt>
                <c:pt idx="8058">
                  <c:v>17.079999999999998</c:v>
                </c:pt>
                <c:pt idx="8059">
                  <c:v>18.53</c:v>
                </c:pt>
                <c:pt idx="8060">
                  <c:v>20.69</c:v>
                </c:pt>
                <c:pt idx="8061">
                  <c:v>20.78</c:v>
                </c:pt>
                <c:pt idx="8062">
                  <c:v>21.32</c:v>
                </c:pt>
                <c:pt idx="8063">
                  <c:v>19.010000000000002</c:v>
                </c:pt>
                <c:pt idx="8064">
                  <c:v>18.16</c:v>
                </c:pt>
                <c:pt idx="8065">
                  <c:v>20.010000000000002</c:v>
                </c:pt>
                <c:pt idx="8066">
                  <c:v>19.920000000000002</c:v>
                </c:pt>
                <c:pt idx="8067">
                  <c:v>18.95</c:v>
                </c:pt>
                <c:pt idx="8068">
                  <c:v>21.03</c:v>
                </c:pt>
                <c:pt idx="8069">
                  <c:v>20.82</c:v>
                </c:pt>
                <c:pt idx="8070">
                  <c:v>20.05</c:v>
                </c:pt>
                <c:pt idx="8071">
                  <c:v>20.95</c:v>
                </c:pt>
                <c:pt idx="8072">
                  <c:v>19.07</c:v>
                </c:pt>
                <c:pt idx="8073">
                  <c:v>23.48</c:v>
                </c:pt>
                <c:pt idx="8074">
                  <c:v>21.04</c:v>
                </c:pt>
                <c:pt idx="8075">
                  <c:v>18</c:v>
                </c:pt>
                <c:pt idx="8076">
                  <c:v>15.05</c:v>
                </c:pt>
                <c:pt idx="8077">
                  <c:v>15.97</c:v>
                </c:pt>
                <c:pt idx="8078">
                  <c:v>22.34</c:v>
                </c:pt>
                <c:pt idx="8079">
                  <c:v>22.3</c:v>
                </c:pt>
                <c:pt idx="8080">
                  <c:v>23.23</c:v>
                </c:pt>
                <c:pt idx="8081">
                  <c:v>19.670000000000002</c:v>
                </c:pt>
                <c:pt idx="8082">
                  <c:v>22.44</c:v>
                </c:pt>
                <c:pt idx="8083">
                  <c:v>23.56</c:v>
                </c:pt>
                <c:pt idx="8084">
                  <c:v>20.13</c:v>
                </c:pt>
                <c:pt idx="8085">
                  <c:v>18.149999999999999</c:v>
                </c:pt>
                <c:pt idx="8086">
                  <c:v>23.5</c:v>
                </c:pt>
                <c:pt idx="8087">
                  <c:v>22.21</c:v>
                </c:pt>
                <c:pt idx="8088">
                  <c:v>21.71</c:v>
                </c:pt>
                <c:pt idx="8089">
                  <c:v>20.7</c:v>
                </c:pt>
                <c:pt idx="8090">
                  <c:v>22.57</c:v>
                </c:pt>
                <c:pt idx="8091">
                  <c:v>19.82</c:v>
                </c:pt>
                <c:pt idx="8092">
                  <c:v>20.05</c:v>
                </c:pt>
                <c:pt idx="8093">
                  <c:v>22.71</c:v>
                </c:pt>
                <c:pt idx="8094">
                  <c:v>22.57</c:v>
                </c:pt>
                <c:pt idx="8095">
                  <c:v>22.76</c:v>
                </c:pt>
                <c:pt idx="8096">
                  <c:v>15.08</c:v>
                </c:pt>
                <c:pt idx="8097">
                  <c:v>13.14</c:v>
                </c:pt>
                <c:pt idx="8098">
                  <c:v>14.68</c:v>
                </c:pt>
                <c:pt idx="8099">
                  <c:v>17.899999999999999</c:v>
                </c:pt>
                <c:pt idx="8100">
                  <c:v>21.54</c:v>
                </c:pt>
                <c:pt idx="8101">
                  <c:v>21.45</c:v>
                </c:pt>
                <c:pt idx="8102">
                  <c:v>17.72</c:v>
                </c:pt>
                <c:pt idx="8103">
                  <c:v>10.02</c:v>
                </c:pt>
                <c:pt idx="8104">
                  <c:v>17.809999999999999</c:v>
                </c:pt>
                <c:pt idx="8105">
                  <c:v>17.54</c:v>
                </c:pt>
                <c:pt idx="8106">
                  <c:v>18.079999999999998</c:v>
                </c:pt>
                <c:pt idx="8107">
                  <c:v>22.42</c:v>
                </c:pt>
                <c:pt idx="8108">
                  <c:v>20.95</c:v>
                </c:pt>
                <c:pt idx="8109">
                  <c:v>23.72</c:v>
                </c:pt>
                <c:pt idx="8110">
                  <c:v>23.16</c:v>
                </c:pt>
                <c:pt idx="8111">
                  <c:v>20.9</c:v>
                </c:pt>
                <c:pt idx="8112">
                  <c:v>21.49</c:v>
                </c:pt>
                <c:pt idx="8113">
                  <c:v>23.35</c:v>
                </c:pt>
                <c:pt idx="8114">
                  <c:v>23.62</c:v>
                </c:pt>
                <c:pt idx="8115">
                  <c:v>21.91</c:v>
                </c:pt>
                <c:pt idx="8116">
                  <c:v>11.52</c:v>
                </c:pt>
                <c:pt idx="8117">
                  <c:v>11.79</c:v>
                </c:pt>
                <c:pt idx="8118">
                  <c:v>17.12</c:v>
                </c:pt>
                <c:pt idx="8119">
                  <c:v>23.81</c:v>
                </c:pt>
                <c:pt idx="8120">
                  <c:v>21.15</c:v>
                </c:pt>
                <c:pt idx="8121">
                  <c:v>21.59</c:v>
                </c:pt>
                <c:pt idx="8122">
                  <c:v>16.73</c:v>
                </c:pt>
                <c:pt idx="8123">
                  <c:v>11.61</c:v>
                </c:pt>
                <c:pt idx="8124">
                  <c:v>16.07</c:v>
                </c:pt>
                <c:pt idx="8125">
                  <c:v>14.06</c:v>
                </c:pt>
                <c:pt idx="8126">
                  <c:v>12.88</c:v>
                </c:pt>
                <c:pt idx="8127">
                  <c:v>13.76</c:v>
                </c:pt>
                <c:pt idx="8128">
                  <c:v>20.3</c:v>
                </c:pt>
                <c:pt idx="8129">
                  <c:v>17.989999999999998</c:v>
                </c:pt>
                <c:pt idx="8130">
                  <c:v>20.61</c:v>
                </c:pt>
                <c:pt idx="8131">
                  <c:v>21.59</c:v>
                </c:pt>
                <c:pt idx="8132">
                  <c:v>15.91</c:v>
                </c:pt>
                <c:pt idx="8133">
                  <c:v>17.91</c:v>
                </c:pt>
                <c:pt idx="8134">
                  <c:v>16.64</c:v>
                </c:pt>
                <c:pt idx="8135">
                  <c:v>19</c:v>
                </c:pt>
                <c:pt idx="8136">
                  <c:v>13.93</c:v>
                </c:pt>
                <c:pt idx="8137">
                  <c:v>15.61</c:v>
                </c:pt>
                <c:pt idx="8138">
                  <c:v>13.77</c:v>
                </c:pt>
                <c:pt idx="8139">
                  <c:v>8.61</c:v>
                </c:pt>
                <c:pt idx="8140">
                  <c:v>10.34</c:v>
                </c:pt>
                <c:pt idx="8141">
                  <c:v>15.96</c:v>
                </c:pt>
                <c:pt idx="8142">
                  <c:v>18.989999999999998</c:v>
                </c:pt>
                <c:pt idx="8143">
                  <c:v>19.760000000000002</c:v>
                </c:pt>
                <c:pt idx="8144">
                  <c:v>24.52</c:v>
                </c:pt>
                <c:pt idx="8145">
                  <c:v>23.03</c:v>
                </c:pt>
                <c:pt idx="8146">
                  <c:v>16.809999999999999</c:v>
                </c:pt>
                <c:pt idx="8147">
                  <c:v>13.83</c:v>
                </c:pt>
                <c:pt idx="8148">
                  <c:v>17.16</c:v>
                </c:pt>
                <c:pt idx="8149">
                  <c:v>17.309999999999999</c:v>
                </c:pt>
                <c:pt idx="8150">
                  <c:v>13.63</c:v>
                </c:pt>
                <c:pt idx="8151">
                  <c:v>9.91</c:v>
                </c:pt>
                <c:pt idx="8152">
                  <c:v>8.93</c:v>
                </c:pt>
                <c:pt idx="8153">
                  <c:v>18.79</c:v>
                </c:pt>
                <c:pt idx="8154">
                  <c:v>11.48</c:v>
                </c:pt>
                <c:pt idx="8155">
                  <c:v>9.9600000000000009</c:v>
                </c:pt>
                <c:pt idx="8156">
                  <c:v>18.079999999999998</c:v>
                </c:pt>
                <c:pt idx="8157">
                  <c:v>16.399999999999999</c:v>
                </c:pt>
                <c:pt idx="8158">
                  <c:v>13.62</c:v>
                </c:pt>
                <c:pt idx="8159">
                  <c:v>15.74</c:v>
                </c:pt>
                <c:pt idx="8160">
                  <c:v>18.27</c:v>
                </c:pt>
                <c:pt idx="8161">
                  <c:v>11.1</c:v>
                </c:pt>
                <c:pt idx="8162">
                  <c:v>15.94</c:v>
                </c:pt>
                <c:pt idx="8163">
                  <c:v>12.4</c:v>
                </c:pt>
                <c:pt idx="8164">
                  <c:v>12.99</c:v>
                </c:pt>
                <c:pt idx="8165">
                  <c:v>15.69</c:v>
                </c:pt>
                <c:pt idx="8166">
                  <c:v>13.87</c:v>
                </c:pt>
                <c:pt idx="8167">
                  <c:v>11.78</c:v>
                </c:pt>
                <c:pt idx="8168">
                  <c:v>19.079999999999998</c:v>
                </c:pt>
                <c:pt idx="8169">
                  <c:v>16.149999999999999</c:v>
                </c:pt>
                <c:pt idx="8170">
                  <c:v>22.78</c:v>
                </c:pt>
                <c:pt idx="8171">
                  <c:v>11.03</c:v>
                </c:pt>
                <c:pt idx="8172">
                  <c:v>10.41</c:v>
                </c:pt>
                <c:pt idx="8173">
                  <c:v>14.22</c:v>
                </c:pt>
                <c:pt idx="8174">
                  <c:v>14.74</c:v>
                </c:pt>
                <c:pt idx="8175">
                  <c:v>13.08</c:v>
                </c:pt>
                <c:pt idx="8176">
                  <c:v>17.45</c:v>
                </c:pt>
                <c:pt idx="8177">
                  <c:v>8.6999999999999993</c:v>
                </c:pt>
                <c:pt idx="8178">
                  <c:v>9.14</c:v>
                </c:pt>
                <c:pt idx="8179">
                  <c:v>9.91</c:v>
                </c:pt>
                <c:pt idx="8180">
                  <c:v>12.73</c:v>
                </c:pt>
                <c:pt idx="8181">
                  <c:v>11.87</c:v>
                </c:pt>
                <c:pt idx="8182">
                  <c:v>8.65</c:v>
                </c:pt>
                <c:pt idx="8183">
                  <c:v>19.89</c:v>
                </c:pt>
                <c:pt idx="8184">
                  <c:v>9.59</c:v>
                </c:pt>
                <c:pt idx="8185">
                  <c:v>14.63</c:v>
                </c:pt>
                <c:pt idx="8186">
                  <c:v>15.98</c:v>
                </c:pt>
                <c:pt idx="8187">
                  <c:v>19.96</c:v>
                </c:pt>
                <c:pt idx="8188">
                  <c:v>11.74</c:v>
                </c:pt>
                <c:pt idx="8189">
                  <c:v>19.55</c:v>
                </c:pt>
                <c:pt idx="8190">
                  <c:v>3.67</c:v>
                </c:pt>
                <c:pt idx="8191">
                  <c:v>7.55</c:v>
                </c:pt>
                <c:pt idx="8192">
                  <c:v>12.21</c:v>
                </c:pt>
                <c:pt idx="8193">
                  <c:v>17.39</c:v>
                </c:pt>
                <c:pt idx="8194">
                  <c:v>8.32</c:v>
                </c:pt>
                <c:pt idx="8195">
                  <c:v>6.82</c:v>
                </c:pt>
                <c:pt idx="8196">
                  <c:v>17</c:v>
                </c:pt>
                <c:pt idx="8197">
                  <c:v>19.02</c:v>
                </c:pt>
                <c:pt idx="8198">
                  <c:v>20.399999999999999</c:v>
                </c:pt>
                <c:pt idx="8199">
                  <c:v>10.76</c:v>
                </c:pt>
                <c:pt idx="8200">
                  <c:v>18.88</c:v>
                </c:pt>
                <c:pt idx="8201">
                  <c:v>18.309999999999999</c:v>
                </c:pt>
                <c:pt idx="8202">
                  <c:v>5.48</c:v>
                </c:pt>
                <c:pt idx="8203">
                  <c:v>16.309999999999999</c:v>
                </c:pt>
                <c:pt idx="8204">
                  <c:v>3.57</c:v>
                </c:pt>
                <c:pt idx="8205">
                  <c:v>17.510000000000002</c:v>
                </c:pt>
                <c:pt idx="8206">
                  <c:v>7.78</c:v>
                </c:pt>
                <c:pt idx="8207">
                  <c:v>12.59</c:v>
                </c:pt>
                <c:pt idx="8208">
                  <c:v>12.96</c:v>
                </c:pt>
                <c:pt idx="8209">
                  <c:v>10.039999999999999</c:v>
                </c:pt>
                <c:pt idx="8210">
                  <c:v>20.98</c:v>
                </c:pt>
                <c:pt idx="8211">
                  <c:v>12.19</c:v>
                </c:pt>
                <c:pt idx="8212">
                  <c:v>14.55</c:v>
                </c:pt>
                <c:pt idx="8213">
                  <c:v>18.87</c:v>
                </c:pt>
                <c:pt idx="8214">
                  <c:v>15.96</c:v>
                </c:pt>
                <c:pt idx="8215">
                  <c:v>10.19</c:v>
                </c:pt>
                <c:pt idx="8216">
                  <c:v>12.14</c:v>
                </c:pt>
                <c:pt idx="8217">
                  <c:v>12.73</c:v>
                </c:pt>
                <c:pt idx="8218">
                  <c:v>13.63</c:v>
                </c:pt>
                <c:pt idx="8219">
                  <c:v>12.31</c:v>
                </c:pt>
                <c:pt idx="8220">
                  <c:v>4.7</c:v>
                </c:pt>
                <c:pt idx="8221">
                  <c:v>11.91</c:v>
                </c:pt>
                <c:pt idx="8222">
                  <c:v>11.65</c:v>
                </c:pt>
                <c:pt idx="8223">
                  <c:v>9.34</c:v>
                </c:pt>
                <c:pt idx="8224">
                  <c:v>9.41</c:v>
                </c:pt>
                <c:pt idx="8225">
                  <c:v>12.19</c:v>
                </c:pt>
                <c:pt idx="8226">
                  <c:v>8.7100000000000009</c:v>
                </c:pt>
                <c:pt idx="8227">
                  <c:v>12.07</c:v>
                </c:pt>
                <c:pt idx="8228">
                  <c:v>12.45</c:v>
                </c:pt>
                <c:pt idx="8229">
                  <c:v>16.760000000000002</c:v>
                </c:pt>
                <c:pt idx="8230">
                  <c:v>24.98</c:v>
                </c:pt>
                <c:pt idx="8231">
                  <c:v>10.7</c:v>
                </c:pt>
                <c:pt idx="8232">
                  <c:v>10.38</c:v>
                </c:pt>
                <c:pt idx="8233">
                  <c:v>17.11</c:v>
                </c:pt>
                <c:pt idx="8234">
                  <c:v>9.42</c:v>
                </c:pt>
                <c:pt idx="8235">
                  <c:v>13.4</c:v>
                </c:pt>
                <c:pt idx="8236">
                  <c:v>13.48</c:v>
                </c:pt>
                <c:pt idx="8237">
                  <c:v>13.83</c:v>
                </c:pt>
                <c:pt idx="8238">
                  <c:v>10.96</c:v>
                </c:pt>
                <c:pt idx="8239">
                  <c:v>14.32</c:v>
                </c:pt>
                <c:pt idx="8240">
                  <c:v>18.829999999999998</c:v>
                </c:pt>
                <c:pt idx="8241">
                  <c:v>10.09</c:v>
                </c:pt>
                <c:pt idx="8242">
                  <c:v>9.67</c:v>
                </c:pt>
                <c:pt idx="8243">
                  <c:v>7.96</c:v>
                </c:pt>
                <c:pt idx="8244">
                  <c:v>13.52</c:v>
                </c:pt>
                <c:pt idx="8245">
                  <c:v>16.010000000000002</c:v>
                </c:pt>
                <c:pt idx="8246">
                  <c:v>17.16</c:v>
                </c:pt>
                <c:pt idx="8247">
                  <c:v>12.64</c:v>
                </c:pt>
                <c:pt idx="8248">
                  <c:v>14.18</c:v>
                </c:pt>
                <c:pt idx="8249">
                  <c:v>11.78</c:v>
                </c:pt>
                <c:pt idx="8250">
                  <c:v>18.329999999999998</c:v>
                </c:pt>
                <c:pt idx="8251">
                  <c:v>21.22</c:v>
                </c:pt>
                <c:pt idx="8252">
                  <c:v>9.9600000000000009</c:v>
                </c:pt>
                <c:pt idx="8253">
                  <c:v>13.18</c:v>
                </c:pt>
                <c:pt idx="8254">
                  <c:v>12.68</c:v>
                </c:pt>
                <c:pt idx="8255">
                  <c:v>8.33</c:v>
                </c:pt>
                <c:pt idx="8256">
                  <c:v>7.51</c:v>
                </c:pt>
                <c:pt idx="8257">
                  <c:v>12.62</c:v>
                </c:pt>
                <c:pt idx="8258">
                  <c:v>14.99</c:v>
                </c:pt>
                <c:pt idx="8259">
                  <c:v>11.35</c:v>
                </c:pt>
                <c:pt idx="8260">
                  <c:v>8.7200000000000006</c:v>
                </c:pt>
                <c:pt idx="8261">
                  <c:v>14.14</c:v>
                </c:pt>
                <c:pt idx="8262">
                  <c:v>13.29</c:v>
                </c:pt>
                <c:pt idx="8263">
                  <c:v>11.83</c:v>
                </c:pt>
                <c:pt idx="8264">
                  <c:v>4.07</c:v>
                </c:pt>
                <c:pt idx="8265">
                  <c:v>20.6</c:v>
                </c:pt>
                <c:pt idx="8266">
                  <c:v>19.46</c:v>
                </c:pt>
                <c:pt idx="8267">
                  <c:v>6.15</c:v>
                </c:pt>
                <c:pt idx="8268">
                  <c:v>18.260000000000002</c:v>
                </c:pt>
                <c:pt idx="8269">
                  <c:v>16.23</c:v>
                </c:pt>
                <c:pt idx="8270">
                  <c:v>16.89</c:v>
                </c:pt>
                <c:pt idx="8271">
                  <c:v>9.98</c:v>
                </c:pt>
                <c:pt idx="8272">
                  <c:v>12.42</c:v>
                </c:pt>
                <c:pt idx="8273">
                  <c:v>19</c:v>
                </c:pt>
                <c:pt idx="8274">
                  <c:v>12.73</c:v>
                </c:pt>
                <c:pt idx="8275">
                  <c:v>16.760000000000002</c:v>
                </c:pt>
                <c:pt idx="8276">
                  <c:v>19.62</c:v>
                </c:pt>
                <c:pt idx="8277">
                  <c:v>9.2899999999999991</c:v>
                </c:pt>
                <c:pt idx="8278">
                  <c:v>16.8</c:v>
                </c:pt>
                <c:pt idx="8279">
                  <c:v>12.21</c:v>
                </c:pt>
                <c:pt idx="8280">
                  <c:v>11.87</c:v>
                </c:pt>
                <c:pt idx="8281">
                  <c:v>10.130000000000001</c:v>
                </c:pt>
                <c:pt idx="8282">
                  <c:v>5.58</c:v>
                </c:pt>
                <c:pt idx="8283">
                  <c:v>22.62</c:v>
                </c:pt>
                <c:pt idx="8284">
                  <c:v>11.05</c:v>
                </c:pt>
                <c:pt idx="8285">
                  <c:v>4.45</c:v>
                </c:pt>
                <c:pt idx="8286">
                  <c:v>10.37</c:v>
                </c:pt>
                <c:pt idx="8287">
                  <c:v>18.260000000000002</c:v>
                </c:pt>
                <c:pt idx="8288">
                  <c:v>7.86</c:v>
                </c:pt>
                <c:pt idx="8289">
                  <c:v>12.29</c:v>
                </c:pt>
                <c:pt idx="8290">
                  <c:v>7.7</c:v>
                </c:pt>
                <c:pt idx="8291">
                  <c:v>16.09</c:v>
                </c:pt>
                <c:pt idx="8292">
                  <c:v>12.77</c:v>
                </c:pt>
                <c:pt idx="8293">
                  <c:v>11.96</c:v>
                </c:pt>
                <c:pt idx="8294">
                  <c:v>17.11</c:v>
                </c:pt>
                <c:pt idx="8295">
                  <c:v>19.62</c:v>
                </c:pt>
                <c:pt idx="8296">
                  <c:v>11.01</c:v>
                </c:pt>
                <c:pt idx="8297">
                  <c:v>20.51</c:v>
                </c:pt>
                <c:pt idx="8298">
                  <c:v>15.95</c:v>
                </c:pt>
                <c:pt idx="8299">
                  <c:v>13.27</c:v>
                </c:pt>
                <c:pt idx="8300">
                  <c:v>8.5</c:v>
                </c:pt>
                <c:pt idx="8301">
                  <c:v>15.63</c:v>
                </c:pt>
                <c:pt idx="8302">
                  <c:v>21.89</c:v>
                </c:pt>
                <c:pt idx="8303">
                  <c:v>12.75</c:v>
                </c:pt>
                <c:pt idx="8304">
                  <c:v>14.68</c:v>
                </c:pt>
                <c:pt idx="8305">
                  <c:v>8.81</c:v>
                </c:pt>
                <c:pt idx="8306">
                  <c:v>16.45</c:v>
                </c:pt>
                <c:pt idx="8307">
                  <c:v>10.119999999999999</c:v>
                </c:pt>
                <c:pt idx="8308">
                  <c:v>11.28</c:v>
                </c:pt>
                <c:pt idx="8309">
                  <c:v>15.24</c:v>
                </c:pt>
                <c:pt idx="8310">
                  <c:v>12.74</c:v>
                </c:pt>
                <c:pt idx="8311">
                  <c:v>9.27</c:v>
                </c:pt>
                <c:pt idx="8312">
                  <c:v>22.17</c:v>
                </c:pt>
                <c:pt idx="8313">
                  <c:v>20.81</c:v>
                </c:pt>
                <c:pt idx="8314">
                  <c:v>11.12</c:v>
                </c:pt>
                <c:pt idx="8315">
                  <c:v>18</c:v>
                </c:pt>
                <c:pt idx="8316">
                  <c:v>17.03</c:v>
                </c:pt>
                <c:pt idx="8317">
                  <c:v>17.53</c:v>
                </c:pt>
                <c:pt idx="8318">
                  <c:v>9.18</c:v>
                </c:pt>
                <c:pt idx="8319">
                  <c:v>11.17</c:v>
                </c:pt>
                <c:pt idx="8320">
                  <c:v>16.11</c:v>
                </c:pt>
                <c:pt idx="8321">
                  <c:v>12.06</c:v>
                </c:pt>
                <c:pt idx="8322">
                  <c:v>13.59</c:v>
                </c:pt>
                <c:pt idx="8323">
                  <c:v>9.25</c:v>
                </c:pt>
                <c:pt idx="8324">
                  <c:v>12.13</c:v>
                </c:pt>
                <c:pt idx="8325">
                  <c:v>15.94</c:v>
                </c:pt>
                <c:pt idx="8326">
                  <c:v>14.97</c:v>
                </c:pt>
                <c:pt idx="8327">
                  <c:v>8.27</c:v>
                </c:pt>
                <c:pt idx="8328">
                  <c:v>4.51</c:v>
                </c:pt>
                <c:pt idx="8329">
                  <c:v>11.45</c:v>
                </c:pt>
                <c:pt idx="8330">
                  <c:v>13.71</c:v>
                </c:pt>
                <c:pt idx="8331">
                  <c:v>16.010000000000002</c:v>
                </c:pt>
                <c:pt idx="8332">
                  <c:v>17.829999999999998</c:v>
                </c:pt>
                <c:pt idx="8333">
                  <c:v>3.37</c:v>
                </c:pt>
                <c:pt idx="8334">
                  <c:v>11.66</c:v>
                </c:pt>
                <c:pt idx="8335">
                  <c:v>14.64</c:v>
                </c:pt>
                <c:pt idx="8336">
                  <c:v>13.04</c:v>
                </c:pt>
                <c:pt idx="8337">
                  <c:v>11.64</c:v>
                </c:pt>
                <c:pt idx="8338">
                  <c:v>11.19</c:v>
                </c:pt>
                <c:pt idx="8339">
                  <c:v>11.3</c:v>
                </c:pt>
                <c:pt idx="8340">
                  <c:v>13.67</c:v>
                </c:pt>
                <c:pt idx="8341">
                  <c:v>7.28</c:v>
                </c:pt>
                <c:pt idx="8342">
                  <c:v>17.96</c:v>
                </c:pt>
                <c:pt idx="8343">
                  <c:v>12.51</c:v>
                </c:pt>
                <c:pt idx="8344">
                  <c:v>15.96</c:v>
                </c:pt>
                <c:pt idx="8345">
                  <c:v>12.09</c:v>
                </c:pt>
                <c:pt idx="8346">
                  <c:v>10.76</c:v>
                </c:pt>
                <c:pt idx="8347">
                  <c:v>15.88</c:v>
                </c:pt>
                <c:pt idx="8348">
                  <c:v>21.33</c:v>
                </c:pt>
                <c:pt idx="8349">
                  <c:v>9.1199999999999992</c:v>
                </c:pt>
                <c:pt idx="8350">
                  <c:v>9.14</c:v>
                </c:pt>
                <c:pt idx="8351">
                  <c:v>7.94</c:v>
                </c:pt>
                <c:pt idx="8352">
                  <c:v>8.99</c:v>
                </c:pt>
                <c:pt idx="8353">
                  <c:v>6.82</c:v>
                </c:pt>
                <c:pt idx="8354">
                  <c:v>14.78</c:v>
                </c:pt>
                <c:pt idx="8355">
                  <c:v>16.190000000000001</c:v>
                </c:pt>
                <c:pt idx="8356">
                  <c:v>16.23</c:v>
                </c:pt>
                <c:pt idx="8357">
                  <c:v>17.98</c:v>
                </c:pt>
                <c:pt idx="8358">
                  <c:v>9.0399999999999991</c:v>
                </c:pt>
                <c:pt idx="8359">
                  <c:v>13.35</c:v>
                </c:pt>
                <c:pt idx="8360">
                  <c:v>17.440000000000001</c:v>
                </c:pt>
                <c:pt idx="8361">
                  <c:v>13.75</c:v>
                </c:pt>
                <c:pt idx="8362">
                  <c:v>14.06</c:v>
                </c:pt>
                <c:pt idx="8363">
                  <c:v>15.19</c:v>
                </c:pt>
                <c:pt idx="8364">
                  <c:v>16.600000000000001</c:v>
                </c:pt>
                <c:pt idx="8365">
                  <c:v>12.94</c:v>
                </c:pt>
                <c:pt idx="8366">
                  <c:v>9.6</c:v>
                </c:pt>
                <c:pt idx="8367">
                  <c:v>5.96</c:v>
                </c:pt>
                <c:pt idx="8368">
                  <c:v>9.1199999999999992</c:v>
                </c:pt>
                <c:pt idx="8369">
                  <c:v>14.24</c:v>
                </c:pt>
                <c:pt idx="8370">
                  <c:v>9.9499999999999993</c:v>
                </c:pt>
                <c:pt idx="8371">
                  <c:v>17.37</c:v>
                </c:pt>
                <c:pt idx="8372">
                  <c:v>9.43</c:v>
                </c:pt>
                <c:pt idx="8373">
                  <c:v>15.95</c:v>
                </c:pt>
                <c:pt idx="8374">
                  <c:v>13.17</c:v>
                </c:pt>
                <c:pt idx="8375">
                  <c:v>10.52</c:v>
                </c:pt>
                <c:pt idx="8376">
                  <c:v>16.59</c:v>
                </c:pt>
                <c:pt idx="8377">
                  <c:v>18.82</c:v>
                </c:pt>
                <c:pt idx="8378">
                  <c:v>17.32</c:v>
                </c:pt>
                <c:pt idx="8379">
                  <c:v>12.92</c:v>
                </c:pt>
                <c:pt idx="8380">
                  <c:v>18.350000000000001</c:v>
                </c:pt>
                <c:pt idx="8381">
                  <c:v>18.100000000000001</c:v>
                </c:pt>
                <c:pt idx="8382">
                  <c:v>17.22</c:v>
                </c:pt>
                <c:pt idx="8383">
                  <c:v>16.23</c:v>
                </c:pt>
                <c:pt idx="8384">
                  <c:v>14.38</c:v>
                </c:pt>
                <c:pt idx="8385">
                  <c:v>18.2</c:v>
                </c:pt>
                <c:pt idx="8386">
                  <c:v>17.34</c:v>
                </c:pt>
                <c:pt idx="8387">
                  <c:v>16.71</c:v>
                </c:pt>
                <c:pt idx="8388">
                  <c:v>12.81</c:v>
                </c:pt>
                <c:pt idx="8389">
                  <c:v>17.68</c:v>
                </c:pt>
                <c:pt idx="8390">
                  <c:v>18.78</c:v>
                </c:pt>
                <c:pt idx="8391">
                  <c:v>14.82</c:v>
                </c:pt>
                <c:pt idx="8392">
                  <c:v>19.329999999999998</c:v>
                </c:pt>
                <c:pt idx="8393">
                  <c:v>13.73</c:v>
                </c:pt>
                <c:pt idx="8394">
                  <c:v>8.6999999999999993</c:v>
                </c:pt>
                <c:pt idx="8395">
                  <c:v>11.06</c:v>
                </c:pt>
                <c:pt idx="8396">
                  <c:v>10.79</c:v>
                </c:pt>
                <c:pt idx="8397">
                  <c:v>9.9499999999999993</c:v>
                </c:pt>
                <c:pt idx="8398">
                  <c:v>11.67</c:v>
                </c:pt>
                <c:pt idx="8399">
                  <c:v>9.74</c:v>
                </c:pt>
                <c:pt idx="8400">
                  <c:v>12.82</c:v>
                </c:pt>
                <c:pt idx="8401">
                  <c:v>10.33</c:v>
                </c:pt>
                <c:pt idx="8402">
                  <c:v>10.4</c:v>
                </c:pt>
                <c:pt idx="8403">
                  <c:v>12.98</c:v>
                </c:pt>
                <c:pt idx="8404">
                  <c:v>18.43</c:v>
                </c:pt>
                <c:pt idx="8405">
                  <c:v>20.47</c:v>
                </c:pt>
                <c:pt idx="8406">
                  <c:v>16.03</c:v>
                </c:pt>
                <c:pt idx="8407">
                  <c:v>15.06</c:v>
                </c:pt>
                <c:pt idx="8408">
                  <c:v>19.59</c:v>
                </c:pt>
                <c:pt idx="8409">
                  <c:v>19.2</c:v>
                </c:pt>
                <c:pt idx="8410">
                  <c:v>12.37</c:v>
                </c:pt>
                <c:pt idx="8411">
                  <c:v>15.51</c:v>
                </c:pt>
                <c:pt idx="8412">
                  <c:v>14.77</c:v>
                </c:pt>
                <c:pt idx="8413">
                  <c:v>10.220000000000001</c:v>
                </c:pt>
                <c:pt idx="8414">
                  <c:v>9.23</c:v>
                </c:pt>
                <c:pt idx="8415">
                  <c:v>11.43</c:v>
                </c:pt>
                <c:pt idx="8416">
                  <c:v>12.04</c:v>
                </c:pt>
                <c:pt idx="8417">
                  <c:v>14.15</c:v>
                </c:pt>
                <c:pt idx="8418">
                  <c:v>10.75</c:v>
                </c:pt>
                <c:pt idx="8419">
                  <c:v>8.09</c:v>
                </c:pt>
                <c:pt idx="8420">
                  <c:v>10.86</c:v>
                </c:pt>
                <c:pt idx="8421">
                  <c:v>15.06</c:v>
                </c:pt>
                <c:pt idx="8422">
                  <c:v>22.23</c:v>
                </c:pt>
                <c:pt idx="8423">
                  <c:v>18.53</c:v>
                </c:pt>
                <c:pt idx="8424">
                  <c:v>13.34</c:v>
                </c:pt>
                <c:pt idx="8425">
                  <c:v>21.26</c:v>
                </c:pt>
                <c:pt idx="8426">
                  <c:v>22.19</c:v>
                </c:pt>
                <c:pt idx="8427">
                  <c:v>20.86</c:v>
                </c:pt>
                <c:pt idx="8428">
                  <c:v>14.4</c:v>
                </c:pt>
                <c:pt idx="8429">
                  <c:v>14.29</c:v>
                </c:pt>
                <c:pt idx="8430">
                  <c:v>21.42</c:v>
                </c:pt>
                <c:pt idx="8431">
                  <c:v>16.28</c:v>
                </c:pt>
                <c:pt idx="8432">
                  <c:v>22.58</c:v>
                </c:pt>
                <c:pt idx="8433">
                  <c:v>23.23</c:v>
                </c:pt>
                <c:pt idx="8434">
                  <c:v>23.13</c:v>
                </c:pt>
                <c:pt idx="8435">
                  <c:v>19.55</c:v>
                </c:pt>
                <c:pt idx="8436">
                  <c:v>19.71</c:v>
                </c:pt>
                <c:pt idx="8437">
                  <c:v>21.54</c:v>
                </c:pt>
                <c:pt idx="8438">
                  <c:v>21.06</c:v>
                </c:pt>
                <c:pt idx="8439">
                  <c:v>20.079999999999998</c:v>
                </c:pt>
                <c:pt idx="8440">
                  <c:v>21.74</c:v>
                </c:pt>
                <c:pt idx="8441">
                  <c:v>22.41</c:v>
                </c:pt>
                <c:pt idx="8442">
                  <c:v>22.62</c:v>
                </c:pt>
                <c:pt idx="8443">
                  <c:v>21.84</c:v>
                </c:pt>
                <c:pt idx="8444">
                  <c:v>12.32</c:v>
                </c:pt>
                <c:pt idx="8445">
                  <c:v>21.37</c:v>
                </c:pt>
                <c:pt idx="8446">
                  <c:v>23.75</c:v>
                </c:pt>
                <c:pt idx="8447">
                  <c:v>20.420000000000002</c:v>
                </c:pt>
                <c:pt idx="8448">
                  <c:v>20.53</c:v>
                </c:pt>
                <c:pt idx="8449">
                  <c:v>17.09</c:v>
                </c:pt>
                <c:pt idx="8450">
                  <c:v>17.940000000000001</c:v>
                </c:pt>
                <c:pt idx="8451">
                  <c:v>17.25</c:v>
                </c:pt>
                <c:pt idx="8452">
                  <c:v>21.18</c:v>
                </c:pt>
                <c:pt idx="8453">
                  <c:v>18.670000000000002</c:v>
                </c:pt>
                <c:pt idx="8454">
                  <c:v>11.35</c:v>
                </c:pt>
                <c:pt idx="8455">
                  <c:v>23.37</c:v>
                </c:pt>
                <c:pt idx="8456">
                  <c:v>24.02</c:v>
                </c:pt>
                <c:pt idx="8457">
                  <c:v>18.100000000000001</c:v>
                </c:pt>
                <c:pt idx="8458">
                  <c:v>13.09</c:v>
                </c:pt>
                <c:pt idx="8459">
                  <c:v>23.76</c:v>
                </c:pt>
                <c:pt idx="8460">
                  <c:v>25.41</c:v>
                </c:pt>
                <c:pt idx="8461">
                  <c:v>23.64</c:v>
                </c:pt>
                <c:pt idx="8462">
                  <c:v>21.96</c:v>
                </c:pt>
                <c:pt idx="8463">
                  <c:v>16.850000000000001</c:v>
                </c:pt>
                <c:pt idx="8464">
                  <c:v>22.5</c:v>
                </c:pt>
                <c:pt idx="8465">
                  <c:v>18.03</c:v>
                </c:pt>
                <c:pt idx="8466">
                  <c:v>15.13</c:v>
                </c:pt>
                <c:pt idx="8467">
                  <c:v>23.65</c:v>
                </c:pt>
                <c:pt idx="8468">
                  <c:v>22.68</c:v>
                </c:pt>
                <c:pt idx="8469">
                  <c:v>18.3</c:v>
                </c:pt>
                <c:pt idx="8470">
                  <c:v>20.16</c:v>
                </c:pt>
                <c:pt idx="8471">
                  <c:v>21.62</c:v>
                </c:pt>
                <c:pt idx="8472">
                  <c:v>20.99</c:v>
                </c:pt>
                <c:pt idx="8473">
                  <c:v>19.5</c:v>
                </c:pt>
                <c:pt idx="8474">
                  <c:v>17.690000000000001</c:v>
                </c:pt>
                <c:pt idx="8475">
                  <c:v>18.64</c:v>
                </c:pt>
                <c:pt idx="8476">
                  <c:v>17.46</c:v>
                </c:pt>
                <c:pt idx="8477">
                  <c:v>21.82</c:v>
                </c:pt>
                <c:pt idx="8478">
                  <c:v>21.59</c:v>
                </c:pt>
                <c:pt idx="8479">
                  <c:v>8.36</c:v>
                </c:pt>
                <c:pt idx="8480">
                  <c:v>10.9</c:v>
                </c:pt>
                <c:pt idx="8481">
                  <c:v>21.59</c:v>
                </c:pt>
                <c:pt idx="8482">
                  <c:v>24</c:v>
                </c:pt>
                <c:pt idx="8483">
                  <c:v>22.83</c:v>
                </c:pt>
                <c:pt idx="8484">
                  <c:v>23.56</c:v>
                </c:pt>
                <c:pt idx="8485">
                  <c:v>20.02</c:v>
                </c:pt>
                <c:pt idx="8486">
                  <c:v>21.05</c:v>
                </c:pt>
                <c:pt idx="8487">
                  <c:v>20.95</c:v>
                </c:pt>
                <c:pt idx="8488">
                  <c:v>20.98</c:v>
                </c:pt>
                <c:pt idx="8489">
                  <c:v>23.73</c:v>
                </c:pt>
                <c:pt idx="8490">
                  <c:v>13.97</c:v>
                </c:pt>
                <c:pt idx="8491">
                  <c:v>14.25</c:v>
                </c:pt>
                <c:pt idx="8492">
                  <c:v>18.47</c:v>
                </c:pt>
                <c:pt idx="8493">
                  <c:v>18.41</c:v>
                </c:pt>
                <c:pt idx="8494">
                  <c:v>19.989999999999998</c:v>
                </c:pt>
                <c:pt idx="8495">
                  <c:v>20.54</c:v>
                </c:pt>
                <c:pt idx="8496">
                  <c:v>13.1</c:v>
                </c:pt>
                <c:pt idx="8497">
                  <c:v>13.56</c:v>
                </c:pt>
                <c:pt idx="8498">
                  <c:v>24.95</c:v>
                </c:pt>
                <c:pt idx="8499">
                  <c:v>7.73</c:v>
                </c:pt>
                <c:pt idx="8500">
                  <c:v>15.98</c:v>
                </c:pt>
                <c:pt idx="8501">
                  <c:v>17.260000000000002</c:v>
                </c:pt>
                <c:pt idx="8502">
                  <c:v>22.79</c:v>
                </c:pt>
                <c:pt idx="8503">
                  <c:v>16.14</c:v>
                </c:pt>
                <c:pt idx="8504">
                  <c:v>14.86</c:v>
                </c:pt>
                <c:pt idx="8505">
                  <c:v>15.58</c:v>
                </c:pt>
                <c:pt idx="8506">
                  <c:v>21.69</c:v>
                </c:pt>
                <c:pt idx="8507">
                  <c:v>14.52</c:v>
                </c:pt>
                <c:pt idx="8508">
                  <c:v>9.7799999999999994</c:v>
                </c:pt>
                <c:pt idx="8509">
                  <c:v>16.239999999999998</c:v>
                </c:pt>
                <c:pt idx="8510">
                  <c:v>15.68</c:v>
                </c:pt>
                <c:pt idx="8511">
                  <c:v>13.44</c:v>
                </c:pt>
                <c:pt idx="8512">
                  <c:v>13.97</c:v>
                </c:pt>
                <c:pt idx="8513">
                  <c:v>12.77</c:v>
                </c:pt>
                <c:pt idx="8514">
                  <c:v>9.41</c:v>
                </c:pt>
                <c:pt idx="8515">
                  <c:v>21.67</c:v>
                </c:pt>
                <c:pt idx="8516">
                  <c:v>12.14</c:v>
                </c:pt>
                <c:pt idx="8517">
                  <c:v>16.79</c:v>
                </c:pt>
                <c:pt idx="8518">
                  <c:v>15.1</c:v>
                </c:pt>
                <c:pt idx="8519">
                  <c:v>13.66</c:v>
                </c:pt>
                <c:pt idx="8520">
                  <c:v>13.22</c:v>
                </c:pt>
                <c:pt idx="8521">
                  <c:v>9.68</c:v>
                </c:pt>
                <c:pt idx="8522">
                  <c:v>9.84</c:v>
                </c:pt>
                <c:pt idx="8523">
                  <c:v>12.39</c:v>
                </c:pt>
                <c:pt idx="8524">
                  <c:v>13.95</c:v>
                </c:pt>
                <c:pt idx="8525">
                  <c:v>20.28</c:v>
                </c:pt>
                <c:pt idx="8526">
                  <c:v>19.68</c:v>
                </c:pt>
                <c:pt idx="8527">
                  <c:v>15.13</c:v>
                </c:pt>
                <c:pt idx="8528">
                  <c:v>11.78</c:v>
                </c:pt>
                <c:pt idx="8529">
                  <c:v>16.850000000000001</c:v>
                </c:pt>
                <c:pt idx="8530">
                  <c:v>14.45</c:v>
                </c:pt>
                <c:pt idx="8531">
                  <c:v>6.1</c:v>
                </c:pt>
                <c:pt idx="8532">
                  <c:v>17.95</c:v>
                </c:pt>
                <c:pt idx="8533">
                  <c:v>19.88</c:v>
                </c:pt>
                <c:pt idx="8534">
                  <c:v>16.399999999999999</c:v>
                </c:pt>
                <c:pt idx="8535">
                  <c:v>11.2</c:v>
                </c:pt>
                <c:pt idx="8536">
                  <c:v>19.2</c:v>
                </c:pt>
                <c:pt idx="8537">
                  <c:v>18.989999999999998</c:v>
                </c:pt>
                <c:pt idx="8538">
                  <c:v>14.87</c:v>
                </c:pt>
                <c:pt idx="8539">
                  <c:v>12.89</c:v>
                </c:pt>
                <c:pt idx="8540">
                  <c:v>18.72</c:v>
                </c:pt>
                <c:pt idx="8541">
                  <c:v>7.1</c:v>
                </c:pt>
                <c:pt idx="8542">
                  <c:v>16.97</c:v>
                </c:pt>
                <c:pt idx="8543">
                  <c:v>5.43</c:v>
                </c:pt>
                <c:pt idx="8544">
                  <c:v>16.78</c:v>
                </c:pt>
                <c:pt idx="8545">
                  <c:v>20.91</c:v>
                </c:pt>
                <c:pt idx="8546">
                  <c:v>19.93</c:v>
                </c:pt>
                <c:pt idx="8547">
                  <c:v>10.119999999999999</c:v>
                </c:pt>
                <c:pt idx="8548">
                  <c:v>10.61</c:v>
                </c:pt>
                <c:pt idx="8549">
                  <c:v>9.26</c:v>
                </c:pt>
                <c:pt idx="8550">
                  <c:v>12.34</c:v>
                </c:pt>
                <c:pt idx="8551">
                  <c:v>16.43</c:v>
                </c:pt>
                <c:pt idx="8552">
                  <c:v>14.44</c:v>
                </c:pt>
                <c:pt idx="8553">
                  <c:v>9.4</c:v>
                </c:pt>
                <c:pt idx="8554">
                  <c:v>10.77</c:v>
                </c:pt>
                <c:pt idx="8555">
                  <c:v>10.39</c:v>
                </c:pt>
                <c:pt idx="8556">
                  <c:v>8.98</c:v>
                </c:pt>
                <c:pt idx="8557">
                  <c:v>12.62</c:v>
                </c:pt>
                <c:pt idx="8558">
                  <c:v>15.82</c:v>
                </c:pt>
                <c:pt idx="8559">
                  <c:v>9.64</c:v>
                </c:pt>
                <c:pt idx="8560">
                  <c:v>16.91</c:v>
                </c:pt>
                <c:pt idx="8561">
                  <c:v>12.67</c:v>
                </c:pt>
                <c:pt idx="8562">
                  <c:v>12.33</c:v>
                </c:pt>
                <c:pt idx="8563">
                  <c:v>6.5</c:v>
                </c:pt>
                <c:pt idx="8564">
                  <c:v>14.74</c:v>
                </c:pt>
                <c:pt idx="8565">
                  <c:v>13.87</c:v>
                </c:pt>
                <c:pt idx="8566">
                  <c:v>11.22</c:v>
                </c:pt>
                <c:pt idx="8567">
                  <c:v>7.6</c:v>
                </c:pt>
                <c:pt idx="8568">
                  <c:v>21.8</c:v>
                </c:pt>
                <c:pt idx="8569">
                  <c:v>20.69</c:v>
                </c:pt>
                <c:pt idx="8570">
                  <c:v>14.38</c:v>
                </c:pt>
                <c:pt idx="8571">
                  <c:v>8.31</c:v>
                </c:pt>
                <c:pt idx="8572">
                  <c:v>10.210000000000001</c:v>
                </c:pt>
                <c:pt idx="8573">
                  <c:v>11.75</c:v>
                </c:pt>
                <c:pt idx="8574">
                  <c:v>10.16</c:v>
                </c:pt>
                <c:pt idx="8575">
                  <c:v>11.2</c:v>
                </c:pt>
                <c:pt idx="8576">
                  <c:v>8.8800000000000008</c:v>
                </c:pt>
                <c:pt idx="8577">
                  <c:v>12.91</c:v>
                </c:pt>
                <c:pt idx="8578">
                  <c:v>14.05</c:v>
                </c:pt>
                <c:pt idx="8579">
                  <c:v>9.98</c:v>
                </c:pt>
                <c:pt idx="8580">
                  <c:v>8.31</c:v>
                </c:pt>
                <c:pt idx="8581">
                  <c:v>18.28</c:v>
                </c:pt>
                <c:pt idx="8582">
                  <c:v>18.649999999999999</c:v>
                </c:pt>
                <c:pt idx="8583">
                  <c:v>16.010000000000002</c:v>
                </c:pt>
                <c:pt idx="8584">
                  <c:v>10.38</c:v>
                </c:pt>
                <c:pt idx="8585">
                  <c:v>16.600000000000001</c:v>
                </c:pt>
                <c:pt idx="8586">
                  <c:v>21.47</c:v>
                </c:pt>
                <c:pt idx="8587">
                  <c:v>14.86</c:v>
                </c:pt>
                <c:pt idx="8588">
                  <c:v>7.59</c:v>
                </c:pt>
                <c:pt idx="8589">
                  <c:v>16.239999999999998</c:v>
                </c:pt>
                <c:pt idx="8590">
                  <c:v>14.73</c:v>
                </c:pt>
                <c:pt idx="8591">
                  <c:v>13.44</c:v>
                </c:pt>
                <c:pt idx="8592">
                  <c:v>13.28</c:v>
                </c:pt>
                <c:pt idx="8593">
                  <c:v>11.67</c:v>
                </c:pt>
                <c:pt idx="8594">
                  <c:v>9.83</c:v>
                </c:pt>
                <c:pt idx="8595">
                  <c:v>11.1</c:v>
                </c:pt>
                <c:pt idx="8596">
                  <c:v>13.37</c:v>
                </c:pt>
                <c:pt idx="8597">
                  <c:v>16.32</c:v>
                </c:pt>
                <c:pt idx="8598">
                  <c:v>14.01</c:v>
                </c:pt>
                <c:pt idx="8599">
                  <c:v>15.2</c:v>
                </c:pt>
                <c:pt idx="8600">
                  <c:v>9.58</c:v>
                </c:pt>
                <c:pt idx="8601">
                  <c:v>4.09</c:v>
                </c:pt>
                <c:pt idx="8602">
                  <c:v>12.9</c:v>
                </c:pt>
                <c:pt idx="8603">
                  <c:v>6.38</c:v>
                </c:pt>
                <c:pt idx="8604">
                  <c:v>9.2799999999999994</c:v>
                </c:pt>
                <c:pt idx="8605">
                  <c:v>12.23</c:v>
                </c:pt>
                <c:pt idx="8606">
                  <c:v>12.63</c:v>
                </c:pt>
                <c:pt idx="8607">
                  <c:v>11.45</c:v>
                </c:pt>
                <c:pt idx="8608">
                  <c:v>9.42</c:v>
                </c:pt>
                <c:pt idx="8609">
                  <c:v>11.65</c:v>
                </c:pt>
                <c:pt idx="8610">
                  <c:v>11.74</c:v>
                </c:pt>
                <c:pt idx="8611">
                  <c:v>20.14</c:v>
                </c:pt>
                <c:pt idx="8612">
                  <c:v>12.75</c:v>
                </c:pt>
                <c:pt idx="8613">
                  <c:v>10.91</c:v>
                </c:pt>
                <c:pt idx="8614">
                  <c:v>16.12</c:v>
                </c:pt>
                <c:pt idx="8615">
                  <c:v>9.6</c:v>
                </c:pt>
                <c:pt idx="8616">
                  <c:v>12.19</c:v>
                </c:pt>
                <c:pt idx="8617">
                  <c:v>16.11</c:v>
                </c:pt>
                <c:pt idx="8618">
                  <c:v>12.7</c:v>
                </c:pt>
                <c:pt idx="8619">
                  <c:v>10.17</c:v>
                </c:pt>
                <c:pt idx="8620">
                  <c:v>12.99</c:v>
                </c:pt>
                <c:pt idx="8621">
                  <c:v>16.579999999999998</c:v>
                </c:pt>
                <c:pt idx="8622">
                  <c:v>11.16</c:v>
                </c:pt>
                <c:pt idx="8623">
                  <c:v>11.95</c:v>
                </c:pt>
                <c:pt idx="8624">
                  <c:v>10.32</c:v>
                </c:pt>
                <c:pt idx="8625">
                  <c:v>18.399999999999999</c:v>
                </c:pt>
                <c:pt idx="8626">
                  <c:v>15.03</c:v>
                </c:pt>
                <c:pt idx="8627">
                  <c:v>14.58</c:v>
                </c:pt>
                <c:pt idx="8628">
                  <c:v>7.73</c:v>
                </c:pt>
                <c:pt idx="8629">
                  <c:v>16.27</c:v>
                </c:pt>
                <c:pt idx="8630">
                  <c:v>15.68</c:v>
                </c:pt>
                <c:pt idx="8631">
                  <c:v>3.28</c:v>
                </c:pt>
                <c:pt idx="8632">
                  <c:v>12.09</c:v>
                </c:pt>
                <c:pt idx="8633">
                  <c:v>15.65</c:v>
                </c:pt>
                <c:pt idx="8634">
                  <c:v>15.48</c:v>
                </c:pt>
                <c:pt idx="8635">
                  <c:v>7.39</c:v>
                </c:pt>
                <c:pt idx="8636">
                  <c:v>14.13</c:v>
                </c:pt>
                <c:pt idx="8637">
                  <c:v>14.16</c:v>
                </c:pt>
                <c:pt idx="8638">
                  <c:v>8.66</c:v>
                </c:pt>
                <c:pt idx="8639">
                  <c:v>10.29</c:v>
                </c:pt>
                <c:pt idx="8640">
                  <c:v>19.32</c:v>
                </c:pt>
                <c:pt idx="8641">
                  <c:v>15.61</c:v>
                </c:pt>
                <c:pt idx="8642">
                  <c:v>14.84</c:v>
                </c:pt>
                <c:pt idx="8643">
                  <c:v>17.36</c:v>
                </c:pt>
                <c:pt idx="8644">
                  <c:v>8.7899999999999991</c:v>
                </c:pt>
                <c:pt idx="8645">
                  <c:v>11.6</c:v>
                </c:pt>
                <c:pt idx="8646">
                  <c:v>14.94</c:v>
                </c:pt>
                <c:pt idx="8647">
                  <c:v>22.24</c:v>
                </c:pt>
                <c:pt idx="8648">
                  <c:v>20.059999999999999</c:v>
                </c:pt>
                <c:pt idx="8649">
                  <c:v>20.059999999999999</c:v>
                </c:pt>
                <c:pt idx="8650">
                  <c:v>17.98</c:v>
                </c:pt>
                <c:pt idx="8651">
                  <c:v>12.39</c:v>
                </c:pt>
                <c:pt idx="8652">
                  <c:v>15.51</c:v>
                </c:pt>
                <c:pt idx="8653">
                  <c:v>13.63</c:v>
                </c:pt>
                <c:pt idx="8654">
                  <c:v>10.4</c:v>
                </c:pt>
                <c:pt idx="8655">
                  <c:v>10.48</c:v>
                </c:pt>
                <c:pt idx="8656">
                  <c:v>9.33</c:v>
                </c:pt>
                <c:pt idx="8657">
                  <c:v>21.42</c:v>
                </c:pt>
                <c:pt idx="8658">
                  <c:v>21.42</c:v>
                </c:pt>
                <c:pt idx="8659">
                  <c:v>14.17</c:v>
                </c:pt>
                <c:pt idx="8660">
                  <c:v>12.61</c:v>
                </c:pt>
                <c:pt idx="8661">
                  <c:v>15.75</c:v>
                </c:pt>
                <c:pt idx="8662">
                  <c:v>4.38</c:v>
                </c:pt>
                <c:pt idx="8663">
                  <c:v>16.579999999999998</c:v>
                </c:pt>
                <c:pt idx="8664">
                  <c:v>9.31</c:v>
                </c:pt>
                <c:pt idx="8665">
                  <c:v>22.41</c:v>
                </c:pt>
                <c:pt idx="8666">
                  <c:v>8.1</c:v>
                </c:pt>
                <c:pt idx="8667">
                  <c:v>10.73</c:v>
                </c:pt>
                <c:pt idx="8668">
                  <c:v>15.2</c:v>
                </c:pt>
                <c:pt idx="8669">
                  <c:v>13.01</c:v>
                </c:pt>
                <c:pt idx="8670">
                  <c:v>15.08</c:v>
                </c:pt>
                <c:pt idx="8671">
                  <c:v>18.190000000000001</c:v>
                </c:pt>
                <c:pt idx="8672">
                  <c:v>19.72</c:v>
                </c:pt>
                <c:pt idx="8673">
                  <c:v>16.46</c:v>
                </c:pt>
                <c:pt idx="8674">
                  <c:v>25.44</c:v>
                </c:pt>
                <c:pt idx="8675">
                  <c:v>21.92</c:v>
                </c:pt>
                <c:pt idx="8676">
                  <c:v>24.43</c:v>
                </c:pt>
                <c:pt idx="8677">
                  <c:v>26.43</c:v>
                </c:pt>
                <c:pt idx="8678">
                  <c:v>24.57</c:v>
                </c:pt>
                <c:pt idx="8679">
                  <c:v>9.5299999999999994</c:v>
                </c:pt>
                <c:pt idx="8680">
                  <c:v>9.58</c:v>
                </c:pt>
                <c:pt idx="8681">
                  <c:v>13.8</c:v>
                </c:pt>
                <c:pt idx="8682">
                  <c:v>14.43</c:v>
                </c:pt>
                <c:pt idx="8683">
                  <c:v>15.68</c:v>
                </c:pt>
                <c:pt idx="8684">
                  <c:v>11.9</c:v>
                </c:pt>
                <c:pt idx="8685">
                  <c:v>16.190000000000001</c:v>
                </c:pt>
                <c:pt idx="8686">
                  <c:v>23.37</c:v>
                </c:pt>
                <c:pt idx="8687">
                  <c:v>8.9600000000000009</c:v>
                </c:pt>
                <c:pt idx="8688">
                  <c:v>11.66</c:v>
                </c:pt>
                <c:pt idx="8689">
                  <c:v>8.43</c:v>
                </c:pt>
                <c:pt idx="8690">
                  <c:v>13.41</c:v>
                </c:pt>
                <c:pt idx="8691">
                  <c:v>11.21</c:v>
                </c:pt>
                <c:pt idx="8692">
                  <c:v>12.99</c:v>
                </c:pt>
                <c:pt idx="8693">
                  <c:v>11.01</c:v>
                </c:pt>
                <c:pt idx="8694">
                  <c:v>15.66</c:v>
                </c:pt>
                <c:pt idx="8695">
                  <c:v>14.82</c:v>
                </c:pt>
                <c:pt idx="8696">
                  <c:v>12.15</c:v>
                </c:pt>
                <c:pt idx="8697">
                  <c:v>13.46</c:v>
                </c:pt>
                <c:pt idx="8698">
                  <c:v>15.48</c:v>
                </c:pt>
                <c:pt idx="8699">
                  <c:v>11.32</c:v>
                </c:pt>
                <c:pt idx="8700">
                  <c:v>10</c:v>
                </c:pt>
                <c:pt idx="8701">
                  <c:v>15.21</c:v>
                </c:pt>
                <c:pt idx="8702">
                  <c:v>14.62</c:v>
                </c:pt>
                <c:pt idx="8703">
                  <c:v>8.16</c:v>
                </c:pt>
                <c:pt idx="8704">
                  <c:v>9.33</c:v>
                </c:pt>
                <c:pt idx="8705">
                  <c:v>16.21</c:v>
                </c:pt>
                <c:pt idx="8706">
                  <c:v>9.93</c:v>
                </c:pt>
                <c:pt idx="8707">
                  <c:v>17.399999999999999</c:v>
                </c:pt>
                <c:pt idx="8708">
                  <c:v>11.85</c:v>
                </c:pt>
                <c:pt idx="8709">
                  <c:v>20.93</c:v>
                </c:pt>
                <c:pt idx="8710">
                  <c:v>14.25</c:v>
                </c:pt>
                <c:pt idx="8711">
                  <c:v>11.31</c:v>
                </c:pt>
                <c:pt idx="8712">
                  <c:v>10.56</c:v>
                </c:pt>
                <c:pt idx="8713">
                  <c:v>12.67</c:v>
                </c:pt>
                <c:pt idx="8714">
                  <c:v>6.98</c:v>
                </c:pt>
                <c:pt idx="8715">
                  <c:v>11.66</c:v>
                </c:pt>
                <c:pt idx="8716">
                  <c:v>12.2</c:v>
                </c:pt>
                <c:pt idx="8717">
                  <c:v>19.170000000000002</c:v>
                </c:pt>
                <c:pt idx="8718">
                  <c:v>10.1</c:v>
                </c:pt>
                <c:pt idx="8719">
                  <c:v>11.4</c:v>
                </c:pt>
                <c:pt idx="8720">
                  <c:v>2.86</c:v>
                </c:pt>
                <c:pt idx="8721">
                  <c:v>8.99</c:v>
                </c:pt>
                <c:pt idx="8722">
                  <c:v>10.02</c:v>
                </c:pt>
                <c:pt idx="8723">
                  <c:v>7.36</c:v>
                </c:pt>
                <c:pt idx="8724">
                  <c:v>18.41</c:v>
                </c:pt>
                <c:pt idx="8725">
                  <c:v>19.63</c:v>
                </c:pt>
                <c:pt idx="8726">
                  <c:v>14.41</c:v>
                </c:pt>
                <c:pt idx="8727">
                  <c:v>18.25</c:v>
                </c:pt>
                <c:pt idx="8728">
                  <c:v>17.72</c:v>
                </c:pt>
                <c:pt idx="8729">
                  <c:v>18.47</c:v>
                </c:pt>
                <c:pt idx="8730">
                  <c:v>17.559999999999999</c:v>
                </c:pt>
                <c:pt idx="8731">
                  <c:v>11.01</c:v>
                </c:pt>
                <c:pt idx="8732">
                  <c:v>20.32</c:v>
                </c:pt>
                <c:pt idx="8733">
                  <c:v>16.16</c:v>
                </c:pt>
                <c:pt idx="8734">
                  <c:v>13.63</c:v>
                </c:pt>
                <c:pt idx="8735">
                  <c:v>14.29</c:v>
                </c:pt>
                <c:pt idx="8736">
                  <c:v>15.35</c:v>
                </c:pt>
                <c:pt idx="8737">
                  <c:v>17.13</c:v>
                </c:pt>
                <c:pt idx="8738">
                  <c:v>12.42</c:v>
                </c:pt>
                <c:pt idx="8739">
                  <c:v>13.65</c:v>
                </c:pt>
                <c:pt idx="8740">
                  <c:v>12.29</c:v>
                </c:pt>
                <c:pt idx="8741">
                  <c:v>21.39</c:v>
                </c:pt>
                <c:pt idx="8742">
                  <c:v>20.66</c:v>
                </c:pt>
                <c:pt idx="8743">
                  <c:v>20.81</c:v>
                </c:pt>
                <c:pt idx="8744">
                  <c:v>19.649999999999999</c:v>
                </c:pt>
                <c:pt idx="8745">
                  <c:v>19.03</c:v>
                </c:pt>
                <c:pt idx="8746">
                  <c:v>11.35</c:v>
                </c:pt>
                <c:pt idx="8747">
                  <c:v>21.76</c:v>
                </c:pt>
                <c:pt idx="8748">
                  <c:v>22.84</c:v>
                </c:pt>
                <c:pt idx="8749">
                  <c:v>23.01</c:v>
                </c:pt>
                <c:pt idx="8750">
                  <c:v>12.26</c:v>
                </c:pt>
                <c:pt idx="8751">
                  <c:v>19.39</c:v>
                </c:pt>
                <c:pt idx="8752">
                  <c:v>20.87</c:v>
                </c:pt>
                <c:pt idx="8753">
                  <c:v>19.32</c:v>
                </c:pt>
                <c:pt idx="8754">
                  <c:v>20.05</c:v>
                </c:pt>
                <c:pt idx="8755">
                  <c:v>21.41</c:v>
                </c:pt>
                <c:pt idx="8756">
                  <c:v>22.2</c:v>
                </c:pt>
                <c:pt idx="8757">
                  <c:v>22.05</c:v>
                </c:pt>
                <c:pt idx="8758">
                  <c:v>15.94</c:v>
                </c:pt>
                <c:pt idx="8759">
                  <c:v>15.55</c:v>
                </c:pt>
                <c:pt idx="8760">
                  <c:v>20.059999999999999</c:v>
                </c:pt>
                <c:pt idx="8761">
                  <c:v>21.79</c:v>
                </c:pt>
                <c:pt idx="8762">
                  <c:v>21.83</c:v>
                </c:pt>
                <c:pt idx="8763">
                  <c:v>20.68</c:v>
                </c:pt>
                <c:pt idx="8764">
                  <c:v>21.28</c:v>
                </c:pt>
                <c:pt idx="8765">
                  <c:v>20.64</c:v>
                </c:pt>
                <c:pt idx="8766">
                  <c:v>19.64</c:v>
                </c:pt>
                <c:pt idx="8767">
                  <c:v>18.8</c:v>
                </c:pt>
                <c:pt idx="8768">
                  <c:v>21.11</c:v>
                </c:pt>
                <c:pt idx="8769">
                  <c:v>21.4</c:v>
                </c:pt>
                <c:pt idx="8770">
                  <c:v>20.34</c:v>
                </c:pt>
                <c:pt idx="8771">
                  <c:v>15.51</c:v>
                </c:pt>
                <c:pt idx="8772">
                  <c:v>20.73</c:v>
                </c:pt>
                <c:pt idx="8773">
                  <c:v>20.78</c:v>
                </c:pt>
                <c:pt idx="8774">
                  <c:v>20.239999999999998</c:v>
                </c:pt>
                <c:pt idx="8775">
                  <c:v>19.7</c:v>
                </c:pt>
                <c:pt idx="8776">
                  <c:v>19.600000000000001</c:v>
                </c:pt>
                <c:pt idx="8777">
                  <c:v>20.059999999999999</c:v>
                </c:pt>
                <c:pt idx="8778">
                  <c:v>21.52</c:v>
                </c:pt>
                <c:pt idx="8779">
                  <c:v>19.809999999999999</c:v>
                </c:pt>
                <c:pt idx="8780">
                  <c:v>20.96</c:v>
                </c:pt>
                <c:pt idx="8781">
                  <c:v>19.04</c:v>
                </c:pt>
                <c:pt idx="8782">
                  <c:v>20.37</c:v>
                </c:pt>
                <c:pt idx="8783">
                  <c:v>19.850000000000001</c:v>
                </c:pt>
                <c:pt idx="8784">
                  <c:v>20.04</c:v>
                </c:pt>
                <c:pt idx="8785">
                  <c:v>19.79</c:v>
                </c:pt>
                <c:pt idx="8786">
                  <c:v>22.17</c:v>
                </c:pt>
                <c:pt idx="8787">
                  <c:v>21.76</c:v>
                </c:pt>
                <c:pt idx="8788">
                  <c:v>20.010000000000002</c:v>
                </c:pt>
                <c:pt idx="8789">
                  <c:v>23.19</c:v>
                </c:pt>
                <c:pt idx="8790">
                  <c:v>17.91</c:v>
                </c:pt>
                <c:pt idx="8791">
                  <c:v>23.09</c:v>
                </c:pt>
                <c:pt idx="8792">
                  <c:v>22.69</c:v>
                </c:pt>
                <c:pt idx="8793">
                  <c:v>18.96</c:v>
                </c:pt>
                <c:pt idx="8794">
                  <c:v>15.95</c:v>
                </c:pt>
                <c:pt idx="8795">
                  <c:v>22.17</c:v>
                </c:pt>
                <c:pt idx="8796">
                  <c:v>19.66</c:v>
                </c:pt>
                <c:pt idx="8797">
                  <c:v>23.8</c:v>
                </c:pt>
                <c:pt idx="8798">
                  <c:v>21.67</c:v>
                </c:pt>
                <c:pt idx="8799">
                  <c:v>19.61</c:v>
                </c:pt>
                <c:pt idx="8800">
                  <c:v>22.71</c:v>
                </c:pt>
                <c:pt idx="8801">
                  <c:v>23.5</c:v>
                </c:pt>
                <c:pt idx="8802">
                  <c:v>21.72</c:v>
                </c:pt>
                <c:pt idx="8803">
                  <c:v>19.829999999999998</c:v>
                </c:pt>
                <c:pt idx="8804">
                  <c:v>18.850000000000001</c:v>
                </c:pt>
                <c:pt idx="8805">
                  <c:v>20.7</c:v>
                </c:pt>
                <c:pt idx="8806">
                  <c:v>22.44</c:v>
                </c:pt>
                <c:pt idx="8807">
                  <c:v>21.76</c:v>
                </c:pt>
                <c:pt idx="8808">
                  <c:v>16.2</c:v>
                </c:pt>
                <c:pt idx="8809">
                  <c:v>15.32</c:v>
                </c:pt>
                <c:pt idx="8810">
                  <c:v>19.059999999999999</c:v>
                </c:pt>
                <c:pt idx="8811">
                  <c:v>21.22</c:v>
                </c:pt>
                <c:pt idx="8812">
                  <c:v>22.47</c:v>
                </c:pt>
                <c:pt idx="8813">
                  <c:v>22.37</c:v>
                </c:pt>
                <c:pt idx="8814">
                  <c:v>15.21</c:v>
                </c:pt>
                <c:pt idx="8815">
                  <c:v>17.760000000000002</c:v>
                </c:pt>
                <c:pt idx="8816">
                  <c:v>19.59</c:v>
                </c:pt>
                <c:pt idx="8817">
                  <c:v>20.93</c:v>
                </c:pt>
                <c:pt idx="8818">
                  <c:v>15.54</c:v>
                </c:pt>
                <c:pt idx="8819">
                  <c:v>24.14</c:v>
                </c:pt>
                <c:pt idx="8820">
                  <c:v>20.88</c:v>
                </c:pt>
                <c:pt idx="8821">
                  <c:v>22.12</c:v>
                </c:pt>
                <c:pt idx="8822">
                  <c:v>21.89</c:v>
                </c:pt>
                <c:pt idx="8823">
                  <c:v>18.260000000000002</c:v>
                </c:pt>
                <c:pt idx="8824">
                  <c:v>18.059999999999999</c:v>
                </c:pt>
                <c:pt idx="8825">
                  <c:v>22.17</c:v>
                </c:pt>
                <c:pt idx="8826">
                  <c:v>20.059999999999999</c:v>
                </c:pt>
                <c:pt idx="8827">
                  <c:v>22.61</c:v>
                </c:pt>
                <c:pt idx="8828">
                  <c:v>23.76</c:v>
                </c:pt>
                <c:pt idx="8829">
                  <c:v>20.420000000000002</c:v>
                </c:pt>
                <c:pt idx="8830">
                  <c:v>22.55</c:v>
                </c:pt>
                <c:pt idx="8831">
                  <c:v>19.03</c:v>
                </c:pt>
                <c:pt idx="8832">
                  <c:v>21.06</c:v>
                </c:pt>
                <c:pt idx="8833">
                  <c:v>24.65</c:v>
                </c:pt>
                <c:pt idx="8834">
                  <c:v>24.54</c:v>
                </c:pt>
                <c:pt idx="8835">
                  <c:v>18.68</c:v>
                </c:pt>
                <c:pt idx="8836">
                  <c:v>20.98</c:v>
                </c:pt>
                <c:pt idx="8837">
                  <c:v>25.88</c:v>
                </c:pt>
                <c:pt idx="8838">
                  <c:v>25.17</c:v>
                </c:pt>
                <c:pt idx="8839">
                  <c:v>23.43</c:v>
                </c:pt>
                <c:pt idx="8840">
                  <c:v>14.77</c:v>
                </c:pt>
                <c:pt idx="8841">
                  <c:v>15.58</c:v>
                </c:pt>
                <c:pt idx="8842">
                  <c:v>23.95</c:v>
                </c:pt>
                <c:pt idx="8843">
                  <c:v>24.71</c:v>
                </c:pt>
                <c:pt idx="8844">
                  <c:v>21.83</c:v>
                </c:pt>
                <c:pt idx="8845">
                  <c:v>20.12</c:v>
                </c:pt>
                <c:pt idx="8846">
                  <c:v>20.16</c:v>
                </c:pt>
                <c:pt idx="8847">
                  <c:v>21.78</c:v>
                </c:pt>
                <c:pt idx="8848">
                  <c:v>26.06</c:v>
                </c:pt>
                <c:pt idx="8849">
                  <c:v>20.34</c:v>
                </c:pt>
                <c:pt idx="8850">
                  <c:v>24.48</c:v>
                </c:pt>
                <c:pt idx="8851">
                  <c:v>25.42</c:v>
                </c:pt>
                <c:pt idx="8852">
                  <c:v>19.2</c:v>
                </c:pt>
                <c:pt idx="8853">
                  <c:v>18.95</c:v>
                </c:pt>
                <c:pt idx="8854">
                  <c:v>18.13</c:v>
                </c:pt>
                <c:pt idx="8855">
                  <c:v>25.32</c:v>
                </c:pt>
                <c:pt idx="8856">
                  <c:v>23.2</c:v>
                </c:pt>
                <c:pt idx="8857">
                  <c:v>14.88</c:v>
                </c:pt>
                <c:pt idx="8858">
                  <c:v>12.74</c:v>
                </c:pt>
                <c:pt idx="8859">
                  <c:v>13.57</c:v>
                </c:pt>
                <c:pt idx="8860">
                  <c:v>21.64</c:v>
                </c:pt>
                <c:pt idx="8861">
                  <c:v>20.399999999999999</c:v>
                </c:pt>
                <c:pt idx="8862">
                  <c:v>22.59</c:v>
                </c:pt>
                <c:pt idx="8863">
                  <c:v>23.82</c:v>
                </c:pt>
                <c:pt idx="8864">
                  <c:v>18.3</c:v>
                </c:pt>
                <c:pt idx="8865">
                  <c:v>13.96</c:v>
                </c:pt>
                <c:pt idx="8866">
                  <c:v>16.71</c:v>
                </c:pt>
                <c:pt idx="8867">
                  <c:v>20.05</c:v>
                </c:pt>
                <c:pt idx="8868">
                  <c:v>24.73</c:v>
                </c:pt>
                <c:pt idx="8869">
                  <c:v>20.69</c:v>
                </c:pt>
                <c:pt idx="8870">
                  <c:v>19.96</c:v>
                </c:pt>
                <c:pt idx="8871">
                  <c:v>16.37</c:v>
                </c:pt>
                <c:pt idx="8872">
                  <c:v>23.26</c:v>
                </c:pt>
                <c:pt idx="8873">
                  <c:v>12.4</c:v>
                </c:pt>
                <c:pt idx="8874">
                  <c:v>14.84</c:v>
                </c:pt>
                <c:pt idx="8875">
                  <c:v>15.35</c:v>
                </c:pt>
                <c:pt idx="8876">
                  <c:v>20.99</c:v>
                </c:pt>
                <c:pt idx="8877">
                  <c:v>23.39</c:v>
                </c:pt>
                <c:pt idx="8878">
                  <c:v>14.26</c:v>
                </c:pt>
                <c:pt idx="8879">
                  <c:v>14.86</c:v>
                </c:pt>
                <c:pt idx="8880">
                  <c:v>20.399999999999999</c:v>
                </c:pt>
                <c:pt idx="8881">
                  <c:v>14.42</c:v>
                </c:pt>
                <c:pt idx="8882">
                  <c:v>13.72</c:v>
                </c:pt>
                <c:pt idx="8883">
                  <c:v>15.474</c:v>
                </c:pt>
                <c:pt idx="8884">
                  <c:v>16.538</c:v>
                </c:pt>
                <c:pt idx="8885">
                  <c:v>13.175000000000001</c:v>
                </c:pt>
                <c:pt idx="8886">
                  <c:v>13.086</c:v>
                </c:pt>
                <c:pt idx="8887">
                  <c:v>14.859</c:v>
                </c:pt>
                <c:pt idx="8888">
                  <c:v>13.252000000000001</c:v>
                </c:pt>
                <c:pt idx="8889">
                  <c:v>15.803000000000001</c:v>
                </c:pt>
                <c:pt idx="8890">
                  <c:v>11.571</c:v>
                </c:pt>
                <c:pt idx="8891">
                  <c:v>5.3609999999999998</c:v>
                </c:pt>
                <c:pt idx="8892">
                  <c:v>12.941000000000001</c:v>
                </c:pt>
                <c:pt idx="8893">
                  <c:v>11.061999999999999</c:v>
                </c:pt>
                <c:pt idx="8894">
                  <c:v>20.47</c:v>
                </c:pt>
                <c:pt idx="8895">
                  <c:v>11.228</c:v>
                </c:pt>
                <c:pt idx="8896">
                  <c:v>17.539000000000001</c:v>
                </c:pt>
                <c:pt idx="8897">
                  <c:v>8.407</c:v>
                </c:pt>
                <c:pt idx="8898">
                  <c:v>17.513000000000002</c:v>
                </c:pt>
                <c:pt idx="8899">
                  <c:v>11.515000000000001</c:v>
                </c:pt>
                <c:pt idx="8900">
                  <c:v>5.5739999999999998</c:v>
                </c:pt>
                <c:pt idx="8901">
                  <c:v>17.132000000000001</c:v>
                </c:pt>
                <c:pt idx="8902">
                  <c:v>11.1</c:v>
                </c:pt>
                <c:pt idx="8903">
                  <c:v>15.776</c:v>
                </c:pt>
                <c:pt idx="8904">
                  <c:v>11.726000000000001</c:v>
                </c:pt>
                <c:pt idx="8905">
                  <c:v>18.067</c:v>
                </c:pt>
                <c:pt idx="8906">
                  <c:v>12.238</c:v>
                </c:pt>
                <c:pt idx="8907">
                  <c:v>22.815000000000001</c:v>
                </c:pt>
                <c:pt idx="8908">
                  <c:v>15.959</c:v>
                </c:pt>
                <c:pt idx="8909">
                  <c:v>15.965999999999999</c:v>
                </c:pt>
                <c:pt idx="8910">
                  <c:v>21.303999999999998</c:v>
                </c:pt>
                <c:pt idx="8911">
                  <c:v>18.327999999999999</c:v>
                </c:pt>
                <c:pt idx="8912">
                  <c:v>11.903</c:v>
                </c:pt>
                <c:pt idx="8913">
                  <c:v>10.263999999999999</c:v>
                </c:pt>
                <c:pt idx="8914">
                  <c:v>10.122999999999999</c:v>
                </c:pt>
                <c:pt idx="8915">
                  <c:v>24.905000000000001</c:v>
                </c:pt>
                <c:pt idx="8916">
                  <c:v>17.472999999999999</c:v>
                </c:pt>
                <c:pt idx="8917">
                  <c:v>10.122</c:v>
                </c:pt>
                <c:pt idx="8918">
                  <c:v>10.802</c:v>
                </c:pt>
                <c:pt idx="8919">
                  <c:v>15.384</c:v>
                </c:pt>
                <c:pt idx="8920">
                  <c:v>18.922000000000001</c:v>
                </c:pt>
                <c:pt idx="8921">
                  <c:v>14.688000000000001</c:v>
                </c:pt>
                <c:pt idx="8922">
                  <c:v>17.68</c:v>
                </c:pt>
                <c:pt idx="8923">
                  <c:v>5.2530000000000001</c:v>
                </c:pt>
                <c:pt idx="8924">
                  <c:v>11.872</c:v>
                </c:pt>
                <c:pt idx="8925">
                  <c:v>19.411000000000001</c:v>
                </c:pt>
                <c:pt idx="8926">
                  <c:v>15.7</c:v>
                </c:pt>
                <c:pt idx="8927">
                  <c:v>20.283000000000001</c:v>
                </c:pt>
                <c:pt idx="8928">
                  <c:v>13.086</c:v>
                </c:pt>
                <c:pt idx="8929">
                  <c:v>18.227</c:v>
                </c:pt>
                <c:pt idx="8930">
                  <c:v>16.663</c:v>
                </c:pt>
                <c:pt idx="8931">
                  <c:v>18.844000000000001</c:v>
                </c:pt>
                <c:pt idx="8932">
                  <c:v>11.291</c:v>
                </c:pt>
                <c:pt idx="8933">
                  <c:v>13.298</c:v>
                </c:pt>
                <c:pt idx="8934">
                  <c:v>7.3179999999999996</c:v>
                </c:pt>
                <c:pt idx="8935">
                  <c:v>9.8529999999999998</c:v>
                </c:pt>
                <c:pt idx="8936">
                  <c:v>12.141999999999999</c:v>
                </c:pt>
                <c:pt idx="8937">
                  <c:v>14.558999999999999</c:v>
                </c:pt>
                <c:pt idx="8938">
                  <c:v>5.3949999999999996</c:v>
                </c:pt>
                <c:pt idx="8939">
                  <c:v>14.147</c:v>
                </c:pt>
                <c:pt idx="8940">
                  <c:v>5.5339999999999998</c:v>
                </c:pt>
                <c:pt idx="8941">
                  <c:v>13.663</c:v>
                </c:pt>
                <c:pt idx="8942">
                  <c:v>14.542</c:v>
                </c:pt>
                <c:pt idx="8943">
                  <c:v>15.612</c:v>
                </c:pt>
                <c:pt idx="8944">
                  <c:v>12.317</c:v>
                </c:pt>
                <c:pt idx="8945">
                  <c:v>7.8760000000000003</c:v>
                </c:pt>
                <c:pt idx="8946">
                  <c:v>8.8919999999999995</c:v>
                </c:pt>
                <c:pt idx="8947">
                  <c:v>23.622</c:v>
                </c:pt>
                <c:pt idx="8948">
                  <c:v>22.311</c:v>
                </c:pt>
                <c:pt idx="8949">
                  <c:v>17.234000000000002</c:v>
                </c:pt>
                <c:pt idx="8950">
                  <c:v>8.3659999999999997</c:v>
                </c:pt>
                <c:pt idx="8951">
                  <c:v>16.292999999999999</c:v>
                </c:pt>
                <c:pt idx="8952">
                  <c:v>6.23</c:v>
                </c:pt>
                <c:pt idx="8953">
                  <c:v>12.675000000000001</c:v>
                </c:pt>
                <c:pt idx="8954">
                  <c:v>16.477</c:v>
                </c:pt>
                <c:pt idx="8955">
                  <c:v>14.612</c:v>
                </c:pt>
                <c:pt idx="8956">
                  <c:v>9.4600000000000009</c:v>
                </c:pt>
                <c:pt idx="8957">
                  <c:v>9.1750000000000007</c:v>
                </c:pt>
                <c:pt idx="8958">
                  <c:v>15.561</c:v>
                </c:pt>
                <c:pt idx="8959">
                  <c:v>22.707999999999998</c:v>
                </c:pt>
                <c:pt idx="8960">
                  <c:v>15.170999999999999</c:v>
                </c:pt>
                <c:pt idx="8961">
                  <c:v>13.035</c:v>
                </c:pt>
                <c:pt idx="8962">
                  <c:v>14.776999999999999</c:v>
                </c:pt>
                <c:pt idx="8963">
                  <c:v>21.645</c:v>
                </c:pt>
                <c:pt idx="8964">
                  <c:v>16.715</c:v>
                </c:pt>
                <c:pt idx="8965">
                  <c:v>12.56</c:v>
                </c:pt>
                <c:pt idx="8966">
                  <c:v>7.5990000000000002</c:v>
                </c:pt>
                <c:pt idx="8967">
                  <c:v>12.055</c:v>
                </c:pt>
                <c:pt idx="8968">
                  <c:v>10.946999999999999</c:v>
                </c:pt>
                <c:pt idx="8969">
                  <c:v>7.19</c:v>
                </c:pt>
                <c:pt idx="8970">
                  <c:v>23.494</c:v>
                </c:pt>
                <c:pt idx="8971">
                  <c:v>15.448</c:v>
                </c:pt>
                <c:pt idx="8972">
                  <c:v>13.814</c:v>
                </c:pt>
                <c:pt idx="8973">
                  <c:v>19</c:v>
                </c:pt>
                <c:pt idx="8974">
                  <c:v>12.996</c:v>
                </c:pt>
                <c:pt idx="8975">
                  <c:v>14.276999999999999</c:v>
                </c:pt>
                <c:pt idx="8976">
                  <c:v>11.936</c:v>
                </c:pt>
                <c:pt idx="8977">
                  <c:v>5.6559999999999997</c:v>
                </c:pt>
                <c:pt idx="8978">
                  <c:v>22.064</c:v>
                </c:pt>
                <c:pt idx="8979">
                  <c:v>14.661</c:v>
                </c:pt>
                <c:pt idx="8980">
                  <c:v>7.5910000000000002</c:v>
                </c:pt>
                <c:pt idx="8981">
                  <c:v>22.413</c:v>
                </c:pt>
                <c:pt idx="8982">
                  <c:v>19.456</c:v>
                </c:pt>
                <c:pt idx="8983">
                  <c:v>12.467000000000001</c:v>
                </c:pt>
                <c:pt idx="8984">
                  <c:v>16.138999999999999</c:v>
                </c:pt>
                <c:pt idx="8985">
                  <c:v>12.952999999999999</c:v>
                </c:pt>
                <c:pt idx="8986">
                  <c:v>10.938000000000001</c:v>
                </c:pt>
                <c:pt idx="8987">
                  <c:v>17.113</c:v>
                </c:pt>
                <c:pt idx="8988">
                  <c:v>7.9020000000000001</c:v>
                </c:pt>
                <c:pt idx="8989">
                  <c:v>5.6520000000000001</c:v>
                </c:pt>
                <c:pt idx="8990">
                  <c:v>8.7080000000000002</c:v>
                </c:pt>
                <c:pt idx="8991">
                  <c:v>23.02</c:v>
                </c:pt>
                <c:pt idx="8992">
                  <c:v>18.468</c:v>
                </c:pt>
                <c:pt idx="8993">
                  <c:v>10.718999999999999</c:v>
                </c:pt>
                <c:pt idx="8994">
                  <c:v>20.157</c:v>
                </c:pt>
                <c:pt idx="8995">
                  <c:v>13.105</c:v>
                </c:pt>
                <c:pt idx="8996">
                  <c:v>16.606000000000002</c:v>
                </c:pt>
                <c:pt idx="8997">
                  <c:v>16.89</c:v>
                </c:pt>
                <c:pt idx="8998">
                  <c:v>9.1579999999999995</c:v>
                </c:pt>
                <c:pt idx="8999">
                  <c:v>11.462999999999999</c:v>
                </c:pt>
                <c:pt idx="9000">
                  <c:v>18.978999999999999</c:v>
                </c:pt>
                <c:pt idx="9001">
                  <c:v>19.045000000000002</c:v>
                </c:pt>
                <c:pt idx="9002">
                  <c:v>7.6440000000000001</c:v>
                </c:pt>
                <c:pt idx="9003">
                  <c:v>12.84</c:v>
                </c:pt>
                <c:pt idx="9004">
                  <c:v>11.797000000000001</c:v>
                </c:pt>
                <c:pt idx="9005">
                  <c:v>15.234999999999999</c:v>
                </c:pt>
                <c:pt idx="9006">
                  <c:v>12.843999999999999</c:v>
                </c:pt>
                <c:pt idx="9007">
                  <c:v>12.096</c:v>
                </c:pt>
                <c:pt idx="9008">
                  <c:v>15.058</c:v>
                </c:pt>
                <c:pt idx="9009">
                  <c:v>12.997</c:v>
                </c:pt>
                <c:pt idx="9010">
                  <c:v>17.809999999999999</c:v>
                </c:pt>
                <c:pt idx="9011">
                  <c:v>16.471</c:v>
                </c:pt>
                <c:pt idx="9012">
                  <c:v>9.3569999999999993</c:v>
                </c:pt>
                <c:pt idx="9013">
                  <c:v>13.257</c:v>
                </c:pt>
                <c:pt idx="9014">
                  <c:v>15.34</c:v>
                </c:pt>
                <c:pt idx="9015">
                  <c:v>16.411999999999999</c:v>
                </c:pt>
                <c:pt idx="9016">
                  <c:v>11.089</c:v>
                </c:pt>
                <c:pt idx="9017">
                  <c:v>6.8029999999999999</c:v>
                </c:pt>
                <c:pt idx="9018">
                  <c:v>7.1849999999999996</c:v>
                </c:pt>
                <c:pt idx="9019">
                  <c:v>14.023</c:v>
                </c:pt>
                <c:pt idx="9020">
                  <c:v>10.975</c:v>
                </c:pt>
                <c:pt idx="9021">
                  <c:v>14.795</c:v>
                </c:pt>
                <c:pt idx="9022">
                  <c:v>14.991</c:v>
                </c:pt>
                <c:pt idx="9023">
                  <c:v>13.566000000000001</c:v>
                </c:pt>
                <c:pt idx="9024">
                  <c:v>3.081</c:v>
                </c:pt>
                <c:pt idx="9025">
                  <c:v>18.259</c:v>
                </c:pt>
                <c:pt idx="9026">
                  <c:v>14.231</c:v>
                </c:pt>
                <c:pt idx="9027">
                  <c:v>19.138000000000002</c:v>
                </c:pt>
                <c:pt idx="9028">
                  <c:v>24.030999999999999</c:v>
                </c:pt>
                <c:pt idx="9029">
                  <c:v>15.265000000000001</c:v>
                </c:pt>
                <c:pt idx="9030">
                  <c:v>17.763999999999999</c:v>
                </c:pt>
                <c:pt idx="9031">
                  <c:v>18.123000000000001</c:v>
                </c:pt>
                <c:pt idx="9032">
                  <c:v>18.472999999999999</c:v>
                </c:pt>
                <c:pt idx="9033">
                  <c:v>20.997</c:v>
                </c:pt>
                <c:pt idx="9034">
                  <c:v>11.21</c:v>
                </c:pt>
                <c:pt idx="9035">
                  <c:v>5.5019999999999998</c:v>
                </c:pt>
                <c:pt idx="9036">
                  <c:v>18.756</c:v>
                </c:pt>
                <c:pt idx="9037">
                  <c:v>18.094000000000001</c:v>
                </c:pt>
                <c:pt idx="9038">
                  <c:v>20.55</c:v>
                </c:pt>
                <c:pt idx="9039">
                  <c:v>14.778</c:v>
                </c:pt>
                <c:pt idx="9040">
                  <c:v>18.045999999999999</c:v>
                </c:pt>
                <c:pt idx="9041">
                  <c:v>9.7040000000000006</c:v>
                </c:pt>
                <c:pt idx="9042">
                  <c:v>23.266999999999999</c:v>
                </c:pt>
                <c:pt idx="9043">
                  <c:v>18.693999999999999</c:v>
                </c:pt>
                <c:pt idx="9044">
                  <c:v>12.208</c:v>
                </c:pt>
                <c:pt idx="9045">
                  <c:v>14.113</c:v>
                </c:pt>
                <c:pt idx="9046">
                  <c:v>18.7</c:v>
                </c:pt>
                <c:pt idx="9047">
                  <c:v>7.415</c:v>
                </c:pt>
                <c:pt idx="9048">
                  <c:v>6.3769999999999998</c:v>
                </c:pt>
                <c:pt idx="9049">
                  <c:v>9.0719999999999992</c:v>
                </c:pt>
                <c:pt idx="9050">
                  <c:v>14.388</c:v>
                </c:pt>
                <c:pt idx="9051">
                  <c:v>10.641</c:v>
                </c:pt>
                <c:pt idx="9052">
                  <c:v>10.242000000000001</c:v>
                </c:pt>
                <c:pt idx="9053">
                  <c:v>10.637</c:v>
                </c:pt>
                <c:pt idx="9054">
                  <c:v>14.951000000000001</c:v>
                </c:pt>
                <c:pt idx="9055">
                  <c:v>9.8049999999999997</c:v>
                </c:pt>
                <c:pt idx="9056">
                  <c:v>18.326000000000001</c:v>
                </c:pt>
                <c:pt idx="9057">
                  <c:v>7.6340000000000003</c:v>
                </c:pt>
                <c:pt idx="9058">
                  <c:v>15.362</c:v>
                </c:pt>
                <c:pt idx="9059">
                  <c:v>11.417</c:v>
                </c:pt>
                <c:pt idx="9060">
                  <c:v>20.992999999999999</c:v>
                </c:pt>
                <c:pt idx="9061">
                  <c:v>22.696000000000002</c:v>
                </c:pt>
                <c:pt idx="9062">
                  <c:v>15.856</c:v>
                </c:pt>
                <c:pt idx="9063">
                  <c:v>16.401</c:v>
                </c:pt>
                <c:pt idx="9064">
                  <c:v>10.666</c:v>
                </c:pt>
                <c:pt idx="9065">
                  <c:v>9.2899999999999991</c:v>
                </c:pt>
                <c:pt idx="9066">
                  <c:v>16.056000000000001</c:v>
                </c:pt>
                <c:pt idx="9067">
                  <c:v>6.2089999999999996</c:v>
                </c:pt>
                <c:pt idx="9068">
                  <c:v>9.7140000000000004</c:v>
                </c:pt>
                <c:pt idx="9069">
                  <c:v>14.569000000000001</c:v>
                </c:pt>
                <c:pt idx="9070">
                  <c:v>13.391999999999999</c:v>
                </c:pt>
                <c:pt idx="9071">
                  <c:v>13.005000000000001</c:v>
                </c:pt>
                <c:pt idx="9072">
                  <c:v>14.923</c:v>
                </c:pt>
                <c:pt idx="9073">
                  <c:v>14.172000000000001</c:v>
                </c:pt>
                <c:pt idx="9074">
                  <c:v>11.930999999999999</c:v>
                </c:pt>
                <c:pt idx="9075">
                  <c:v>8.48</c:v>
                </c:pt>
                <c:pt idx="9076">
                  <c:v>2.72</c:v>
                </c:pt>
                <c:pt idx="9077">
                  <c:v>10.098000000000001</c:v>
                </c:pt>
                <c:pt idx="9078">
                  <c:v>11.42</c:v>
                </c:pt>
                <c:pt idx="9079">
                  <c:v>18.532</c:v>
                </c:pt>
                <c:pt idx="9080">
                  <c:v>14.093999999999999</c:v>
                </c:pt>
                <c:pt idx="9081">
                  <c:v>11.951000000000001</c:v>
                </c:pt>
                <c:pt idx="9082">
                  <c:v>13.253</c:v>
                </c:pt>
                <c:pt idx="9083">
                  <c:v>16.536000000000001</c:v>
                </c:pt>
                <c:pt idx="9084">
                  <c:v>13.676</c:v>
                </c:pt>
                <c:pt idx="9085">
                  <c:v>17.873000000000001</c:v>
                </c:pt>
                <c:pt idx="9086">
                  <c:v>14.292</c:v>
                </c:pt>
                <c:pt idx="9087">
                  <c:v>16.172000000000001</c:v>
                </c:pt>
                <c:pt idx="9088">
                  <c:v>17.030999999999999</c:v>
                </c:pt>
                <c:pt idx="9089">
                  <c:v>16.347000000000001</c:v>
                </c:pt>
                <c:pt idx="9090">
                  <c:v>15.102</c:v>
                </c:pt>
                <c:pt idx="9091">
                  <c:v>17.036999999999999</c:v>
                </c:pt>
                <c:pt idx="9092">
                  <c:v>12.581</c:v>
                </c:pt>
                <c:pt idx="9093">
                  <c:v>15.489000000000001</c:v>
                </c:pt>
                <c:pt idx="9094">
                  <c:v>4.3789999999999996</c:v>
                </c:pt>
                <c:pt idx="9095">
                  <c:v>9.8439999999999994</c:v>
                </c:pt>
                <c:pt idx="9096">
                  <c:v>20.289000000000001</c:v>
                </c:pt>
                <c:pt idx="9097">
                  <c:v>12.451000000000001</c:v>
                </c:pt>
                <c:pt idx="9098">
                  <c:v>21.992000000000001</c:v>
                </c:pt>
                <c:pt idx="9099">
                  <c:v>17.587</c:v>
                </c:pt>
                <c:pt idx="9100">
                  <c:v>13.347</c:v>
                </c:pt>
                <c:pt idx="9101">
                  <c:v>10.736000000000001</c:v>
                </c:pt>
                <c:pt idx="9102">
                  <c:v>10.342000000000001</c:v>
                </c:pt>
                <c:pt idx="9103">
                  <c:v>10.526999999999999</c:v>
                </c:pt>
                <c:pt idx="9104">
                  <c:v>14.247999999999999</c:v>
                </c:pt>
                <c:pt idx="9105">
                  <c:v>16.805</c:v>
                </c:pt>
                <c:pt idx="9106">
                  <c:v>13.308999999999999</c:v>
                </c:pt>
                <c:pt idx="9107">
                  <c:v>13.942</c:v>
                </c:pt>
                <c:pt idx="9108">
                  <c:v>15.125</c:v>
                </c:pt>
                <c:pt idx="9109">
                  <c:v>10.19</c:v>
                </c:pt>
                <c:pt idx="9110">
                  <c:v>14.795</c:v>
                </c:pt>
                <c:pt idx="9111">
                  <c:v>15.739000000000001</c:v>
                </c:pt>
                <c:pt idx="9112">
                  <c:v>11.657999999999999</c:v>
                </c:pt>
                <c:pt idx="9113">
                  <c:v>20.331</c:v>
                </c:pt>
                <c:pt idx="9114">
                  <c:v>9.8729999999999993</c:v>
                </c:pt>
                <c:pt idx="9115">
                  <c:v>13.166</c:v>
                </c:pt>
                <c:pt idx="9116">
                  <c:v>11.601000000000001</c:v>
                </c:pt>
                <c:pt idx="9117">
                  <c:v>10.884</c:v>
                </c:pt>
                <c:pt idx="9118">
                  <c:v>4.9240000000000004</c:v>
                </c:pt>
                <c:pt idx="9119">
                  <c:v>12.516</c:v>
                </c:pt>
                <c:pt idx="9120">
                  <c:v>20.198</c:v>
                </c:pt>
                <c:pt idx="9121">
                  <c:v>14.087999999999999</c:v>
                </c:pt>
                <c:pt idx="9122">
                  <c:v>17.885000000000002</c:v>
                </c:pt>
                <c:pt idx="9123">
                  <c:v>13.237</c:v>
                </c:pt>
                <c:pt idx="9124">
                  <c:v>10.349</c:v>
                </c:pt>
                <c:pt idx="9125">
                  <c:v>18.667000000000002</c:v>
                </c:pt>
                <c:pt idx="9126">
                  <c:v>16.748000000000001</c:v>
                </c:pt>
                <c:pt idx="9127">
                  <c:v>9.8629999999999995</c:v>
                </c:pt>
              </c:numCache>
            </c:numRef>
          </c:yVal>
          <c:smooth val="0"/>
          <c:extLst>
            <c:ext xmlns:c16="http://schemas.microsoft.com/office/drawing/2014/chart" uri="{C3380CC4-5D6E-409C-BE32-E72D297353CC}">
              <c16:uniqueId val="{00000000-DEB9-44D3-90A5-30ED9F0B4658}"/>
            </c:ext>
          </c:extLst>
        </c:ser>
        <c:dLbls>
          <c:showLegendKey val="0"/>
          <c:showVal val="0"/>
          <c:showCatName val="0"/>
          <c:showSerName val="0"/>
          <c:showPercent val="0"/>
          <c:showBubbleSize val="0"/>
        </c:dLbls>
        <c:axId val="660644336"/>
        <c:axId val="660644728"/>
      </c:scatterChart>
      <c:valAx>
        <c:axId val="660644336"/>
        <c:scaling>
          <c:orientation val="minMax"/>
          <c:max val="4346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25m</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numCache>
            </c:numRef>
          </c:xVal>
          <c:yVal>
            <c:numRef>
              <c:f>Daily_Prevous!$G$4:$G$10001</c:f>
              <c:numCache>
                <c:formatCode>0.0</c:formatCode>
                <c:ptCount val="9998"/>
                <c:pt idx="4176">
                  <c:v>5.26</c:v>
                </c:pt>
                <c:pt idx="4177">
                  <c:v>6.31</c:v>
                </c:pt>
                <c:pt idx="4178">
                  <c:v>2.94</c:v>
                </c:pt>
                <c:pt idx="4179">
                  <c:v>4.7300000000000004</c:v>
                </c:pt>
                <c:pt idx="4180">
                  <c:v>3.64</c:v>
                </c:pt>
                <c:pt idx="4181">
                  <c:v>5.0199999999999996</c:v>
                </c:pt>
                <c:pt idx="4182">
                  <c:v>3.87</c:v>
                </c:pt>
                <c:pt idx="4183">
                  <c:v>3.84</c:v>
                </c:pt>
                <c:pt idx="4184">
                  <c:v>4.92</c:v>
                </c:pt>
                <c:pt idx="4185">
                  <c:v>4.79</c:v>
                </c:pt>
                <c:pt idx="4186">
                  <c:v>2.82</c:v>
                </c:pt>
                <c:pt idx="4187">
                  <c:v>18.23</c:v>
                </c:pt>
                <c:pt idx="4188">
                  <c:v>22.69</c:v>
                </c:pt>
                <c:pt idx="4189">
                  <c:v>13.95</c:v>
                </c:pt>
                <c:pt idx="4190">
                  <c:v>10.88</c:v>
                </c:pt>
                <c:pt idx="4191">
                  <c:v>15.03</c:v>
                </c:pt>
                <c:pt idx="4192">
                  <c:v>10.53</c:v>
                </c:pt>
                <c:pt idx="4193">
                  <c:v>11.22</c:v>
                </c:pt>
                <c:pt idx="4194">
                  <c:v>11.98</c:v>
                </c:pt>
                <c:pt idx="4195">
                  <c:v>8.84</c:v>
                </c:pt>
                <c:pt idx="4205">
                  <c:v>8.5500000000000007</c:v>
                </c:pt>
                <c:pt idx="4206">
                  <c:v>14.77</c:v>
                </c:pt>
                <c:pt idx="4207">
                  <c:v>9.4</c:v>
                </c:pt>
                <c:pt idx="4208">
                  <c:v>16.440000000000001</c:v>
                </c:pt>
                <c:pt idx="4209">
                  <c:v>8.52</c:v>
                </c:pt>
                <c:pt idx="4210">
                  <c:v>8.17</c:v>
                </c:pt>
                <c:pt idx="4211">
                  <c:v>13.31</c:v>
                </c:pt>
                <c:pt idx="4212">
                  <c:v>11.77</c:v>
                </c:pt>
                <c:pt idx="4213">
                  <c:v>13.9</c:v>
                </c:pt>
                <c:pt idx="4214">
                  <c:v>6.03</c:v>
                </c:pt>
                <c:pt idx="4215">
                  <c:v>3.76</c:v>
                </c:pt>
                <c:pt idx="4216">
                  <c:v>5.46</c:v>
                </c:pt>
                <c:pt idx="4217">
                  <c:v>5.55</c:v>
                </c:pt>
                <c:pt idx="4218">
                  <c:v>5.76</c:v>
                </c:pt>
                <c:pt idx="4219">
                  <c:v>5.66</c:v>
                </c:pt>
                <c:pt idx="4220">
                  <c:v>3.68</c:v>
                </c:pt>
                <c:pt idx="4221">
                  <c:v>3.25</c:v>
                </c:pt>
                <c:pt idx="4222">
                  <c:v>3.31</c:v>
                </c:pt>
                <c:pt idx="4223">
                  <c:v>6.09</c:v>
                </c:pt>
                <c:pt idx="4224">
                  <c:v>5.25</c:v>
                </c:pt>
                <c:pt idx="4225">
                  <c:v>7.27</c:v>
                </c:pt>
                <c:pt idx="4226">
                  <c:v>4.84</c:v>
                </c:pt>
                <c:pt idx="4236">
                  <c:v>5.0999999999999996</c:v>
                </c:pt>
                <c:pt idx="4237">
                  <c:v>3.54</c:v>
                </c:pt>
                <c:pt idx="4238">
                  <c:v>7.51</c:v>
                </c:pt>
                <c:pt idx="4239">
                  <c:v>4.57</c:v>
                </c:pt>
                <c:pt idx="4240">
                  <c:v>3.09</c:v>
                </c:pt>
                <c:pt idx="4241">
                  <c:v>5.35</c:v>
                </c:pt>
                <c:pt idx="4242">
                  <c:v>2.67</c:v>
                </c:pt>
                <c:pt idx="4243">
                  <c:v>1.27</c:v>
                </c:pt>
                <c:pt idx="4263">
                  <c:v>10.9</c:v>
                </c:pt>
                <c:pt idx="4264">
                  <c:v>4.25</c:v>
                </c:pt>
                <c:pt idx="4265">
                  <c:v>5.76</c:v>
                </c:pt>
                <c:pt idx="4266">
                  <c:v>6.14</c:v>
                </c:pt>
                <c:pt idx="4267">
                  <c:v>7.61</c:v>
                </c:pt>
                <c:pt idx="4268">
                  <c:v>4.87</c:v>
                </c:pt>
                <c:pt idx="4269">
                  <c:v>3.94</c:v>
                </c:pt>
                <c:pt idx="4270">
                  <c:v>7.87</c:v>
                </c:pt>
                <c:pt idx="4271">
                  <c:v>3.46</c:v>
                </c:pt>
                <c:pt idx="4272">
                  <c:v>8.2799999999999994</c:v>
                </c:pt>
                <c:pt idx="4273">
                  <c:v>6.04</c:v>
                </c:pt>
                <c:pt idx="4274">
                  <c:v>5.03</c:v>
                </c:pt>
                <c:pt idx="4275">
                  <c:v>3.88</c:v>
                </c:pt>
                <c:pt idx="4276">
                  <c:v>6.54</c:v>
                </c:pt>
                <c:pt idx="4277">
                  <c:v>9.33</c:v>
                </c:pt>
                <c:pt idx="4278">
                  <c:v>7.94</c:v>
                </c:pt>
                <c:pt idx="4279">
                  <c:v>5.22</c:v>
                </c:pt>
                <c:pt idx="4280">
                  <c:v>5.41</c:v>
                </c:pt>
                <c:pt idx="4281">
                  <c:v>5.0999999999999996</c:v>
                </c:pt>
                <c:pt idx="4282">
                  <c:v>5.99</c:v>
                </c:pt>
                <c:pt idx="4283">
                  <c:v>7.21</c:v>
                </c:pt>
                <c:pt idx="4284">
                  <c:v>6.03</c:v>
                </c:pt>
                <c:pt idx="4285">
                  <c:v>4.9800000000000004</c:v>
                </c:pt>
                <c:pt idx="4286">
                  <c:v>2.96</c:v>
                </c:pt>
                <c:pt idx="4287">
                  <c:v>3.72</c:v>
                </c:pt>
                <c:pt idx="4288">
                  <c:v>4.29</c:v>
                </c:pt>
                <c:pt idx="4289">
                  <c:v>5.78</c:v>
                </c:pt>
                <c:pt idx="4290">
                  <c:v>1.4</c:v>
                </c:pt>
                <c:pt idx="4291">
                  <c:v>6.32</c:v>
                </c:pt>
                <c:pt idx="4292">
                  <c:v>7.14</c:v>
                </c:pt>
                <c:pt idx="4293">
                  <c:v>8.69</c:v>
                </c:pt>
                <c:pt idx="4294">
                  <c:v>7.28</c:v>
                </c:pt>
                <c:pt idx="4295">
                  <c:v>3.23</c:v>
                </c:pt>
                <c:pt idx="4296">
                  <c:v>10.23</c:v>
                </c:pt>
                <c:pt idx="4297">
                  <c:v>3.46</c:v>
                </c:pt>
                <c:pt idx="4298">
                  <c:v>4.4000000000000004</c:v>
                </c:pt>
                <c:pt idx="4299">
                  <c:v>2.75</c:v>
                </c:pt>
                <c:pt idx="4300">
                  <c:v>3.31</c:v>
                </c:pt>
                <c:pt idx="4301">
                  <c:v>4.9000000000000004</c:v>
                </c:pt>
                <c:pt idx="4302">
                  <c:v>7.74</c:v>
                </c:pt>
                <c:pt idx="4303">
                  <c:v>5.45</c:v>
                </c:pt>
                <c:pt idx="4304">
                  <c:v>3.13</c:v>
                </c:pt>
                <c:pt idx="4305">
                  <c:v>6.42</c:v>
                </c:pt>
                <c:pt idx="4306">
                  <c:v>8.58</c:v>
                </c:pt>
                <c:pt idx="4307">
                  <c:v>9.9</c:v>
                </c:pt>
                <c:pt idx="4308">
                  <c:v>10.11</c:v>
                </c:pt>
                <c:pt idx="4309">
                  <c:v>11.61</c:v>
                </c:pt>
                <c:pt idx="4310">
                  <c:v>9.15</c:v>
                </c:pt>
                <c:pt idx="4311">
                  <c:v>6.51</c:v>
                </c:pt>
                <c:pt idx="4312">
                  <c:v>0</c:v>
                </c:pt>
                <c:pt idx="4328">
                  <c:v>11.22</c:v>
                </c:pt>
                <c:pt idx="4329">
                  <c:v>1.97</c:v>
                </c:pt>
                <c:pt idx="4330">
                  <c:v>7.89</c:v>
                </c:pt>
                <c:pt idx="4331">
                  <c:v>7.26</c:v>
                </c:pt>
                <c:pt idx="4332">
                  <c:v>6.36</c:v>
                </c:pt>
                <c:pt idx="4333">
                  <c:v>2.5299999999999998</c:v>
                </c:pt>
                <c:pt idx="4334">
                  <c:v>4.9400000000000004</c:v>
                </c:pt>
                <c:pt idx="4335">
                  <c:v>9.99</c:v>
                </c:pt>
                <c:pt idx="4336">
                  <c:v>7.81</c:v>
                </c:pt>
                <c:pt idx="4337">
                  <c:v>10.130000000000001</c:v>
                </c:pt>
                <c:pt idx="4338">
                  <c:v>10.75</c:v>
                </c:pt>
                <c:pt idx="4339">
                  <c:v>3.74</c:v>
                </c:pt>
                <c:pt idx="4340">
                  <c:v>4.49</c:v>
                </c:pt>
                <c:pt idx="4341">
                  <c:v>6.02</c:v>
                </c:pt>
                <c:pt idx="4342">
                  <c:v>7.26</c:v>
                </c:pt>
                <c:pt idx="4343">
                  <c:v>7.35</c:v>
                </c:pt>
                <c:pt idx="4344">
                  <c:v>8.17</c:v>
                </c:pt>
                <c:pt idx="4345">
                  <c:v>6.22</c:v>
                </c:pt>
                <c:pt idx="4346">
                  <c:v>5.26</c:v>
                </c:pt>
                <c:pt idx="4347">
                  <c:v>8.5299999999999994</c:v>
                </c:pt>
                <c:pt idx="4348">
                  <c:v>6.15</c:v>
                </c:pt>
                <c:pt idx="4358">
                  <c:v>7.45</c:v>
                </c:pt>
                <c:pt idx="4359">
                  <c:v>4.71</c:v>
                </c:pt>
                <c:pt idx="4360">
                  <c:v>10.210000000000001</c:v>
                </c:pt>
                <c:pt idx="4361">
                  <c:v>5.96</c:v>
                </c:pt>
                <c:pt idx="4362">
                  <c:v>8.57</c:v>
                </c:pt>
                <c:pt idx="4363">
                  <c:v>5.16</c:v>
                </c:pt>
                <c:pt idx="4364">
                  <c:v>10.130000000000001</c:v>
                </c:pt>
                <c:pt idx="4365">
                  <c:v>7.5</c:v>
                </c:pt>
                <c:pt idx="4366">
                  <c:v>9.3800000000000008</c:v>
                </c:pt>
                <c:pt idx="4367">
                  <c:v>5.97</c:v>
                </c:pt>
                <c:pt idx="4368">
                  <c:v>7.62</c:v>
                </c:pt>
                <c:pt idx="4369">
                  <c:v>9.42</c:v>
                </c:pt>
                <c:pt idx="4370">
                  <c:v>6.38</c:v>
                </c:pt>
                <c:pt idx="4371">
                  <c:v>5.86</c:v>
                </c:pt>
                <c:pt idx="4372">
                  <c:v>7.29</c:v>
                </c:pt>
                <c:pt idx="4373">
                  <c:v>7.02</c:v>
                </c:pt>
                <c:pt idx="4374">
                  <c:v>5.44</c:v>
                </c:pt>
                <c:pt idx="4375">
                  <c:v>8.7899999999999991</c:v>
                </c:pt>
                <c:pt idx="4401">
                  <c:v>4.55</c:v>
                </c:pt>
                <c:pt idx="4611">
                  <c:v>17.52</c:v>
                </c:pt>
                <c:pt idx="4612">
                  <c:v>7.2</c:v>
                </c:pt>
                <c:pt idx="4613">
                  <c:v>6.75</c:v>
                </c:pt>
                <c:pt idx="4614">
                  <c:v>10.78</c:v>
                </c:pt>
                <c:pt idx="4615">
                  <c:v>7.71</c:v>
                </c:pt>
                <c:pt idx="4616">
                  <c:v>7.06</c:v>
                </c:pt>
                <c:pt idx="4617">
                  <c:v>5.25</c:v>
                </c:pt>
                <c:pt idx="4618">
                  <c:v>2.86</c:v>
                </c:pt>
                <c:pt idx="4619">
                  <c:v>17.03</c:v>
                </c:pt>
                <c:pt idx="4620">
                  <c:v>8.2899999999999991</c:v>
                </c:pt>
                <c:pt idx="4621">
                  <c:v>10.51</c:v>
                </c:pt>
                <c:pt idx="4622">
                  <c:v>12.06</c:v>
                </c:pt>
                <c:pt idx="4623">
                  <c:v>12.61</c:v>
                </c:pt>
                <c:pt idx="4624">
                  <c:v>13.07</c:v>
                </c:pt>
                <c:pt idx="4625">
                  <c:v>10.87</c:v>
                </c:pt>
                <c:pt idx="4626">
                  <c:v>12.45</c:v>
                </c:pt>
                <c:pt idx="4627">
                  <c:v>7.74</c:v>
                </c:pt>
                <c:pt idx="4628">
                  <c:v>12.67</c:v>
                </c:pt>
                <c:pt idx="4629">
                  <c:v>10.5</c:v>
                </c:pt>
                <c:pt idx="4630">
                  <c:v>8.3000000000000007</c:v>
                </c:pt>
                <c:pt idx="4631">
                  <c:v>13.18</c:v>
                </c:pt>
                <c:pt idx="4632">
                  <c:v>16.37</c:v>
                </c:pt>
                <c:pt idx="4633">
                  <c:v>10.91</c:v>
                </c:pt>
                <c:pt idx="4634">
                  <c:v>5.24</c:v>
                </c:pt>
                <c:pt idx="4635">
                  <c:v>7.91</c:v>
                </c:pt>
                <c:pt idx="4636">
                  <c:v>4.13</c:v>
                </c:pt>
                <c:pt idx="4637">
                  <c:v>5.98</c:v>
                </c:pt>
                <c:pt idx="4638">
                  <c:v>8.1999999999999993</c:v>
                </c:pt>
                <c:pt idx="4639">
                  <c:v>8.76</c:v>
                </c:pt>
                <c:pt idx="4640">
                  <c:v>15.91</c:v>
                </c:pt>
                <c:pt idx="4641">
                  <c:v>4.03</c:v>
                </c:pt>
                <c:pt idx="4642">
                  <c:v>15.36</c:v>
                </c:pt>
                <c:pt idx="4643">
                  <c:v>20.45</c:v>
                </c:pt>
                <c:pt idx="4644">
                  <c:v>14.52</c:v>
                </c:pt>
                <c:pt idx="4645">
                  <c:v>14.74</c:v>
                </c:pt>
                <c:pt idx="4646">
                  <c:v>6.82</c:v>
                </c:pt>
                <c:pt idx="4647">
                  <c:v>5.79</c:v>
                </c:pt>
                <c:pt idx="4648">
                  <c:v>17.27</c:v>
                </c:pt>
                <c:pt idx="4649">
                  <c:v>13.57</c:v>
                </c:pt>
                <c:pt idx="4650">
                  <c:v>12.65</c:v>
                </c:pt>
                <c:pt idx="4651">
                  <c:v>8.9600000000000009</c:v>
                </c:pt>
                <c:pt idx="4652">
                  <c:v>13.3</c:v>
                </c:pt>
                <c:pt idx="4653">
                  <c:v>11.6</c:v>
                </c:pt>
                <c:pt idx="4654">
                  <c:v>12.36</c:v>
                </c:pt>
                <c:pt idx="4655">
                  <c:v>17.53</c:v>
                </c:pt>
                <c:pt idx="4656">
                  <c:v>14.07</c:v>
                </c:pt>
                <c:pt idx="4657">
                  <c:v>10.14</c:v>
                </c:pt>
                <c:pt idx="4658">
                  <c:v>10.25</c:v>
                </c:pt>
                <c:pt idx="4659">
                  <c:v>13.75</c:v>
                </c:pt>
                <c:pt idx="4660">
                  <c:v>16.510000000000002</c:v>
                </c:pt>
                <c:pt idx="4661">
                  <c:v>14.01</c:v>
                </c:pt>
                <c:pt idx="4662">
                  <c:v>15.98</c:v>
                </c:pt>
                <c:pt idx="4663">
                  <c:v>6.7</c:v>
                </c:pt>
                <c:pt idx="4664">
                  <c:v>8.09</c:v>
                </c:pt>
                <c:pt idx="4665">
                  <c:v>8.61</c:v>
                </c:pt>
                <c:pt idx="4666">
                  <c:v>12.9</c:v>
                </c:pt>
                <c:pt idx="4667">
                  <c:v>4.9800000000000004</c:v>
                </c:pt>
                <c:pt idx="4668">
                  <c:v>12.26</c:v>
                </c:pt>
                <c:pt idx="4669">
                  <c:v>13.45</c:v>
                </c:pt>
                <c:pt idx="4670">
                  <c:v>6.31</c:v>
                </c:pt>
                <c:pt idx="4671">
                  <c:v>8.9499999999999993</c:v>
                </c:pt>
                <c:pt idx="4672">
                  <c:v>4.76</c:v>
                </c:pt>
                <c:pt idx="4673">
                  <c:v>6.73</c:v>
                </c:pt>
                <c:pt idx="4674">
                  <c:v>9.9700000000000006</c:v>
                </c:pt>
                <c:pt idx="4675">
                  <c:v>14.05</c:v>
                </c:pt>
                <c:pt idx="4676">
                  <c:v>13.98</c:v>
                </c:pt>
                <c:pt idx="4677">
                  <c:v>9.1300000000000008</c:v>
                </c:pt>
                <c:pt idx="4678">
                  <c:v>7.79</c:v>
                </c:pt>
                <c:pt idx="4679">
                  <c:v>4.91</c:v>
                </c:pt>
                <c:pt idx="4680">
                  <c:v>7.93</c:v>
                </c:pt>
                <c:pt idx="4681">
                  <c:v>11.28</c:v>
                </c:pt>
                <c:pt idx="4682">
                  <c:v>13.65</c:v>
                </c:pt>
                <c:pt idx="4683">
                  <c:v>10.47</c:v>
                </c:pt>
                <c:pt idx="4684">
                  <c:v>6.86</c:v>
                </c:pt>
                <c:pt idx="4685">
                  <c:v>11.21</c:v>
                </c:pt>
                <c:pt idx="4686">
                  <c:v>14.36</c:v>
                </c:pt>
                <c:pt idx="4687">
                  <c:v>10.08</c:v>
                </c:pt>
                <c:pt idx="4688">
                  <c:v>13.15</c:v>
                </c:pt>
                <c:pt idx="4689">
                  <c:v>11.48</c:v>
                </c:pt>
                <c:pt idx="4690">
                  <c:v>11.93</c:v>
                </c:pt>
                <c:pt idx="4691">
                  <c:v>12.75</c:v>
                </c:pt>
                <c:pt idx="4692">
                  <c:v>4.71</c:v>
                </c:pt>
                <c:pt idx="4693">
                  <c:v>5.16</c:v>
                </c:pt>
                <c:pt idx="4694">
                  <c:v>6.75</c:v>
                </c:pt>
                <c:pt idx="4695">
                  <c:v>14.11</c:v>
                </c:pt>
                <c:pt idx="4696">
                  <c:v>12.02</c:v>
                </c:pt>
                <c:pt idx="4697">
                  <c:v>12.61</c:v>
                </c:pt>
                <c:pt idx="4698">
                  <c:v>7.99</c:v>
                </c:pt>
                <c:pt idx="4699">
                  <c:v>7.37</c:v>
                </c:pt>
                <c:pt idx="4700">
                  <c:v>7.04</c:v>
                </c:pt>
                <c:pt idx="4701">
                  <c:v>12.99</c:v>
                </c:pt>
                <c:pt idx="4702">
                  <c:v>10.63</c:v>
                </c:pt>
                <c:pt idx="4703">
                  <c:v>8.93</c:v>
                </c:pt>
                <c:pt idx="4704">
                  <c:v>9.69</c:v>
                </c:pt>
                <c:pt idx="4705">
                  <c:v>7.54</c:v>
                </c:pt>
                <c:pt idx="4706">
                  <c:v>9.0399999999999991</c:v>
                </c:pt>
                <c:pt idx="4707">
                  <c:v>6.14</c:v>
                </c:pt>
                <c:pt idx="4708">
                  <c:v>5.78</c:v>
                </c:pt>
                <c:pt idx="4709">
                  <c:v>9.06</c:v>
                </c:pt>
                <c:pt idx="4710">
                  <c:v>5.35</c:v>
                </c:pt>
                <c:pt idx="4711">
                  <c:v>7.33</c:v>
                </c:pt>
                <c:pt idx="4712">
                  <c:v>7.5</c:v>
                </c:pt>
                <c:pt idx="4713">
                  <c:v>15.58</c:v>
                </c:pt>
                <c:pt idx="4714">
                  <c:v>17.8</c:v>
                </c:pt>
                <c:pt idx="4715">
                  <c:v>11.12</c:v>
                </c:pt>
                <c:pt idx="4716">
                  <c:v>17.559999999999999</c:v>
                </c:pt>
                <c:pt idx="4717">
                  <c:v>12.98</c:v>
                </c:pt>
                <c:pt idx="4718">
                  <c:v>8.82</c:v>
                </c:pt>
                <c:pt idx="4719">
                  <c:v>11.02</c:v>
                </c:pt>
                <c:pt idx="4720">
                  <c:v>12.97</c:v>
                </c:pt>
                <c:pt idx="4721">
                  <c:v>9.7899999999999991</c:v>
                </c:pt>
                <c:pt idx="4722">
                  <c:v>12.54</c:v>
                </c:pt>
                <c:pt idx="4723">
                  <c:v>9.57</c:v>
                </c:pt>
                <c:pt idx="4724">
                  <c:v>8.01</c:v>
                </c:pt>
                <c:pt idx="4725">
                  <c:v>12.66</c:v>
                </c:pt>
                <c:pt idx="4726">
                  <c:v>13.28</c:v>
                </c:pt>
                <c:pt idx="4727">
                  <c:v>9.94</c:v>
                </c:pt>
                <c:pt idx="4728">
                  <c:v>14.63</c:v>
                </c:pt>
                <c:pt idx="4729">
                  <c:v>8.4499999999999993</c:v>
                </c:pt>
                <c:pt idx="4730">
                  <c:v>10.29</c:v>
                </c:pt>
                <c:pt idx="4731">
                  <c:v>10.37</c:v>
                </c:pt>
                <c:pt idx="4732">
                  <c:v>10.72</c:v>
                </c:pt>
                <c:pt idx="4733">
                  <c:v>10.47</c:v>
                </c:pt>
                <c:pt idx="4734">
                  <c:v>7.23</c:v>
                </c:pt>
                <c:pt idx="4735">
                  <c:v>4.99</c:v>
                </c:pt>
                <c:pt idx="4736">
                  <c:v>5.51</c:v>
                </c:pt>
                <c:pt idx="4737">
                  <c:v>5.01</c:v>
                </c:pt>
                <c:pt idx="4738">
                  <c:v>6.33</c:v>
                </c:pt>
                <c:pt idx="4739">
                  <c:v>16.5</c:v>
                </c:pt>
                <c:pt idx="4740">
                  <c:v>8.43</c:v>
                </c:pt>
                <c:pt idx="4741">
                  <c:v>9.34</c:v>
                </c:pt>
                <c:pt idx="4742">
                  <c:v>11.28</c:v>
                </c:pt>
                <c:pt idx="4743">
                  <c:v>12.47</c:v>
                </c:pt>
                <c:pt idx="4744">
                  <c:v>13.56</c:v>
                </c:pt>
                <c:pt idx="4745">
                  <c:v>16.07</c:v>
                </c:pt>
                <c:pt idx="4746">
                  <c:v>18.71</c:v>
                </c:pt>
                <c:pt idx="4747">
                  <c:v>18.559999999999999</c:v>
                </c:pt>
                <c:pt idx="4748">
                  <c:v>18.12</c:v>
                </c:pt>
                <c:pt idx="4749">
                  <c:v>15.01</c:v>
                </c:pt>
                <c:pt idx="4750">
                  <c:v>13.66</c:v>
                </c:pt>
                <c:pt idx="4751">
                  <c:v>15.98</c:v>
                </c:pt>
                <c:pt idx="4752">
                  <c:v>10.210000000000001</c:v>
                </c:pt>
                <c:pt idx="4753">
                  <c:v>12.75</c:v>
                </c:pt>
                <c:pt idx="4754">
                  <c:v>8.6</c:v>
                </c:pt>
                <c:pt idx="4755">
                  <c:v>15.08</c:v>
                </c:pt>
                <c:pt idx="4756">
                  <c:v>12.86</c:v>
                </c:pt>
                <c:pt idx="4757">
                  <c:v>17.97</c:v>
                </c:pt>
                <c:pt idx="4758">
                  <c:v>11.35</c:v>
                </c:pt>
                <c:pt idx="4759">
                  <c:v>8.91</c:v>
                </c:pt>
                <c:pt idx="4760">
                  <c:v>9.91</c:v>
                </c:pt>
                <c:pt idx="4761">
                  <c:v>8.07</c:v>
                </c:pt>
                <c:pt idx="4762">
                  <c:v>14.87</c:v>
                </c:pt>
                <c:pt idx="4763">
                  <c:v>9.59</c:v>
                </c:pt>
                <c:pt idx="4764">
                  <c:v>16.23</c:v>
                </c:pt>
                <c:pt idx="4765">
                  <c:v>16.43</c:v>
                </c:pt>
                <c:pt idx="4766">
                  <c:v>17.239999999999998</c:v>
                </c:pt>
                <c:pt idx="4767">
                  <c:v>18.690000000000001</c:v>
                </c:pt>
                <c:pt idx="4768">
                  <c:v>13.14</c:v>
                </c:pt>
                <c:pt idx="4769">
                  <c:v>16.14</c:v>
                </c:pt>
                <c:pt idx="4770">
                  <c:v>12.95</c:v>
                </c:pt>
                <c:pt idx="4771">
                  <c:v>17.91</c:v>
                </c:pt>
                <c:pt idx="4772">
                  <c:v>17.53</c:v>
                </c:pt>
                <c:pt idx="4773">
                  <c:v>17.47</c:v>
                </c:pt>
                <c:pt idx="4774">
                  <c:v>15.74</c:v>
                </c:pt>
                <c:pt idx="4775">
                  <c:v>10.31</c:v>
                </c:pt>
                <c:pt idx="4776">
                  <c:v>12.49</c:v>
                </c:pt>
                <c:pt idx="4777">
                  <c:v>16.59</c:v>
                </c:pt>
                <c:pt idx="4778">
                  <c:v>13.77</c:v>
                </c:pt>
                <c:pt idx="4779">
                  <c:v>13.23</c:v>
                </c:pt>
                <c:pt idx="4780">
                  <c:v>12.97</c:v>
                </c:pt>
                <c:pt idx="4781">
                  <c:v>11.56</c:v>
                </c:pt>
                <c:pt idx="4782">
                  <c:v>9.09</c:v>
                </c:pt>
                <c:pt idx="4783">
                  <c:v>12.48</c:v>
                </c:pt>
                <c:pt idx="4784">
                  <c:v>16.38</c:v>
                </c:pt>
                <c:pt idx="4785">
                  <c:v>15.65</c:v>
                </c:pt>
                <c:pt idx="4786">
                  <c:v>18.23</c:v>
                </c:pt>
                <c:pt idx="4787">
                  <c:v>10.82</c:v>
                </c:pt>
                <c:pt idx="4788">
                  <c:v>11.72</c:v>
                </c:pt>
                <c:pt idx="4789">
                  <c:v>12.8</c:v>
                </c:pt>
                <c:pt idx="4790">
                  <c:v>14.72</c:v>
                </c:pt>
                <c:pt idx="4791">
                  <c:v>9.75</c:v>
                </c:pt>
                <c:pt idx="4792">
                  <c:v>8.1</c:v>
                </c:pt>
                <c:pt idx="4793">
                  <c:v>8.9600000000000009</c:v>
                </c:pt>
                <c:pt idx="4794">
                  <c:v>10.27</c:v>
                </c:pt>
                <c:pt idx="4795">
                  <c:v>12.49</c:v>
                </c:pt>
                <c:pt idx="4796">
                  <c:v>10.5</c:v>
                </c:pt>
                <c:pt idx="4797">
                  <c:v>9.33</c:v>
                </c:pt>
                <c:pt idx="4798">
                  <c:v>9.94</c:v>
                </c:pt>
                <c:pt idx="4799">
                  <c:v>15.38</c:v>
                </c:pt>
                <c:pt idx="4800">
                  <c:v>15.77</c:v>
                </c:pt>
                <c:pt idx="4801">
                  <c:v>19.649999999999999</c:v>
                </c:pt>
                <c:pt idx="4802">
                  <c:v>16.77</c:v>
                </c:pt>
                <c:pt idx="4803">
                  <c:v>17.329999999999998</c:v>
                </c:pt>
                <c:pt idx="4804">
                  <c:v>15.99</c:v>
                </c:pt>
                <c:pt idx="4805">
                  <c:v>19.420000000000002</c:v>
                </c:pt>
                <c:pt idx="4806">
                  <c:v>18.47</c:v>
                </c:pt>
                <c:pt idx="4807">
                  <c:v>15.02</c:v>
                </c:pt>
                <c:pt idx="4808">
                  <c:v>13.1</c:v>
                </c:pt>
                <c:pt idx="4809">
                  <c:v>13.28</c:v>
                </c:pt>
                <c:pt idx="4810">
                  <c:v>8.56</c:v>
                </c:pt>
                <c:pt idx="4811">
                  <c:v>13.17</c:v>
                </c:pt>
                <c:pt idx="4812">
                  <c:v>19.239999999999998</c:v>
                </c:pt>
                <c:pt idx="4813">
                  <c:v>14.75</c:v>
                </c:pt>
                <c:pt idx="4814">
                  <c:v>18.29</c:v>
                </c:pt>
                <c:pt idx="4815">
                  <c:v>17.66</c:v>
                </c:pt>
                <c:pt idx="4816">
                  <c:v>9.2799999999999994</c:v>
                </c:pt>
                <c:pt idx="4817">
                  <c:v>14.03</c:v>
                </c:pt>
                <c:pt idx="4818">
                  <c:v>13.58</c:v>
                </c:pt>
                <c:pt idx="4819">
                  <c:v>14.32</c:v>
                </c:pt>
                <c:pt idx="4820">
                  <c:v>11.75</c:v>
                </c:pt>
                <c:pt idx="4821">
                  <c:v>17.29</c:v>
                </c:pt>
                <c:pt idx="4822">
                  <c:v>15.49</c:v>
                </c:pt>
                <c:pt idx="4823">
                  <c:v>6.97</c:v>
                </c:pt>
                <c:pt idx="4824">
                  <c:v>10.53</c:v>
                </c:pt>
                <c:pt idx="4825">
                  <c:v>9.06</c:v>
                </c:pt>
                <c:pt idx="4826">
                  <c:v>16.13</c:v>
                </c:pt>
                <c:pt idx="4827">
                  <c:v>18.02</c:v>
                </c:pt>
                <c:pt idx="4828">
                  <c:v>18.02</c:v>
                </c:pt>
                <c:pt idx="4829">
                  <c:v>15.7</c:v>
                </c:pt>
                <c:pt idx="4830">
                  <c:v>18.88</c:v>
                </c:pt>
                <c:pt idx="4831">
                  <c:v>16.3</c:v>
                </c:pt>
                <c:pt idx="4832">
                  <c:v>18.190000000000001</c:v>
                </c:pt>
                <c:pt idx="4833">
                  <c:v>15.57</c:v>
                </c:pt>
                <c:pt idx="4834">
                  <c:v>16.48</c:v>
                </c:pt>
                <c:pt idx="4835">
                  <c:v>16.91</c:v>
                </c:pt>
                <c:pt idx="4836">
                  <c:v>14.62</c:v>
                </c:pt>
                <c:pt idx="4837">
                  <c:v>13.17</c:v>
                </c:pt>
                <c:pt idx="4838">
                  <c:v>14.65</c:v>
                </c:pt>
                <c:pt idx="4839">
                  <c:v>19.91</c:v>
                </c:pt>
                <c:pt idx="4840">
                  <c:v>15.86</c:v>
                </c:pt>
                <c:pt idx="4841">
                  <c:v>12.84</c:v>
                </c:pt>
                <c:pt idx="4842">
                  <c:v>14.58</c:v>
                </c:pt>
                <c:pt idx="4843">
                  <c:v>15.34</c:v>
                </c:pt>
                <c:pt idx="4844">
                  <c:v>9.69</c:v>
                </c:pt>
                <c:pt idx="4845">
                  <c:v>8.7200000000000006</c:v>
                </c:pt>
                <c:pt idx="4846">
                  <c:v>10.4</c:v>
                </c:pt>
                <c:pt idx="4847">
                  <c:v>11.77</c:v>
                </c:pt>
                <c:pt idx="4848">
                  <c:v>7.42</c:v>
                </c:pt>
                <c:pt idx="4849">
                  <c:v>12.59</c:v>
                </c:pt>
                <c:pt idx="4850">
                  <c:v>13.66</c:v>
                </c:pt>
                <c:pt idx="4851">
                  <c:v>8.9499999999999993</c:v>
                </c:pt>
                <c:pt idx="4852">
                  <c:v>6.63</c:v>
                </c:pt>
                <c:pt idx="4853">
                  <c:v>8.49</c:v>
                </c:pt>
                <c:pt idx="4854">
                  <c:v>8.57</c:v>
                </c:pt>
                <c:pt idx="4855">
                  <c:v>11.2</c:v>
                </c:pt>
                <c:pt idx="4856">
                  <c:v>5.85</c:v>
                </c:pt>
                <c:pt idx="4857">
                  <c:v>9.1300000000000008</c:v>
                </c:pt>
                <c:pt idx="4858">
                  <c:v>7.15</c:v>
                </c:pt>
                <c:pt idx="4859">
                  <c:v>13.63</c:v>
                </c:pt>
                <c:pt idx="4860">
                  <c:v>12.19</c:v>
                </c:pt>
                <c:pt idx="4861">
                  <c:v>14.05</c:v>
                </c:pt>
                <c:pt idx="4862">
                  <c:v>14.74</c:v>
                </c:pt>
                <c:pt idx="4863">
                  <c:v>12.47</c:v>
                </c:pt>
                <c:pt idx="4864">
                  <c:v>9.36</c:v>
                </c:pt>
                <c:pt idx="4865">
                  <c:v>10.33</c:v>
                </c:pt>
                <c:pt idx="4866">
                  <c:v>7.79</c:v>
                </c:pt>
                <c:pt idx="4867">
                  <c:v>3.51</c:v>
                </c:pt>
                <c:pt idx="4868">
                  <c:v>8.14</c:v>
                </c:pt>
                <c:pt idx="4869">
                  <c:v>8.3800000000000008</c:v>
                </c:pt>
                <c:pt idx="4870">
                  <c:v>9.82</c:v>
                </c:pt>
                <c:pt idx="4871">
                  <c:v>10.130000000000001</c:v>
                </c:pt>
                <c:pt idx="4872">
                  <c:v>13.18</c:v>
                </c:pt>
                <c:pt idx="4873">
                  <c:v>9.76</c:v>
                </c:pt>
                <c:pt idx="4874">
                  <c:v>6.8</c:v>
                </c:pt>
                <c:pt idx="4875">
                  <c:v>8.91</c:v>
                </c:pt>
                <c:pt idx="4876">
                  <c:v>7.03</c:v>
                </c:pt>
                <c:pt idx="4877">
                  <c:v>10.210000000000001</c:v>
                </c:pt>
                <c:pt idx="4878">
                  <c:v>13.6</c:v>
                </c:pt>
                <c:pt idx="4879">
                  <c:v>8.23</c:v>
                </c:pt>
                <c:pt idx="4880">
                  <c:v>12.48</c:v>
                </c:pt>
                <c:pt idx="4881">
                  <c:v>9.1999999999999993</c:v>
                </c:pt>
                <c:pt idx="4882">
                  <c:v>7.27</c:v>
                </c:pt>
                <c:pt idx="4883">
                  <c:v>6.56</c:v>
                </c:pt>
                <c:pt idx="4884">
                  <c:v>7.13</c:v>
                </c:pt>
                <c:pt idx="4885">
                  <c:v>6.13</c:v>
                </c:pt>
                <c:pt idx="4886">
                  <c:v>8.6300000000000008</c:v>
                </c:pt>
                <c:pt idx="4887">
                  <c:v>10.58</c:v>
                </c:pt>
                <c:pt idx="4888">
                  <c:v>7.81</c:v>
                </c:pt>
                <c:pt idx="4889">
                  <c:v>14.67</c:v>
                </c:pt>
                <c:pt idx="4890">
                  <c:v>8.84</c:v>
                </c:pt>
                <c:pt idx="4891">
                  <c:v>8.0399999999999991</c:v>
                </c:pt>
                <c:pt idx="4892">
                  <c:v>6.81</c:v>
                </c:pt>
                <c:pt idx="4893">
                  <c:v>3.8</c:v>
                </c:pt>
                <c:pt idx="4894">
                  <c:v>10.3</c:v>
                </c:pt>
                <c:pt idx="4895">
                  <c:v>14.73</c:v>
                </c:pt>
                <c:pt idx="4896">
                  <c:v>11.4</c:v>
                </c:pt>
                <c:pt idx="4897">
                  <c:v>5.2</c:v>
                </c:pt>
                <c:pt idx="4898">
                  <c:v>6.46</c:v>
                </c:pt>
                <c:pt idx="4899">
                  <c:v>8.9700000000000006</c:v>
                </c:pt>
                <c:pt idx="4900">
                  <c:v>7.63</c:v>
                </c:pt>
                <c:pt idx="4901">
                  <c:v>5.5</c:v>
                </c:pt>
                <c:pt idx="4902">
                  <c:v>6.08</c:v>
                </c:pt>
                <c:pt idx="4903">
                  <c:v>5.21</c:v>
                </c:pt>
                <c:pt idx="4904">
                  <c:v>7.93</c:v>
                </c:pt>
                <c:pt idx="4905">
                  <c:v>5.75</c:v>
                </c:pt>
                <c:pt idx="4906">
                  <c:v>10.78</c:v>
                </c:pt>
                <c:pt idx="4907">
                  <c:v>6.18</c:v>
                </c:pt>
                <c:pt idx="4908">
                  <c:v>8.08</c:v>
                </c:pt>
                <c:pt idx="4909">
                  <c:v>6.52</c:v>
                </c:pt>
                <c:pt idx="4910">
                  <c:v>11.45</c:v>
                </c:pt>
                <c:pt idx="4911">
                  <c:v>6.44</c:v>
                </c:pt>
                <c:pt idx="4912">
                  <c:v>9.7799999999999994</c:v>
                </c:pt>
                <c:pt idx="4913">
                  <c:v>7.93</c:v>
                </c:pt>
                <c:pt idx="4914">
                  <c:v>8.44</c:v>
                </c:pt>
                <c:pt idx="4915">
                  <c:v>10.26</c:v>
                </c:pt>
                <c:pt idx="4916">
                  <c:v>11.01</c:v>
                </c:pt>
                <c:pt idx="4917">
                  <c:v>10.87</c:v>
                </c:pt>
                <c:pt idx="4918">
                  <c:v>4.3499999999999996</c:v>
                </c:pt>
                <c:pt idx="4919">
                  <c:v>3.76</c:v>
                </c:pt>
                <c:pt idx="4920">
                  <c:v>6.74</c:v>
                </c:pt>
                <c:pt idx="4921">
                  <c:v>7.44</c:v>
                </c:pt>
                <c:pt idx="4922">
                  <c:v>9.9700000000000006</c:v>
                </c:pt>
                <c:pt idx="4923">
                  <c:v>9.52</c:v>
                </c:pt>
                <c:pt idx="4924">
                  <c:v>6.99</c:v>
                </c:pt>
                <c:pt idx="4925">
                  <c:v>5.9</c:v>
                </c:pt>
                <c:pt idx="4926">
                  <c:v>7.7</c:v>
                </c:pt>
                <c:pt idx="4927">
                  <c:v>7.2</c:v>
                </c:pt>
                <c:pt idx="4928">
                  <c:v>4.5999999999999996</c:v>
                </c:pt>
                <c:pt idx="4929">
                  <c:v>8.32</c:v>
                </c:pt>
                <c:pt idx="4930">
                  <c:v>6.72</c:v>
                </c:pt>
                <c:pt idx="4931">
                  <c:v>8.1300000000000008</c:v>
                </c:pt>
                <c:pt idx="4932">
                  <c:v>8.1999999999999993</c:v>
                </c:pt>
                <c:pt idx="4933">
                  <c:v>8.76</c:v>
                </c:pt>
                <c:pt idx="4934">
                  <c:v>7.65</c:v>
                </c:pt>
                <c:pt idx="4935">
                  <c:v>3.36</c:v>
                </c:pt>
                <c:pt idx="4936">
                  <c:v>7.72</c:v>
                </c:pt>
                <c:pt idx="4937">
                  <c:v>8.08</c:v>
                </c:pt>
                <c:pt idx="4938">
                  <c:v>9.81</c:v>
                </c:pt>
                <c:pt idx="4939">
                  <c:v>7.1</c:v>
                </c:pt>
                <c:pt idx="4940">
                  <c:v>9.5500000000000007</c:v>
                </c:pt>
                <c:pt idx="4941">
                  <c:v>9.08</c:v>
                </c:pt>
                <c:pt idx="4942">
                  <c:v>7</c:v>
                </c:pt>
                <c:pt idx="4943">
                  <c:v>6.35</c:v>
                </c:pt>
                <c:pt idx="4944">
                  <c:v>12.85</c:v>
                </c:pt>
                <c:pt idx="4945">
                  <c:v>12.93</c:v>
                </c:pt>
                <c:pt idx="4946">
                  <c:v>7.75</c:v>
                </c:pt>
                <c:pt idx="4947">
                  <c:v>7.77</c:v>
                </c:pt>
                <c:pt idx="4948">
                  <c:v>5.8</c:v>
                </c:pt>
                <c:pt idx="4949">
                  <c:v>7.35</c:v>
                </c:pt>
                <c:pt idx="4950">
                  <c:v>9.66</c:v>
                </c:pt>
                <c:pt idx="4951">
                  <c:v>7.08</c:v>
                </c:pt>
                <c:pt idx="4952">
                  <c:v>6.98</c:v>
                </c:pt>
                <c:pt idx="4953">
                  <c:v>3.1</c:v>
                </c:pt>
                <c:pt idx="4954">
                  <c:v>5.28</c:v>
                </c:pt>
                <c:pt idx="4955">
                  <c:v>6.14</c:v>
                </c:pt>
                <c:pt idx="4956">
                  <c:v>10.6</c:v>
                </c:pt>
                <c:pt idx="4957">
                  <c:v>6.73</c:v>
                </c:pt>
                <c:pt idx="4958">
                  <c:v>9.14</c:v>
                </c:pt>
                <c:pt idx="4959">
                  <c:v>6.73</c:v>
                </c:pt>
                <c:pt idx="4960">
                  <c:v>7.22</c:v>
                </c:pt>
                <c:pt idx="4961">
                  <c:v>6.94</c:v>
                </c:pt>
                <c:pt idx="4962">
                  <c:v>7.46</c:v>
                </c:pt>
                <c:pt idx="4963">
                  <c:v>7.63</c:v>
                </c:pt>
                <c:pt idx="4964">
                  <c:v>6.6</c:v>
                </c:pt>
                <c:pt idx="4965">
                  <c:v>5.59</c:v>
                </c:pt>
                <c:pt idx="4966">
                  <c:v>6.41</c:v>
                </c:pt>
                <c:pt idx="4967">
                  <c:v>5.08</c:v>
                </c:pt>
                <c:pt idx="4968">
                  <c:v>8.27</c:v>
                </c:pt>
                <c:pt idx="4969">
                  <c:v>13.13</c:v>
                </c:pt>
                <c:pt idx="4970">
                  <c:v>8.9499999999999993</c:v>
                </c:pt>
                <c:pt idx="4971">
                  <c:v>6.48</c:v>
                </c:pt>
                <c:pt idx="4972">
                  <c:v>8.01</c:v>
                </c:pt>
                <c:pt idx="4973">
                  <c:v>4</c:v>
                </c:pt>
                <c:pt idx="4974">
                  <c:v>13.39</c:v>
                </c:pt>
                <c:pt idx="4975">
                  <c:v>10</c:v>
                </c:pt>
                <c:pt idx="4976">
                  <c:v>5.81</c:v>
                </c:pt>
                <c:pt idx="4977">
                  <c:v>11.5</c:v>
                </c:pt>
                <c:pt idx="4978">
                  <c:v>4.5999999999999996</c:v>
                </c:pt>
                <c:pt idx="4979">
                  <c:v>4.58</c:v>
                </c:pt>
                <c:pt idx="4980">
                  <c:v>7.38</c:v>
                </c:pt>
                <c:pt idx="4981">
                  <c:v>12.22</c:v>
                </c:pt>
                <c:pt idx="4982">
                  <c:v>10.07</c:v>
                </c:pt>
                <c:pt idx="4983">
                  <c:v>7.26</c:v>
                </c:pt>
                <c:pt idx="4984">
                  <c:v>13.04</c:v>
                </c:pt>
                <c:pt idx="4985">
                  <c:v>7.72</c:v>
                </c:pt>
                <c:pt idx="4986">
                  <c:v>17.309999999999999</c:v>
                </c:pt>
                <c:pt idx="4987">
                  <c:v>20.100000000000001</c:v>
                </c:pt>
                <c:pt idx="4988">
                  <c:v>18.239999999999998</c:v>
                </c:pt>
                <c:pt idx="4989">
                  <c:v>13.73</c:v>
                </c:pt>
                <c:pt idx="4990">
                  <c:v>11.66</c:v>
                </c:pt>
                <c:pt idx="4991">
                  <c:v>11.62</c:v>
                </c:pt>
                <c:pt idx="4992">
                  <c:v>11.95</c:v>
                </c:pt>
                <c:pt idx="4993">
                  <c:v>14.79</c:v>
                </c:pt>
                <c:pt idx="4994">
                  <c:v>22.92</c:v>
                </c:pt>
                <c:pt idx="4995">
                  <c:v>18.2</c:v>
                </c:pt>
                <c:pt idx="4996">
                  <c:v>10.24</c:v>
                </c:pt>
                <c:pt idx="4997">
                  <c:v>19.010000000000002</c:v>
                </c:pt>
                <c:pt idx="4998">
                  <c:v>22.65</c:v>
                </c:pt>
                <c:pt idx="4999">
                  <c:v>16.079999999999998</c:v>
                </c:pt>
                <c:pt idx="5000">
                  <c:v>14.91</c:v>
                </c:pt>
                <c:pt idx="5001">
                  <c:v>7.38</c:v>
                </c:pt>
                <c:pt idx="5002">
                  <c:v>18.3</c:v>
                </c:pt>
                <c:pt idx="5003">
                  <c:v>9.5299999999999994</c:v>
                </c:pt>
                <c:pt idx="5004">
                  <c:v>6.76</c:v>
                </c:pt>
                <c:pt idx="5005">
                  <c:v>12.26</c:v>
                </c:pt>
                <c:pt idx="5006">
                  <c:v>15.49</c:v>
                </c:pt>
                <c:pt idx="5007">
                  <c:v>13.51</c:v>
                </c:pt>
                <c:pt idx="5008">
                  <c:v>11.22</c:v>
                </c:pt>
                <c:pt idx="5009">
                  <c:v>9.42</c:v>
                </c:pt>
                <c:pt idx="5010">
                  <c:v>21.14</c:v>
                </c:pt>
                <c:pt idx="5011">
                  <c:v>17.600000000000001</c:v>
                </c:pt>
                <c:pt idx="5012">
                  <c:v>6.73</c:v>
                </c:pt>
                <c:pt idx="5013">
                  <c:v>23.87</c:v>
                </c:pt>
                <c:pt idx="5014">
                  <c:v>18.760000000000002</c:v>
                </c:pt>
                <c:pt idx="5015">
                  <c:v>7.54</c:v>
                </c:pt>
                <c:pt idx="5016">
                  <c:v>18.78</c:v>
                </c:pt>
                <c:pt idx="5017">
                  <c:v>16.75</c:v>
                </c:pt>
                <c:pt idx="5018">
                  <c:v>14.43</c:v>
                </c:pt>
                <c:pt idx="5019">
                  <c:v>12.04</c:v>
                </c:pt>
                <c:pt idx="5020">
                  <c:v>8.35</c:v>
                </c:pt>
                <c:pt idx="5021">
                  <c:v>7.02</c:v>
                </c:pt>
                <c:pt idx="5022">
                  <c:v>11.14</c:v>
                </c:pt>
                <c:pt idx="5023">
                  <c:v>9.07</c:v>
                </c:pt>
                <c:pt idx="5024">
                  <c:v>18.41</c:v>
                </c:pt>
                <c:pt idx="5025">
                  <c:v>15.82</c:v>
                </c:pt>
                <c:pt idx="5026">
                  <c:v>15.03</c:v>
                </c:pt>
                <c:pt idx="5027">
                  <c:v>14.17</c:v>
                </c:pt>
                <c:pt idx="5028">
                  <c:v>11.68</c:v>
                </c:pt>
                <c:pt idx="5029">
                  <c:v>9.89</c:v>
                </c:pt>
                <c:pt idx="5030">
                  <c:v>6.94</c:v>
                </c:pt>
                <c:pt idx="5031">
                  <c:v>16.18</c:v>
                </c:pt>
                <c:pt idx="5032">
                  <c:v>18.829999999999998</c:v>
                </c:pt>
                <c:pt idx="5033">
                  <c:v>17.55</c:v>
                </c:pt>
                <c:pt idx="5034">
                  <c:v>12.81</c:v>
                </c:pt>
                <c:pt idx="5035">
                  <c:v>22.9</c:v>
                </c:pt>
                <c:pt idx="5036">
                  <c:v>10.64</c:v>
                </c:pt>
                <c:pt idx="5037">
                  <c:v>14.88</c:v>
                </c:pt>
                <c:pt idx="5038">
                  <c:v>18.78</c:v>
                </c:pt>
                <c:pt idx="5039">
                  <c:v>19.13</c:v>
                </c:pt>
                <c:pt idx="5040">
                  <c:v>19.84</c:v>
                </c:pt>
                <c:pt idx="5041">
                  <c:v>14</c:v>
                </c:pt>
                <c:pt idx="5042">
                  <c:v>11.1</c:v>
                </c:pt>
                <c:pt idx="5043">
                  <c:v>19.100000000000001</c:v>
                </c:pt>
                <c:pt idx="5044">
                  <c:v>16.21</c:v>
                </c:pt>
                <c:pt idx="5045">
                  <c:v>12.3</c:v>
                </c:pt>
                <c:pt idx="5046">
                  <c:v>15.35</c:v>
                </c:pt>
                <c:pt idx="5047">
                  <c:v>5.78</c:v>
                </c:pt>
                <c:pt idx="5048">
                  <c:v>10.86</c:v>
                </c:pt>
                <c:pt idx="5049">
                  <c:v>13.1</c:v>
                </c:pt>
                <c:pt idx="5050">
                  <c:v>7.43</c:v>
                </c:pt>
                <c:pt idx="5051">
                  <c:v>12.07</c:v>
                </c:pt>
                <c:pt idx="5052">
                  <c:v>13.45</c:v>
                </c:pt>
                <c:pt idx="5053">
                  <c:v>7.96</c:v>
                </c:pt>
                <c:pt idx="5054">
                  <c:v>9.26</c:v>
                </c:pt>
                <c:pt idx="5055">
                  <c:v>18.510000000000002</c:v>
                </c:pt>
                <c:pt idx="5056">
                  <c:v>16.55</c:v>
                </c:pt>
                <c:pt idx="5057">
                  <c:v>9.23</c:v>
                </c:pt>
                <c:pt idx="5058">
                  <c:v>15.85</c:v>
                </c:pt>
                <c:pt idx="5059">
                  <c:v>21.22</c:v>
                </c:pt>
                <c:pt idx="5060">
                  <c:v>21.19</c:v>
                </c:pt>
                <c:pt idx="5061">
                  <c:v>15.06</c:v>
                </c:pt>
                <c:pt idx="5062">
                  <c:v>13.22</c:v>
                </c:pt>
                <c:pt idx="5063">
                  <c:v>11.43</c:v>
                </c:pt>
                <c:pt idx="5064">
                  <c:v>10.64</c:v>
                </c:pt>
                <c:pt idx="5065">
                  <c:v>9.89</c:v>
                </c:pt>
                <c:pt idx="5066">
                  <c:v>20.14</c:v>
                </c:pt>
                <c:pt idx="5067">
                  <c:v>10.050000000000001</c:v>
                </c:pt>
                <c:pt idx="5068">
                  <c:v>15.62</c:v>
                </c:pt>
                <c:pt idx="5069">
                  <c:v>17.98</c:v>
                </c:pt>
                <c:pt idx="5070">
                  <c:v>12.37</c:v>
                </c:pt>
                <c:pt idx="5071">
                  <c:v>10.84</c:v>
                </c:pt>
                <c:pt idx="5072">
                  <c:v>7.02</c:v>
                </c:pt>
                <c:pt idx="5073">
                  <c:v>9.84</c:v>
                </c:pt>
                <c:pt idx="5074">
                  <c:v>5.42</c:v>
                </c:pt>
                <c:pt idx="5075">
                  <c:v>8.7200000000000006</c:v>
                </c:pt>
                <c:pt idx="5076">
                  <c:v>8.89</c:v>
                </c:pt>
                <c:pt idx="5077">
                  <c:v>3.69</c:v>
                </c:pt>
                <c:pt idx="5078">
                  <c:v>2.75</c:v>
                </c:pt>
                <c:pt idx="5079">
                  <c:v>11.49</c:v>
                </c:pt>
                <c:pt idx="5080">
                  <c:v>17.79</c:v>
                </c:pt>
                <c:pt idx="5081">
                  <c:v>11.71</c:v>
                </c:pt>
                <c:pt idx="5082">
                  <c:v>13.93</c:v>
                </c:pt>
                <c:pt idx="5083">
                  <c:v>7.94</c:v>
                </c:pt>
                <c:pt idx="5084">
                  <c:v>12.74</c:v>
                </c:pt>
                <c:pt idx="5085">
                  <c:v>13.31</c:v>
                </c:pt>
                <c:pt idx="5086">
                  <c:v>13.64</c:v>
                </c:pt>
                <c:pt idx="5087">
                  <c:v>11.13</c:v>
                </c:pt>
                <c:pt idx="5088">
                  <c:v>13.91</c:v>
                </c:pt>
                <c:pt idx="5089">
                  <c:v>9.31</c:v>
                </c:pt>
                <c:pt idx="5090">
                  <c:v>13.19</c:v>
                </c:pt>
                <c:pt idx="5091">
                  <c:v>21.3</c:v>
                </c:pt>
                <c:pt idx="5092">
                  <c:v>14.5</c:v>
                </c:pt>
                <c:pt idx="5093">
                  <c:v>13.56</c:v>
                </c:pt>
                <c:pt idx="5094">
                  <c:v>18.13</c:v>
                </c:pt>
                <c:pt idx="5095">
                  <c:v>11.72</c:v>
                </c:pt>
                <c:pt idx="5096">
                  <c:v>18.760000000000002</c:v>
                </c:pt>
                <c:pt idx="5097">
                  <c:v>18.75</c:v>
                </c:pt>
                <c:pt idx="5098">
                  <c:v>16.34</c:v>
                </c:pt>
                <c:pt idx="5099">
                  <c:v>16.579999999999998</c:v>
                </c:pt>
                <c:pt idx="5100">
                  <c:v>20.56</c:v>
                </c:pt>
                <c:pt idx="5101">
                  <c:v>15.93</c:v>
                </c:pt>
                <c:pt idx="5102">
                  <c:v>12.47</c:v>
                </c:pt>
                <c:pt idx="5103">
                  <c:v>20.27</c:v>
                </c:pt>
                <c:pt idx="5104">
                  <c:v>12.86</c:v>
                </c:pt>
                <c:pt idx="5105">
                  <c:v>9.75</c:v>
                </c:pt>
                <c:pt idx="5106">
                  <c:v>11.46</c:v>
                </c:pt>
                <c:pt idx="5107">
                  <c:v>15.02</c:v>
                </c:pt>
                <c:pt idx="5108">
                  <c:v>15.11</c:v>
                </c:pt>
                <c:pt idx="5109">
                  <c:v>20.64</c:v>
                </c:pt>
                <c:pt idx="5110">
                  <c:v>17.260000000000002</c:v>
                </c:pt>
                <c:pt idx="5111">
                  <c:v>17.52</c:v>
                </c:pt>
                <c:pt idx="5112">
                  <c:v>19.510000000000002</c:v>
                </c:pt>
                <c:pt idx="5113">
                  <c:v>15.31</c:v>
                </c:pt>
                <c:pt idx="5114">
                  <c:v>14.45</c:v>
                </c:pt>
                <c:pt idx="5115">
                  <c:v>16.77</c:v>
                </c:pt>
                <c:pt idx="5116">
                  <c:v>12.64</c:v>
                </c:pt>
                <c:pt idx="5117">
                  <c:v>9.8800000000000008</c:v>
                </c:pt>
                <c:pt idx="5118">
                  <c:v>12.48</c:v>
                </c:pt>
                <c:pt idx="5119">
                  <c:v>17.55</c:v>
                </c:pt>
                <c:pt idx="5120">
                  <c:v>16.920000000000002</c:v>
                </c:pt>
                <c:pt idx="5121">
                  <c:v>19.53</c:v>
                </c:pt>
                <c:pt idx="5122">
                  <c:v>16.61</c:v>
                </c:pt>
                <c:pt idx="5123">
                  <c:v>17.84</c:v>
                </c:pt>
                <c:pt idx="5124">
                  <c:v>15.95</c:v>
                </c:pt>
                <c:pt idx="5125">
                  <c:v>21.7</c:v>
                </c:pt>
                <c:pt idx="5126">
                  <c:v>20.079999999999998</c:v>
                </c:pt>
                <c:pt idx="5127">
                  <c:v>20.89</c:v>
                </c:pt>
                <c:pt idx="5128">
                  <c:v>18.690000000000001</c:v>
                </c:pt>
                <c:pt idx="5129">
                  <c:v>11.24</c:v>
                </c:pt>
                <c:pt idx="5130">
                  <c:v>12.05</c:v>
                </c:pt>
                <c:pt idx="5131">
                  <c:v>11.58</c:v>
                </c:pt>
                <c:pt idx="5132">
                  <c:v>9.7100000000000009</c:v>
                </c:pt>
                <c:pt idx="5133">
                  <c:v>15.66</c:v>
                </c:pt>
                <c:pt idx="5134">
                  <c:v>19.510000000000002</c:v>
                </c:pt>
                <c:pt idx="5135">
                  <c:v>16.760000000000002</c:v>
                </c:pt>
                <c:pt idx="5136">
                  <c:v>19.920000000000002</c:v>
                </c:pt>
                <c:pt idx="5137">
                  <c:v>13</c:v>
                </c:pt>
                <c:pt idx="5138">
                  <c:v>14.2</c:v>
                </c:pt>
                <c:pt idx="5139">
                  <c:v>20.64</c:v>
                </c:pt>
                <c:pt idx="5140">
                  <c:v>16.059999999999999</c:v>
                </c:pt>
                <c:pt idx="5141">
                  <c:v>10.210000000000001</c:v>
                </c:pt>
                <c:pt idx="5142">
                  <c:v>18.28</c:v>
                </c:pt>
                <c:pt idx="5143">
                  <c:v>20.58</c:v>
                </c:pt>
                <c:pt idx="5144">
                  <c:v>11.15</c:v>
                </c:pt>
                <c:pt idx="5145">
                  <c:v>11.02</c:v>
                </c:pt>
                <c:pt idx="5146">
                  <c:v>13.42</c:v>
                </c:pt>
                <c:pt idx="5147">
                  <c:v>16.57</c:v>
                </c:pt>
                <c:pt idx="5148">
                  <c:v>13.17</c:v>
                </c:pt>
                <c:pt idx="5149">
                  <c:v>19.52</c:v>
                </c:pt>
                <c:pt idx="5150">
                  <c:v>22.24</c:v>
                </c:pt>
                <c:pt idx="5151">
                  <c:v>22.28</c:v>
                </c:pt>
                <c:pt idx="5152">
                  <c:v>21.79</c:v>
                </c:pt>
                <c:pt idx="5153">
                  <c:v>14.37</c:v>
                </c:pt>
                <c:pt idx="5154">
                  <c:v>21.17</c:v>
                </c:pt>
                <c:pt idx="5155">
                  <c:v>18.12</c:v>
                </c:pt>
                <c:pt idx="5156">
                  <c:v>13.69</c:v>
                </c:pt>
                <c:pt idx="5157">
                  <c:v>17</c:v>
                </c:pt>
                <c:pt idx="5158">
                  <c:v>12.91</c:v>
                </c:pt>
                <c:pt idx="5159">
                  <c:v>17.420000000000002</c:v>
                </c:pt>
                <c:pt idx="5160">
                  <c:v>11.72</c:v>
                </c:pt>
                <c:pt idx="5161">
                  <c:v>16.329999999999998</c:v>
                </c:pt>
                <c:pt idx="5162">
                  <c:v>21.53</c:v>
                </c:pt>
                <c:pt idx="5163">
                  <c:v>10.84</c:v>
                </c:pt>
                <c:pt idx="5164">
                  <c:v>19.25</c:v>
                </c:pt>
                <c:pt idx="5165">
                  <c:v>18.75</c:v>
                </c:pt>
                <c:pt idx="5166">
                  <c:v>21.85</c:v>
                </c:pt>
                <c:pt idx="5167">
                  <c:v>20.75</c:v>
                </c:pt>
                <c:pt idx="5168">
                  <c:v>19.149999999999999</c:v>
                </c:pt>
                <c:pt idx="5169">
                  <c:v>18.260000000000002</c:v>
                </c:pt>
                <c:pt idx="5170">
                  <c:v>18.38</c:v>
                </c:pt>
                <c:pt idx="5171">
                  <c:v>12.8</c:v>
                </c:pt>
                <c:pt idx="5172">
                  <c:v>13.02</c:v>
                </c:pt>
                <c:pt idx="5173">
                  <c:v>14.8</c:v>
                </c:pt>
                <c:pt idx="5174">
                  <c:v>18.149999999999999</c:v>
                </c:pt>
                <c:pt idx="5175">
                  <c:v>11.14</c:v>
                </c:pt>
                <c:pt idx="5176">
                  <c:v>10.57</c:v>
                </c:pt>
                <c:pt idx="5177">
                  <c:v>12.65</c:v>
                </c:pt>
                <c:pt idx="5178">
                  <c:v>21.23</c:v>
                </c:pt>
                <c:pt idx="5179">
                  <c:v>22.69</c:v>
                </c:pt>
                <c:pt idx="5180">
                  <c:v>22.36</c:v>
                </c:pt>
                <c:pt idx="5181">
                  <c:v>22.4</c:v>
                </c:pt>
                <c:pt idx="5182">
                  <c:v>24.12</c:v>
                </c:pt>
                <c:pt idx="5183">
                  <c:v>21.28</c:v>
                </c:pt>
                <c:pt idx="5184">
                  <c:v>22.75</c:v>
                </c:pt>
                <c:pt idx="5185">
                  <c:v>18.32</c:v>
                </c:pt>
                <c:pt idx="5186">
                  <c:v>23.57</c:v>
                </c:pt>
                <c:pt idx="5187">
                  <c:v>23.09</c:v>
                </c:pt>
                <c:pt idx="5188">
                  <c:v>9.8699999999999992</c:v>
                </c:pt>
                <c:pt idx="5189">
                  <c:v>23.37</c:v>
                </c:pt>
                <c:pt idx="5190">
                  <c:v>22.53</c:v>
                </c:pt>
                <c:pt idx="5191">
                  <c:v>20.54</c:v>
                </c:pt>
                <c:pt idx="5192">
                  <c:v>18.149999999999999</c:v>
                </c:pt>
                <c:pt idx="5193">
                  <c:v>14.78</c:v>
                </c:pt>
                <c:pt idx="5194">
                  <c:v>15.91</c:v>
                </c:pt>
                <c:pt idx="5195">
                  <c:v>21.79</c:v>
                </c:pt>
                <c:pt idx="5196">
                  <c:v>13.34</c:v>
                </c:pt>
                <c:pt idx="5197">
                  <c:v>23.23</c:v>
                </c:pt>
                <c:pt idx="5198">
                  <c:v>17.07</c:v>
                </c:pt>
                <c:pt idx="5199">
                  <c:v>13.6</c:v>
                </c:pt>
                <c:pt idx="5200">
                  <c:v>10.210000000000001</c:v>
                </c:pt>
                <c:pt idx="5201">
                  <c:v>21.16</c:v>
                </c:pt>
                <c:pt idx="5202">
                  <c:v>22.67</c:v>
                </c:pt>
                <c:pt idx="5203">
                  <c:v>23.47</c:v>
                </c:pt>
                <c:pt idx="5204">
                  <c:v>13.12</c:v>
                </c:pt>
                <c:pt idx="5205">
                  <c:v>21.35</c:v>
                </c:pt>
                <c:pt idx="5206">
                  <c:v>15.39</c:v>
                </c:pt>
                <c:pt idx="5207">
                  <c:v>20.98</c:v>
                </c:pt>
                <c:pt idx="5208">
                  <c:v>24.39</c:v>
                </c:pt>
                <c:pt idx="5209">
                  <c:v>16.59</c:v>
                </c:pt>
                <c:pt idx="5210">
                  <c:v>11.49</c:v>
                </c:pt>
                <c:pt idx="5211">
                  <c:v>10.78</c:v>
                </c:pt>
                <c:pt idx="5212">
                  <c:v>15.85</c:v>
                </c:pt>
                <c:pt idx="5213">
                  <c:v>17.739999999999998</c:v>
                </c:pt>
                <c:pt idx="5214">
                  <c:v>18.53</c:v>
                </c:pt>
                <c:pt idx="5215">
                  <c:v>11.86</c:v>
                </c:pt>
                <c:pt idx="5216">
                  <c:v>11.87</c:v>
                </c:pt>
                <c:pt idx="5217">
                  <c:v>12.97</c:v>
                </c:pt>
                <c:pt idx="5218">
                  <c:v>21.88</c:v>
                </c:pt>
                <c:pt idx="5219">
                  <c:v>13.92</c:v>
                </c:pt>
                <c:pt idx="5220">
                  <c:v>16.53</c:v>
                </c:pt>
                <c:pt idx="5221">
                  <c:v>11.43</c:v>
                </c:pt>
                <c:pt idx="5222">
                  <c:v>11.54</c:v>
                </c:pt>
                <c:pt idx="5223">
                  <c:v>8.77</c:v>
                </c:pt>
                <c:pt idx="5224">
                  <c:v>20.98</c:v>
                </c:pt>
                <c:pt idx="5225">
                  <c:v>22.25</c:v>
                </c:pt>
                <c:pt idx="5226">
                  <c:v>19.03</c:v>
                </c:pt>
                <c:pt idx="5227">
                  <c:v>16.309999999999999</c:v>
                </c:pt>
                <c:pt idx="5228">
                  <c:v>21.01</c:v>
                </c:pt>
                <c:pt idx="5229">
                  <c:v>16.149999999999999</c:v>
                </c:pt>
                <c:pt idx="5230">
                  <c:v>6.88</c:v>
                </c:pt>
                <c:pt idx="5231">
                  <c:v>11.57</c:v>
                </c:pt>
                <c:pt idx="5232">
                  <c:v>7.21</c:v>
                </c:pt>
                <c:pt idx="5233">
                  <c:v>10.48</c:v>
                </c:pt>
                <c:pt idx="5234">
                  <c:v>19.190000000000001</c:v>
                </c:pt>
                <c:pt idx="5235">
                  <c:v>10.94</c:v>
                </c:pt>
                <c:pt idx="5236">
                  <c:v>10.19</c:v>
                </c:pt>
                <c:pt idx="5237">
                  <c:v>11.9</c:v>
                </c:pt>
                <c:pt idx="5238">
                  <c:v>14.13</c:v>
                </c:pt>
                <c:pt idx="5239">
                  <c:v>11.55</c:v>
                </c:pt>
                <c:pt idx="5240">
                  <c:v>14.56</c:v>
                </c:pt>
                <c:pt idx="5241">
                  <c:v>11.29</c:v>
                </c:pt>
                <c:pt idx="5242">
                  <c:v>9.98</c:v>
                </c:pt>
                <c:pt idx="5243">
                  <c:v>7.85</c:v>
                </c:pt>
                <c:pt idx="5244">
                  <c:v>11.46</c:v>
                </c:pt>
                <c:pt idx="5245">
                  <c:v>17.559999999999999</c:v>
                </c:pt>
                <c:pt idx="5246">
                  <c:v>11.46</c:v>
                </c:pt>
                <c:pt idx="5247">
                  <c:v>12.63</c:v>
                </c:pt>
                <c:pt idx="5248">
                  <c:v>16.05</c:v>
                </c:pt>
                <c:pt idx="5249">
                  <c:v>13.86</c:v>
                </c:pt>
                <c:pt idx="5250">
                  <c:v>14.69</c:v>
                </c:pt>
                <c:pt idx="5251">
                  <c:v>12.83</c:v>
                </c:pt>
                <c:pt idx="5252">
                  <c:v>9.59</c:v>
                </c:pt>
                <c:pt idx="5253">
                  <c:v>11.36</c:v>
                </c:pt>
                <c:pt idx="5254">
                  <c:v>8.9600000000000009</c:v>
                </c:pt>
                <c:pt idx="5255">
                  <c:v>9.76</c:v>
                </c:pt>
                <c:pt idx="5256">
                  <c:v>8.8800000000000008</c:v>
                </c:pt>
                <c:pt idx="5257">
                  <c:v>11.48</c:v>
                </c:pt>
                <c:pt idx="5258">
                  <c:v>13</c:v>
                </c:pt>
                <c:pt idx="5259">
                  <c:v>8.89</c:v>
                </c:pt>
                <c:pt idx="5260">
                  <c:v>8.35</c:v>
                </c:pt>
                <c:pt idx="5261">
                  <c:v>5.87</c:v>
                </c:pt>
                <c:pt idx="5262">
                  <c:v>8.58</c:v>
                </c:pt>
                <c:pt idx="5263">
                  <c:v>12.69</c:v>
                </c:pt>
                <c:pt idx="5264">
                  <c:v>14.1</c:v>
                </c:pt>
                <c:pt idx="5265">
                  <c:v>7.72</c:v>
                </c:pt>
                <c:pt idx="5266">
                  <c:v>4.28</c:v>
                </c:pt>
                <c:pt idx="5267">
                  <c:v>8.52</c:v>
                </c:pt>
                <c:pt idx="5268">
                  <c:v>20.440000000000001</c:v>
                </c:pt>
                <c:pt idx="5269">
                  <c:v>9.19</c:v>
                </c:pt>
                <c:pt idx="5270">
                  <c:v>12.96</c:v>
                </c:pt>
                <c:pt idx="5271">
                  <c:v>8.26</c:v>
                </c:pt>
                <c:pt idx="5272">
                  <c:v>10.11</c:v>
                </c:pt>
                <c:pt idx="5273">
                  <c:v>12.31</c:v>
                </c:pt>
                <c:pt idx="5274">
                  <c:v>4.1399999999999997</c:v>
                </c:pt>
                <c:pt idx="5275">
                  <c:v>12.79</c:v>
                </c:pt>
                <c:pt idx="5276">
                  <c:v>13.43</c:v>
                </c:pt>
                <c:pt idx="5277">
                  <c:v>13.87</c:v>
                </c:pt>
                <c:pt idx="5278">
                  <c:v>6.57</c:v>
                </c:pt>
                <c:pt idx="5279">
                  <c:v>10.199999999999999</c:v>
                </c:pt>
                <c:pt idx="5280">
                  <c:v>9.59</c:v>
                </c:pt>
                <c:pt idx="5281">
                  <c:v>13.55</c:v>
                </c:pt>
                <c:pt idx="5282">
                  <c:v>6.36</c:v>
                </c:pt>
                <c:pt idx="5283">
                  <c:v>8.15</c:v>
                </c:pt>
                <c:pt idx="5284">
                  <c:v>13.56</c:v>
                </c:pt>
                <c:pt idx="5285">
                  <c:v>17.36</c:v>
                </c:pt>
                <c:pt idx="5286">
                  <c:v>9.7100000000000009</c:v>
                </c:pt>
                <c:pt idx="5287">
                  <c:v>13.4</c:v>
                </c:pt>
                <c:pt idx="5288">
                  <c:v>10.06</c:v>
                </c:pt>
                <c:pt idx="5289">
                  <c:v>7.23</c:v>
                </c:pt>
                <c:pt idx="5290">
                  <c:v>19.18</c:v>
                </c:pt>
                <c:pt idx="5291">
                  <c:v>19.37</c:v>
                </c:pt>
                <c:pt idx="5292">
                  <c:v>6.71</c:v>
                </c:pt>
                <c:pt idx="5293">
                  <c:v>5.98</c:v>
                </c:pt>
                <c:pt idx="5294">
                  <c:v>9.57</c:v>
                </c:pt>
                <c:pt idx="5295">
                  <c:v>4.09</c:v>
                </c:pt>
                <c:pt idx="5296">
                  <c:v>11.57</c:v>
                </c:pt>
                <c:pt idx="5297">
                  <c:v>13.07</c:v>
                </c:pt>
                <c:pt idx="5298">
                  <c:v>7.53</c:v>
                </c:pt>
                <c:pt idx="5299">
                  <c:v>10.18</c:v>
                </c:pt>
                <c:pt idx="5300">
                  <c:v>6.24</c:v>
                </c:pt>
                <c:pt idx="5301">
                  <c:v>7.78</c:v>
                </c:pt>
                <c:pt idx="5302">
                  <c:v>10.07</c:v>
                </c:pt>
                <c:pt idx="5303">
                  <c:v>13.06</c:v>
                </c:pt>
                <c:pt idx="5304">
                  <c:v>10.66</c:v>
                </c:pt>
                <c:pt idx="5305">
                  <c:v>14.92</c:v>
                </c:pt>
                <c:pt idx="5306">
                  <c:v>9.27</c:v>
                </c:pt>
                <c:pt idx="5307">
                  <c:v>11.91</c:v>
                </c:pt>
                <c:pt idx="5308">
                  <c:v>11.98</c:v>
                </c:pt>
                <c:pt idx="5309">
                  <c:v>10.16</c:v>
                </c:pt>
                <c:pt idx="5310">
                  <c:v>12.22</c:v>
                </c:pt>
                <c:pt idx="5311">
                  <c:v>7.65</c:v>
                </c:pt>
                <c:pt idx="5312">
                  <c:v>9.74</c:v>
                </c:pt>
                <c:pt idx="5313">
                  <c:v>10.42</c:v>
                </c:pt>
                <c:pt idx="5314">
                  <c:v>11.62</c:v>
                </c:pt>
                <c:pt idx="5315">
                  <c:v>8.93</c:v>
                </c:pt>
                <c:pt idx="5316">
                  <c:v>14.89</c:v>
                </c:pt>
                <c:pt idx="5317">
                  <c:v>11.44</c:v>
                </c:pt>
                <c:pt idx="5318">
                  <c:v>13.51</c:v>
                </c:pt>
                <c:pt idx="5319">
                  <c:v>10.14</c:v>
                </c:pt>
                <c:pt idx="5320">
                  <c:v>7.99</c:v>
                </c:pt>
                <c:pt idx="5321">
                  <c:v>5.73</c:v>
                </c:pt>
                <c:pt idx="5322">
                  <c:v>11.68</c:v>
                </c:pt>
                <c:pt idx="5323">
                  <c:v>12.36</c:v>
                </c:pt>
                <c:pt idx="5324">
                  <c:v>14.76</c:v>
                </c:pt>
                <c:pt idx="5325">
                  <c:v>10.130000000000001</c:v>
                </c:pt>
                <c:pt idx="5326">
                  <c:v>9.1199999999999992</c:v>
                </c:pt>
                <c:pt idx="5327">
                  <c:v>5.42</c:v>
                </c:pt>
                <c:pt idx="5328">
                  <c:v>11.29</c:v>
                </c:pt>
                <c:pt idx="5329">
                  <c:v>3.13</c:v>
                </c:pt>
                <c:pt idx="5330">
                  <c:v>11.31</c:v>
                </c:pt>
                <c:pt idx="5331">
                  <c:v>7.79</c:v>
                </c:pt>
                <c:pt idx="5332">
                  <c:v>7.93</c:v>
                </c:pt>
                <c:pt idx="5333">
                  <c:v>13.71</c:v>
                </c:pt>
                <c:pt idx="5334">
                  <c:v>10.6</c:v>
                </c:pt>
                <c:pt idx="5335">
                  <c:v>11.37</c:v>
                </c:pt>
                <c:pt idx="5336">
                  <c:v>3.77</c:v>
                </c:pt>
                <c:pt idx="5337">
                  <c:v>14.33</c:v>
                </c:pt>
                <c:pt idx="5338">
                  <c:v>13.67</c:v>
                </c:pt>
                <c:pt idx="5339">
                  <c:v>9.2100000000000009</c:v>
                </c:pt>
                <c:pt idx="5340">
                  <c:v>10.44</c:v>
                </c:pt>
                <c:pt idx="5341">
                  <c:v>9.1199999999999992</c:v>
                </c:pt>
                <c:pt idx="5342">
                  <c:v>9.5500000000000007</c:v>
                </c:pt>
                <c:pt idx="5343">
                  <c:v>9.98</c:v>
                </c:pt>
                <c:pt idx="5344">
                  <c:v>13.93</c:v>
                </c:pt>
                <c:pt idx="5345">
                  <c:v>15.56</c:v>
                </c:pt>
                <c:pt idx="5346">
                  <c:v>15.63</c:v>
                </c:pt>
                <c:pt idx="5347">
                  <c:v>17.420000000000002</c:v>
                </c:pt>
                <c:pt idx="5348">
                  <c:v>9.09</c:v>
                </c:pt>
                <c:pt idx="5349">
                  <c:v>6.81</c:v>
                </c:pt>
                <c:pt idx="5350">
                  <c:v>8.51</c:v>
                </c:pt>
                <c:pt idx="5351">
                  <c:v>7.62</c:v>
                </c:pt>
                <c:pt idx="5352">
                  <c:v>10.79</c:v>
                </c:pt>
                <c:pt idx="5353">
                  <c:v>18.48</c:v>
                </c:pt>
                <c:pt idx="5354">
                  <c:v>11.09</c:v>
                </c:pt>
                <c:pt idx="5355">
                  <c:v>15.3</c:v>
                </c:pt>
                <c:pt idx="5356">
                  <c:v>6.89</c:v>
                </c:pt>
                <c:pt idx="5357">
                  <c:v>8.94</c:v>
                </c:pt>
                <c:pt idx="5358">
                  <c:v>15.45</c:v>
                </c:pt>
                <c:pt idx="5359">
                  <c:v>18.05</c:v>
                </c:pt>
                <c:pt idx="5360">
                  <c:v>16.57</c:v>
                </c:pt>
                <c:pt idx="5361">
                  <c:v>10.49</c:v>
                </c:pt>
                <c:pt idx="5362">
                  <c:v>3.66</c:v>
                </c:pt>
                <c:pt idx="5363">
                  <c:v>16.89</c:v>
                </c:pt>
                <c:pt idx="5364">
                  <c:v>18.48</c:v>
                </c:pt>
                <c:pt idx="5365">
                  <c:v>9.6999999999999993</c:v>
                </c:pt>
                <c:pt idx="5366">
                  <c:v>13.08</c:v>
                </c:pt>
                <c:pt idx="5367">
                  <c:v>12.35</c:v>
                </c:pt>
                <c:pt idx="5368">
                  <c:v>13.95</c:v>
                </c:pt>
                <c:pt idx="5369">
                  <c:v>10.210000000000001</c:v>
                </c:pt>
                <c:pt idx="5370">
                  <c:v>10.58</c:v>
                </c:pt>
                <c:pt idx="5371">
                  <c:v>18.239999999999998</c:v>
                </c:pt>
                <c:pt idx="5372">
                  <c:v>10.74</c:v>
                </c:pt>
                <c:pt idx="5373">
                  <c:v>11.89</c:v>
                </c:pt>
                <c:pt idx="5374">
                  <c:v>8.9700000000000006</c:v>
                </c:pt>
                <c:pt idx="5375">
                  <c:v>5.61</c:v>
                </c:pt>
                <c:pt idx="5376">
                  <c:v>12.82</c:v>
                </c:pt>
                <c:pt idx="5377">
                  <c:v>16.11</c:v>
                </c:pt>
                <c:pt idx="5378">
                  <c:v>12.55</c:v>
                </c:pt>
                <c:pt idx="5379">
                  <c:v>10.01</c:v>
                </c:pt>
                <c:pt idx="5380">
                  <c:v>9.68</c:v>
                </c:pt>
                <c:pt idx="5381">
                  <c:v>11.1</c:v>
                </c:pt>
                <c:pt idx="5382">
                  <c:v>17.04</c:v>
                </c:pt>
                <c:pt idx="5383">
                  <c:v>15</c:v>
                </c:pt>
                <c:pt idx="5384">
                  <c:v>4.49</c:v>
                </c:pt>
                <c:pt idx="5385">
                  <c:v>11.33</c:v>
                </c:pt>
                <c:pt idx="5386">
                  <c:v>8.6300000000000008</c:v>
                </c:pt>
                <c:pt idx="5387">
                  <c:v>9.3000000000000007</c:v>
                </c:pt>
                <c:pt idx="5388">
                  <c:v>17.350000000000001</c:v>
                </c:pt>
                <c:pt idx="5389">
                  <c:v>11.63</c:v>
                </c:pt>
                <c:pt idx="5390">
                  <c:v>11.95</c:v>
                </c:pt>
                <c:pt idx="5391">
                  <c:v>10.59</c:v>
                </c:pt>
                <c:pt idx="5392">
                  <c:v>13.85</c:v>
                </c:pt>
                <c:pt idx="5393">
                  <c:v>13.67</c:v>
                </c:pt>
                <c:pt idx="5394">
                  <c:v>15.98</c:v>
                </c:pt>
                <c:pt idx="5395">
                  <c:v>8.9600000000000009</c:v>
                </c:pt>
                <c:pt idx="5396">
                  <c:v>8.08</c:v>
                </c:pt>
                <c:pt idx="5397">
                  <c:v>13.55</c:v>
                </c:pt>
                <c:pt idx="5398">
                  <c:v>14.39</c:v>
                </c:pt>
                <c:pt idx="5399">
                  <c:v>11.83</c:v>
                </c:pt>
                <c:pt idx="5400">
                  <c:v>15.26</c:v>
                </c:pt>
                <c:pt idx="5401">
                  <c:v>10.79</c:v>
                </c:pt>
                <c:pt idx="5402">
                  <c:v>14.73</c:v>
                </c:pt>
                <c:pt idx="5403">
                  <c:v>8.35</c:v>
                </c:pt>
                <c:pt idx="5404">
                  <c:v>17.02</c:v>
                </c:pt>
                <c:pt idx="5405">
                  <c:v>19.21</c:v>
                </c:pt>
                <c:pt idx="5406">
                  <c:v>14.91</c:v>
                </c:pt>
                <c:pt idx="5407">
                  <c:v>13.04</c:v>
                </c:pt>
                <c:pt idx="5408">
                  <c:v>15.59</c:v>
                </c:pt>
                <c:pt idx="5409">
                  <c:v>14.47</c:v>
                </c:pt>
                <c:pt idx="5410">
                  <c:v>12.75</c:v>
                </c:pt>
                <c:pt idx="5411">
                  <c:v>5.72</c:v>
                </c:pt>
                <c:pt idx="5412">
                  <c:v>8.85</c:v>
                </c:pt>
                <c:pt idx="5413">
                  <c:v>18.18</c:v>
                </c:pt>
                <c:pt idx="5414">
                  <c:v>9.5399999999999991</c:v>
                </c:pt>
                <c:pt idx="5415">
                  <c:v>9.1199999999999992</c:v>
                </c:pt>
                <c:pt idx="5416">
                  <c:v>9.0500000000000007</c:v>
                </c:pt>
                <c:pt idx="5417">
                  <c:v>4.04</c:v>
                </c:pt>
                <c:pt idx="5418">
                  <c:v>10.17</c:v>
                </c:pt>
                <c:pt idx="5419">
                  <c:v>12.87</c:v>
                </c:pt>
                <c:pt idx="5420">
                  <c:v>7.96</c:v>
                </c:pt>
                <c:pt idx="5421">
                  <c:v>9.4</c:v>
                </c:pt>
                <c:pt idx="5422">
                  <c:v>8.93</c:v>
                </c:pt>
                <c:pt idx="5423">
                  <c:v>14.92</c:v>
                </c:pt>
                <c:pt idx="5424">
                  <c:v>10.63</c:v>
                </c:pt>
                <c:pt idx="5425">
                  <c:v>7.05</c:v>
                </c:pt>
                <c:pt idx="5426">
                  <c:v>7.57</c:v>
                </c:pt>
                <c:pt idx="5427">
                  <c:v>10.59</c:v>
                </c:pt>
                <c:pt idx="5428">
                  <c:v>12.46</c:v>
                </c:pt>
                <c:pt idx="5429">
                  <c:v>7.37</c:v>
                </c:pt>
                <c:pt idx="5430">
                  <c:v>5.82</c:v>
                </c:pt>
                <c:pt idx="5431">
                  <c:v>12.06</c:v>
                </c:pt>
                <c:pt idx="5432">
                  <c:v>5.55</c:v>
                </c:pt>
                <c:pt idx="5433">
                  <c:v>11.24</c:v>
                </c:pt>
                <c:pt idx="5434">
                  <c:v>11.07</c:v>
                </c:pt>
                <c:pt idx="5435">
                  <c:v>10.7</c:v>
                </c:pt>
                <c:pt idx="5436">
                  <c:v>10.24</c:v>
                </c:pt>
                <c:pt idx="5437">
                  <c:v>6.99</c:v>
                </c:pt>
                <c:pt idx="5438">
                  <c:v>5.7</c:v>
                </c:pt>
                <c:pt idx="5439">
                  <c:v>3.24</c:v>
                </c:pt>
                <c:pt idx="5440">
                  <c:v>16.39</c:v>
                </c:pt>
                <c:pt idx="5441">
                  <c:v>9.07</c:v>
                </c:pt>
                <c:pt idx="5442">
                  <c:v>7.57</c:v>
                </c:pt>
                <c:pt idx="5443">
                  <c:v>8.91</c:v>
                </c:pt>
                <c:pt idx="5444">
                  <c:v>10.68</c:v>
                </c:pt>
                <c:pt idx="5445">
                  <c:v>9.42</c:v>
                </c:pt>
                <c:pt idx="5446">
                  <c:v>13.17</c:v>
                </c:pt>
                <c:pt idx="5447">
                  <c:v>12.04</c:v>
                </c:pt>
                <c:pt idx="5448">
                  <c:v>14.98</c:v>
                </c:pt>
                <c:pt idx="5449">
                  <c:v>16.690000000000001</c:v>
                </c:pt>
                <c:pt idx="5450">
                  <c:v>12.53</c:v>
                </c:pt>
                <c:pt idx="5451">
                  <c:v>17.7</c:v>
                </c:pt>
                <c:pt idx="5452">
                  <c:v>12.87</c:v>
                </c:pt>
                <c:pt idx="5453">
                  <c:v>7.19</c:v>
                </c:pt>
                <c:pt idx="5454">
                  <c:v>8.3699999999999992</c:v>
                </c:pt>
                <c:pt idx="5455">
                  <c:v>15.62</c:v>
                </c:pt>
                <c:pt idx="5456">
                  <c:v>11.54</c:v>
                </c:pt>
                <c:pt idx="5457">
                  <c:v>8.81</c:v>
                </c:pt>
                <c:pt idx="5458">
                  <c:v>7.58</c:v>
                </c:pt>
                <c:pt idx="5459">
                  <c:v>10.63</c:v>
                </c:pt>
                <c:pt idx="5460">
                  <c:v>16.920000000000002</c:v>
                </c:pt>
                <c:pt idx="5461">
                  <c:v>17.399999999999999</c:v>
                </c:pt>
                <c:pt idx="5462">
                  <c:v>17.96</c:v>
                </c:pt>
                <c:pt idx="5463">
                  <c:v>12.16</c:v>
                </c:pt>
                <c:pt idx="5464">
                  <c:v>11.8</c:v>
                </c:pt>
                <c:pt idx="5465">
                  <c:v>10.210000000000001</c:v>
                </c:pt>
                <c:pt idx="5466">
                  <c:v>10.68</c:v>
                </c:pt>
                <c:pt idx="5467">
                  <c:v>17.96</c:v>
                </c:pt>
                <c:pt idx="5468">
                  <c:v>14.88</c:v>
                </c:pt>
                <c:pt idx="5469">
                  <c:v>13.57</c:v>
                </c:pt>
                <c:pt idx="5470">
                  <c:v>17.72</c:v>
                </c:pt>
                <c:pt idx="5471">
                  <c:v>13.35</c:v>
                </c:pt>
                <c:pt idx="5472">
                  <c:v>11.99</c:v>
                </c:pt>
                <c:pt idx="5473">
                  <c:v>15.24</c:v>
                </c:pt>
                <c:pt idx="5474">
                  <c:v>16.54</c:v>
                </c:pt>
                <c:pt idx="5475">
                  <c:v>11.14</c:v>
                </c:pt>
                <c:pt idx="5476">
                  <c:v>10.38</c:v>
                </c:pt>
                <c:pt idx="5477">
                  <c:v>15.35</c:v>
                </c:pt>
                <c:pt idx="5478">
                  <c:v>15.73</c:v>
                </c:pt>
                <c:pt idx="5479">
                  <c:v>19.16</c:v>
                </c:pt>
                <c:pt idx="5480">
                  <c:v>17.03</c:v>
                </c:pt>
                <c:pt idx="5481">
                  <c:v>19.010000000000002</c:v>
                </c:pt>
                <c:pt idx="5482">
                  <c:v>16.63</c:v>
                </c:pt>
                <c:pt idx="5483">
                  <c:v>8.2799999999999994</c:v>
                </c:pt>
                <c:pt idx="5484">
                  <c:v>17.559999999999999</c:v>
                </c:pt>
                <c:pt idx="5485">
                  <c:v>15.56</c:v>
                </c:pt>
                <c:pt idx="5486">
                  <c:v>14.32</c:v>
                </c:pt>
                <c:pt idx="5487">
                  <c:v>16.440000000000001</c:v>
                </c:pt>
                <c:pt idx="5488">
                  <c:v>18.78</c:v>
                </c:pt>
                <c:pt idx="5489">
                  <c:v>19.170000000000002</c:v>
                </c:pt>
                <c:pt idx="5490">
                  <c:v>13.36</c:v>
                </c:pt>
                <c:pt idx="5491">
                  <c:v>19.13</c:v>
                </c:pt>
                <c:pt idx="5492">
                  <c:v>18.34</c:v>
                </c:pt>
                <c:pt idx="5493">
                  <c:v>14.57</c:v>
                </c:pt>
                <c:pt idx="5494">
                  <c:v>16.75</c:v>
                </c:pt>
                <c:pt idx="5495">
                  <c:v>19.18</c:v>
                </c:pt>
                <c:pt idx="5496">
                  <c:v>18.04</c:v>
                </c:pt>
                <c:pt idx="5497">
                  <c:v>18.61</c:v>
                </c:pt>
                <c:pt idx="5498">
                  <c:v>17.899999999999999</c:v>
                </c:pt>
                <c:pt idx="5499">
                  <c:v>10.07</c:v>
                </c:pt>
                <c:pt idx="5500">
                  <c:v>15.41</c:v>
                </c:pt>
                <c:pt idx="5501">
                  <c:v>9.48</c:v>
                </c:pt>
                <c:pt idx="5502">
                  <c:v>14.66</c:v>
                </c:pt>
                <c:pt idx="5504">
                  <c:v>23.18</c:v>
                </c:pt>
                <c:pt idx="5505">
                  <c:v>18.739999999999998</c:v>
                </c:pt>
                <c:pt idx="5506">
                  <c:v>15.03</c:v>
                </c:pt>
                <c:pt idx="5507">
                  <c:v>15.84</c:v>
                </c:pt>
                <c:pt idx="5508">
                  <c:v>16.55</c:v>
                </c:pt>
                <c:pt idx="5509">
                  <c:v>18.670000000000002</c:v>
                </c:pt>
                <c:pt idx="5510">
                  <c:v>17.63</c:v>
                </c:pt>
                <c:pt idx="5511">
                  <c:v>18.3</c:v>
                </c:pt>
                <c:pt idx="5512">
                  <c:v>18.079999999999998</c:v>
                </c:pt>
                <c:pt idx="5513">
                  <c:v>13.62</c:v>
                </c:pt>
                <c:pt idx="5514">
                  <c:v>10.91</c:v>
                </c:pt>
                <c:pt idx="5515">
                  <c:v>17.18</c:v>
                </c:pt>
                <c:pt idx="5516">
                  <c:v>19.75</c:v>
                </c:pt>
                <c:pt idx="5517">
                  <c:v>15.39</c:v>
                </c:pt>
                <c:pt idx="5518">
                  <c:v>19.89</c:v>
                </c:pt>
                <c:pt idx="5519">
                  <c:v>12.99</c:v>
                </c:pt>
                <c:pt idx="5520">
                  <c:v>16.43</c:v>
                </c:pt>
                <c:pt idx="5521">
                  <c:v>11.64</c:v>
                </c:pt>
                <c:pt idx="5522">
                  <c:v>17.34</c:v>
                </c:pt>
                <c:pt idx="5523">
                  <c:v>15.27</c:v>
                </c:pt>
                <c:pt idx="5524">
                  <c:v>18.440000000000001</c:v>
                </c:pt>
                <c:pt idx="5525">
                  <c:v>18.18</c:v>
                </c:pt>
                <c:pt idx="5526">
                  <c:v>18.2</c:v>
                </c:pt>
                <c:pt idx="5527">
                  <c:v>13.21</c:v>
                </c:pt>
                <c:pt idx="5528">
                  <c:v>15.51</c:v>
                </c:pt>
                <c:pt idx="5529">
                  <c:v>14.01</c:v>
                </c:pt>
                <c:pt idx="5530">
                  <c:v>10.36</c:v>
                </c:pt>
                <c:pt idx="5531">
                  <c:v>13.64</c:v>
                </c:pt>
                <c:pt idx="5532">
                  <c:v>8.69</c:v>
                </c:pt>
                <c:pt idx="5533">
                  <c:v>9.18</c:v>
                </c:pt>
                <c:pt idx="5534">
                  <c:v>13.15</c:v>
                </c:pt>
                <c:pt idx="5535">
                  <c:v>13.38</c:v>
                </c:pt>
                <c:pt idx="5536">
                  <c:v>9.7799999999999994</c:v>
                </c:pt>
                <c:pt idx="5537">
                  <c:v>10.62</c:v>
                </c:pt>
                <c:pt idx="5538">
                  <c:v>11.02</c:v>
                </c:pt>
                <c:pt idx="5539">
                  <c:v>20.100000000000001</c:v>
                </c:pt>
                <c:pt idx="5540">
                  <c:v>16.79</c:v>
                </c:pt>
                <c:pt idx="5541">
                  <c:v>18.739999999999998</c:v>
                </c:pt>
                <c:pt idx="5542">
                  <c:v>15.83</c:v>
                </c:pt>
                <c:pt idx="5543">
                  <c:v>17.170000000000002</c:v>
                </c:pt>
                <c:pt idx="5544">
                  <c:v>12.36</c:v>
                </c:pt>
                <c:pt idx="5545">
                  <c:v>20.75</c:v>
                </c:pt>
                <c:pt idx="5546">
                  <c:v>18.54</c:v>
                </c:pt>
                <c:pt idx="5547">
                  <c:v>15.55</c:v>
                </c:pt>
                <c:pt idx="5548">
                  <c:v>15.39</c:v>
                </c:pt>
                <c:pt idx="5549">
                  <c:v>14.02</c:v>
                </c:pt>
                <c:pt idx="5550">
                  <c:v>19.600000000000001</c:v>
                </c:pt>
                <c:pt idx="5551">
                  <c:v>10.1</c:v>
                </c:pt>
                <c:pt idx="5552">
                  <c:v>19.760000000000002</c:v>
                </c:pt>
                <c:pt idx="5553">
                  <c:v>10.66</c:v>
                </c:pt>
                <c:pt idx="5554">
                  <c:v>12.86</c:v>
                </c:pt>
                <c:pt idx="5555">
                  <c:v>8.17</c:v>
                </c:pt>
                <c:pt idx="5556">
                  <c:v>12.18</c:v>
                </c:pt>
                <c:pt idx="5557">
                  <c:v>18.149999999999999</c:v>
                </c:pt>
                <c:pt idx="5558">
                  <c:v>20.96</c:v>
                </c:pt>
                <c:pt idx="5559">
                  <c:v>20.309999999999999</c:v>
                </c:pt>
                <c:pt idx="5560">
                  <c:v>13.58</c:v>
                </c:pt>
                <c:pt idx="5561">
                  <c:v>21.62</c:v>
                </c:pt>
                <c:pt idx="5562">
                  <c:v>20.45</c:v>
                </c:pt>
                <c:pt idx="5563">
                  <c:v>17.75</c:v>
                </c:pt>
                <c:pt idx="5564">
                  <c:v>14.4</c:v>
                </c:pt>
                <c:pt idx="5565">
                  <c:v>9.1199999999999992</c:v>
                </c:pt>
                <c:pt idx="5566">
                  <c:v>14.17</c:v>
                </c:pt>
                <c:pt idx="5567">
                  <c:v>13.92</c:v>
                </c:pt>
                <c:pt idx="5568">
                  <c:v>13.74</c:v>
                </c:pt>
                <c:pt idx="5569">
                  <c:v>13.11</c:v>
                </c:pt>
                <c:pt idx="5570">
                  <c:v>13.56</c:v>
                </c:pt>
                <c:pt idx="5571">
                  <c:v>10.11</c:v>
                </c:pt>
                <c:pt idx="5572">
                  <c:v>18.11</c:v>
                </c:pt>
                <c:pt idx="5573">
                  <c:v>11.71</c:v>
                </c:pt>
                <c:pt idx="5574">
                  <c:v>9.7100000000000009</c:v>
                </c:pt>
                <c:pt idx="5575">
                  <c:v>13.21</c:v>
                </c:pt>
                <c:pt idx="5576">
                  <c:v>19.2</c:v>
                </c:pt>
                <c:pt idx="5577">
                  <c:v>13.71</c:v>
                </c:pt>
                <c:pt idx="5578">
                  <c:v>10.69</c:v>
                </c:pt>
                <c:pt idx="5579">
                  <c:v>12.88</c:v>
                </c:pt>
                <c:pt idx="5580">
                  <c:v>12.95</c:v>
                </c:pt>
                <c:pt idx="5581">
                  <c:v>7.25</c:v>
                </c:pt>
                <c:pt idx="5582">
                  <c:v>15.93</c:v>
                </c:pt>
                <c:pt idx="5583">
                  <c:v>17.05</c:v>
                </c:pt>
                <c:pt idx="5584">
                  <c:v>10.85</c:v>
                </c:pt>
                <c:pt idx="5585">
                  <c:v>8.94</c:v>
                </c:pt>
                <c:pt idx="5586">
                  <c:v>14.84</c:v>
                </c:pt>
                <c:pt idx="5587">
                  <c:v>16.63</c:v>
                </c:pt>
                <c:pt idx="5588">
                  <c:v>11.41</c:v>
                </c:pt>
                <c:pt idx="5589">
                  <c:v>11.85</c:v>
                </c:pt>
                <c:pt idx="5590">
                  <c:v>5.48</c:v>
                </c:pt>
                <c:pt idx="5591">
                  <c:v>9.06</c:v>
                </c:pt>
                <c:pt idx="5592">
                  <c:v>18.27</c:v>
                </c:pt>
                <c:pt idx="5593">
                  <c:v>19.46</c:v>
                </c:pt>
                <c:pt idx="5594">
                  <c:v>5.88</c:v>
                </c:pt>
                <c:pt idx="5595">
                  <c:v>17.75</c:v>
                </c:pt>
                <c:pt idx="5596">
                  <c:v>18.29</c:v>
                </c:pt>
                <c:pt idx="5597">
                  <c:v>17.73</c:v>
                </c:pt>
                <c:pt idx="5598">
                  <c:v>7.8</c:v>
                </c:pt>
                <c:pt idx="5599">
                  <c:v>9.83</c:v>
                </c:pt>
                <c:pt idx="5600">
                  <c:v>16.61</c:v>
                </c:pt>
                <c:pt idx="5601">
                  <c:v>18.86</c:v>
                </c:pt>
                <c:pt idx="5602">
                  <c:v>10.75</c:v>
                </c:pt>
                <c:pt idx="5603">
                  <c:v>14.76</c:v>
                </c:pt>
                <c:pt idx="5604">
                  <c:v>12.49</c:v>
                </c:pt>
                <c:pt idx="5605">
                  <c:v>15.59</c:v>
                </c:pt>
                <c:pt idx="5606">
                  <c:v>13.72</c:v>
                </c:pt>
                <c:pt idx="5607">
                  <c:v>12.84</c:v>
                </c:pt>
                <c:pt idx="5608">
                  <c:v>8.19</c:v>
                </c:pt>
                <c:pt idx="5609">
                  <c:v>12.07</c:v>
                </c:pt>
                <c:pt idx="5610">
                  <c:v>6.87</c:v>
                </c:pt>
                <c:pt idx="5611">
                  <c:v>15.42</c:v>
                </c:pt>
                <c:pt idx="5612">
                  <c:v>12.97</c:v>
                </c:pt>
                <c:pt idx="5613">
                  <c:v>14.5</c:v>
                </c:pt>
                <c:pt idx="5614">
                  <c:v>11.36</c:v>
                </c:pt>
                <c:pt idx="5615">
                  <c:v>3.93</c:v>
                </c:pt>
                <c:pt idx="5616">
                  <c:v>8.7899999999999991</c:v>
                </c:pt>
                <c:pt idx="5617">
                  <c:v>10.46</c:v>
                </c:pt>
                <c:pt idx="5618">
                  <c:v>8.9499999999999993</c:v>
                </c:pt>
                <c:pt idx="5619">
                  <c:v>8.19</c:v>
                </c:pt>
                <c:pt idx="5620">
                  <c:v>12.41</c:v>
                </c:pt>
                <c:pt idx="5621">
                  <c:v>17.329999999999998</c:v>
                </c:pt>
                <c:pt idx="5622">
                  <c:v>14.79</c:v>
                </c:pt>
                <c:pt idx="5623">
                  <c:v>10.33</c:v>
                </c:pt>
                <c:pt idx="5624">
                  <c:v>19.329999999999998</c:v>
                </c:pt>
                <c:pt idx="5625">
                  <c:v>18.61</c:v>
                </c:pt>
                <c:pt idx="5626">
                  <c:v>7.37</c:v>
                </c:pt>
                <c:pt idx="5627">
                  <c:v>7.56</c:v>
                </c:pt>
                <c:pt idx="5628">
                  <c:v>8.14</c:v>
                </c:pt>
                <c:pt idx="5629">
                  <c:v>13.9</c:v>
                </c:pt>
                <c:pt idx="5630">
                  <c:v>14.55</c:v>
                </c:pt>
                <c:pt idx="5631">
                  <c:v>8.7799999999999994</c:v>
                </c:pt>
                <c:pt idx="5632">
                  <c:v>7.85</c:v>
                </c:pt>
                <c:pt idx="5633">
                  <c:v>5.83</c:v>
                </c:pt>
                <c:pt idx="5634">
                  <c:v>14.46</c:v>
                </c:pt>
                <c:pt idx="5635">
                  <c:v>8.25</c:v>
                </c:pt>
                <c:pt idx="5636">
                  <c:v>8.49</c:v>
                </c:pt>
                <c:pt idx="5637">
                  <c:v>16.05</c:v>
                </c:pt>
                <c:pt idx="5638">
                  <c:v>9.84</c:v>
                </c:pt>
                <c:pt idx="5639">
                  <c:v>6.37</c:v>
                </c:pt>
                <c:pt idx="5640">
                  <c:v>7.09</c:v>
                </c:pt>
                <c:pt idx="5641">
                  <c:v>12.89</c:v>
                </c:pt>
                <c:pt idx="5642">
                  <c:v>8.11</c:v>
                </c:pt>
                <c:pt idx="5643">
                  <c:v>9.68</c:v>
                </c:pt>
                <c:pt idx="5644">
                  <c:v>7.6</c:v>
                </c:pt>
                <c:pt idx="5645">
                  <c:v>5.0199999999999996</c:v>
                </c:pt>
                <c:pt idx="5646">
                  <c:v>13.26</c:v>
                </c:pt>
                <c:pt idx="5647">
                  <c:v>12.3</c:v>
                </c:pt>
                <c:pt idx="5648">
                  <c:v>14.8</c:v>
                </c:pt>
                <c:pt idx="5649">
                  <c:v>15.9</c:v>
                </c:pt>
                <c:pt idx="5650">
                  <c:v>16.690000000000001</c:v>
                </c:pt>
                <c:pt idx="5651">
                  <c:v>13.12</c:v>
                </c:pt>
                <c:pt idx="5652">
                  <c:v>16.420000000000002</c:v>
                </c:pt>
                <c:pt idx="5653">
                  <c:v>4.54</c:v>
                </c:pt>
                <c:pt idx="5654">
                  <c:v>15.37</c:v>
                </c:pt>
                <c:pt idx="5655">
                  <c:v>9.24</c:v>
                </c:pt>
                <c:pt idx="5656">
                  <c:v>5.73</c:v>
                </c:pt>
                <c:pt idx="5657">
                  <c:v>12.54</c:v>
                </c:pt>
                <c:pt idx="5658">
                  <c:v>3.21</c:v>
                </c:pt>
                <c:pt idx="5659">
                  <c:v>12.93</c:v>
                </c:pt>
                <c:pt idx="5660">
                  <c:v>16.18</c:v>
                </c:pt>
                <c:pt idx="5661">
                  <c:v>8</c:v>
                </c:pt>
                <c:pt idx="5662">
                  <c:v>11.38</c:v>
                </c:pt>
                <c:pt idx="5663">
                  <c:v>8.86</c:v>
                </c:pt>
                <c:pt idx="5664">
                  <c:v>16.829999999999998</c:v>
                </c:pt>
                <c:pt idx="5665">
                  <c:v>13.89</c:v>
                </c:pt>
                <c:pt idx="5666">
                  <c:v>5.21</c:v>
                </c:pt>
                <c:pt idx="5667">
                  <c:v>10.61</c:v>
                </c:pt>
                <c:pt idx="5668">
                  <c:v>3.3</c:v>
                </c:pt>
                <c:pt idx="5669">
                  <c:v>11.84</c:v>
                </c:pt>
                <c:pt idx="5670">
                  <c:v>14.82</c:v>
                </c:pt>
                <c:pt idx="5671">
                  <c:v>2.91</c:v>
                </c:pt>
                <c:pt idx="5672">
                  <c:v>6.33</c:v>
                </c:pt>
                <c:pt idx="5673">
                  <c:v>13.02</c:v>
                </c:pt>
                <c:pt idx="5674">
                  <c:v>7.03</c:v>
                </c:pt>
                <c:pt idx="5675">
                  <c:v>11.97</c:v>
                </c:pt>
                <c:pt idx="5676">
                  <c:v>12.6</c:v>
                </c:pt>
                <c:pt idx="5677">
                  <c:v>10.119999999999999</c:v>
                </c:pt>
                <c:pt idx="5678">
                  <c:v>13.57</c:v>
                </c:pt>
                <c:pt idx="5679">
                  <c:v>12.45</c:v>
                </c:pt>
                <c:pt idx="5680">
                  <c:v>11.36</c:v>
                </c:pt>
                <c:pt idx="5681">
                  <c:v>7.45</c:v>
                </c:pt>
                <c:pt idx="5682">
                  <c:v>10.14</c:v>
                </c:pt>
                <c:pt idx="5683">
                  <c:v>8.34</c:v>
                </c:pt>
                <c:pt idx="5684">
                  <c:v>3.7</c:v>
                </c:pt>
                <c:pt idx="5685">
                  <c:v>15.97</c:v>
                </c:pt>
                <c:pt idx="5686">
                  <c:v>11.03</c:v>
                </c:pt>
                <c:pt idx="5687">
                  <c:v>9.7200000000000006</c:v>
                </c:pt>
                <c:pt idx="5688">
                  <c:v>5.07</c:v>
                </c:pt>
                <c:pt idx="5689">
                  <c:v>16.350000000000001</c:v>
                </c:pt>
                <c:pt idx="5690">
                  <c:v>9.33</c:v>
                </c:pt>
                <c:pt idx="5691">
                  <c:v>10.039999999999999</c:v>
                </c:pt>
                <c:pt idx="5692">
                  <c:v>16.84</c:v>
                </c:pt>
                <c:pt idx="5693">
                  <c:v>14.51</c:v>
                </c:pt>
                <c:pt idx="5694">
                  <c:v>9.75</c:v>
                </c:pt>
                <c:pt idx="5695">
                  <c:v>7.25</c:v>
                </c:pt>
                <c:pt idx="5696">
                  <c:v>13.57</c:v>
                </c:pt>
                <c:pt idx="5697">
                  <c:v>15.44</c:v>
                </c:pt>
                <c:pt idx="5698">
                  <c:v>10.93</c:v>
                </c:pt>
                <c:pt idx="5699">
                  <c:v>9.6300000000000008</c:v>
                </c:pt>
                <c:pt idx="5700">
                  <c:v>11.55</c:v>
                </c:pt>
                <c:pt idx="5701">
                  <c:v>11.43</c:v>
                </c:pt>
                <c:pt idx="5702">
                  <c:v>10.18</c:v>
                </c:pt>
                <c:pt idx="5703">
                  <c:v>9.91</c:v>
                </c:pt>
                <c:pt idx="5704">
                  <c:v>15.43</c:v>
                </c:pt>
                <c:pt idx="5705">
                  <c:v>11.96</c:v>
                </c:pt>
                <c:pt idx="5706">
                  <c:v>10.31</c:v>
                </c:pt>
                <c:pt idx="5707">
                  <c:v>17.59</c:v>
                </c:pt>
                <c:pt idx="5708">
                  <c:v>15.47</c:v>
                </c:pt>
                <c:pt idx="5709">
                  <c:v>20.29</c:v>
                </c:pt>
                <c:pt idx="5710">
                  <c:v>12.89</c:v>
                </c:pt>
                <c:pt idx="5711">
                  <c:v>7.59</c:v>
                </c:pt>
                <c:pt idx="5712">
                  <c:v>17.329999999999998</c:v>
                </c:pt>
                <c:pt idx="5713">
                  <c:v>13.21</c:v>
                </c:pt>
                <c:pt idx="5714">
                  <c:v>7.89</c:v>
                </c:pt>
                <c:pt idx="5715">
                  <c:v>12.59</c:v>
                </c:pt>
                <c:pt idx="5716">
                  <c:v>12.72</c:v>
                </c:pt>
                <c:pt idx="5717">
                  <c:v>15</c:v>
                </c:pt>
                <c:pt idx="5718">
                  <c:v>10.66</c:v>
                </c:pt>
                <c:pt idx="5719">
                  <c:v>4.6500000000000004</c:v>
                </c:pt>
                <c:pt idx="5720">
                  <c:v>7.05</c:v>
                </c:pt>
                <c:pt idx="5721">
                  <c:v>13.23</c:v>
                </c:pt>
                <c:pt idx="5722">
                  <c:v>16.18</c:v>
                </c:pt>
                <c:pt idx="5723">
                  <c:v>3.79</c:v>
                </c:pt>
                <c:pt idx="5724">
                  <c:v>17.7</c:v>
                </c:pt>
                <c:pt idx="5725">
                  <c:v>17.53</c:v>
                </c:pt>
                <c:pt idx="5726">
                  <c:v>9.44</c:v>
                </c:pt>
                <c:pt idx="5727">
                  <c:v>11.76</c:v>
                </c:pt>
                <c:pt idx="5728">
                  <c:v>18.690000000000001</c:v>
                </c:pt>
                <c:pt idx="5729">
                  <c:v>19.579999999999998</c:v>
                </c:pt>
                <c:pt idx="5730">
                  <c:v>16.739999999999998</c:v>
                </c:pt>
                <c:pt idx="5731">
                  <c:v>9.1300000000000008</c:v>
                </c:pt>
                <c:pt idx="5732">
                  <c:v>14.56</c:v>
                </c:pt>
                <c:pt idx="5733">
                  <c:v>16.36</c:v>
                </c:pt>
                <c:pt idx="5734">
                  <c:v>6.47</c:v>
                </c:pt>
                <c:pt idx="5735">
                  <c:v>6.75</c:v>
                </c:pt>
                <c:pt idx="5736">
                  <c:v>14.98</c:v>
                </c:pt>
                <c:pt idx="5737">
                  <c:v>14.02</c:v>
                </c:pt>
                <c:pt idx="5738">
                  <c:v>5.05</c:v>
                </c:pt>
                <c:pt idx="5739">
                  <c:v>8.14</c:v>
                </c:pt>
                <c:pt idx="5740">
                  <c:v>13.53</c:v>
                </c:pt>
                <c:pt idx="5741">
                  <c:v>12.63</c:v>
                </c:pt>
                <c:pt idx="5742">
                  <c:v>10.039999999999999</c:v>
                </c:pt>
                <c:pt idx="5743">
                  <c:v>13.08</c:v>
                </c:pt>
                <c:pt idx="5744">
                  <c:v>15.63</c:v>
                </c:pt>
                <c:pt idx="5745">
                  <c:v>7.9</c:v>
                </c:pt>
                <c:pt idx="5746">
                  <c:v>13.14</c:v>
                </c:pt>
                <c:pt idx="5747">
                  <c:v>19.23</c:v>
                </c:pt>
                <c:pt idx="5748">
                  <c:v>12.37</c:v>
                </c:pt>
                <c:pt idx="5749">
                  <c:v>14.82</c:v>
                </c:pt>
                <c:pt idx="5750">
                  <c:v>5.14</c:v>
                </c:pt>
                <c:pt idx="5751">
                  <c:v>4.72</c:v>
                </c:pt>
                <c:pt idx="5752">
                  <c:v>10.130000000000001</c:v>
                </c:pt>
                <c:pt idx="5753">
                  <c:v>14.06</c:v>
                </c:pt>
                <c:pt idx="5754">
                  <c:v>9.9600000000000009</c:v>
                </c:pt>
                <c:pt idx="5755">
                  <c:v>9.41</c:v>
                </c:pt>
                <c:pt idx="5756">
                  <c:v>10.06</c:v>
                </c:pt>
                <c:pt idx="5757">
                  <c:v>13.78</c:v>
                </c:pt>
                <c:pt idx="5758">
                  <c:v>13.26</c:v>
                </c:pt>
                <c:pt idx="5759">
                  <c:v>14.33</c:v>
                </c:pt>
                <c:pt idx="5760">
                  <c:v>16.18</c:v>
                </c:pt>
                <c:pt idx="5761">
                  <c:v>11.32</c:v>
                </c:pt>
                <c:pt idx="5762">
                  <c:v>8.7100000000000009</c:v>
                </c:pt>
                <c:pt idx="5763">
                  <c:v>6.33</c:v>
                </c:pt>
                <c:pt idx="5764">
                  <c:v>5.73</c:v>
                </c:pt>
                <c:pt idx="5765">
                  <c:v>9.83</c:v>
                </c:pt>
                <c:pt idx="5766">
                  <c:v>8.58</c:v>
                </c:pt>
                <c:pt idx="5767">
                  <c:v>14.95</c:v>
                </c:pt>
                <c:pt idx="5768">
                  <c:v>13.72</c:v>
                </c:pt>
                <c:pt idx="5769">
                  <c:v>3.76</c:v>
                </c:pt>
                <c:pt idx="5770">
                  <c:v>6.53</c:v>
                </c:pt>
                <c:pt idx="5771">
                  <c:v>12.19</c:v>
                </c:pt>
                <c:pt idx="5772">
                  <c:v>16.5</c:v>
                </c:pt>
                <c:pt idx="5773">
                  <c:v>16.190000000000001</c:v>
                </c:pt>
                <c:pt idx="5774">
                  <c:v>9.26</c:v>
                </c:pt>
                <c:pt idx="5775">
                  <c:v>11.15</c:v>
                </c:pt>
                <c:pt idx="5776">
                  <c:v>7.53</c:v>
                </c:pt>
                <c:pt idx="5777">
                  <c:v>11.68</c:v>
                </c:pt>
                <c:pt idx="5778">
                  <c:v>6.31</c:v>
                </c:pt>
                <c:pt idx="5779">
                  <c:v>16.63</c:v>
                </c:pt>
                <c:pt idx="5780">
                  <c:v>13.38</c:v>
                </c:pt>
                <c:pt idx="5781">
                  <c:v>10.94</c:v>
                </c:pt>
                <c:pt idx="5782">
                  <c:v>12.24</c:v>
                </c:pt>
                <c:pt idx="5783">
                  <c:v>7.41</c:v>
                </c:pt>
                <c:pt idx="5784">
                  <c:v>11.72</c:v>
                </c:pt>
                <c:pt idx="5785">
                  <c:v>7.34</c:v>
                </c:pt>
                <c:pt idx="5786">
                  <c:v>6.97</c:v>
                </c:pt>
                <c:pt idx="5787">
                  <c:v>15.03</c:v>
                </c:pt>
                <c:pt idx="5788">
                  <c:v>16.239999999999998</c:v>
                </c:pt>
                <c:pt idx="5789">
                  <c:v>20.3</c:v>
                </c:pt>
                <c:pt idx="5790">
                  <c:v>16.309999999999999</c:v>
                </c:pt>
                <c:pt idx="5791">
                  <c:v>8.8800000000000008</c:v>
                </c:pt>
                <c:pt idx="5792">
                  <c:v>9.8699999999999992</c:v>
                </c:pt>
                <c:pt idx="5793">
                  <c:v>6.03</c:v>
                </c:pt>
                <c:pt idx="5794">
                  <c:v>10.73</c:v>
                </c:pt>
                <c:pt idx="5795">
                  <c:v>20.12</c:v>
                </c:pt>
                <c:pt idx="5796">
                  <c:v>12.3</c:v>
                </c:pt>
                <c:pt idx="5797">
                  <c:v>14.5</c:v>
                </c:pt>
                <c:pt idx="5798">
                  <c:v>10.27</c:v>
                </c:pt>
                <c:pt idx="5799">
                  <c:v>10.38</c:v>
                </c:pt>
                <c:pt idx="5800">
                  <c:v>12.62</c:v>
                </c:pt>
                <c:pt idx="5801">
                  <c:v>10.23</c:v>
                </c:pt>
                <c:pt idx="5802">
                  <c:v>10.68</c:v>
                </c:pt>
                <c:pt idx="5803">
                  <c:v>11.3</c:v>
                </c:pt>
                <c:pt idx="5804">
                  <c:v>16.3</c:v>
                </c:pt>
                <c:pt idx="5805">
                  <c:v>15.03</c:v>
                </c:pt>
                <c:pt idx="5806">
                  <c:v>7.66</c:v>
                </c:pt>
                <c:pt idx="5807">
                  <c:v>7.32</c:v>
                </c:pt>
                <c:pt idx="5808">
                  <c:v>5.52</c:v>
                </c:pt>
                <c:pt idx="5809">
                  <c:v>3.52</c:v>
                </c:pt>
                <c:pt idx="5810">
                  <c:v>12.06</c:v>
                </c:pt>
                <c:pt idx="5811">
                  <c:v>5.44</c:v>
                </c:pt>
                <c:pt idx="5812">
                  <c:v>7.36</c:v>
                </c:pt>
                <c:pt idx="5813">
                  <c:v>18.23</c:v>
                </c:pt>
                <c:pt idx="5814">
                  <c:v>17.510000000000002</c:v>
                </c:pt>
                <c:pt idx="5815">
                  <c:v>8.16</c:v>
                </c:pt>
                <c:pt idx="5816">
                  <c:v>3.6</c:v>
                </c:pt>
                <c:pt idx="5817">
                  <c:v>0.53</c:v>
                </c:pt>
                <c:pt idx="5818">
                  <c:v>11.15</c:v>
                </c:pt>
                <c:pt idx="5819">
                  <c:v>8.34</c:v>
                </c:pt>
                <c:pt idx="5820">
                  <c:v>5.86</c:v>
                </c:pt>
                <c:pt idx="5821">
                  <c:v>13.53</c:v>
                </c:pt>
                <c:pt idx="5822">
                  <c:v>4.6900000000000004</c:v>
                </c:pt>
                <c:pt idx="5823">
                  <c:v>8.06</c:v>
                </c:pt>
                <c:pt idx="5824">
                  <c:v>13.64</c:v>
                </c:pt>
                <c:pt idx="5825">
                  <c:v>13.92</c:v>
                </c:pt>
                <c:pt idx="5826">
                  <c:v>14.49</c:v>
                </c:pt>
                <c:pt idx="5827">
                  <c:v>17.420000000000002</c:v>
                </c:pt>
                <c:pt idx="5828">
                  <c:v>9.68</c:v>
                </c:pt>
                <c:pt idx="5829">
                  <c:v>14.07</c:v>
                </c:pt>
                <c:pt idx="5830">
                  <c:v>19.62</c:v>
                </c:pt>
                <c:pt idx="5831">
                  <c:v>15.58</c:v>
                </c:pt>
                <c:pt idx="5832">
                  <c:v>10.65</c:v>
                </c:pt>
                <c:pt idx="5833">
                  <c:v>13.76</c:v>
                </c:pt>
                <c:pt idx="5834">
                  <c:v>13.51</c:v>
                </c:pt>
                <c:pt idx="5835">
                  <c:v>9.4499999999999993</c:v>
                </c:pt>
                <c:pt idx="5836">
                  <c:v>8.33</c:v>
                </c:pt>
                <c:pt idx="5837">
                  <c:v>8.93</c:v>
                </c:pt>
                <c:pt idx="5838">
                  <c:v>9.26</c:v>
                </c:pt>
                <c:pt idx="5839">
                  <c:v>8.5</c:v>
                </c:pt>
                <c:pt idx="5840">
                  <c:v>10.96</c:v>
                </c:pt>
                <c:pt idx="5841">
                  <c:v>14.74</c:v>
                </c:pt>
                <c:pt idx="5842">
                  <c:v>8.41</c:v>
                </c:pt>
                <c:pt idx="5843">
                  <c:v>11.77</c:v>
                </c:pt>
                <c:pt idx="5844">
                  <c:v>19.190000000000001</c:v>
                </c:pt>
                <c:pt idx="5845">
                  <c:v>7.54</c:v>
                </c:pt>
                <c:pt idx="5846">
                  <c:v>12.02</c:v>
                </c:pt>
                <c:pt idx="5847">
                  <c:v>10.18</c:v>
                </c:pt>
                <c:pt idx="5848">
                  <c:v>9.58</c:v>
                </c:pt>
                <c:pt idx="5849">
                  <c:v>10.210000000000001</c:v>
                </c:pt>
                <c:pt idx="5850">
                  <c:v>10.039999999999999</c:v>
                </c:pt>
                <c:pt idx="5851">
                  <c:v>11.05</c:v>
                </c:pt>
                <c:pt idx="5852">
                  <c:v>12.11</c:v>
                </c:pt>
                <c:pt idx="5853">
                  <c:v>17.09</c:v>
                </c:pt>
                <c:pt idx="5854">
                  <c:v>12.15</c:v>
                </c:pt>
                <c:pt idx="5855">
                  <c:v>9.27</c:v>
                </c:pt>
                <c:pt idx="5856">
                  <c:v>13.5</c:v>
                </c:pt>
                <c:pt idx="5857">
                  <c:v>10.25</c:v>
                </c:pt>
                <c:pt idx="5858">
                  <c:v>17.84</c:v>
                </c:pt>
                <c:pt idx="5859">
                  <c:v>14.57</c:v>
                </c:pt>
                <c:pt idx="5860">
                  <c:v>9.86</c:v>
                </c:pt>
                <c:pt idx="5861">
                  <c:v>17.97</c:v>
                </c:pt>
                <c:pt idx="5862">
                  <c:v>15.07</c:v>
                </c:pt>
                <c:pt idx="5863">
                  <c:v>17.190000000000001</c:v>
                </c:pt>
                <c:pt idx="5864">
                  <c:v>16.399999999999999</c:v>
                </c:pt>
                <c:pt idx="5865">
                  <c:v>20.149999999999999</c:v>
                </c:pt>
                <c:pt idx="5866">
                  <c:v>19.62</c:v>
                </c:pt>
                <c:pt idx="5867">
                  <c:v>11.37</c:v>
                </c:pt>
                <c:pt idx="5868">
                  <c:v>18.27</c:v>
                </c:pt>
                <c:pt idx="5869">
                  <c:v>18.02</c:v>
                </c:pt>
                <c:pt idx="5870">
                  <c:v>13.73</c:v>
                </c:pt>
                <c:pt idx="5871">
                  <c:v>10</c:v>
                </c:pt>
                <c:pt idx="5872">
                  <c:v>15.36</c:v>
                </c:pt>
                <c:pt idx="5873">
                  <c:v>20.25</c:v>
                </c:pt>
                <c:pt idx="5874">
                  <c:v>20.45</c:v>
                </c:pt>
                <c:pt idx="5875">
                  <c:v>19</c:v>
                </c:pt>
                <c:pt idx="5876">
                  <c:v>20.18</c:v>
                </c:pt>
                <c:pt idx="5877">
                  <c:v>20.65</c:v>
                </c:pt>
                <c:pt idx="5878">
                  <c:v>19.21</c:v>
                </c:pt>
                <c:pt idx="5879">
                  <c:v>19.73</c:v>
                </c:pt>
                <c:pt idx="5880">
                  <c:v>7.79</c:v>
                </c:pt>
                <c:pt idx="5881">
                  <c:v>21.35</c:v>
                </c:pt>
                <c:pt idx="5882">
                  <c:v>14.12</c:v>
                </c:pt>
                <c:pt idx="5883">
                  <c:v>21.36</c:v>
                </c:pt>
                <c:pt idx="5884">
                  <c:v>17.23</c:v>
                </c:pt>
                <c:pt idx="5885">
                  <c:v>9.5</c:v>
                </c:pt>
                <c:pt idx="5886">
                  <c:v>12.29</c:v>
                </c:pt>
                <c:pt idx="5887">
                  <c:v>14.85</c:v>
                </c:pt>
                <c:pt idx="5888">
                  <c:v>8.6</c:v>
                </c:pt>
                <c:pt idx="5889">
                  <c:v>17.34</c:v>
                </c:pt>
                <c:pt idx="5890">
                  <c:v>18.059999999999999</c:v>
                </c:pt>
                <c:pt idx="5891">
                  <c:v>18.600000000000001</c:v>
                </c:pt>
                <c:pt idx="5892">
                  <c:v>19.48</c:v>
                </c:pt>
                <c:pt idx="5893">
                  <c:v>18.16</c:v>
                </c:pt>
                <c:pt idx="5894">
                  <c:v>18.72</c:v>
                </c:pt>
                <c:pt idx="5895">
                  <c:v>10.54</c:v>
                </c:pt>
                <c:pt idx="5896">
                  <c:v>16.97</c:v>
                </c:pt>
                <c:pt idx="5897">
                  <c:v>15.47</c:v>
                </c:pt>
                <c:pt idx="5898">
                  <c:v>11.84</c:v>
                </c:pt>
                <c:pt idx="5899">
                  <c:v>14.16</c:v>
                </c:pt>
                <c:pt idx="5900">
                  <c:v>13.44</c:v>
                </c:pt>
                <c:pt idx="5901">
                  <c:v>21.65</c:v>
                </c:pt>
                <c:pt idx="5902">
                  <c:v>19.170000000000002</c:v>
                </c:pt>
                <c:pt idx="5903">
                  <c:v>15.27</c:v>
                </c:pt>
                <c:pt idx="5904">
                  <c:v>13.1</c:v>
                </c:pt>
                <c:pt idx="5905">
                  <c:v>15.99</c:v>
                </c:pt>
                <c:pt idx="5906">
                  <c:v>11</c:v>
                </c:pt>
                <c:pt idx="5907">
                  <c:v>11.6</c:v>
                </c:pt>
                <c:pt idx="5908">
                  <c:v>17.55</c:v>
                </c:pt>
                <c:pt idx="5909">
                  <c:v>13.7</c:v>
                </c:pt>
                <c:pt idx="5910">
                  <c:v>21.85</c:v>
                </c:pt>
                <c:pt idx="5911">
                  <c:v>17.809999999999999</c:v>
                </c:pt>
                <c:pt idx="5912">
                  <c:v>21.32</c:v>
                </c:pt>
                <c:pt idx="5913">
                  <c:v>14.48</c:v>
                </c:pt>
                <c:pt idx="5914">
                  <c:v>12.66</c:v>
                </c:pt>
                <c:pt idx="5915">
                  <c:v>4.96</c:v>
                </c:pt>
                <c:pt idx="5916">
                  <c:v>23.92</c:v>
                </c:pt>
                <c:pt idx="5917">
                  <c:v>13.13</c:v>
                </c:pt>
                <c:pt idx="5918">
                  <c:v>11.13</c:v>
                </c:pt>
                <c:pt idx="5919">
                  <c:v>13.17</c:v>
                </c:pt>
                <c:pt idx="5920">
                  <c:v>24.15</c:v>
                </c:pt>
                <c:pt idx="5921">
                  <c:v>12.36</c:v>
                </c:pt>
                <c:pt idx="5922">
                  <c:v>17.98</c:v>
                </c:pt>
                <c:pt idx="5923">
                  <c:v>21.36</c:v>
                </c:pt>
                <c:pt idx="5924">
                  <c:v>14.3</c:v>
                </c:pt>
                <c:pt idx="5925">
                  <c:v>13.11</c:v>
                </c:pt>
                <c:pt idx="5926">
                  <c:v>17.93</c:v>
                </c:pt>
                <c:pt idx="5927">
                  <c:v>14.68</c:v>
                </c:pt>
                <c:pt idx="5928">
                  <c:v>11.89</c:v>
                </c:pt>
                <c:pt idx="5929">
                  <c:v>19.760000000000002</c:v>
                </c:pt>
                <c:pt idx="5930">
                  <c:v>21.08</c:v>
                </c:pt>
                <c:pt idx="5931">
                  <c:v>16.98</c:v>
                </c:pt>
                <c:pt idx="5932">
                  <c:v>15.16</c:v>
                </c:pt>
                <c:pt idx="5933">
                  <c:v>21.07</c:v>
                </c:pt>
                <c:pt idx="5934">
                  <c:v>18.12</c:v>
                </c:pt>
                <c:pt idx="5935">
                  <c:v>18.579999999999998</c:v>
                </c:pt>
                <c:pt idx="5936">
                  <c:v>11.97</c:v>
                </c:pt>
                <c:pt idx="5937">
                  <c:v>10.08</c:v>
                </c:pt>
                <c:pt idx="5938">
                  <c:v>3.53</c:v>
                </c:pt>
                <c:pt idx="5939">
                  <c:v>12.01</c:v>
                </c:pt>
                <c:pt idx="5940">
                  <c:v>11.68</c:v>
                </c:pt>
                <c:pt idx="5941">
                  <c:v>11.95</c:v>
                </c:pt>
                <c:pt idx="5942">
                  <c:v>21.58</c:v>
                </c:pt>
                <c:pt idx="5943">
                  <c:v>22.92</c:v>
                </c:pt>
                <c:pt idx="5944">
                  <c:v>24.02</c:v>
                </c:pt>
                <c:pt idx="5945">
                  <c:v>10.46</c:v>
                </c:pt>
                <c:pt idx="5946">
                  <c:v>13.49</c:v>
                </c:pt>
                <c:pt idx="5947">
                  <c:v>12.45</c:v>
                </c:pt>
                <c:pt idx="5948">
                  <c:v>13.18</c:v>
                </c:pt>
                <c:pt idx="5949">
                  <c:v>14.54</c:v>
                </c:pt>
                <c:pt idx="5950">
                  <c:v>21.06</c:v>
                </c:pt>
                <c:pt idx="5951">
                  <c:v>21.65</c:v>
                </c:pt>
                <c:pt idx="5952">
                  <c:v>20.39</c:v>
                </c:pt>
                <c:pt idx="5953">
                  <c:v>19.41</c:v>
                </c:pt>
                <c:pt idx="5954">
                  <c:v>14.89</c:v>
                </c:pt>
                <c:pt idx="5955">
                  <c:v>8.75</c:v>
                </c:pt>
                <c:pt idx="5956">
                  <c:v>10.18</c:v>
                </c:pt>
                <c:pt idx="5957">
                  <c:v>12.86</c:v>
                </c:pt>
                <c:pt idx="5958">
                  <c:v>11.81</c:v>
                </c:pt>
                <c:pt idx="5959">
                  <c:v>12.16</c:v>
                </c:pt>
                <c:pt idx="5960">
                  <c:v>15.42</c:v>
                </c:pt>
                <c:pt idx="5961">
                  <c:v>12.7</c:v>
                </c:pt>
                <c:pt idx="5962">
                  <c:v>14.69</c:v>
                </c:pt>
                <c:pt idx="5963">
                  <c:v>20.59</c:v>
                </c:pt>
                <c:pt idx="5964">
                  <c:v>13.2</c:v>
                </c:pt>
                <c:pt idx="5965">
                  <c:v>11.13</c:v>
                </c:pt>
                <c:pt idx="5966">
                  <c:v>12.03</c:v>
                </c:pt>
                <c:pt idx="5967">
                  <c:v>15.53</c:v>
                </c:pt>
                <c:pt idx="5968">
                  <c:v>7.84</c:v>
                </c:pt>
                <c:pt idx="5969">
                  <c:v>3.06</c:v>
                </c:pt>
                <c:pt idx="5970">
                  <c:v>10.28</c:v>
                </c:pt>
                <c:pt idx="5971">
                  <c:v>7.18</c:v>
                </c:pt>
                <c:pt idx="5972">
                  <c:v>5.91</c:v>
                </c:pt>
                <c:pt idx="5973">
                  <c:v>5.76</c:v>
                </c:pt>
                <c:pt idx="5974">
                  <c:v>19.5</c:v>
                </c:pt>
                <c:pt idx="5975">
                  <c:v>14.96</c:v>
                </c:pt>
                <c:pt idx="5976">
                  <c:v>9.64</c:v>
                </c:pt>
                <c:pt idx="5977">
                  <c:v>16.670000000000002</c:v>
                </c:pt>
                <c:pt idx="5978">
                  <c:v>15.34</c:v>
                </c:pt>
                <c:pt idx="5979">
                  <c:v>18.8</c:v>
                </c:pt>
                <c:pt idx="5980">
                  <c:v>14.88</c:v>
                </c:pt>
                <c:pt idx="5981">
                  <c:v>18.55</c:v>
                </c:pt>
                <c:pt idx="5982">
                  <c:v>18.38</c:v>
                </c:pt>
                <c:pt idx="5983">
                  <c:v>16.55</c:v>
                </c:pt>
                <c:pt idx="5984">
                  <c:v>14.74</c:v>
                </c:pt>
                <c:pt idx="5985">
                  <c:v>12.07</c:v>
                </c:pt>
                <c:pt idx="5986">
                  <c:v>16.7</c:v>
                </c:pt>
                <c:pt idx="5987">
                  <c:v>10.8</c:v>
                </c:pt>
                <c:pt idx="5988">
                  <c:v>6.45</c:v>
                </c:pt>
                <c:pt idx="5989">
                  <c:v>15.93</c:v>
                </c:pt>
                <c:pt idx="5990">
                  <c:v>14.07</c:v>
                </c:pt>
                <c:pt idx="5991">
                  <c:v>3.22</c:v>
                </c:pt>
                <c:pt idx="5992">
                  <c:v>11.9</c:v>
                </c:pt>
                <c:pt idx="5993">
                  <c:v>13.94</c:v>
                </c:pt>
                <c:pt idx="5994">
                  <c:v>5.7</c:v>
                </c:pt>
                <c:pt idx="5995">
                  <c:v>11.8</c:v>
                </c:pt>
                <c:pt idx="5996">
                  <c:v>7.66</c:v>
                </c:pt>
                <c:pt idx="5997">
                  <c:v>15.34</c:v>
                </c:pt>
                <c:pt idx="5998">
                  <c:v>17.079999999999998</c:v>
                </c:pt>
                <c:pt idx="5999">
                  <c:v>16.670000000000002</c:v>
                </c:pt>
                <c:pt idx="6000">
                  <c:v>14.09</c:v>
                </c:pt>
                <c:pt idx="6001">
                  <c:v>11.48</c:v>
                </c:pt>
                <c:pt idx="6002">
                  <c:v>5.22</c:v>
                </c:pt>
                <c:pt idx="6003">
                  <c:v>9.48</c:v>
                </c:pt>
                <c:pt idx="6004">
                  <c:v>8.5</c:v>
                </c:pt>
                <c:pt idx="6005">
                  <c:v>3.8</c:v>
                </c:pt>
                <c:pt idx="6006">
                  <c:v>11.96</c:v>
                </c:pt>
                <c:pt idx="6007">
                  <c:v>9.81</c:v>
                </c:pt>
                <c:pt idx="6008">
                  <c:v>9.39</c:v>
                </c:pt>
                <c:pt idx="6009">
                  <c:v>15.93</c:v>
                </c:pt>
                <c:pt idx="6010">
                  <c:v>6.89</c:v>
                </c:pt>
                <c:pt idx="6011">
                  <c:v>7.35</c:v>
                </c:pt>
                <c:pt idx="6012">
                  <c:v>11.91</c:v>
                </c:pt>
                <c:pt idx="6013">
                  <c:v>8.32</c:v>
                </c:pt>
                <c:pt idx="6014">
                  <c:v>7.3</c:v>
                </c:pt>
                <c:pt idx="6015">
                  <c:v>8.48</c:v>
                </c:pt>
                <c:pt idx="6016">
                  <c:v>6.11</c:v>
                </c:pt>
                <c:pt idx="6017">
                  <c:v>12.47</c:v>
                </c:pt>
                <c:pt idx="6018">
                  <c:v>9.02</c:v>
                </c:pt>
                <c:pt idx="6019">
                  <c:v>11.73</c:v>
                </c:pt>
                <c:pt idx="6020">
                  <c:v>9.44</c:v>
                </c:pt>
                <c:pt idx="6021">
                  <c:v>9.61</c:v>
                </c:pt>
                <c:pt idx="6022">
                  <c:v>10.09</c:v>
                </c:pt>
                <c:pt idx="6023">
                  <c:v>9.5500000000000007</c:v>
                </c:pt>
                <c:pt idx="6024">
                  <c:v>4.3</c:v>
                </c:pt>
                <c:pt idx="6025">
                  <c:v>13.16</c:v>
                </c:pt>
                <c:pt idx="6026">
                  <c:v>10.47</c:v>
                </c:pt>
                <c:pt idx="6027">
                  <c:v>6.14</c:v>
                </c:pt>
                <c:pt idx="6028">
                  <c:v>15.09</c:v>
                </c:pt>
                <c:pt idx="6029">
                  <c:v>13.94</c:v>
                </c:pt>
                <c:pt idx="6030">
                  <c:v>7.91</c:v>
                </c:pt>
                <c:pt idx="6031">
                  <c:v>6.41</c:v>
                </c:pt>
                <c:pt idx="6032">
                  <c:v>10.77</c:v>
                </c:pt>
                <c:pt idx="6033">
                  <c:v>5.13</c:v>
                </c:pt>
                <c:pt idx="6034">
                  <c:v>11.49</c:v>
                </c:pt>
                <c:pt idx="6035">
                  <c:v>11.21</c:v>
                </c:pt>
                <c:pt idx="6036">
                  <c:v>8.8699999999999992</c:v>
                </c:pt>
                <c:pt idx="6037">
                  <c:v>10.55</c:v>
                </c:pt>
                <c:pt idx="6038">
                  <c:v>16.97</c:v>
                </c:pt>
                <c:pt idx="6039">
                  <c:v>15.68</c:v>
                </c:pt>
                <c:pt idx="6040">
                  <c:v>11.13</c:v>
                </c:pt>
                <c:pt idx="6041">
                  <c:v>14.11</c:v>
                </c:pt>
                <c:pt idx="6042">
                  <c:v>11.73</c:v>
                </c:pt>
                <c:pt idx="6043">
                  <c:v>8.18</c:v>
                </c:pt>
                <c:pt idx="6044">
                  <c:v>8.2899999999999991</c:v>
                </c:pt>
                <c:pt idx="6045">
                  <c:v>12.39</c:v>
                </c:pt>
                <c:pt idx="6046">
                  <c:v>7.56</c:v>
                </c:pt>
                <c:pt idx="6047">
                  <c:v>11.04</c:v>
                </c:pt>
                <c:pt idx="6048">
                  <c:v>10.42</c:v>
                </c:pt>
                <c:pt idx="6049">
                  <c:v>6.41</c:v>
                </c:pt>
                <c:pt idx="6050">
                  <c:v>7.89</c:v>
                </c:pt>
                <c:pt idx="6051">
                  <c:v>1.3</c:v>
                </c:pt>
                <c:pt idx="6052">
                  <c:v>15.73</c:v>
                </c:pt>
                <c:pt idx="6053">
                  <c:v>15</c:v>
                </c:pt>
                <c:pt idx="6054">
                  <c:v>12.57</c:v>
                </c:pt>
                <c:pt idx="6055">
                  <c:v>6.88</c:v>
                </c:pt>
                <c:pt idx="6056">
                  <c:v>13.94</c:v>
                </c:pt>
                <c:pt idx="6057">
                  <c:v>11.88</c:v>
                </c:pt>
                <c:pt idx="6058">
                  <c:v>9.61</c:v>
                </c:pt>
                <c:pt idx="6059">
                  <c:v>6.24</c:v>
                </c:pt>
                <c:pt idx="6060">
                  <c:v>15.78</c:v>
                </c:pt>
                <c:pt idx="6061">
                  <c:v>7.94</c:v>
                </c:pt>
                <c:pt idx="6062">
                  <c:v>11.23</c:v>
                </c:pt>
                <c:pt idx="6063">
                  <c:v>11.12</c:v>
                </c:pt>
                <c:pt idx="6064">
                  <c:v>10.85</c:v>
                </c:pt>
                <c:pt idx="6065">
                  <c:v>8.31</c:v>
                </c:pt>
                <c:pt idx="6066">
                  <c:v>11.04</c:v>
                </c:pt>
                <c:pt idx="6067">
                  <c:v>14.11</c:v>
                </c:pt>
                <c:pt idx="6068">
                  <c:v>5.18</c:v>
                </c:pt>
                <c:pt idx="6069">
                  <c:v>13.13</c:v>
                </c:pt>
                <c:pt idx="6070">
                  <c:v>16.420000000000002</c:v>
                </c:pt>
                <c:pt idx="6071">
                  <c:v>16.5</c:v>
                </c:pt>
                <c:pt idx="6072">
                  <c:v>15.36</c:v>
                </c:pt>
                <c:pt idx="6073">
                  <c:v>11.78</c:v>
                </c:pt>
                <c:pt idx="6074">
                  <c:v>14.74</c:v>
                </c:pt>
                <c:pt idx="6075">
                  <c:v>14.86</c:v>
                </c:pt>
                <c:pt idx="6076">
                  <c:v>4.17</c:v>
                </c:pt>
                <c:pt idx="6077">
                  <c:v>8.11</c:v>
                </c:pt>
                <c:pt idx="6078">
                  <c:v>12.75</c:v>
                </c:pt>
                <c:pt idx="6079">
                  <c:v>10.48</c:v>
                </c:pt>
                <c:pt idx="6080">
                  <c:v>11.58</c:v>
                </c:pt>
                <c:pt idx="6081">
                  <c:v>15.74</c:v>
                </c:pt>
                <c:pt idx="6082">
                  <c:v>20.23</c:v>
                </c:pt>
                <c:pt idx="6083">
                  <c:v>12.65</c:v>
                </c:pt>
                <c:pt idx="6084">
                  <c:v>6.49</c:v>
                </c:pt>
                <c:pt idx="6085">
                  <c:v>3.51</c:v>
                </c:pt>
                <c:pt idx="6086">
                  <c:v>14.81</c:v>
                </c:pt>
                <c:pt idx="6087">
                  <c:v>13.5</c:v>
                </c:pt>
                <c:pt idx="6088">
                  <c:v>21.56</c:v>
                </c:pt>
                <c:pt idx="6089">
                  <c:v>18.54</c:v>
                </c:pt>
                <c:pt idx="6090">
                  <c:v>6.69</c:v>
                </c:pt>
                <c:pt idx="6091">
                  <c:v>4.01</c:v>
                </c:pt>
                <c:pt idx="6092">
                  <c:v>10.67</c:v>
                </c:pt>
                <c:pt idx="6093">
                  <c:v>10.85</c:v>
                </c:pt>
                <c:pt idx="6094">
                  <c:v>7.41</c:v>
                </c:pt>
                <c:pt idx="6095">
                  <c:v>15.26</c:v>
                </c:pt>
                <c:pt idx="6096">
                  <c:v>15.32</c:v>
                </c:pt>
                <c:pt idx="6097">
                  <c:v>11.46</c:v>
                </c:pt>
                <c:pt idx="6098">
                  <c:v>10.66</c:v>
                </c:pt>
                <c:pt idx="6099">
                  <c:v>11.65</c:v>
                </c:pt>
                <c:pt idx="6100">
                  <c:v>18.8</c:v>
                </c:pt>
                <c:pt idx="6101">
                  <c:v>11.36</c:v>
                </c:pt>
                <c:pt idx="6102">
                  <c:v>4.91</c:v>
                </c:pt>
                <c:pt idx="6103">
                  <c:v>9.2899999999999991</c:v>
                </c:pt>
                <c:pt idx="6104">
                  <c:v>13.43</c:v>
                </c:pt>
                <c:pt idx="6105">
                  <c:v>14.64</c:v>
                </c:pt>
                <c:pt idx="6106">
                  <c:v>5.78</c:v>
                </c:pt>
                <c:pt idx="6107">
                  <c:v>7.68</c:v>
                </c:pt>
                <c:pt idx="6108">
                  <c:v>4.55</c:v>
                </c:pt>
                <c:pt idx="6109">
                  <c:v>13.15</c:v>
                </c:pt>
                <c:pt idx="6110">
                  <c:v>15</c:v>
                </c:pt>
                <c:pt idx="6111">
                  <c:v>13.77</c:v>
                </c:pt>
                <c:pt idx="6112">
                  <c:v>12.25</c:v>
                </c:pt>
                <c:pt idx="6113">
                  <c:v>6.9</c:v>
                </c:pt>
                <c:pt idx="6114">
                  <c:v>16.39</c:v>
                </c:pt>
                <c:pt idx="6115">
                  <c:v>12.4</c:v>
                </c:pt>
                <c:pt idx="6116">
                  <c:v>13.35</c:v>
                </c:pt>
                <c:pt idx="6117">
                  <c:v>7.19</c:v>
                </c:pt>
                <c:pt idx="6118">
                  <c:v>16.59</c:v>
                </c:pt>
                <c:pt idx="6119">
                  <c:v>12.52</c:v>
                </c:pt>
                <c:pt idx="6120">
                  <c:v>14.91</c:v>
                </c:pt>
                <c:pt idx="6121">
                  <c:v>9.6300000000000008</c:v>
                </c:pt>
                <c:pt idx="6122">
                  <c:v>11.36</c:v>
                </c:pt>
                <c:pt idx="6123">
                  <c:v>11.51</c:v>
                </c:pt>
                <c:pt idx="6124">
                  <c:v>13.24</c:v>
                </c:pt>
                <c:pt idx="6125">
                  <c:v>4.1500000000000004</c:v>
                </c:pt>
                <c:pt idx="6126">
                  <c:v>7.37</c:v>
                </c:pt>
                <c:pt idx="6127">
                  <c:v>13.08</c:v>
                </c:pt>
                <c:pt idx="6128">
                  <c:v>3.2</c:v>
                </c:pt>
                <c:pt idx="6129">
                  <c:v>8.11</c:v>
                </c:pt>
                <c:pt idx="6130">
                  <c:v>4.88</c:v>
                </c:pt>
                <c:pt idx="6131">
                  <c:v>7.83</c:v>
                </c:pt>
                <c:pt idx="6132">
                  <c:v>14.83</c:v>
                </c:pt>
                <c:pt idx="6133">
                  <c:v>8.1999999999999993</c:v>
                </c:pt>
                <c:pt idx="6134">
                  <c:v>9.1999999999999993</c:v>
                </c:pt>
                <c:pt idx="6135">
                  <c:v>18.670000000000002</c:v>
                </c:pt>
                <c:pt idx="6136">
                  <c:v>14.31</c:v>
                </c:pt>
                <c:pt idx="6137">
                  <c:v>17.12</c:v>
                </c:pt>
                <c:pt idx="6138">
                  <c:v>13.13</c:v>
                </c:pt>
                <c:pt idx="6139">
                  <c:v>11.43</c:v>
                </c:pt>
                <c:pt idx="6140">
                  <c:v>9.64</c:v>
                </c:pt>
                <c:pt idx="6141">
                  <c:v>12.44</c:v>
                </c:pt>
                <c:pt idx="6142">
                  <c:v>4.4800000000000004</c:v>
                </c:pt>
                <c:pt idx="6143">
                  <c:v>10.33</c:v>
                </c:pt>
                <c:pt idx="6144">
                  <c:v>7.41</c:v>
                </c:pt>
                <c:pt idx="6145">
                  <c:v>14.72</c:v>
                </c:pt>
                <c:pt idx="6146">
                  <c:v>14.09</c:v>
                </c:pt>
                <c:pt idx="6147">
                  <c:v>11.25</c:v>
                </c:pt>
                <c:pt idx="6148">
                  <c:v>5.96</c:v>
                </c:pt>
                <c:pt idx="6149">
                  <c:v>12.34</c:v>
                </c:pt>
                <c:pt idx="6150">
                  <c:v>9.6</c:v>
                </c:pt>
                <c:pt idx="6151">
                  <c:v>6.97</c:v>
                </c:pt>
                <c:pt idx="6152">
                  <c:v>11.78</c:v>
                </c:pt>
                <c:pt idx="6153">
                  <c:v>8.68</c:v>
                </c:pt>
                <c:pt idx="6154">
                  <c:v>8.82</c:v>
                </c:pt>
                <c:pt idx="6155">
                  <c:v>9.16</c:v>
                </c:pt>
                <c:pt idx="6156">
                  <c:v>1.47</c:v>
                </c:pt>
                <c:pt idx="6157">
                  <c:v>5.27</c:v>
                </c:pt>
                <c:pt idx="6158">
                  <c:v>10.06</c:v>
                </c:pt>
                <c:pt idx="6159">
                  <c:v>15.33</c:v>
                </c:pt>
                <c:pt idx="6160">
                  <c:v>11.58</c:v>
                </c:pt>
                <c:pt idx="6161">
                  <c:v>3.54</c:v>
                </c:pt>
                <c:pt idx="6162">
                  <c:v>9.32</c:v>
                </c:pt>
                <c:pt idx="6163">
                  <c:v>5.41</c:v>
                </c:pt>
                <c:pt idx="6164">
                  <c:v>17</c:v>
                </c:pt>
                <c:pt idx="6165">
                  <c:v>10.84</c:v>
                </c:pt>
                <c:pt idx="6166">
                  <c:v>12.38</c:v>
                </c:pt>
                <c:pt idx="6167">
                  <c:v>15.28</c:v>
                </c:pt>
                <c:pt idx="6168">
                  <c:v>16.14</c:v>
                </c:pt>
                <c:pt idx="6169">
                  <c:v>9.59</c:v>
                </c:pt>
                <c:pt idx="6170">
                  <c:v>9.27</c:v>
                </c:pt>
                <c:pt idx="6171">
                  <c:v>11.62</c:v>
                </c:pt>
                <c:pt idx="6172">
                  <c:v>11.73</c:v>
                </c:pt>
                <c:pt idx="6173">
                  <c:v>2.63</c:v>
                </c:pt>
                <c:pt idx="6174">
                  <c:v>17.059999999999999</c:v>
                </c:pt>
                <c:pt idx="6175">
                  <c:v>17.149999999999999</c:v>
                </c:pt>
                <c:pt idx="6176">
                  <c:v>17.350000000000001</c:v>
                </c:pt>
                <c:pt idx="6177">
                  <c:v>15.23</c:v>
                </c:pt>
                <c:pt idx="6178">
                  <c:v>10.45</c:v>
                </c:pt>
                <c:pt idx="6179">
                  <c:v>7.12</c:v>
                </c:pt>
                <c:pt idx="6180">
                  <c:v>11.94</c:v>
                </c:pt>
                <c:pt idx="6181">
                  <c:v>9.3699999999999992</c:v>
                </c:pt>
                <c:pt idx="6182">
                  <c:v>12.78</c:v>
                </c:pt>
                <c:pt idx="6183">
                  <c:v>18.66</c:v>
                </c:pt>
                <c:pt idx="6184">
                  <c:v>13.78</c:v>
                </c:pt>
                <c:pt idx="6185">
                  <c:v>5.74</c:v>
                </c:pt>
                <c:pt idx="6186">
                  <c:v>6.42</c:v>
                </c:pt>
                <c:pt idx="6187">
                  <c:v>11.11</c:v>
                </c:pt>
                <c:pt idx="6188">
                  <c:v>9.1</c:v>
                </c:pt>
                <c:pt idx="6189">
                  <c:v>6.85</c:v>
                </c:pt>
                <c:pt idx="6190">
                  <c:v>4.05</c:v>
                </c:pt>
                <c:pt idx="6191">
                  <c:v>7.26</c:v>
                </c:pt>
                <c:pt idx="6192">
                  <c:v>7.6</c:v>
                </c:pt>
                <c:pt idx="6193">
                  <c:v>6.72</c:v>
                </c:pt>
                <c:pt idx="6194">
                  <c:v>11.04</c:v>
                </c:pt>
                <c:pt idx="6195">
                  <c:v>9.6199999999999992</c:v>
                </c:pt>
                <c:pt idx="6196">
                  <c:v>12.85</c:v>
                </c:pt>
                <c:pt idx="6197">
                  <c:v>10.37</c:v>
                </c:pt>
                <c:pt idx="6198">
                  <c:v>12.34</c:v>
                </c:pt>
                <c:pt idx="6199">
                  <c:v>12.64</c:v>
                </c:pt>
                <c:pt idx="6200">
                  <c:v>16.5</c:v>
                </c:pt>
                <c:pt idx="6201">
                  <c:v>16.25</c:v>
                </c:pt>
                <c:pt idx="6202">
                  <c:v>14.34</c:v>
                </c:pt>
                <c:pt idx="6203">
                  <c:v>12.68</c:v>
                </c:pt>
                <c:pt idx="6204">
                  <c:v>13.95</c:v>
                </c:pt>
                <c:pt idx="6205">
                  <c:v>17.18</c:v>
                </c:pt>
                <c:pt idx="6206">
                  <c:v>17.420000000000002</c:v>
                </c:pt>
                <c:pt idx="6207">
                  <c:v>18.86</c:v>
                </c:pt>
                <c:pt idx="6208">
                  <c:v>13.11</c:v>
                </c:pt>
                <c:pt idx="6209">
                  <c:v>19.48</c:v>
                </c:pt>
                <c:pt idx="6210">
                  <c:v>17.170000000000002</c:v>
                </c:pt>
                <c:pt idx="6211">
                  <c:v>12.78</c:v>
                </c:pt>
                <c:pt idx="6212">
                  <c:v>11.72</c:v>
                </c:pt>
                <c:pt idx="6213">
                  <c:v>17.55</c:v>
                </c:pt>
                <c:pt idx="6214">
                  <c:v>15.26</c:v>
                </c:pt>
                <c:pt idx="6215">
                  <c:v>18.739999999999998</c:v>
                </c:pt>
                <c:pt idx="6216">
                  <c:v>11.85</c:v>
                </c:pt>
                <c:pt idx="6217">
                  <c:v>16.32</c:v>
                </c:pt>
                <c:pt idx="6218">
                  <c:v>16.600000000000001</c:v>
                </c:pt>
                <c:pt idx="6219">
                  <c:v>17.440000000000001</c:v>
                </c:pt>
                <c:pt idx="6220">
                  <c:v>13.81</c:v>
                </c:pt>
                <c:pt idx="6221">
                  <c:v>15.91</c:v>
                </c:pt>
                <c:pt idx="6222">
                  <c:v>13.7</c:v>
                </c:pt>
                <c:pt idx="6223">
                  <c:v>14.04</c:v>
                </c:pt>
                <c:pt idx="6224">
                  <c:v>19.43</c:v>
                </c:pt>
                <c:pt idx="6225">
                  <c:v>21.16</c:v>
                </c:pt>
                <c:pt idx="6226">
                  <c:v>14.87</c:v>
                </c:pt>
                <c:pt idx="6227">
                  <c:v>19.46</c:v>
                </c:pt>
                <c:pt idx="6228">
                  <c:v>17.05</c:v>
                </c:pt>
                <c:pt idx="6229">
                  <c:v>13.74</c:v>
                </c:pt>
                <c:pt idx="6230">
                  <c:v>14.14</c:v>
                </c:pt>
                <c:pt idx="6231">
                  <c:v>12.81</c:v>
                </c:pt>
                <c:pt idx="6232">
                  <c:v>20.329999999999998</c:v>
                </c:pt>
                <c:pt idx="6233">
                  <c:v>19.05</c:v>
                </c:pt>
                <c:pt idx="6234">
                  <c:v>20.09</c:v>
                </c:pt>
                <c:pt idx="6235">
                  <c:v>17.38</c:v>
                </c:pt>
                <c:pt idx="6236">
                  <c:v>14.91</c:v>
                </c:pt>
                <c:pt idx="6237">
                  <c:v>16.41</c:v>
                </c:pt>
                <c:pt idx="6238">
                  <c:v>12.01</c:v>
                </c:pt>
                <c:pt idx="6239">
                  <c:v>15.72</c:v>
                </c:pt>
                <c:pt idx="6240">
                  <c:v>15.34</c:v>
                </c:pt>
                <c:pt idx="6241">
                  <c:v>19.82</c:v>
                </c:pt>
                <c:pt idx="6242">
                  <c:v>18.2</c:v>
                </c:pt>
                <c:pt idx="6243">
                  <c:v>12.62</c:v>
                </c:pt>
                <c:pt idx="6244">
                  <c:v>12.62</c:v>
                </c:pt>
                <c:pt idx="6245">
                  <c:v>17.95</c:v>
                </c:pt>
                <c:pt idx="6246">
                  <c:v>17.95</c:v>
                </c:pt>
                <c:pt idx="6247">
                  <c:v>20.71</c:v>
                </c:pt>
                <c:pt idx="6248">
                  <c:v>20.399999999999999</c:v>
                </c:pt>
                <c:pt idx="6249">
                  <c:v>22.52</c:v>
                </c:pt>
                <c:pt idx="6250">
                  <c:v>18.66</c:v>
                </c:pt>
                <c:pt idx="6251">
                  <c:v>18.579999999999998</c:v>
                </c:pt>
                <c:pt idx="6252">
                  <c:v>19.68</c:v>
                </c:pt>
                <c:pt idx="6253">
                  <c:v>22.64</c:v>
                </c:pt>
                <c:pt idx="6254">
                  <c:v>12.13</c:v>
                </c:pt>
                <c:pt idx="6255">
                  <c:v>13.11</c:v>
                </c:pt>
                <c:pt idx="6256">
                  <c:v>17.850000000000001</c:v>
                </c:pt>
                <c:pt idx="6257">
                  <c:v>16.5</c:v>
                </c:pt>
                <c:pt idx="6258">
                  <c:v>21.07</c:v>
                </c:pt>
                <c:pt idx="6259">
                  <c:v>20.77</c:v>
                </c:pt>
                <c:pt idx="6260">
                  <c:v>20.239999999999998</c:v>
                </c:pt>
                <c:pt idx="6261">
                  <c:v>14.28</c:v>
                </c:pt>
                <c:pt idx="6262">
                  <c:v>19.899999999999999</c:v>
                </c:pt>
                <c:pt idx="6263">
                  <c:v>20.9</c:v>
                </c:pt>
                <c:pt idx="6264">
                  <c:v>19.239999999999998</c:v>
                </c:pt>
                <c:pt idx="6265">
                  <c:v>18.579999999999998</c:v>
                </c:pt>
                <c:pt idx="6266">
                  <c:v>22.16</c:v>
                </c:pt>
                <c:pt idx="6267">
                  <c:v>22.09</c:v>
                </c:pt>
                <c:pt idx="6268">
                  <c:v>16.82</c:v>
                </c:pt>
                <c:pt idx="6269">
                  <c:v>20.079999999999998</c:v>
                </c:pt>
                <c:pt idx="6270">
                  <c:v>17.79</c:v>
                </c:pt>
                <c:pt idx="6271">
                  <c:v>10.33</c:v>
                </c:pt>
                <c:pt idx="6272">
                  <c:v>17.16</c:v>
                </c:pt>
                <c:pt idx="6273">
                  <c:v>18.04</c:v>
                </c:pt>
                <c:pt idx="6274">
                  <c:v>20.82</c:v>
                </c:pt>
                <c:pt idx="6275">
                  <c:v>23.37</c:v>
                </c:pt>
                <c:pt idx="6276">
                  <c:v>22.48</c:v>
                </c:pt>
                <c:pt idx="6277">
                  <c:v>20.010000000000002</c:v>
                </c:pt>
                <c:pt idx="6278">
                  <c:v>16.62</c:v>
                </c:pt>
                <c:pt idx="6279">
                  <c:v>21.29</c:v>
                </c:pt>
                <c:pt idx="6280">
                  <c:v>16.37</c:v>
                </c:pt>
                <c:pt idx="6281">
                  <c:v>16.62</c:v>
                </c:pt>
                <c:pt idx="6282">
                  <c:v>12.13</c:v>
                </c:pt>
                <c:pt idx="6283">
                  <c:v>16</c:v>
                </c:pt>
                <c:pt idx="6284">
                  <c:v>18.16</c:v>
                </c:pt>
                <c:pt idx="6285">
                  <c:v>12.22</c:v>
                </c:pt>
                <c:pt idx="6286">
                  <c:v>9.68</c:v>
                </c:pt>
                <c:pt idx="6287">
                  <c:v>18.29</c:v>
                </c:pt>
                <c:pt idx="6288">
                  <c:v>6.54</c:v>
                </c:pt>
                <c:pt idx="6289">
                  <c:v>16.23</c:v>
                </c:pt>
                <c:pt idx="6290">
                  <c:v>18.37</c:v>
                </c:pt>
                <c:pt idx="6291">
                  <c:v>12.73</c:v>
                </c:pt>
                <c:pt idx="6292">
                  <c:v>11.03</c:v>
                </c:pt>
                <c:pt idx="6293">
                  <c:v>19.43</c:v>
                </c:pt>
                <c:pt idx="6294">
                  <c:v>19.95</c:v>
                </c:pt>
                <c:pt idx="6295">
                  <c:v>13.95</c:v>
                </c:pt>
                <c:pt idx="6296">
                  <c:v>13.98</c:v>
                </c:pt>
                <c:pt idx="6297">
                  <c:v>14.96</c:v>
                </c:pt>
                <c:pt idx="6298">
                  <c:v>10.039999999999999</c:v>
                </c:pt>
                <c:pt idx="6299">
                  <c:v>8.9499999999999993</c:v>
                </c:pt>
                <c:pt idx="6300">
                  <c:v>8.73</c:v>
                </c:pt>
                <c:pt idx="6301">
                  <c:v>10.51</c:v>
                </c:pt>
                <c:pt idx="6302">
                  <c:v>9.2899999999999991</c:v>
                </c:pt>
                <c:pt idx="6303">
                  <c:v>12.32</c:v>
                </c:pt>
                <c:pt idx="6304">
                  <c:v>12.77</c:v>
                </c:pt>
                <c:pt idx="6305">
                  <c:v>19.100000000000001</c:v>
                </c:pt>
                <c:pt idx="6306">
                  <c:v>20.47</c:v>
                </c:pt>
                <c:pt idx="6307">
                  <c:v>14.92</c:v>
                </c:pt>
                <c:pt idx="6308">
                  <c:v>16.16</c:v>
                </c:pt>
                <c:pt idx="6309">
                  <c:v>20.55</c:v>
                </c:pt>
                <c:pt idx="6310">
                  <c:v>11.67</c:v>
                </c:pt>
                <c:pt idx="6311">
                  <c:v>15.74</c:v>
                </c:pt>
                <c:pt idx="6312">
                  <c:v>11.26</c:v>
                </c:pt>
                <c:pt idx="6313">
                  <c:v>8.91</c:v>
                </c:pt>
                <c:pt idx="6314">
                  <c:v>15.92</c:v>
                </c:pt>
                <c:pt idx="6315">
                  <c:v>10.48</c:v>
                </c:pt>
                <c:pt idx="6316">
                  <c:v>14.67</c:v>
                </c:pt>
                <c:pt idx="6317">
                  <c:v>17.28</c:v>
                </c:pt>
                <c:pt idx="6318">
                  <c:v>17.079999999999998</c:v>
                </c:pt>
                <c:pt idx="6319">
                  <c:v>8.14</c:v>
                </c:pt>
                <c:pt idx="6320">
                  <c:v>5.94</c:v>
                </c:pt>
                <c:pt idx="6321">
                  <c:v>18.89</c:v>
                </c:pt>
                <c:pt idx="6322">
                  <c:v>16.940000000000001</c:v>
                </c:pt>
                <c:pt idx="6323">
                  <c:v>16.29</c:v>
                </c:pt>
                <c:pt idx="6324">
                  <c:v>9.81</c:v>
                </c:pt>
                <c:pt idx="6325">
                  <c:v>13.4</c:v>
                </c:pt>
                <c:pt idx="6326">
                  <c:v>17.72</c:v>
                </c:pt>
                <c:pt idx="6327">
                  <c:v>11.19</c:v>
                </c:pt>
                <c:pt idx="6328">
                  <c:v>6.82</c:v>
                </c:pt>
                <c:pt idx="6329">
                  <c:v>14.84</c:v>
                </c:pt>
                <c:pt idx="6330">
                  <c:v>8.14</c:v>
                </c:pt>
                <c:pt idx="6331">
                  <c:v>9.59</c:v>
                </c:pt>
                <c:pt idx="6332">
                  <c:v>9.2200000000000006</c:v>
                </c:pt>
                <c:pt idx="6333">
                  <c:v>8.83</c:v>
                </c:pt>
                <c:pt idx="6334">
                  <c:v>11.38</c:v>
                </c:pt>
                <c:pt idx="6335">
                  <c:v>10.8</c:v>
                </c:pt>
                <c:pt idx="6336">
                  <c:v>12.23</c:v>
                </c:pt>
                <c:pt idx="6337">
                  <c:v>9.6199999999999992</c:v>
                </c:pt>
                <c:pt idx="6338">
                  <c:v>9.3699999999999992</c:v>
                </c:pt>
                <c:pt idx="6339">
                  <c:v>8.6199999999999992</c:v>
                </c:pt>
                <c:pt idx="6340">
                  <c:v>6.41</c:v>
                </c:pt>
                <c:pt idx="6341">
                  <c:v>13.98</c:v>
                </c:pt>
                <c:pt idx="6342">
                  <c:v>9.6999999999999993</c:v>
                </c:pt>
                <c:pt idx="6343">
                  <c:v>13.69</c:v>
                </c:pt>
                <c:pt idx="6344">
                  <c:v>10.73</c:v>
                </c:pt>
                <c:pt idx="6345">
                  <c:v>11.69</c:v>
                </c:pt>
                <c:pt idx="6346">
                  <c:v>15.31</c:v>
                </c:pt>
                <c:pt idx="6347">
                  <c:v>10.78</c:v>
                </c:pt>
                <c:pt idx="6348">
                  <c:v>14.12</c:v>
                </c:pt>
                <c:pt idx="6349">
                  <c:v>14.38</c:v>
                </c:pt>
                <c:pt idx="6350">
                  <c:v>14.2</c:v>
                </c:pt>
                <c:pt idx="6351">
                  <c:v>4.93</c:v>
                </c:pt>
                <c:pt idx="6352">
                  <c:v>9.9600000000000009</c:v>
                </c:pt>
                <c:pt idx="6353">
                  <c:v>13.99</c:v>
                </c:pt>
                <c:pt idx="6354">
                  <c:v>9.65</c:v>
                </c:pt>
                <c:pt idx="6355">
                  <c:v>11.54</c:v>
                </c:pt>
                <c:pt idx="6356">
                  <c:v>4.6900000000000004</c:v>
                </c:pt>
                <c:pt idx="6357">
                  <c:v>16.46</c:v>
                </c:pt>
                <c:pt idx="6358">
                  <c:v>9.48</c:v>
                </c:pt>
                <c:pt idx="6359">
                  <c:v>9.4700000000000006</c:v>
                </c:pt>
                <c:pt idx="6360">
                  <c:v>8.8699999999999992</c:v>
                </c:pt>
                <c:pt idx="6361">
                  <c:v>13.03</c:v>
                </c:pt>
                <c:pt idx="6362">
                  <c:v>12.04</c:v>
                </c:pt>
                <c:pt idx="6363">
                  <c:v>8.07</c:v>
                </c:pt>
                <c:pt idx="6364">
                  <c:v>14.37</c:v>
                </c:pt>
                <c:pt idx="6365">
                  <c:v>7.62</c:v>
                </c:pt>
                <c:pt idx="6366">
                  <c:v>8.2100000000000009</c:v>
                </c:pt>
                <c:pt idx="6367">
                  <c:v>9.06</c:v>
                </c:pt>
                <c:pt idx="6368">
                  <c:v>9.1300000000000008</c:v>
                </c:pt>
                <c:pt idx="6369">
                  <c:v>2.48</c:v>
                </c:pt>
                <c:pt idx="6370">
                  <c:v>6.27</c:v>
                </c:pt>
                <c:pt idx="6371">
                  <c:v>12.18</c:v>
                </c:pt>
                <c:pt idx="6372">
                  <c:v>12.22</c:v>
                </c:pt>
                <c:pt idx="6373">
                  <c:v>1.83</c:v>
                </c:pt>
                <c:pt idx="6374">
                  <c:v>14.97</c:v>
                </c:pt>
                <c:pt idx="6375">
                  <c:v>17.829999999999998</c:v>
                </c:pt>
                <c:pt idx="6376">
                  <c:v>16.11</c:v>
                </c:pt>
                <c:pt idx="6377">
                  <c:v>11.55</c:v>
                </c:pt>
                <c:pt idx="6378">
                  <c:v>10.09</c:v>
                </c:pt>
                <c:pt idx="6379">
                  <c:v>12.68</c:v>
                </c:pt>
                <c:pt idx="6380">
                  <c:v>15.7</c:v>
                </c:pt>
                <c:pt idx="6381">
                  <c:v>10.71</c:v>
                </c:pt>
                <c:pt idx="6382">
                  <c:v>12.44</c:v>
                </c:pt>
                <c:pt idx="6383">
                  <c:v>3.32</c:v>
                </c:pt>
                <c:pt idx="6384">
                  <c:v>9.7799999999999994</c:v>
                </c:pt>
                <c:pt idx="6385">
                  <c:v>12.79</c:v>
                </c:pt>
                <c:pt idx="6386">
                  <c:v>10.7</c:v>
                </c:pt>
                <c:pt idx="6387">
                  <c:v>11.26</c:v>
                </c:pt>
                <c:pt idx="6388">
                  <c:v>10.55</c:v>
                </c:pt>
                <c:pt idx="6389">
                  <c:v>11.96</c:v>
                </c:pt>
                <c:pt idx="6390">
                  <c:v>7.7</c:v>
                </c:pt>
                <c:pt idx="6391">
                  <c:v>8.26</c:v>
                </c:pt>
                <c:pt idx="6392">
                  <c:v>9.7899999999999991</c:v>
                </c:pt>
                <c:pt idx="6393">
                  <c:v>4.55</c:v>
                </c:pt>
                <c:pt idx="6394">
                  <c:v>12.16</c:v>
                </c:pt>
                <c:pt idx="6395">
                  <c:v>11.72</c:v>
                </c:pt>
                <c:pt idx="6396">
                  <c:v>10.65</c:v>
                </c:pt>
                <c:pt idx="6397">
                  <c:v>9.81</c:v>
                </c:pt>
                <c:pt idx="6398">
                  <c:v>5.63</c:v>
                </c:pt>
                <c:pt idx="6399">
                  <c:v>12.53</c:v>
                </c:pt>
                <c:pt idx="6400">
                  <c:v>12.7</c:v>
                </c:pt>
                <c:pt idx="6401">
                  <c:v>8.69</c:v>
                </c:pt>
                <c:pt idx="6402">
                  <c:v>12.17</c:v>
                </c:pt>
                <c:pt idx="6403">
                  <c:v>11.69</c:v>
                </c:pt>
                <c:pt idx="6404">
                  <c:v>8.3699999999999992</c:v>
                </c:pt>
                <c:pt idx="6405">
                  <c:v>7.9</c:v>
                </c:pt>
                <c:pt idx="6406">
                  <c:v>7.74</c:v>
                </c:pt>
                <c:pt idx="6407">
                  <c:v>7.27</c:v>
                </c:pt>
                <c:pt idx="6408">
                  <c:v>13.36</c:v>
                </c:pt>
                <c:pt idx="6409">
                  <c:v>8.02</c:v>
                </c:pt>
                <c:pt idx="6410">
                  <c:v>13.61</c:v>
                </c:pt>
                <c:pt idx="6411">
                  <c:v>5.13</c:v>
                </c:pt>
                <c:pt idx="6412">
                  <c:v>13.25</c:v>
                </c:pt>
                <c:pt idx="6413">
                  <c:v>10.08</c:v>
                </c:pt>
                <c:pt idx="6414">
                  <c:v>10.01</c:v>
                </c:pt>
                <c:pt idx="6415">
                  <c:v>8.99</c:v>
                </c:pt>
                <c:pt idx="6416">
                  <c:v>10.85</c:v>
                </c:pt>
                <c:pt idx="6417">
                  <c:v>1.53</c:v>
                </c:pt>
                <c:pt idx="6418">
                  <c:v>8.2899999999999991</c:v>
                </c:pt>
                <c:pt idx="6419">
                  <c:v>10.83</c:v>
                </c:pt>
                <c:pt idx="6420">
                  <c:v>11.8</c:v>
                </c:pt>
                <c:pt idx="6421">
                  <c:v>12.49</c:v>
                </c:pt>
                <c:pt idx="6422">
                  <c:v>11.92</c:v>
                </c:pt>
                <c:pt idx="6423">
                  <c:v>10.81</c:v>
                </c:pt>
                <c:pt idx="6424">
                  <c:v>15.68</c:v>
                </c:pt>
                <c:pt idx="6425">
                  <c:v>15.74</c:v>
                </c:pt>
                <c:pt idx="6426">
                  <c:v>9.08</c:v>
                </c:pt>
                <c:pt idx="6427">
                  <c:v>9.58</c:v>
                </c:pt>
                <c:pt idx="6428">
                  <c:v>11.69</c:v>
                </c:pt>
                <c:pt idx="6429">
                  <c:v>6.33</c:v>
                </c:pt>
                <c:pt idx="6430">
                  <c:v>6.66</c:v>
                </c:pt>
                <c:pt idx="6431">
                  <c:v>8.1300000000000008</c:v>
                </c:pt>
                <c:pt idx="6432">
                  <c:v>10.71</c:v>
                </c:pt>
                <c:pt idx="6433">
                  <c:v>17.329999999999998</c:v>
                </c:pt>
                <c:pt idx="6434">
                  <c:v>11.78</c:v>
                </c:pt>
                <c:pt idx="6435">
                  <c:v>4.92</c:v>
                </c:pt>
                <c:pt idx="6436">
                  <c:v>10.84</c:v>
                </c:pt>
                <c:pt idx="6437">
                  <c:v>10.15</c:v>
                </c:pt>
                <c:pt idx="6438">
                  <c:v>8.98</c:v>
                </c:pt>
                <c:pt idx="6439">
                  <c:v>14.93</c:v>
                </c:pt>
                <c:pt idx="6440">
                  <c:v>12.25</c:v>
                </c:pt>
                <c:pt idx="6441">
                  <c:v>13.76</c:v>
                </c:pt>
                <c:pt idx="6442">
                  <c:v>12.02</c:v>
                </c:pt>
                <c:pt idx="6443">
                  <c:v>10.88</c:v>
                </c:pt>
                <c:pt idx="6444">
                  <c:v>17.25</c:v>
                </c:pt>
                <c:pt idx="6445">
                  <c:v>9.1</c:v>
                </c:pt>
                <c:pt idx="6446">
                  <c:v>15.13</c:v>
                </c:pt>
                <c:pt idx="6447">
                  <c:v>8.08</c:v>
                </c:pt>
                <c:pt idx="6448">
                  <c:v>8.14</c:v>
                </c:pt>
                <c:pt idx="6449">
                  <c:v>10.210000000000001</c:v>
                </c:pt>
                <c:pt idx="6450">
                  <c:v>11.91</c:v>
                </c:pt>
                <c:pt idx="6451">
                  <c:v>11.4</c:v>
                </c:pt>
                <c:pt idx="6452">
                  <c:v>9.42</c:v>
                </c:pt>
                <c:pt idx="6453">
                  <c:v>12.04</c:v>
                </c:pt>
                <c:pt idx="6454">
                  <c:v>9.6300000000000008</c:v>
                </c:pt>
                <c:pt idx="6455">
                  <c:v>13.04</c:v>
                </c:pt>
                <c:pt idx="6456">
                  <c:v>9.1199999999999992</c:v>
                </c:pt>
                <c:pt idx="6457">
                  <c:v>14.68</c:v>
                </c:pt>
                <c:pt idx="6458">
                  <c:v>14.17</c:v>
                </c:pt>
                <c:pt idx="6459">
                  <c:v>6.12</c:v>
                </c:pt>
                <c:pt idx="6460">
                  <c:v>10.68</c:v>
                </c:pt>
                <c:pt idx="6461">
                  <c:v>10.31</c:v>
                </c:pt>
                <c:pt idx="6462">
                  <c:v>2.4900000000000002</c:v>
                </c:pt>
                <c:pt idx="6463">
                  <c:v>10.26</c:v>
                </c:pt>
                <c:pt idx="6464">
                  <c:v>8.19</c:v>
                </c:pt>
                <c:pt idx="6465">
                  <c:v>9.3000000000000007</c:v>
                </c:pt>
                <c:pt idx="6466">
                  <c:v>9.74</c:v>
                </c:pt>
                <c:pt idx="6467">
                  <c:v>5.83</c:v>
                </c:pt>
                <c:pt idx="6468">
                  <c:v>13.76</c:v>
                </c:pt>
                <c:pt idx="6469">
                  <c:v>12.74</c:v>
                </c:pt>
                <c:pt idx="6470">
                  <c:v>5.43</c:v>
                </c:pt>
                <c:pt idx="6471">
                  <c:v>8.86</c:v>
                </c:pt>
                <c:pt idx="6472">
                  <c:v>10.75</c:v>
                </c:pt>
                <c:pt idx="6473">
                  <c:v>6.41</c:v>
                </c:pt>
                <c:pt idx="6474">
                  <c:v>15.62</c:v>
                </c:pt>
                <c:pt idx="6475">
                  <c:v>14.05</c:v>
                </c:pt>
                <c:pt idx="6476">
                  <c:v>8.69</c:v>
                </c:pt>
                <c:pt idx="6477">
                  <c:v>12.96</c:v>
                </c:pt>
                <c:pt idx="6478">
                  <c:v>15.04</c:v>
                </c:pt>
                <c:pt idx="6479">
                  <c:v>13.52</c:v>
                </c:pt>
                <c:pt idx="6480">
                  <c:v>14.15</c:v>
                </c:pt>
                <c:pt idx="6481">
                  <c:v>11.16</c:v>
                </c:pt>
                <c:pt idx="6482">
                  <c:v>10.039999999999999</c:v>
                </c:pt>
                <c:pt idx="6483">
                  <c:v>7.99</c:v>
                </c:pt>
                <c:pt idx="6484">
                  <c:v>8.69</c:v>
                </c:pt>
                <c:pt idx="6485">
                  <c:v>10.91</c:v>
                </c:pt>
                <c:pt idx="6486">
                  <c:v>18.93</c:v>
                </c:pt>
                <c:pt idx="6487">
                  <c:v>15.03</c:v>
                </c:pt>
                <c:pt idx="6488">
                  <c:v>7.67</c:v>
                </c:pt>
                <c:pt idx="6489">
                  <c:v>8.2100000000000009</c:v>
                </c:pt>
                <c:pt idx="6490">
                  <c:v>11.67</c:v>
                </c:pt>
                <c:pt idx="6491">
                  <c:v>11.3</c:v>
                </c:pt>
                <c:pt idx="6492">
                  <c:v>10.69</c:v>
                </c:pt>
                <c:pt idx="6493">
                  <c:v>13.34</c:v>
                </c:pt>
                <c:pt idx="6494">
                  <c:v>8.94</c:v>
                </c:pt>
                <c:pt idx="6495">
                  <c:v>7.48</c:v>
                </c:pt>
                <c:pt idx="6496">
                  <c:v>8.43</c:v>
                </c:pt>
                <c:pt idx="6497">
                  <c:v>9.85</c:v>
                </c:pt>
                <c:pt idx="6498">
                  <c:v>8.7200000000000006</c:v>
                </c:pt>
                <c:pt idx="6499">
                  <c:v>9.02</c:v>
                </c:pt>
                <c:pt idx="6500">
                  <c:v>13.78</c:v>
                </c:pt>
                <c:pt idx="6501">
                  <c:v>11.09</c:v>
                </c:pt>
                <c:pt idx="6502">
                  <c:v>5.25</c:v>
                </c:pt>
                <c:pt idx="6503">
                  <c:v>6.56</c:v>
                </c:pt>
                <c:pt idx="6504">
                  <c:v>11.46</c:v>
                </c:pt>
                <c:pt idx="6505">
                  <c:v>17.3</c:v>
                </c:pt>
                <c:pt idx="6506">
                  <c:v>11.43</c:v>
                </c:pt>
                <c:pt idx="6507">
                  <c:v>16.190000000000001</c:v>
                </c:pt>
                <c:pt idx="6508">
                  <c:v>9.7100000000000009</c:v>
                </c:pt>
                <c:pt idx="6509">
                  <c:v>14.38</c:v>
                </c:pt>
                <c:pt idx="6510">
                  <c:v>10.6</c:v>
                </c:pt>
                <c:pt idx="6511">
                  <c:v>12.97</c:v>
                </c:pt>
                <c:pt idx="6512">
                  <c:v>10.23</c:v>
                </c:pt>
                <c:pt idx="6520">
                  <c:v>15.22</c:v>
                </c:pt>
                <c:pt idx="6521">
                  <c:v>9.99</c:v>
                </c:pt>
                <c:pt idx="6522">
                  <c:v>12.68</c:v>
                </c:pt>
                <c:pt idx="6523">
                  <c:v>13.36</c:v>
                </c:pt>
                <c:pt idx="6524">
                  <c:v>7.46</c:v>
                </c:pt>
                <c:pt idx="6525">
                  <c:v>12.55</c:v>
                </c:pt>
                <c:pt idx="6526">
                  <c:v>18.47</c:v>
                </c:pt>
                <c:pt idx="6527">
                  <c:v>14.27</c:v>
                </c:pt>
                <c:pt idx="6528">
                  <c:v>10.88</c:v>
                </c:pt>
                <c:pt idx="6529">
                  <c:v>15.44</c:v>
                </c:pt>
                <c:pt idx="6530">
                  <c:v>5.42</c:v>
                </c:pt>
                <c:pt idx="6531">
                  <c:v>7.05</c:v>
                </c:pt>
                <c:pt idx="6532">
                  <c:v>8.76</c:v>
                </c:pt>
                <c:pt idx="6533">
                  <c:v>8.44</c:v>
                </c:pt>
                <c:pt idx="6534">
                  <c:v>12.57</c:v>
                </c:pt>
                <c:pt idx="6535">
                  <c:v>11.68</c:v>
                </c:pt>
                <c:pt idx="6536">
                  <c:v>10.67</c:v>
                </c:pt>
                <c:pt idx="6537">
                  <c:v>12.27</c:v>
                </c:pt>
                <c:pt idx="6538">
                  <c:v>11.4</c:v>
                </c:pt>
                <c:pt idx="6539">
                  <c:v>13.14</c:v>
                </c:pt>
                <c:pt idx="6540">
                  <c:v>6.42</c:v>
                </c:pt>
                <c:pt idx="6541">
                  <c:v>10.23</c:v>
                </c:pt>
                <c:pt idx="6542">
                  <c:v>14.07</c:v>
                </c:pt>
                <c:pt idx="6543">
                  <c:v>12.75</c:v>
                </c:pt>
                <c:pt idx="6544">
                  <c:v>12.76</c:v>
                </c:pt>
                <c:pt idx="6545">
                  <c:v>9.99</c:v>
                </c:pt>
                <c:pt idx="6546">
                  <c:v>21.65</c:v>
                </c:pt>
                <c:pt idx="6547">
                  <c:v>21.37</c:v>
                </c:pt>
                <c:pt idx="6548">
                  <c:v>14.19</c:v>
                </c:pt>
                <c:pt idx="6549">
                  <c:v>17.059999999999999</c:v>
                </c:pt>
                <c:pt idx="6550">
                  <c:v>16.77</c:v>
                </c:pt>
                <c:pt idx="6551">
                  <c:v>8.66</c:v>
                </c:pt>
                <c:pt idx="6552">
                  <c:v>9.98</c:v>
                </c:pt>
                <c:pt idx="6553">
                  <c:v>18.55</c:v>
                </c:pt>
                <c:pt idx="6554">
                  <c:v>3.58</c:v>
                </c:pt>
                <c:pt idx="6555">
                  <c:v>6.01</c:v>
                </c:pt>
                <c:pt idx="6556">
                  <c:v>10.42</c:v>
                </c:pt>
                <c:pt idx="6557">
                  <c:v>11.98</c:v>
                </c:pt>
                <c:pt idx="6558">
                  <c:v>11.67</c:v>
                </c:pt>
                <c:pt idx="6559">
                  <c:v>12.06</c:v>
                </c:pt>
                <c:pt idx="6560">
                  <c:v>10.56</c:v>
                </c:pt>
                <c:pt idx="6561">
                  <c:v>8.2899999999999991</c:v>
                </c:pt>
                <c:pt idx="6562">
                  <c:v>16.73</c:v>
                </c:pt>
                <c:pt idx="6563">
                  <c:v>9.64</c:v>
                </c:pt>
                <c:pt idx="6564">
                  <c:v>10.19</c:v>
                </c:pt>
                <c:pt idx="6565">
                  <c:v>9.0399999999999991</c:v>
                </c:pt>
                <c:pt idx="6566">
                  <c:v>12.35</c:v>
                </c:pt>
                <c:pt idx="6567">
                  <c:v>11.22</c:v>
                </c:pt>
                <c:pt idx="6568">
                  <c:v>10.27</c:v>
                </c:pt>
                <c:pt idx="6569">
                  <c:v>12.54</c:v>
                </c:pt>
                <c:pt idx="6570">
                  <c:v>13.11</c:v>
                </c:pt>
                <c:pt idx="6571">
                  <c:v>14.4</c:v>
                </c:pt>
                <c:pt idx="6572">
                  <c:v>13.09</c:v>
                </c:pt>
                <c:pt idx="6573">
                  <c:v>16.89</c:v>
                </c:pt>
                <c:pt idx="6574">
                  <c:v>15.47</c:v>
                </c:pt>
                <c:pt idx="6575">
                  <c:v>20.59</c:v>
                </c:pt>
                <c:pt idx="6576">
                  <c:v>20.95</c:v>
                </c:pt>
                <c:pt idx="6577">
                  <c:v>19.79</c:v>
                </c:pt>
                <c:pt idx="6578">
                  <c:v>20.68</c:v>
                </c:pt>
                <c:pt idx="6579">
                  <c:v>19.920000000000002</c:v>
                </c:pt>
                <c:pt idx="6580">
                  <c:v>17.010000000000002</c:v>
                </c:pt>
                <c:pt idx="6581">
                  <c:v>18.05</c:v>
                </c:pt>
                <c:pt idx="6582">
                  <c:v>21.44</c:v>
                </c:pt>
                <c:pt idx="6583">
                  <c:v>16.89</c:v>
                </c:pt>
                <c:pt idx="6584">
                  <c:v>22.47</c:v>
                </c:pt>
                <c:pt idx="6585">
                  <c:v>19.78</c:v>
                </c:pt>
                <c:pt idx="6586">
                  <c:v>21.97</c:v>
                </c:pt>
                <c:pt idx="6587">
                  <c:v>17.47</c:v>
                </c:pt>
                <c:pt idx="6588">
                  <c:v>12.56</c:v>
                </c:pt>
                <c:pt idx="6589">
                  <c:v>21.32</c:v>
                </c:pt>
                <c:pt idx="6590">
                  <c:v>20.96</c:v>
                </c:pt>
                <c:pt idx="6591">
                  <c:v>20.04</c:v>
                </c:pt>
                <c:pt idx="6592">
                  <c:v>18.61</c:v>
                </c:pt>
                <c:pt idx="6593">
                  <c:v>19.98</c:v>
                </c:pt>
                <c:pt idx="6594">
                  <c:v>19.03</c:v>
                </c:pt>
                <c:pt idx="6595">
                  <c:v>19.239999999999998</c:v>
                </c:pt>
                <c:pt idx="6596">
                  <c:v>14.04</c:v>
                </c:pt>
                <c:pt idx="6597">
                  <c:v>20.04</c:v>
                </c:pt>
                <c:pt idx="6598">
                  <c:v>20.83</c:v>
                </c:pt>
                <c:pt idx="6599">
                  <c:v>21.08</c:v>
                </c:pt>
                <c:pt idx="6600">
                  <c:v>16.850000000000001</c:v>
                </c:pt>
                <c:pt idx="6601">
                  <c:v>18.8</c:v>
                </c:pt>
                <c:pt idx="6602">
                  <c:v>19.78</c:v>
                </c:pt>
                <c:pt idx="6603">
                  <c:v>19.12</c:v>
                </c:pt>
                <c:pt idx="6604">
                  <c:v>19.309999999999999</c:v>
                </c:pt>
                <c:pt idx="6605">
                  <c:v>20.94</c:v>
                </c:pt>
                <c:pt idx="6606">
                  <c:v>20.99</c:v>
                </c:pt>
                <c:pt idx="6607">
                  <c:v>12.65</c:v>
                </c:pt>
                <c:pt idx="6608">
                  <c:v>10.26</c:v>
                </c:pt>
                <c:pt idx="6609">
                  <c:v>16.940000000000001</c:v>
                </c:pt>
                <c:pt idx="6610">
                  <c:v>22.56</c:v>
                </c:pt>
                <c:pt idx="6611">
                  <c:v>22.79</c:v>
                </c:pt>
                <c:pt idx="6612">
                  <c:v>21.78</c:v>
                </c:pt>
                <c:pt idx="6613">
                  <c:v>12.22</c:v>
                </c:pt>
                <c:pt idx="6614">
                  <c:v>15.31</c:v>
                </c:pt>
                <c:pt idx="6615">
                  <c:v>10.62</c:v>
                </c:pt>
                <c:pt idx="6616">
                  <c:v>20.420000000000002</c:v>
                </c:pt>
                <c:pt idx="6617">
                  <c:v>20.69</c:v>
                </c:pt>
                <c:pt idx="6618">
                  <c:v>20.67</c:v>
                </c:pt>
                <c:pt idx="6619">
                  <c:v>21.74</c:v>
                </c:pt>
                <c:pt idx="6620">
                  <c:v>22.17</c:v>
                </c:pt>
                <c:pt idx="6621">
                  <c:v>20.52</c:v>
                </c:pt>
                <c:pt idx="6622">
                  <c:v>17.3</c:v>
                </c:pt>
                <c:pt idx="6623">
                  <c:v>19.57</c:v>
                </c:pt>
                <c:pt idx="6624">
                  <c:v>19.66</c:v>
                </c:pt>
                <c:pt idx="6625">
                  <c:v>18.190000000000001</c:v>
                </c:pt>
                <c:pt idx="6626">
                  <c:v>11.29</c:v>
                </c:pt>
                <c:pt idx="6627">
                  <c:v>13.44</c:v>
                </c:pt>
                <c:pt idx="6628">
                  <c:v>11.09</c:v>
                </c:pt>
                <c:pt idx="6629">
                  <c:v>15.54</c:v>
                </c:pt>
                <c:pt idx="6630">
                  <c:v>14.23</c:v>
                </c:pt>
                <c:pt idx="6631">
                  <c:v>12.42</c:v>
                </c:pt>
                <c:pt idx="6632">
                  <c:v>9.7799999999999994</c:v>
                </c:pt>
                <c:pt idx="6633">
                  <c:v>15.38</c:v>
                </c:pt>
                <c:pt idx="6634">
                  <c:v>12.49</c:v>
                </c:pt>
                <c:pt idx="6635">
                  <c:v>13.89</c:v>
                </c:pt>
                <c:pt idx="6636">
                  <c:v>14.57</c:v>
                </c:pt>
                <c:pt idx="6637">
                  <c:v>11.84</c:v>
                </c:pt>
                <c:pt idx="6638">
                  <c:v>21.21</c:v>
                </c:pt>
                <c:pt idx="6639">
                  <c:v>12.47</c:v>
                </c:pt>
                <c:pt idx="6640">
                  <c:v>12.57</c:v>
                </c:pt>
                <c:pt idx="6641">
                  <c:v>14.4</c:v>
                </c:pt>
                <c:pt idx="6642">
                  <c:v>13</c:v>
                </c:pt>
                <c:pt idx="6643">
                  <c:v>19.399999999999999</c:v>
                </c:pt>
                <c:pt idx="6644">
                  <c:v>16.170000000000002</c:v>
                </c:pt>
                <c:pt idx="6645">
                  <c:v>21.36</c:v>
                </c:pt>
                <c:pt idx="6646">
                  <c:v>14.38</c:v>
                </c:pt>
                <c:pt idx="6647">
                  <c:v>13.25</c:v>
                </c:pt>
                <c:pt idx="6648">
                  <c:v>13.43</c:v>
                </c:pt>
                <c:pt idx="6649">
                  <c:v>13.84</c:v>
                </c:pt>
                <c:pt idx="6650">
                  <c:v>12.11</c:v>
                </c:pt>
                <c:pt idx="6651">
                  <c:v>18.05</c:v>
                </c:pt>
                <c:pt idx="6652">
                  <c:v>19.510000000000002</c:v>
                </c:pt>
                <c:pt idx="6653">
                  <c:v>12.79</c:v>
                </c:pt>
                <c:pt idx="6654">
                  <c:v>14.05</c:v>
                </c:pt>
                <c:pt idx="6655">
                  <c:v>15.44</c:v>
                </c:pt>
                <c:pt idx="6656">
                  <c:v>15.67</c:v>
                </c:pt>
                <c:pt idx="6657">
                  <c:v>16.8</c:v>
                </c:pt>
                <c:pt idx="6658">
                  <c:v>11.42</c:v>
                </c:pt>
                <c:pt idx="6659">
                  <c:v>16.93</c:v>
                </c:pt>
                <c:pt idx="6660">
                  <c:v>17.649999999999999</c:v>
                </c:pt>
                <c:pt idx="6661">
                  <c:v>12</c:v>
                </c:pt>
                <c:pt idx="6662">
                  <c:v>12.87</c:v>
                </c:pt>
                <c:pt idx="6663">
                  <c:v>10.51</c:v>
                </c:pt>
                <c:pt idx="6664">
                  <c:v>10.06</c:v>
                </c:pt>
                <c:pt idx="6665">
                  <c:v>12.22</c:v>
                </c:pt>
                <c:pt idx="6666">
                  <c:v>16.78</c:v>
                </c:pt>
                <c:pt idx="6667">
                  <c:v>18.84</c:v>
                </c:pt>
                <c:pt idx="6668">
                  <c:v>16.46</c:v>
                </c:pt>
                <c:pt idx="6669">
                  <c:v>12.14</c:v>
                </c:pt>
                <c:pt idx="6670">
                  <c:v>17.829999999999998</c:v>
                </c:pt>
                <c:pt idx="6671">
                  <c:v>14.62</c:v>
                </c:pt>
                <c:pt idx="6672">
                  <c:v>14.26</c:v>
                </c:pt>
                <c:pt idx="6673">
                  <c:v>13.94</c:v>
                </c:pt>
                <c:pt idx="6674">
                  <c:v>19.399999999999999</c:v>
                </c:pt>
                <c:pt idx="6675">
                  <c:v>13.35</c:v>
                </c:pt>
                <c:pt idx="6676">
                  <c:v>10</c:v>
                </c:pt>
                <c:pt idx="6677">
                  <c:v>11.18</c:v>
                </c:pt>
                <c:pt idx="6678">
                  <c:v>16.649999999999999</c:v>
                </c:pt>
                <c:pt idx="6679">
                  <c:v>12.14</c:v>
                </c:pt>
                <c:pt idx="6680">
                  <c:v>11.09</c:v>
                </c:pt>
                <c:pt idx="6681">
                  <c:v>10.16</c:v>
                </c:pt>
                <c:pt idx="6682">
                  <c:v>16.739999999999998</c:v>
                </c:pt>
                <c:pt idx="6683">
                  <c:v>8.83</c:v>
                </c:pt>
                <c:pt idx="6684">
                  <c:v>15.03</c:v>
                </c:pt>
                <c:pt idx="6685">
                  <c:v>15.23</c:v>
                </c:pt>
                <c:pt idx="6686">
                  <c:v>21.59</c:v>
                </c:pt>
                <c:pt idx="6687">
                  <c:v>17.190000000000001</c:v>
                </c:pt>
                <c:pt idx="6688">
                  <c:v>17.940000000000001</c:v>
                </c:pt>
                <c:pt idx="6689">
                  <c:v>13.22</c:v>
                </c:pt>
                <c:pt idx="6690">
                  <c:v>16.510000000000002</c:v>
                </c:pt>
                <c:pt idx="6691">
                  <c:v>17.2</c:v>
                </c:pt>
                <c:pt idx="6692">
                  <c:v>12.92</c:v>
                </c:pt>
                <c:pt idx="6693">
                  <c:v>14.02</c:v>
                </c:pt>
                <c:pt idx="6694">
                  <c:v>16.04</c:v>
                </c:pt>
                <c:pt idx="6695">
                  <c:v>10.39</c:v>
                </c:pt>
                <c:pt idx="6696">
                  <c:v>15.42</c:v>
                </c:pt>
                <c:pt idx="6697">
                  <c:v>17.29</c:v>
                </c:pt>
                <c:pt idx="6698">
                  <c:v>18.059999999999999</c:v>
                </c:pt>
                <c:pt idx="6699">
                  <c:v>18.489999999999998</c:v>
                </c:pt>
                <c:pt idx="6700">
                  <c:v>9.31</c:v>
                </c:pt>
                <c:pt idx="6701">
                  <c:v>12.72</c:v>
                </c:pt>
                <c:pt idx="6702">
                  <c:v>9.32</c:v>
                </c:pt>
                <c:pt idx="6703">
                  <c:v>9.56</c:v>
                </c:pt>
                <c:pt idx="6704">
                  <c:v>15.7</c:v>
                </c:pt>
                <c:pt idx="6705">
                  <c:v>17.55</c:v>
                </c:pt>
                <c:pt idx="6706">
                  <c:v>10.47</c:v>
                </c:pt>
                <c:pt idx="6707">
                  <c:v>5.51</c:v>
                </c:pt>
                <c:pt idx="6708">
                  <c:v>7.23</c:v>
                </c:pt>
                <c:pt idx="6709">
                  <c:v>11.62</c:v>
                </c:pt>
                <c:pt idx="6710">
                  <c:v>8.57</c:v>
                </c:pt>
                <c:pt idx="6711">
                  <c:v>8.93</c:v>
                </c:pt>
                <c:pt idx="6712">
                  <c:v>9.9700000000000006</c:v>
                </c:pt>
                <c:pt idx="6713">
                  <c:v>5.99</c:v>
                </c:pt>
                <c:pt idx="6714">
                  <c:v>13.67</c:v>
                </c:pt>
                <c:pt idx="6715">
                  <c:v>11.29</c:v>
                </c:pt>
                <c:pt idx="6716">
                  <c:v>8.64</c:v>
                </c:pt>
                <c:pt idx="6717">
                  <c:v>11.44</c:v>
                </c:pt>
                <c:pt idx="6718">
                  <c:v>11.44</c:v>
                </c:pt>
                <c:pt idx="6719">
                  <c:v>7.69</c:v>
                </c:pt>
                <c:pt idx="6720">
                  <c:v>7.07</c:v>
                </c:pt>
                <c:pt idx="6721">
                  <c:v>11.06</c:v>
                </c:pt>
                <c:pt idx="6722">
                  <c:v>7.02</c:v>
                </c:pt>
                <c:pt idx="6723">
                  <c:v>10.89</c:v>
                </c:pt>
                <c:pt idx="6724">
                  <c:v>16.989999999999998</c:v>
                </c:pt>
                <c:pt idx="6725">
                  <c:v>11.78</c:v>
                </c:pt>
                <c:pt idx="6726">
                  <c:v>9.48</c:v>
                </c:pt>
                <c:pt idx="6727">
                  <c:v>9.27</c:v>
                </c:pt>
                <c:pt idx="6728">
                  <c:v>10.53</c:v>
                </c:pt>
                <c:pt idx="6729">
                  <c:v>13.62</c:v>
                </c:pt>
                <c:pt idx="6730">
                  <c:v>2.96</c:v>
                </c:pt>
                <c:pt idx="6731">
                  <c:v>13.52</c:v>
                </c:pt>
                <c:pt idx="6732">
                  <c:v>10.220000000000001</c:v>
                </c:pt>
                <c:pt idx="6733">
                  <c:v>8.3000000000000007</c:v>
                </c:pt>
                <c:pt idx="6734">
                  <c:v>7.87</c:v>
                </c:pt>
                <c:pt idx="6735">
                  <c:v>13.61</c:v>
                </c:pt>
                <c:pt idx="6736">
                  <c:v>8.31</c:v>
                </c:pt>
                <c:pt idx="6737">
                  <c:v>8.15</c:v>
                </c:pt>
                <c:pt idx="6738">
                  <c:v>12.89</c:v>
                </c:pt>
                <c:pt idx="6739">
                  <c:v>8.31</c:v>
                </c:pt>
                <c:pt idx="6740">
                  <c:v>10.67</c:v>
                </c:pt>
                <c:pt idx="6741">
                  <c:v>8.48</c:v>
                </c:pt>
                <c:pt idx="6742">
                  <c:v>7.39</c:v>
                </c:pt>
                <c:pt idx="6743">
                  <c:v>9.85</c:v>
                </c:pt>
                <c:pt idx="6744">
                  <c:v>7.65</c:v>
                </c:pt>
                <c:pt idx="6745">
                  <c:v>10.44</c:v>
                </c:pt>
                <c:pt idx="6746">
                  <c:v>2.42</c:v>
                </c:pt>
                <c:pt idx="6747">
                  <c:v>10.42</c:v>
                </c:pt>
                <c:pt idx="6748">
                  <c:v>12.51</c:v>
                </c:pt>
                <c:pt idx="6749">
                  <c:v>8.26</c:v>
                </c:pt>
                <c:pt idx="6750">
                  <c:v>8.7200000000000006</c:v>
                </c:pt>
                <c:pt idx="6751">
                  <c:v>15.94</c:v>
                </c:pt>
                <c:pt idx="6752">
                  <c:v>15.83</c:v>
                </c:pt>
                <c:pt idx="6753">
                  <c:v>15.31</c:v>
                </c:pt>
                <c:pt idx="6754">
                  <c:v>12.04</c:v>
                </c:pt>
                <c:pt idx="6755">
                  <c:v>11.48</c:v>
                </c:pt>
                <c:pt idx="6756">
                  <c:v>8.0399999999999991</c:v>
                </c:pt>
                <c:pt idx="6757">
                  <c:v>11.54</c:v>
                </c:pt>
                <c:pt idx="6758">
                  <c:v>9.8000000000000007</c:v>
                </c:pt>
                <c:pt idx="6759">
                  <c:v>5.86</c:v>
                </c:pt>
                <c:pt idx="6760">
                  <c:v>5.77</c:v>
                </c:pt>
                <c:pt idx="6761">
                  <c:v>10.36</c:v>
                </c:pt>
                <c:pt idx="6762">
                  <c:v>16.12</c:v>
                </c:pt>
                <c:pt idx="6763">
                  <c:v>4.95</c:v>
                </c:pt>
                <c:pt idx="6764">
                  <c:v>17.72</c:v>
                </c:pt>
                <c:pt idx="6765">
                  <c:v>10.67</c:v>
                </c:pt>
                <c:pt idx="6766">
                  <c:v>9.32</c:v>
                </c:pt>
                <c:pt idx="6767">
                  <c:v>10.63</c:v>
                </c:pt>
                <c:pt idx="6768">
                  <c:v>9.76</c:v>
                </c:pt>
                <c:pt idx="6769">
                  <c:v>12.22</c:v>
                </c:pt>
                <c:pt idx="6770">
                  <c:v>7.67</c:v>
                </c:pt>
                <c:pt idx="6771">
                  <c:v>8.2799999999999994</c:v>
                </c:pt>
                <c:pt idx="6772">
                  <c:v>8.1999999999999993</c:v>
                </c:pt>
                <c:pt idx="6773">
                  <c:v>8.24</c:v>
                </c:pt>
                <c:pt idx="6774">
                  <c:v>9.7100000000000009</c:v>
                </c:pt>
                <c:pt idx="6775">
                  <c:v>10.51</c:v>
                </c:pt>
                <c:pt idx="6776">
                  <c:v>13.4</c:v>
                </c:pt>
                <c:pt idx="6777">
                  <c:v>10.86</c:v>
                </c:pt>
                <c:pt idx="6778">
                  <c:v>9.5399999999999991</c:v>
                </c:pt>
                <c:pt idx="6779">
                  <c:v>6.93</c:v>
                </c:pt>
                <c:pt idx="6780">
                  <c:v>12.66</c:v>
                </c:pt>
                <c:pt idx="6781">
                  <c:v>9.49</c:v>
                </c:pt>
                <c:pt idx="6782">
                  <c:v>12.48</c:v>
                </c:pt>
                <c:pt idx="6783">
                  <c:v>10.96</c:v>
                </c:pt>
                <c:pt idx="6784">
                  <c:v>11.11</c:v>
                </c:pt>
                <c:pt idx="6785">
                  <c:v>12.64</c:v>
                </c:pt>
                <c:pt idx="6786">
                  <c:v>10.119999999999999</c:v>
                </c:pt>
                <c:pt idx="6787">
                  <c:v>9.9499999999999993</c:v>
                </c:pt>
                <c:pt idx="6788">
                  <c:v>6.01</c:v>
                </c:pt>
                <c:pt idx="6789">
                  <c:v>15.52</c:v>
                </c:pt>
                <c:pt idx="6790">
                  <c:v>12.97</c:v>
                </c:pt>
                <c:pt idx="6791">
                  <c:v>9.99</c:v>
                </c:pt>
                <c:pt idx="6792">
                  <c:v>6.64</c:v>
                </c:pt>
                <c:pt idx="6793">
                  <c:v>11.49</c:v>
                </c:pt>
                <c:pt idx="6794">
                  <c:v>10.130000000000001</c:v>
                </c:pt>
                <c:pt idx="6795">
                  <c:v>4.4800000000000004</c:v>
                </c:pt>
                <c:pt idx="6796">
                  <c:v>16.97</c:v>
                </c:pt>
                <c:pt idx="6797">
                  <c:v>19.41</c:v>
                </c:pt>
                <c:pt idx="6798">
                  <c:v>16.16</c:v>
                </c:pt>
                <c:pt idx="6799">
                  <c:v>4.2699999999999996</c:v>
                </c:pt>
                <c:pt idx="6800">
                  <c:v>12.59</c:v>
                </c:pt>
                <c:pt idx="6801">
                  <c:v>14.64</c:v>
                </c:pt>
                <c:pt idx="6802">
                  <c:v>10.8</c:v>
                </c:pt>
                <c:pt idx="6803">
                  <c:v>11.71</c:v>
                </c:pt>
                <c:pt idx="6804">
                  <c:v>12.82</c:v>
                </c:pt>
                <c:pt idx="6805">
                  <c:v>12.68</c:v>
                </c:pt>
                <c:pt idx="6806">
                  <c:v>16.63</c:v>
                </c:pt>
                <c:pt idx="6807">
                  <c:v>9.48</c:v>
                </c:pt>
                <c:pt idx="6808">
                  <c:v>10.89</c:v>
                </c:pt>
                <c:pt idx="6809">
                  <c:v>11.05</c:v>
                </c:pt>
                <c:pt idx="6810">
                  <c:v>9.44</c:v>
                </c:pt>
                <c:pt idx="6811">
                  <c:v>16.95</c:v>
                </c:pt>
                <c:pt idx="6812">
                  <c:v>11.83</c:v>
                </c:pt>
                <c:pt idx="6813">
                  <c:v>9.2799999999999994</c:v>
                </c:pt>
                <c:pt idx="6814">
                  <c:v>11.83</c:v>
                </c:pt>
                <c:pt idx="6815">
                  <c:v>9.7100000000000009</c:v>
                </c:pt>
                <c:pt idx="6816">
                  <c:v>13.51</c:v>
                </c:pt>
                <c:pt idx="6817">
                  <c:v>14.04</c:v>
                </c:pt>
                <c:pt idx="6818">
                  <c:v>12.66</c:v>
                </c:pt>
                <c:pt idx="6819">
                  <c:v>13.45</c:v>
                </c:pt>
                <c:pt idx="6820">
                  <c:v>4.71</c:v>
                </c:pt>
                <c:pt idx="6821">
                  <c:v>7.04</c:v>
                </c:pt>
                <c:pt idx="6822">
                  <c:v>13.91</c:v>
                </c:pt>
                <c:pt idx="6823">
                  <c:v>12.45</c:v>
                </c:pt>
                <c:pt idx="6824">
                  <c:v>14.75</c:v>
                </c:pt>
                <c:pt idx="6825">
                  <c:v>13.28</c:v>
                </c:pt>
                <c:pt idx="6826">
                  <c:v>10.119999999999999</c:v>
                </c:pt>
                <c:pt idx="6827">
                  <c:v>18.3</c:v>
                </c:pt>
                <c:pt idx="6828">
                  <c:v>15.37</c:v>
                </c:pt>
                <c:pt idx="6829">
                  <c:v>10.53</c:v>
                </c:pt>
                <c:pt idx="6830">
                  <c:v>11.95</c:v>
                </c:pt>
                <c:pt idx="6831">
                  <c:v>10.63</c:v>
                </c:pt>
                <c:pt idx="6832">
                  <c:v>4.79</c:v>
                </c:pt>
                <c:pt idx="6833">
                  <c:v>12</c:v>
                </c:pt>
                <c:pt idx="6834">
                  <c:v>13.38</c:v>
                </c:pt>
                <c:pt idx="6835">
                  <c:v>21.39</c:v>
                </c:pt>
                <c:pt idx="6836">
                  <c:v>6.44</c:v>
                </c:pt>
                <c:pt idx="6837">
                  <c:v>16.22</c:v>
                </c:pt>
                <c:pt idx="6838">
                  <c:v>12.21</c:v>
                </c:pt>
                <c:pt idx="6839">
                  <c:v>7.22</c:v>
                </c:pt>
                <c:pt idx="6840">
                  <c:v>5.6</c:v>
                </c:pt>
                <c:pt idx="6841">
                  <c:v>9.2100000000000009</c:v>
                </c:pt>
                <c:pt idx="6842">
                  <c:v>4.71</c:v>
                </c:pt>
                <c:pt idx="6843">
                  <c:v>2.91</c:v>
                </c:pt>
                <c:pt idx="6844">
                  <c:v>3.26</c:v>
                </c:pt>
                <c:pt idx="6845">
                  <c:v>10.75</c:v>
                </c:pt>
                <c:pt idx="6846">
                  <c:v>16.57</c:v>
                </c:pt>
                <c:pt idx="6847">
                  <c:v>7.78</c:v>
                </c:pt>
                <c:pt idx="6848">
                  <c:v>11.49</c:v>
                </c:pt>
                <c:pt idx="6849">
                  <c:v>17.95</c:v>
                </c:pt>
                <c:pt idx="6850">
                  <c:v>15.66</c:v>
                </c:pt>
                <c:pt idx="6851">
                  <c:v>12.58</c:v>
                </c:pt>
                <c:pt idx="6852">
                  <c:v>12.32</c:v>
                </c:pt>
                <c:pt idx="6853">
                  <c:v>6.75</c:v>
                </c:pt>
                <c:pt idx="6854">
                  <c:v>10.39</c:v>
                </c:pt>
                <c:pt idx="6855">
                  <c:v>2.2400000000000002</c:v>
                </c:pt>
                <c:pt idx="6856">
                  <c:v>13</c:v>
                </c:pt>
                <c:pt idx="6857">
                  <c:v>10.26</c:v>
                </c:pt>
                <c:pt idx="6858">
                  <c:v>11.54</c:v>
                </c:pt>
                <c:pt idx="6859">
                  <c:v>6.06</c:v>
                </c:pt>
                <c:pt idx="6860">
                  <c:v>12.38</c:v>
                </c:pt>
                <c:pt idx="6861">
                  <c:v>11.2</c:v>
                </c:pt>
                <c:pt idx="6862">
                  <c:v>14.16</c:v>
                </c:pt>
                <c:pt idx="6863">
                  <c:v>15.95</c:v>
                </c:pt>
                <c:pt idx="6864">
                  <c:v>12.78</c:v>
                </c:pt>
                <c:pt idx="6865">
                  <c:v>7.78</c:v>
                </c:pt>
                <c:pt idx="6866">
                  <c:v>5.49</c:v>
                </c:pt>
                <c:pt idx="6867">
                  <c:v>19.82</c:v>
                </c:pt>
                <c:pt idx="6868">
                  <c:v>15.41</c:v>
                </c:pt>
                <c:pt idx="6869">
                  <c:v>12.39</c:v>
                </c:pt>
                <c:pt idx="6870">
                  <c:v>6.77</c:v>
                </c:pt>
                <c:pt idx="6871">
                  <c:v>19.13</c:v>
                </c:pt>
                <c:pt idx="6872">
                  <c:v>9.1999999999999993</c:v>
                </c:pt>
                <c:pt idx="6873">
                  <c:v>15.4</c:v>
                </c:pt>
                <c:pt idx="6874">
                  <c:v>9.34</c:v>
                </c:pt>
                <c:pt idx="6875">
                  <c:v>6.45</c:v>
                </c:pt>
                <c:pt idx="6876">
                  <c:v>15.93</c:v>
                </c:pt>
                <c:pt idx="6877">
                  <c:v>13.66</c:v>
                </c:pt>
                <c:pt idx="6878">
                  <c:v>12.14</c:v>
                </c:pt>
                <c:pt idx="6879">
                  <c:v>17.27</c:v>
                </c:pt>
                <c:pt idx="6880">
                  <c:v>21.37</c:v>
                </c:pt>
                <c:pt idx="6881">
                  <c:v>11.42</c:v>
                </c:pt>
                <c:pt idx="6882">
                  <c:v>11.29</c:v>
                </c:pt>
                <c:pt idx="6883">
                  <c:v>11.42</c:v>
                </c:pt>
                <c:pt idx="6884">
                  <c:v>12.78</c:v>
                </c:pt>
                <c:pt idx="6885">
                  <c:v>21.02</c:v>
                </c:pt>
                <c:pt idx="6886">
                  <c:v>14.07</c:v>
                </c:pt>
                <c:pt idx="6887">
                  <c:v>9.44</c:v>
                </c:pt>
                <c:pt idx="6888">
                  <c:v>11.43</c:v>
                </c:pt>
                <c:pt idx="6889">
                  <c:v>12.84</c:v>
                </c:pt>
                <c:pt idx="6890">
                  <c:v>10.93</c:v>
                </c:pt>
                <c:pt idx="6891">
                  <c:v>7.7</c:v>
                </c:pt>
                <c:pt idx="6892">
                  <c:v>11.01</c:v>
                </c:pt>
                <c:pt idx="6893">
                  <c:v>10.41</c:v>
                </c:pt>
                <c:pt idx="6894">
                  <c:v>11.77</c:v>
                </c:pt>
                <c:pt idx="6895">
                  <c:v>19.309999999999999</c:v>
                </c:pt>
                <c:pt idx="6896">
                  <c:v>11.7</c:v>
                </c:pt>
                <c:pt idx="6897">
                  <c:v>11.04</c:v>
                </c:pt>
                <c:pt idx="6898">
                  <c:v>13.88</c:v>
                </c:pt>
                <c:pt idx="6899">
                  <c:v>9.74</c:v>
                </c:pt>
                <c:pt idx="6900">
                  <c:v>6.13</c:v>
                </c:pt>
                <c:pt idx="6901">
                  <c:v>14.09</c:v>
                </c:pt>
                <c:pt idx="6902">
                  <c:v>15.96</c:v>
                </c:pt>
                <c:pt idx="6903">
                  <c:v>10.08</c:v>
                </c:pt>
                <c:pt idx="6904">
                  <c:v>10.96</c:v>
                </c:pt>
                <c:pt idx="6905">
                  <c:v>11.06</c:v>
                </c:pt>
                <c:pt idx="6906">
                  <c:v>10.58</c:v>
                </c:pt>
                <c:pt idx="6907">
                  <c:v>11.04</c:v>
                </c:pt>
                <c:pt idx="6908">
                  <c:v>14.97</c:v>
                </c:pt>
                <c:pt idx="6909">
                  <c:v>9.7100000000000009</c:v>
                </c:pt>
                <c:pt idx="6910">
                  <c:v>11.23</c:v>
                </c:pt>
                <c:pt idx="6911">
                  <c:v>10.4</c:v>
                </c:pt>
                <c:pt idx="6912">
                  <c:v>8.89</c:v>
                </c:pt>
                <c:pt idx="6913">
                  <c:v>10.59</c:v>
                </c:pt>
                <c:pt idx="6914">
                  <c:v>10.37</c:v>
                </c:pt>
                <c:pt idx="6915">
                  <c:v>11.02</c:v>
                </c:pt>
                <c:pt idx="6916">
                  <c:v>9.49</c:v>
                </c:pt>
                <c:pt idx="6917">
                  <c:v>14.41</c:v>
                </c:pt>
                <c:pt idx="6918">
                  <c:v>15.92</c:v>
                </c:pt>
                <c:pt idx="6919">
                  <c:v>4.21</c:v>
                </c:pt>
                <c:pt idx="6920">
                  <c:v>13.28</c:v>
                </c:pt>
                <c:pt idx="6921">
                  <c:v>10.25</c:v>
                </c:pt>
                <c:pt idx="6922">
                  <c:v>9.92</c:v>
                </c:pt>
                <c:pt idx="6923">
                  <c:v>5</c:v>
                </c:pt>
                <c:pt idx="6924">
                  <c:v>13.05</c:v>
                </c:pt>
                <c:pt idx="6925">
                  <c:v>11.23</c:v>
                </c:pt>
                <c:pt idx="6926">
                  <c:v>13.19</c:v>
                </c:pt>
                <c:pt idx="6927">
                  <c:v>10.97</c:v>
                </c:pt>
                <c:pt idx="6928">
                  <c:v>17.21</c:v>
                </c:pt>
                <c:pt idx="6929">
                  <c:v>20.52</c:v>
                </c:pt>
                <c:pt idx="6930">
                  <c:v>10.24</c:v>
                </c:pt>
                <c:pt idx="6931">
                  <c:v>20.5</c:v>
                </c:pt>
                <c:pt idx="6932">
                  <c:v>20.46</c:v>
                </c:pt>
                <c:pt idx="6933">
                  <c:v>18.059999999999999</c:v>
                </c:pt>
                <c:pt idx="6934">
                  <c:v>19.59</c:v>
                </c:pt>
                <c:pt idx="6935">
                  <c:v>18.77</c:v>
                </c:pt>
                <c:pt idx="6936">
                  <c:v>20.149999999999999</c:v>
                </c:pt>
                <c:pt idx="6937">
                  <c:v>8.9499999999999993</c:v>
                </c:pt>
                <c:pt idx="6938">
                  <c:v>10.25</c:v>
                </c:pt>
                <c:pt idx="6939">
                  <c:v>18.170000000000002</c:v>
                </c:pt>
                <c:pt idx="6940">
                  <c:v>12.95</c:v>
                </c:pt>
                <c:pt idx="6941">
                  <c:v>10.44</c:v>
                </c:pt>
                <c:pt idx="6942">
                  <c:v>10.64</c:v>
                </c:pt>
                <c:pt idx="6943">
                  <c:v>16.02</c:v>
                </c:pt>
                <c:pt idx="6944">
                  <c:v>12.39</c:v>
                </c:pt>
                <c:pt idx="6945">
                  <c:v>11.64</c:v>
                </c:pt>
                <c:pt idx="6946">
                  <c:v>12.16</c:v>
                </c:pt>
                <c:pt idx="6947">
                  <c:v>11.21</c:v>
                </c:pt>
                <c:pt idx="6948">
                  <c:v>18.02</c:v>
                </c:pt>
                <c:pt idx="6949">
                  <c:v>16.27</c:v>
                </c:pt>
                <c:pt idx="6950">
                  <c:v>16.54</c:v>
                </c:pt>
                <c:pt idx="6951">
                  <c:v>19.28</c:v>
                </c:pt>
                <c:pt idx="6952">
                  <c:v>20.170000000000002</c:v>
                </c:pt>
                <c:pt idx="6953">
                  <c:v>20.18</c:v>
                </c:pt>
                <c:pt idx="6954">
                  <c:v>20.6</c:v>
                </c:pt>
                <c:pt idx="6955">
                  <c:v>18.05</c:v>
                </c:pt>
                <c:pt idx="6956">
                  <c:v>18.95</c:v>
                </c:pt>
                <c:pt idx="6957">
                  <c:v>20.27</c:v>
                </c:pt>
                <c:pt idx="6958">
                  <c:v>17.78</c:v>
                </c:pt>
                <c:pt idx="6959">
                  <c:v>19.559999999999999</c:v>
                </c:pt>
                <c:pt idx="6960">
                  <c:v>15.49</c:v>
                </c:pt>
                <c:pt idx="6961">
                  <c:v>17.600000000000001</c:v>
                </c:pt>
                <c:pt idx="6962">
                  <c:v>20.100000000000001</c:v>
                </c:pt>
                <c:pt idx="6963">
                  <c:v>20.02</c:v>
                </c:pt>
                <c:pt idx="6964">
                  <c:v>20.149999999999999</c:v>
                </c:pt>
                <c:pt idx="6965">
                  <c:v>19.82</c:v>
                </c:pt>
                <c:pt idx="6966">
                  <c:v>19.149999999999999</c:v>
                </c:pt>
                <c:pt idx="6967">
                  <c:v>19.399999999999999</c:v>
                </c:pt>
                <c:pt idx="6968">
                  <c:v>17.170000000000002</c:v>
                </c:pt>
                <c:pt idx="6969">
                  <c:v>17.87</c:v>
                </c:pt>
                <c:pt idx="6970">
                  <c:v>17.02</c:v>
                </c:pt>
                <c:pt idx="6971">
                  <c:v>10.3</c:v>
                </c:pt>
                <c:pt idx="6972">
                  <c:v>17.3</c:v>
                </c:pt>
                <c:pt idx="6973">
                  <c:v>15.97</c:v>
                </c:pt>
                <c:pt idx="6974">
                  <c:v>9.83</c:v>
                </c:pt>
                <c:pt idx="6975">
                  <c:v>18.89</c:v>
                </c:pt>
                <c:pt idx="6976">
                  <c:v>19.260000000000002</c:v>
                </c:pt>
                <c:pt idx="6977">
                  <c:v>19.100000000000001</c:v>
                </c:pt>
                <c:pt idx="6978">
                  <c:v>14.86</c:v>
                </c:pt>
                <c:pt idx="6979">
                  <c:v>19.53</c:v>
                </c:pt>
                <c:pt idx="6980">
                  <c:v>18.82</c:v>
                </c:pt>
                <c:pt idx="6981">
                  <c:v>11.4</c:v>
                </c:pt>
                <c:pt idx="6982">
                  <c:v>15.57</c:v>
                </c:pt>
                <c:pt idx="6983">
                  <c:v>17.89</c:v>
                </c:pt>
                <c:pt idx="6984">
                  <c:v>22.12</c:v>
                </c:pt>
                <c:pt idx="6985">
                  <c:v>21.91</c:v>
                </c:pt>
                <c:pt idx="6986">
                  <c:v>20.12</c:v>
                </c:pt>
                <c:pt idx="6987">
                  <c:v>17.149999999999999</c:v>
                </c:pt>
                <c:pt idx="6988">
                  <c:v>18.940000000000001</c:v>
                </c:pt>
                <c:pt idx="6989">
                  <c:v>21.06</c:v>
                </c:pt>
                <c:pt idx="6990">
                  <c:v>16.989999999999998</c:v>
                </c:pt>
                <c:pt idx="6991">
                  <c:v>18.73</c:v>
                </c:pt>
                <c:pt idx="6992">
                  <c:v>18.190000000000001</c:v>
                </c:pt>
                <c:pt idx="6993">
                  <c:v>11.96</c:v>
                </c:pt>
                <c:pt idx="6994">
                  <c:v>21.77</c:v>
                </c:pt>
                <c:pt idx="6995">
                  <c:v>12.75</c:v>
                </c:pt>
                <c:pt idx="6996">
                  <c:v>21.16</c:v>
                </c:pt>
                <c:pt idx="6997">
                  <c:v>20.420000000000002</c:v>
                </c:pt>
                <c:pt idx="6998">
                  <c:v>11.34</c:v>
                </c:pt>
                <c:pt idx="6999">
                  <c:v>11.31</c:v>
                </c:pt>
                <c:pt idx="7000">
                  <c:v>13.29</c:v>
                </c:pt>
                <c:pt idx="7001">
                  <c:v>20.07</c:v>
                </c:pt>
                <c:pt idx="7002">
                  <c:v>20.04</c:v>
                </c:pt>
                <c:pt idx="7003">
                  <c:v>18.29</c:v>
                </c:pt>
                <c:pt idx="7004">
                  <c:v>16.149999999999999</c:v>
                </c:pt>
                <c:pt idx="7005">
                  <c:v>19.7</c:v>
                </c:pt>
                <c:pt idx="7006">
                  <c:v>11.76</c:v>
                </c:pt>
                <c:pt idx="7007">
                  <c:v>21.65</c:v>
                </c:pt>
                <c:pt idx="7008">
                  <c:v>14.77</c:v>
                </c:pt>
                <c:pt idx="7009">
                  <c:v>20.37</c:v>
                </c:pt>
                <c:pt idx="7010">
                  <c:v>21.3</c:v>
                </c:pt>
                <c:pt idx="7011">
                  <c:v>17.73</c:v>
                </c:pt>
                <c:pt idx="7012">
                  <c:v>18.8</c:v>
                </c:pt>
                <c:pt idx="7013">
                  <c:v>19.88</c:v>
                </c:pt>
                <c:pt idx="7014">
                  <c:v>16.989999999999998</c:v>
                </c:pt>
                <c:pt idx="7015">
                  <c:v>21.02</c:v>
                </c:pt>
                <c:pt idx="7016">
                  <c:v>13.6</c:v>
                </c:pt>
                <c:pt idx="7017">
                  <c:v>19.29</c:v>
                </c:pt>
                <c:pt idx="7018">
                  <c:v>15.31</c:v>
                </c:pt>
                <c:pt idx="7019">
                  <c:v>17.57</c:v>
                </c:pt>
                <c:pt idx="7020">
                  <c:v>13.58</c:v>
                </c:pt>
                <c:pt idx="7021">
                  <c:v>9.74</c:v>
                </c:pt>
                <c:pt idx="7022">
                  <c:v>14.27</c:v>
                </c:pt>
                <c:pt idx="7023">
                  <c:v>18.03</c:v>
                </c:pt>
                <c:pt idx="7024">
                  <c:v>18.940000000000001</c:v>
                </c:pt>
                <c:pt idx="7025">
                  <c:v>19.46</c:v>
                </c:pt>
                <c:pt idx="7026">
                  <c:v>19.350000000000001</c:v>
                </c:pt>
                <c:pt idx="7027">
                  <c:v>13.29</c:v>
                </c:pt>
                <c:pt idx="7028">
                  <c:v>10.95</c:v>
                </c:pt>
                <c:pt idx="7029">
                  <c:v>17.04</c:v>
                </c:pt>
                <c:pt idx="7030">
                  <c:v>12.56</c:v>
                </c:pt>
                <c:pt idx="7031">
                  <c:v>15.31</c:v>
                </c:pt>
                <c:pt idx="7032">
                  <c:v>13.78</c:v>
                </c:pt>
                <c:pt idx="7033">
                  <c:v>15.08</c:v>
                </c:pt>
                <c:pt idx="7034">
                  <c:v>15.94</c:v>
                </c:pt>
                <c:pt idx="7035">
                  <c:v>18.39</c:v>
                </c:pt>
                <c:pt idx="7036">
                  <c:v>17.920000000000002</c:v>
                </c:pt>
                <c:pt idx="7037">
                  <c:v>15.02</c:v>
                </c:pt>
                <c:pt idx="7038">
                  <c:v>18.71</c:v>
                </c:pt>
                <c:pt idx="7039">
                  <c:v>11.73</c:v>
                </c:pt>
                <c:pt idx="7040">
                  <c:v>11.09</c:v>
                </c:pt>
                <c:pt idx="7041">
                  <c:v>14.06</c:v>
                </c:pt>
                <c:pt idx="7042">
                  <c:v>9.81</c:v>
                </c:pt>
                <c:pt idx="7043">
                  <c:v>18.989999999999998</c:v>
                </c:pt>
                <c:pt idx="7044">
                  <c:v>12.22</c:v>
                </c:pt>
                <c:pt idx="7045">
                  <c:v>13.99</c:v>
                </c:pt>
                <c:pt idx="7046">
                  <c:v>14.62</c:v>
                </c:pt>
                <c:pt idx="7047">
                  <c:v>6.28</c:v>
                </c:pt>
                <c:pt idx="7048">
                  <c:v>10.08</c:v>
                </c:pt>
                <c:pt idx="7049">
                  <c:v>14.82</c:v>
                </c:pt>
                <c:pt idx="7050">
                  <c:v>8.8000000000000007</c:v>
                </c:pt>
                <c:pt idx="7051">
                  <c:v>4.96</c:v>
                </c:pt>
                <c:pt idx="7052">
                  <c:v>7.19</c:v>
                </c:pt>
                <c:pt idx="7053">
                  <c:v>16.64</c:v>
                </c:pt>
                <c:pt idx="7054">
                  <c:v>8.57</c:v>
                </c:pt>
                <c:pt idx="7055">
                  <c:v>12.99</c:v>
                </c:pt>
                <c:pt idx="7056">
                  <c:v>7.97</c:v>
                </c:pt>
                <c:pt idx="7057">
                  <c:v>12.31</c:v>
                </c:pt>
                <c:pt idx="7058">
                  <c:v>9.4700000000000006</c:v>
                </c:pt>
                <c:pt idx="7059">
                  <c:v>13.95</c:v>
                </c:pt>
                <c:pt idx="7060">
                  <c:v>10.65</c:v>
                </c:pt>
                <c:pt idx="7061">
                  <c:v>11.01</c:v>
                </c:pt>
                <c:pt idx="7062">
                  <c:v>8.5</c:v>
                </c:pt>
                <c:pt idx="7063">
                  <c:v>9.2200000000000006</c:v>
                </c:pt>
                <c:pt idx="7064">
                  <c:v>6.64</c:v>
                </c:pt>
                <c:pt idx="7065">
                  <c:v>16.3</c:v>
                </c:pt>
                <c:pt idx="7066">
                  <c:v>16.940000000000001</c:v>
                </c:pt>
                <c:pt idx="7067">
                  <c:v>13.25</c:v>
                </c:pt>
                <c:pt idx="7068">
                  <c:v>10.050000000000001</c:v>
                </c:pt>
                <c:pt idx="7069">
                  <c:v>12.09</c:v>
                </c:pt>
                <c:pt idx="7070">
                  <c:v>10.44</c:v>
                </c:pt>
                <c:pt idx="7071">
                  <c:v>5.7</c:v>
                </c:pt>
                <c:pt idx="7072">
                  <c:v>13.42</c:v>
                </c:pt>
                <c:pt idx="7073">
                  <c:v>17.37</c:v>
                </c:pt>
                <c:pt idx="7074">
                  <c:v>6.8</c:v>
                </c:pt>
                <c:pt idx="7075">
                  <c:v>7.52</c:v>
                </c:pt>
                <c:pt idx="7076">
                  <c:v>7.61</c:v>
                </c:pt>
                <c:pt idx="7077">
                  <c:v>5.25</c:v>
                </c:pt>
                <c:pt idx="7078">
                  <c:v>14.04</c:v>
                </c:pt>
                <c:pt idx="7079">
                  <c:v>8.6199999999999992</c:v>
                </c:pt>
                <c:pt idx="7080">
                  <c:v>11.05</c:v>
                </c:pt>
                <c:pt idx="7081">
                  <c:v>12.19</c:v>
                </c:pt>
                <c:pt idx="7082">
                  <c:v>8.67</c:v>
                </c:pt>
                <c:pt idx="7083">
                  <c:v>8.1199999999999992</c:v>
                </c:pt>
                <c:pt idx="7084">
                  <c:v>8.19</c:v>
                </c:pt>
                <c:pt idx="7085">
                  <c:v>4.5599999999999996</c:v>
                </c:pt>
                <c:pt idx="7086">
                  <c:v>12.03</c:v>
                </c:pt>
                <c:pt idx="7087">
                  <c:v>12.56</c:v>
                </c:pt>
                <c:pt idx="7088">
                  <c:v>8.41</c:v>
                </c:pt>
                <c:pt idx="7089">
                  <c:v>4.46</c:v>
                </c:pt>
                <c:pt idx="7090">
                  <c:v>9.67</c:v>
                </c:pt>
                <c:pt idx="7091">
                  <c:v>12.69</c:v>
                </c:pt>
                <c:pt idx="7092">
                  <c:v>9.93</c:v>
                </c:pt>
                <c:pt idx="7093">
                  <c:v>13.23</c:v>
                </c:pt>
                <c:pt idx="7094">
                  <c:v>5.44</c:v>
                </c:pt>
                <c:pt idx="7095">
                  <c:v>6.41</c:v>
                </c:pt>
                <c:pt idx="7096">
                  <c:v>8.09</c:v>
                </c:pt>
                <c:pt idx="7097">
                  <c:v>6.14</c:v>
                </c:pt>
                <c:pt idx="7098">
                  <c:v>10.8</c:v>
                </c:pt>
                <c:pt idx="7099">
                  <c:v>8.27</c:v>
                </c:pt>
                <c:pt idx="7100">
                  <c:v>6.46</c:v>
                </c:pt>
                <c:pt idx="7101">
                  <c:v>0</c:v>
                </c:pt>
                <c:pt idx="7102">
                  <c:v>0</c:v>
                </c:pt>
                <c:pt idx="7103">
                  <c:v>0</c:v>
                </c:pt>
                <c:pt idx="7104">
                  <c:v>0</c:v>
                </c:pt>
                <c:pt idx="7105">
                  <c:v>13.08</c:v>
                </c:pt>
                <c:pt idx="7106">
                  <c:v>13.4</c:v>
                </c:pt>
                <c:pt idx="7107">
                  <c:v>10.15</c:v>
                </c:pt>
                <c:pt idx="7108">
                  <c:v>13.57</c:v>
                </c:pt>
                <c:pt idx="7109">
                  <c:v>13.98</c:v>
                </c:pt>
                <c:pt idx="7110">
                  <c:v>6.5</c:v>
                </c:pt>
                <c:pt idx="7111">
                  <c:v>4.42</c:v>
                </c:pt>
                <c:pt idx="7112">
                  <c:v>8.14</c:v>
                </c:pt>
                <c:pt idx="7113">
                  <c:v>8.2799999999999994</c:v>
                </c:pt>
                <c:pt idx="7114">
                  <c:v>7.98</c:v>
                </c:pt>
                <c:pt idx="7115">
                  <c:v>8.43</c:v>
                </c:pt>
                <c:pt idx="7116">
                  <c:v>16.149999999999999</c:v>
                </c:pt>
                <c:pt idx="7117">
                  <c:v>9.59</c:v>
                </c:pt>
                <c:pt idx="7118">
                  <c:v>7.23</c:v>
                </c:pt>
                <c:pt idx="7119">
                  <c:v>10.14</c:v>
                </c:pt>
                <c:pt idx="7120">
                  <c:v>9.3000000000000007</c:v>
                </c:pt>
                <c:pt idx="7121">
                  <c:v>14.21</c:v>
                </c:pt>
                <c:pt idx="7122">
                  <c:v>12.47</c:v>
                </c:pt>
                <c:pt idx="7123">
                  <c:v>11.17</c:v>
                </c:pt>
                <c:pt idx="7124">
                  <c:v>10.94</c:v>
                </c:pt>
                <c:pt idx="7125">
                  <c:v>12.57</c:v>
                </c:pt>
                <c:pt idx="7126">
                  <c:v>15.99</c:v>
                </c:pt>
                <c:pt idx="7127">
                  <c:v>14.28</c:v>
                </c:pt>
                <c:pt idx="7128">
                  <c:v>5.42</c:v>
                </c:pt>
                <c:pt idx="7129">
                  <c:v>11.25</c:v>
                </c:pt>
                <c:pt idx="7130">
                  <c:v>14.72</c:v>
                </c:pt>
                <c:pt idx="7131">
                  <c:v>10.48</c:v>
                </c:pt>
                <c:pt idx="7132">
                  <c:v>7.05</c:v>
                </c:pt>
                <c:pt idx="7133">
                  <c:v>15.08</c:v>
                </c:pt>
                <c:pt idx="7134">
                  <c:v>10.71</c:v>
                </c:pt>
                <c:pt idx="7135">
                  <c:v>3.84</c:v>
                </c:pt>
                <c:pt idx="7136">
                  <c:v>16.149999999999999</c:v>
                </c:pt>
                <c:pt idx="7137">
                  <c:v>10.66</c:v>
                </c:pt>
                <c:pt idx="7138">
                  <c:v>11.6</c:v>
                </c:pt>
                <c:pt idx="7139">
                  <c:v>15.05</c:v>
                </c:pt>
                <c:pt idx="7140">
                  <c:v>9.9</c:v>
                </c:pt>
                <c:pt idx="7141">
                  <c:v>13.2</c:v>
                </c:pt>
                <c:pt idx="7142">
                  <c:v>8.4</c:v>
                </c:pt>
                <c:pt idx="7143">
                  <c:v>9.52</c:v>
                </c:pt>
                <c:pt idx="7144">
                  <c:v>6.56</c:v>
                </c:pt>
                <c:pt idx="7145">
                  <c:v>10.74</c:v>
                </c:pt>
                <c:pt idx="7146">
                  <c:v>9.85</c:v>
                </c:pt>
                <c:pt idx="7147">
                  <c:v>9.4600000000000009</c:v>
                </c:pt>
                <c:pt idx="7148">
                  <c:v>11.59</c:v>
                </c:pt>
                <c:pt idx="7149">
                  <c:v>8.57</c:v>
                </c:pt>
                <c:pt idx="7150">
                  <c:v>5.37</c:v>
                </c:pt>
                <c:pt idx="7151">
                  <c:v>11.45</c:v>
                </c:pt>
                <c:pt idx="7152">
                  <c:v>13.5</c:v>
                </c:pt>
                <c:pt idx="7153">
                  <c:v>14.27</c:v>
                </c:pt>
                <c:pt idx="7154">
                  <c:v>11.87</c:v>
                </c:pt>
                <c:pt idx="7155">
                  <c:v>6.64</c:v>
                </c:pt>
                <c:pt idx="7156">
                  <c:v>19.149999999999999</c:v>
                </c:pt>
                <c:pt idx="7157">
                  <c:v>11.14</c:v>
                </c:pt>
                <c:pt idx="7158">
                  <c:v>11.73</c:v>
                </c:pt>
                <c:pt idx="7159">
                  <c:v>10.220000000000001</c:v>
                </c:pt>
                <c:pt idx="7160">
                  <c:v>8.9700000000000006</c:v>
                </c:pt>
                <c:pt idx="7161">
                  <c:v>7.96</c:v>
                </c:pt>
                <c:pt idx="7162">
                  <c:v>11.86</c:v>
                </c:pt>
                <c:pt idx="7163">
                  <c:v>11.73</c:v>
                </c:pt>
                <c:pt idx="7164">
                  <c:v>11.34</c:v>
                </c:pt>
                <c:pt idx="7165">
                  <c:v>9.77</c:v>
                </c:pt>
                <c:pt idx="7166">
                  <c:v>6.45</c:v>
                </c:pt>
                <c:pt idx="7167">
                  <c:v>6.5</c:v>
                </c:pt>
                <c:pt idx="7168">
                  <c:v>10.89</c:v>
                </c:pt>
                <c:pt idx="7169">
                  <c:v>8.86</c:v>
                </c:pt>
                <c:pt idx="7170">
                  <c:v>8.86</c:v>
                </c:pt>
                <c:pt idx="7171">
                  <c:v>11.19</c:v>
                </c:pt>
                <c:pt idx="7172">
                  <c:v>12.46</c:v>
                </c:pt>
                <c:pt idx="7173">
                  <c:v>12.8</c:v>
                </c:pt>
                <c:pt idx="7174">
                  <c:v>8.81</c:v>
                </c:pt>
                <c:pt idx="7175">
                  <c:v>7.28</c:v>
                </c:pt>
                <c:pt idx="7176">
                  <c:v>19.04</c:v>
                </c:pt>
                <c:pt idx="7177">
                  <c:v>13.57</c:v>
                </c:pt>
                <c:pt idx="7178">
                  <c:v>16.73</c:v>
                </c:pt>
                <c:pt idx="7179">
                  <c:v>11.9</c:v>
                </c:pt>
                <c:pt idx="7180">
                  <c:v>11.78</c:v>
                </c:pt>
                <c:pt idx="7181">
                  <c:v>4.4000000000000004</c:v>
                </c:pt>
                <c:pt idx="7182">
                  <c:v>14.77</c:v>
                </c:pt>
                <c:pt idx="7183">
                  <c:v>12.11</c:v>
                </c:pt>
                <c:pt idx="7184">
                  <c:v>17.22</c:v>
                </c:pt>
                <c:pt idx="7185">
                  <c:v>10.94</c:v>
                </c:pt>
                <c:pt idx="7186">
                  <c:v>9.9499999999999993</c:v>
                </c:pt>
                <c:pt idx="7187">
                  <c:v>5.24</c:v>
                </c:pt>
                <c:pt idx="7188">
                  <c:v>18.64</c:v>
                </c:pt>
                <c:pt idx="7189">
                  <c:v>9.8800000000000008</c:v>
                </c:pt>
                <c:pt idx="7190">
                  <c:v>8.6199999999999992</c:v>
                </c:pt>
                <c:pt idx="7191">
                  <c:v>5.55</c:v>
                </c:pt>
                <c:pt idx="7192">
                  <c:v>15.76</c:v>
                </c:pt>
                <c:pt idx="7193">
                  <c:v>7.31</c:v>
                </c:pt>
                <c:pt idx="7194">
                  <c:v>10.61</c:v>
                </c:pt>
                <c:pt idx="7195">
                  <c:v>12.68</c:v>
                </c:pt>
                <c:pt idx="7196">
                  <c:v>13.1</c:v>
                </c:pt>
                <c:pt idx="7197">
                  <c:v>10.92</c:v>
                </c:pt>
                <c:pt idx="7198">
                  <c:v>17.829999999999998</c:v>
                </c:pt>
                <c:pt idx="7199">
                  <c:v>1.8</c:v>
                </c:pt>
                <c:pt idx="7200">
                  <c:v>17.239999999999998</c:v>
                </c:pt>
                <c:pt idx="7201">
                  <c:v>9.7799999999999994</c:v>
                </c:pt>
                <c:pt idx="7202">
                  <c:v>7.78</c:v>
                </c:pt>
                <c:pt idx="7203">
                  <c:v>19.829999999999998</c:v>
                </c:pt>
                <c:pt idx="7204">
                  <c:v>15.53</c:v>
                </c:pt>
                <c:pt idx="7205">
                  <c:v>7.08</c:v>
                </c:pt>
                <c:pt idx="7206">
                  <c:v>20.18</c:v>
                </c:pt>
                <c:pt idx="7207">
                  <c:v>13.52</c:v>
                </c:pt>
                <c:pt idx="7208">
                  <c:v>16.260000000000002</c:v>
                </c:pt>
                <c:pt idx="7209">
                  <c:v>15.56</c:v>
                </c:pt>
                <c:pt idx="7210">
                  <c:v>11.43</c:v>
                </c:pt>
                <c:pt idx="7211">
                  <c:v>10.53</c:v>
                </c:pt>
                <c:pt idx="7212">
                  <c:v>6.84</c:v>
                </c:pt>
                <c:pt idx="7213">
                  <c:v>8.9700000000000006</c:v>
                </c:pt>
                <c:pt idx="7214">
                  <c:v>14.13</c:v>
                </c:pt>
                <c:pt idx="7215">
                  <c:v>18.46</c:v>
                </c:pt>
                <c:pt idx="7216">
                  <c:v>7.19</c:v>
                </c:pt>
                <c:pt idx="7217">
                  <c:v>13</c:v>
                </c:pt>
                <c:pt idx="7218">
                  <c:v>11.06</c:v>
                </c:pt>
                <c:pt idx="7219">
                  <c:v>8.0500000000000007</c:v>
                </c:pt>
                <c:pt idx="7220">
                  <c:v>16.57</c:v>
                </c:pt>
                <c:pt idx="7221">
                  <c:v>15.81</c:v>
                </c:pt>
                <c:pt idx="7222">
                  <c:v>14.77</c:v>
                </c:pt>
                <c:pt idx="7223">
                  <c:v>16.75</c:v>
                </c:pt>
                <c:pt idx="7224">
                  <c:v>13.59</c:v>
                </c:pt>
                <c:pt idx="7225">
                  <c:v>12.6</c:v>
                </c:pt>
                <c:pt idx="7226">
                  <c:v>8.44</c:v>
                </c:pt>
                <c:pt idx="7227">
                  <c:v>14.24</c:v>
                </c:pt>
                <c:pt idx="7228">
                  <c:v>14.09</c:v>
                </c:pt>
                <c:pt idx="7229">
                  <c:v>7.12</c:v>
                </c:pt>
                <c:pt idx="7230">
                  <c:v>14.34</c:v>
                </c:pt>
                <c:pt idx="7231">
                  <c:v>21.58</c:v>
                </c:pt>
                <c:pt idx="7232">
                  <c:v>14.7</c:v>
                </c:pt>
                <c:pt idx="7233">
                  <c:v>14.87</c:v>
                </c:pt>
                <c:pt idx="7234">
                  <c:v>13.33</c:v>
                </c:pt>
                <c:pt idx="7235">
                  <c:v>12.28</c:v>
                </c:pt>
                <c:pt idx="7236">
                  <c:v>9.15</c:v>
                </c:pt>
                <c:pt idx="7237">
                  <c:v>15.93</c:v>
                </c:pt>
                <c:pt idx="7238">
                  <c:v>11.7</c:v>
                </c:pt>
                <c:pt idx="7239">
                  <c:v>7.51</c:v>
                </c:pt>
                <c:pt idx="7240">
                  <c:v>4.5199999999999996</c:v>
                </c:pt>
                <c:pt idx="7241">
                  <c:v>11.79</c:v>
                </c:pt>
                <c:pt idx="7242">
                  <c:v>15.3</c:v>
                </c:pt>
                <c:pt idx="7243">
                  <c:v>8.42</c:v>
                </c:pt>
                <c:pt idx="7244">
                  <c:v>10.86</c:v>
                </c:pt>
                <c:pt idx="7245">
                  <c:v>11.1</c:v>
                </c:pt>
                <c:pt idx="7246">
                  <c:v>7.99</c:v>
                </c:pt>
                <c:pt idx="7247">
                  <c:v>10.8</c:v>
                </c:pt>
                <c:pt idx="7248">
                  <c:v>11.22</c:v>
                </c:pt>
                <c:pt idx="7249">
                  <c:v>10.31</c:v>
                </c:pt>
                <c:pt idx="7250">
                  <c:v>10.62</c:v>
                </c:pt>
                <c:pt idx="7251">
                  <c:v>8.52</c:v>
                </c:pt>
                <c:pt idx="7252">
                  <c:v>4.8</c:v>
                </c:pt>
                <c:pt idx="7253">
                  <c:v>12.03</c:v>
                </c:pt>
                <c:pt idx="7254">
                  <c:v>10.14</c:v>
                </c:pt>
                <c:pt idx="7255">
                  <c:v>18.170000000000002</c:v>
                </c:pt>
                <c:pt idx="7256">
                  <c:v>16.18</c:v>
                </c:pt>
                <c:pt idx="7257">
                  <c:v>12.56</c:v>
                </c:pt>
                <c:pt idx="7258">
                  <c:v>10.44</c:v>
                </c:pt>
                <c:pt idx="7259">
                  <c:v>12</c:v>
                </c:pt>
                <c:pt idx="7260">
                  <c:v>11.19</c:v>
                </c:pt>
                <c:pt idx="7261">
                  <c:v>17.91</c:v>
                </c:pt>
                <c:pt idx="7262">
                  <c:v>11.58</c:v>
                </c:pt>
                <c:pt idx="7263">
                  <c:v>18.760000000000002</c:v>
                </c:pt>
                <c:pt idx="7264">
                  <c:v>14.23</c:v>
                </c:pt>
                <c:pt idx="7265">
                  <c:v>8.06</c:v>
                </c:pt>
                <c:pt idx="7266">
                  <c:v>15.68</c:v>
                </c:pt>
                <c:pt idx="7267">
                  <c:v>9.4600000000000009</c:v>
                </c:pt>
                <c:pt idx="7268">
                  <c:v>18.87</c:v>
                </c:pt>
                <c:pt idx="7269">
                  <c:v>15.39</c:v>
                </c:pt>
                <c:pt idx="7270">
                  <c:v>12.9</c:v>
                </c:pt>
                <c:pt idx="7271">
                  <c:v>14.7</c:v>
                </c:pt>
                <c:pt idx="7272">
                  <c:v>12.23</c:v>
                </c:pt>
                <c:pt idx="7273">
                  <c:v>7.63</c:v>
                </c:pt>
                <c:pt idx="7274">
                  <c:v>5.95</c:v>
                </c:pt>
                <c:pt idx="7275">
                  <c:v>11.12</c:v>
                </c:pt>
                <c:pt idx="7276">
                  <c:v>4.38</c:v>
                </c:pt>
                <c:pt idx="7277">
                  <c:v>6.88</c:v>
                </c:pt>
                <c:pt idx="7278">
                  <c:v>9.09</c:v>
                </c:pt>
                <c:pt idx="7279">
                  <c:v>18.64</c:v>
                </c:pt>
                <c:pt idx="7280">
                  <c:v>16.54</c:v>
                </c:pt>
                <c:pt idx="7281">
                  <c:v>8.9</c:v>
                </c:pt>
                <c:pt idx="7282">
                  <c:v>10.029999999999999</c:v>
                </c:pt>
                <c:pt idx="7283">
                  <c:v>10.62</c:v>
                </c:pt>
                <c:pt idx="7284">
                  <c:v>6.29</c:v>
                </c:pt>
                <c:pt idx="7285">
                  <c:v>11.56</c:v>
                </c:pt>
                <c:pt idx="7286">
                  <c:v>19.7</c:v>
                </c:pt>
                <c:pt idx="7287">
                  <c:v>18.84</c:v>
                </c:pt>
                <c:pt idx="7288">
                  <c:v>14.35</c:v>
                </c:pt>
                <c:pt idx="7289">
                  <c:v>10.14</c:v>
                </c:pt>
                <c:pt idx="7290">
                  <c:v>10.97</c:v>
                </c:pt>
                <c:pt idx="7291">
                  <c:v>10.18</c:v>
                </c:pt>
                <c:pt idx="7292">
                  <c:v>14.14</c:v>
                </c:pt>
                <c:pt idx="7293">
                  <c:v>10.220000000000001</c:v>
                </c:pt>
                <c:pt idx="7294">
                  <c:v>14.23</c:v>
                </c:pt>
                <c:pt idx="7295">
                  <c:v>15.69</c:v>
                </c:pt>
                <c:pt idx="7296">
                  <c:v>16.37</c:v>
                </c:pt>
                <c:pt idx="7297">
                  <c:v>14.43</c:v>
                </c:pt>
                <c:pt idx="7298">
                  <c:v>14.07</c:v>
                </c:pt>
                <c:pt idx="7299">
                  <c:v>14.89</c:v>
                </c:pt>
                <c:pt idx="7300">
                  <c:v>13.83</c:v>
                </c:pt>
                <c:pt idx="7301">
                  <c:v>15.81</c:v>
                </c:pt>
                <c:pt idx="7302">
                  <c:v>18.559999999999999</c:v>
                </c:pt>
                <c:pt idx="7303">
                  <c:v>14.87</c:v>
                </c:pt>
                <c:pt idx="7304">
                  <c:v>18.260000000000002</c:v>
                </c:pt>
                <c:pt idx="7305">
                  <c:v>16.239999999999998</c:v>
                </c:pt>
                <c:pt idx="7306">
                  <c:v>19.21</c:v>
                </c:pt>
                <c:pt idx="7307">
                  <c:v>15.36</c:v>
                </c:pt>
                <c:pt idx="7308">
                  <c:v>16.7</c:v>
                </c:pt>
                <c:pt idx="7309">
                  <c:v>15.27</c:v>
                </c:pt>
                <c:pt idx="7310">
                  <c:v>18.73</c:v>
                </c:pt>
                <c:pt idx="7311">
                  <c:v>14.95</c:v>
                </c:pt>
                <c:pt idx="7312">
                  <c:v>18.100000000000001</c:v>
                </c:pt>
                <c:pt idx="7313">
                  <c:v>14.31</c:v>
                </c:pt>
                <c:pt idx="7314">
                  <c:v>16.059999999999999</c:v>
                </c:pt>
                <c:pt idx="7315">
                  <c:v>18.48</c:v>
                </c:pt>
                <c:pt idx="7316">
                  <c:v>14.6</c:v>
                </c:pt>
                <c:pt idx="7317">
                  <c:v>17.32</c:v>
                </c:pt>
                <c:pt idx="7318">
                  <c:v>5.92</c:v>
                </c:pt>
                <c:pt idx="7319">
                  <c:v>16.989999999999998</c:v>
                </c:pt>
                <c:pt idx="7320">
                  <c:v>16.809999999999999</c:v>
                </c:pt>
                <c:pt idx="7321">
                  <c:v>17.809999999999999</c:v>
                </c:pt>
                <c:pt idx="7322">
                  <c:v>11.08</c:v>
                </c:pt>
                <c:pt idx="7323">
                  <c:v>8.09</c:v>
                </c:pt>
                <c:pt idx="7324">
                  <c:v>10.82</c:v>
                </c:pt>
                <c:pt idx="7325">
                  <c:v>11.65</c:v>
                </c:pt>
                <c:pt idx="7326">
                  <c:v>14.82</c:v>
                </c:pt>
                <c:pt idx="7327">
                  <c:v>20.329999999999998</c:v>
                </c:pt>
                <c:pt idx="7328">
                  <c:v>19.149999999999999</c:v>
                </c:pt>
                <c:pt idx="7329">
                  <c:v>21.44</c:v>
                </c:pt>
                <c:pt idx="7330">
                  <c:v>18.829999999999998</c:v>
                </c:pt>
                <c:pt idx="7331">
                  <c:v>19.63</c:v>
                </c:pt>
                <c:pt idx="7332">
                  <c:v>12.59</c:v>
                </c:pt>
                <c:pt idx="7333">
                  <c:v>19.28</c:v>
                </c:pt>
                <c:pt idx="7334">
                  <c:v>13.5</c:v>
                </c:pt>
                <c:pt idx="7335">
                  <c:v>18.940000000000001</c:v>
                </c:pt>
                <c:pt idx="7336">
                  <c:v>15.33</c:v>
                </c:pt>
                <c:pt idx="7337">
                  <c:v>14.66</c:v>
                </c:pt>
                <c:pt idx="7338">
                  <c:v>12.48</c:v>
                </c:pt>
                <c:pt idx="7339">
                  <c:v>16.760000000000002</c:v>
                </c:pt>
                <c:pt idx="7340">
                  <c:v>9.8699999999999992</c:v>
                </c:pt>
                <c:pt idx="7341">
                  <c:v>16.21</c:v>
                </c:pt>
                <c:pt idx="7342">
                  <c:v>12.83</c:v>
                </c:pt>
                <c:pt idx="7343">
                  <c:v>16.149999999999999</c:v>
                </c:pt>
                <c:pt idx="7344">
                  <c:v>11.36</c:v>
                </c:pt>
                <c:pt idx="7345">
                  <c:v>14.2</c:v>
                </c:pt>
                <c:pt idx="7346">
                  <c:v>12.23</c:v>
                </c:pt>
                <c:pt idx="7347">
                  <c:v>15.87</c:v>
                </c:pt>
                <c:pt idx="7348">
                  <c:v>14.23</c:v>
                </c:pt>
                <c:pt idx="7349">
                  <c:v>16.489999999999998</c:v>
                </c:pt>
                <c:pt idx="7350">
                  <c:v>20.75</c:v>
                </c:pt>
                <c:pt idx="7351">
                  <c:v>17.100000000000001</c:v>
                </c:pt>
                <c:pt idx="7352">
                  <c:v>20.04</c:v>
                </c:pt>
                <c:pt idx="7353">
                  <c:v>15.13</c:v>
                </c:pt>
                <c:pt idx="7354">
                  <c:v>16.600000000000001</c:v>
                </c:pt>
                <c:pt idx="7355">
                  <c:v>22.41</c:v>
                </c:pt>
                <c:pt idx="7356">
                  <c:v>19.62</c:v>
                </c:pt>
                <c:pt idx="7357">
                  <c:v>19.54</c:v>
                </c:pt>
                <c:pt idx="7358">
                  <c:v>18.989999999999998</c:v>
                </c:pt>
                <c:pt idx="7359">
                  <c:v>18.71</c:v>
                </c:pt>
                <c:pt idx="7360">
                  <c:v>19.77</c:v>
                </c:pt>
                <c:pt idx="7361">
                  <c:v>11.01</c:v>
                </c:pt>
                <c:pt idx="7362">
                  <c:v>21.39</c:v>
                </c:pt>
                <c:pt idx="7363">
                  <c:v>20.309999999999999</c:v>
                </c:pt>
                <c:pt idx="7364">
                  <c:v>16.71</c:v>
                </c:pt>
                <c:pt idx="7365">
                  <c:v>22.54</c:v>
                </c:pt>
                <c:pt idx="7366">
                  <c:v>20.36</c:v>
                </c:pt>
                <c:pt idx="7367">
                  <c:v>20.79</c:v>
                </c:pt>
                <c:pt idx="7368">
                  <c:v>17.079999999999998</c:v>
                </c:pt>
                <c:pt idx="7369">
                  <c:v>21.53</c:v>
                </c:pt>
                <c:pt idx="7370">
                  <c:v>19.46</c:v>
                </c:pt>
                <c:pt idx="7371">
                  <c:v>20.170000000000002</c:v>
                </c:pt>
                <c:pt idx="7372">
                  <c:v>18.54</c:v>
                </c:pt>
                <c:pt idx="7373">
                  <c:v>20.43</c:v>
                </c:pt>
                <c:pt idx="7374">
                  <c:v>19.84</c:v>
                </c:pt>
                <c:pt idx="7375">
                  <c:v>19.46</c:v>
                </c:pt>
                <c:pt idx="7376">
                  <c:v>21.94</c:v>
                </c:pt>
                <c:pt idx="7377">
                  <c:v>14.18</c:v>
                </c:pt>
                <c:pt idx="7378">
                  <c:v>16.72</c:v>
                </c:pt>
                <c:pt idx="7379">
                  <c:v>12.02</c:v>
                </c:pt>
                <c:pt idx="7380">
                  <c:v>11.64</c:v>
                </c:pt>
                <c:pt idx="7381">
                  <c:v>12.97</c:v>
                </c:pt>
                <c:pt idx="7382">
                  <c:v>15.51</c:v>
                </c:pt>
                <c:pt idx="7383">
                  <c:v>13.95</c:v>
                </c:pt>
                <c:pt idx="7384">
                  <c:v>14.82</c:v>
                </c:pt>
                <c:pt idx="7385">
                  <c:v>16.82</c:v>
                </c:pt>
                <c:pt idx="7386">
                  <c:v>12.24</c:v>
                </c:pt>
                <c:pt idx="7387">
                  <c:v>15.64</c:v>
                </c:pt>
                <c:pt idx="7388">
                  <c:v>15.28</c:v>
                </c:pt>
                <c:pt idx="7389">
                  <c:v>10.84</c:v>
                </c:pt>
                <c:pt idx="7390">
                  <c:v>17.84</c:v>
                </c:pt>
                <c:pt idx="7391">
                  <c:v>15.92</c:v>
                </c:pt>
                <c:pt idx="7392">
                  <c:v>18.059999999999999</c:v>
                </c:pt>
                <c:pt idx="7393">
                  <c:v>16.510000000000002</c:v>
                </c:pt>
                <c:pt idx="7394">
                  <c:v>17.829999999999998</c:v>
                </c:pt>
                <c:pt idx="7395">
                  <c:v>19.59</c:v>
                </c:pt>
                <c:pt idx="7396">
                  <c:v>20.91</c:v>
                </c:pt>
                <c:pt idx="7397">
                  <c:v>20.53</c:v>
                </c:pt>
                <c:pt idx="7398">
                  <c:v>21.55</c:v>
                </c:pt>
                <c:pt idx="7399">
                  <c:v>16.39</c:v>
                </c:pt>
                <c:pt idx="7400">
                  <c:v>16.07</c:v>
                </c:pt>
                <c:pt idx="7401">
                  <c:v>14.19</c:v>
                </c:pt>
                <c:pt idx="7402">
                  <c:v>10.53</c:v>
                </c:pt>
                <c:pt idx="7403">
                  <c:v>10.029999999999999</c:v>
                </c:pt>
                <c:pt idx="7404">
                  <c:v>13.22</c:v>
                </c:pt>
                <c:pt idx="7405">
                  <c:v>10.63</c:v>
                </c:pt>
                <c:pt idx="7406">
                  <c:v>9.9</c:v>
                </c:pt>
                <c:pt idx="7407">
                  <c:v>8.83</c:v>
                </c:pt>
                <c:pt idx="7408">
                  <c:v>9.3000000000000007</c:v>
                </c:pt>
                <c:pt idx="7409">
                  <c:v>13.74</c:v>
                </c:pt>
                <c:pt idx="7410">
                  <c:v>11.02</c:v>
                </c:pt>
                <c:pt idx="7411">
                  <c:v>9.6199999999999992</c:v>
                </c:pt>
                <c:pt idx="7412">
                  <c:v>13.78</c:v>
                </c:pt>
                <c:pt idx="7413">
                  <c:v>11.26</c:v>
                </c:pt>
                <c:pt idx="7414">
                  <c:v>18.29</c:v>
                </c:pt>
                <c:pt idx="7415">
                  <c:v>14.17</c:v>
                </c:pt>
                <c:pt idx="7416">
                  <c:v>12.47</c:v>
                </c:pt>
                <c:pt idx="7417">
                  <c:v>11.04</c:v>
                </c:pt>
                <c:pt idx="7418">
                  <c:v>12.45</c:v>
                </c:pt>
                <c:pt idx="7419">
                  <c:v>14.47</c:v>
                </c:pt>
                <c:pt idx="7420">
                  <c:v>10.54</c:v>
                </c:pt>
                <c:pt idx="7421">
                  <c:v>9.1199999999999992</c:v>
                </c:pt>
                <c:pt idx="7422">
                  <c:v>7.51</c:v>
                </c:pt>
                <c:pt idx="7423">
                  <c:v>9.0299999999999994</c:v>
                </c:pt>
                <c:pt idx="7424">
                  <c:v>15.18</c:v>
                </c:pt>
                <c:pt idx="7425">
                  <c:v>14.97</c:v>
                </c:pt>
                <c:pt idx="7426">
                  <c:v>10.14</c:v>
                </c:pt>
                <c:pt idx="7427">
                  <c:v>13.09</c:v>
                </c:pt>
                <c:pt idx="7428">
                  <c:v>14.9</c:v>
                </c:pt>
                <c:pt idx="7429">
                  <c:v>15.37</c:v>
                </c:pt>
                <c:pt idx="7430">
                  <c:v>13.19</c:v>
                </c:pt>
                <c:pt idx="7431">
                  <c:v>9.06</c:v>
                </c:pt>
                <c:pt idx="7432">
                  <c:v>12.34</c:v>
                </c:pt>
                <c:pt idx="7433">
                  <c:v>16.46</c:v>
                </c:pt>
                <c:pt idx="7434">
                  <c:v>15.11</c:v>
                </c:pt>
                <c:pt idx="7435">
                  <c:v>13.52</c:v>
                </c:pt>
                <c:pt idx="7436">
                  <c:v>8.6300000000000008</c:v>
                </c:pt>
                <c:pt idx="7437">
                  <c:v>3.93</c:v>
                </c:pt>
                <c:pt idx="7438">
                  <c:v>5.43</c:v>
                </c:pt>
                <c:pt idx="7439">
                  <c:v>14.49</c:v>
                </c:pt>
                <c:pt idx="7440">
                  <c:v>11.71</c:v>
                </c:pt>
                <c:pt idx="7441">
                  <c:v>8.17</c:v>
                </c:pt>
                <c:pt idx="7442">
                  <c:v>7.05</c:v>
                </c:pt>
                <c:pt idx="7443">
                  <c:v>11.35</c:v>
                </c:pt>
                <c:pt idx="7444">
                  <c:v>9.2200000000000006</c:v>
                </c:pt>
                <c:pt idx="7445">
                  <c:v>8.16</c:v>
                </c:pt>
                <c:pt idx="7446">
                  <c:v>6.71</c:v>
                </c:pt>
                <c:pt idx="7447">
                  <c:v>12.93</c:v>
                </c:pt>
                <c:pt idx="7448">
                  <c:v>10.59</c:v>
                </c:pt>
                <c:pt idx="7449">
                  <c:v>5.31</c:v>
                </c:pt>
                <c:pt idx="7450">
                  <c:v>12.91</c:v>
                </c:pt>
                <c:pt idx="7451">
                  <c:v>13.62</c:v>
                </c:pt>
                <c:pt idx="7452">
                  <c:v>9.6999999999999993</c:v>
                </c:pt>
                <c:pt idx="7453">
                  <c:v>13.41</c:v>
                </c:pt>
                <c:pt idx="7454">
                  <c:v>10.88</c:v>
                </c:pt>
                <c:pt idx="7455">
                  <c:v>11.25</c:v>
                </c:pt>
                <c:pt idx="7456">
                  <c:v>8.5299999999999994</c:v>
                </c:pt>
                <c:pt idx="7457">
                  <c:v>3.84</c:v>
                </c:pt>
                <c:pt idx="7458">
                  <c:v>13.13</c:v>
                </c:pt>
                <c:pt idx="7459">
                  <c:v>10.98</c:v>
                </c:pt>
                <c:pt idx="7460">
                  <c:v>8.16</c:v>
                </c:pt>
                <c:pt idx="7461">
                  <c:v>11.67</c:v>
                </c:pt>
                <c:pt idx="7462">
                  <c:v>11.75</c:v>
                </c:pt>
                <c:pt idx="7463">
                  <c:v>10.86</c:v>
                </c:pt>
                <c:pt idx="7464">
                  <c:v>13.58</c:v>
                </c:pt>
                <c:pt idx="7465">
                  <c:v>14.09</c:v>
                </c:pt>
                <c:pt idx="7466">
                  <c:v>11.82</c:v>
                </c:pt>
                <c:pt idx="7467">
                  <c:v>11.09</c:v>
                </c:pt>
                <c:pt idx="7468">
                  <c:v>12.07</c:v>
                </c:pt>
                <c:pt idx="7469">
                  <c:v>10.62</c:v>
                </c:pt>
                <c:pt idx="7470">
                  <c:v>10.130000000000001</c:v>
                </c:pt>
                <c:pt idx="7471">
                  <c:v>14.35</c:v>
                </c:pt>
                <c:pt idx="7472">
                  <c:v>12.86</c:v>
                </c:pt>
                <c:pt idx="7473">
                  <c:v>11.41</c:v>
                </c:pt>
                <c:pt idx="7474">
                  <c:v>7.31</c:v>
                </c:pt>
                <c:pt idx="7475">
                  <c:v>9.42</c:v>
                </c:pt>
                <c:pt idx="7476">
                  <c:v>12.37</c:v>
                </c:pt>
                <c:pt idx="7477">
                  <c:v>15.64</c:v>
                </c:pt>
                <c:pt idx="7478">
                  <c:v>15.42</c:v>
                </c:pt>
                <c:pt idx="7479">
                  <c:v>16.899999999999999</c:v>
                </c:pt>
                <c:pt idx="7480">
                  <c:v>11.48</c:v>
                </c:pt>
                <c:pt idx="7481">
                  <c:v>7.22</c:v>
                </c:pt>
                <c:pt idx="7482">
                  <c:v>12.02</c:v>
                </c:pt>
                <c:pt idx="7483">
                  <c:v>17.52</c:v>
                </c:pt>
                <c:pt idx="7484">
                  <c:v>16.899999999999999</c:v>
                </c:pt>
                <c:pt idx="7485">
                  <c:v>16.079999999999998</c:v>
                </c:pt>
                <c:pt idx="7486">
                  <c:v>13.97</c:v>
                </c:pt>
                <c:pt idx="7487">
                  <c:v>14.19</c:v>
                </c:pt>
                <c:pt idx="7488">
                  <c:v>10.7</c:v>
                </c:pt>
                <c:pt idx="7489">
                  <c:v>5.96</c:v>
                </c:pt>
                <c:pt idx="7490">
                  <c:v>4.6399999999999997</c:v>
                </c:pt>
                <c:pt idx="7491">
                  <c:v>11.22</c:v>
                </c:pt>
                <c:pt idx="7492">
                  <c:v>7.9</c:v>
                </c:pt>
                <c:pt idx="7493">
                  <c:v>9.7799999999999994</c:v>
                </c:pt>
                <c:pt idx="7494">
                  <c:v>11.59</c:v>
                </c:pt>
                <c:pt idx="7495">
                  <c:v>15.88</c:v>
                </c:pt>
                <c:pt idx="7496">
                  <c:v>11.62</c:v>
                </c:pt>
                <c:pt idx="7497">
                  <c:v>10.17</c:v>
                </c:pt>
                <c:pt idx="7498">
                  <c:v>9.5500000000000007</c:v>
                </c:pt>
                <c:pt idx="7499">
                  <c:v>8.64</c:v>
                </c:pt>
                <c:pt idx="7500">
                  <c:v>7.16</c:v>
                </c:pt>
                <c:pt idx="7501">
                  <c:v>11.7</c:v>
                </c:pt>
                <c:pt idx="7502">
                  <c:v>9.4700000000000006</c:v>
                </c:pt>
                <c:pt idx="7503">
                  <c:v>12.2</c:v>
                </c:pt>
                <c:pt idx="7504">
                  <c:v>10.02</c:v>
                </c:pt>
                <c:pt idx="7505">
                  <c:v>7.65</c:v>
                </c:pt>
                <c:pt idx="7506">
                  <c:v>14.74</c:v>
                </c:pt>
                <c:pt idx="7507">
                  <c:v>17.7</c:v>
                </c:pt>
                <c:pt idx="7508">
                  <c:v>18.420000000000002</c:v>
                </c:pt>
                <c:pt idx="7509">
                  <c:v>12.56</c:v>
                </c:pt>
                <c:pt idx="7510">
                  <c:v>11.49</c:v>
                </c:pt>
                <c:pt idx="7511">
                  <c:v>10.1</c:v>
                </c:pt>
                <c:pt idx="7512">
                  <c:v>8.36</c:v>
                </c:pt>
                <c:pt idx="7513">
                  <c:v>15.43</c:v>
                </c:pt>
                <c:pt idx="7514">
                  <c:v>14.66</c:v>
                </c:pt>
                <c:pt idx="7515">
                  <c:v>12.17</c:v>
                </c:pt>
                <c:pt idx="7516">
                  <c:v>18.82</c:v>
                </c:pt>
                <c:pt idx="7517">
                  <c:v>18.649999999999999</c:v>
                </c:pt>
                <c:pt idx="7518">
                  <c:v>12.27</c:v>
                </c:pt>
                <c:pt idx="7519">
                  <c:v>13</c:v>
                </c:pt>
                <c:pt idx="7520">
                  <c:v>12.61</c:v>
                </c:pt>
                <c:pt idx="7521">
                  <c:v>11.12</c:v>
                </c:pt>
                <c:pt idx="7522">
                  <c:v>9.7899999999999991</c:v>
                </c:pt>
                <c:pt idx="7523">
                  <c:v>8.9</c:v>
                </c:pt>
                <c:pt idx="7524">
                  <c:v>10.32</c:v>
                </c:pt>
                <c:pt idx="7525">
                  <c:v>10.61</c:v>
                </c:pt>
                <c:pt idx="7526">
                  <c:v>16.5</c:v>
                </c:pt>
                <c:pt idx="7527">
                  <c:v>4.08</c:v>
                </c:pt>
                <c:pt idx="7528">
                  <c:v>10.01</c:v>
                </c:pt>
                <c:pt idx="7529">
                  <c:v>11.2</c:v>
                </c:pt>
                <c:pt idx="7530">
                  <c:v>7.6</c:v>
                </c:pt>
                <c:pt idx="7531">
                  <c:v>13.84</c:v>
                </c:pt>
                <c:pt idx="7532">
                  <c:v>13.4</c:v>
                </c:pt>
                <c:pt idx="7533">
                  <c:v>12.58</c:v>
                </c:pt>
                <c:pt idx="7534">
                  <c:v>9.18</c:v>
                </c:pt>
                <c:pt idx="7535">
                  <c:v>12.35</c:v>
                </c:pt>
                <c:pt idx="7536">
                  <c:v>9.18</c:v>
                </c:pt>
                <c:pt idx="7537">
                  <c:v>9.6199999999999992</c:v>
                </c:pt>
                <c:pt idx="7538">
                  <c:v>5.8</c:v>
                </c:pt>
                <c:pt idx="7539">
                  <c:v>7.47</c:v>
                </c:pt>
                <c:pt idx="7540">
                  <c:v>13.07</c:v>
                </c:pt>
                <c:pt idx="7541">
                  <c:v>10.45</c:v>
                </c:pt>
                <c:pt idx="7542">
                  <c:v>10.57</c:v>
                </c:pt>
                <c:pt idx="7543">
                  <c:v>9.3000000000000007</c:v>
                </c:pt>
                <c:pt idx="7544">
                  <c:v>11.36</c:v>
                </c:pt>
                <c:pt idx="7545">
                  <c:v>7.64</c:v>
                </c:pt>
                <c:pt idx="7546">
                  <c:v>14.47</c:v>
                </c:pt>
                <c:pt idx="7547">
                  <c:v>9.2200000000000006</c:v>
                </c:pt>
                <c:pt idx="7548">
                  <c:v>15.23</c:v>
                </c:pt>
                <c:pt idx="7549">
                  <c:v>8.0500000000000007</c:v>
                </c:pt>
                <c:pt idx="7550">
                  <c:v>8.67</c:v>
                </c:pt>
                <c:pt idx="7551">
                  <c:v>7.77</c:v>
                </c:pt>
                <c:pt idx="7552">
                  <c:v>11.62</c:v>
                </c:pt>
                <c:pt idx="7553">
                  <c:v>9.81</c:v>
                </c:pt>
                <c:pt idx="7554">
                  <c:v>5.88</c:v>
                </c:pt>
                <c:pt idx="7555">
                  <c:v>8.9600000000000009</c:v>
                </c:pt>
                <c:pt idx="7556">
                  <c:v>12.53</c:v>
                </c:pt>
                <c:pt idx="7557">
                  <c:v>11.75</c:v>
                </c:pt>
                <c:pt idx="7558">
                  <c:v>12.57</c:v>
                </c:pt>
                <c:pt idx="7559">
                  <c:v>14.34</c:v>
                </c:pt>
                <c:pt idx="7560">
                  <c:v>8.84</c:v>
                </c:pt>
                <c:pt idx="7561">
                  <c:v>17.43</c:v>
                </c:pt>
                <c:pt idx="7562">
                  <c:v>14.45</c:v>
                </c:pt>
                <c:pt idx="7563">
                  <c:v>16.93</c:v>
                </c:pt>
                <c:pt idx="7564">
                  <c:v>14.01</c:v>
                </c:pt>
                <c:pt idx="7565">
                  <c:v>10.96</c:v>
                </c:pt>
                <c:pt idx="7566">
                  <c:v>10.69</c:v>
                </c:pt>
                <c:pt idx="7567">
                  <c:v>8.51</c:v>
                </c:pt>
                <c:pt idx="7568">
                  <c:v>11.07</c:v>
                </c:pt>
                <c:pt idx="7569">
                  <c:v>20.329999999999998</c:v>
                </c:pt>
                <c:pt idx="7570">
                  <c:v>12.28</c:v>
                </c:pt>
                <c:pt idx="7571">
                  <c:v>9.85</c:v>
                </c:pt>
                <c:pt idx="7572">
                  <c:v>14.99</c:v>
                </c:pt>
                <c:pt idx="7573">
                  <c:v>12.17</c:v>
                </c:pt>
                <c:pt idx="7574">
                  <c:v>15.69</c:v>
                </c:pt>
                <c:pt idx="7575">
                  <c:v>11.01</c:v>
                </c:pt>
                <c:pt idx="7576">
                  <c:v>14.18</c:v>
                </c:pt>
                <c:pt idx="7577">
                  <c:v>18.39</c:v>
                </c:pt>
                <c:pt idx="7578">
                  <c:v>14.65</c:v>
                </c:pt>
                <c:pt idx="7579">
                  <c:v>13.84</c:v>
                </c:pt>
                <c:pt idx="7580">
                  <c:v>9.4</c:v>
                </c:pt>
                <c:pt idx="7581">
                  <c:v>12.34</c:v>
                </c:pt>
                <c:pt idx="7582">
                  <c:v>13.11</c:v>
                </c:pt>
                <c:pt idx="7583">
                  <c:v>9.35</c:v>
                </c:pt>
                <c:pt idx="7584">
                  <c:v>7.03</c:v>
                </c:pt>
                <c:pt idx="7585">
                  <c:v>11.45</c:v>
                </c:pt>
                <c:pt idx="7586">
                  <c:v>16.559999999999999</c:v>
                </c:pt>
                <c:pt idx="7587">
                  <c:v>11.04</c:v>
                </c:pt>
                <c:pt idx="7588">
                  <c:v>5.0199999999999996</c:v>
                </c:pt>
                <c:pt idx="7589">
                  <c:v>10.75</c:v>
                </c:pt>
                <c:pt idx="7590">
                  <c:v>6.56</c:v>
                </c:pt>
                <c:pt idx="7591">
                  <c:v>17.52</c:v>
                </c:pt>
                <c:pt idx="7592">
                  <c:v>14.29</c:v>
                </c:pt>
                <c:pt idx="7593">
                  <c:v>17.899999999999999</c:v>
                </c:pt>
                <c:pt idx="7594">
                  <c:v>15.2</c:v>
                </c:pt>
                <c:pt idx="7595">
                  <c:v>8.06</c:v>
                </c:pt>
                <c:pt idx="7596">
                  <c:v>14.22</c:v>
                </c:pt>
                <c:pt idx="7597">
                  <c:v>13.39</c:v>
                </c:pt>
                <c:pt idx="7598">
                  <c:v>4.25</c:v>
                </c:pt>
                <c:pt idx="7599">
                  <c:v>19.73</c:v>
                </c:pt>
                <c:pt idx="7600">
                  <c:v>16.600000000000001</c:v>
                </c:pt>
                <c:pt idx="7601">
                  <c:v>18.73</c:v>
                </c:pt>
                <c:pt idx="7602">
                  <c:v>15.26</c:v>
                </c:pt>
                <c:pt idx="7603">
                  <c:v>14.69</c:v>
                </c:pt>
                <c:pt idx="7604">
                  <c:v>9.68</c:v>
                </c:pt>
                <c:pt idx="7605">
                  <c:v>8.93</c:v>
                </c:pt>
                <c:pt idx="7606">
                  <c:v>7.76</c:v>
                </c:pt>
                <c:pt idx="7607">
                  <c:v>13.21</c:v>
                </c:pt>
                <c:pt idx="7608">
                  <c:v>17.059999999999999</c:v>
                </c:pt>
                <c:pt idx="7609">
                  <c:v>16.829999999999998</c:v>
                </c:pt>
                <c:pt idx="7610">
                  <c:v>19.920000000000002</c:v>
                </c:pt>
                <c:pt idx="7611">
                  <c:v>5.22</c:v>
                </c:pt>
                <c:pt idx="7612">
                  <c:v>13.52</c:v>
                </c:pt>
                <c:pt idx="7613">
                  <c:v>8.02</c:v>
                </c:pt>
                <c:pt idx="7614">
                  <c:v>7.32</c:v>
                </c:pt>
                <c:pt idx="7615">
                  <c:v>9.3699999999999992</c:v>
                </c:pt>
                <c:pt idx="7616">
                  <c:v>12.56</c:v>
                </c:pt>
                <c:pt idx="7617">
                  <c:v>12.16</c:v>
                </c:pt>
                <c:pt idx="7618">
                  <c:v>14.41</c:v>
                </c:pt>
                <c:pt idx="7619">
                  <c:v>7.39</c:v>
                </c:pt>
                <c:pt idx="7620">
                  <c:v>8.69</c:v>
                </c:pt>
                <c:pt idx="7621">
                  <c:v>3.05</c:v>
                </c:pt>
                <c:pt idx="7622">
                  <c:v>9.8800000000000008</c:v>
                </c:pt>
                <c:pt idx="7623">
                  <c:v>8.56</c:v>
                </c:pt>
                <c:pt idx="7624">
                  <c:v>5.86</c:v>
                </c:pt>
                <c:pt idx="7625">
                  <c:v>16.899999999999999</c:v>
                </c:pt>
                <c:pt idx="7626">
                  <c:v>16.940000000000001</c:v>
                </c:pt>
                <c:pt idx="7627">
                  <c:v>14.13</c:v>
                </c:pt>
                <c:pt idx="7628">
                  <c:v>10.84</c:v>
                </c:pt>
                <c:pt idx="7629">
                  <c:v>1.44</c:v>
                </c:pt>
                <c:pt idx="7630">
                  <c:v>8.6199999999999992</c:v>
                </c:pt>
                <c:pt idx="7631">
                  <c:v>10.93</c:v>
                </c:pt>
                <c:pt idx="7632">
                  <c:v>10.55</c:v>
                </c:pt>
                <c:pt idx="7633">
                  <c:v>19.920000000000002</c:v>
                </c:pt>
                <c:pt idx="7634">
                  <c:v>16.14</c:v>
                </c:pt>
                <c:pt idx="7635">
                  <c:v>19.39</c:v>
                </c:pt>
                <c:pt idx="7636">
                  <c:v>18.87</c:v>
                </c:pt>
                <c:pt idx="7637">
                  <c:v>17.239999999999998</c:v>
                </c:pt>
                <c:pt idx="7638">
                  <c:v>14.06</c:v>
                </c:pt>
                <c:pt idx="7639">
                  <c:v>11.38</c:v>
                </c:pt>
                <c:pt idx="7640">
                  <c:v>10.24</c:v>
                </c:pt>
                <c:pt idx="7641">
                  <c:v>13.23</c:v>
                </c:pt>
                <c:pt idx="7642">
                  <c:v>18.61</c:v>
                </c:pt>
                <c:pt idx="7643">
                  <c:v>12.93</c:v>
                </c:pt>
                <c:pt idx="7644">
                  <c:v>13.53</c:v>
                </c:pt>
                <c:pt idx="7645">
                  <c:v>11.45</c:v>
                </c:pt>
                <c:pt idx="7646">
                  <c:v>17.809999999999999</c:v>
                </c:pt>
                <c:pt idx="7647">
                  <c:v>8.77</c:v>
                </c:pt>
                <c:pt idx="7648">
                  <c:v>15.02</c:v>
                </c:pt>
                <c:pt idx="7649">
                  <c:v>12.53</c:v>
                </c:pt>
                <c:pt idx="7650">
                  <c:v>15.72</c:v>
                </c:pt>
                <c:pt idx="7651">
                  <c:v>13.53</c:v>
                </c:pt>
                <c:pt idx="7652">
                  <c:v>10.86</c:v>
                </c:pt>
                <c:pt idx="7653">
                  <c:v>14.98</c:v>
                </c:pt>
                <c:pt idx="7654">
                  <c:v>11.96</c:v>
                </c:pt>
                <c:pt idx="7655">
                  <c:v>11.07</c:v>
                </c:pt>
                <c:pt idx="7656">
                  <c:v>8.7899999999999991</c:v>
                </c:pt>
                <c:pt idx="7657">
                  <c:v>9.89</c:v>
                </c:pt>
                <c:pt idx="7658">
                  <c:v>14.23</c:v>
                </c:pt>
                <c:pt idx="7659">
                  <c:v>10.28</c:v>
                </c:pt>
                <c:pt idx="7660">
                  <c:v>12.63</c:v>
                </c:pt>
                <c:pt idx="7661">
                  <c:v>18.18</c:v>
                </c:pt>
                <c:pt idx="7662">
                  <c:v>16.13</c:v>
                </c:pt>
                <c:pt idx="7663">
                  <c:v>12.44</c:v>
                </c:pt>
                <c:pt idx="7664">
                  <c:v>15.64</c:v>
                </c:pt>
                <c:pt idx="7665">
                  <c:v>17.8</c:v>
                </c:pt>
                <c:pt idx="7666">
                  <c:v>17.59</c:v>
                </c:pt>
                <c:pt idx="7667">
                  <c:v>18.2</c:v>
                </c:pt>
                <c:pt idx="7668">
                  <c:v>17.54</c:v>
                </c:pt>
                <c:pt idx="7669">
                  <c:v>16.95</c:v>
                </c:pt>
                <c:pt idx="7670">
                  <c:v>14.28</c:v>
                </c:pt>
                <c:pt idx="7671">
                  <c:v>8.83</c:v>
                </c:pt>
                <c:pt idx="7672">
                  <c:v>12.22</c:v>
                </c:pt>
                <c:pt idx="7673">
                  <c:v>12.26</c:v>
                </c:pt>
                <c:pt idx="7674">
                  <c:v>11.42</c:v>
                </c:pt>
                <c:pt idx="7675">
                  <c:v>17.149999999999999</c:v>
                </c:pt>
                <c:pt idx="7676">
                  <c:v>18.16</c:v>
                </c:pt>
                <c:pt idx="7677">
                  <c:v>19.34</c:v>
                </c:pt>
                <c:pt idx="7678">
                  <c:v>17.03</c:v>
                </c:pt>
                <c:pt idx="7679">
                  <c:v>12.23</c:v>
                </c:pt>
                <c:pt idx="7680">
                  <c:v>17.45</c:v>
                </c:pt>
                <c:pt idx="7681">
                  <c:v>17.600000000000001</c:v>
                </c:pt>
                <c:pt idx="7682">
                  <c:v>12.73</c:v>
                </c:pt>
                <c:pt idx="7683">
                  <c:v>17.09</c:v>
                </c:pt>
                <c:pt idx="7684">
                  <c:v>17.34</c:v>
                </c:pt>
                <c:pt idx="7685">
                  <c:v>15.16</c:v>
                </c:pt>
                <c:pt idx="7686">
                  <c:v>15.9</c:v>
                </c:pt>
                <c:pt idx="7687">
                  <c:v>15.47</c:v>
                </c:pt>
                <c:pt idx="7688">
                  <c:v>19.850000000000001</c:v>
                </c:pt>
                <c:pt idx="7689">
                  <c:v>13.94</c:v>
                </c:pt>
                <c:pt idx="7690">
                  <c:v>17.71</c:v>
                </c:pt>
                <c:pt idx="7691">
                  <c:v>18.25</c:v>
                </c:pt>
                <c:pt idx="7692">
                  <c:v>17.46</c:v>
                </c:pt>
                <c:pt idx="7693">
                  <c:v>18.96</c:v>
                </c:pt>
                <c:pt idx="7694">
                  <c:v>14.57</c:v>
                </c:pt>
                <c:pt idx="7695">
                  <c:v>18.149999999999999</c:v>
                </c:pt>
                <c:pt idx="7696">
                  <c:v>16.68</c:v>
                </c:pt>
                <c:pt idx="7697">
                  <c:v>17.93</c:v>
                </c:pt>
                <c:pt idx="7698">
                  <c:v>12.6</c:v>
                </c:pt>
                <c:pt idx="7699">
                  <c:v>10.18</c:v>
                </c:pt>
                <c:pt idx="7700">
                  <c:v>18.22</c:v>
                </c:pt>
                <c:pt idx="7701">
                  <c:v>18.41</c:v>
                </c:pt>
                <c:pt idx="7702">
                  <c:v>15.23</c:v>
                </c:pt>
                <c:pt idx="7703">
                  <c:v>17.72</c:v>
                </c:pt>
                <c:pt idx="7704">
                  <c:v>20.55</c:v>
                </c:pt>
                <c:pt idx="7705">
                  <c:v>14.17</c:v>
                </c:pt>
                <c:pt idx="7706">
                  <c:v>14.13</c:v>
                </c:pt>
                <c:pt idx="7707">
                  <c:v>18.13</c:v>
                </c:pt>
                <c:pt idx="7708">
                  <c:v>16.260000000000002</c:v>
                </c:pt>
                <c:pt idx="7709">
                  <c:v>15.42</c:v>
                </c:pt>
                <c:pt idx="7710">
                  <c:v>19.54</c:v>
                </c:pt>
                <c:pt idx="7711">
                  <c:v>19.39</c:v>
                </c:pt>
                <c:pt idx="7712">
                  <c:v>14.86</c:v>
                </c:pt>
                <c:pt idx="7713">
                  <c:v>13.27</c:v>
                </c:pt>
                <c:pt idx="7714">
                  <c:v>16.760000000000002</c:v>
                </c:pt>
                <c:pt idx="7715">
                  <c:v>16.13</c:v>
                </c:pt>
                <c:pt idx="7716">
                  <c:v>18.12</c:v>
                </c:pt>
                <c:pt idx="7717">
                  <c:v>15.15</c:v>
                </c:pt>
                <c:pt idx="7718">
                  <c:v>16.420000000000002</c:v>
                </c:pt>
                <c:pt idx="7719">
                  <c:v>14.58</c:v>
                </c:pt>
                <c:pt idx="7720">
                  <c:v>11.79</c:v>
                </c:pt>
                <c:pt idx="7721">
                  <c:v>12.99</c:v>
                </c:pt>
                <c:pt idx="7722">
                  <c:v>17.45</c:v>
                </c:pt>
                <c:pt idx="7723">
                  <c:v>19.88</c:v>
                </c:pt>
                <c:pt idx="7724">
                  <c:v>17.48</c:v>
                </c:pt>
                <c:pt idx="7725">
                  <c:v>16.649999999999999</c:v>
                </c:pt>
                <c:pt idx="7726">
                  <c:v>10.92</c:v>
                </c:pt>
                <c:pt idx="7727">
                  <c:v>14.31</c:v>
                </c:pt>
                <c:pt idx="7728">
                  <c:v>17.64</c:v>
                </c:pt>
                <c:pt idx="7729">
                  <c:v>16.29</c:v>
                </c:pt>
                <c:pt idx="7730">
                  <c:v>12.7</c:v>
                </c:pt>
                <c:pt idx="7731">
                  <c:v>13.2</c:v>
                </c:pt>
                <c:pt idx="7732">
                  <c:v>14.66</c:v>
                </c:pt>
                <c:pt idx="7733">
                  <c:v>10.45</c:v>
                </c:pt>
                <c:pt idx="7734">
                  <c:v>10.78</c:v>
                </c:pt>
                <c:pt idx="7735">
                  <c:v>14.62</c:v>
                </c:pt>
                <c:pt idx="7736">
                  <c:v>15.13</c:v>
                </c:pt>
                <c:pt idx="7737">
                  <c:v>13.52</c:v>
                </c:pt>
                <c:pt idx="7738">
                  <c:v>11.75</c:v>
                </c:pt>
                <c:pt idx="7739">
                  <c:v>17.899999999999999</c:v>
                </c:pt>
                <c:pt idx="7740">
                  <c:v>20.420000000000002</c:v>
                </c:pt>
                <c:pt idx="7741">
                  <c:v>15.74</c:v>
                </c:pt>
                <c:pt idx="7742">
                  <c:v>13.95</c:v>
                </c:pt>
                <c:pt idx="7743">
                  <c:v>9.1999999999999993</c:v>
                </c:pt>
                <c:pt idx="7744">
                  <c:v>10.43</c:v>
                </c:pt>
                <c:pt idx="7745">
                  <c:v>9.06</c:v>
                </c:pt>
                <c:pt idx="7746">
                  <c:v>10.77</c:v>
                </c:pt>
                <c:pt idx="7747">
                  <c:v>11.7</c:v>
                </c:pt>
                <c:pt idx="7748">
                  <c:v>14.29</c:v>
                </c:pt>
                <c:pt idx="7749">
                  <c:v>16.38</c:v>
                </c:pt>
                <c:pt idx="7750">
                  <c:v>18.05</c:v>
                </c:pt>
                <c:pt idx="7751">
                  <c:v>13.13</c:v>
                </c:pt>
                <c:pt idx="7752">
                  <c:v>14.92</c:v>
                </c:pt>
                <c:pt idx="7753">
                  <c:v>14.49</c:v>
                </c:pt>
                <c:pt idx="7754">
                  <c:v>16.809999999999999</c:v>
                </c:pt>
                <c:pt idx="7755">
                  <c:v>14.41</c:v>
                </c:pt>
                <c:pt idx="7756">
                  <c:v>17.88</c:v>
                </c:pt>
                <c:pt idx="7757">
                  <c:v>15.11</c:v>
                </c:pt>
                <c:pt idx="7758">
                  <c:v>17.84</c:v>
                </c:pt>
                <c:pt idx="7759">
                  <c:v>17.3</c:v>
                </c:pt>
                <c:pt idx="7760">
                  <c:v>12.93</c:v>
                </c:pt>
                <c:pt idx="7761">
                  <c:v>17.03</c:v>
                </c:pt>
                <c:pt idx="7762">
                  <c:v>19.13</c:v>
                </c:pt>
                <c:pt idx="7763">
                  <c:v>18.149999999999999</c:v>
                </c:pt>
                <c:pt idx="7764">
                  <c:v>13.37</c:v>
                </c:pt>
                <c:pt idx="7765">
                  <c:v>9.23</c:v>
                </c:pt>
                <c:pt idx="7766">
                  <c:v>17.23</c:v>
                </c:pt>
                <c:pt idx="7767">
                  <c:v>18.260000000000002</c:v>
                </c:pt>
                <c:pt idx="7768">
                  <c:v>17.39</c:v>
                </c:pt>
                <c:pt idx="7769">
                  <c:v>16.920000000000002</c:v>
                </c:pt>
                <c:pt idx="7770">
                  <c:v>14.4</c:v>
                </c:pt>
                <c:pt idx="7771">
                  <c:v>19.96</c:v>
                </c:pt>
                <c:pt idx="7772">
                  <c:v>9.26</c:v>
                </c:pt>
                <c:pt idx="7773">
                  <c:v>9.14</c:v>
                </c:pt>
                <c:pt idx="7774">
                  <c:v>11.99</c:v>
                </c:pt>
                <c:pt idx="7775">
                  <c:v>9.73</c:v>
                </c:pt>
                <c:pt idx="7776">
                  <c:v>9.14</c:v>
                </c:pt>
                <c:pt idx="7777">
                  <c:v>7.16</c:v>
                </c:pt>
                <c:pt idx="7778">
                  <c:v>9.83</c:v>
                </c:pt>
                <c:pt idx="7779">
                  <c:v>13.24</c:v>
                </c:pt>
                <c:pt idx="7780">
                  <c:v>10.51</c:v>
                </c:pt>
                <c:pt idx="7781">
                  <c:v>5.35</c:v>
                </c:pt>
                <c:pt idx="7782">
                  <c:v>10.09</c:v>
                </c:pt>
                <c:pt idx="7783">
                  <c:v>8.4499999999999993</c:v>
                </c:pt>
                <c:pt idx="7784">
                  <c:v>9.44</c:v>
                </c:pt>
                <c:pt idx="7785">
                  <c:v>10.56</c:v>
                </c:pt>
                <c:pt idx="7786">
                  <c:v>10.9</c:v>
                </c:pt>
                <c:pt idx="7787">
                  <c:v>10.64</c:v>
                </c:pt>
                <c:pt idx="7788">
                  <c:v>8.76</c:v>
                </c:pt>
                <c:pt idx="7789">
                  <c:v>10.15</c:v>
                </c:pt>
                <c:pt idx="7790">
                  <c:v>10.36</c:v>
                </c:pt>
                <c:pt idx="7791">
                  <c:v>11.16</c:v>
                </c:pt>
                <c:pt idx="7792">
                  <c:v>15.08</c:v>
                </c:pt>
                <c:pt idx="7793">
                  <c:v>8.36</c:v>
                </c:pt>
                <c:pt idx="7794">
                  <c:v>8.61</c:v>
                </c:pt>
                <c:pt idx="7795">
                  <c:v>4.99</c:v>
                </c:pt>
                <c:pt idx="7796">
                  <c:v>16.68</c:v>
                </c:pt>
                <c:pt idx="7797">
                  <c:v>6.35</c:v>
                </c:pt>
                <c:pt idx="7798">
                  <c:v>14.4</c:v>
                </c:pt>
                <c:pt idx="7799">
                  <c:v>11.7</c:v>
                </c:pt>
                <c:pt idx="7800">
                  <c:v>7.92</c:v>
                </c:pt>
                <c:pt idx="7801">
                  <c:v>8.4700000000000006</c:v>
                </c:pt>
                <c:pt idx="7802">
                  <c:v>9.89</c:v>
                </c:pt>
                <c:pt idx="7803">
                  <c:v>8.11</c:v>
                </c:pt>
                <c:pt idx="7804">
                  <c:v>10.24</c:v>
                </c:pt>
                <c:pt idx="7805">
                  <c:v>6.73</c:v>
                </c:pt>
                <c:pt idx="7806">
                  <c:v>8.7799999999999994</c:v>
                </c:pt>
                <c:pt idx="7807">
                  <c:v>6.38</c:v>
                </c:pt>
                <c:pt idx="7808">
                  <c:v>7.07</c:v>
                </c:pt>
                <c:pt idx="7809">
                  <c:v>8.2100000000000009</c:v>
                </c:pt>
                <c:pt idx="7810">
                  <c:v>10.74</c:v>
                </c:pt>
                <c:pt idx="7811">
                  <c:v>13.03</c:v>
                </c:pt>
                <c:pt idx="7812">
                  <c:v>5.49</c:v>
                </c:pt>
                <c:pt idx="7813">
                  <c:v>8.4700000000000006</c:v>
                </c:pt>
                <c:pt idx="7814">
                  <c:v>11.66</c:v>
                </c:pt>
                <c:pt idx="7815">
                  <c:v>9.91</c:v>
                </c:pt>
                <c:pt idx="7816">
                  <c:v>7.31</c:v>
                </c:pt>
                <c:pt idx="7817">
                  <c:v>10.220000000000001</c:v>
                </c:pt>
                <c:pt idx="7818">
                  <c:v>11.44</c:v>
                </c:pt>
                <c:pt idx="7819">
                  <c:v>6.74</c:v>
                </c:pt>
                <c:pt idx="7820">
                  <c:v>10.19</c:v>
                </c:pt>
                <c:pt idx="7821">
                  <c:v>3.67</c:v>
                </c:pt>
                <c:pt idx="7822">
                  <c:v>14.48</c:v>
                </c:pt>
                <c:pt idx="7823">
                  <c:v>15.09</c:v>
                </c:pt>
                <c:pt idx="7824">
                  <c:v>7.62</c:v>
                </c:pt>
                <c:pt idx="7825">
                  <c:v>12.48</c:v>
                </c:pt>
                <c:pt idx="7826">
                  <c:v>12.73</c:v>
                </c:pt>
                <c:pt idx="7827">
                  <c:v>11.58</c:v>
                </c:pt>
                <c:pt idx="7828">
                  <c:v>6.88</c:v>
                </c:pt>
                <c:pt idx="7829">
                  <c:v>11.3</c:v>
                </c:pt>
                <c:pt idx="7830">
                  <c:v>8.9499999999999993</c:v>
                </c:pt>
                <c:pt idx="7831">
                  <c:v>7.93</c:v>
                </c:pt>
                <c:pt idx="7832">
                  <c:v>3.73</c:v>
                </c:pt>
                <c:pt idx="7833">
                  <c:v>15.8</c:v>
                </c:pt>
                <c:pt idx="7834">
                  <c:v>2.59</c:v>
                </c:pt>
                <c:pt idx="7868">
                  <c:v>16.010000000000002</c:v>
                </c:pt>
                <c:pt idx="7869">
                  <c:v>8.23</c:v>
                </c:pt>
                <c:pt idx="7870">
                  <c:v>9.81</c:v>
                </c:pt>
                <c:pt idx="7871">
                  <c:v>8.69</c:v>
                </c:pt>
                <c:pt idx="7872">
                  <c:v>7.82</c:v>
                </c:pt>
                <c:pt idx="7873">
                  <c:v>12.27</c:v>
                </c:pt>
                <c:pt idx="7874">
                  <c:v>11.97</c:v>
                </c:pt>
                <c:pt idx="7875">
                  <c:v>9.42</c:v>
                </c:pt>
                <c:pt idx="7876">
                  <c:v>11.52</c:v>
                </c:pt>
                <c:pt idx="7877">
                  <c:v>9.23</c:v>
                </c:pt>
                <c:pt idx="7878">
                  <c:v>5.12</c:v>
                </c:pt>
                <c:pt idx="7879">
                  <c:v>15.11</c:v>
                </c:pt>
                <c:pt idx="7880">
                  <c:v>11.24</c:v>
                </c:pt>
                <c:pt idx="7881">
                  <c:v>12.92</c:v>
                </c:pt>
                <c:pt idx="7882">
                  <c:v>5.86</c:v>
                </c:pt>
                <c:pt idx="7883">
                  <c:v>17.64</c:v>
                </c:pt>
                <c:pt idx="7884">
                  <c:v>17.350000000000001</c:v>
                </c:pt>
                <c:pt idx="7885">
                  <c:v>15.7</c:v>
                </c:pt>
                <c:pt idx="7886">
                  <c:v>6.61</c:v>
                </c:pt>
                <c:pt idx="7887">
                  <c:v>19.22</c:v>
                </c:pt>
                <c:pt idx="7888">
                  <c:v>10.96</c:v>
                </c:pt>
                <c:pt idx="7889">
                  <c:v>9.7899999999999991</c:v>
                </c:pt>
                <c:pt idx="7890">
                  <c:v>10.73</c:v>
                </c:pt>
                <c:pt idx="7891">
                  <c:v>13.99</c:v>
                </c:pt>
                <c:pt idx="7892">
                  <c:v>9.74</c:v>
                </c:pt>
                <c:pt idx="7893">
                  <c:v>8.32</c:v>
                </c:pt>
                <c:pt idx="7894">
                  <c:v>12.2</c:v>
                </c:pt>
                <c:pt idx="7895">
                  <c:v>10.029999999999999</c:v>
                </c:pt>
                <c:pt idx="7896">
                  <c:v>13.28</c:v>
                </c:pt>
                <c:pt idx="7897">
                  <c:v>8.52</c:v>
                </c:pt>
                <c:pt idx="7898">
                  <c:v>8.4</c:v>
                </c:pt>
                <c:pt idx="7899">
                  <c:v>5.45</c:v>
                </c:pt>
                <c:pt idx="7900">
                  <c:v>11.8</c:v>
                </c:pt>
                <c:pt idx="7901">
                  <c:v>8.44</c:v>
                </c:pt>
                <c:pt idx="7902">
                  <c:v>9.6199999999999992</c:v>
                </c:pt>
                <c:pt idx="7903">
                  <c:v>13.22</c:v>
                </c:pt>
                <c:pt idx="7904">
                  <c:v>5.77</c:v>
                </c:pt>
                <c:pt idx="7905">
                  <c:v>7.39</c:v>
                </c:pt>
                <c:pt idx="7906">
                  <c:v>9.6</c:v>
                </c:pt>
                <c:pt idx="7907">
                  <c:v>20.62</c:v>
                </c:pt>
                <c:pt idx="7908">
                  <c:v>13.56</c:v>
                </c:pt>
                <c:pt idx="7909">
                  <c:v>15.74</c:v>
                </c:pt>
                <c:pt idx="7910">
                  <c:v>5.88</c:v>
                </c:pt>
                <c:pt idx="7911">
                  <c:v>12.45</c:v>
                </c:pt>
                <c:pt idx="7912">
                  <c:v>15.6</c:v>
                </c:pt>
                <c:pt idx="7913">
                  <c:v>12.91</c:v>
                </c:pt>
                <c:pt idx="7914">
                  <c:v>11.29</c:v>
                </c:pt>
                <c:pt idx="7915">
                  <c:v>10.93</c:v>
                </c:pt>
                <c:pt idx="7916">
                  <c:v>15.44</c:v>
                </c:pt>
                <c:pt idx="7917">
                  <c:v>10.75</c:v>
                </c:pt>
                <c:pt idx="7918">
                  <c:v>11.36</c:v>
                </c:pt>
                <c:pt idx="7919">
                  <c:v>11.38</c:v>
                </c:pt>
                <c:pt idx="7920">
                  <c:v>11.79</c:v>
                </c:pt>
                <c:pt idx="7921">
                  <c:v>7.73</c:v>
                </c:pt>
                <c:pt idx="7922">
                  <c:v>7.41</c:v>
                </c:pt>
                <c:pt idx="7923">
                  <c:v>18.010000000000002</c:v>
                </c:pt>
                <c:pt idx="7924">
                  <c:v>20.04</c:v>
                </c:pt>
                <c:pt idx="7925">
                  <c:v>4.67</c:v>
                </c:pt>
                <c:pt idx="7926">
                  <c:v>20.329999999999998</c:v>
                </c:pt>
                <c:pt idx="7927">
                  <c:v>13.08</c:v>
                </c:pt>
                <c:pt idx="7928">
                  <c:v>9.6300000000000008</c:v>
                </c:pt>
                <c:pt idx="7929">
                  <c:v>6.92</c:v>
                </c:pt>
                <c:pt idx="7930">
                  <c:v>14.62</c:v>
                </c:pt>
                <c:pt idx="7931">
                  <c:v>3.34</c:v>
                </c:pt>
                <c:pt idx="7932">
                  <c:v>12.98</c:v>
                </c:pt>
                <c:pt idx="7933">
                  <c:v>18.72</c:v>
                </c:pt>
                <c:pt idx="7934">
                  <c:v>8.7200000000000006</c:v>
                </c:pt>
                <c:pt idx="7935">
                  <c:v>14.96</c:v>
                </c:pt>
                <c:pt idx="7936">
                  <c:v>8.59</c:v>
                </c:pt>
                <c:pt idx="7937">
                  <c:v>8.07</c:v>
                </c:pt>
                <c:pt idx="7938">
                  <c:v>11.45</c:v>
                </c:pt>
                <c:pt idx="7939">
                  <c:v>10.73</c:v>
                </c:pt>
                <c:pt idx="7940">
                  <c:v>9.34</c:v>
                </c:pt>
                <c:pt idx="7941">
                  <c:v>10.76</c:v>
                </c:pt>
                <c:pt idx="7942">
                  <c:v>17.420000000000002</c:v>
                </c:pt>
                <c:pt idx="7943">
                  <c:v>19.14</c:v>
                </c:pt>
                <c:pt idx="7944">
                  <c:v>20.010000000000002</c:v>
                </c:pt>
                <c:pt idx="7945">
                  <c:v>17.09</c:v>
                </c:pt>
                <c:pt idx="7946">
                  <c:v>13.19</c:v>
                </c:pt>
                <c:pt idx="7947">
                  <c:v>12.1</c:v>
                </c:pt>
                <c:pt idx="7948">
                  <c:v>3.78</c:v>
                </c:pt>
                <c:pt idx="7949">
                  <c:v>16.66</c:v>
                </c:pt>
                <c:pt idx="7950">
                  <c:v>16.809999999999999</c:v>
                </c:pt>
                <c:pt idx="7951">
                  <c:v>11.22</c:v>
                </c:pt>
                <c:pt idx="7952">
                  <c:v>6.49</c:v>
                </c:pt>
                <c:pt idx="7953">
                  <c:v>14.82</c:v>
                </c:pt>
                <c:pt idx="7954">
                  <c:v>17.760000000000002</c:v>
                </c:pt>
                <c:pt idx="7955">
                  <c:v>14.35</c:v>
                </c:pt>
                <c:pt idx="7956">
                  <c:v>3.85</c:v>
                </c:pt>
                <c:pt idx="7957">
                  <c:v>13.25</c:v>
                </c:pt>
                <c:pt idx="7958">
                  <c:v>14.37</c:v>
                </c:pt>
                <c:pt idx="7959">
                  <c:v>9.69</c:v>
                </c:pt>
                <c:pt idx="7960">
                  <c:v>14.79</c:v>
                </c:pt>
                <c:pt idx="7961">
                  <c:v>15.12</c:v>
                </c:pt>
                <c:pt idx="7962">
                  <c:v>7.11</c:v>
                </c:pt>
                <c:pt idx="7963">
                  <c:v>9.5299999999999994</c:v>
                </c:pt>
                <c:pt idx="7964">
                  <c:v>9.1999999999999993</c:v>
                </c:pt>
                <c:pt idx="7965">
                  <c:v>9.91</c:v>
                </c:pt>
                <c:pt idx="7966">
                  <c:v>3</c:v>
                </c:pt>
                <c:pt idx="7967">
                  <c:v>18.149999999999999</c:v>
                </c:pt>
                <c:pt idx="7968">
                  <c:v>19.97</c:v>
                </c:pt>
                <c:pt idx="7969">
                  <c:v>8.27</c:v>
                </c:pt>
                <c:pt idx="7970">
                  <c:v>19.690000000000001</c:v>
                </c:pt>
                <c:pt idx="7971">
                  <c:v>13.46</c:v>
                </c:pt>
                <c:pt idx="7972">
                  <c:v>6.53</c:v>
                </c:pt>
                <c:pt idx="7973">
                  <c:v>16.420000000000002</c:v>
                </c:pt>
                <c:pt idx="7974">
                  <c:v>12.57</c:v>
                </c:pt>
                <c:pt idx="7975">
                  <c:v>11.99</c:v>
                </c:pt>
                <c:pt idx="7976">
                  <c:v>10.09</c:v>
                </c:pt>
                <c:pt idx="7977">
                  <c:v>10.74</c:v>
                </c:pt>
                <c:pt idx="7978">
                  <c:v>3.41</c:v>
                </c:pt>
                <c:pt idx="7979">
                  <c:v>20.89</c:v>
                </c:pt>
                <c:pt idx="7980">
                  <c:v>15.91</c:v>
                </c:pt>
                <c:pt idx="7981">
                  <c:v>18.48</c:v>
                </c:pt>
                <c:pt idx="7982">
                  <c:v>6.76</c:v>
                </c:pt>
                <c:pt idx="7983">
                  <c:v>8.98</c:v>
                </c:pt>
                <c:pt idx="7984">
                  <c:v>12.19</c:v>
                </c:pt>
                <c:pt idx="7985">
                  <c:v>7.68</c:v>
                </c:pt>
                <c:pt idx="7986">
                  <c:v>3.83</c:v>
                </c:pt>
                <c:pt idx="7987">
                  <c:v>7.53</c:v>
                </c:pt>
                <c:pt idx="7988">
                  <c:v>12.88</c:v>
                </c:pt>
                <c:pt idx="7989">
                  <c:v>13.9</c:v>
                </c:pt>
                <c:pt idx="7990">
                  <c:v>8.08</c:v>
                </c:pt>
                <c:pt idx="7991">
                  <c:v>8.69</c:v>
                </c:pt>
                <c:pt idx="7992">
                  <c:v>4.4400000000000004</c:v>
                </c:pt>
                <c:pt idx="7993">
                  <c:v>3.01</c:v>
                </c:pt>
                <c:pt idx="7994">
                  <c:v>6.99</c:v>
                </c:pt>
                <c:pt idx="7995">
                  <c:v>17.309999999999999</c:v>
                </c:pt>
                <c:pt idx="7996">
                  <c:v>10.63</c:v>
                </c:pt>
                <c:pt idx="7997">
                  <c:v>6.9</c:v>
                </c:pt>
                <c:pt idx="7998">
                  <c:v>8.32</c:v>
                </c:pt>
                <c:pt idx="7999">
                  <c:v>12.3</c:v>
                </c:pt>
                <c:pt idx="8000">
                  <c:v>11.94</c:v>
                </c:pt>
                <c:pt idx="8001">
                  <c:v>3.78</c:v>
                </c:pt>
                <c:pt idx="8002">
                  <c:v>7.96</c:v>
                </c:pt>
                <c:pt idx="8003">
                  <c:v>17.62</c:v>
                </c:pt>
                <c:pt idx="8004">
                  <c:v>15.93</c:v>
                </c:pt>
                <c:pt idx="8005">
                  <c:v>14.39</c:v>
                </c:pt>
                <c:pt idx="8006">
                  <c:v>11.15</c:v>
                </c:pt>
                <c:pt idx="8007">
                  <c:v>13.22</c:v>
                </c:pt>
                <c:pt idx="8008">
                  <c:v>7.97</c:v>
                </c:pt>
                <c:pt idx="8009">
                  <c:v>15.92</c:v>
                </c:pt>
                <c:pt idx="8010">
                  <c:v>10.61</c:v>
                </c:pt>
                <c:pt idx="8011">
                  <c:v>9.9</c:v>
                </c:pt>
                <c:pt idx="8012">
                  <c:v>17.37</c:v>
                </c:pt>
                <c:pt idx="8013">
                  <c:v>14.46</c:v>
                </c:pt>
                <c:pt idx="8014">
                  <c:v>9.27</c:v>
                </c:pt>
                <c:pt idx="8015">
                  <c:v>9.2200000000000006</c:v>
                </c:pt>
                <c:pt idx="8016">
                  <c:v>11.61</c:v>
                </c:pt>
                <c:pt idx="8017">
                  <c:v>9.91</c:v>
                </c:pt>
                <c:pt idx="8018">
                  <c:v>11.55</c:v>
                </c:pt>
                <c:pt idx="8019">
                  <c:v>12.08</c:v>
                </c:pt>
                <c:pt idx="8020">
                  <c:v>14.5</c:v>
                </c:pt>
                <c:pt idx="8021">
                  <c:v>14.6</c:v>
                </c:pt>
                <c:pt idx="8022">
                  <c:v>11.9</c:v>
                </c:pt>
                <c:pt idx="8023">
                  <c:v>8.14</c:v>
                </c:pt>
                <c:pt idx="8024">
                  <c:v>12.63</c:v>
                </c:pt>
                <c:pt idx="8025">
                  <c:v>13.98</c:v>
                </c:pt>
                <c:pt idx="8026">
                  <c:v>9.1199999999999992</c:v>
                </c:pt>
                <c:pt idx="8027">
                  <c:v>8.83</c:v>
                </c:pt>
                <c:pt idx="8028">
                  <c:v>10.36</c:v>
                </c:pt>
                <c:pt idx="8029">
                  <c:v>11.24</c:v>
                </c:pt>
                <c:pt idx="8030">
                  <c:v>18.239999999999998</c:v>
                </c:pt>
                <c:pt idx="8031">
                  <c:v>16.399999999999999</c:v>
                </c:pt>
                <c:pt idx="8032">
                  <c:v>12.04</c:v>
                </c:pt>
                <c:pt idx="8033">
                  <c:v>11.68</c:v>
                </c:pt>
                <c:pt idx="8034">
                  <c:v>15.4</c:v>
                </c:pt>
                <c:pt idx="8035">
                  <c:v>19.329999999999998</c:v>
                </c:pt>
                <c:pt idx="8036">
                  <c:v>17.97</c:v>
                </c:pt>
                <c:pt idx="8037">
                  <c:v>15.48</c:v>
                </c:pt>
                <c:pt idx="8038">
                  <c:v>13.06</c:v>
                </c:pt>
                <c:pt idx="8039">
                  <c:v>16.72</c:v>
                </c:pt>
                <c:pt idx="8040">
                  <c:v>14.52</c:v>
                </c:pt>
                <c:pt idx="8041">
                  <c:v>17.39</c:v>
                </c:pt>
                <c:pt idx="8042">
                  <c:v>13.41</c:v>
                </c:pt>
                <c:pt idx="8043">
                  <c:v>16.61</c:v>
                </c:pt>
                <c:pt idx="8044">
                  <c:v>17.260000000000002</c:v>
                </c:pt>
                <c:pt idx="8045">
                  <c:v>13.16</c:v>
                </c:pt>
                <c:pt idx="8046">
                  <c:v>18.579999999999998</c:v>
                </c:pt>
                <c:pt idx="8047">
                  <c:v>19.47</c:v>
                </c:pt>
                <c:pt idx="8048">
                  <c:v>12.11</c:v>
                </c:pt>
                <c:pt idx="8049">
                  <c:v>13.2</c:v>
                </c:pt>
                <c:pt idx="8050">
                  <c:v>18.02</c:v>
                </c:pt>
                <c:pt idx="8051">
                  <c:v>12.79</c:v>
                </c:pt>
                <c:pt idx="8052">
                  <c:v>13.56</c:v>
                </c:pt>
                <c:pt idx="8053">
                  <c:v>19.98</c:v>
                </c:pt>
                <c:pt idx="8054">
                  <c:v>20.71</c:v>
                </c:pt>
                <c:pt idx="8055">
                  <c:v>20.56</c:v>
                </c:pt>
                <c:pt idx="8056">
                  <c:v>15.81</c:v>
                </c:pt>
                <c:pt idx="8057">
                  <c:v>18.62</c:v>
                </c:pt>
                <c:pt idx="8058">
                  <c:v>14.68</c:v>
                </c:pt>
                <c:pt idx="8059">
                  <c:v>16.690000000000001</c:v>
                </c:pt>
                <c:pt idx="8060">
                  <c:v>18.5</c:v>
                </c:pt>
                <c:pt idx="8061">
                  <c:v>18.600000000000001</c:v>
                </c:pt>
                <c:pt idx="8062">
                  <c:v>19.14</c:v>
                </c:pt>
                <c:pt idx="8063">
                  <c:v>16.600000000000001</c:v>
                </c:pt>
                <c:pt idx="8064">
                  <c:v>16</c:v>
                </c:pt>
                <c:pt idx="8065">
                  <c:v>17.5</c:v>
                </c:pt>
                <c:pt idx="8066">
                  <c:v>17.559999999999999</c:v>
                </c:pt>
                <c:pt idx="8067">
                  <c:v>16.23</c:v>
                </c:pt>
                <c:pt idx="8068">
                  <c:v>18.68</c:v>
                </c:pt>
                <c:pt idx="8069">
                  <c:v>18.8</c:v>
                </c:pt>
                <c:pt idx="8070">
                  <c:v>17.489999999999998</c:v>
                </c:pt>
                <c:pt idx="8071">
                  <c:v>18.89</c:v>
                </c:pt>
                <c:pt idx="8072">
                  <c:v>16.579999999999998</c:v>
                </c:pt>
                <c:pt idx="8073">
                  <c:v>21.42</c:v>
                </c:pt>
                <c:pt idx="8074">
                  <c:v>18.579999999999998</c:v>
                </c:pt>
                <c:pt idx="8075">
                  <c:v>15.5</c:v>
                </c:pt>
                <c:pt idx="8076">
                  <c:v>13.3</c:v>
                </c:pt>
                <c:pt idx="8077">
                  <c:v>13.89</c:v>
                </c:pt>
                <c:pt idx="8078">
                  <c:v>20.38</c:v>
                </c:pt>
                <c:pt idx="8079">
                  <c:v>19.579999999999998</c:v>
                </c:pt>
                <c:pt idx="8080">
                  <c:v>19.91</c:v>
                </c:pt>
                <c:pt idx="8081">
                  <c:v>17.87</c:v>
                </c:pt>
                <c:pt idx="8082">
                  <c:v>19.5</c:v>
                </c:pt>
                <c:pt idx="8083">
                  <c:v>20.34</c:v>
                </c:pt>
                <c:pt idx="8084">
                  <c:v>17.559999999999999</c:v>
                </c:pt>
                <c:pt idx="8085">
                  <c:v>15.4</c:v>
                </c:pt>
                <c:pt idx="8086">
                  <c:v>21.41</c:v>
                </c:pt>
                <c:pt idx="8087">
                  <c:v>19.54</c:v>
                </c:pt>
                <c:pt idx="8088">
                  <c:v>20.9</c:v>
                </c:pt>
                <c:pt idx="8089">
                  <c:v>18.239999999999998</c:v>
                </c:pt>
                <c:pt idx="8090">
                  <c:v>20.12</c:v>
                </c:pt>
                <c:pt idx="8091">
                  <c:v>17.100000000000001</c:v>
                </c:pt>
                <c:pt idx="8092">
                  <c:v>17.760000000000002</c:v>
                </c:pt>
                <c:pt idx="8093">
                  <c:v>20.329999999999998</c:v>
                </c:pt>
                <c:pt idx="8094">
                  <c:v>20.49</c:v>
                </c:pt>
                <c:pt idx="8095">
                  <c:v>20.37</c:v>
                </c:pt>
                <c:pt idx="8096">
                  <c:v>12.57</c:v>
                </c:pt>
                <c:pt idx="8097">
                  <c:v>11.21</c:v>
                </c:pt>
                <c:pt idx="8098">
                  <c:v>12.41</c:v>
                </c:pt>
                <c:pt idx="8099">
                  <c:v>16.309999999999999</c:v>
                </c:pt>
                <c:pt idx="8100">
                  <c:v>20.04</c:v>
                </c:pt>
                <c:pt idx="8101">
                  <c:v>19.78</c:v>
                </c:pt>
                <c:pt idx="8102">
                  <c:v>15.35</c:v>
                </c:pt>
                <c:pt idx="8103">
                  <c:v>8.2200000000000006</c:v>
                </c:pt>
                <c:pt idx="8104">
                  <c:v>15.74</c:v>
                </c:pt>
                <c:pt idx="8105">
                  <c:v>15.81</c:v>
                </c:pt>
                <c:pt idx="8106">
                  <c:v>16.39</c:v>
                </c:pt>
                <c:pt idx="8107">
                  <c:v>20.61</c:v>
                </c:pt>
                <c:pt idx="8108">
                  <c:v>18.52</c:v>
                </c:pt>
                <c:pt idx="8109">
                  <c:v>21.43</c:v>
                </c:pt>
                <c:pt idx="8110">
                  <c:v>20.84</c:v>
                </c:pt>
                <c:pt idx="8111">
                  <c:v>18.420000000000002</c:v>
                </c:pt>
                <c:pt idx="8112">
                  <c:v>18.61</c:v>
                </c:pt>
                <c:pt idx="8113">
                  <c:v>21</c:v>
                </c:pt>
                <c:pt idx="8114">
                  <c:v>21.06</c:v>
                </c:pt>
                <c:pt idx="8115">
                  <c:v>19.45</c:v>
                </c:pt>
                <c:pt idx="8116">
                  <c:v>9.7799999999999994</c:v>
                </c:pt>
                <c:pt idx="8117">
                  <c:v>10.06</c:v>
                </c:pt>
                <c:pt idx="8118">
                  <c:v>14.7</c:v>
                </c:pt>
                <c:pt idx="8119">
                  <c:v>21.24</c:v>
                </c:pt>
                <c:pt idx="8120">
                  <c:v>18.32</c:v>
                </c:pt>
                <c:pt idx="8121">
                  <c:v>19.13</c:v>
                </c:pt>
                <c:pt idx="8122">
                  <c:v>14.72</c:v>
                </c:pt>
                <c:pt idx="8123">
                  <c:v>10.130000000000001</c:v>
                </c:pt>
                <c:pt idx="8124">
                  <c:v>13.83</c:v>
                </c:pt>
                <c:pt idx="8125">
                  <c:v>11.41</c:v>
                </c:pt>
                <c:pt idx="8126">
                  <c:v>10.15</c:v>
                </c:pt>
                <c:pt idx="8127">
                  <c:v>10.36</c:v>
                </c:pt>
                <c:pt idx="8128">
                  <c:v>15.95</c:v>
                </c:pt>
                <c:pt idx="8129">
                  <c:v>14.32</c:v>
                </c:pt>
                <c:pt idx="8130">
                  <c:v>16.989999999999998</c:v>
                </c:pt>
                <c:pt idx="8131">
                  <c:v>17.75</c:v>
                </c:pt>
                <c:pt idx="8132">
                  <c:v>12.04</c:v>
                </c:pt>
                <c:pt idx="8133">
                  <c:v>14.92</c:v>
                </c:pt>
                <c:pt idx="8134">
                  <c:v>13.32</c:v>
                </c:pt>
                <c:pt idx="8135">
                  <c:v>14.61</c:v>
                </c:pt>
                <c:pt idx="8136">
                  <c:v>11.11</c:v>
                </c:pt>
                <c:pt idx="8137">
                  <c:v>12.44</c:v>
                </c:pt>
                <c:pt idx="8138">
                  <c:v>9.9499999999999993</c:v>
                </c:pt>
                <c:pt idx="8139">
                  <c:v>6.72</c:v>
                </c:pt>
                <c:pt idx="8140">
                  <c:v>7.39</c:v>
                </c:pt>
                <c:pt idx="8141">
                  <c:v>13.43</c:v>
                </c:pt>
                <c:pt idx="8142">
                  <c:v>16.05</c:v>
                </c:pt>
                <c:pt idx="8143">
                  <c:v>15.99</c:v>
                </c:pt>
                <c:pt idx="8144">
                  <c:v>20.53</c:v>
                </c:pt>
                <c:pt idx="8145">
                  <c:v>18.690000000000001</c:v>
                </c:pt>
                <c:pt idx="8146">
                  <c:v>12.53</c:v>
                </c:pt>
                <c:pt idx="8147">
                  <c:v>10.199999999999999</c:v>
                </c:pt>
                <c:pt idx="8148">
                  <c:v>13.51</c:v>
                </c:pt>
                <c:pt idx="8149">
                  <c:v>14.23</c:v>
                </c:pt>
                <c:pt idx="8150">
                  <c:v>10.62</c:v>
                </c:pt>
                <c:pt idx="8151">
                  <c:v>7.34</c:v>
                </c:pt>
                <c:pt idx="8152">
                  <c:v>7.06</c:v>
                </c:pt>
                <c:pt idx="8153">
                  <c:v>15.43</c:v>
                </c:pt>
                <c:pt idx="8154">
                  <c:v>8.94</c:v>
                </c:pt>
                <c:pt idx="8155">
                  <c:v>8.1999999999999993</c:v>
                </c:pt>
                <c:pt idx="8156">
                  <c:v>13.61</c:v>
                </c:pt>
                <c:pt idx="8157">
                  <c:v>12.48</c:v>
                </c:pt>
                <c:pt idx="8158">
                  <c:v>10.220000000000001</c:v>
                </c:pt>
                <c:pt idx="8159">
                  <c:v>13.44</c:v>
                </c:pt>
                <c:pt idx="8160">
                  <c:v>15.18</c:v>
                </c:pt>
                <c:pt idx="8161">
                  <c:v>8.69</c:v>
                </c:pt>
                <c:pt idx="8162">
                  <c:v>13.11</c:v>
                </c:pt>
                <c:pt idx="8163">
                  <c:v>9.98</c:v>
                </c:pt>
                <c:pt idx="8164">
                  <c:v>12.99</c:v>
                </c:pt>
                <c:pt idx="8165">
                  <c:v>15.69</c:v>
                </c:pt>
                <c:pt idx="8166">
                  <c:v>13.87</c:v>
                </c:pt>
                <c:pt idx="8167">
                  <c:v>11.78</c:v>
                </c:pt>
                <c:pt idx="8168">
                  <c:v>17.89</c:v>
                </c:pt>
                <c:pt idx="8169">
                  <c:v>12.51</c:v>
                </c:pt>
                <c:pt idx="8170">
                  <c:v>18.489999999999998</c:v>
                </c:pt>
                <c:pt idx="8171">
                  <c:v>8.48</c:v>
                </c:pt>
                <c:pt idx="8172">
                  <c:v>8.2100000000000009</c:v>
                </c:pt>
                <c:pt idx="8173">
                  <c:v>11.09</c:v>
                </c:pt>
                <c:pt idx="8174">
                  <c:v>12.02</c:v>
                </c:pt>
                <c:pt idx="8175">
                  <c:v>10.07</c:v>
                </c:pt>
                <c:pt idx="8176">
                  <c:v>13</c:v>
                </c:pt>
                <c:pt idx="8177">
                  <c:v>6.68</c:v>
                </c:pt>
                <c:pt idx="8178">
                  <c:v>7.06</c:v>
                </c:pt>
                <c:pt idx="8179">
                  <c:v>7.87</c:v>
                </c:pt>
                <c:pt idx="8180">
                  <c:v>9.15</c:v>
                </c:pt>
                <c:pt idx="8181">
                  <c:v>8.67</c:v>
                </c:pt>
                <c:pt idx="8182">
                  <c:v>6.65</c:v>
                </c:pt>
                <c:pt idx="8183">
                  <c:v>14.38</c:v>
                </c:pt>
                <c:pt idx="8184">
                  <c:v>7.4</c:v>
                </c:pt>
                <c:pt idx="8185">
                  <c:v>9.14</c:v>
                </c:pt>
                <c:pt idx="8186">
                  <c:v>12.59</c:v>
                </c:pt>
                <c:pt idx="8187">
                  <c:v>14.77</c:v>
                </c:pt>
                <c:pt idx="8188">
                  <c:v>8.5399999999999991</c:v>
                </c:pt>
                <c:pt idx="8189">
                  <c:v>14.9</c:v>
                </c:pt>
                <c:pt idx="8190">
                  <c:v>2.71</c:v>
                </c:pt>
                <c:pt idx="8191">
                  <c:v>5.96</c:v>
                </c:pt>
                <c:pt idx="8192">
                  <c:v>9.32</c:v>
                </c:pt>
                <c:pt idx="8193">
                  <c:v>11.9</c:v>
                </c:pt>
                <c:pt idx="8194">
                  <c:v>6.47</c:v>
                </c:pt>
                <c:pt idx="8195">
                  <c:v>5.08</c:v>
                </c:pt>
                <c:pt idx="8196">
                  <c:v>12.96</c:v>
                </c:pt>
                <c:pt idx="8197">
                  <c:v>12</c:v>
                </c:pt>
                <c:pt idx="8198">
                  <c:v>13.86</c:v>
                </c:pt>
                <c:pt idx="8199">
                  <c:v>8.57</c:v>
                </c:pt>
                <c:pt idx="8200">
                  <c:v>14.87</c:v>
                </c:pt>
                <c:pt idx="8201">
                  <c:v>11.97</c:v>
                </c:pt>
                <c:pt idx="8202">
                  <c:v>4.12</c:v>
                </c:pt>
                <c:pt idx="8203">
                  <c:v>9.26</c:v>
                </c:pt>
                <c:pt idx="8204">
                  <c:v>2.71</c:v>
                </c:pt>
                <c:pt idx="8205">
                  <c:v>12.55</c:v>
                </c:pt>
                <c:pt idx="8206">
                  <c:v>5.94</c:v>
                </c:pt>
                <c:pt idx="8207">
                  <c:v>8.7200000000000006</c:v>
                </c:pt>
                <c:pt idx="8208">
                  <c:v>10.69</c:v>
                </c:pt>
                <c:pt idx="8209">
                  <c:v>7.62</c:v>
                </c:pt>
                <c:pt idx="8210">
                  <c:v>15.1</c:v>
                </c:pt>
                <c:pt idx="8211">
                  <c:v>8.2899999999999991</c:v>
                </c:pt>
                <c:pt idx="8212">
                  <c:v>10.99</c:v>
                </c:pt>
                <c:pt idx="8213">
                  <c:v>13.05</c:v>
                </c:pt>
                <c:pt idx="8214">
                  <c:v>10.76</c:v>
                </c:pt>
                <c:pt idx="8215">
                  <c:v>7.62</c:v>
                </c:pt>
                <c:pt idx="8216">
                  <c:v>8.08</c:v>
                </c:pt>
                <c:pt idx="8217">
                  <c:v>8.48</c:v>
                </c:pt>
                <c:pt idx="8218">
                  <c:v>9.44</c:v>
                </c:pt>
                <c:pt idx="8219">
                  <c:v>8.6199999999999992</c:v>
                </c:pt>
                <c:pt idx="8220">
                  <c:v>3.64</c:v>
                </c:pt>
                <c:pt idx="8221">
                  <c:v>7.34</c:v>
                </c:pt>
                <c:pt idx="8222">
                  <c:v>6.67</c:v>
                </c:pt>
                <c:pt idx="8223">
                  <c:v>7.06</c:v>
                </c:pt>
                <c:pt idx="8224">
                  <c:v>7.4</c:v>
                </c:pt>
                <c:pt idx="8225">
                  <c:v>9.5299999999999994</c:v>
                </c:pt>
                <c:pt idx="8226">
                  <c:v>6.46</c:v>
                </c:pt>
                <c:pt idx="8227">
                  <c:v>9.3699999999999992</c:v>
                </c:pt>
                <c:pt idx="8228">
                  <c:v>9.61</c:v>
                </c:pt>
                <c:pt idx="8229">
                  <c:v>13.65</c:v>
                </c:pt>
                <c:pt idx="8230">
                  <c:v>17.149999999999999</c:v>
                </c:pt>
                <c:pt idx="8231">
                  <c:v>6.86</c:v>
                </c:pt>
                <c:pt idx="8232">
                  <c:v>7.43</c:v>
                </c:pt>
                <c:pt idx="8233">
                  <c:v>12.9</c:v>
                </c:pt>
                <c:pt idx="8234">
                  <c:v>6.74</c:v>
                </c:pt>
                <c:pt idx="8235">
                  <c:v>8.9600000000000009</c:v>
                </c:pt>
                <c:pt idx="8236">
                  <c:v>10.29</c:v>
                </c:pt>
                <c:pt idx="8237">
                  <c:v>10.119999999999999</c:v>
                </c:pt>
                <c:pt idx="8238">
                  <c:v>8.31</c:v>
                </c:pt>
                <c:pt idx="8239">
                  <c:v>11.52</c:v>
                </c:pt>
                <c:pt idx="8240">
                  <c:v>13.02</c:v>
                </c:pt>
                <c:pt idx="8241">
                  <c:v>7.7</c:v>
                </c:pt>
                <c:pt idx="8242">
                  <c:v>7.17</c:v>
                </c:pt>
                <c:pt idx="8243">
                  <c:v>6.03</c:v>
                </c:pt>
                <c:pt idx="8244">
                  <c:v>10.49</c:v>
                </c:pt>
                <c:pt idx="8245">
                  <c:v>12.04</c:v>
                </c:pt>
                <c:pt idx="8246">
                  <c:v>13.14</c:v>
                </c:pt>
                <c:pt idx="8247">
                  <c:v>9.17</c:v>
                </c:pt>
                <c:pt idx="8248">
                  <c:v>10.86</c:v>
                </c:pt>
                <c:pt idx="8249">
                  <c:v>9.48</c:v>
                </c:pt>
                <c:pt idx="8250">
                  <c:v>13.94</c:v>
                </c:pt>
                <c:pt idx="8251">
                  <c:v>15.77</c:v>
                </c:pt>
                <c:pt idx="8252">
                  <c:v>8.08</c:v>
                </c:pt>
                <c:pt idx="8253">
                  <c:v>10.3</c:v>
                </c:pt>
                <c:pt idx="8254">
                  <c:v>9.4600000000000009</c:v>
                </c:pt>
                <c:pt idx="8255">
                  <c:v>6.4</c:v>
                </c:pt>
                <c:pt idx="8256">
                  <c:v>5.7</c:v>
                </c:pt>
                <c:pt idx="8257">
                  <c:v>10.37</c:v>
                </c:pt>
                <c:pt idx="8258">
                  <c:v>11.65</c:v>
                </c:pt>
                <c:pt idx="8259">
                  <c:v>8.2899999999999991</c:v>
                </c:pt>
                <c:pt idx="8260">
                  <c:v>6.62</c:v>
                </c:pt>
                <c:pt idx="8261">
                  <c:v>10.17</c:v>
                </c:pt>
                <c:pt idx="8262">
                  <c:v>9.73</c:v>
                </c:pt>
                <c:pt idx="8263">
                  <c:v>8.77</c:v>
                </c:pt>
                <c:pt idx="8264">
                  <c:v>3.06</c:v>
                </c:pt>
                <c:pt idx="8265">
                  <c:v>15.74</c:v>
                </c:pt>
                <c:pt idx="8266">
                  <c:v>14.59</c:v>
                </c:pt>
                <c:pt idx="8267">
                  <c:v>4.58</c:v>
                </c:pt>
                <c:pt idx="8268">
                  <c:v>14.04</c:v>
                </c:pt>
                <c:pt idx="8269">
                  <c:v>12.7</c:v>
                </c:pt>
                <c:pt idx="8270">
                  <c:v>12.73</c:v>
                </c:pt>
                <c:pt idx="8271">
                  <c:v>7.43</c:v>
                </c:pt>
                <c:pt idx="8272">
                  <c:v>9.76</c:v>
                </c:pt>
                <c:pt idx="8273">
                  <c:v>16.14</c:v>
                </c:pt>
                <c:pt idx="8274">
                  <c:v>9.64</c:v>
                </c:pt>
                <c:pt idx="8275">
                  <c:v>13.61</c:v>
                </c:pt>
                <c:pt idx="8276">
                  <c:v>17.14</c:v>
                </c:pt>
                <c:pt idx="8277">
                  <c:v>7.71</c:v>
                </c:pt>
                <c:pt idx="8278">
                  <c:v>13.85</c:v>
                </c:pt>
                <c:pt idx="8279">
                  <c:v>10.029999999999999</c:v>
                </c:pt>
                <c:pt idx="8280">
                  <c:v>9.5399999999999991</c:v>
                </c:pt>
                <c:pt idx="8281">
                  <c:v>8.32</c:v>
                </c:pt>
                <c:pt idx="8282">
                  <c:v>4.51</c:v>
                </c:pt>
                <c:pt idx="8283">
                  <c:v>19.059999999999999</c:v>
                </c:pt>
                <c:pt idx="8284">
                  <c:v>9.0299999999999994</c:v>
                </c:pt>
                <c:pt idx="8285">
                  <c:v>3.52</c:v>
                </c:pt>
                <c:pt idx="8286">
                  <c:v>7.86</c:v>
                </c:pt>
                <c:pt idx="8287">
                  <c:v>15.17</c:v>
                </c:pt>
                <c:pt idx="8288">
                  <c:v>6.27</c:v>
                </c:pt>
                <c:pt idx="8289">
                  <c:v>9.8800000000000008</c:v>
                </c:pt>
                <c:pt idx="8290">
                  <c:v>6.29</c:v>
                </c:pt>
                <c:pt idx="8291">
                  <c:v>13.38</c:v>
                </c:pt>
                <c:pt idx="8292">
                  <c:v>10.119999999999999</c:v>
                </c:pt>
                <c:pt idx="8293">
                  <c:v>9.66</c:v>
                </c:pt>
                <c:pt idx="8294">
                  <c:v>13.68</c:v>
                </c:pt>
                <c:pt idx="8295">
                  <c:v>16.52</c:v>
                </c:pt>
                <c:pt idx="8296">
                  <c:v>8.69</c:v>
                </c:pt>
                <c:pt idx="8297">
                  <c:v>17.8</c:v>
                </c:pt>
                <c:pt idx="8298">
                  <c:v>13.77</c:v>
                </c:pt>
                <c:pt idx="8299">
                  <c:v>11.15</c:v>
                </c:pt>
                <c:pt idx="8300">
                  <c:v>6.63</c:v>
                </c:pt>
                <c:pt idx="8301">
                  <c:v>12.95</c:v>
                </c:pt>
                <c:pt idx="8302">
                  <c:v>19.170000000000002</c:v>
                </c:pt>
                <c:pt idx="8303">
                  <c:v>10.92</c:v>
                </c:pt>
                <c:pt idx="8304">
                  <c:v>12.57</c:v>
                </c:pt>
                <c:pt idx="8305">
                  <c:v>7.19</c:v>
                </c:pt>
                <c:pt idx="8306">
                  <c:v>14.67</c:v>
                </c:pt>
                <c:pt idx="8307">
                  <c:v>8.43</c:v>
                </c:pt>
                <c:pt idx="8308">
                  <c:v>9.27</c:v>
                </c:pt>
                <c:pt idx="8309">
                  <c:v>13.28</c:v>
                </c:pt>
                <c:pt idx="8310">
                  <c:v>10.75</c:v>
                </c:pt>
                <c:pt idx="8311">
                  <c:v>7.58</c:v>
                </c:pt>
                <c:pt idx="8312">
                  <c:v>19.010000000000002</c:v>
                </c:pt>
                <c:pt idx="8313">
                  <c:v>19.579999999999998</c:v>
                </c:pt>
                <c:pt idx="8314">
                  <c:v>10.01</c:v>
                </c:pt>
                <c:pt idx="8315">
                  <c:v>16.350000000000001</c:v>
                </c:pt>
                <c:pt idx="8316">
                  <c:v>15.55</c:v>
                </c:pt>
                <c:pt idx="8317">
                  <c:v>15.96</c:v>
                </c:pt>
                <c:pt idx="8318">
                  <c:v>7.48</c:v>
                </c:pt>
                <c:pt idx="8319">
                  <c:v>9.39</c:v>
                </c:pt>
                <c:pt idx="8320">
                  <c:v>14.25</c:v>
                </c:pt>
                <c:pt idx="8321">
                  <c:v>10.36</c:v>
                </c:pt>
                <c:pt idx="8322">
                  <c:v>11.35</c:v>
                </c:pt>
                <c:pt idx="8323">
                  <c:v>8.07</c:v>
                </c:pt>
                <c:pt idx="8324">
                  <c:v>10.65</c:v>
                </c:pt>
                <c:pt idx="8325">
                  <c:v>14.46</c:v>
                </c:pt>
                <c:pt idx="8326">
                  <c:v>13.52</c:v>
                </c:pt>
                <c:pt idx="8327">
                  <c:v>7.02</c:v>
                </c:pt>
                <c:pt idx="8328">
                  <c:v>3.65</c:v>
                </c:pt>
                <c:pt idx="8329">
                  <c:v>9.67</c:v>
                </c:pt>
                <c:pt idx="8330">
                  <c:v>11.3</c:v>
                </c:pt>
                <c:pt idx="8331">
                  <c:v>14.45</c:v>
                </c:pt>
                <c:pt idx="8332">
                  <c:v>16.45</c:v>
                </c:pt>
                <c:pt idx="8333">
                  <c:v>2.75</c:v>
                </c:pt>
                <c:pt idx="8334">
                  <c:v>9.7799999999999994</c:v>
                </c:pt>
                <c:pt idx="8335">
                  <c:v>12.62</c:v>
                </c:pt>
                <c:pt idx="8336">
                  <c:v>11.31</c:v>
                </c:pt>
                <c:pt idx="8337">
                  <c:v>9.73</c:v>
                </c:pt>
                <c:pt idx="8338">
                  <c:v>9.08</c:v>
                </c:pt>
                <c:pt idx="8339">
                  <c:v>9.84</c:v>
                </c:pt>
                <c:pt idx="8340">
                  <c:v>11.88</c:v>
                </c:pt>
                <c:pt idx="8341">
                  <c:v>5.9</c:v>
                </c:pt>
                <c:pt idx="8342">
                  <c:v>16.07</c:v>
                </c:pt>
                <c:pt idx="8343">
                  <c:v>10.69</c:v>
                </c:pt>
                <c:pt idx="8344">
                  <c:v>14.16</c:v>
                </c:pt>
                <c:pt idx="8345">
                  <c:v>9.8800000000000008</c:v>
                </c:pt>
                <c:pt idx="8346">
                  <c:v>9.1</c:v>
                </c:pt>
                <c:pt idx="8347">
                  <c:v>14.45</c:v>
                </c:pt>
                <c:pt idx="8348">
                  <c:v>20.29</c:v>
                </c:pt>
                <c:pt idx="8349">
                  <c:v>7.87</c:v>
                </c:pt>
                <c:pt idx="8350">
                  <c:v>7.44</c:v>
                </c:pt>
                <c:pt idx="8351">
                  <c:v>6.42</c:v>
                </c:pt>
                <c:pt idx="8352">
                  <c:v>7.38</c:v>
                </c:pt>
                <c:pt idx="8353">
                  <c:v>5.67</c:v>
                </c:pt>
                <c:pt idx="8354">
                  <c:v>13.21</c:v>
                </c:pt>
                <c:pt idx="8355">
                  <c:v>14.78</c:v>
                </c:pt>
                <c:pt idx="8356">
                  <c:v>14.91</c:v>
                </c:pt>
                <c:pt idx="8357">
                  <c:v>16.670000000000002</c:v>
                </c:pt>
                <c:pt idx="8358">
                  <c:v>7.35</c:v>
                </c:pt>
                <c:pt idx="8359">
                  <c:v>11.83</c:v>
                </c:pt>
                <c:pt idx="8360">
                  <c:v>16.239999999999998</c:v>
                </c:pt>
                <c:pt idx="8361">
                  <c:v>12.28</c:v>
                </c:pt>
                <c:pt idx="8362">
                  <c:v>12.48</c:v>
                </c:pt>
                <c:pt idx="8363">
                  <c:v>13.36</c:v>
                </c:pt>
                <c:pt idx="8364">
                  <c:v>15.18</c:v>
                </c:pt>
                <c:pt idx="8365">
                  <c:v>10.67</c:v>
                </c:pt>
                <c:pt idx="8366">
                  <c:v>7.84</c:v>
                </c:pt>
                <c:pt idx="8367" formatCode="General">
                  <c:v>4.7</c:v>
                </c:pt>
                <c:pt idx="8368" formatCode="General">
                  <c:v>7.59</c:v>
                </c:pt>
                <c:pt idx="8369" formatCode="General">
                  <c:v>12.39</c:v>
                </c:pt>
                <c:pt idx="8370" formatCode="General">
                  <c:v>8.5299999999999994</c:v>
                </c:pt>
                <c:pt idx="8371" formatCode="General">
                  <c:v>15.8</c:v>
                </c:pt>
                <c:pt idx="8372" formatCode="General">
                  <c:v>7.95</c:v>
                </c:pt>
                <c:pt idx="8373" formatCode="General">
                  <c:v>14</c:v>
                </c:pt>
                <c:pt idx="8374" formatCode="General">
                  <c:v>11.43</c:v>
                </c:pt>
                <c:pt idx="8375" formatCode="General">
                  <c:v>8.98</c:v>
                </c:pt>
                <c:pt idx="8376" formatCode="General">
                  <c:v>14.78</c:v>
                </c:pt>
                <c:pt idx="8377" formatCode="General">
                  <c:v>17.440000000000001</c:v>
                </c:pt>
                <c:pt idx="8378" formatCode="General">
                  <c:v>14.88</c:v>
                </c:pt>
                <c:pt idx="8379" formatCode="General">
                  <c:v>10.82</c:v>
                </c:pt>
                <c:pt idx="8380" formatCode="General">
                  <c:v>16.510000000000002</c:v>
                </c:pt>
                <c:pt idx="8381" formatCode="General">
                  <c:v>15.98</c:v>
                </c:pt>
                <c:pt idx="8382" formatCode="General">
                  <c:v>15.36</c:v>
                </c:pt>
                <c:pt idx="8383" formatCode="General">
                  <c:v>14.36</c:v>
                </c:pt>
                <c:pt idx="8384" formatCode="General">
                  <c:v>12.3</c:v>
                </c:pt>
                <c:pt idx="8385" formatCode="General">
                  <c:v>16.329999999999998</c:v>
                </c:pt>
                <c:pt idx="8386" formatCode="General">
                  <c:v>15.35</c:v>
                </c:pt>
                <c:pt idx="8387" formatCode="General">
                  <c:v>14.72</c:v>
                </c:pt>
                <c:pt idx="8388" formatCode="General">
                  <c:v>11.34</c:v>
                </c:pt>
                <c:pt idx="8389" formatCode="General">
                  <c:v>15.92</c:v>
                </c:pt>
                <c:pt idx="8390" formatCode="General">
                  <c:v>17.03</c:v>
                </c:pt>
                <c:pt idx="8391" formatCode="General">
                  <c:v>13.13</c:v>
                </c:pt>
                <c:pt idx="8392" formatCode="General">
                  <c:v>17.46</c:v>
                </c:pt>
                <c:pt idx="8393" formatCode="General">
                  <c:v>11.87</c:v>
                </c:pt>
                <c:pt idx="8394" formatCode="General">
                  <c:v>7.44</c:v>
                </c:pt>
                <c:pt idx="8395" formatCode="General">
                  <c:v>9.31</c:v>
                </c:pt>
                <c:pt idx="8396" formatCode="General">
                  <c:v>9.2100000000000009</c:v>
                </c:pt>
                <c:pt idx="8397" formatCode="General">
                  <c:v>8.32</c:v>
                </c:pt>
                <c:pt idx="8398">
                  <c:v>9.8699999999999992</c:v>
                </c:pt>
                <c:pt idx="8399">
                  <c:v>8.08</c:v>
                </c:pt>
                <c:pt idx="8400">
                  <c:v>10.69</c:v>
                </c:pt>
                <c:pt idx="8401">
                  <c:v>8.32</c:v>
                </c:pt>
                <c:pt idx="8402">
                  <c:v>8.42</c:v>
                </c:pt>
                <c:pt idx="8403">
                  <c:v>11.09</c:v>
                </c:pt>
                <c:pt idx="8404">
                  <c:v>15.93</c:v>
                </c:pt>
                <c:pt idx="8405">
                  <c:v>18.600000000000001</c:v>
                </c:pt>
                <c:pt idx="8406">
                  <c:v>13.9</c:v>
                </c:pt>
                <c:pt idx="8407">
                  <c:v>12.4</c:v>
                </c:pt>
                <c:pt idx="8408">
                  <c:v>17.579999999999998</c:v>
                </c:pt>
                <c:pt idx="8409">
                  <c:v>16.82</c:v>
                </c:pt>
                <c:pt idx="8410">
                  <c:v>10.050000000000001</c:v>
                </c:pt>
                <c:pt idx="8411">
                  <c:v>13.59</c:v>
                </c:pt>
                <c:pt idx="8412">
                  <c:v>12.67</c:v>
                </c:pt>
                <c:pt idx="8413">
                  <c:v>8.5399999999999991</c:v>
                </c:pt>
                <c:pt idx="8414">
                  <c:v>7.44</c:v>
                </c:pt>
                <c:pt idx="8415">
                  <c:v>9.25</c:v>
                </c:pt>
                <c:pt idx="8416">
                  <c:v>9.98</c:v>
                </c:pt>
                <c:pt idx="8417">
                  <c:v>11.82</c:v>
                </c:pt>
                <c:pt idx="8418">
                  <c:v>9.02</c:v>
                </c:pt>
                <c:pt idx="8419">
                  <c:v>6.77</c:v>
                </c:pt>
                <c:pt idx="8420">
                  <c:v>9.27</c:v>
                </c:pt>
                <c:pt idx="8421">
                  <c:v>13.18</c:v>
                </c:pt>
                <c:pt idx="8422">
                  <c:v>20.78</c:v>
                </c:pt>
                <c:pt idx="8423">
                  <c:v>16.87</c:v>
                </c:pt>
                <c:pt idx="8424">
                  <c:v>11.44</c:v>
                </c:pt>
                <c:pt idx="8425">
                  <c:v>19.47</c:v>
                </c:pt>
                <c:pt idx="8426">
                  <c:v>20.2</c:v>
                </c:pt>
                <c:pt idx="8427">
                  <c:v>18.559999999999999</c:v>
                </c:pt>
                <c:pt idx="8428">
                  <c:v>11.76</c:v>
                </c:pt>
                <c:pt idx="8429">
                  <c:v>11.56</c:v>
                </c:pt>
                <c:pt idx="8430">
                  <c:v>18.47</c:v>
                </c:pt>
                <c:pt idx="8431">
                  <c:v>13.74</c:v>
                </c:pt>
                <c:pt idx="8432">
                  <c:v>19.68</c:v>
                </c:pt>
                <c:pt idx="8433">
                  <c:v>20.329999999999998</c:v>
                </c:pt>
                <c:pt idx="8434">
                  <c:v>19.73</c:v>
                </c:pt>
                <c:pt idx="8435">
                  <c:v>17.170000000000002</c:v>
                </c:pt>
                <c:pt idx="8436">
                  <c:v>16.760000000000002</c:v>
                </c:pt>
                <c:pt idx="8437">
                  <c:v>18.649999999999999</c:v>
                </c:pt>
                <c:pt idx="8438">
                  <c:v>17.399999999999999</c:v>
                </c:pt>
                <c:pt idx="8439">
                  <c:v>16.84</c:v>
                </c:pt>
                <c:pt idx="8440">
                  <c:v>18.55</c:v>
                </c:pt>
                <c:pt idx="8441">
                  <c:v>19.079999999999998</c:v>
                </c:pt>
                <c:pt idx="8442">
                  <c:v>19.55</c:v>
                </c:pt>
                <c:pt idx="8443">
                  <c:v>18.670000000000002</c:v>
                </c:pt>
                <c:pt idx="8444">
                  <c:v>9.23</c:v>
                </c:pt>
                <c:pt idx="8445">
                  <c:v>18.010000000000002</c:v>
                </c:pt>
                <c:pt idx="8446">
                  <c:v>20.14</c:v>
                </c:pt>
                <c:pt idx="8447">
                  <c:v>17.07</c:v>
                </c:pt>
                <c:pt idx="8448">
                  <c:v>16.71</c:v>
                </c:pt>
                <c:pt idx="8449">
                  <c:v>13.95</c:v>
                </c:pt>
                <c:pt idx="8450">
                  <c:v>15.11</c:v>
                </c:pt>
                <c:pt idx="8451">
                  <c:v>14.97</c:v>
                </c:pt>
                <c:pt idx="8452">
                  <c:v>18.39</c:v>
                </c:pt>
                <c:pt idx="8453">
                  <c:v>15.69</c:v>
                </c:pt>
                <c:pt idx="8454">
                  <c:v>9.1999999999999993</c:v>
                </c:pt>
                <c:pt idx="8455">
                  <c:v>20.7</c:v>
                </c:pt>
                <c:pt idx="8456">
                  <c:v>21.14</c:v>
                </c:pt>
                <c:pt idx="8457">
                  <c:v>15.5</c:v>
                </c:pt>
                <c:pt idx="8458">
                  <c:v>10.89</c:v>
                </c:pt>
                <c:pt idx="8459">
                  <c:v>20.32</c:v>
                </c:pt>
                <c:pt idx="8460">
                  <c:v>22.82</c:v>
                </c:pt>
                <c:pt idx="8461">
                  <c:v>20.55</c:v>
                </c:pt>
                <c:pt idx="8462">
                  <c:v>18.45</c:v>
                </c:pt>
                <c:pt idx="8463">
                  <c:v>14.48</c:v>
                </c:pt>
                <c:pt idx="8464">
                  <c:v>19.489999999999998</c:v>
                </c:pt>
                <c:pt idx="8465">
                  <c:v>15.45</c:v>
                </c:pt>
                <c:pt idx="8466">
                  <c:v>12.66</c:v>
                </c:pt>
                <c:pt idx="8467">
                  <c:v>20.27</c:v>
                </c:pt>
                <c:pt idx="8468">
                  <c:v>19.510000000000002</c:v>
                </c:pt>
                <c:pt idx="8469">
                  <c:v>14.4</c:v>
                </c:pt>
                <c:pt idx="8470">
                  <c:v>16.63</c:v>
                </c:pt>
                <c:pt idx="8471">
                  <c:v>17.52</c:v>
                </c:pt>
                <c:pt idx="8472">
                  <c:v>17.37</c:v>
                </c:pt>
                <c:pt idx="8473">
                  <c:v>15.03</c:v>
                </c:pt>
                <c:pt idx="8474">
                  <c:v>13.45</c:v>
                </c:pt>
                <c:pt idx="8475">
                  <c:v>14.04</c:v>
                </c:pt>
                <c:pt idx="8476">
                  <c:v>14.21</c:v>
                </c:pt>
                <c:pt idx="8477">
                  <c:v>17.97</c:v>
                </c:pt>
                <c:pt idx="8478">
                  <c:v>17.64</c:v>
                </c:pt>
                <c:pt idx="8479">
                  <c:v>6.58</c:v>
                </c:pt>
                <c:pt idx="8480">
                  <c:v>8.2799999999999994</c:v>
                </c:pt>
                <c:pt idx="8481">
                  <c:v>17.350000000000001</c:v>
                </c:pt>
                <c:pt idx="8482">
                  <c:v>19.37</c:v>
                </c:pt>
                <c:pt idx="8483">
                  <c:v>17.66</c:v>
                </c:pt>
                <c:pt idx="8484">
                  <c:v>17.98</c:v>
                </c:pt>
                <c:pt idx="8485">
                  <c:v>15.72</c:v>
                </c:pt>
                <c:pt idx="8486">
                  <c:v>16.37</c:v>
                </c:pt>
                <c:pt idx="8487">
                  <c:v>16.61</c:v>
                </c:pt>
                <c:pt idx="8488">
                  <c:v>16.579999999999998</c:v>
                </c:pt>
                <c:pt idx="8489">
                  <c:v>17.86</c:v>
                </c:pt>
                <c:pt idx="8490">
                  <c:v>9.43</c:v>
                </c:pt>
                <c:pt idx="8491">
                  <c:v>6.09</c:v>
                </c:pt>
              </c:numCache>
            </c:numRef>
          </c:yVal>
          <c:smooth val="0"/>
          <c:extLst>
            <c:ext xmlns:c16="http://schemas.microsoft.com/office/drawing/2014/chart" uri="{C3380CC4-5D6E-409C-BE32-E72D297353CC}">
              <c16:uniqueId val="{00000000-7B41-4101-B06E-9596F6203F8B}"/>
            </c:ext>
          </c:extLst>
        </c:ser>
        <c:dLbls>
          <c:showLegendKey val="0"/>
          <c:showVal val="0"/>
          <c:showCatName val="0"/>
          <c:showSerName val="0"/>
          <c:showPercent val="0"/>
          <c:showBubbleSize val="0"/>
        </c:dLbls>
        <c:axId val="660644336"/>
        <c:axId val="660644728"/>
      </c:scatterChart>
      <c:valAx>
        <c:axId val="660644336"/>
        <c:scaling>
          <c:orientation val="minMax"/>
          <c:max val="4346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26.63</c:v>
                </c:pt>
                <c:pt idx="1">
                  <c:v>26.69</c:v>
                </c:pt>
                <c:pt idx="2">
                  <c:v>26.56</c:v>
                </c:pt>
                <c:pt idx="3">
                  <c:v>26.61</c:v>
                </c:pt>
                <c:pt idx="4">
                  <c:v>26.49</c:v>
                </c:pt>
                <c:pt idx="5">
                  <c:v>26.38</c:v>
                </c:pt>
                <c:pt idx="6">
                  <c:v>26.34</c:v>
                </c:pt>
                <c:pt idx="7">
                  <c:v>26.21</c:v>
                </c:pt>
                <c:pt idx="8">
                  <c:v>26.35</c:v>
                </c:pt>
                <c:pt idx="9">
                  <c:v>25.93</c:v>
                </c:pt>
                <c:pt idx="10">
                  <c:v>26.29</c:v>
                </c:pt>
                <c:pt idx="11">
                  <c:v>26.51</c:v>
                </c:pt>
                <c:pt idx="12">
                  <c:v>26.51</c:v>
                </c:pt>
                <c:pt idx="13">
                  <c:v>26.36</c:v>
                </c:pt>
                <c:pt idx="14">
                  <c:v>26.43</c:v>
                </c:pt>
                <c:pt idx="15">
                  <c:v>26.43</c:v>
                </c:pt>
                <c:pt idx="16">
                  <c:v>26.08</c:v>
                </c:pt>
                <c:pt idx="17">
                  <c:v>26.29</c:v>
                </c:pt>
                <c:pt idx="18">
                  <c:v>26.14</c:v>
                </c:pt>
                <c:pt idx="19">
                  <c:v>26.35</c:v>
                </c:pt>
                <c:pt idx="20">
                  <c:v>26.25</c:v>
                </c:pt>
                <c:pt idx="21">
                  <c:v>25.93</c:v>
                </c:pt>
                <c:pt idx="22">
                  <c:v>26.13</c:v>
                </c:pt>
                <c:pt idx="23">
                  <c:v>26.21</c:v>
                </c:pt>
                <c:pt idx="24">
                  <c:v>26.26</c:v>
                </c:pt>
                <c:pt idx="25">
                  <c:v>26.17</c:v>
                </c:pt>
                <c:pt idx="26">
                  <c:v>26.28</c:v>
                </c:pt>
                <c:pt idx="27">
                  <c:v>26.41</c:v>
                </c:pt>
                <c:pt idx="28">
                  <c:v>26.53</c:v>
                </c:pt>
                <c:pt idx="29">
                  <c:v>26.49</c:v>
                </c:pt>
                <c:pt idx="30">
                  <c:v>26.25</c:v>
                </c:pt>
                <c:pt idx="31">
                  <c:v>26.49</c:v>
                </c:pt>
                <c:pt idx="32">
                  <c:v>26.53</c:v>
                </c:pt>
                <c:pt idx="33">
                  <c:v>26.51</c:v>
                </c:pt>
                <c:pt idx="34">
                  <c:v>26.52</c:v>
                </c:pt>
                <c:pt idx="35">
                  <c:v>26.34</c:v>
                </c:pt>
                <c:pt idx="36">
                  <c:v>26.35</c:v>
                </c:pt>
                <c:pt idx="37">
                  <c:v>26.23</c:v>
                </c:pt>
                <c:pt idx="38">
                  <c:v>26.53</c:v>
                </c:pt>
                <c:pt idx="39">
                  <c:v>26.52</c:v>
                </c:pt>
                <c:pt idx="40">
                  <c:v>27.26</c:v>
                </c:pt>
                <c:pt idx="41">
                  <c:v>25.82</c:v>
                </c:pt>
                <c:pt idx="42">
                  <c:v>26</c:v>
                </c:pt>
                <c:pt idx="43">
                  <c:v>26.26</c:v>
                </c:pt>
                <c:pt idx="44">
                  <c:v>26.1</c:v>
                </c:pt>
                <c:pt idx="45">
                  <c:v>26.49</c:v>
                </c:pt>
                <c:pt idx="46">
                  <c:v>26.77</c:v>
                </c:pt>
                <c:pt idx="47">
                  <c:v>26.79</c:v>
                </c:pt>
                <c:pt idx="48">
                  <c:v>26.79</c:v>
                </c:pt>
                <c:pt idx="49">
                  <c:v>26.43</c:v>
                </c:pt>
                <c:pt idx="50">
                  <c:v>26.39</c:v>
                </c:pt>
                <c:pt idx="51">
                  <c:v>25.56</c:v>
                </c:pt>
                <c:pt idx="52">
                  <c:v>26.48</c:v>
                </c:pt>
                <c:pt idx="53">
                  <c:v>26.55</c:v>
                </c:pt>
                <c:pt idx="54">
                  <c:v>26.45</c:v>
                </c:pt>
                <c:pt idx="55">
                  <c:v>26.58</c:v>
                </c:pt>
                <c:pt idx="56">
                  <c:v>26.62</c:v>
                </c:pt>
                <c:pt idx="57">
                  <c:v>26.69</c:v>
                </c:pt>
                <c:pt idx="58">
                  <c:v>26.91</c:v>
                </c:pt>
                <c:pt idx="59">
                  <c:v>26.67</c:v>
                </c:pt>
                <c:pt idx="60">
                  <c:v>26.67</c:v>
                </c:pt>
                <c:pt idx="61">
                  <c:v>26.61</c:v>
                </c:pt>
                <c:pt idx="62">
                  <c:v>26.31</c:v>
                </c:pt>
                <c:pt idx="63">
                  <c:v>26.74</c:v>
                </c:pt>
                <c:pt idx="64">
                  <c:v>26.89</c:v>
                </c:pt>
                <c:pt idx="65">
                  <c:v>27.18</c:v>
                </c:pt>
                <c:pt idx="66">
                  <c:v>26.66</c:v>
                </c:pt>
                <c:pt idx="67">
                  <c:v>26.81</c:v>
                </c:pt>
                <c:pt idx="68">
                  <c:v>26.37</c:v>
                </c:pt>
                <c:pt idx="69">
                  <c:v>26.75</c:v>
                </c:pt>
                <c:pt idx="70">
                  <c:v>26.82</c:v>
                </c:pt>
                <c:pt idx="71">
                  <c:v>26.74</c:v>
                </c:pt>
                <c:pt idx="72">
                  <c:v>26.47</c:v>
                </c:pt>
                <c:pt idx="73">
                  <c:v>26.79</c:v>
                </c:pt>
                <c:pt idx="74">
                  <c:v>26.92</c:v>
                </c:pt>
                <c:pt idx="75">
                  <c:v>27.02</c:v>
                </c:pt>
                <c:pt idx="76">
                  <c:v>27.02</c:v>
                </c:pt>
                <c:pt idx="77">
                  <c:v>26.59</c:v>
                </c:pt>
                <c:pt idx="78">
                  <c:v>26.43</c:v>
                </c:pt>
                <c:pt idx="79">
                  <c:v>26.92</c:v>
                </c:pt>
                <c:pt idx="80">
                  <c:v>26.72</c:v>
                </c:pt>
                <c:pt idx="81">
                  <c:v>25.18</c:v>
                </c:pt>
                <c:pt idx="82">
                  <c:v>23.81</c:v>
                </c:pt>
                <c:pt idx="83">
                  <c:v>25.32</c:v>
                </c:pt>
                <c:pt idx="84">
                  <c:v>26.54</c:v>
                </c:pt>
                <c:pt idx="85">
                  <c:v>26.18</c:v>
                </c:pt>
                <c:pt idx="86">
                  <c:v>25.22</c:v>
                </c:pt>
                <c:pt idx="87">
                  <c:v>26.78</c:v>
                </c:pt>
                <c:pt idx="88">
                  <c:v>27.15</c:v>
                </c:pt>
                <c:pt idx="89">
                  <c:v>27.07</c:v>
                </c:pt>
                <c:pt idx="90">
                  <c:v>27.01</c:v>
                </c:pt>
                <c:pt idx="91">
                  <c:v>26.81</c:v>
                </c:pt>
                <c:pt idx="92">
                  <c:v>26.82</c:v>
                </c:pt>
                <c:pt idx="93">
                  <c:v>26.63</c:v>
                </c:pt>
                <c:pt idx="94">
                  <c:v>26.91</c:v>
                </c:pt>
                <c:pt idx="95">
                  <c:v>26.52</c:v>
                </c:pt>
                <c:pt idx="96">
                  <c:v>26.42</c:v>
                </c:pt>
                <c:pt idx="97">
                  <c:v>26.7</c:v>
                </c:pt>
                <c:pt idx="98">
                  <c:v>26.1</c:v>
                </c:pt>
                <c:pt idx="99">
                  <c:v>25.35</c:v>
                </c:pt>
                <c:pt idx="100">
                  <c:v>25.5</c:v>
                </c:pt>
                <c:pt idx="101">
                  <c:v>25.94</c:v>
                </c:pt>
                <c:pt idx="102">
                  <c:v>27.3</c:v>
                </c:pt>
                <c:pt idx="103">
                  <c:v>26.93</c:v>
                </c:pt>
                <c:pt idx="104">
                  <c:v>27.23</c:v>
                </c:pt>
                <c:pt idx="105">
                  <c:v>26.41</c:v>
                </c:pt>
                <c:pt idx="106">
                  <c:v>25.76</c:v>
                </c:pt>
                <c:pt idx="107">
                  <c:v>25.38</c:v>
                </c:pt>
                <c:pt idx="108">
                  <c:v>25.81</c:v>
                </c:pt>
                <c:pt idx="109">
                  <c:v>25.96</c:v>
                </c:pt>
                <c:pt idx="110">
                  <c:v>26.43</c:v>
                </c:pt>
                <c:pt idx="111">
                  <c:v>26.74</c:v>
                </c:pt>
                <c:pt idx="112">
                  <c:v>26.28</c:v>
                </c:pt>
                <c:pt idx="113">
                  <c:v>25.37</c:v>
                </c:pt>
                <c:pt idx="114">
                  <c:v>24.75</c:v>
                </c:pt>
                <c:pt idx="115">
                  <c:v>24.31</c:v>
                </c:pt>
                <c:pt idx="116">
                  <c:v>25.06</c:v>
                </c:pt>
                <c:pt idx="117">
                  <c:v>25.38</c:v>
                </c:pt>
                <c:pt idx="118">
                  <c:v>26.42</c:v>
                </c:pt>
                <c:pt idx="119">
                  <c:v>26.52</c:v>
                </c:pt>
                <c:pt idx="120">
                  <c:v>26.69</c:v>
                </c:pt>
                <c:pt idx="121">
                  <c:v>26.5</c:v>
                </c:pt>
                <c:pt idx="122">
                  <c:v>26.64</c:v>
                </c:pt>
                <c:pt idx="123">
                  <c:v>26.51</c:v>
                </c:pt>
                <c:pt idx="124">
                  <c:v>24.76</c:v>
                </c:pt>
                <c:pt idx="125">
                  <c:v>24.18</c:v>
                </c:pt>
                <c:pt idx="126">
                  <c:v>23.73</c:v>
                </c:pt>
                <c:pt idx="127">
                  <c:v>24.21</c:v>
                </c:pt>
                <c:pt idx="128">
                  <c:v>25.14</c:v>
                </c:pt>
                <c:pt idx="129">
                  <c:v>26.69</c:v>
                </c:pt>
                <c:pt idx="130">
                  <c:v>26.68</c:v>
                </c:pt>
                <c:pt idx="131">
                  <c:v>26.58</c:v>
                </c:pt>
                <c:pt idx="132">
                  <c:v>26.57</c:v>
                </c:pt>
                <c:pt idx="133">
                  <c:v>27.17</c:v>
                </c:pt>
                <c:pt idx="134">
                  <c:v>27.03</c:v>
                </c:pt>
                <c:pt idx="135">
                  <c:v>26.05</c:v>
                </c:pt>
                <c:pt idx="136">
                  <c:v>24.58</c:v>
                </c:pt>
                <c:pt idx="137">
                  <c:v>25.02</c:v>
                </c:pt>
                <c:pt idx="138">
                  <c:v>24.75</c:v>
                </c:pt>
                <c:pt idx="139">
                  <c:v>24.23</c:v>
                </c:pt>
                <c:pt idx="140">
                  <c:v>23.8</c:v>
                </c:pt>
                <c:pt idx="141">
                  <c:v>24.68</c:v>
                </c:pt>
                <c:pt idx="142">
                  <c:v>25.41</c:v>
                </c:pt>
                <c:pt idx="143">
                  <c:v>26.39</c:v>
                </c:pt>
                <c:pt idx="144">
                  <c:v>26.53</c:v>
                </c:pt>
                <c:pt idx="145">
                  <c:v>26.41</c:v>
                </c:pt>
                <c:pt idx="146">
                  <c:v>26.36</c:v>
                </c:pt>
                <c:pt idx="147">
                  <c:v>25.89</c:v>
                </c:pt>
                <c:pt idx="148">
                  <c:v>25.6</c:v>
                </c:pt>
                <c:pt idx="149">
                  <c:v>26.17</c:v>
                </c:pt>
                <c:pt idx="150">
                  <c:v>25.91</c:v>
                </c:pt>
                <c:pt idx="151">
                  <c:v>26.24</c:v>
                </c:pt>
                <c:pt idx="152">
                  <c:v>26.21</c:v>
                </c:pt>
                <c:pt idx="153">
                  <c:v>26.54</c:v>
                </c:pt>
                <c:pt idx="154">
                  <c:v>26.25</c:v>
                </c:pt>
                <c:pt idx="155">
                  <c:v>25.97</c:v>
                </c:pt>
                <c:pt idx="156">
                  <c:v>26.2</c:v>
                </c:pt>
                <c:pt idx="157">
                  <c:v>25.79</c:v>
                </c:pt>
                <c:pt idx="158">
                  <c:v>25.68</c:v>
                </c:pt>
                <c:pt idx="159">
                  <c:v>25.89</c:v>
                </c:pt>
                <c:pt idx="160">
                  <c:v>25.57</c:v>
                </c:pt>
                <c:pt idx="161">
                  <c:v>25.84</c:v>
                </c:pt>
                <c:pt idx="162">
                  <c:v>26.01</c:v>
                </c:pt>
                <c:pt idx="163">
                  <c:v>25.7</c:v>
                </c:pt>
                <c:pt idx="164">
                  <c:v>25.56</c:v>
                </c:pt>
                <c:pt idx="165">
                  <c:v>26.07</c:v>
                </c:pt>
                <c:pt idx="166">
                  <c:v>26.14</c:v>
                </c:pt>
                <c:pt idx="167">
                  <c:v>25.87</c:v>
                </c:pt>
                <c:pt idx="168">
                  <c:v>26.3</c:v>
                </c:pt>
                <c:pt idx="169">
                  <c:v>26.12</c:v>
                </c:pt>
                <c:pt idx="170">
                  <c:v>26.02</c:v>
                </c:pt>
                <c:pt idx="171">
                  <c:v>25.75</c:v>
                </c:pt>
                <c:pt idx="172">
                  <c:v>26.07</c:v>
                </c:pt>
                <c:pt idx="173">
                  <c:v>26.04</c:v>
                </c:pt>
                <c:pt idx="174">
                  <c:v>25.76</c:v>
                </c:pt>
                <c:pt idx="175">
                  <c:v>26.2</c:v>
                </c:pt>
                <c:pt idx="176">
                  <c:v>26.48</c:v>
                </c:pt>
                <c:pt idx="177">
                  <c:v>25.95</c:v>
                </c:pt>
                <c:pt idx="178">
                  <c:v>26.16</c:v>
                </c:pt>
                <c:pt idx="179">
                  <c:v>26.24</c:v>
                </c:pt>
                <c:pt idx="180">
                  <c:v>26.19</c:v>
                </c:pt>
                <c:pt idx="181">
                  <c:v>26.13</c:v>
                </c:pt>
                <c:pt idx="182">
                  <c:v>25.92</c:v>
                </c:pt>
                <c:pt idx="183">
                  <c:v>25.83</c:v>
                </c:pt>
                <c:pt idx="184">
                  <c:v>26.04</c:v>
                </c:pt>
                <c:pt idx="185">
                  <c:v>25.94</c:v>
                </c:pt>
                <c:pt idx="186">
                  <c:v>25.96</c:v>
                </c:pt>
                <c:pt idx="187">
                  <c:v>25.39</c:v>
                </c:pt>
                <c:pt idx="188">
                  <c:v>25.76</c:v>
                </c:pt>
                <c:pt idx="189">
                  <c:v>26.14</c:v>
                </c:pt>
                <c:pt idx="190">
                  <c:v>25.8</c:v>
                </c:pt>
                <c:pt idx="191">
                  <c:v>25.43</c:v>
                </c:pt>
                <c:pt idx="192">
                  <c:v>25.59</c:v>
                </c:pt>
                <c:pt idx="193">
                  <c:v>25.62</c:v>
                </c:pt>
                <c:pt idx="194">
                  <c:v>25.77</c:v>
                </c:pt>
                <c:pt idx="195">
                  <c:v>25.56</c:v>
                </c:pt>
                <c:pt idx="196">
                  <c:v>25.87</c:v>
                </c:pt>
                <c:pt idx="197">
                  <c:v>26.02</c:v>
                </c:pt>
                <c:pt idx="198">
                  <c:v>25.36</c:v>
                </c:pt>
                <c:pt idx="199">
                  <c:v>25.93</c:v>
                </c:pt>
                <c:pt idx="200">
                  <c:v>26.02</c:v>
                </c:pt>
                <c:pt idx="201">
                  <c:v>25.59</c:v>
                </c:pt>
                <c:pt idx="202">
                  <c:v>25.52</c:v>
                </c:pt>
                <c:pt idx="203">
                  <c:v>25.58</c:v>
                </c:pt>
                <c:pt idx="204">
                  <c:v>26.27</c:v>
                </c:pt>
                <c:pt idx="205">
                  <c:v>25.92</c:v>
                </c:pt>
                <c:pt idx="206">
                  <c:v>25.95</c:v>
                </c:pt>
                <c:pt idx="207">
                  <c:v>25.82</c:v>
                </c:pt>
                <c:pt idx="208">
                  <c:v>25.72</c:v>
                </c:pt>
                <c:pt idx="209">
                  <c:v>25.56</c:v>
                </c:pt>
                <c:pt idx="210">
                  <c:v>25.06</c:v>
                </c:pt>
                <c:pt idx="211">
                  <c:v>25.33</c:v>
                </c:pt>
                <c:pt idx="212">
                  <c:v>25.74</c:v>
                </c:pt>
                <c:pt idx="213">
                  <c:v>25.79</c:v>
                </c:pt>
                <c:pt idx="214">
                  <c:v>25.98</c:v>
                </c:pt>
                <c:pt idx="215">
                  <c:v>26</c:v>
                </c:pt>
                <c:pt idx="216">
                  <c:v>25.9</c:v>
                </c:pt>
                <c:pt idx="217">
                  <c:v>26.22</c:v>
                </c:pt>
                <c:pt idx="218">
                  <c:v>25.87</c:v>
                </c:pt>
                <c:pt idx="219">
                  <c:v>25.7</c:v>
                </c:pt>
                <c:pt idx="220">
                  <c:v>25.24</c:v>
                </c:pt>
                <c:pt idx="221">
                  <c:v>25.64</c:v>
                </c:pt>
                <c:pt idx="222">
                  <c:v>25.45</c:v>
                </c:pt>
                <c:pt idx="223">
                  <c:v>25.21</c:v>
                </c:pt>
                <c:pt idx="224">
                  <c:v>25.41</c:v>
                </c:pt>
                <c:pt idx="225">
                  <c:v>25.46</c:v>
                </c:pt>
                <c:pt idx="226">
                  <c:v>25.89</c:v>
                </c:pt>
                <c:pt idx="227">
                  <c:v>25.4</c:v>
                </c:pt>
                <c:pt idx="228">
                  <c:v>25.4</c:v>
                </c:pt>
                <c:pt idx="229">
                  <c:v>25.79</c:v>
                </c:pt>
                <c:pt idx="230">
                  <c:v>25.64</c:v>
                </c:pt>
                <c:pt idx="231">
                  <c:v>25.42</c:v>
                </c:pt>
                <c:pt idx="232">
                  <c:v>25.79</c:v>
                </c:pt>
                <c:pt idx="233">
                  <c:v>25.65</c:v>
                </c:pt>
                <c:pt idx="234">
                  <c:v>25.46</c:v>
                </c:pt>
                <c:pt idx="235">
                  <c:v>25.46</c:v>
                </c:pt>
                <c:pt idx="236">
                  <c:v>25.68</c:v>
                </c:pt>
                <c:pt idx="237">
                  <c:v>25.4</c:v>
                </c:pt>
                <c:pt idx="238">
                  <c:v>25.27</c:v>
                </c:pt>
                <c:pt idx="239">
                  <c:v>25.85</c:v>
                </c:pt>
                <c:pt idx="240">
                  <c:v>25.96</c:v>
                </c:pt>
                <c:pt idx="241">
                  <c:v>26</c:v>
                </c:pt>
                <c:pt idx="242">
                  <c:v>26.25</c:v>
                </c:pt>
                <c:pt idx="243">
                  <c:v>26.01</c:v>
                </c:pt>
                <c:pt idx="244">
                  <c:v>26.04</c:v>
                </c:pt>
                <c:pt idx="245">
                  <c:v>25.87</c:v>
                </c:pt>
                <c:pt idx="246">
                  <c:v>25.9</c:v>
                </c:pt>
                <c:pt idx="247">
                  <c:v>26.05</c:v>
                </c:pt>
                <c:pt idx="248">
                  <c:v>25.96</c:v>
                </c:pt>
                <c:pt idx="249">
                  <c:v>25.76</c:v>
                </c:pt>
                <c:pt idx="250">
                  <c:v>25.46</c:v>
                </c:pt>
                <c:pt idx="251">
                  <c:v>25.68</c:v>
                </c:pt>
                <c:pt idx="252">
                  <c:v>25.81</c:v>
                </c:pt>
                <c:pt idx="253">
                  <c:v>25.71</c:v>
                </c:pt>
                <c:pt idx="254">
                  <c:v>25.84</c:v>
                </c:pt>
                <c:pt idx="255">
                  <c:v>25.9</c:v>
                </c:pt>
                <c:pt idx="256">
                  <c:v>25.44</c:v>
                </c:pt>
                <c:pt idx="257">
                  <c:v>25.88</c:v>
                </c:pt>
                <c:pt idx="258">
                  <c:v>25.29</c:v>
                </c:pt>
                <c:pt idx="259">
                  <c:v>25.42</c:v>
                </c:pt>
                <c:pt idx="260">
                  <c:v>25.57</c:v>
                </c:pt>
                <c:pt idx="261">
                  <c:v>25.64</c:v>
                </c:pt>
                <c:pt idx="262">
                  <c:v>25.62</c:v>
                </c:pt>
                <c:pt idx="263">
                  <c:v>25.97</c:v>
                </c:pt>
                <c:pt idx="264">
                  <c:v>25.41</c:v>
                </c:pt>
                <c:pt idx="265">
                  <c:v>25.89</c:v>
                </c:pt>
                <c:pt idx="266">
                  <c:v>25.96</c:v>
                </c:pt>
                <c:pt idx="267">
                  <c:v>25.57</c:v>
                </c:pt>
                <c:pt idx="268">
                  <c:v>25.99</c:v>
                </c:pt>
                <c:pt idx="269">
                  <c:v>26.19</c:v>
                </c:pt>
                <c:pt idx="270">
                  <c:v>25.98</c:v>
                </c:pt>
                <c:pt idx="271">
                  <c:v>25.93</c:v>
                </c:pt>
                <c:pt idx="272">
                  <c:v>25.8</c:v>
                </c:pt>
                <c:pt idx="273">
                  <c:v>25.85</c:v>
                </c:pt>
                <c:pt idx="274">
                  <c:v>25.76</c:v>
                </c:pt>
                <c:pt idx="275">
                  <c:v>25.39</c:v>
                </c:pt>
                <c:pt idx="276">
                  <c:v>25.28</c:v>
                </c:pt>
                <c:pt idx="277">
                  <c:v>25.87</c:v>
                </c:pt>
                <c:pt idx="278">
                  <c:v>25.88</c:v>
                </c:pt>
                <c:pt idx="279">
                  <c:v>25.96</c:v>
                </c:pt>
                <c:pt idx="280">
                  <c:v>25.77</c:v>
                </c:pt>
                <c:pt idx="281">
                  <c:v>25.84</c:v>
                </c:pt>
                <c:pt idx="282">
                  <c:v>25.75</c:v>
                </c:pt>
                <c:pt idx="283">
                  <c:v>25.4</c:v>
                </c:pt>
                <c:pt idx="284">
                  <c:v>25.24</c:v>
                </c:pt>
                <c:pt idx="285">
                  <c:v>24.93</c:v>
                </c:pt>
                <c:pt idx="286">
                  <c:v>25.28</c:v>
                </c:pt>
                <c:pt idx="287">
                  <c:v>25.34</c:v>
                </c:pt>
                <c:pt idx="288">
                  <c:v>25.49</c:v>
                </c:pt>
                <c:pt idx="289">
                  <c:v>25.43</c:v>
                </c:pt>
                <c:pt idx="290">
                  <c:v>25.46</c:v>
                </c:pt>
                <c:pt idx="291">
                  <c:v>25.7</c:v>
                </c:pt>
                <c:pt idx="292">
                  <c:v>25.55</c:v>
                </c:pt>
                <c:pt idx="293">
                  <c:v>25.47</c:v>
                </c:pt>
                <c:pt idx="294">
                  <c:v>25.8</c:v>
                </c:pt>
                <c:pt idx="295">
                  <c:v>25.88</c:v>
                </c:pt>
                <c:pt idx="296">
                  <c:v>25.63</c:v>
                </c:pt>
                <c:pt idx="297">
                  <c:v>25.63</c:v>
                </c:pt>
                <c:pt idx="298">
                  <c:v>25.48</c:v>
                </c:pt>
                <c:pt idx="299">
                  <c:v>25.4</c:v>
                </c:pt>
                <c:pt idx="300">
                  <c:v>25.31</c:v>
                </c:pt>
                <c:pt idx="301">
                  <c:v>25.52</c:v>
                </c:pt>
                <c:pt idx="302">
                  <c:v>24.94</c:v>
                </c:pt>
                <c:pt idx="303">
                  <c:v>25.14</c:v>
                </c:pt>
                <c:pt idx="304">
                  <c:v>25.01</c:v>
                </c:pt>
                <c:pt idx="305">
                  <c:v>25.35</c:v>
                </c:pt>
                <c:pt idx="306">
                  <c:v>25.28</c:v>
                </c:pt>
                <c:pt idx="307">
                  <c:v>25.22</c:v>
                </c:pt>
                <c:pt idx="308">
                  <c:v>25.22</c:v>
                </c:pt>
                <c:pt idx="309">
                  <c:v>24.86</c:v>
                </c:pt>
                <c:pt idx="310">
                  <c:v>24.73</c:v>
                </c:pt>
                <c:pt idx="311">
                  <c:v>24.69</c:v>
                </c:pt>
                <c:pt idx="312">
                  <c:v>24.63</c:v>
                </c:pt>
                <c:pt idx="313">
                  <c:v>24.7</c:v>
                </c:pt>
                <c:pt idx="314">
                  <c:v>24.9</c:v>
                </c:pt>
                <c:pt idx="315">
                  <c:v>24.64</c:v>
                </c:pt>
                <c:pt idx="316">
                  <c:v>24.8</c:v>
                </c:pt>
                <c:pt idx="317">
                  <c:v>24.71</c:v>
                </c:pt>
                <c:pt idx="318">
                  <c:v>24.83</c:v>
                </c:pt>
                <c:pt idx="319">
                  <c:v>24.7</c:v>
                </c:pt>
                <c:pt idx="320">
                  <c:v>24.69</c:v>
                </c:pt>
                <c:pt idx="321">
                  <c:v>24.89</c:v>
                </c:pt>
                <c:pt idx="322">
                  <c:v>24.89</c:v>
                </c:pt>
                <c:pt idx="323">
                  <c:v>25.33</c:v>
                </c:pt>
                <c:pt idx="324">
                  <c:v>25.03</c:v>
                </c:pt>
                <c:pt idx="325">
                  <c:v>24.77</c:v>
                </c:pt>
                <c:pt idx="326">
                  <c:v>24.75</c:v>
                </c:pt>
                <c:pt idx="327">
                  <c:v>24.63</c:v>
                </c:pt>
                <c:pt idx="328">
                  <c:v>24.7</c:v>
                </c:pt>
                <c:pt idx="329">
                  <c:v>25.09</c:v>
                </c:pt>
                <c:pt idx="330">
                  <c:v>24.98</c:v>
                </c:pt>
                <c:pt idx="331">
                  <c:v>25.24</c:v>
                </c:pt>
                <c:pt idx="332">
                  <c:v>25.12</c:v>
                </c:pt>
                <c:pt idx="333">
                  <c:v>25.39</c:v>
                </c:pt>
                <c:pt idx="334">
                  <c:v>25.29</c:v>
                </c:pt>
                <c:pt idx="335">
                  <c:v>25.4</c:v>
                </c:pt>
                <c:pt idx="336">
                  <c:v>25.62</c:v>
                </c:pt>
                <c:pt idx="337">
                  <c:v>25.52</c:v>
                </c:pt>
                <c:pt idx="338">
                  <c:v>25.58</c:v>
                </c:pt>
                <c:pt idx="339">
                  <c:v>25.35</c:v>
                </c:pt>
                <c:pt idx="340">
                  <c:v>25.49</c:v>
                </c:pt>
                <c:pt idx="341">
                  <c:v>25.21</c:v>
                </c:pt>
                <c:pt idx="342">
                  <c:v>25.41</c:v>
                </c:pt>
                <c:pt idx="343">
                  <c:v>25.47</c:v>
                </c:pt>
                <c:pt idx="344">
                  <c:v>25.28</c:v>
                </c:pt>
                <c:pt idx="345">
                  <c:v>25.46</c:v>
                </c:pt>
                <c:pt idx="346">
                  <c:v>25.36</c:v>
                </c:pt>
                <c:pt idx="347">
                  <c:v>25.04</c:v>
                </c:pt>
                <c:pt idx="348">
                  <c:v>25.24</c:v>
                </c:pt>
                <c:pt idx="349">
                  <c:v>25.45</c:v>
                </c:pt>
                <c:pt idx="350">
                  <c:v>25.69</c:v>
                </c:pt>
                <c:pt idx="351">
                  <c:v>25.93</c:v>
                </c:pt>
                <c:pt idx="352">
                  <c:v>25.83</c:v>
                </c:pt>
                <c:pt idx="353">
                  <c:v>25.9</c:v>
                </c:pt>
                <c:pt idx="354">
                  <c:v>25.74</c:v>
                </c:pt>
                <c:pt idx="355">
                  <c:v>25.6</c:v>
                </c:pt>
                <c:pt idx="356">
                  <c:v>25.51</c:v>
                </c:pt>
                <c:pt idx="357">
                  <c:v>25.85</c:v>
                </c:pt>
                <c:pt idx="358">
                  <c:v>26.09</c:v>
                </c:pt>
                <c:pt idx="359">
                  <c:v>26.16</c:v>
                </c:pt>
                <c:pt idx="360">
                  <c:v>25.76</c:v>
                </c:pt>
                <c:pt idx="361">
                  <c:v>25.94</c:v>
                </c:pt>
                <c:pt idx="362">
                  <c:v>26.48</c:v>
                </c:pt>
                <c:pt idx="363">
                  <c:v>26.65</c:v>
                </c:pt>
                <c:pt idx="364">
                  <c:v>26.67</c:v>
                </c:pt>
              </c:numCache>
            </c:numRef>
          </c:yVal>
          <c:smooth val="0"/>
          <c:extLst>
            <c:ext xmlns:c16="http://schemas.microsoft.com/office/drawing/2014/chart" uri="{C3380CC4-5D6E-409C-BE32-E72D297353CC}">
              <c16:uniqueId val="{00000000-0F93-4AF3-8DBB-16FF435C97F6}"/>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23.51</c:v>
                </c:pt>
                <c:pt idx="1">
                  <c:v>23.42</c:v>
                </c:pt>
                <c:pt idx="2">
                  <c:v>23.2</c:v>
                </c:pt>
                <c:pt idx="3">
                  <c:v>23.06</c:v>
                </c:pt>
                <c:pt idx="4">
                  <c:v>23.24</c:v>
                </c:pt>
                <c:pt idx="5">
                  <c:v>23.08</c:v>
                </c:pt>
                <c:pt idx="6">
                  <c:v>23.1</c:v>
                </c:pt>
                <c:pt idx="7">
                  <c:v>22.96</c:v>
                </c:pt>
                <c:pt idx="8">
                  <c:v>23.06</c:v>
                </c:pt>
                <c:pt idx="9">
                  <c:v>22.84</c:v>
                </c:pt>
                <c:pt idx="10">
                  <c:v>22.64</c:v>
                </c:pt>
                <c:pt idx="11">
                  <c:v>22.59</c:v>
                </c:pt>
                <c:pt idx="12">
                  <c:v>22.84</c:v>
                </c:pt>
                <c:pt idx="13">
                  <c:v>22.66</c:v>
                </c:pt>
                <c:pt idx="14">
                  <c:v>22.77</c:v>
                </c:pt>
                <c:pt idx="15">
                  <c:v>22.94</c:v>
                </c:pt>
                <c:pt idx="16">
                  <c:v>22.64</c:v>
                </c:pt>
                <c:pt idx="17">
                  <c:v>22.52</c:v>
                </c:pt>
                <c:pt idx="18">
                  <c:v>22.79</c:v>
                </c:pt>
                <c:pt idx="19">
                  <c:v>22.74</c:v>
                </c:pt>
                <c:pt idx="20">
                  <c:v>22.65</c:v>
                </c:pt>
                <c:pt idx="21">
                  <c:v>22.61</c:v>
                </c:pt>
                <c:pt idx="22">
                  <c:v>22.31</c:v>
                </c:pt>
                <c:pt idx="23">
                  <c:v>22.52</c:v>
                </c:pt>
                <c:pt idx="24">
                  <c:v>22.37</c:v>
                </c:pt>
                <c:pt idx="25">
                  <c:v>22.46</c:v>
                </c:pt>
                <c:pt idx="26">
                  <c:v>22.5</c:v>
                </c:pt>
                <c:pt idx="27">
                  <c:v>22.59</c:v>
                </c:pt>
                <c:pt idx="28">
                  <c:v>22.71</c:v>
                </c:pt>
                <c:pt idx="29">
                  <c:v>22.46</c:v>
                </c:pt>
                <c:pt idx="30">
                  <c:v>22.65</c:v>
                </c:pt>
                <c:pt idx="31">
                  <c:v>22.9</c:v>
                </c:pt>
                <c:pt idx="32">
                  <c:v>22.98</c:v>
                </c:pt>
                <c:pt idx="33">
                  <c:v>22.9</c:v>
                </c:pt>
                <c:pt idx="34">
                  <c:v>22.94</c:v>
                </c:pt>
                <c:pt idx="35">
                  <c:v>22.93</c:v>
                </c:pt>
                <c:pt idx="36">
                  <c:v>22.66</c:v>
                </c:pt>
                <c:pt idx="37">
                  <c:v>22.7</c:v>
                </c:pt>
                <c:pt idx="38">
                  <c:v>22.89</c:v>
                </c:pt>
                <c:pt idx="39">
                  <c:v>22.94</c:v>
                </c:pt>
                <c:pt idx="40">
                  <c:v>23.07</c:v>
                </c:pt>
                <c:pt idx="41">
                  <c:v>22.79</c:v>
                </c:pt>
                <c:pt idx="42">
                  <c:v>22.89</c:v>
                </c:pt>
                <c:pt idx="43">
                  <c:v>22.85</c:v>
                </c:pt>
                <c:pt idx="44">
                  <c:v>22.83</c:v>
                </c:pt>
                <c:pt idx="45">
                  <c:v>22.89</c:v>
                </c:pt>
                <c:pt idx="46">
                  <c:v>22.89</c:v>
                </c:pt>
                <c:pt idx="47">
                  <c:v>22.88</c:v>
                </c:pt>
                <c:pt idx="48">
                  <c:v>22.7</c:v>
                </c:pt>
                <c:pt idx="49">
                  <c:v>22.79</c:v>
                </c:pt>
                <c:pt idx="50">
                  <c:v>22.72</c:v>
                </c:pt>
                <c:pt idx="51">
                  <c:v>22.68</c:v>
                </c:pt>
                <c:pt idx="52">
                  <c:v>22.48</c:v>
                </c:pt>
                <c:pt idx="53">
                  <c:v>22.91</c:v>
                </c:pt>
                <c:pt idx="54">
                  <c:v>22.91</c:v>
                </c:pt>
                <c:pt idx="55">
                  <c:v>22.9</c:v>
                </c:pt>
                <c:pt idx="56">
                  <c:v>22.66</c:v>
                </c:pt>
                <c:pt idx="57">
                  <c:v>22.79</c:v>
                </c:pt>
                <c:pt idx="58">
                  <c:v>23.16</c:v>
                </c:pt>
                <c:pt idx="59">
                  <c:v>23.2</c:v>
                </c:pt>
                <c:pt idx="60">
                  <c:v>23.04</c:v>
                </c:pt>
                <c:pt idx="61">
                  <c:v>22.88</c:v>
                </c:pt>
                <c:pt idx="62">
                  <c:v>22.59</c:v>
                </c:pt>
                <c:pt idx="63">
                  <c:v>23.14</c:v>
                </c:pt>
                <c:pt idx="64">
                  <c:v>23.41</c:v>
                </c:pt>
                <c:pt idx="65">
                  <c:v>23.24</c:v>
                </c:pt>
                <c:pt idx="66">
                  <c:v>23.04</c:v>
                </c:pt>
                <c:pt idx="67">
                  <c:v>23.11</c:v>
                </c:pt>
                <c:pt idx="68">
                  <c:v>22.99</c:v>
                </c:pt>
                <c:pt idx="69">
                  <c:v>23.13</c:v>
                </c:pt>
                <c:pt idx="70">
                  <c:v>23.13</c:v>
                </c:pt>
                <c:pt idx="71">
                  <c:v>23.1</c:v>
                </c:pt>
                <c:pt idx="72">
                  <c:v>22.84</c:v>
                </c:pt>
                <c:pt idx="73">
                  <c:v>22.99</c:v>
                </c:pt>
                <c:pt idx="74">
                  <c:v>22.86</c:v>
                </c:pt>
                <c:pt idx="75">
                  <c:v>22.94</c:v>
                </c:pt>
                <c:pt idx="76">
                  <c:v>23.38</c:v>
                </c:pt>
                <c:pt idx="77">
                  <c:v>23.12</c:v>
                </c:pt>
                <c:pt idx="78">
                  <c:v>23.09</c:v>
                </c:pt>
                <c:pt idx="79">
                  <c:v>23.16</c:v>
                </c:pt>
                <c:pt idx="80">
                  <c:v>23.09</c:v>
                </c:pt>
                <c:pt idx="81">
                  <c:v>22.93</c:v>
                </c:pt>
                <c:pt idx="82">
                  <c:v>23.03</c:v>
                </c:pt>
                <c:pt idx="83">
                  <c:v>23.05</c:v>
                </c:pt>
                <c:pt idx="84">
                  <c:v>23.3</c:v>
                </c:pt>
                <c:pt idx="85">
                  <c:v>23.21</c:v>
                </c:pt>
                <c:pt idx="86">
                  <c:v>23.24</c:v>
                </c:pt>
                <c:pt idx="87">
                  <c:v>23.36</c:v>
                </c:pt>
                <c:pt idx="88">
                  <c:v>23.5</c:v>
                </c:pt>
                <c:pt idx="89">
                  <c:v>23.3</c:v>
                </c:pt>
                <c:pt idx="90">
                  <c:v>23.38</c:v>
                </c:pt>
                <c:pt idx="91">
                  <c:v>23.25</c:v>
                </c:pt>
                <c:pt idx="92">
                  <c:v>23.22</c:v>
                </c:pt>
                <c:pt idx="93">
                  <c:v>23.33</c:v>
                </c:pt>
                <c:pt idx="94">
                  <c:v>23.47</c:v>
                </c:pt>
                <c:pt idx="95">
                  <c:v>23.12</c:v>
                </c:pt>
                <c:pt idx="96">
                  <c:v>23.53</c:v>
                </c:pt>
                <c:pt idx="97">
                  <c:v>23.74</c:v>
                </c:pt>
                <c:pt idx="98">
                  <c:v>23.51</c:v>
                </c:pt>
                <c:pt idx="99">
                  <c:v>23.61</c:v>
                </c:pt>
                <c:pt idx="100">
                  <c:v>23.55</c:v>
                </c:pt>
                <c:pt idx="101">
                  <c:v>23.45</c:v>
                </c:pt>
                <c:pt idx="102">
                  <c:v>23.29</c:v>
                </c:pt>
                <c:pt idx="103">
                  <c:v>23.28</c:v>
                </c:pt>
                <c:pt idx="104">
                  <c:v>23.36</c:v>
                </c:pt>
                <c:pt idx="105">
                  <c:v>23.54</c:v>
                </c:pt>
                <c:pt idx="106">
                  <c:v>23.66</c:v>
                </c:pt>
                <c:pt idx="107">
                  <c:v>23.53</c:v>
                </c:pt>
                <c:pt idx="108">
                  <c:v>23.36</c:v>
                </c:pt>
                <c:pt idx="109">
                  <c:v>23.76</c:v>
                </c:pt>
                <c:pt idx="110">
                  <c:v>23.84</c:v>
                </c:pt>
                <c:pt idx="111">
                  <c:v>23.78</c:v>
                </c:pt>
                <c:pt idx="112">
                  <c:v>23.85</c:v>
                </c:pt>
                <c:pt idx="113">
                  <c:v>23.53</c:v>
                </c:pt>
                <c:pt idx="114">
                  <c:v>23.26</c:v>
                </c:pt>
                <c:pt idx="115">
                  <c:v>23.24</c:v>
                </c:pt>
                <c:pt idx="116">
                  <c:v>23.32</c:v>
                </c:pt>
                <c:pt idx="117">
                  <c:v>23.57</c:v>
                </c:pt>
                <c:pt idx="118">
                  <c:v>23.96</c:v>
                </c:pt>
                <c:pt idx="119">
                  <c:v>23.73</c:v>
                </c:pt>
                <c:pt idx="120">
                  <c:v>23.62</c:v>
                </c:pt>
                <c:pt idx="121">
                  <c:v>23.96</c:v>
                </c:pt>
                <c:pt idx="122">
                  <c:v>23.46</c:v>
                </c:pt>
                <c:pt idx="123">
                  <c:v>23.41</c:v>
                </c:pt>
                <c:pt idx="124">
                  <c:v>23.78</c:v>
                </c:pt>
                <c:pt idx="125">
                  <c:v>23.41</c:v>
                </c:pt>
                <c:pt idx="126">
                  <c:v>23.2</c:v>
                </c:pt>
                <c:pt idx="127">
                  <c:v>23.27</c:v>
                </c:pt>
                <c:pt idx="128">
                  <c:v>23.55</c:v>
                </c:pt>
                <c:pt idx="129">
                  <c:v>23.85</c:v>
                </c:pt>
                <c:pt idx="130">
                  <c:v>24.06</c:v>
                </c:pt>
                <c:pt idx="131">
                  <c:v>23.99</c:v>
                </c:pt>
                <c:pt idx="132">
                  <c:v>23.66</c:v>
                </c:pt>
                <c:pt idx="133">
                  <c:v>24.02</c:v>
                </c:pt>
                <c:pt idx="134">
                  <c:v>24.57</c:v>
                </c:pt>
                <c:pt idx="135">
                  <c:v>24.11</c:v>
                </c:pt>
                <c:pt idx="136">
                  <c:v>23.66</c:v>
                </c:pt>
                <c:pt idx="137">
                  <c:v>23.75</c:v>
                </c:pt>
                <c:pt idx="138">
                  <c:v>23.51</c:v>
                </c:pt>
                <c:pt idx="139">
                  <c:v>23.07</c:v>
                </c:pt>
                <c:pt idx="140">
                  <c:v>23.18</c:v>
                </c:pt>
                <c:pt idx="141">
                  <c:v>23.32</c:v>
                </c:pt>
                <c:pt idx="142">
                  <c:v>23.7</c:v>
                </c:pt>
                <c:pt idx="143">
                  <c:v>23.64</c:v>
                </c:pt>
                <c:pt idx="144">
                  <c:v>24.34</c:v>
                </c:pt>
                <c:pt idx="145">
                  <c:v>23.79</c:v>
                </c:pt>
                <c:pt idx="146">
                  <c:v>23.78</c:v>
                </c:pt>
                <c:pt idx="147">
                  <c:v>23.53</c:v>
                </c:pt>
                <c:pt idx="148">
                  <c:v>23.34</c:v>
                </c:pt>
                <c:pt idx="149">
                  <c:v>23.2</c:v>
                </c:pt>
                <c:pt idx="150">
                  <c:v>23.33</c:v>
                </c:pt>
                <c:pt idx="151">
                  <c:v>23.44</c:v>
                </c:pt>
                <c:pt idx="152">
                  <c:v>23.84</c:v>
                </c:pt>
                <c:pt idx="153">
                  <c:v>23.82</c:v>
                </c:pt>
                <c:pt idx="154">
                  <c:v>23.76</c:v>
                </c:pt>
                <c:pt idx="155">
                  <c:v>23.45</c:v>
                </c:pt>
                <c:pt idx="156">
                  <c:v>23.45</c:v>
                </c:pt>
                <c:pt idx="157">
                  <c:v>23.26</c:v>
                </c:pt>
                <c:pt idx="158">
                  <c:v>23.13</c:v>
                </c:pt>
                <c:pt idx="159">
                  <c:v>23.26</c:v>
                </c:pt>
                <c:pt idx="160">
                  <c:v>23.1</c:v>
                </c:pt>
                <c:pt idx="161">
                  <c:v>23.16</c:v>
                </c:pt>
                <c:pt idx="162">
                  <c:v>23.28</c:v>
                </c:pt>
                <c:pt idx="163">
                  <c:v>23.24</c:v>
                </c:pt>
                <c:pt idx="164">
                  <c:v>23.26</c:v>
                </c:pt>
                <c:pt idx="165">
                  <c:v>23.49</c:v>
                </c:pt>
                <c:pt idx="166">
                  <c:v>23.31</c:v>
                </c:pt>
                <c:pt idx="167">
                  <c:v>23.48</c:v>
                </c:pt>
                <c:pt idx="168">
                  <c:v>23.71</c:v>
                </c:pt>
                <c:pt idx="169">
                  <c:v>23.65</c:v>
                </c:pt>
                <c:pt idx="170">
                  <c:v>23.21</c:v>
                </c:pt>
                <c:pt idx="171">
                  <c:v>23.57</c:v>
                </c:pt>
                <c:pt idx="172">
                  <c:v>23.72</c:v>
                </c:pt>
                <c:pt idx="173">
                  <c:v>23.28</c:v>
                </c:pt>
                <c:pt idx="174">
                  <c:v>23.21</c:v>
                </c:pt>
                <c:pt idx="175">
                  <c:v>23.62</c:v>
                </c:pt>
                <c:pt idx="176">
                  <c:v>23.73</c:v>
                </c:pt>
                <c:pt idx="177">
                  <c:v>23.43</c:v>
                </c:pt>
                <c:pt idx="178">
                  <c:v>23.27</c:v>
                </c:pt>
                <c:pt idx="179">
                  <c:v>23.45</c:v>
                </c:pt>
                <c:pt idx="180">
                  <c:v>23.34</c:v>
                </c:pt>
                <c:pt idx="181">
                  <c:v>23.46</c:v>
                </c:pt>
                <c:pt idx="182">
                  <c:v>23.35</c:v>
                </c:pt>
                <c:pt idx="183">
                  <c:v>23.47</c:v>
                </c:pt>
                <c:pt idx="184">
                  <c:v>23.42</c:v>
                </c:pt>
                <c:pt idx="185">
                  <c:v>23.48</c:v>
                </c:pt>
                <c:pt idx="186">
                  <c:v>23.09</c:v>
                </c:pt>
                <c:pt idx="187">
                  <c:v>23.44</c:v>
                </c:pt>
                <c:pt idx="188">
                  <c:v>23.31</c:v>
                </c:pt>
                <c:pt idx="189">
                  <c:v>23.47</c:v>
                </c:pt>
                <c:pt idx="190">
                  <c:v>23.62</c:v>
                </c:pt>
                <c:pt idx="191">
                  <c:v>22.96</c:v>
                </c:pt>
                <c:pt idx="192">
                  <c:v>22.99</c:v>
                </c:pt>
                <c:pt idx="193">
                  <c:v>22.73</c:v>
                </c:pt>
                <c:pt idx="194">
                  <c:v>23.19</c:v>
                </c:pt>
                <c:pt idx="195">
                  <c:v>23.1</c:v>
                </c:pt>
                <c:pt idx="196">
                  <c:v>23.12</c:v>
                </c:pt>
                <c:pt idx="197">
                  <c:v>23.42</c:v>
                </c:pt>
                <c:pt idx="198">
                  <c:v>22.91</c:v>
                </c:pt>
                <c:pt idx="199">
                  <c:v>23.44</c:v>
                </c:pt>
                <c:pt idx="200">
                  <c:v>23.67</c:v>
                </c:pt>
                <c:pt idx="201">
                  <c:v>23.18</c:v>
                </c:pt>
                <c:pt idx="202">
                  <c:v>23.04</c:v>
                </c:pt>
                <c:pt idx="203">
                  <c:v>23.11</c:v>
                </c:pt>
                <c:pt idx="204">
                  <c:v>23.4</c:v>
                </c:pt>
                <c:pt idx="205">
                  <c:v>23.39</c:v>
                </c:pt>
                <c:pt idx="206">
                  <c:v>23.43</c:v>
                </c:pt>
                <c:pt idx="207">
                  <c:v>23.29</c:v>
                </c:pt>
                <c:pt idx="208">
                  <c:v>23.2</c:v>
                </c:pt>
                <c:pt idx="209">
                  <c:v>23.07</c:v>
                </c:pt>
                <c:pt idx="210">
                  <c:v>22.59</c:v>
                </c:pt>
                <c:pt idx="211">
                  <c:v>22.38</c:v>
                </c:pt>
                <c:pt idx="212">
                  <c:v>23</c:v>
                </c:pt>
                <c:pt idx="213">
                  <c:v>23.04</c:v>
                </c:pt>
                <c:pt idx="214">
                  <c:v>23.26</c:v>
                </c:pt>
                <c:pt idx="215">
                  <c:v>23.53</c:v>
                </c:pt>
                <c:pt idx="216">
                  <c:v>23.1</c:v>
                </c:pt>
                <c:pt idx="217">
                  <c:v>23.42</c:v>
                </c:pt>
                <c:pt idx="218">
                  <c:v>23.27</c:v>
                </c:pt>
                <c:pt idx="219">
                  <c:v>23.03</c:v>
                </c:pt>
                <c:pt idx="220">
                  <c:v>23.1</c:v>
                </c:pt>
                <c:pt idx="221">
                  <c:v>23.18</c:v>
                </c:pt>
                <c:pt idx="222">
                  <c:v>23.08</c:v>
                </c:pt>
                <c:pt idx="223">
                  <c:v>22.59</c:v>
                </c:pt>
                <c:pt idx="224">
                  <c:v>23</c:v>
                </c:pt>
                <c:pt idx="225">
                  <c:v>22.99</c:v>
                </c:pt>
                <c:pt idx="226">
                  <c:v>23.26</c:v>
                </c:pt>
                <c:pt idx="227">
                  <c:v>22.94</c:v>
                </c:pt>
                <c:pt idx="228">
                  <c:v>23.17</c:v>
                </c:pt>
                <c:pt idx="229">
                  <c:v>23.13</c:v>
                </c:pt>
                <c:pt idx="230">
                  <c:v>23.08</c:v>
                </c:pt>
                <c:pt idx="231">
                  <c:v>22.94</c:v>
                </c:pt>
                <c:pt idx="232">
                  <c:v>23.28</c:v>
                </c:pt>
                <c:pt idx="233">
                  <c:v>22.89</c:v>
                </c:pt>
                <c:pt idx="234">
                  <c:v>22.95</c:v>
                </c:pt>
                <c:pt idx="235">
                  <c:v>23.21</c:v>
                </c:pt>
                <c:pt idx="236">
                  <c:v>23</c:v>
                </c:pt>
                <c:pt idx="237">
                  <c:v>22.88</c:v>
                </c:pt>
                <c:pt idx="238">
                  <c:v>22.9</c:v>
                </c:pt>
                <c:pt idx="239">
                  <c:v>23.29</c:v>
                </c:pt>
                <c:pt idx="240">
                  <c:v>23.08</c:v>
                </c:pt>
                <c:pt idx="241">
                  <c:v>23.37</c:v>
                </c:pt>
                <c:pt idx="242">
                  <c:v>23.53</c:v>
                </c:pt>
                <c:pt idx="243">
                  <c:v>23.48</c:v>
                </c:pt>
                <c:pt idx="244">
                  <c:v>23.65</c:v>
                </c:pt>
                <c:pt idx="245">
                  <c:v>23.22</c:v>
                </c:pt>
                <c:pt idx="246">
                  <c:v>23.4</c:v>
                </c:pt>
                <c:pt idx="247">
                  <c:v>23.65</c:v>
                </c:pt>
                <c:pt idx="248">
                  <c:v>23.52</c:v>
                </c:pt>
                <c:pt idx="249">
                  <c:v>23.24</c:v>
                </c:pt>
                <c:pt idx="250">
                  <c:v>22.95</c:v>
                </c:pt>
                <c:pt idx="251">
                  <c:v>23.04</c:v>
                </c:pt>
                <c:pt idx="252">
                  <c:v>23.12</c:v>
                </c:pt>
                <c:pt idx="253">
                  <c:v>23.15</c:v>
                </c:pt>
                <c:pt idx="254">
                  <c:v>23.35</c:v>
                </c:pt>
                <c:pt idx="255">
                  <c:v>23.34</c:v>
                </c:pt>
                <c:pt idx="256">
                  <c:v>23</c:v>
                </c:pt>
                <c:pt idx="257">
                  <c:v>23.26</c:v>
                </c:pt>
                <c:pt idx="258">
                  <c:v>22.93</c:v>
                </c:pt>
                <c:pt idx="259">
                  <c:v>22.48</c:v>
                </c:pt>
                <c:pt idx="260">
                  <c:v>23.01</c:v>
                </c:pt>
                <c:pt idx="261">
                  <c:v>23.17</c:v>
                </c:pt>
                <c:pt idx="262">
                  <c:v>23.16</c:v>
                </c:pt>
                <c:pt idx="263">
                  <c:v>23.1</c:v>
                </c:pt>
                <c:pt idx="264">
                  <c:v>22.86</c:v>
                </c:pt>
                <c:pt idx="265">
                  <c:v>23.15</c:v>
                </c:pt>
                <c:pt idx="266">
                  <c:v>23.51</c:v>
                </c:pt>
                <c:pt idx="267">
                  <c:v>23.42</c:v>
                </c:pt>
                <c:pt idx="268">
                  <c:v>23.25</c:v>
                </c:pt>
                <c:pt idx="269">
                  <c:v>23.78</c:v>
                </c:pt>
                <c:pt idx="270">
                  <c:v>23.43</c:v>
                </c:pt>
                <c:pt idx="271">
                  <c:v>23.6</c:v>
                </c:pt>
                <c:pt idx="272">
                  <c:v>23.2</c:v>
                </c:pt>
                <c:pt idx="273">
                  <c:v>23.59</c:v>
                </c:pt>
                <c:pt idx="274">
                  <c:v>23.06</c:v>
                </c:pt>
                <c:pt idx="275">
                  <c:v>22.87</c:v>
                </c:pt>
                <c:pt idx="276">
                  <c:v>22.91</c:v>
                </c:pt>
                <c:pt idx="277">
                  <c:v>23.16</c:v>
                </c:pt>
                <c:pt idx="278">
                  <c:v>23.66</c:v>
                </c:pt>
                <c:pt idx="279">
                  <c:v>23.57</c:v>
                </c:pt>
                <c:pt idx="280">
                  <c:v>23.25</c:v>
                </c:pt>
                <c:pt idx="281">
                  <c:v>23.64</c:v>
                </c:pt>
                <c:pt idx="282">
                  <c:v>23.53</c:v>
                </c:pt>
                <c:pt idx="283">
                  <c:v>22.96</c:v>
                </c:pt>
                <c:pt idx="284">
                  <c:v>22.99</c:v>
                </c:pt>
                <c:pt idx="285">
                  <c:v>22.99</c:v>
                </c:pt>
                <c:pt idx="286">
                  <c:v>22.92</c:v>
                </c:pt>
                <c:pt idx="287">
                  <c:v>22.9</c:v>
                </c:pt>
                <c:pt idx="288">
                  <c:v>23.57</c:v>
                </c:pt>
                <c:pt idx="289">
                  <c:v>23.32</c:v>
                </c:pt>
                <c:pt idx="290">
                  <c:v>23.16</c:v>
                </c:pt>
                <c:pt idx="291">
                  <c:v>23.41</c:v>
                </c:pt>
                <c:pt idx="292">
                  <c:v>23.44</c:v>
                </c:pt>
                <c:pt idx="293">
                  <c:v>23.32</c:v>
                </c:pt>
                <c:pt idx="294">
                  <c:v>23.44</c:v>
                </c:pt>
                <c:pt idx="295">
                  <c:v>23.13</c:v>
                </c:pt>
                <c:pt idx="296">
                  <c:v>23.14</c:v>
                </c:pt>
                <c:pt idx="297">
                  <c:v>23.38</c:v>
                </c:pt>
                <c:pt idx="298">
                  <c:v>23.2</c:v>
                </c:pt>
                <c:pt idx="299">
                  <c:v>23.15</c:v>
                </c:pt>
                <c:pt idx="300">
                  <c:v>22.95</c:v>
                </c:pt>
                <c:pt idx="301">
                  <c:v>23.05</c:v>
                </c:pt>
                <c:pt idx="302">
                  <c:v>22.87</c:v>
                </c:pt>
                <c:pt idx="303">
                  <c:v>22.71</c:v>
                </c:pt>
                <c:pt idx="304">
                  <c:v>22.6</c:v>
                </c:pt>
                <c:pt idx="305">
                  <c:v>22.92</c:v>
                </c:pt>
                <c:pt idx="306">
                  <c:v>23.09</c:v>
                </c:pt>
                <c:pt idx="307">
                  <c:v>22.98</c:v>
                </c:pt>
                <c:pt idx="308">
                  <c:v>22.78</c:v>
                </c:pt>
                <c:pt idx="309">
                  <c:v>22.71</c:v>
                </c:pt>
                <c:pt idx="310">
                  <c:v>22.58</c:v>
                </c:pt>
                <c:pt idx="311">
                  <c:v>22.33</c:v>
                </c:pt>
                <c:pt idx="312">
                  <c:v>22.15</c:v>
                </c:pt>
                <c:pt idx="313">
                  <c:v>22.34</c:v>
                </c:pt>
                <c:pt idx="314">
                  <c:v>22.45</c:v>
                </c:pt>
                <c:pt idx="315">
                  <c:v>22.34</c:v>
                </c:pt>
                <c:pt idx="316">
                  <c:v>22.7</c:v>
                </c:pt>
                <c:pt idx="317">
                  <c:v>22.63</c:v>
                </c:pt>
                <c:pt idx="318">
                  <c:v>22.55</c:v>
                </c:pt>
                <c:pt idx="319">
                  <c:v>22.78</c:v>
                </c:pt>
                <c:pt idx="320">
                  <c:v>22.64</c:v>
                </c:pt>
                <c:pt idx="321">
                  <c:v>22.54</c:v>
                </c:pt>
                <c:pt idx="322">
                  <c:v>22.6</c:v>
                </c:pt>
                <c:pt idx="323">
                  <c:v>22.77</c:v>
                </c:pt>
                <c:pt idx="324">
                  <c:v>22.76</c:v>
                </c:pt>
                <c:pt idx="325">
                  <c:v>22.64</c:v>
                </c:pt>
                <c:pt idx="326">
                  <c:v>22.59</c:v>
                </c:pt>
                <c:pt idx="327">
                  <c:v>22.61</c:v>
                </c:pt>
                <c:pt idx="328">
                  <c:v>22.74</c:v>
                </c:pt>
                <c:pt idx="329">
                  <c:v>22.7</c:v>
                </c:pt>
                <c:pt idx="330">
                  <c:v>22.86</c:v>
                </c:pt>
                <c:pt idx="331">
                  <c:v>22.95</c:v>
                </c:pt>
                <c:pt idx="332">
                  <c:v>22.83</c:v>
                </c:pt>
                <c:pt idx="333">
                  <c:v>22.82</c:v>
                </c:pt>
                <c:pt idx="334">
                  <c:v>22.73</c:v>
                </c:pt>
                <c:pt idx="335">
                  <c:v>22.86</c:v>
                </c:pt>
                <c:pt idx="336">
                  <c:v>22.89</c:v>
                </c:pt>
                <c:pt idx="337">
                  <c:v>22.94</c:v>
                </c:pt>
                <c:pt idx="338">
                  <c:v>22.97</c:v>
                </c:pt>
                <c:pt idx="339">
                  <c:v>22.91</c:v>
                </c:pt>
                <c:pt idx="340">
                  <c:v>22.72</c:v>
                </c:pt>
                <c:pt idx="341">
                  <c:v>22.7</c:v>
                </c:pt>
                <c:pt idx="342">
                  <c:v>22.66</c:v>
                </c:pt>
                <c:pt idx="343">
                  <c:v>22.88</c:v>
                </c:pt>
                <c:pt idx="344">
                  <c:v>22.77</c:v>
                </c:pt>
                <c:pt idx="345">
                  <c:v>22.76</c:v>
                </c:pt>
                <c:pt idx="346">
                  <c:v>22.83</c:v>
                </c:pt>
                <c:pt idx="347">
                  <c:v>22.6</c:v>
                </c:pt>
                <c:pt idx="348">
                  <c:v>22.7</c:v>
                </c:pt>
                <c:pt idx="349">
                  <c:v>22.71</c:v>
                </c:pt>
                <c:pt idx="350">
                  <c:v>22.76</c:v>
                </c:pt>
                <c:pt idx="351">
                  <c:v>22.82</c:v>
                </c:pt>
                <c:pt idx="352">
                  <c:v>22.99</c:v>
                </c:pt>
                <c:pt idx="353">
                  <c:v>22.81</c:v>
                </c:pt>
                <c:pt idx="354">
                  <c:v>22.72</c:v>
                </c:pt>
                <c:pt idx="355">
                  <c:v>22.77</c:v>
                </c:pt>
                <c:pt idx="356">
                  <c:v>22.68</c:v>
                </c:pt>
                <c:pt idx="357">
                  <c:v>22.98</c:v>
                </c:pt>
                <c:pt idx="358">
                  <c:v>23.04</c:v>
                </c:pt>
                <c:pt idx="359">
                  <c:v>23.16</c:v>
                </c:pt>
                <c:pt idx="360">
                  <c:v>22.73</c:v>
                </c:pt>
                <c:pt idx="361">
                  <c:v>23.27</c:v>
                </c:pt>
                <c:pt idx="362">
                  <c:v>23.31</c:v>
                </c:pt>
                <c:pt idx="363">
                  <c:v>23.43</c:v>
                </c:pt>
                <c:pt idx="364">
                  <c:v>23.5</c:v>
                </c:pt>
              </c:numCache>
            </c:numRef>
          </c:yVal>
          <c:smooth val="0"/>
          <c:extLst>
            <c:ext xmlns:c16="http://schemas.microsoft.com/office/drawing/2014/chart" uri="{C3380CC4-5D6E-409C-BE32-E72D297353CC}">
              <c16:uniqueId val="{00000001-0F93-4AF3-8DBB-16FF435C97F6}"/>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32.090000000000003</c:v>
                </c:pt>
                <c:pt idx="1">
                  <c:v>32.11</c:v>
                </c:pt>
                <c:pt idx="2">
                  <c:v>32.08</c:v>
                </c:pt>
                <c:pt idx="3">
                  <c:v>32.270000000000003</c:v>
                </c:pt>
                <c:pt idx="4">
                  <c:v>32.07</c:v>
                </c:pt>
                <c:pt idx="5">
                  <c:v>32.119999999999997</c:v>
                </c:pt>
                <c:pt idx="6">
                  <c:v>31.62</c:v>
                </c:pt>
                <c:pt idx="7">
                  <c:v>31.62</c:v>
                </c:pt>
                <c:pt idx="8">
                  <c:v>31.96</c:v>
                </c:pt>
                <c:pt idx="9">
                  <c:v>31.27</c:v>
                </c:pt>
                <c:pt idx="10">
                  <c:v>32.28</c:v>
                </c:pt>
                <c:pt idx="11">
                  <c:v>32.18</c:v>
                </c:pt>
                <c:pt idx="12">
                  <c:v>32.24</c:v>
                </c:pt>
                <c:pt idx="13">
                  <c:v>32.619999999999997</c:v>
                </c:pt>
                <c:pt idx="14">
                  <c:v>32.29</c:v>
                </c:pt>
                <c:pt idx="15">
                  <c:v>32.299999999999997</c:v>
                </c:pt>
                <c:pt idx="16">
                  <c:v>31.81</c:v>
                </c:pt>
                <c:pt idx="17">
                  <c:v>32.380000000000003</c:v>
                </c:pt>
                <c:pt idx="18">
                  <c:v>31.72</c:v>
                </c:pt>
                <c:pt idx="19">
                  <c:v>32.18</c:v>
                </c:pt>
                <c:pt idx="20">
                  <c:v>31.9</c:v>
                </c:pt>
                <c:pt idx="21">
                  <c:v>31.37</c:v>
                </c:pt>
                <c:pt idx="22">
                  <c:v>31.69</c:v>
                </c:pt>
                <c:pt idx="23">
                  <c:v>31.86</c:v>
                </c:pt>
                <c:pt idx="24">
                  <c:v>32.17</c:v>
                </c:pt>
                <c:pt idx="25">
                  <c:v>31.92</c:v>
                </c:pt>
                <c:pt idx="26">
                  <c:v>32.200000000000003</c:v>
                </c:pt>
                <c:pt idx="27">
                  <c:v>32.22</c:v>
                </c:pt>
                <c:pt idx="28">
                  <c:v>32.33</c:v>
                </c:pt>
                <c:pt idx="29">
                  <c:v>32.39</c:v>
                </c:pt>
                <c:pt idx="30">
                  <c:v>31.86</c:v>
                </c:pt>
                <c:pt idx="31">
                  <c:v>32.299999999999997</c:v>
                </c:pt>
                <c:pt idx="32">
                  <c:v>32.06</c:v>
                </c:pt>
                <c:pt idx="33">
                  <c:v>32.18</c:v>
                </c:pt>
                <c:pt idx="34">
                  <c:v>32.4</c:v>
                </c:pt>
                <c:pt idx="35">
                  <c:v>32.229999999999997</c:v>
                </c:pt>
                <c:pt idx="36">
                  <c:v>32.1</c:v>
                </c:pt>
                <c:pt idx="37">
                  <c:v>32.21</c:v>
                </c:pt>
                <c:pt idx="38">
                  <c:v>32.28</c:v>
                </c:pt>
                <c:pt idx="39">
                  <c:v>32.28</c:v>
                </c:pt>
                <c:pt idx="40">
                  <c:v>32.42</c:v>
                </c:pt>
                <c:pt idx="41">
                  <c:v>32.19</c:v>
                </c:pt>
                <c:pt idx="42">
                  <c:v>32.619999999999997</c:v>
                </c:pt>
                <c:pt idx="43">
                  <c:v>32.33</c:v>
                </c:pt>
                <c:pt idx="44">
                  <c:v>31.88</c:v>
                </c:pt>
                <c:pt idx="45">
                  <c:v>32.35</c:v>
                </c:pt>
                <c:pt idx="46">
                  <c:v>32.409999999999997</c:v>
                </c:pt>
                <c:pt idx="47">
                  <c:v>32.24</c:v>
                </c:pt>
                <c:pt idx="48">
                  <c:v>32.130000000000003</c:v>
                </c:pt>
                <c:pt idx="49">
                  <c:v>31.95</c:v>
                </c:pt>
                <c:pt idx="50">
                  <c:v>32.659999999999997</c:v>
                </c:pt>
                <c:pt idx="51">
                  <c:v>32.409999999999997</c:v>
                </c:pt>
                <c:pt idx="52">
                  <c:v>32.53</c:v>
                </c:pt>
                <c:pt idx="53">
                  <c:v>32.159999999999997</c:v>
                </c:pt>
                <c:pt idx="54">
                  <c:v>32.020000000000003</c:v>
                </c:pt>
                <c:pt idx="55">
                  <c:v>32.39</c:v>
                </c:pt>
                <c:pt idx="56">
                  <c:v>32.590000000000003</c:v>
                </c:pt>
                <c:pt idx="57">
                  <c:v>32.67</c:v>
                </c:pt>
                <c:pt idx="58">
                  <c:v>32.83</c:v>
                </c:pt>
                <c:pt idx="59">
                  <c:v>32.479999999999997</c:v>
                </c:pt>
                <c:pt idx="60">
                  <c:v>32.14</c:v>
                </c:pt>
                <c:pt idx="61">
                  <c:v>32.340000000000003</c:v>
                </c:pt>
                <c:pt idx="62">
                  <c:v>32.33</c:v>
                </c:pt>
                <c:pt idx="63">
                  <c:v>32.380000000000003</c:v>
                </c:pt>
                <c:pt idx="64">
                  <c:v>32.5</c:v>
                </c:pt>
                <c:pt idx="65">
                  <c:v>32.1</c:v>
                </c:pt>
                <c:pt idx="66">
                  <c:v>32.090000000000003</c:v>
                </c:pt>
                <c:pt idx="67">
                  <c:v>32.56</c:v>
                </c:pt>
                <c:pt idx="68">
                  <c:v>32.51</c:v>
                </c:pt>
                <c:pt idx="69">
                  <c:v>32.64</c:v>
                </c:pt>
                <c:pt idx="70">
                  <c:v>32.78</c:v>
                </c:pt>
                <c:pt idx="71">
                  <c:v>32.659999999999997</c:v>
                </c:pt>
                <c:pt idx="72">
                  <c:v>33.1</c:v>
                </c:pt>
                <c:pt idx="73">
                  <c:v>33.020000000000003</c:v>
                </c:pt>
                <c:pt idx="74">
                  <c:v>32.42</c:v>
                </c:pt>
                <c:pt idx="75">
                  <c:v>32.549999999999997</c:v>
                </c:pt>
                <c:pt idx="76">
                  <c:v>33.01</c:v>
                </c:pt>
                <c:pt idx="77">
                  <c:v>32.28</c:v>
                </c:pt>
                <c:pt idx="78">
                  <c:v>32.86</c:v>
                </c:pt>
                <c:pt idx="79">
                  <c:v>32.46</c:v>
                </c:pt>
                <c:pt idx="80">
                  <c:v>32.58</c:v>
                </c:pt>
                <c:pt idx="81">
                  <c:v>32.93</c:v>
                </c:pt>
                <c:pt idx="82">
                  <c:v>32.17</c:v>
                </c:pt>
                <c:pt idx="83">
                  <c:v>32.68</c:v>
                </c:pt>
                <c:pt idx="84">
                  <c:v>32.83</c:v>
                </c:pt>
                <c:pt idx="85">
                  <c:v>32.57</c:v>
                </c:pt>
                <c:pt idx="86">
                  <c:v>32.479999999999997</c:v>
                </c:pt>
                <c:pt idx="87">
                  <c:v>32.92</c:v>
                </c:pt>
                <c:pt idx="88">
                  <c:v>33.75</c:v>
                </c:pt>
                <c:pt idx="89">
                  <c:v>33.04</c:v>
                </c:pt>
                <c:pt idx="90">
                  <c:v>33.229999999999997</c:v>
                </c:pt>
                <c:pt idx="91">
                  <c:v>32.979999999999997</c:v>
                </c:pt>
                <c:pt idx="92">
                  <c:v>32.979999999999997</c:v>
                </c:pt>
                <c:pt idx="93">
                  <c:v>33.020000000000003</c:v>
                </c:pt>
                <c:pt idx="94">
                  <c:v>33.22</c:v>
                </c:pt>
                <c:pt idx="95">
                  <c:v>32.86</c:v>
                </c:pt>
                <c:pt idx="96">
                  <c:v>32.65</c:v>
                </c:pt>
                <c:pt idx="97">
                  <c:v>32.28</c:v>
                </c:pt>
                <c:pt idx="98">
                  <c:v>32.869999999999997</c:v>
                </c:pt>
                <c:pt idx="99">
                  <c:v>32.81</c:v>
                </c:pt>
                <c:pt idx="100">
                  <c:v>32.97</c:v>
                </c:pt>
                <c:pt idx="101">
                  <c:v>32.380000000000003</c:v>
                </c:pt>
                <c:pt idx="102">
                  <c:v>33.47</c:v>
                </c:pt>
                <c:pt idx="103">
                  <c:v>32.630000000000003</c:v>
                </c:pt>
                <c:pt idx="104">
                  <c:v>33.04</c:v>
                </c:pt>
                <c:pt idx="105">
                  <c:v>33</c:v>
                </c:pt>
                <c:pt idx="106">
                  <c:v>32.69</c:v>
                </c:pt>
                <c:pt idx="107">
                  <c:v>32.479999999999997</c:v>
                </c:pt>
                <c:pt idx="108">
                  <c:v>32.53</c:v>
                </c:pt>
                <c:pt idx="109">
                  <c:v>32.049999999999997</c:v>
                </c:pt>
                <c:pt idx="110">
                  <c:v>32.35</c:v>
                </c:pt>
                <c:pt idx="111">
                  <c:v>32.39</c:v>
                </c:pt>
                <c:pt idx="112">
                  <c:v>33.369999999999997</c:v>
                </c:pt>
                <c:pt idx="113">
                  <c:v>32.229999999999997</c:v>
                </c:pt>
                <c:pt idx="114">
                  <c:v>31.03</c:v>
                </c:pt>
                <c:pt idx="115">
                  <c:v>31.47</c:v>
                </c:pt>
                <c:pt idx="116">
                  <c:v>32.1</c:v>
                </c:pt>
                <c:pt idx="117">
                  <c:v>32.46</c:v>
                </c:pt>
                <c:pt idx="118">
                  <c:v>31.77</c:v>
                </c:pt>
                <c:pt idx="119">
                  <c:v>31.68</c:v>
                </c:pt>
                <c:pt idx="120">
                  <c:v>32.51</c:v>
                </c:pt>
                <c:pt idx="121">
                  <c:v>31.01</c:v>
                </c:pt>
                <c:pt idx="122">
                  <c:v>31.44</c:v>
                </c:pt>
                <c:pt idx="123">
                  <c:v>31.82</c:v>
                </c:pt>
                <c:pt idx="124">
                  <c:v>31.93</c:v>
                </c:pt>
                <c:pt idx="125">
                  <c:v>31.92</c:v>
                </c:pt>
                <c:pt idx="126">
                  <c:v>31.44</c:v>
                </c:pt>
                <c:pt idx="127">
                  <c:v>31.44</c:v>
                </c:pt>
                <c:pt idx="128">
                  <c:v>30.88</c:v>
                </c:pt>
                <c:pt idx="129">
                  <c:v>31.44</c:v>
                </c:pt>
                <c:pt idx="130">
                  <c:v>31.61</c:v>
                </c:pt>
                <c:pt idx="131">
                  <c:v>31.9</c:v>
                </c:pt>
                <c:pt idx="132">
                  <c:v>31.38</c:v>
                </c:pt>
                <c:pt idx="133">
                  <c:v>32.18</c:v>
                </c:pt>
                <c:pt idx="134">
                  <c:v>31.2</c:v>
                </c:pt>
                <c:pt idx="135">
                  <c:v>31.11</c:v>
                </c:pt>
                <c:pt idx="136">
                  <c:v>30.94</c:v>
                </c:pt>
                <c:pt idx="137">
                  <c:v>31.33</c:v>
                </c:pt>
                <c:pt idx="138">
                  <c:v>30.93</c:v>
                </c:pt>
                <c:pt idx="139">
                  <c:v>30.83</c:v>
                </c:pt>
                <c:pt idx="140">
                  <c:v>30.09</c:v>
                </c:pt>
                <c:pt idx="141">
                  <c:v>29.87</c:v>
                </c:pt>
                <c:pt idx="142">
                  <c:v>30.79</c:v>
                </c:pt>
                <c:pt idx="143">
                  <c:v>31.14</c:v>
                </c:pt>
                <c:pt idx="144">
                  <c:v>30.94</c:v>
                </c:pt>
                <c:pt idx="145">
                  <c:v>30.95</c:v>
                </c:pt>
                <c:pt idx="146">
                  <c:v>31.05</c:v>
                </c:pt>
                <c:pt idx="147">
                  <c:v>30.57</c:v>
                </c:pt>
                <c:pt idx="148">
                  <c:v>29.12</c:v>
                </c:pt>
                <c:pt idx="149">
                  <c:v>30.39</c:v>
                </c:pt>
                <c:pt idx="150">
                  <c:v>30.61</c:v>
                </c:pt>
                <c:pt idx="151">
                  <c:v>30.51</c:v>
                </c:pt>
                <c:pt idx="152">
                  <c:v>30.2</c:v>
                </c:pt>
                <c:pt idx="153">
                  <c:v>30.85</c:v>
                </c:pt>
                <c:pt idx="154">
                  <c:v>30.68</c:v>
                </c:pt>
                <c:pt idx="155">
                  <c:v>30.15</c:v>
                </c:pt>
                <c:pt idx="156">
                  <c:v>30.86</c:v>
                </c:pt>
                <c:pt idx="157">
                  <c:v>30.02</c:v>
                </c:pt>
                <c:pt idx="158">
                  <c:v>29.47</c:v>
                </c:pt>
                <c:pt idx="159">
                  <c:v>30.31</c:v>
                </c:pt>
                <c:pt idx="160">
                  <c:v>29.83</c:v>
                </c:pt>
                <c:pt idx="161">
                  <c:v>30.16</c:v>
                </c:pt>
                <c:pt idx="162">
                  <c:v>31</c:v>
                </c:pt>
                <c:pt idx="163">
                  <c:v>30.31</c:v>
                </c:pt>
                <c:pt idx="164">
                  <c:v>29.01</c:v>
                </c:pt>
                <c:pt idx="165">
                  <c:v>30.38</c:v>
                </c:pt>
                <c:pt idx="166">
                  <c:v>31.05</c:v>
                </c:pt>
                <c:pt idx="167">
                  <c:v>30.21</c:v>
                </c:pt>
                <c:pt idx="168">
                  <c:v>30.92</c:v>
                </c:pt>
                <c:pt idx="169">
                  <c:v>30.59</c:v>
                </c:pt>
                <c:pt idx="170">
                  <c:v>30.58</c:v>
                </c:pt>
                <c:pt idx="171">
                  <c:v>30.47</c:v>
                </c:pt>
                <c:pt idx="172">
                  <c:v>30.4</c:v>
                </c:pt>
                <c:pt idx="173">
                  <c:v>30.45</c:v>
                </c:pt>
                <c:pt idx="174">
                  <c:v>29.84</c:v>
                </c:pt>
                <c:pt idx="175">
                  <c:v>30.69</c:v>
                </c:pt>
                <c:pt idx="176">
                  <c:v>31.13</c:v>
                </c:pt>
                <c:pt idx="177">
                  <c:v>30.5</c:v>
                </c:pt>
                <c:pt idx="178">
                  <c:v>31.01</c:v>
                </c:pt>
                <c:pt idx="179">
                  <c:v>30.88</c:v>
                </c:pt>
                <c:pt idx="180">
                  <c:v>30.49</c:v>
                </c:pt>
                <c:pt idx="181">
                  <c:v>31.14</c:v>
                </c:pt>
                <c:pt idx="182">
                  <c:v>30.13</c:v>
                </c:pt>
                <c:pt idx="183">
                  <c:v>30.12</c:v>
                </c:pt>
                <c:pt idx="184">
                  <c:v>30.61</c:v>
                </c:pt>
                <c:pt idx="185">
                  <c:v>30.78</c:v>
                </c:pt>
                <c:pt idx="186">
                  <c:v>30.15</c:v>
                </c:pt>
                <c:pt idx="187">
                  <c:v>28.84</c:v>
                </c:pt>
                <c:pt idx="188">
                  <c:v>30.79</c:v>
                </c:pt>
                <c:pt idx="189">
                  <c:v>31.37</c:v>
                </c:pt>
                <c:pt idx="190">
                  <c:v>30.06</c:v>
                </c:pt>
                <c:pt idx="191">
                  <c:v>30.28</c:v>
                </c:pt>
                <c:pt idx="192">
                  <c:v>29.94</c:v>
                </c:pt>
                <c:pt idx="193">
                  <c:v>30.65</c:v>
                </c:pt>
                <c:pt idx="194">
                  <c:v>30.19</c:v>
                </c:pt>
                <c:pt idx="195">
                  <c:v>29.91</c:v>
                </c:pt>
                <c:pt idx="196">
                  <c:v>30.12</c:v>
                </c:pt>
                <c:pt idx="197">
                  <c:v>31.02</c:v>
                </c:pt>
                <c:pt idx="198">
                  <c:v>29.74</c:v>
                </c:pt>
                <c:pt idx="199">
                  <c:v>30.64</c:v>
                </c:pt>
                <c:pt idx="200">
                  <c:v>30.74</c:v>
                </c:pt>
                <c:pt idx="201">
                  <c:v>30.45</c:v>
                </c:pt>
                <c:pt idx="202">
                  <c:v>30.67</c:v>
                </c:pt>
                <c:pt idx="203">
                  <c:v>30.35</c:v>
                </c:pt>
                <c:pt idx="204">
                  <c:v>31.33</c:v>
                </c:pt>
                <c:pt idx="205">
                  <c:v>30.66</c:v>
                </c:pt>
                <c:pt idx="206">
                  <c:v>30.62</c:v>
                </c:pt>
                <c:pt idx="207">
                  <c:v>30.83</c:v>
                </c:pt>
                <c:pt idx="208">
                  <c:v>30.5</c:v>
                </c:pt>
                <c:pt idx="209">
                  <c:v>30.06</c:v>
                </c:pt>
                <c:pt idx="210">
                  <c:v>29.95</c:v>
                </c:pt>
                <c:pt idx="211">
                  <c:v>29.82</c:v>
                </c:pt>
                <c:pt idx="212">
                  <c:v>30.89</c:v>
                </c:pt>
                <c:pt idx="213">
                  <c:v>30.65</c:v>
                </c:pt>
                <c:pt idx="214">
                  <c:v>30.66</c:v>
                </c:pt>
                <c:pt idx="215">
                  <c:v>30.66</c:v>
                </c:pt>
                <c:pt idx="216">
                  <c:v>30.67</c:v>
                </c:pt>
                <c:pt idx="217">
                  <c:v>31.14</c:v>
                </c:pt>
                <c:pt idx="218">
                  <c:v>30.67</c:v>
                </c:pt>
                <c:pt idx="219">
                  <c:v>30.59</c:v>
                </c:pt>
                <c:pt idx="220">
                  <c:v>29.38</c:v>
                </c:pt>
                <c:pt idx="221">
                  <c:v>30.28</c:v>
                </c:pt>
                <c:pt idx="222">
                  <c:v>29.68</c:v>
                </c:pt>
                <c:pt idx="223">
                  <c:v>29.58</c:v>
                </c:pt>
                <c:pt idx="224">
                  <c:v>30.49</c:v>
                </c:pt>
                <c:pt idx="225">
                  <c:v>30</c:v>
                </c:pt>
                <c:pt idx="226">
                  <c:v>31.17</c:v>
                </c:pt>
                <c:pt idx="227">
                  <c:v>29.9</c:v>
                </c:pt>
                <c:pt idx="228">
                  <c:v>30.14</c:v>
                </c:pt>
                <c:pt idx="229">
                  <c:v>30.35</c:v>
                </c:pt>
                <c:pt idx="230">
                  <c:v>29.97</c:v>
                </c:pt>
                <c:pt idx="231">
                  <c:v>29.7</c:v>
                </c:pt>
                <c:pt idx="232">
                  <c:v>30.27</c:v>
                </c:pt>
                <c:pt idx="233">
                  <c:v>30.96</c:v>
                </c:pt>
                <c:pt idx="234">
                  <c:v>30.51</c:v>
                </c:pt>
                <c:pt idx="235">
                  <c:v>29.34</c:v>
                </c:pt>
                <c:pt idx="236">
                  <c:v>30.34</c:v>
                </c:pt>
                <c:pt idx="237">
                  <c:v>29.9</c:v>
                </c:pt>
                <c:pt idx="238">
                  <c:v>28.98</c:v>
                </c:pt>
                <c:pt idx="239">
                  <c:v>30.25</c:v>
                </c:pt>
                <c:pt idx="240">
                  <c:v>30.55</c:v>
                </c:pt>
                <c:pt idx="241">
                  <c:v>30.65</c:v>
                </c:pt>
                <c:pt idx="242">
                  <c:v>30.95</c:v>
                </c:pt>
                <c:pt idx="243">
                  <c:v>29.9</c:v>
                </c:pt>
                <c:pt idx="244">
                  <c:v>29.95</c:v>
                </c:pt>
                <c:pt idx="245">
                  <c:v>30.47</c:v>
                </c:pt>
                <c:pt idx="246">
                  <c:v>30.65</c:v>
                </c:pt>
                <c:pt idx="247">
                  <c:v>30.68</c:v>
                </c:pt>
                <c:pt idx="248">
                  <c:v>30.74</c:v>
                </c:pt>
                <c:pt idx="249">
                  <c:v>31.2</c:v>
                </c:pt>
                <c:pt idx="250">
                  <c:v>29.76</c:v>
                </c:pt>
                <c:pt idx="251">
                  <c:v>30.26</c:v>
                </c:pt>
                <c:pt idx="252">
                  <c:v>30.56</c:v>
                </c:pt>
                <c:pt idx="253">
                  <c:v>30.44</c:v>
                </c:pt>
                <c:pt idx="254">
                  <c:v>30.04</c:v>
                </c:pt>
                <c:pt idx="255">
                  <c:v>30.47</c:v>
                </c:pt>
                <c:pt idx="256">
                  <c:v>29.98</c:v>
                </c:pt>
                <c:pt idx="257">
                  <c:v>31.24</c:v>
                </c:pt>
                <c:pt idx="258">
                  <c:v>29.94</c:v>
                </c:pt>
                <c:pt idx="259">
                  <c:v>30.08</c:v>
                </c:pt>
                <c:pt idx="260">
                  <c:v>29.9</c:v>
                </c:pt>
                <c:pt idx="261">
                  <c:v>29.91</c:v>
                </c:pt>
                <c:pt idx="262">
                  <c:v>30</c:v>
                </c:pt>
                <c:pt idx="263">
                  <c:v>30.74</c:v>
                </c:pt>
                <c:pt idx="264">
                  <c:v>30.03</c:v>
                </c:pt>
                <c:pt idx="265">
                  <c:v>30.05</c:v>
                </c:pt>
                <c:pt idx="266">
                  <c:v>30.7</c:v>
                </c:pt>
                <c:pt idx="267">
                  <c:v>29.92</c:v>
                </c:pt>
                <c:pt idx="268">
                  <c:v>30.6</c:v>
                </c:pt>
                <c:pt idx="269">
                  <c:v>31.04</c:v>
                </c:pt>
                <c:pt idx="270">
                  <c:v>30.78</c:v>
                </c:pt>
                <c:pt idx="271">
                  <c:v>30.85</c:v>
                </c:pt>
                <c:pt idx="272">
                  <c:v>29.66</c:v>
                </c:pt>
                <c:pt idx="273">
                  <c:v>29.95</c:v>
                </c:pt>
                <c:pt idx="274">
                  <c:v>30.02</c:v>
                </c:pt>
                <c:pt idx="275">
                  <c:v>29.58</c:v>
                </c:pt>
                <c:pt idx="276">
                  <c:v>29.89</c:v>
                </c:pt>
                <c:pt idx="277">
                  <c:v>30.03</c:v>
                </c:pt>
                <c:pt idx="278">
                  <c:v>30.25</c:v>
                </c:pt>
                <c:pt idx="279">
                  <c:v>30.85</c:v>
                </c:pt>
                <c:pt idx="280">
                  <c:v>29.91</c:v>
                </c:pt>
                <c:pt idx="281">
                  <c:v>29.79</c:v>
                </c:pt>
                <c:pt idx="282">
                  <c:v>29.94</c:v>
                </c:pt>
                <c:pt idx="283">
                  <c:v>30.1</c:v>
                </c:pt>
                <c:pt idx="284">
                  <c:v>29.92</c:v>
                </c:pt>
                <c:pt idx="285">
                  <c:v>29.45</c:v>
                </c:pt>
                <c:pt idx="286">
                  <c:v>29.69</c:v>
                </c:pt>
                <c:pt idx="287">
                  <c:v>29.48</c:v>
                </c:pt>
                <c:pt idx="288">
                  <c:v>29.99</c:v>
                </c:pt>
                <c:pt idx="289">
                  <c:v>29.2</c:v>
                </c:pt>
                <c:pt idx="290">
                  <c:v>29.73</c:v>
                </c:pt>
                <c:pt idx="291">
                  <c:v>29.82</c:v>
                </c:pt>
                <c:pt idx="292">
                  <c:v>29.83</c:v>
                </c:pt>
                <c:pt idx="293">
                  <c:v>29.42</c:v>
                </c:pt>
                <c:pt idx="294">
                  <c:v>30.17</c:v>
                </c:pt>
                <c:pt idx="295">
                  <c:v>30.19</c:v>
                </c:pt>
                <c:pt idx="296">
                  <c:v>30.21</c:v>
                </c:pt>
                <c:pt idx="297">
                  <c:v>30.27</c:v>
                </c:pt>
                <c:pt idx="298">
                  <c:v>29.74</c:v>
                </c:pt>
                <c:pt idx="299">
                  <c:v>29.96</c:v>
                </c:pt>
                <c:pt idx="300">
                  <c:v>29.58</c:v>
                </c:pt>
                <c:pt idx="301">
                  <c:v>30.72</c:v>
                </c:pt>
                <c:pt idx="302">
                  <c:v>29.51</c:v>
                </c:pt>
                <c:pt idx="303">
                  <c:v>30.1</c:v>
                </c:pt>
                <c:pt idx="304">
                  <c:v>29.84</c:v>
                </c:pt>
                <c:pt idx="305">
                  <c:v>29.73</c:v>
                </c:pt>
                <c:pt idx="306">
                  <c:v>29.83</c:v>
                </c:pt>
                <c:pt idx="307">
                  <c:v>29.7</c:v>
                </c:pt>
                <c:pt idx="308">
                  <c:v>29.99</c:v>
                </c:pt>
                <c:pt idx="309">
                  <c:v>29.91</c:v>
                </c:pt>
                <c:pt idx="310">
                  <c:v>29.79</c:v>
                </c:pt>
                <c:pt idx="311">
                  <c:v>29.27</c:v>
                </c:pt>
                <c:pt idx="312">
                  <c:v>29.32</c:v>
                </c:pt>
                <c:pt idx="313">
                  <c:v>29.79</c:v>
                </c:pt>
                <c:pt idx="314">
                  <c:v>29.1</c:v>
                </c:pt>
                <c:pt idx="315">
                  <c:v>29.34</c:v>
                </c:pt>
                <c:pt idx="316">
                  <c:v>29.87</c:v>
                </c:pt>
                <c:pt idx="317">
                  <c:v>29.36</c:v>
                </c:pt>
                <c:pt idx="318">
                  <c:v>29.35</c:v>
                </c:pt>
                <c:pt idx="319">
                  <c:v>28.64</c:v>
                </c:pt>
                <c:pt idx="320">
                  <c:v>29.5</c:v>
                </c:pt>
                <c:pt idx="321">
                  <c:v>30.03</c:v>
                </c:pt>
                <c:pt idx="322">
                  <c:v>29.82</c:v>
                </c:pt>
                <c:pt idx="323">
                  <c:v>30.47</c:v>
                </c:pt>
                <c:pt idx="324">
                  <c:v>29.74</c:v>
                </c:pt>
                <c:pt idx="325">
                  <c:v>29.38</c:v>
                </c:pt>
                <c:pt idx="326">
                  <c:v>29.41</c:v>
                </c:pt>
                <c:pt idx="327">
                  <c:v>29.16</c:v>
                </c:pt>
                <c:pt idx="328">
                  <c:v>29.23</c:v>
                </c:pt>
                <c:pt idx="329">
                  <c:v>30.19</c:v>
                </c:pt>
                <c:pt idx="330">
                  <c:v>29.64</c:v>
                </c:pt>
                <c:pt idx="331">
                  <c:v>30.11</c:v>
                </c:pt>
                <c:pt idx="332">
                  <c:v>29.28</c:v>
                </c:pt>
                <c:pt idx="333">
                  <c:v>30.01</c:v>
                </c:pt>
                <c:pt idx="334">
                  <c:v>30.21</c:v>
                </c:pt>
                <c:pt idx="335">
                  <c:v>30.52</c:v>
                </c:pt>
                <c:pt idx="336">
                  <c:v>30.99</c:v>
                </c:pt>
                <c:pt idx="337">
                  <c:v>31</c:v>
                </c:pt>
                <c:pt idx="338">
                  <c:v>31.25</c:v>
                </c:pt>
                <c:pt idx="339">
                  <c:v>30.78</c:v>
                </c:pt>
                <c:pt idx="340">
                  <c:v>31.01</c:v>
                </c:pt>
                <c:pt idx="341">
                  <c:v>30.2</c:v>
                </c:pt>
                <c:pt idx="342">
                  <c:v>30.66</c:v>
                </c:pt>
                <c:pt idx="343">
                  <c:v>30.83</c:v>
                </c:pt>
                <c:pt idx="344">
                  <c:v>30.08</c:v>
                </c:pt>
                <c:pt idx="345">
                  <c:v>30.61</c:v>
                </c:pt>
                <c:pt idx="346">
                  <c:v>30.47</c:v>
                </c:pt>
                <c:pt idx="347">
                  <c:v>30.01</c:v>
                </c:pt>
                <c:pt idx="348">
                  <c:v>30.09</c:v>
                </c:pt>
                <c:pt idx="349">
                  <c:v>30.37</c:v>
                </c:pt>
                <c:pt idx="350">
                  <c:v>31.01</c:v>
                </c:pt>
                <c:pt idx="351">
                  <c:v>31.32</c:v>
                </c:pt>
                <c:pt idx="352">
                  <c:v>31.36</c:v>
                </c:pt>
                <c:pt idx="353">
                  <c:v>31.75</c:v>
                </c:pt>
                <c:pt idx="354">
                  <c:v>31.03</c:v>
                </c:pt>
                <c:pt idx="355">
                  <c:v>30.83</c:v>
                </c:pt>
                <c:pt idx="356">
                  <c:v>31.13</c:v>
                </c:pt>
                <c:pt idx="357">
                  <c:v>31.36</c:v>
                </c:pt>
                <c:pt idx="358">
                  <c:v>31.24</c:v>
                </c:pt>
                <c:pt idx="359">
                  <c:v>31.48</c:v>
                </c:pt>
                <c:pt idx="360">
                  <c:v>31.2</c:v>
                </c:pt>
                <c:pt idx="361">
                  <c:v>31.32</c:v>
                </c:pt>
                <c:pt idx="362">
                  <c:v>32.01</c:v>
                </c:pt>
                <c:pt idx="363">
                  <c:v>31.78</c:v>
                </c:pt>
                <c:pt idx="364">
                  <c:v>31.93</c:v>
                </c:pt>
              </c:numCache>
            </c:numRef>
          </c:yVal>
          <c:smooth val="0"/>
          <c:extLst>
            <c:ext xmlns:c16="http://schemas.microsoft.com/office/drawing/2014/chart" uri="{C3380CC4-5D6E-409C-BE32-E72D297353CC}">
              <c16:uniqueId val="{00000002-0F93-4AF3-8DBB-16FF435C97F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1"/>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4500765779563591"/>
          <c:y val="1.920712451050571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83.61</c:v>
                </c:pt>
                <c:pt idx="1">
                  <c:v>82.53</c:v>
                </c:pt>
                <c:pt idx="2">
                  <c:v>81.38</c:v>
                </c:pt>
                <c:pt idx="3">
                  <c:v>81.66</c:v>
                </c:pt>
                <c:pt idx="4">
                  <c:v>82.82</c:v>
                </c:pt>
                <c:pt idx="5">
                  <c:v>83.14</c:v>
                </c:pt>
                <c:pt idx="6">
                  <c:v>84.13</c:v>
                </c:pt>
                <c:pt idx="7">
                  <c:v>83.7</c:v>
                </c:pt>
                <c:pt idx="8">
                  <c:v>81.66</c:v>
                </c:pt>
                <c:pt idx="9">
                  <c:v>83.02</c:v>
                </c:pt>
                <c:pt idx="10">
                  <c:v>80.36</c:v>
                </c:pt>
                <c:pt idx="11">
                  <c:v>79.83</c:v>
                </c:pt>
                <c:pt idx="12">
                  <c:v>80.08</c:v>
                </c:pt>
                <c:pt idx="13">
                  <c:v>80.33</c:v>
                </c:pt>
                <c:pt idx="14">
                  <c:v>81.83</c:v>
                </c:pt>
                <c:pt idx="15">
                  <c:v>80.790000000000006</c:v>
                </c:pt>
                <c:pt idx="16">
                  <c:v>81.510000000000005</c:v>
                </c:pt>
                <c:pt idx="17">
                  <c:v>78.89</c:v>
                </c:pt>
                <c:pt idx="18">
                  <c:v>81.09</c:v>
                </c:pt>
                <c:pt idx="19">
                  <c:v>81.02</c:v>
                </c:pt>
                <c:pt idx="20">
                  <c:v>80.61</c:v>
                </c:pt>
                <c:pt idx="21">
                  <c:v>81.62</c:v>
                </c:pt>
                <c:pt idx="22">
                  <c:v>80.58</c:v>
                </c:pt>
                <c:pt idx="23">
                  <c:v>80.790000000000006</c:v>
                </c:pt>
                <c:pt idx="24">
                  <c:v>78.489999999999995</c:v>
                </c:pt>
                <c:pt idx="25">
                  <c:v>79.52</c:v>
                </c:pt>
                <c:pt idx="26">
                  <c:v>78.569999999999993</c:v>
                </c:pt>
                <c:pt idx="27">
                  <c:v>78.84</c:v>
                </c:pt>
                <c:pt idx="28">
                  <c:v>77.08</c:v>
                </c:pt>
                <c:pt idx="29">
                  <c:v>78.02</c:v>
                </c:pt>
                <c:pt idx="30">
                  <c:v>79.55</c:v>
                </c:pt>
                <c:pt idx="31">
                  <c:v>78.64</c:v>
                </c:pt>
                <c:pt idx="32">
                  <c:v>79.03</c:v>
                </c:pt>
                <c:pt idx="33">
                  <c:v>79.48</c:v>
                </c:pt>
                <c:pt idx="34">
                  <c:v>79.08</c:v>
                </c:pt>
                <c:pt idx="35">
                  <c:v>80</c:v>
                </c:pt>
                <c:pt idx="36">
                  <c:v>79.650000000000006</c:v>
                </c:pt>
                <c:pt idx="37">
                  <c:v>79.14</c:v>
                </c:pt>
                <c:pt idx="38">
                  <c:v>79.83</c:v>
                </c:pt>
                <c:pt idx="39">
                  <c:v>79.61</c:v>
                </c:pt>
                <c:pt idx="40">
                  <c:v>73.05</c:v>
                </c:pt>
                <c:pt idx="41">
                  <c:v>81.510000000000005</c:v>
                </c:pt>
                <c:pt idx="42">
                  <c:v>79.89</c:v>
                </c:pt>
                <c:pt idx="43">
                  <c:v>75.45</c:v>
                </c:pt>
                <c:pt idx="44">
                  <c:v>77.59</c:v>
                </c:pt>
                <c:pt idx="45">
                  <c:v>76.680000000000007</c:v>
                </c:pt>
                <c:pt idx="46">
                  <c:v>76.650000000000006</c:v>
                </c:pt>
                <c:pt idx="47">
                  <c:v>76.08</c:v>
                </c:pt>
                <c:pt idx="48">
                  <c:v>75.739999999999995</c:v>
                </c:pt>
                <c:pt idx="49">
                  <c:v>74.3</c:v>
                </c:pt>
                <c:pt idx="50">
                  <c:v>73.67</c:v>
                </c:pt>
                <c:pt idx="51">
                  <c:v>79.430000000000007</c:v>
                </c:pt>
                <c:pt idx="52">
                  <c:v>78.94</c:v>
                </c:pt>
                <c:pt idx="53">
                  <c:v>79.72</c:v>
                </c:pt>
                <c:pt idx="54">
                  <c:v>80.349999999999994</c:v>
                </c:pt>
                <c:pt idx="55">
                  <c:v>79.39</c:v>
                </c:pt>
                <c:pt idx="56">
                  <c:v>78.239999999999995</c:v>
                </c:pt>
                <c:pt idx="57">
                  <c:v>77.27</c:v>
                </c:pt>
                <c:pt idx="58">
                  <c:v>77.33</c:v>
                </c:pt>
                <c:pt idx="59">
                  <c:v>75.09</c:v>
                </c:pt>
                <c:pt idx="60">
                  <c:v>78.53</c:v>
                </c:pt>
                <c:pt idx="61">
                  <c:v>78.45</c:v>
                </c:pt>
                <c:pt idx="62">
                  <c:v>76.180000000000007</c:v>
                </c:pt>
                <c:pt idx="63">
                  <c:v>78.430000000000007</c:v>
                </c:pt>
                <c:pt idx="64">
                  <c:v>75.94</c:v>
                </c:pt>
                <c:pt idx="65">
                  <c:v>74.38</c:v>
                </c:pt>
                <c:pt idx="66">
                  <c:v>72.989999999999995</c:v>
                </c:pt>
                <c:pt idx="67">
                  <c:v>72.069999999999993</c:v>
                </c:pt>
                <c:pt idx="68">
                  <c:v>78.05</c:v>
                </c:pt>
                <c:pt idx="69">
                  <c:v>76.81</c:v>
                </c:pt>
                <c:pt idx="70">
                  <c:v>74.69</c:v>
                </c:pt>
                <c:pt idx="71">
                  <c:v>73.569999999999993</c:v>
                </c:pt>
                <c:pt idx="72">
                  <c:v>75.19</c:v>
                </c:pt>
                <c:pt idx="73">
                  <c:v>73.099999999999994</c:v>
                </c:pt>
                <c:pt idx="74">
                  <c:v>73.61</c:v>
                </c:pt>
                <c:pt idx="75">
                  <c:v>74.34</c:v>
                </c:pt>
                <c:pt idx="76">
                  <c:v>72.94</c:v>
                </c:pt>
                <c:pt idx="77">
                  <c:v>74.430000000000007</c:v>
                </c:pt>
                <c:pt idx="78">
                  <c:v>76.55</c:v>
                </c:pt>
                <c:pt idx="79">
                  <c:v>77.61</c:v>
                </c:pt>
                <c:pt idx="80">
                  <c:v>77.680000000000007</c:v>
                </c:pt>
                <c:pt idx="81">
                  <c:v>84.9</c:v>
                </c:pt>
                <c:pt idx="82">
                  <c:v>88.61</c:v>
                </c:pt>
                <c:pt idx="83">
                  <c:v>82.07</c:v>
                </c:pt>
                <c:pt idx="84">
                  <c:v>77.34</c:v>
                </c:pt>
                <c:pt idx="85">
                  <c:v>78.86</c:v>
                </c:pt>
                <c:pt idx="86">
                  <c:v>84.74</c:v>
                </c:pt>
                <c:pt idx="87">
                  <c:v>80.11</c:v>
                </c:pt>
                <c:pt idx="88">
                  <c:v>77.02</c:v>
                </c:pt>
                <c:pt idx="89">
                  <c:v>75.88</c:v>
                </c:pt>
                <c:pt idx="90">
                  <c:v>77.099999999999994</c:v>
                </c:pt>
                <c:pt idx="91">
                  <c:v>76.510000000000005</c:v>
                </c:pt>
                <c:pt idx="92">
                  <c:v>74.510000000000005</c:v>
                </c:pt>
                <c:pt idx="93">
                  <c:v>76.87</c:v>
                </c:pt>
                <c:pt idx="94">
                  <c:v>75.709999999999994</c:v>
                </c:pt>
                <c:pt idx="95">
                  <c:v>78.69</c:v>
                </c:pt>
                <c:pt idx="96">
                  <c:v>79.84</c:v>
                </c:pt>
                <c:pt idx="97">
                  <c:v>80.45</c:v>
                </c:pt>
                <c:pt idx="98">
                  <c:v>83.56</c:v>
                </c:pt>
                <c:pt idx="99">
                  <c:v>86.4</c:v>
                </c:pt>
                <c:pt idx="100">
                  <c:v>83.67</c:v>
                </c:pt>
                <c:pt idx="101">
                  <c:v>82.04</c:v>
                </c:pt>
                <c:pt idx="102">
                  <c:v>77.319999999999993</c:v>
                </c:pt>
                <c:pt idx="103">
                  <c:v>80.099999999999994</c:v>
                </c:pt>
                <c:pt idx="104">
                  <c:v>76.39</c:v>
                </c:pt>
                <c:pt idx="105">
                  <c:v>77.5</c:v>
                </c:pt>
                <c:pt idx="106">
                  <c:v>83.25</c:v>
                </c:pt>
                <c:pt idx="107">
                  <c:v>87.3</c:v>
                </c:pt>
                <c:pt idx="108">
                  <c:v>84.93</c:v>
                </c:pt>
                <c:pt idx="109">
                  <c:v>86.13</c:v>
                </c:pt>
                <c:pt idx="110">
                  <c:v>85.11</c:v>
                </c:pt>
                <c:pt idx="111">
                  <c:v>84.13</c:v>
                </c:pt>
                <c:pt idx="112">
                  <c:v>85.11</c:v>
                </c:pt>
                <c:pt idx="113">
                  <c:v>88</c:v>
                </c:pt>
                <c:pt idx="114">
                  <c:v>89.2</c:v>
                </c:pt>
                <c:pt idx="115">
                  <c:v>89.52</c:v>
                </c:pt>
                <c:pt idx="116">
                  <c:v>86.19</c:v>
                </c:pt>
                <c:pt idx="117">
                  <c:v>86.89</c:v>
                </c:pt>
                <c:pt idx="118">
                  <c:v>81.99</c:v>
                </c:pt>
                <c:pt idx="119">
                  <c:v>81.790000000000006</c:v>
                </c:pt>
                <c:pt idx="120">
                  <c:v>79.709999999999994</c:v>
                </c:pt>
                <c:pt idx="121">
                  <c:v>83.12</c:v>
                </c:pt>
                <c:pt idx="122">
                  <c:v>82.83</c:v>
                </c:pt>
                <c:pt idx="123">
                  <c:v>84.4</c:v>
                </c:pt>
                <c:pt idx="124">
                  <c:v>90.8</c:v>
                </c:pt>
                <c:pt idx="125">
                  <c:v>91.41</c:v>
                </c:pt>
                <c:pt idx="126">
                  <c:v>92.1</c:v>
                </c:pt>
                <c:pt idx="127">
                  <c:v>90.01</c:v>
                </c:pt>
                <c:pt idx="128">
                  <c:v>89.92</c:v>
                </c:pt>
                <c:pt idx="129">
                  <c:v>87.18</c:v>
                </c:pt>
                <c:pt idx="130">
                  <c:v>88.69</c:v>
                </c:pt>
                <c:pt idx="131">
                  <c:v>88.92</c:v>
                </c:pt>
                <c:pt idx="132">
                  <c:v>88.08</c:v>
                </c:pt>
                <c:pt idx="133">
                  <c:v>85.81</c:v>
                </c:pt>
                <c:pt idx="134">
                  <c:v>87.22</c:v>
                </c:pt>
                <c:pt idx="135">
                  <c:v>89.58</c:v>
                </c:pt>
                <c:pt idx="136">
                  <c:v>92</c:v>
                </c:pt>
                <c:pt idx="137">
                  <c:v>90.6</c:v>
                </c:pt>
                <c:pt idx="138">
                  <c:v>91.37</c:v>
                </c:pt>
                <c:pt idx="139">
                  <c:v>92.48</c:v>
                </c:pt>
                <c:pt idx="140">
                  <c:v>92.89</c:v>
                </c:pt>
                <c:pt idx="141">
                  <c:v>90.54</c:v>
                </c:pt>
                <c:pt idx="142">
                  <c:v>89.15</c:v>
                </c:pt>
                <c:pt idx="143">
                  <c:v>90.16</c:v>
                </c:pt>
                <c:pt idx="144">
                  <c:v>90.38</c:v>
                </c:pt>
                <c:pt idx="145">
                  <c:v>90.68</c:v>
                </c:pt>
                <c:pt idx="146">
                  <c:v>90.18</c:v>
                </c:pt>
                <c:pt idx="147">
                  <c:v>91.83</c:v>
                </c:pt>
                <c:pt idx="148">
                  <c:v>91.06</c:v>
                </c:pt>
                <c:pt idx="149">
                  <c:v>89.5</c:v>
                </c:pt>
                <c:pt idx="150">
                  <c:v>91.15</c:v>
                </c:pt>
                <c:pt idx="151">
                  <c:v>90.11</c:v>
                </c:pt>
                <c:pt idx="152">
                  <c:v>90.91</c:v>
                </c:pt>
                <c:pt idx="153">
                  <c:v>89.93</c:v>
                </c:pt>
                <c:pt idx="154">
                  <c:v>90.56</c:v>
                </c:pt>
                <c:pt idx="155">
                  <c:v>91.19</c:v>
                </c:pt>
                <c:pt idx="156">
                  <c:v>89.75</c:v>
                </c:pt>
                <c:pt idx="157">
                  <c:v>91.63</c:v>
                </c:pt>
                <c:pt idx="158">
                  <c:v>92.19</c:v>
                </c:pt>
                <c:pt idx="159">
                  <c:v>91.15</c:v>
                </c:pt>
                <c:pt idx="160">
                  <c:v>92.2</c:v>
                </c:pt>
                <c:pt idx="161">
                  <c:v>91.83</c:v>
                </c:pt>
                <c:pt idx="162">
                  <c:v>91.38</c:v>
                </c:pt>
                <c:pt idx="163">
                  <c:v>92.42</c:v>
                </c:pt>
                <c:pt idx="164">
                  <c:v>92.78</c:v>
                </c:pt>
                <c:pt idx="165">
                  <c:v>90.89</c:v>
                </c:pt>
                <c:pt idx="166">
                  <c:v>90.29</c:v>
                </c:pt>
                <c:pt idx="167">
                  <c:v>92.12</c:v>
                </c:pt>
                <c:pt idx="168">
                  <c:v>90.03</c:v>
                </c:pt>
                <c:pt idx="169">
                  <c:v>90.41</c:v>
                </c:pt>
                <c:pt idx="170">
                  <c:v>89.95</c:v>
                </c:pt>
                <c:pt idx="171">
                  <c:v>91.99</c:v>
                </c:pt>
                <c:pt idx="172">
                  <c:v>90.97</c:v>
                </c:pt>
                <c:pt idx="173">
                  <c:v>90.68</c:v>
                </c:pt>
                <c:pt idx="174">
                  <c:v>91.12</c:v>
                </c:pt>
                <c:pt idx="175">
                  <c:v>89.86</c:v>
                </c:pt>
                <c:pt idx="176">
                  <c:v>88.93</c:v>
                </c:pt>
                <c:pt idx="177">
                  <c:v>90.77</c:v>
                </c:pt>
                <c:pt idx="178">
                  <c:v>90.31</c:v>
                </c:pt>
                <c:pt idx="179">
                  <c:v>90.16</c:v>
                </c:pt>
                <c:pt idx="180">
                  <c:v>90.13</c:v>
                </c:pt>
                <c:pt idx="181">
                  <c:v>91.08</c:v>
                </c:pt>
                <c:pt idx="182">
                  <c:v>91.89</c:v>
                </c:pt>
                <c:pt idx="183">
                  <c:v>91.59</c:v>
                </c:pt>
                <c:pt idx="184">
                  <c:v>90.5</c:v>
                </c:pt>
                <c:pt idx="185">
                  <c:v>91.25</c:v>
                </c:pt>
                <c:pt idx="186">
                  <c:v>91.28</c:v>
                </c:pt>
                <c:pt idx="187">
                  <c:v>93.84</c:v>
                </c:pt>
                <c:pt idx="188">
                  <c:v>92.08</c:v>
                </c:pt>
                <c:pt idx="189">
                  <c:v>91.06</c:v>
                </c:pt>
                <c:pt idx="190">
                  <c:v>92.67</c:v>
                </c:pt>
                <c:pt idx="191">
                  <c:v>93.22</c:v>
                </c:pt>
                <c:pt idx="192">
                  <c:v>91.97</c:v>
                </c:pt>
                <c:pt idx="193">
                  <c:v>91.67</c:v>
                </c:pt>
                <c:pt idx="194">
                  <c:v>91.72</c:v>
                </c:pt>
                <c:pt idx="195">
                  <c:v>92.33</c:v>
                </c:pt>
                <c:pt idx="196">
                  <c:v>91.52</c:v>
                </c:pt>
                <c:pt idx="197">
                  <c:v>89.68</c:v>
                </c:pt>
                <c:pt idx="198">
                  <c:v>92.8</c:v>
                </c:pt>
                <c:pt idx="199">
                  <c:v>90.87</c:v>
                </c:pt>
                <c:pt idx="200">
                  <c:v>90.78</c:v>
                </c:pt>
                <c:pt idx="201">
                  <c:v>92.82</c:v>
                </c:pt>
                <c:pt idx="202">
                  <c:v>92.28</c:v>
                </c:pt>
                <c:pt idx="203">
                  <c:v>93.1</c:v>
                </c:pt>
                <c:pt idx="204">
                  <c:v>91.13</c:v>
                </c:pt>
                <c:pt idx="205">
                  <c:v>92.4</c:v>
                </c:pt>
                <c:pt idx="206">
                  <c:v>91.48</c:v>
                </c:pt>
                <c:pt idx="207">
                  <c:v>91.58</c:v>
                </c:pt>
                <c:pt idx="208">
                  <c:v>91.96</c:v>
                </c:pt>
                <c:pt idx="209">
                  <c:v>92.36</c:v>
                </c:pt>
                <c:pt idx="210">
                  <c:v>93.76</c:v>
                </c:pt>
                <c:pt idx="211">
                  <c:v>91.49</c:v>
                </c:pt>
                <c:pt idx="212">
                  <c:v>90.79</c:v>
                </c:pt>
                <c:pt idx="213">
                  <c:v>91.02</c:v>
                </c:pt>
                <c:pt idx="214">
                  <c:v>90.84</c:v>
                </c:pt>
                <c:pt idx="215">
                  <c:v>91.39</c:v>
                </c:pt>
                <c:pt idx="216">
                  <c:v>91.04</c:v>
                </c:pt>
                <c:pt idx="217">
                  <c:v>89.52</c:v>
                </c:pt>
                <c:pt idx="218">
                  <c:v>91.21</c:v>
                </c:pt>
                <c:pt idx="219">
                  <c:v>91.53</c:v>
                </c:pt>
                <c:pt idx="220">
                  <c:v>93.39</c:v>
                </c:pt>
                <c:pt idx="221">
                  <c:v>92.23</c:v>
                </c:pt>
                <c:pt idx="222">
                  <c:v>92.64</c:v>
                </c:pt>
                <c:pt idx="223">
                  <c:v>92.75</c:v>
                </c:pt>
                <c:pt idx="224">
                  <c:v>91.67</c:v>
                </c:pt>
                <c:pt idx="225">
                  <c:v>92.42</c:v>
                </c:pt>
                <c:pt idx="226">
                  <c:v>91.3</c:v>
                </c:pt>
                <c:pt idx="227">
                  <c:v>92.37</c:v>
                </c:pt>
                <c:pt idx="228">
                  <c:v>93.42</c:v>
                </c:pt>
                <c:pt idx="229">
                  <c:v>92.33</c:v>
                </c:pt>
                <c:pt idx="230">
                  <c:v>91.4</c:v>
                </c:pt>
                <c:pt idx="231">
                  <c:v>93.41</c:v>
                </c:pt>
                <c:pt idx="232">
                  <c:v>91.75</c:v>
                </c:pt>
                <c:pt idx="233">
                  <c:v>91.63</c:v>
                </c:pt>
                <c:pt idx="234">
                  <c:v>92.86</c:v>
                </c:pt>
                <c:pt idx="235">
                  <c:v>92.47</c:v>
                </c:pt>
                <c:pt idx="236">
                  <c:v>91.33</c:v>
                </c:pt>
                <c:pt idx="237">
                  <c:v>92.64</c:v>
                </c:pt>
                <c:pt idx="238">
                  <c:v>93.47</c:v>
                </c:pt>
                <c:pt idx="239">
                  <c:v>90.79</c:v>
                </c:pt>
                <c:pt idx="240">
                  <c:v>90.57</c:v>
                </c:pt>
                <c:pt idx="241">
                  <c:v>90.87</c:v>
                </c:pt>
                <c:pt idx="242">
                  <c:v>90.63</c:v>
                </c:pt>
                <c:pt idx="243">
                  <c:v>91.26</c:v>
                </c:pt>
                <c:pt idx="244">
                  <c:v>91.04</c:v>
                </c:pt>
                <c:pt idx="245">
                  <c:v>91.58</c:v>
                </c:pt>
                <c:pt idx="246">
                  <c:v>91.81</c:v>
                </c:pt>
                <c:pt idx="247">
                  <c:v>91.55</c:v>
                </c:pt>
                <c:pt idx="248">
                  <c:v>91.29</c:v>
                </c:pt>
                <c:pt idx="249">
                  <c:v>92.14</c:v>
                </c:pt>
                <c:pt idx="250">
                  <c:v>92.35</c:v>
                </c:pt>
                <c:pt idx="251">
                  <c:v>91.62</c:v>
                </c:pt>
                <c:pt idx="252">
                  <c:v>91.4</c:v>
                </c:pt>
                <c:pt idx="253">
                  <c:v>91.37</c:v>
                </c:pt>
                <c:pt idx="254">
                  <c:v>91.49</c:v>
                </c:pt>
                <c:pt idx="255">
                  <c:v>91.63</c:v>
                </c:pt>
                <c:pt idx="256">
                  <c:v>92.82</c:v>
                </c:pt>
                <c:pt idx="257">
                  <c:v>91.7</c:v>
                </c:pt>
                <c:pt idx="258">
                  <c:v>93.07</c:v>
                </c:pt>
                <c:pt idx="259">
                  <c:v>92.07</c:v>
                </c:pt>
                <c:pt idx="260">
                  <c:v>92.07</c:v>
                </c:pt>
                <c:pt idx="261">
                  <c:v>91.65</c:v>
                </c:pt>
                <c:pt idx="262">
                  <c:v>91.85</c:v>
                </c:pt>
                <c:pt idx="263">
                  <c:v>90.57</c:v>
                </c:pt>
                <c:pt idx="264">
                  <c:v>92.7</c:v>
                </c:pt>
                <c:pt idx="265">
                  <c:v>90.93</c:v>
                </c:pt>
                <c:pt idx="266">
                  <c:v>91.31</c:v>
                </c:pt>
                <c:pt idx="267">
                  <c:v>92.42</c:v>
                </c:pt>
                <c:pt idx="268">
                  <c:v>90</c:v>
                </c:pt>
                <c:pt idx="269">
                  <c:v>90.43</c:v>
                </c:pt>
                <c:pt idx="270">
                  <c:v>91.46</c:v>
                </c:pt>
                <c:pt idx="271">
                  <c:v>91.16</c:v>
                </c:pt>
                <c:pt idx="272">
                  <c:v>91.87</c:v>
                </c:pt>
                <c:pt idx="273">
                  <c:v>91.48</c:v>
                </c:pt>
                <c:pt idx="274">
                  <c:v>91.47</c:v>
                </c:pt>
                <c:pt idx="275">
                  <c:v>92.45</c:v>
                </c:pt>
                <c:pt idx="276">
                  <c:v>92.52</c:v>
                </c:pt>
                <c:pt idx="277">
                  <c:v>89.81</c:v>
                </c:pt>
                <c:pt idx="278">
                  <c:v>90.74</c:v>
                </c:pt>
                <c:pt idx="279">
                  <c:v>89.93</c:v>
                </c:pt>
                <c:pt idx="280">
                  <c:v>90.84</c:v>
                </c:pt>
                <c:pt idx="281">
                  <c:v>90.97</c:v>
                </c:pt>
                <c:pt idx="282">
                  <c:v>91.61</c:v>
                </c:pt>
                <c:pt idx="283">
                  <c:v>92.31</c:v>
                </c:pt>
                <c:pt idx="284">
                  <c:v>93.17</c:v>
                </c:pt>
                <c:pt idx="285">
                  <c:v>94.47</c:v>
                </c:pt>
                <c:pt idx="286">
                  <c:v>92.38</c:v>
                </c:pt>
                <c:pt idx="287">
                  <c:v>91.85</c:v>
                </c:pt>
                <c:pt idx="288">
                  <c:v>91.68</c:v>
                </c:pt>
                <c:pt idx="289">
                  <c:v>92.1</c:v>
                </c:pt>
                <c:pt idx="290">
                  <c:v>90.65</c:v>
                </c:pt>
                <c:pt idx="291">
                  <c:v>90.41</c:v>
                </c:pt>
                <c:pt idx="292">
                  <c:v>90.77</c:v>
                </c:pt>
                <c:pt idx="293">
                  <c:v>91.38</c:v>
                </c:pt>
                <c:pt idx="294">
                  <c:v>90.07</c:v>
                </c:pt>
                <c:pt idx="295">
                  <c:v>90.31</c:v>
                </c:pt>
                <c:pt idx="296">
                  <c:v>92.33</c:v>
                </c:pt>
                <c:pt idx="297">
                  <c:v>91.99</c:v>
                </c:pt>
                <c:pt idx="298">
                  <c:v>92.38</c:v>
                </c:pt>
                <c:pt idx="299">
                  <c:v>92.22</c:v>
                </c:pt>
                <c:pt idx="300">
                  <c:v>92.82</c:v>
                </c:pt>
                <c:pt idx="301">
                  <c:v>92.17</c:v>
                </c:pt>
                <c:pt idx="302">
                  <c:v>94.36</c:v>
                </c:pt>
                <c:pt idx="303">
                  <c:v>93.26</c:v>
                </c:pt>
                <c:pt idx="304">
                  <c:v>94.29</c:v>
                </c:pt>
                <c:pt idx="305">
                  <c:v>92.32</c:v>
                </c:pt>
                <c:pt idx="306">
                  <c:v>91.94</c:v>
                </c:pt>
                <c:pt idx="307">
                  <c:v>92.28</c:v>
                </c:pt>
                <c:pt idx="308">
                  <c:v>91.95</c:v>
                </c:pt>
                <c:pt idx="309">
                  <c:v>94</c:v>
                </c:pt>
                <c:pt idx="310">
                  <c:v>94.18</c:v>
                </c:pt>
                <c:pt idx="311">
                  <c:v>93.01</c:v>
                </c:pt>
                <c:pt idx="312">
                  <c:v>93.1</c:v>
                </c:pt>
                <c:pt idx="313">
                  <c:v>92.93</c:v>
                </c:pt>
                <c:pt idx="314">
                  <c:v>92.46</c:v>
                </c:pt>
                <c:pt idx="315">
                  <c:v>93.17</c:v>
                </c:pt>
                <c:pt idx="316">
                  <c:v>94.3</c:v>
                </c:pt>
                <c:pt idx="317">
                  <c:v>94.47</c:v>
                </c:pt>
                <c:pt idx="318">
                  <c:v>93.55</c:v>
                </c:pt>
                <c:pt idx="319">
                  <c:v>94.7</c:v>
                </c:pt>
                <c:pt idx="320">
                  <c:v>94.08</c:v>
                </c:pt>
                <c:pt idx="321">
                  <c:v>92.84</c:v>
                </c:pt>
                <c:pt idx="322">
                  <c:v>93.49</c:v>
                </c:pt>
                <c:pt idx="323">
                  <c:v>91.55</c:v>
                </c:pt>
                <c:pt idx="324">
                  <c:v>92.88</c:v>
                </c:pt>
                <c:pt idx="325">
                  <c:v>94.45</c:v>
                </c:pt>
                <c:pt idx="326">
                  <c:v>93.59</c:v>
                </c:pt>
                <c:pt idx="327">
                  <c:v>94.03</c:v>
                </c:pt>
                <c:pt idx="328">
                  <c:v>94.5</c:v>
                </c:pt>
                <c:pt idx="329">
                  <c:v>93.21</c:v>
                </c:pt>
                <c:pt idx="330">
                  <c:v>94.07</c:v>
                </c:pt>
                <c:pt idx="331">
                  <c:v>92.51</c:v>
                </c:pt>
                <c:pt idx="332">
                  <c:v>91.88</c:v>
                </c:pt>
                <c:pt idx="333">
                  <c:v>90.37</c:v>
                </c:pt>
                <c:pt idx="334">
                  <c:v>91.85</c:v>
                </c:pt>
                <c:pt idx="335">
                  <c:v>91.53</c:v>
                </c:pt>
                <c:pt idx="336">
                  <c:v>90.76</c:v>
                </c:pt>
                <c:pt idx="337">
                  <c:v>90.42</c:v>
                </c:pt>
                <c:pt idx="338">
                  <c:v>90.12</c:v>
                </c:pt>
                <c:pt idx="339">
                  <c:v>90.64</c:v>
                </c:pt>
                <c:pt idx="340">
                  <c:v>90.08</c:v>
                </c:pt>
                <c:pt idx="341">
                  <c:v>91.32</c:v>
                </c:pt>
                <c:pt idx="342">
                  <c:v>90.65</c:v>
                </c:pt>
                <c:pt idx="343">
                  <c:v>91.51</c:v>
                </c:pt>
                <c:pt idx="344">
                  <c:v>91.93</c:v>
                </c:pt>
                <c:pt idx="345">
                  <c:v>90.65</c:v>
                </c:pt>
                <c:pt idx="346">
                  <c:v>91.31</c:v>
                </c:pt>
                <c:pt idx="347">
                  <c:v>91.68</c:v>
                </c:pt>
                <c:pt idx="348">
                  <c:v>90.88</c:v>
                </c:pt>
                <c:pt idx="349">
                  <c:v>89.75</c:v>
                </c:pt>
                <c:pt idx="350">
                  <c:v>88.47</c:v>
                </c:pt>
                <c:pt idx="351">
                  <c:v>87.05</c:v>
                </c:pt>
                <c:pt idx="352">
                  <c:v>87.89</c:v>
                </c:pt>
                <c:pt idx="353">
                  <c:v>86.61</c:v>
                </c:pt>
                <c:pt idx="354">
                  <c:v>86.84</c:v>
                </c:pt>
                <c:pt idx="355">
                  <c:v>88.25</c:v>
                </c:pt>
                <c:pt idx="356">
                  <c:v>89.55</c:v>
                </c:pt>
                <c:pt idx="357">
                  <c:v>88.34</c:v>
                </c:pt>
                <c:pt idx="358">
                  <c:v>87.02</c:v>
                </c:pt>
                <c:pt idx="359">
                  <c:v>85.36</c:v>
                </c:pt>
                <c:pt idx="360">
                  <c:v>87.3</c:v>
                </c:pt>
                <c:pt idx="361">
                  <c:v>86.97</c:v>
                </c:pt>
                <c:pt idx="362">
                  <c:v>85.8</c:v>
                </c:pt>
                <c:pt idx="363">
                  <c:v>84.26</c:v>
                </c:pt>
                <c:pt idx="364">
                  <c:v>83.86</c:v>
                </c:pt>
              </c:numCache>
            </c:numRef>
          </c:yVal>
          <c:smooth val="0"/>
          <c:extLst>
            <c:ext xmlns:c16="http://schemas.microsoft.com/office/drawing/2014/chart" uri="{C3380CC4-5D6E-409C-BE32-E72D297353CC}">
              <c16:uniqueId val="{00000000-34F6-49F9-82BF-5AB2AC365D53}"/>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0"/>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14.66</c:v>
                </c:pt>
                <c:pt idx="1">
                  <c:v>15.58</c:v>
                </c:pt>
                <c:pt idx="2">
                  <c:v>16.27</c:v>
                </c:pt>
                <c:pt idx="3">
                  <c:v>17.239999999999998</c:v>
                </c:pt>
                <c:pt idx="4">
                  <c:v>14.84</c:v>
                </c:pt>
                <c:pt idx="5">
                  <c:v>14.11</c:v>
                </c:pt>
                <c:pt idx="6">
                  <c:v>14.68</c:v>
                </c:pt>
                <c:pt idx="7">
                  <c:v>13.2</c:v>
                </c:pt>
                <c:pt idx="8">
                  <c:v>15.52</c:v>
                </c:pt>
                <c:pt idx="9">
                  <c:v>14.66</c:v>
                </c:pt>
                <c:pt idx="10">
                  <c:v>15.85</c:v>
                </c:pt>
                <c:pt idx="11">
                  <c:v>15.86</c:v>
                </c:pt>
                <c:pt idx="12">
                  <c:v>16.829999999999998</c:v>
                </c:pt>
                <c:pt idx="13">
                  <c:v>16.670000000000002</c:v>
                </c:pt>
                <c:pt idx="14">
                  <c:v>15.99</c:v>
                </c:pt>
                <c:pt idx="15">
                  <c:v>15.83</c:v>
                </c:pt>
                <c:pt idx="16">
                  <c:v>14.86</c:v>
                </c:pt>
                <c:pt idx="17">
                  <c:v>17.420000000000002</c:v>
                </c:pt>
                <c:pt idx="18">
                  <c:v>15.53</c:v>
                </c:pt>
                <c:pt idx="19">
                  <c:v>16.47</c:v>
                </c:pt>
                <c:pt idx="20">
                  <c:v>16.420000000000002</c:v>
                </c:pt>
                <c:pt idx="21">
                  <c:v>16.62</c:v>
                </c:pt>
                <c:pt idx="22">
                  <c:v>17.03</c:v>
                </c:pt>
                <c:pt idx="23">
                  <c:v>15.27</c:v>
                </c:pt>
                <c:pt idx="24">
                  <c:v>16.59</c:v>
                </c:pt>
                <c:pt idx="25">
                  <c:v>16.739999999999998</c:v>
                </c:pt>
                <c:pt idx="26">
                  <c:v>17.440000000000001</c:v>
                </c:pt>
                <c:pt idx="27">
                  <c:v>18.3</c:v>
                </c:pt>
                <c:pt idx="28">
                  <c:v>18.350000000000001</c:v>
                </c:pt>
                <c:pt idx="29">
                  <c:v>17.5</c:v>
                </c:pt>
                <c:pt idx="30">
                  <c:v>14.67</c:v>
                </c:pt>
                <c:pt idx="31">
                  <c:v>16.25</c:v>
                </c:pt>
                <c:pt idx="32">
                  <c:v>16.43</c:v>
                </c:pt>
                <c:pt idx="33">
                  <c:v>17.239999999999998</c:v>
                </c:pt>
                <c:pt idx="34">
                  <c:v>15.75</c:v>
                </c:pt>
                <c:pt idx="35">
                  <c:v>16.32</c:v>
                </c:pt>
                <c:pt idx="36">
                  <c:v>16.02</c:v>
                </c:pt>
                <c:pt idx="37">
                  <c:v>14.92</c:v>
                </c:pt>
                <c:pt idx="38">
                  <c:v>15.96</c:v>
                </c:pt>
                <c:pt idx="39">
                  <c:v>17.600000000000001</c:v>
                </c:pt>
                <c:pt idx="40">
                  <c:v>19.02</c:v>
                </c:pt>
                <c:pt idx="41">
                  <c:v>16.829999999999998</c:v>
                </c:pt>
                <c:pt idx="42">
                  <c:v>16.39</c:v>
                </c:pt>
                <c:pt idx="43">
                  <c:v>16.21</c:v>
                </c:pt>
                <c:pt idx="44">
                  <c:v>15.28</c:v>
                </c:pt>
                <c:pt idx="45">
                  <c:v>15.83</c:v>
                </c:pt>
                <c:pt idx="46">
                  <c:v>16.420000000000002</c:v>
                </c:pt>
                <c:pt idx="47">
                  <c:v>17.3</c:v>
                </c:pt>
                <c:pt idx="48">
                  <c:v>17.309999999999999</c:v>
                </c:pt>
                <c:pt idx="49">
                  <c:v>16.670000000000002</c:v>
                </c:pt>
                <c:pt idx="50">
                  <c:v>17.37</c:v>
                </c:pt>
                <c:pt idx="51">
                  <c:v>16.88</c:v>
                </c:pt>
                <c:pt idx="52">
                  <c:v>16.22</c:v>
                </c:pt>
                <c:pt idx="53">
                  <c:v>17.34</c:v>
                </c:pt>
                <c:pt idx="54">
                  <c:v>15.74</c:v>
                </c:pt>
                <c:pt idx="55">
                  <c:v>17.2</c:v>
                </c:pt>
                <c:pt idx="56">
                  <c:v>16.46</c:v>
                </c:pt>
                <c:pt idx="57">
                  <c:v>17.14</c:v>
                </c:pt>
                <c:pt idx="58">
                  <c:v>16.260000000000002</c:v>
                </c:pt>
                <c:pt idx="59">
                  <c:v>15.3</c:v>
                </c:pt>
                <c:pt idx="60">
                  <c:v>17.2</c:v>
                </c:pt>
                <c:pt idx="61">
                  <c:v>16.829999999999998</c:v>
                </c:pt>
                <c:pt idx="62">
                  <c:v>15.01</c:v>
                </c:pt>
                <c:pt idx="63">
                  <c:v>15.95</c:v>
                </c:pt>
                <c:pt idx="64">
                  <c:v>15.44</c:v>
                </c:pt>
                <c:pt idx="65">
                  <c:v>13.89</c:v>
                </c:pt>
                <c:pt idx="66">
                  <c:v>15.36</c:v>
                </c:pt>
                <c:pt idx="67">
                  <c:v>17.45</c:v>
                </c:pt>
                <c:pt idx="68">
                  <c:v>17.04</c:v>
                </c:pt>
                <c:pt idx="69">
                  <c:v>18.28</c:v>
                </c:pt>
                <c:pt idx="70">
                  <c:v>17.739999999999998</c:v>
                </c:pt>
                <c:pt idx="71">
                  <c:v>17.510000000000002</c:v>
                </c:pt>
                <c:pt idx="72">
                  <c:v>16.899999999999999</c:v>
                </c:pt>
                <c:pt idx="73">
                  <c:v>18.45</c:v>
                </c:pt>
                <c:pt idx="74">
                  <c:v>17.78</c:v>
                </c:pt>
                <c:pt idx="75">
                  <c:v>16.690000000000001</c:v>
                </c:pt>
                <c:pt idx="76">
                  <c:v>16.84</c:v>
                </c:pt>
                <c:pt idx="77">
                  <c:v>14.51</c:v>
                </c:pt>
                <c:pt idx="78">
                  <c:v>14.67</c:v>
                </c:pt>
                <c:pt idx="79">
                  <c:v>15.16</c:v>
                </c:pt>
                <c:pt idx="80">
                  <c:v>15.08</c:v>
                </c:pt>
                <c:pt idx="81">
                  <c:v>16.96</c:v>
                </c:pt>
                <c:pt idx="82">
                  <c:v>16.43</c:v>
                </c:pt>
                <c:pt idx="83">
                  <c:v>15.84</c:v>
                </c:pt>
                <c:pt idx="84">
                  <c:v>14.34</c:v>
                </c:pt>
                <c:pt idx="85">
                  <c:v>16.079999999999998</c:v>
                </c:pt>
                <c:pt idx="86">
                  <c:v>16.62</c:v>
                </c:pt>
                <c:pt idx="87">
                  <c:v>16.62</c:v>
                </c:pt>
                <c:pt idx="88">
                  <c:v>17.18</c:v>
                </c:pt>
                <c:pt idx="89">
                  <c:v>15.06</c:v>
                </c:pt>
                <c:pt idx="90">
                  <c:v>15.26</c:v>
                </c:pt>
                <c:pt idx="91">
                  <c:v>15.41</c:v>
                </c:pt>
                <c:pt idx="92">
                  <c:v>15.51</c:v>
                </c:pt>
                <c:pt idx="93">
                  <c:v>13.54</c:v>
                </c:pt>
                <c:pt idx="94">
                  <c:v>16.25</c:v>
                </c:pt>
                <c:pt idx="95">
                  <c:v>15.2</c:v>
                </c:pt>
                <c:pt idx="96">
                  <c:v>15.68</c:v>
                </c:pt>
                <c:pt idx="97">
                  <c:v>14.13</c:v>
                </c:pt>
                <c:pt idx="98">
                  <c:v>14.56</c:v>
                </c:pt>
                <c:pt idx="99">
                  <c:v>14.11</c:v>
                </c:pt>
                <c:pt idx="100">
                  <c:v>13.72</c:v>
                </c:pt>
                <c:pt idx="101">
                  <c:v>14.56</c:v>
                </c:pt>
                <c:pt idx="102">
                  <c:v>15.51</c:v>
                </c:pt>
                <c:pt idx="103">
                  <c:v>14.4</c:v>
                </c:pt>
                <c:pt idx="104">
                  <c:v>12.81</c:v>
                </c:pt>
                <c:pt idx="105">
                  <c:v>11</c:v>
                </c:pt>
                <c:pt idx="106">
                  <c:v>11.69</c:v>
                </c:pt>
                <c:pt idx="107">
                  <c:v>12.18</c:v>
                </c:pt>
                <c:pt idx="108">
                  <c:v>12.39</c:v>
                </c:pt>
                <c:pt idx="109">
                  <c:v>12.51</c:v>
                </c:pt>
                <c:pt idx="110">
                  <c:v>13.37</c:v>
                </c:pt>
                <c:pt idx="111">
                  <c:v>13.22</c:v>
                </c:pt>
                <c:pt idx="112">
                  <c:v>14.58</c:v>
                </c:pt>
                <c:pt idx="113">
                  <c:v>12.42</c:v>
                </c:pt>
                <c:pt idx="114">
                  <c:v>11.06</c:v>
                </c:pt>
                <c:pt idx="115">
                  <c:v>12.83</c:v>
                </c:pt>
                <c:pt idx="116">
                  <c:v>14.81</c:v>
                </c:pt>
                <c:pt idx="117">
                  <c:v>13.96</c:v>
                </c:pt>
                <c:pt idx="118">
                  <c:v>11.44</c:v>
                </c:pt>
                <c:pt idx="119">
                  <c:v>11.5</c:v>
                </c:pt>
                <c:pt idx="120">
                  <c:v>12.96</c:v>
                </c:pt>
                <c:pt idx="121">
                  <c:v>10.88</c:v>
                </c:pt>
                <c:pt idx="122">
                  <c:v>11.27</c:v>
                </c:pt>
                <c:pt idx="123">
                  <c:v>13.24</c:v>
                </c:pt>
                <c:pt idx="124">
                  <c:v>11.54</c:v>
                </c:pt>
                <c:pt idx="125">
                  <c:v>12.46</c:v>
                </c:pt>
                <c:pt idx="126">
                  <c:v>12.15</c:v>
                </c:pt>
                <c:pt idx="127">
                  <c:v>12.3</c:v>
                </c:pt>
                <c:pt idx="128">
                  <c:v>10.43</c:v>
                </c:pt>
                <c:pt idx="129">
                  <c:v>12.65</c:v>
                </c:pt>
                <c:pt idx="130">
                  <c:v>10.46</c:v>
                </c:pt>
                <c:pt idx="131">
                  <c:v>10.87</c:v>
                </c:pt>
                <c:pt idx="132">
                  <c:v>11.16</c:v>
                </c:pt>
                <c:pt idx="133">
                  <c:v>12.83</c:v>
                </c:pt>
                <c:pt idx="134">
                  <c:v>9.91</c:v>
                </c:pt>
                <c:pt idx="135">
                  <c:v>11.11</c:v>
                </c:pt>
                <c:pt idx="136">
                  <c:v>10.45</c:v>
                </c:pt>
                <c:pt idx="137">
                  <c:v>12.64</c:v>
                </c:pt>
                <c:pt idx="138">
                  <c:v>10.43</c:v>
                </c:pt>
                <c:pt idx="139">
                  <c:v>9.4</c:v>
                </c:pt>
                <c:pt idx="140">
                  <c:v>10.130000000000001</c:v>
                </c:pt>
                <c:pt idx="141">
                  <c:v>10.83</c:v>
                </c:pt>
                <c:pt idx="142">
                  <c:v>11.13</c:v>
                </c:pt>
                <c:pt idx="143">
                  <c:v>10.83</c:v>
                </c:pt>
                <c:pt idx="144">
                  <c:v>11.04</c:v>
                </c:pt>
                <c:pt idx="145">
                  <c:v>10.220000000000001</c:v>
                </c:pt>
                <c:pt idx="146">
                  <c:v>10.15</c:v>
                </c:pt>
                <c:pt idx="147">
                  <c:v>9.2100000000000009</c:v>
                </c:pt>
                <c:pt idx="148">
                  <c:v>9.4499999999999993</c:v>
                </c:pt>
                <c:pt idx="149">
                  <c:v>11.45</c:v>
                </c:pt>
                <c:pt idx="150">
                  <c:v>8.9600000000000009</c:v>
                </c:pt>
                <c:pt idx="151">
                  <c:v>10.73</c:v>
                </c:pt>
                <c:pt idx="152">
                  <c:v>9.76</c:v>
                </c:pt>
                <c:pt idx="153">
                  <c:v>10.51</c:v>
                </c:pt>
                <c:pt idx="154">
                  <c:v>10.1</c:v>
                </c:pt>
                <c:pt idx="155">
                  <c:v>8.74</c:v>
                </c:pt>
                <c:pt idx="156">
                  <c:v>11.61</c:v>
                </c:pt>
                <c:pt idx="157">
                  <c:v>9.7799999999999994</c:v>
                </c:pt>
                <c:pt idx="158">
                  <c:v>9.59</c:v>
                </c:pt>
                <c:pt idx="159">
                  <c:v>10.62</c:v>
                </c:pt>
                <c:pt idx="160">
                  <c:v>9.3699999999999992</c:v>
                </c:pt>
                <c:pt idx="161">
                  <c:v>9.5500000000000007</c:v>
                </c:pt>
                <c:pt idx="162">
                  <c:v>9.6</c:v>
                </c:pt>
                <c:pt idx="163">
                  <c:v>8.32</c:v>
                </c:pt>
                <c:pt idx="164">
                  <c:v>7.82</c:v>
                </c:pt>
                <c:pt idx="165">
                  <c:v>9.83</c:v>
                </c:pt>
                <c:pt idx="166">
                  <c:v>9.98</c:v>
                </c:pt>
                <c:pt idx="167">
                  <c:v>8.6300000000000008</c:v>
                </c:pt>
                <c:pt idx="168">
                  <c:v>11.59</c:v>
                </c:pt>
                <c:pt idx="169">
                  <c:v>10.06</c:v>
                </c:pt>
                <c:pt idx="170">
                  <c:v>10.87</c:v>
                </c:pt>
                <c:pt idx="171">
                  <c:v>9.81</c:v>
                </c:pt>
                <c:pt idx="172">
                  <c:v>10.199999999999999</c:v>
                </c:pt>
                <c:pt idx="173">
                  <c:v>10.5</c:v>
                </c:pt>
                <c:pt idx="174">
                  <c:v>11.28</c:v>
                </c:pt>
                <c:pt idx="175">
                  <c:v>10.19</c:v>
                </c:pt>
                <c:pt idx="176">
                  <c:v>12.88</c:v>
                </c:pt>
                <c:pt idx="177">
                  <c:v>10.199999999999999</c:v>
                </c:pt>
                <c:pt idx="178">
                  <c:v>11.14</c:v>
                </c:pt>
                <c:pt idx="179">
                  <c:v>12.37</c:v>
                </c:pt>
                <c:pt idx="180">
                  <c:v>11.68</c:v>
                </c:pt>
                <c:pt idx="181">
                  <c:v>11.09</c:v>
                </c:pt>
                <c:pt idx="182">
                  <c:v>9.5399999999999991</c:v>
                </c:pt>
                <c:pt idx="183">
                  <c:v>9.5399999999999991</c:v>
                </c:pt>
                <c:pt idx="184">
                  <c:v>10.31</c:v>
                </c:pt>
                <c:pt idx="185">
                  <c:v>10.23</c:v>
                </c:pt>
                <c:pt idx="186">
                  <c:v>10.23</c:v>
                </c:pt>
                <c:pt idx="187">
                  <c:v>7.77</c:v>
                </c:pt>
                <c:pt idx="188">
                  <c:v>10.039999999999999</c:v>
                </c:pt>
                <c:pt idx="189">
                  <c:v>10.55</c:v>
                </c:pt>
                <c:pt idx="190">
                  <c:v>9.5</c:v>
                </c:pt>
                <c:pt idx="191">
                  <c:v>9.08</c:v>
                </c:pt>
                <c:pt idx="192">
                  <c:v>9.57</c:v>
                </c:pt>
                <c:pt idx="193">
                  <c:v>11.58</c:v>
                </c:pt>
                <c:pt idx="194">
                  <c:v>10.73</c:v>
                </c:pt>
                <c:pt idx="195">
                  <c:v>8.48</c:v>
                </c:pt>
                <c:pt idx="196">
                  <c:v>11.23</c:v>
                </c:pt>
                <c:pt idx="197">
                  <c:v>12.05</c:v>
                </c:pt>
                <c:pt idx="198">
                  <c:v>8.33</c:v>
                </c:pt>
                <c:pt idx="199">
                  <c:v>10.72</c:v>
                </c:pt>
                <c:pt idx="200">
                  <c:v>10.8</c:v>
                </c:pt>
                <c:pt idx="201">
                  <c:v>9.7200000000000006</c:v>
                </c:pt>
                <c:pt idx="202">
                  <c:v>10.57</c:v>
                </c:pt>
                <c:pt idx="203">
                  <c:v>9.6199999999999992</c:v>
                </c:pt>
                <c:pt idx="204">
                  <c:v>11.37</c:v>
                </c:pt>
                <c:pt idx="205">
                  <c:v>9.5500000000000007</c:v>
                </c:pt>
                <c:pt idx="206">
                  <c:v>10.97</c:v>
                </c:pt>
                <c:pt idx="207">
                  <c:v>9.7200000000000006</c:v>
                </c:pt>
                <c:pt idx="208">
                  <c:v>8.86</c:v>
                </c:pt>
                <c:pt idx="209">
                  <c:v>9.52</c:v>
                </c:pt>
                <c:pt idx="210">
                  <c:v>8.64</c:v>
                </c:pt>
                <c:pt idx="211">
                  <c:v>10.220000000000001</c:v>
                </c:pt>
                <c:pt idx="212">
                  <c:v>10.89</c:v>
                </c:pt>
                <c:pt idx="213">
                  <c:v>11.82</c:v>
                </c:pt>
                <c:pt idx="214">
                  <c:v>10.8</c:v>
                </c:pt>
                <c:pt idx="215">
                  <c:v>11.16</c:v>
                </c:pt>
                <c:pt idx="216">
                  <c:v>11.49</c:v>
                </c:pt>
                <c:pt idx="217">
                  <c:v>12.53</c:v>
                </c:pt>
                <c:pt idx="218">
                  <c:v>10.69</c:v>
                </c:pt>
                <c:pt idx="219">
                  <c:v>11.16</c:v>
                </c:pt>
                <c:pt idx="220">
                  <c:v>10.1</c:v>
                </c:pt>
                <c:pt idx="221">
                  <c:v>10.3</c:v>
                </c:pt>
                <c:pt idx="222">
                  <c:v>9.68</c:v>
                </c:pt>
                <c:pt idx="223">
                  <c:v>9.19</c:v>
                </c:pt>
                <c:pt idx="224">
                  <c:v>11.45</c:v>
                </c:pt>
                <c:pt idx="225">
                  <c:v>9.65</c:v>
                </c:pt>
                <c:pt idx="226">
                  <c:v>11</c:v>
                </c:pt>
                <c:pt idx="227">
                  <c:v>9.5500000000000007</c:v>
                </c:pt>
                <c:pt idx="228">
                  <c:v>10.09</c:v>
                </c:pt>
                <c:pt idx="229">
                  <c:v>11.5</c:v>
                </c:pt>
                <c:pt idx="230">
                  <c:v>10.47</c:v>
                </c:pt>
                <c:pt idx="231">
                  <c:v>10.52</c:v>
                </c:pt>
                <c:pt idx="232">
                  <c:v>10.63</c:v>
                </c:pt>
                <c:pt idx="233">
                  <c:v>12.31</c:v>
                </c:pt>
                <c:pt idx="234">
                  <c:v>10.99</c:v>
                </c:pt>
                <c:pt idx="235">
                  <c:v>10.119999999999999</c:v>
                </c:pt>
                <c:pt idx="236">
                  <c:v>11.77</c:v>
                </c:pt>
                <c:pt idx="237">
                  <c:v>9.73</c:v>
                </c:pt>
                <c:pt idx="238">
                  <c:v>8.82</c:v>
                </c:pt>
                <c:pt idx="239">
                  <c:v>12.5</c:v>
                </c:pt>
                <c:pt idx="240">
                  <c:v>12.91</c:v>
                </c:pt>
                <c:pt idx="241">
                  <c:v>12.75</c:v>
                </c:pt>
                <c:pt idx="242">
                  <c:v>13.31</c:v>
                </c:pt>
                <c:pt idx="243">
                  <c:v>10.46</c:v>
                </c:pt>
                <c:pt idx="244">
                  <c:v>10.32</c:v>
                </c:pt>
                <c:pt idx="245">
                  <c:v>12.38</c:v>
                </c:pt>
                <c:pt idx="246">
                  <c:v>12.27</c:v>
                </c:pt>
                <c:pt idx="247">
                  <c:v>12</c:v>
                </c:pt>
                <c:pt idx="248">
                  <c:v>12.39</c:v>
                </c:pt>
                <c:pt idx="249">
                  <c:v>11.91</c:v>
                </c:pt>
                <c:pt idx="250">
                  <c:v>10.76</c:v>
                </c:pt>
                <c:pt idx="251">
                  <c:v>11.33</c:v>
                </c:pt>
                <c:pt idx="252">
                  <c:v>12.67</c:v>
                </c:pt>
                <c:pt idx="253">
                  <c:v>12.01</c:v>
                </c:pt>
                <c:pt idx="254">
                  <c:v>10.96</c:v>
                </c:pt>
                <c:pt idx="255">
                  <c:v>11.74</c:v>
                </c:pt>
                <c:pt idx="256">
                  <c:v>10.16</c:v>
                </c:pt>
                <c:pt idx="257">
                  <c:v>12.43</c:v>
                </c:pt>
                <c:pt idx="258">
                  <c:v>9.75</c:v>
                </c:pt>
                <c:pt idx="259">
                  <c:v>11.85</c:v>
                </c:pt>
                <c:pt idx="260">
                  <c:v>11.9</c:v>
                </c:pt>
                <c:pt idx="261">
                  <c:v>11.47</c:v>
                </c:pt>
                <c:pt idx="262">
                  <c:v>11.59</c:v>
                </c:pt>
                <c:pt idx="263">
                  <c:v>13.61</c:v>
                </c:pt>
                <c:pt idx="264">
                  <c:v>10.11</c:v>
                </c:pt>
                <c:pt idx="265">
                  <c:v>12.15</c:v>
                </c:pt>
                <c:pt idx="266">
                  <c:v>12.65</c:v>
                </c:pt>
                <c:pt idx="267">
                  <c:v>10.06</c:v>
                </c:pt>
                <c:pt idx="268">
                  <c:v>13.53</c:v>
                </c:pt>
                <c:pt idx="269">
                  <c:v>13.14</c:v>
                </c:pt>
                <c:pt idx="270">
                  <c:v>10.73</c:v>
                </c:pt>
                <c:pt idx="271">
                  <c:v>12.52</c:v>
                </c:pt>
                <c:pt idx="272">
                  <c:v>11.57</c:v>
                </c:pt>
                <c:pt idx="273">
                  <c:v>11.72</c:v>
                </c:pt>
                <c:pt idx="274">
                  <c:v>11.59</c:v>
                </c:pt>
                <c:pt idx="275">
                  <c:v>10.49</c:v>
                </c:pt>
                <c:pt idx="276">
                  <c:v>11.46</c:v>
                </c:pt>
                <c:pt idx="277">
                  <c:v>13.99</c:v>
                </c:pt>
                <c:pt idx="278">
                  <c:v>12.28</c:v>
                </c:pt>
                <c:pt idx="279">
                  <c:v>13.16</c:v>
                </c:pt>
                <c:pt idx="280">
                  <c:v>13.18</c:v>
                </c:pt>
                <c:pt idx="281">
                  <c:v>12.01</c:v>
                </c:pt>
                <c:pt idx="282">
                  <c:v>11.78</c:v>
                </c:pt>
                <c:pt idx="283">
                  <c:v>11.78</c:v>
                </c:pt>
                <c:pt idx="284">
                  <c:v>11.4</c:v>
                </c:pt>
                <c:pt idx="285">
                  <c:v>9.17</c:v>
                </c:pt>
                <c:pt idx="286">
                  <c:v>11.85</c:v>
                </c:pt>
                <c:pt idx="287">
                  <c:v>11.56</c:v>
                </c:pt>
                <c:pt idx="288">
                  <c:v>10.95</c:v>
                </c:pt>
                <c:pt idx="289">
                  <c:v>10.17</c:v>
                </c:pt>
                <c:pt idx="290">
                  <c:v>11.78</c:v>
                </c:pt>
                <c:pt idx="291">
                  <c:v>13.65</c:v>
                </c:pt>
                <c:pt idx="292">
                  <c:v>11.46</c:v>
                </c:pt>
                <c:pt idx="293">
                  <c:v>11.8</c:v>
                </c:pt>
                <c:pt idx="294">
                  <c:v>14.26</c:v>
                </c:pt>
                <c:pt idx="295">
                  <c:v>13.37</c:v>
                </c:pt>
                <c:pt idx="296">
                  <c:v>12.02</c:v>
                </c:pt>
                <c:pt idx="297">
                  <c:v>12.41</c:v>
                </c:pt>
                <c:pt idx="298">
                  <c:v>12.17</c:v>
                </c:pt>
                <c:pt idx="299">
                  <c:v>12.57</c:v>
                </c:pt>
                <c:pt idx="300">
                  <c:v>10.76</c:v>
                </c:pt>
                <c:pt idx="301">
                  <c:v>12.64</c:v>
                </c:pt>
                <c:pt idx="302">
                  <c:v>10.09</c:v>
                </c:pt>
                <c:pt idx="303">
                  <c:v>10.89</c:v>
                </c:pt>
                <c:pt idx="304">
                  <c:v>11.46</c:v>
                </c:pt>
                <c:pt idx="305">
                  <c:v>11.19</c:v>
                </c:pt>
                <c:pt idx="306">
                  <c:v>12.15</c:v>
                </c:pt>
                <c:pt idx="307">
                  <c:v>11.9</c:v>
                </c:pt>
                <c:pt idx="308">
                  <c:v>12.4</c:v>
                </c:pt>
                <c:pt idx="309">
                  <c:v>9.5399999999999991</c:v>
                </c:pt>
                <c:pt idx="310">
                  <c:v>10.81</c:v>
                </c:pt>
                <c:pt idx="311">
                  <c:v>11.28</c:v>
                </c:pt>
                <c:pt idx="312">
                  <c:v>11.33</c:v>
                </c:pt>
                <c:pt idx="313">
                  <c:v>13</c:v>
                </c:pt>
                <c:pt idx="314">
                  <c:v>12.12</c:v>
                </c:pt>
                <c:pt idx="315">
                  <c:v>10.55</c:v>
                </c:pt>
                <c:pt idx="316">
                  <c:v>10.8</c:v>
                </c:pt>
                <c:pt idx="317">
                  <c:v>10.49</c:v>
                </c:pt>
                <c:pt idx="318">
                  <c:v>9.5299999999999994</c:v>
                </c:pt>
                <c:pt idx="319">
                  <c:v>9.33</c:v>
                </c:pt>
                <c:pt idx="320">
                  <c:v>10.35</c:v>
                </c:pt>
                <c:pt idx="321">
                  <c:v>11.85</c:v>
                </c:pt>
                <c:pt idx="322">
                  <c:v>10.84</c:v>
                </c:pt>
                <c:pt idx="323">
                  <c:v>13.5</c:v>
                </c:pt>
                <c:pt idx="324">
                  <c:v>11.86</c:v>
                </c:pt>
                <c:pt idx="325">
                  <c:v>9.43</c:v>
                </c:pt>
                <c:pt idx="326">
                  <c:v>10.58</c:v>
                </c:pt>
                <c:pt idx="327">
                  <c:v>9.4700000000000006</c:v>
                </c:pt>
                <c:pt idx="328">
                  <c:v>9.98</c:v>
                </c:pt>
                <c:pt idx="329">
                  <c:v>11.81</c:v>
                </c:pt>
                <c:pt idx="330">
                  <c:v>9.7200000000000006</c:v>
                </c:pt>
                <c:pt idx="331">
                  <c:v>11.15</c:v>
                </c:pt>
                <c:pt idx="332">
                  <c:v>9.7100000000000009</c:v>
                </c:pt>
                <c:pt idx="333">
                  <c:v>11.22</c:v>
                </c:pt>
                <c:pt idx="334">
                  <c:v>11.5</c:v>
                </c:pt>
                <c:pt idx="335">
                  <c:v>11.92</c:v>
                </c:pt>
                <c:pt idx="336">
                  <c:v>13.14</c:v>
                </c:pt>
                <c:pt idx="337">
                  <c:v>12.25</c:v>
                </c:pt>
                <c:pt idx="338">
                  <c:v>12.14</c:v>
                </c:pt>
                <c:pt idx="339">
                  <c:v>10.32</c:v>
                </c:pt>
                <c:pt idx="340">
                  <c:v>12.74</c:v>
                </c:pt>
                <c:pt idx="341">
                  <c:v>11.18</c:v>
                </c:pt>
                <c:pt idx="342">
                  <c:v>12.94</c:v>
                </c:pt>
                <c:pt idx="343">
                  <c:v>12.19</c:v>
                </c:pt>
                <c:pt idx="344">
                  <c:v>10.91</c:v>
                </c:pt>
                <c:pt idx="345">
                  <c:v>12.07</c:v>
                </c:pt>
                <c:pt idx="346">
                  <c:v>11.94</c:v>
                </c:pt>
                <c:pt idx="347">
                  <c:v>10.66</c:v>
                </c:pt>
                <c:pt idx="348">
                  <c:v>11.29</c:v>
                </c:pt>
                <c:pt idx="349">
                  <c:v>12.69</c:v>
                </c:pt>
                <c:pt idx="350">
                  <c:v>12.23</c:v>
                </c:pt>
                <c:pt idx="351">
                  <c:v>13.17</c:v>
                </c:pt>
                <c:pt idx="352">
                  <c:v>11.98</c:v>
                </c:pt>
                <c:pt idx="353">
                  <c:v>12.53</c:v>
                </c:pt>
                <c:pt idx="354">
                  <c:v>12.37</c:v>
                </c:pt>
                <c:pt idx="355">
                  <c:v>11.73</c:v>
                </c:pt>
                <c:pt idx="356">
                  <c:v>12.64</c:v>
                </c:pt>
                <c:pt idx="357">
                  <c:v>12.59</c:v>
                </c:pt>
                <c:pt idx="358">
                  <c:v>12.9</c:v>
                </c:pt>
                <c:pt idx="359">
                  <c:v>14.32</c:v>
                </c:pt>
                <c:pt idx="360">
                  <c:v>12.24</c:v>
                </c:pt>
                <c:pt idx="361">
                  <c:v>11.57</c:v>
                </c:pt>
                <c:pt idx="362">
                  <c:v>13.11</c:v>
                </c:pt>
                <c:pt idx="363">
                  <c:v>14.27</c:v>
                </c:pt>
                <c:pt idx="364">
                  <c:v>14.99</c:v>
                </c:pt>
              </c:numCache>
            </c:numRef>
          </c:yVal>
          <c:smooth val="0"/>
          <c:extLst>
            <c:ext xmlns:c16="http://schemas.microsoft.com/office/drawing/2014/chart" uri="{C3380CC4-5D6E-409C-BE32-E72D297353CC}">
              <c16:uniqueId val="{00000000-40E3-4F1C-8A2D-09A930CEC179}"/>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14.395</c:v>
                </c:pt>
                <c:pt idx="1">
                  <c:v>15.145</c:v>
                </c:pt>
                <c:pt idx="2">
                  <c:v>17.685000000000002</c:v>
                </c:pt>
                <c:pt idx="3">
                  <c:v>16.579999999999998</c:v>
                </c:pt>
                <c:pt idx="4">
                  <c:v>15.085000000000001</c:v>
                </c:pt>
                <c:pt idx="5">
                  <c:v>14.524999999999999</c:v>
                </c:pt>
                <c:pt idx="6">
                  <c:v>17</c:v>
                </c:pt>
                <c:pt idx="7">
                  <c:v>15.225</c:v>
                </c:pt>
                <c:pt idx="8">
                  <c:v>16.774999999999999</c:v>
                </c:pt>
                <c:pt idx="9">
                  <c:v>15.824999999999999</c:v>
                </c:pt>
                <c:pt idx="10">
                  <c:v>17.54</c:v>
                </c:pt>
                <c:pt idx="11">
                  <c:v>17.055</c:v>
                </c:pt>
                <c:pt idx="12">
                  <c:v>16.329999999999998</c:v>
                </c:pt>
                <c:pt idx="13">
                  <c:v>18.420000000000002</c:v>
                </c:pt>
                <c:pt idx="14">
                  <c:v>18.675000000000001</c:v>
                </c:pt>
                <c:pt idx="15">
                  <c:v>16.37</c:v>
                </c:pt>
                <c:pt idx="16">
                  <c:v>16.14</c:v>
                </c:pt>
                <c:pt idx="17">
                  <c:v>19.020000000000003</c:v>
                </c:pt>
                <c:pt idx="18">
                  <c:v>17.240000000000002</c:v>
                </c:pt>
                <c:pt idx="19">
                  <c:v>17.72</c:v>
                </c:pt>
                <c:pt idx="20">
                  <c:v>17.575000000000003</c:v>
                </c:pt>
                <c:pt idx="21">
                  <c:v>17.670000000000002</c:v>
                </c:pt>
                <c:pt idx="22">
                  <c:v>17.259999999999998</c:v>
                </c:pt>
                <c:pt idx="23">
                  <c:v>16.564999999999998</c:v>
                </c:pt>
                <c:pt idx="24">
                  <c:v>17.43</c:v>
                </c:pt>
                <c:pt idx="25">
                  <c:v>18.995000000000001</c:v>
                </c:pt>
                <c:pt idx="26">
                  <c:v>19.48</c:v>
                </c:pt>
                <c:pt idx="27">
                  <c:v>19.574999999999999</c:v>
                </c:pt>
                <c:pt idx="28">
                  <c:v>19.134999999999998</c:v>
                </c:pt>
                <c:pt idx="29">
                  <c:v>19.25</c:v>
                </c:pt>
                <c:pt idx="30">
                  <c:v>18.005000000000003</c:v>
                </c:pt>
                <c:pt idx="31">
                  <c:v>17.675000000000001</c:v>
                </c:pt>
                <c:pt idx="32">
                  <c:v>16.604999999999997</c:v>
                </c:pt>
                <c:pt idx="33">
                  <c:v>19.11</c:v>
                </c:pt>
                <c:pt idx="34">
                  <c:v>17.11</c:v>
                </c:pt>
                <c:pt idx="35">
                  <c:v>16.914999999999999</c:v>
                </c:pt>
                <c:pt idx="36">
                  <c:v>16.075000000000003</c:v>
                </c:pt>
                <c:pt idx="37">
                  <c:v>17.07</c:v>
                </c:pt>
                <c:pt idx="38">
                  <c:v>17.810000000000002</c:v>
                </c:pt>
                <c:pt idx="39">
                  <c:v>18.759999999999998</c:v>
                </c:pt>
                <c:pt idx="40">
                  <c:v>19.395000000000003</c:v>
                </c:pt>
                <c:pt idx="41">
                  <c:v>16.78</c:v>
                </c:pt>
                <c:pt idx="42">
                  <c:v>16.579999999999998</c:v>
                </c:pt>
                <c:pt idx="43">
                  <c:v>16.174999999999997</c:v>
                </c:pt>
                <c:pt idx="44">
                  <c:v>16.335000000000001</c:v>
                </c:pt>
                <c:pt idx="45">
                  <c:v>18.494999999999997</c:v>
                </c:pt>
                <c:pt idx="46">
                  <c:v>18.310000000000002</c:v>
                </c:pt>
                <c:pt idx="47">
                  <c:v>20.475000000000001</c:v>
                </c:pt>
                <c:pt idx="48">
                  <c:v>20.465</c:v>
                </c:pt>
                <c:pt idx="49">
                  <c:v>20.365000000000002</c:v>
                </c:pt>
                <c:pt idx="50">
                  <c:v>19.335000000000001</c:v>
                </c:pt>
                <c:pt idx="51">
                  <c:v>18.73</c:v>
                </c:pt>
                <c:pt idx="52">
                  <c:v>18.774999999999999</c:v>
                </c:pt>
                <c:pt idx="53">
                  <c:v>19.36</c:v>
                </c:pt>
                <c:pt idx="54">
                  <c:v>17.765000000000001</c:v>
                </c:pt>
                <c:pt idx="55">
                  <c:v>19.18</c:v>
                </c:pt>
                <c:pt idx="56">
                  <c:v>17.475000000000001</c:v>
                </c:pt>
                <c:pt idx="57">
                  <c:v>20.024999999999999</c:v>
                </c:pt>
                <c:pt idx="58">
                  <c:v>17.75</c:v>
                </c:pt>
                <c:pt idx="59">
                  <c:v>16.085000000000001</c:v>
                </c:pt>
                <c:pt idx="60">
                  <c:v>18.615000000000002</c:v>
                </c:pt>
                <c:pt idx="61">
                  <c:v>19.344999999999999</c:v>
                </c:pt>
                <c:pt idx="62">
                  <c:v>17.22</c:v>
                </c:pt>
                <c:pt idx="63">
                  <c:v>17.445</c:v>
                </c:pt>
                <c:pt idx="64">
                  <c:v>17.809999999999999</c:v>
                </c:pt>
                <c:pt idx="65">
                  <c:v>16.690000000000001</c:v>
                </c:pt>
                <c:pt idx="66">
                  <c:v>18.14</c:v>
                </c:pt>
                <c:pt idx="67">
                  <c:v>18.23</c:v>
                </c:pt>
                <c:pt idx="68">
                  <c:v>19.615000000000002</c:v>
                </c:pt>
                <c:pt idx="69">
                  <c:v>18.53</c:v>
                </c:pt>
                <c:pt idx="70">
                  <c:v>17.825000000000003</c:v>
                </c:pt>
                <c:pt idx="71">
                  <c:v>18.96</c:v>
                </c:pt>
                <c:pt idx="72">
                  <c:v>19.605</c:v>
                </c:pt>
                <c:pt idx="73">
                  <c:v>21.655000000000001</c:v>
                </c:pt>
                <c:pt idx="74">
                  <c:v>19.555</c:v>
                </c:pt>
                <c:pt idx="75">
                  <c:v>17.914999999999999</c:v>
                </c:pt>
                <c:pt idx="76">
                  <c:v>17.25</c:v>
                </c:pt>
                <c:pt idx="77">
                  <c:v>16.95</c:v>
                </c:pt>
                <c:pt idx="78">
                  <c:v>16.93</c:v>
                </c:pt>
                <c:pt idx="79">
                  <c:v>16.164999999999999</c:v>
                </c:pt>
                <c:pt idx="80">
                  <c:v>17.925000000000001</c:v>
                </c:pt>
                <c:pt idx="81">
                  <c:v>17.84</c:v>
                </c:pt>
                <c:pt idx="82">
                  <c:v>16.685000000000002</c:v>
                </c:pt>
                <c:pt idx="83">
                  <c:v>16.89</c:v>
                </c:pt>
                <c:pt idx="84">
                  <c:v>15.245000000000001</c:v>
                </c:pt>
                <c:pt idx="85">
                  <c:v>17.060000000000002</c:v>
                </c:pt>
                <c:pt idx="86">
                  <c:v>17.329999999999998</c:v>
                </c:pt>
                <c:pt idx="87">
                  <c:v>18.805</c:v>
                </c:pt>
                <c:pt idx="88">
                  <c:v>20.619999999999997</c:v>
                </c:pt>
                <c:pt idx="89">
                  <c:v>17.71</c:v>
                </c:pt>
                <c:pt idx="90">
                  <c:v>16.155000000000001</c:v>
                </c:pt>
                <c:pt idx="91">
                  <c:v>16.71</c:v>
                </c:pt>
                <c:pt idx="92">
                  <c:v>16.16</c:v>
                </c:pt>
                <c:pt idx="93">
                  <c:v>14.815</c:v>
                </c:pt>
                <c:pt idx="94">
                  <c:v>17.365000000000002</c:v>
                </c:pt>
                <c:pt idx="95">
                  <c:v>19.07</c:v>
                </c:pt>
                <c:pt idx="96">
                  <c:v>18.045000000000002</c:v>
                </c:pt>
                <c:pt idx="97">
                  <c:v>16.630000000000003</c:v>
                </c:pt>
                <c:pt idx="98">
                  <c:v>17.740000000000002</c:v>
                </c:pt>
                <c:pt idx="99">
                  <c:v>18.335000000000001</c:v>
                </c:pt>
                <c:pt idx="100">
                  <c:v>17.914999999999999</c:v>
                </c:pt>
                <c:pt idx="101">
                  <c:v>17.215</c:v>
                </c:pt>
                <c:pt idx="102">
                  <c:v>18.145</c:v>
                </c:pt>
                <c:pt idx="103">
                  <c:v>15.77</c:v>
                </c:pt>
                <c:pt idx="104">
                  <c:v>15.615</c:v>
                </c:pt>
                <c:pt idx="105">
                  <c:v>13.274999999999999</c:v>
                </c:pt>
                <c:pt idx="106">
                  <c:v>14.34</c:v>
                </c:pt>
                <c:pt idx="107">
                  <c:v>13.445</c:v>
                </c:pt>
                <c:pt idx="108">
                  <c:v>14.925000000000001</c:v>
                </c:pt>
                <c:pt idx="109">
                  <c:v>13.96</c:v>
                </c:pt>
                <c:pt idx="110">
                  <c:v>14.795</c:v>
                </c:pt>
                <c:pt idx="111">
                  <c:v>15.335000000000001</c:v>
                </c:pt>
                <c:pt idx="112">
                  <c:v>19.259999999999998</c:v>
                </c:pt>
                <c:pt idx="113">
                  <c:v>13.905000000000001</c:v>
                </c:pt>
                <c:pt idx="114">
                  <c:v>11.984999999999999</c:v>
                </c:pt>
                <c:pt idx="115">
                  <c:v>15.51</c:v>
                </c:pt>
                <c:pt idx="116">
                  <c:v>17.369999999999997</c:v>
                </c:pt>
                <c:pt idx="117">
                  <c:v>14.725000000000001</c:v>
                </c:pt>
                <c:pt idx="118">
                  <c:v>13.68</c:v>
                </c:pt>
                <c:pt idx="119">
                  <c:v>13.53</c:v>
                </c:pt>
                <c:pt idx="120">
                  <c:v>16.035</c:v>
                </c:pt>
                <c:pt idx="121">
                  <c:v>12.805</c:v>
                </c:pt>
                <c:pt idx="122">
                  <c:v>14.725</c:v>
                </c:pt>
                <c:pt idx="123">
                  <c:v>15.574999999999999</c:v>
                </c:pt>
                <c:pt idx="124">
                  <c:v>14.524999999999999</c:v>
                </c:pt>
                <c:pt idx="125">
                  <c:v>14.945</c:v>
                </c:pt>
                <c:pt idx="126">
                  <c:v>14.67</c:v>
                </c:pt>
                <c:pt idx="127">
                  <c:v>14.62</c:v>
                </c:pt>
                <c:pt idx="128">
                  <c:v>12.984999999999999</c:v>
                </c:pt>
                <c:pt idx="129">
                  <c:v>15.945</c:v>
                </c:pt>
                <c:pt idx="130">
                  <c:v>12.879999999999999</c:v>
                </c:pt>
                <c:pt idx="131">
                  <c:v>14.215</c:v>
                </c:pt>
                <c:pt idx="132">
                  <c:v>15.61</c:v>
                </c:pt>
                <c:pt idx="133">
                  <c:v>14.21</c:v>
                </c:pt>
                <c:pt idx="134">
                  <c:v>9.9849999999999994</c:v>
                </c:pt>
                <c:pt idx="135">
                  <c:v>12.73</c:v>
                </c:pt>
                <c:pt idx="136">
                  <c:v>12.61</c:v>
                </c:pt>
                <c:pt idx="137">
                  <c:v>15.32</c:v>
                </c:pt>
                <c:pt idx="138">
                  <c:v>11.234999999999999</c:v>
                </c:pt>
                <c:pt idx="139">
                  <c:v>10.97</c:v>
                </c:pt>
                <c:pt idx="140">
                  <c:v>11.545</c:v>
                </c:pt>
                <c:pt idx="141">
                  <c:v>12.734999999999999</c:v>
                </c:pt>
                <c:pt idx="142">
                  <c:v>13.54</c:v>
                </c:pt>
                <c:pt idx="143">
                  <c:v>15.085000000000001</c:v>
                </c:pt>
                <c:pt idx="144">
                  <c:v>12.85</c:v>
                </c:pt>
                <c:pt idx="145">
                  <c:v>10.879999999999999</c:v>
                </c:pt>
                <c:pt idx="146">
                  <c:v>12.09</c:v>
                </c:pt>
                <c:pt idx="147">
                  <c:v>11.774999999999999</c:v>
                </c:pt>
                <c:pt idx="148">
                  <c:v>10.59</c:v>
                </c:pt>
                <c:pt idx="149">
                  <c:v>12.795</c:v>
                </c:pt>
                <c:pt idx="150">
                  <c:v>13.280000000000001</c:v>
                </c:pt>
                <c:pt idx="151">
                  <c:v>14.385</c:v>
                </c:pt>
                <c:pt idx="152">
                  <c:v>12.835000000000001</c:v>
                </c:pt>
                <c:pt idx="153">
                  <c:v>14.074999999999999</c:v>
                </c:pt>
                <c:pt idx="154">
                  <c:v>12.81</c:v>
                </c:pt>
                <c:pt idx="155">
                  <c:v>12.67</c:v>
                </c:pt>
                <c:pt idx="156">
                  <c:v>17.04</c:v>
                </c:pt>
                <c:pt idx="157">
                  <c:v>9.82</c:v>
                </c:pt>
                <c:pt idx="158">
                  <c:v>10.844999999999999</c:v>
                </c:pt>
                <c:pt idx="159">
                  <c:v>12.93</c:v>
                </c:pt>
                <c:pt idx="160">
                  <c:v>12.555</c:v>
                </c:pt>
                <c:pt idx="161">
                  <c:v>10.925000000000001</c:v>
                </c:pt>
                <c:pt idx="162">
                  <c:v>12.32</c:v>
                </c:pt>
                <c:pt idx="163">
                  <c:v>12.725000000000001</c:v>
                </c:pt>
                <c:pt idx="164">
                  <c:v>11.004999999999999</c:v>
                </c:pt>
                <c:pt idx="165">
                  <c:v>13.835000000000001</c:v>
                </c:pt>
                <c:pt idx="166">
                  <c:v>15.51</c:v>
                </c:pt>
                <c:pt idx="167">
                  <c:v>13.065</c:v>
                </c:pt>
                <c:pt idx="168">
                  <c:v>16.82</c:v>
                </c:pt>
                <c:pt idx="169">
                  <c:v>14.6</c:v>
                </c:pt>
                <c:pt idx="170">
                  <c:v>14.21</c:v>
                </c:pt>
                <c:pt idx="171">
                  <c:v>11.49</c:v>
                </c:pt>
                <c:pt idx="172">
                  <c:v>12.42</c:v>
                </c:pt>
                <c:pt idx="173">
                  <c:v>11.98</c:v>
                </c:pt>
                <c:pt idx="174">
                  <c:v>13.23</c:v>
                </c:pt>
                <c:pt idx="175">
                  <c:v>12.914999999999999</c:v>
                </c:pt>
                <c:pt idx="176">
                  <c:v>14.765000000000001</c:v>
                </c:pt>
                <c:pt idx="177">
                  <c:v>13.355</c:v>
                </c:pt>
                <c:pt idx="178">
                  <c:v>12.780000000000001</c:v>
                </c:pt>
                <c:pt idx="179">
                  <c:v>14.940000000000001</c:v>
                </c:pt>
                <c:pt idx="180">
                  <c:v>15.545</c:v>
                </c:pt>
                <c:pt idx="181">
                  <c:v>15.09</c:v>
                </c:pt>
                <c:pt idx="182">
                  <c:v>14.105</c:v>
                </c:pt>
                <c:pt idx="183">
                  <c:v>13.969999999999999</c:v>
                </c:pt>
                <c:pt idx="184">
                  <c:v>13.445</c:v>
                </c:pt>
                <c:pt idx="185">
                  <c:v>14.21</c:v>
                </c:pt>
                <c:pt idx="186">
                  <c:v>12.785</c:v>
                </c:pt>
                <c:pt idx="187">
                  <c:v>7.6950000000000003</c:v>
                </c:pt>
                <c:pt idx="188">
                  <c:v>10.545</c:v>
                </c:pt>
                <c:pt idx="189">
                  <c:v>14.004999999999999</c:v>
                </c:pt>
                <c:pt idx="190">
                  <c:v>15.035</c:v>
                </c:pt>
                <c:pt idx="191">
                  <c:v>9.7750000000000004</c:v>
                </c:pt>
                <c:pt idx="192">
                  <c:v>13.29</c:v>
                </c:pt>
                <c:pt idx="193">
                  <c:v>14.6</c:v>
                </c:pt>
                <c:pt idx="194">
                  <c:v>13.135</c:v>
                </c:pt>
                <c:pt idx="195">
                  <c:v>11.585000000000001</c:v>
                </c:pt>
                <c:pt idx="196">
                  <c:v>14.775</c:v>
                </c:pt>
                <c:pt idx="197">
                  <c:v>14.905000000000001</c:v>
                </c:pt>
                <c:pt idx="198">
                  <c:v>8.7750000000000004</c:v>
                </c:pt>
                <c:pt idx="199">
                  <c:v>12.324999999999999</c:v>
                </c:pt>
                <c:pt idx="200">
                  <c:v>12.855</c:v>
                </c:pt>
                <c:pt idx="201">
                  <c:v>11.475</c:v>
                </c:pt>
                <c:pt idx="202">
                  <c:v>13.850000000000001</c:v>
                </c:pt>
                <c:pt idx="203">
                  <c:v>11.545</c:v>
                </c:pt>
                <c:pt idx="204">
                  <c:v>15.07</c:v>
                </c:pt>
                <c:pt idx="205">
                  <c:v>12.484999999999999</c:v>
                </c:pt>
                <c:pt idx="206">
                  <c:v>14.920000000000002</c:v>
                </c:pt>
                <c:pt idx="207">
                  <c:v>12.654999999999999</c:v>
                </c:pt>
                <c:pt idx="208">
                  <c:v>12.73</c:v>
                </c:pt>
                <c:pt idx="209">
                  <c:v>11.645</c:v>
                </c:pt>
                <c:pt idx="210">
                  <c:v>11.48</c:v>
                </c:pt>
                <c:pt idx="211">
                  <c:v>11.115</c:v>
                </c:pt>
                <c:pt idx="212">
                  <c:v>14.475</c:v>
                </c:pt>
                <c:pt idx="213">
                  <c:v>12.82</c:v>
                </c:pt>
                <c:pt idx="214">
                  <c:v>15.225</c:v>
                </c:pt>
                <c:pt idx="215">
                  <c:v>14.43</c:v>
                </c:pt>
                <c:pt idx="216">
                  <c:v>14.074999999999999</c:v>
                </c:pt>
                <c:pt idx="217">
                  <c:v>16.61</c:v>
                </c:pt>
                <c:pt idx="218">
                  <c:v>15.76</c:v>
                </c:pt>
                <c:pt idx="219">
                  <c:v>13.785</c:v>
                </c:pt>
                <c:pt idx="220">
                  <c:v>12.725</c:v>
                </c:pt>
                <c:pt idx="221">
                  <c:v>12.025</c:v>
                </c:pt>
                <c:pt idx="222">
                  <c:v>10.54</c:v>
                </c:pt>
                <c:pt idx="223">
                  <c:v>8.5949999999999989</c:v>
                </c:pt>
                <c:pt idx="224">
                  <c:v>12.620000000000001</c:v>
                </c:pt>
                <c:pt idx="225">
                  <c:v>12.725</c:v>
                </c:pt>
                <c:pt idx="226">
                  <c:v>12.285</c:v>
                </c:pt>
                <c:pt idx="227">
                  <c:v>11.379999999999999</c:v>
                </c:pt>
                <c:pt idx="228">
                  <c:v>12.135</c:v>
                </c:pt>
                <c:pt idx="229">
                  <c:v>12.465</c:v>
                </c:pt>
                <c:pt idx="230">
                  <c:v>11.91</c:v>
                </c:pt>
                <c:pt idx="231">
                  <c:v>11.35</c:v>
                </c:pt>
                <c:pt idx="232">
                  <c:v>12.175000000000001</c:v>
                </c:pt>
                <c:pt idx="233">
                  <c:v>14.875</c:v>
                </c:pt>
                <c:pt idx="234">
                  <c:v>12.085000000000001</c:v>
                </c:pt>
                <c:pt idx="235">
                  <c:v>13.475</c:v>
                </c:pt>
                <c:pt idx="236">
                  <c:v>13.219999999999999</c:v>
                </c:pt>
                <c:pt idx="237">
                  <c:v>11.399999999999999</c:v>
                </c:pt>
                <c:pt idx="238">
                  <c:v>12.195</c:v>
                </c:pt>
                <c:pt idx="239">
                  <c:v>14.185</c:v>
                </c:pt>
                <c:pt idx="240">
                  <c:v>16.899999999999999</c:v>
                </c:pt>
                <c:pt idx="241">
                  <c:v>13.1</c:v>
                </c:pt>
                <c:pt idx="242">
                  <c:v>14.135</c:v>
                </c:pt>
                <c:pt idx="243">
                  <c:v>12.275</c:v>
                </c:pt>
                <c:pt idx="244">
                  <c:v>11.555</c:v>
                </c:pt>
                <c:pt idx="245">
                  <c:v>14.84</c:v>
                </c:pt>
                <c:pt idx="246">
                  <c:v>14</c:v>
                </c:pt>
                <c:pt idx="247">
                  <c:v>13.734999999999999</c:v>
                </c:pt>
                <c:pt idx="248">
                  <c:v>10.475</c:v>
                </c:pt>
                <c:pt idx="249">
                  <c:v>11.234999999999999</c:v>
                </c:pt>
                <c:pt idx="250">
                  <c:v>13.46</c:v>
                </c:pt>
                <c:pt idx="251">
                  <c:v>14.54</c:v>
                </c:pt>
                <c:pt idx="252">
                  <c:v>11.574999999999999</c:v>
                </c:pt>
                <c:pt idx="253">
                  <c:v>11.035</c:v>
                </c:pt>
                <c:pt idx="254">
                  <c:v>12.29</c:v>
                </c:pt>
                <c:pt idx="255">
                  <c:v>12.684999999999999</c:v>
                </c:pt>
                <c:pt idx="256">
                  <c:v>12.195</c:v>
                </c:pt>
                <c:pt idx="257">
                  <c:v>13.52</c:v>
                </c:pt>
                <c:pt idx="258">
                  <c:v>11.574999999999999</c:v>
                </c:pt>
                <c:pt idx="259">
                  <c:v>15.025</c:v>
                </c:pt>
                <c:pt idx="260">
                  <c:v>12.170000000000002</c:v>
                </c:pt>
                <c:pt idx="261">
                  <c:v>14.46</c:v>
                </c:pt>
                <c:pt idx="262">
                  <c:v>12.484999999999999</c:v>
                </c:pt>
                <c:pt idx="263">
                  <c:v>15.82</c:v>
                </c:pt>
                <c:pt idx="264">
                  <c:v>10.17</c:v>
                </c:pt>
                <c:pt idx="265">
                  <c:v>13.164999999999999</c:v>
                </c:pt>
                <c:pt idx="266">
                  <c:v>15.395</c:v>
                </c:pt>
                <c:pt idx="267">
                  <c:v>12.129999999999999</c:v>
                </c:pt>
                <c:pt idx="268">
                  <c:v>13.06</c:v>
                </c:pt>
                <c:pt idx="269">
                  <c:v>15.125</c:v>
                </c:pt>
                <c:pt idx="270">
                  <c:v>11.465</c:v>
                </c:pt>
                <c:pt idx="271">
                  <c:v>12.67</c:v>
                </c:pt>
                <c:pt idx="272">
                  <c:v>12.809999999999999</c:v>
                </c:pt>
                <c:pt idx="273">
                  <c:v>13.26</c:v>
                </c:pt>
                <c:pt idx="274">
                  <c:v>14.155000000000001</c:v>
                </c:pt>
                <c:pt idx="275">
                  <c:v>13.285</c:v>
                </c:pt>
                <c:pt idx="276">
                  <c:v>14.355</c:v>
                </c:pt>
                <c:pt idx="277">
                  <c:v>15.365</c:v>
                </c:pt>
                <c:pt idx="278">
                  <c:v>13.875</c:v>
                </c:pt>
                <c:pt idx="279">
                  <c:v>14.010000000000002</c:v>
                </c:pt>
                <c:pt idx="280">
                  <c:v>16.350000000000001</c:v>
                </c:pt>
                <c:pt idx="281">
                  <c:v>10.61</c:v>
                </c:pt>
                <c:pt idx="282">
                  <c:v>12.594999999999999</c:v>
                </c:pt>
                <c:pt idx="283">
                  <c:v>12.85</c:v>
                </c:pt>
                <c:pt idx="284">
                  <c:v>15.324999999999999</c:v>
                </c:pt>
                <c:pt idx="285">
                  <c:v>11.525</c:v>
                </c:pt>
                <c:pt idx="286">
                  <c:v>12.885000000000002</c:v>
                </c:pt>
                <c:pt idx="287">
                  <c:v>13.855</c:v>
                </c:pt>
                <c:pt idx="288">
                  <c:v>11.940000000000001</c:v>
                </c:pt>
                <c:pt idx="289">
                  <c:v>11.2</c:v>
                </c:pt>
                <c:pt idx="290">
                  <c:v>13.025</c:v>
                </c:pt>
                <c:pt idx="291">
                  <c:v>15.18</c:v>
                </c:pt>
                <c:pt idx="292">
                  <c:v>12.615</c:v>
                </c:pt>
                <c:pt idx="293">
                  <c:v>12.655000000000001</c:v>
                </c:pt>
                <c:pt idx="294">
                  <c:v>13.605</c:v>
                </c:pt>
                <c:pt idx="295">
                  <c:v>12.469999999999999</c:v>
                </c:pt>
                <c:pt idx="296">
                  <c:v>10.875</c:v>
                </c:pt>
                <c:pt idx="297">
                  <c:v>13.129999999999999</c:v>
                </c:pt>
                <c:pt idx="298">
                  <c:v>12.965</c:v>
                </c:pt>
                <c:pt idx="299">
                  <c:v>14.805</c:v>
                </c:pt>
                <c:pt idx="300">
                  <c:v>12.67</c:v>
                </c:pt>
                <c:pt idx="301">
                  <c:v>15.52</c:v>
                </c:pt>
                <c:pt idx="302">
                  <c:v>10.715</c:v>
                </c:pt>
                <c:pt idx="303">
                  <c:v>11.925000000000001</c:v>
                </c:pt>
                <c:pt idx="304">
                  <c:v>12.32</c:v>
                </c:pt>
                <c:pt idx="305">
                  <c:v>12.809999999999999</c:v>
                </c:pt>
                <c:pt idx="306">
                  <c:v>13.899999999999999</c:v>
                </c:pt>
                <c:pt idx="307">
                  <c:v>14.64</c:v>
                </c:pt>
                <c:pt idx="308">
                  <c:v>13.43</c:v>
                </c:pt>
                <c:pt idx="309">
                  <c:v>10.705</c:v>
                </c:pt>
                <c:pt idx="310">
                  <c:v>11.52</c:v>
                </c:pt>
                <c:pt idx="311">
                  <c:v>10.445</c:v>
                </c:pt>
                <c:pt idx="312">
                  <c:v>12.56</c:v>
                </c:pt>
                <c:pt idx="313">
                  <c:v>13.79</c:v>
                </c:pt>
                <c:pt idx="314">
                  <c:v>14.635000000000002</c:v>
                </c:pt>
                <c:pt idx="315">
                  <c:v>11.074999999999999</c:v>
                </c:pt>
                <c:pt idx="316">
                  <c:v>11.93</c:v>
                </c:pt>
                <c:pt idx="317">
                  <c:v>11.184999999999999</c:v>
                </c:pt>
                <c:pt idx="318">
                  <c:v>10.46</c:v>
                </c:pt>
                <c:pt idx="319">
                  <c:v>8.9350000000000005</c:v>
                </c:pt>
                <c:pt idx="320">
                  <c:v>11.25</c:v>
                </c:pt>
                <c:pt idx="321">
                  <c:v>12.16</c:v>
                </c:pt>
                <c:pt idx="322">
                  <c:v>12</c:v>
                </c:pt>
                <c:pt idx="323">
                  <c:v>14.715</c:v>
                </c:pt>
                <c:pt idx="324">
                  <c:v>13.204999999999998</c:v>
                </c:pt>
                <c:pt idx="325">
                  <c:v>9.8000000000000007</c:v>
                </c:pt>
                <c:pt idx="326">
                  <c:v>11.555</c:v>
                </c:pt>
                <c:pt idx="327">
                  <c:v>9.99</c:v>
                </c:pt>
                <c:pt idx="328">
                  <c:v>11.42</c:v>
                </c:pt>
                <c:pt idx="329">
                  <c:v>13.065000000000001</c:v>
                </c:pt>
                <c:pt idx="330">
                  <c:v>11.72</c:v>
                </c:pt>
                <c:pt idx="331">
                  <c:v>14.32</c:v>
                </c:pt>
                <c:pt idx="332">
                  <c:v>13.435</c:v>
                </c:pt>
                <c:pt idx="333">
                  <c:v>13.21</c:v>
                </c:pt>
                <c:pt idx="334">
                  <c:v>10.280000000000001</c:v>
                </c:pt>
                <c:pt idx="335">
                  <c:v>11.469999999999999</c:v>
                </c:pt>
                <c:pt idx="336">
                  <c:v>13.88</c:v>
                </c:pt>
                <c:pt idx="337">
                  <c:v>11.27</c:v>
                </c:pt>
                <c:pt idx="338">
                  <c:v>13</c:v>
                </c:pt>
                <c:pt idx="339">
                  <c:v>10.074999999999999</c:v>
                </c:pt>
                <c:pt idx="340">
                  <c:v>14.035</c:v>
                </c:pt>
                <c:pt idx="341">
                  <c:v>12.535</c:v>
                </c:pt>
                <c:pt idx="342">
                  <c:v>13.98</c:v>
                </c:pt>
                <c:pt idx="343">
                  <c:v>14</c:v>
                </c:pt>
                <c:pt idx="344">
                  <c:v>13.905000000000001</c:v>
                </c:pt>
                <c:pt idx="345">
                  <c:v>13.129999999999999</c:v>
                </c:pt>
                <c:pt idx="346">
                  <c:v>13.41</c:v>
                </c:pt>
                <c:pt idx="347">
                  <c:v>11.879999999999999</c:v>
                </c:pt>
                <c:pt idx="348">
                  <c:v>12.370000000000001</c:v>
                </c:pt>
                <c:pt idx="349">
                  <c:v>13.4</c:v>
                </c:pt>
                <c:pt idx="350">
                  <c:v>12.914999999999999</c:v>
                </c:pt>
                <c:pt idx="351">
                  <c:v>12.58</c:v>
                </c:pt>
                <c:pt idx="352">
                  <c:v>13.27</c:v>
                </c:pt>
                <c:pt idx="353">
                  <c:v>13.280000000000001</c:v>
                </c:pt>
                <c:pt idx="354">
                  <c:v>12.76</c:v>
                </c:pt>
                <c:pt idx="355">
                  <c:v>11.785</c:v>
                </c:pt>
                <c:pt idx="356">
                  <c:v>14.215</c:v>
                </c:pt>
                <c:pt idx="357">
                  <c:v>14.49</c:v>
                </c:pt>
                <c:pt idx="358">
                  <c:v>13.355</c:v>
                </c:pt>
                <c:pt idx="359">
                  <c:v>15.43</c:v>
                </c:pt>
                <c:pt idx="360">
                  <c:v>14.684999999999999</c:v>
                </c:pt>
                <c:pt idx="361">
                  <c:v>12.875</c:v>
                </c:pt>
                <c:pt idx="362">
                  <c:v>14.055</c:v>
                </c:pt>
                <c:pt idx="363">
                  <c:v>15.53</c:v>
                </c:pt>
                <c:pt idx="364">
                  <c:v>15.645</c:v>
                </c:pt>
              </c:numCache>
            </c:numRef>
          </c:yVal>
          <c:smooth val="0"/>
          <c:extLst>
            <c:ext xmlns:c16="http://schemas.microsoft.com/office/drawing/2014/chart" uri="{C3380CC4-5D6E-409C-BE32-E72D297353CC}">
              <c16:uniqueId val="{00000001-40E3-4F1C-8A2D-09A930CEC17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legend>
      <c:legendPos val="r"/>
      <c:layout>
        <c:manualLayout>
          <c:xMode val="edge"/>
          <c:yMode val="edge"/>
          <c:x val="0.92776887871853542"/>
          <c:y val="8.0735680098811199E-2"/>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2.69</c:v>
                </c:pt>
                <c:pt idx="1">
                  <c:v>0.25</c:v>
                </c:pt>
                <c:pt idx="2">
                  <c:v>0.21</c:v>
                </c:pt>
                <c:pt idx="3">
                  <c:v>0.23</c:v>
                </c:pt>
                <c:pt idx="4">
                  <c:v>3.11</c:v>
                </c:pt>
                <c:pt idx="5">
                  <c:v>2.71</c:v>
                </c:pt>
                <c:pt idx="6">
                  <c:v>0.08</c:v>
                </c:pt>
                <c:pt idx="7">
                  <c:v>2.71</c:v>
                </c:pt>
                <c:pt idx="8">
                  <c:v>0.63</c:v>
                </c:pt>
                <c:pt idx="9">
                  <c:v>2.56</c:v>
                </c:pt>
                <c:pt idx="10">
                  <c:v>1.55</c:v>
                </c:pt>
                <c:pt idx="11">
                  <c:v>0.21</c:v>
                </c:pt>
                <c:pt idx="12">
                  <c:v>0</c:v>
                </c:pt>
                <c:pt idx="13">
                  <c:v>1.06</c:v>
                </c:pt>
                <c:pt idx="14">
                  <c:v>0.42</c:v>
                </c:pt>
                <c:pt idx="15">
                  <c:v>1.3</c:v>
                </c:pt>
                <c:pt idx="16">
                  <c:v>2.21</c:v>
                </c:pt>
                <c:pt idx="17">
                  <c:v>0.35</c:v>
                </c:pt>
                <c:pt idx="18">
                  <c:v>0.1</c:v>
                </c:pt>
                <c:pt idx="19">
                  <c:v>0.3</c:v>
                </c:pt>
                <c:pt idx="20">
                  <c:v>0.13</c:v>
                </c:pt>
                <c:pt idx="21">
                  <c:v>0.56999999999999995</c:v>
                </c:pt>
                <c:pt idx="22">
                  <c:v>0.45</c:v>
                </c:pt>
                <c:pt idx="23">
                  <c:v>1.0900000000000001</c:v>
                </c:pt>
                <c:pt idx="24">
                  <c:v>0</c:v>
                </c:pt>
                <c:pt idx="25">
                  <c:v>0.08</c:v>
                </c:pt>
                <c:pt idx="26">
                  <c:v>0.7</c:v>
                </c:pt>
                <c:pt idx="27">
                  <c:v>0.02</c:v>
                </c:pt>
                <c:pt idx="28">
                  <c:v>0</c:v>
                </c:pt>
                <c:pt idx="29">
                  <c:v>0</c:v>
                </c:pt>
                <c:pt idx="30">
                  <c:v>0.23</c:v>
                </c:pt>
                <c:pt idx="31">
                  <c:v>0</c:v>
                </c:pt>
                <c:pt idx="32">
                  <c:v>0</c:v>
                </c:pt>
                <c:pt idx="33">
                  <c:v>0</c:v>
                </c:pt>
                <c:pt idx="34">
                  <c:v>0.21</c:v>
                </c:pt>
                <c:pt idx="35">
                  <c:v>0.75</c:v>
                </c:pt>
                <c:pt idx="36">
                  <c:v>0.02</c:v>
                </c:pt>
                <c:pt idx="37">
                  <c:v>0.08</c:v>
                </c:pt>
                <c:pt idx="38">
                  <c:v>0.17</c:v>
                </c:pt>
                <c:pt idx="39">
                  <c:v>2.56</c:v>
                </c:pt>
                <c:pt idx="40">
                  <c:v>0</c:v>
                </c:pt>
                <c:pt idx="41">
                  <c:v>0.34</c:v>
                </c:pt>
                <c:pt idx="42">
                  <c:v>0.08</c:v>
                </c:pt>
                <c:pt idx="43">
                  <c:v>0.11</c:v>
                </c:pt>
                <c:pt idx="44">
                  <c:v>1.82</c:v>
                </c:pt>
                <c:pt idx="45">
                  <c:v>0.13</c:v>
                </c:pt>
                <c:pt idx="46">
                  <c:v>0</c:v>
                </c:pt>
                <c:pt idx="47">
                  <c:v>4.09</c:v>
                </c:pt>
                <c:pt idx="48">
                  <c:v>0.28999999999999998</c:v>
                </c:pt>
                <c:pt idx="49">
                  <c:v>0.15</c:v>
                </c:pt>
                <c:pt idx="50">
                  <c:v>0</c:v>
                </c:pt>
                <c:pt idx="51">
                  <c:v>0</c:v>
                </c:pt>
                <c:pt idx="52">
                  <c:v>0.68</c:v>
                </c:pt>
                <c:pt idx="53">
                  <c:v>0</c:v>
                </c:pt>
                <c:pt idx="54">
                  <c:v>2.2599999999999998</c:v>
                </c:pt>
                <c:pt idx="55">
                  <c:v>0.23</c:v>
                </c:pt>
                <c:pt idx="56">
                  <c:v>0.13</c:v>
                </c:pt>
                <c:pt idx="57">
                  <c:v>0.56999999999999995</c:v>
                </c:pt>
                <c:pt idx="58">
                  <c:v>0</c:v>
                </c:pt>
                <c:pt idx="59">
                  <c:v>0</c:v>
                </c:pt>
                <c:pt idx="60">
                  <c:v>0.1</c:v>
                </c:pt>
                <c:pt idx="61">
                  <c:v>0.17</c:v>
                </c:pt>
                <c:pt idx="62">
                  <c:v>0.56999999999999995</c:v>
                </c:pt>
                <c:pt idx="63">
                  <c:v>0.13</c:v>
                </c:pt>
                <c:pt idx="64">
                  <c:v>0.06</c:v>
                </c:pt>
                <c:pt idx="65">
                  <c:v>0.3</c:v>
                </c:pt>
                <c:pt idx="66">
                  <c:v>0.04</c:v>
                </c:pt>
                <c:pt idx="67">
                  <c:v>0</c:v>
                </c:pt>
                <c:pt idx="68">
                  <c:v>0.04</c:v>
                </c:pt>
                <c:pt idx="69">
                  <c:v>0</c:v>
                </c:pt>
                <c:pt idx="70">
                  <c:v>0.13</c:v>
                </c:pt>
                <c:pt idx="71">
                  <c:v>0</c:v>
                </c:pt>
                <c:pt idx="72">
                  <c:v>1.71</c:v>
                </c:pt>
                <c:pt idx="73">
                  <c:v>0.3</c:v>
                </c:pt>
                <c:pt idx="74">
                  <c:v>0.8</c:v>
                </c:pt>
                <c:pt idx="75">
                  <c:v>0</c:v>
                </c:pt>
                <c:pt idx="76">
                  <c:v>0</c:v>
                </c:pt>
                <c:pt idx="77">
                  <c:v>0.76</c:v>
                </c:pt>
                <c:pt idx="78">
                  <c:v>0.33</c:v>
                </c:pt>
                <c:pt idx="79">
                  <c:v>1.67</c:v>
                </c:pt>
                <c:pt idx="80">
                  <c:v>1.37</c:v>
                </c:pt>
                <c:pt idx="81">
                  <c:v>1.93</c:v>
                </c:pt>
                <c:pt idx="82">
                  <c:v>2.7</c:v>
                </c:pt>
                <c:pt idx="83">
                  <c:v>0.35</c:v>
                </c:pt>
                <c:pt idx="84">
                  <c:v>1.93</c:v>
                </c:pt>
                <c:pt idx="85">
                  <c:v>2.27</c:v>
                </c:pt>
                <c:pt idx="86">
                  <c:v>1.22</c:v>
                </c:pt>
                <c:pt idx="87">
                  <c:v>2.5299999999999998</c:v>
                </c:pt>
                <c:pt idx="88">
                  <c:v>0.53</c:v>
                </c:pt>
                <c:pt idx="89">
                  <c:v>1.08</c:v>
                </c:pt>
                <c:pt idx="90">
                  <c:v>1.42</c:v>
                </c:pt>
                <c:pt idx="91">
                  <c:v>0.04</c:v>
                </c:pt>
                <c:pt idx="92">
                  <c:v>2.13</c:v>
                </c:pt>
                <c:pt idx="93">
                  <c:v>0.21</c:v>
                </c:pt>
                <c:pt idx="94">
                  <c:v>0.11</c:v>
                </c:pt>
                <c:pt idx="95">
                  <c:v>1.1299999999999999</c:v>
                </c:pt>
                <c:pt idx="96">
                  <c:v>0.93</c:v>
                </c:pt>
                <c:pt idx="97">
                  <c:v>2.21</c:v>
                </c:pt>
                <c:pt idx="98">
                  <c:v>1.52</c:v>
                </c:pt>
                <c:pt idx="99">
                  <c:v>1.42</c:v>
                </c:pt>
                <c:pt idx="100">
                  <c:v>4.05</c:v>
                </c:pt>
                <c:pt idx="101">
                  <c:v>0.59</c:v>
                </c:pt>
                <c:pt idx="102">
                  <c:v>0.06</c:v>
                </c:pt>
                <c:pt idx="103">
                  <c:v>0.61</c:v>
                </c:pt>
                <c:pt idx="104">
                  <c:v>1.33</c:v>
                </c:pt>
                <c:pt idx="105">
                  <c:v>0.9</c:v>
                </c:pt>
                <c:pt idx="106">
                  <c:v>7.41</c:v>
                </c:pt>
                <c:pt idx="107">
                  <c:v>1.9</c:v>
                </c:pt>
                <c:pt idx="108">
                  <c:v>1.1000000000000001</c:v>
                </c:pt>
                <c:pt idx="109">
                  <c:v>0.91</c:v>
                </c:pt>
                <c:pt idx="110">
                  <c:v>1.61</c:v>
                </c:pt>
                <c:pt idx="111">
                  <c:v>0.66</c:v>
                </c:pt>
                <c:pt idx="112">
                  <c:v>0.47</c:v>
                </c:pt>
                <c:pt idx="113">
                  <c:v>1.03</c:v>
                </c:pt>
                <c:pt idx="114">
                  <c:v>4.22</c:v>
                </c:pt>
                <c:pt idx="115">
                  <c:v>14.68</c:v>
                </c:pt>
                <c:pt idx="116">
                  <c:v>7.87</c:v>
                </c:pt>
                <c:pt idx="117">
                  <c:v>3.83</c:v>
                </c:pt>
                <c:pt idx="118">
                  <c:v>1.0900000000000001</c:v>
                </c:pt>
                <c:pt idx="119">
                  <c:v>2.92</c:v>
                </c:pt>
                <c:pt idx="120">
                  <c:v>4.75</c:v>
                </c:pt>
                <c:pt idx="121">
                  <c:v>8.86</c:v>
                </c:pt>
                <c:pt idx="122">
                  <c:v>8.82</c:v>
                </c:pt>
                <c:pt idx="123">
                  <c:v>0.18</c:v>
                </c:pt>
                <c:pt idx="124">
                  <c:v>4.7</c:v>
                </c:pt>
                <c:pt idx="125">
                  <c:v>5.87</c:v>
                </c:pt>
                <c:pt idx="126">
                  <c:v>5.19</c:v>
                </c:pt>
                <c:pt idx="127">
                  <c:v>11.1</c:v>
                </c:pt>
                <c:pt idx="128">
                  <c:v>9.56</c:v>
                </c:pt>
                <c:pt idx="129">
                  <c:v>4.3899999999999997</c:v>
                </c:pt>
                <c:pt idx="130">
                  <c:v>8.25</c:v>
                </c:pt>
                <c:pt idx="131">
                  <c:v>12.09</c:v>
                </c:pt>
                <c:pt idx="132">
                  <c:v>4.92</c:v>
                </c:pt>
                <c:pt idx="133">
                  <c:v>3.92</c:v>
                </c:pt>
                <c:pt idx="134">
                  <c:v>2.08</c:v>
                </c:pt>
                <c:pt idx="135">
                  <c:v>5.63</c:v>
                </c:pt>
                <c:pt idx="136">
                  <c:v>5.2</c:v>
                </c:pt>
                <c:pt idx="137">
                  <c:v>11.77</c:v>
                </c:pt>
                <c:pt idx="138">
                  <c:v>16.82</c:v>
                </c:pt>
                <c:pt idx="139">
                  <c:v>11.53</c:v>
                </c:pt>
                <c:pt idx="140">
                  <c:v>11.33</c:v>
                </c:pt>
                <c:pt idx="141">
                  <c:v>5.26</c:v>
                </c:pt>
                <c:pt idx="142">
                  <c:v>4.95</c:v>
                </c:pt>
                <c:pt idx="143">
                  <c:v>9.93</c:v>
                </c:pt>
                <c:pt idx="144">
                  <c:v>3.05</c:v>
                </c:pt>
                <c:pt idx="145">
                  <c:v>13.03</c:v>
                </c:pt>
                <c:pt idx="146">
                  <c:v>6.86</c:v>
                </c:pt>
                <c:pt idx="147">
                  <c:v>12.11</c:v>
                </c:pt>
                <c:pt idx="148">
                  <c:v>5.34</c:v>
                </c:pt>
                <c:pt idx="149">
                  <c:v>2.94</c:v>
                </c:pt>
                <c:pt idx="150">
                  <c:v>13.41</c:v>
                </c:pt>
                <c:pt idx="151">
                  <c:v>5.14</c:v>
                </c:pt>
                <c:pt idx="152">
                  <c:v>4.22</c:v>
                </c:pt>
                <c:pt idx="153">
                  <c:v>5.77</c:v>
                </c:pt>
                <c:pt idx="154">
                  <c:v>3.7</c:v>
                </c:pt>
                <c:pt idx="155">
                  <c:v>8.48</c:v>
                </c:pt>
                <c:pt idx="156">
                  <c:v>3.9</c:v>
                </c:pt>
                <c:pt idx="157">
                  <c:v>5.91</c:v>
                </c:pt>
                <c:pt idx="158">
                  <c:v>4.29</c:v>
                </c:pt>
                <c:pt idx="159">
                  <c:v>2.85</c:v>
                </c:pt>
                <c:pt idx="160">
                  <c:v>16.78</c:v>
                </c:pt>
                <c:pt idx="161">
                  <c:v>4.4400000000000004</c:v>
                </c:pt>
                <c:pt idx="162">
                  <c:v>5.45</c:v>
                </c:pt>
                <c:pt idx="163">
                  <c:v>11.43</c:v>
                </c:pt>
                <c:pt idx="164">
                  <c:v>9.3800000000000008</c:v>
                </c:pt>
                <c:pt idx="165">
                  <c:v>8.99</c:v>
                </c:pt>
                <c:pt idx="166">
                  <c:v>5.07</c:v>
                </c:pt>
                <c:pt idx="167">
                  <c:v>3.04</c:v>
                </c:pt>
                <c:pt idx="168">
                  <c:v>3.24</c:v>
                </c:pt>
                <c:pt idx="169">
                  <c:v>8.25</c:v>
                </c:pt>
                <c:pt idx="170">
                  <c:v>2.1800000000000002</c:v>
                </c:pt>
                <c:pt idx="171">
                  <c:v>15.04</c:v>
                </c:pt>
                <c:pt idx="172">
                  <c:v>4.3</c:v>
                </c:pt>
                <c:pt idx="173">
                  <c:v>10.02</c:v>
                </c:pt>
                <c:pt idx="174">
                  <c:v>4.67</c:v>
                </c:pt>
                <c:pt idx="175">
                  <c:v>3.39</c:v>
                </c:pt>
                <c:pt idx="176">
                  <c:v>4.05</c:v>
                </c:pt>
                <c:pt idx="177">
                  <c:v>11.49</c:v>
                </c:pt>
                <c:pt idx="178">
                  <c:v>1.81</c:v>
                </c:pt>
                <c:pt idx="179">
                  <c:v>5.05</c:v>
                </c:pt>
                <c:pt idx="180">
                  <c:v>3.56</c:v>
                </c:pt>
                <c:pt idx="181">
                  <c:v>13.46</c:v>
                </c:pt>
                <c:pt idx="182">
                  <c:v>4.38</c:v>
                </c:pt>
                <c:pt idx="183">
                  <c:v>3.45</c:v>
                </c:pt>
                <c:pt idx="184">
                  <c:v>3.17</c:v>
                </c:pt>
                <c:pt idx="185">
                  <c:v>7.99</c:v>
                </c:pt>
                <c:pt idx="186">
                  <c:v>8.02</c:v>
                </c:pt>
                <c:pt idx="187">
                  <c:v>3</c:v>
                </c:pt>
                <c:pt idx="188">
                  <c:v>4.51</c:v>
                </c:pt>
                <c:pt idx="189">
                  <c:v>2.54</c:v>
                </c:pt>
                <c:pt idx="190">
                  <c:v>2.5099999999999998</c:v>
                </c:pt>
                <c:pt idx="191">
                  <c:v>10.99</c:v>
                </c:pt>
                <c:pt idx="192">
                  <c:v>7.15</c:v>
                </c:pt>
                <c:pt idx="193">
                  <c:v>10.95</c:v>
                </c:pt>
                <c:pt idx="194">
                  <c:v>9.3000000000000007</c:v>
                </c:pt>
                <c:pt idx="195">
                  <c:v>6.15</c:v>
                </c:pt>
                <c:pt idx="196">
                  <c:v>1.87</c:v>
                </c:pt>
                <c:pt idx="197">
                  <c:v>17.170000000000002</c:v>
                </c:pt>
                <c:pt idx="198">
                  <c:v>4.1900000000000004</c:v>
                </c:pt>
                <c:pt idx="199">
                  <c:v>1.34</c:v>
                </c:pt>
                <c:pt idx="200">
                  <c:v>2.7</c:v>
                </c:pt>
                <c:pt idx="201">
                  <c:v>11.9</c:v>
                </c:pt>
                <c:pt idx="202">
                  <c:v>7</c:v>
                </c:pt>
                <c:pt idx="203">
                  <c:v>8.27</c:v>
                </c:pt>
                <c:pt idx="204">
                  <c:v>2.92</c:v>
                </c:pt>
                <c:pt idx="205">
                  <c:v>6.46</c:v>
                </c:pt>
                <c:pt idx="206">
                  <c:v>6.47</c:v>
                </c:pt>
                <c:pt idx="207">
                  <c:v>10.81</c:v>
                </c:pt>
                <c:pt idx="208">
                  <c:v>9.33</c:v>
                </c:pt>
                <c:pt idx="209">
                  <c:v>7.99</c:v>
                </c:pt>
                <c:pt idx="210">
                  <c:v>18.57</c:v>
                </c:pt>
                <c:pt idx="211">
                  <c:v>1.8</c:v>
                </c:pt>
                <c:pt idx="212">
                  <c:v>6.41</c:v>
                </c:pt>
                <c:pt idx="213">
                  <c:v>5.6</c:v>
                </c:pt>
                <c:pt idx="214">
                  <c:v>7.75</c:v>
                </c:pt>
                <c:pt idx="215">
                  <c:v>3.32</c:v>
                </c:pt>
                <c:pt idx="216">
                  <c:v>8.4700000000000006</c:v>
                </c:pt>
                <c:pt idx="217">
                  <c:v>10.4</c:v>
                </c:pt>
                <c:pt idx="218">
                  <c:v>5.72</c:v>
                </c:pt>
                <c:pt idx="219">
                  <c:v>9.42</c:v>
                </c:pt>
                <c:pt idx="220">
                  <c:v>4.68</c:v>
                </c:pt>
                <c:pt idx="221">
                  <c:v>6.83</c:v>
                </c:pt>
                <c:pt idx="222">
                  <c:v>10.130000000000001</c:v>
                </c:pt>
                <c:pt idx="223">
                  <c:v>7.91</c:v>
                </c:pt>
                <c:pt idx="224">
                  <c:v>10.78</c:v>
                </c:pt>
                <c:pt idx="225">
                  <c:v>5.19</c:v>
                </c:pt>
                <c:pt idx="226">
                  <c:v>5.46</c:v>
                </c:pt>
                <c:pt idx="227">
                  <c:v>4.4800000000000004</c:v>
                </c:pt>
                <c:pt idx="228">
                  <c:v>11.47</c:v>
                </c:pt>
                <c:pt idx="229">
                  <c:v>9.6300000000000008</c:v>
                </c:pt>
                <c:pt idx="230">
                  <c:v>9.9600000000000009</c:v>
                </c:pt>
                <c:pt idx="231">
                  <c:v>14.2</c:v>
                </c:pt>
                <c:pt idx="232">
                  <c:v>8.8000000000000007</c:v>
                </c:pt>
                <c:pt idx="233">
                  <c:v>4.82</c:v>
                </c:pt>
                <c:pt idx="234">
                  <c:v>6.09</c:v>
                </c:pt>
                <c:pt idx="235">
                  <c:v>2.2400000000000002</c:v>
                </c:pt>
                <c:pt idx="236">
                  <c:v>10.57</c:v>
                </c:pt>
                <c:pt idx="237">
                  <c:v>12.51</c:v>
                </c:pt>
                <c:pt idx="238">
                  <c:v>10.42</c:v>
                </c:pt>
                <c:pt idx="239">
                  <c:v>13.56</c:v>
                </c:pt>
                <c:pt idx="240">
                  <c:v>9.26</c:v>
                </c:pt>
                <c:pt idx="241">
                  <c:v>2.9</c:v>
                </c:pt>
                <c:pt idx="242">
                  <c:v>7.53</c:v>
                </c:pt>
                <c:pt idx="243">
                  <c:v>1.22</c:v>
                </c:pt>
                <c:pt idx="244">
                  <c:v>2.91</c:v>
                </c:pt>
                <c:pt idx="245">
                  <c:v>5.86</c:v>
                </c:pt>
                <c:pt idx="246">
                  <c:v>4.0999999999999996</c:v>
                </c:pt>
                <c:pt idx="247">
                  <c:v>3.25</c:v>
                </c:pt>
                <c:pt idx="248">
                  <c:v>8.25</c:v>
                </c:pt>
                <c:pt idx="249">
                  <c:v>9.7100000000000009</c:v>
                </c:pt>
                <c:pt idx="250">
                  <c:v>6.63</c:v>
                </c:pt>
                <c:pt idx="251">
                  <c:v>10.77</c:v>
                </c:pt>
                <c:pt idx="252">
                  <c:v>13.69</c:v>
                </c:pt>
                <c:pt idx="253">
                  <c:v>4.46</c:v>
                </c:pt>
                <c:pt idx="254">
                  <c:v>0.89</c:v>
                </c:pt>
                <c:pt idx="255">
                  <c:v>5.87</c:v>
                </c:pt>
                <c:pt idx="256">
                  <c:v>7.28</c:v>
                </c:pt>
                <c:pt idx="257">
                  <c:v>8.2799999999999994</c:v>
                </c:pt>
                <c:pt idx="258">
                  <c:v>7.47</c:v>
                </c:pt>
                <c:pt idx="259">
                  <c:v>11.5</c:v>
                </c:pt>
                <c:pt idx="260">
                  <c:v>3.19</c:v>
                </c:pt>
                <c:pt idx="261">
                  <c:v>4.05</c:v>
                </c:pt>
                <c:pt idx="262">
                  <c:v>5.31</c:v>
                </c:pt>
                <c:pt idx="263">
                  <c:v>4.71</c:v>
                </c:pt>
                <c:pt idx="264">
                  <c:v>6.77</c:v>
                </c:pt>
                <c:pt idx="265">
                  <c:v>8.8000000000000007</c:v>
                </c:pt>
                <c:pt idx="266">
                  <c:v>5.6</c:v>
                </c:pt>
                <c:pt idx="267">
                  <c:v>3.85</c:v>
                </c:pt>
                <c:pt idx="268">
                  <c:v>0.55000000000000004</c:v>
                </c:pt>
                <c:pt idx="269">
                  <c:v>5.44</c:v>
                </c:pt>
                <c:pt idx="270">
                  <c:v>2.94</c:v>
                </c:pt>
                <c:pt idx="271">
                  <c:v>16.64</c:v>
                </c:pt>
                <c:pt idx="272">
                  <c:v>9.0500000000000007</c:v>
                </c:pt>
                <c:pt idx="273">
                  <c:v>4.12</c:v>
                </c:pt>
                <c:pt idx="274">
                  <c:v>6.45</c:v>
                </c:pt>
                <c:pt idx="275">
                  <c:v>13.26</c:v>
                </c:pt>
                <c:pt idx="276">
                  <c:v>11.27</c:v>
                </c:pt>
                <c:pt idx="277">
                  <c:v>0.4</c:v>
                </c:pt>
                <c:pt idx="278">
                  <c:v>9.25</c:v>
                </c:pt>
                <c:pt idx="279">
                  <c:v>6</c:v>
                </c:pt>
                <c:pt idx="280">
                  <c:v>10.45</c:v>
                </c:pt>
                <c:pt idx="281">
                  <c:v>3.95</c:v>
                </c:pt>
                <c:pt idx="282">
                  <c:v>3.78</c:v>
                </c:pt>
                <c:pt idx="283">
                  <c:v>10.39</c:v>
                </c:pt>
                <c:pt idx="284">
                  <c:v>13.56</c:v>
                </c:pt>
                <c:pt idx="285">
                  <c:v>19.7</c:v>
                </c:pt>
                <c:pt idx="286">
                  <c:v>7.06</c:v>
                </c:pt>
                <c:pt idx="287">
                  <c:v>7.47</c:v>
                </c:pt>
                <c:pt idx="288">
                  <c:v>11.34</c:v>
                </c:pt>
                <c:pt idx="289">
                  <c:v>6.43</c:v>
                </c:pt>
                <c:pt idx="290">
                  <c:v>11.46</c:v>
                </c:pt>
                <c:pt idx="291">
                  <c:v>10.57</c:v>
                </c:pt>
                <c:pt idx="292">
                  <c:v>5.25</c:v>
                </c:pt>
                <c:pt idx="293">
                  <c:v>7.11</c:v>
                </c:pt>
                <c:pt idx="294">
                  <c:v>7.81</c:v>
                </c:pt>
                <c:pt idx="295">
                  <c:v>9.1</c:v>
                </c:pt>
                <c:pt idx="296">
                  <c:v>11.95</c:v>
                </c:pt>
                <c:pt idx="297">
                  <c:v>12.31</c:v>
                </c:pt>
                <c:pt idx="298">
                  <c:v>8.36</c:v>
                </c:pt>
                <c:pt idx="299">
                  <c:v>5.94</c:v>
                </c:pt>
                <c:pt idx="300">
                  <c:v>7.01</c:v>
                </c:pt>
                <c:pt idx="301">
                  <c:v>9.6999999999999993</c:v>
                </c:pt>
                <c:pt idx="302">
                  <c:v>15.99</c:v>
                </c:pt>
                <c:pt idx="303">
                  <c:v>9.75</c:v>
                </c:pt>
                <c:pt idx="304">
                  <c:v>10.45</c:v>
                </c:pt>
                <c:pt idx="305">
                  <c:v>8.4600000000000009</c:v>
                </c:pt>
                <c:pt idx="306">
                  <c:v>9.16</c:v>
                </c:pt>
                <c:pt idx="307">
                  <c:v>9.7899999999999991</c:v>
                </c:pt>
                <c:pt idx="308">
                  <c:v>3.66</c:v>
                </c:pt>
                <c:pt idx="309">
                  <c:v>10.43</c:v>
                </c:pt>
                <c:pt idx="310">
                  <c:v>12.33</c:v>
                </c:pt>
                <c:pt idx="311">
                  <c:v>17.47</c:v>
                </c:pt>
                <c:pt idx="312">
                  <c:v>12.01</c:v>
                </c:pt>
                <c:pt idx="313">
                  <c:v>6.36</c:v>
                </c:pt>
                <c:pt idx="314">
                  <c:v>3.7</c:v>
                </c:pt>
                <c:pt idx="315">
                  <c:v>9.41</c:v>
                </c:pt>
                <c:pt idx="316">
                  <c:v>8.67</c:v>
                </c:pt>
                <c:pt idx="317">
                  <c:v>6.62</c:v>
                </c:pt>
                <c:pt idx="318">
                  <c:v>10.81</c:v>
                </c:pt>
                <c:pt idx="319">
                  <c:v>12.23</c:v>
                </c:pt>
                <c:pt idx="320">
                  <c:v>12.67</c:v>
                </c:pt>
                <c:pt idx="321">
                  <c:v>8.39</c:v>
                </c:pt>
                <c:pt idx="322">
                  <c:v>15.25</c:v>
                </c:pt>
                <c:pt idx="323">
                  <c:v>4.74</c:v>
                </c:pt>
                <c:pt idx="324">
                  <c:v>8.9700000000000006</c:v>
                </c:pt>
                <c:pt idx="325">
                  <c:v>12.76</c:v>
                </c:pt>
                <c:pt idx="326">
                  <c:v>6.19</c:v>
                </c:pt>
                <c:pt idx="327">
                  <c:v>4.74</c:v>
                </c:pt>
                <c:pt idx="328">
                  <c:v>13.95</c:v>
                </c:pt>
                <c:pt idx="329">
                  <c:v>8.31</c:v>
                </c:pt>
                <c:pt idx="330">
                  <c:v>15.2</c:v>
                </c:pt>
                <c:pt idx="331">
                  <c:v>12.93</c:v>
                </c:pt>
                <c:pt idx="332">
                  <c:v>10.59</c:v>
                </c:pt>
                <c:pt idx="333">
                  <c:v>10.34</c:v>
                </c:pt>
                <c:pt idx="334">
                  <c:v>6.4</c:v>
                </c:pt>
                <c:pt idx="335">
                  <c:v>11.79</c:v>
                </c:pt>
                <c:pt idx="336">
                  <c:v>3.51</c:v>
                </c:pt>
                <c:pt idx="337">
                  <c:v>8.48</c:v>
                </c:pt>
                <c:pt idx="338">
                  <c:v>5.17</c:v>
                </c:pt>
                <c:pt idx="339">
                  <c:v>6.79</c:v>
                </c:pt>
                <c:pt idx="340">
                  <c:v>9.9</c:v>
                </c:pt>
                <c:pt idx="341">
                  <c:v>15.49</c:v>
                </c:pt>
                <c:pt idx="342">
                  <c:v>7.55</c:v>
                </c:pt>
                <c:pt idx="343">
                  <c:v>3.22</c:v>
                </c:pt>
                <c:pt idx="344">
                  <c:v>7.32</c:v>
                </c:pt>
                <c:pt idx="345">
                  <c:v>7.98</c:v>
                </c:pt>
                <c:pt idx="346">
                  <c:v>5.43</c:v>
                </c:pt>
                <c:pt idx="347">
                  <c:v>6.25</c:v>
                </c:pt>
                <c:pt idx="348">
                  <c:v>4.12</c:v>
                </c:pt>
                <c:pt idx="349">
                  <c:v>5.37</c:v>
                </c:pt>
                <c:pt idx="350">
                  <c:v>4.8099999999999996</c:v>
                </c:pt>
                <c:pt idx="351">
                  <c:v>3.97</c:v>
                </c:pt>
                <c:pt idx="352">
                  <c:v>6.57</c:v>
                </c:pt>
                <c:pt idx="353">
                  <c:v>3.92</c:v>
                </c:pt>
                <c:pt idx="354">
                  <c:v>2.98</c:v>
                </c:pt>
                <c:pt idx="355">
                  <c:v>2.09</c:v>
                </c:pt>
                <c:pt idx="356">
                  <c:v>4.7300000000000004</c:v>
                </c:pt>
                <c:pt idx="357">
                  <c:v>3.38</c:v>
                </c:pt>
                <c:pt idx="358">
                  <c:v>5.72</c:v>
                </c:pt>
                <c:pt idx="359">
                  <c:v>4.6100000000000003</c:v>
                </c:pt>
                <c:pt idx="360">
                  <c:v>7.19</c:v>
                </c:pt>
                <c:pt idx="361">
                  <c:v>2.41</c:v>
                </c:pt>
                <c:pt idx="362">
                  <c:v>3.26</c:v>
                </c:pt>
                <c:pt idx="363">
                  <c:v>0.13</c:v>
                </c:pt>
                <c:pt idx="364">
                  <c:v>3.11</c:v>
                </c:pt>
              </c:numCache>
            </c:numRef>
          </c:yVal>
          <c:smooth val="0"/>
          <c:extLst>
            <c:ext xmlns:c16="http://schemas.microsoft.com/office/drawing/2014/chart" uri="{C3380CC4-5D6E-409C-BE32-E72D297353CC}">
              <c16:uniqueId val="{00000000-D154-4195-B37F-AC85F24629D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Max.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1021.12</c:v>
                </c:pt>
                <c:pt idx="1">
                  <c:v>1033.02</c:v>
                </c:pt>
                <c:pt idx="2">
                  <c:v>1000.53</c:v>
                </c:pt>
                <c:pt idx="3">
                  <c:v>1022.02</c:v>
                </c:pt>
                <c:pt idx="4">
                  <c:v>1005.62</c:v>
                </c:pt>
                <c:pt idx="5">
                  <c:v>981.92</c:v>
                </c:pt>
                <c:pt idx="6">
                  <c:v>997.75</c:v>
                </c:pt>
                <c:pt idx="7">
                  <c:v>1022.31</c:v>
                </c:pt>
                <c:pt idx="8">
                  <c:v>996.21</c:v>
                </c:pt>
                <c:pt idx="9">
                  <c:v>1068.51</c:v>
                </c:pt>
                <c:pt idx="10">
                  <c:v>1004.61</c:v>
                </c:pt>
                <c:pt idx="11">
                  <c:v>1011.27</c:v>
                </c:pt>
                <c:pt idx="12">
                  <c:v>1019.4</c:v>
                </c:pt>
                <c:pt idx="13">
                  <c:v>1039.49</c:v>
                </c:pt>
                <c:pt idx="14">
                  <c:v>1010.99</c:v>
                </c:pt>
                <c:pt idx="15">
                  <c:v>1008.17</c:v>
                </c:pt>
                <c:pt idx="16">
                  <c:v>993.94</c:v>
                </c:pt>
                <c:pt idx="17">
                  <c:v>1011.07</c:v>
                </c:pt>
                <c:pt idx="18">
                  <c:v>1080.17</c:v>
                </c:pt>
                <c:pt idx="19">
                  <c:v>1033.56</c:v>
                </c:pt>
                <c:pt idx="20">
                  <c:v>1038.05</c:v>
                </c:pt>
                <c:pt idx="21">
                  <c:v>1006.55</c:v>
                </c:pt>
                <c:pt idx="22">
                  <c:v>1034.23</c:v>
                </c:pt>
                <c:pt idx="23">
                  <c:v>1090.46</c:v>
                </c:pt>
                <c:pt idx="24">
                  <c:v>1101.99</c:v>
                </c:pt>
                <c:pt idx="25">
                  <c:v>1066.58</c:v>
                </c:pt>
                <c:pt idx="26">
                  <c:v>1076.6600000000001</c:v>
                </c:pt>
                <c:pt idx="27">
                  <c:v>1078.21</c:v>
                </c:pt>
                <c:pt idx="28">
                  <c:v>1102.8900000000001</c:v>
                </c:pt>
                <c:pt idx="29">
                  <c:v>1055.8900000000001</c:v>
                </c:pt>
                <c:pt idx="30">
                  <c:v>1094.69</c:v>
                </c:pt>
                <c:pt idx="31">
                  <c:v>1135.28</c:v>
                </c:pt>
                <c:pt idx="32">
                  <c:v>1068.2</c:v>
                </c:pt>
                <c:pt idx="33">
                  <c:v>1091.7</c:v>
                </c:pt>
                <c:pt idx="34">
                  <c:v>1101.0999999999999</c:v>
                </c:pt>
                <c:pt idx="35">
                  <c:v>1128.9100000000001</c:v>
                </c:pt>
                <c:pt idx="36">
                  <c:v>1096.29</c:v>
                </c:pt>
                <c:pt idx="37">
                  <c:v>1125.99</c:v>
                </c:pt>
                <c:pt idx="38">
                  <c:v>1102.0899999999999</c:v>
                </c:pt>
                <c:pt idx="39">
                  <c:v>1092.17</c:v>
                </c:pt>
                <c:pt idx="40">
                  <c:v>1089.28</c:v>
                </c:pt>
                <c:pt idx="41">
                  <c:v>1125.29</c:v>
                </c:pt>
                <c:pt idx="42">
                  <c:v>1094.9000000000001</c:v>
                </c:pt>
                <c:pt idx="43">
                  <c:v>1120.99</c:v>
                </c:pt>
                <c:pt idx="44">
                  <c:v>1107.29</c:v>
                </c:pt>
                <c:pt idx="45">
                  <c:v>1111.3900000000001</c:v>
                </c:pt>
                <c:pt idx="46">
                  <c:v>1109.8900000000001</c:v>
                </c:pt>
                <c:pt idx="47">
                  <c:v>1097.6400000000001</c:v>
                </c:pt>
                <c:pt idx="48">
                  <c:v>1130.8900000000001</c:v>
                </c:pt>
                <c:pt idx="49">
                  <c:v>1136.8900000000001</c:v>
                </c:pt>
                <c:pt idx="50">
                  <c:v>1135.4000000000001</c:v>
                </c:pt>
                <c:pt idx="51">
                  <c:v>1158.8</c:v>
                </c:pt>
                <c:pt idx="52">
                  <c:v>1091.5999999999999</c:v>
                </c:pt>
                <c:pt idx="53">
                  <c:v>1042.8900000000001</c:v>
                </c:pt>
                <c:pt idx="54">
                  <c:v>1112.49</c:v>
                </c:pt>
                <c:pt idx="55">
                  <c:v>1083.47</c:v>
                </c:pt>
                <c:pt idx="56">
                  <c:v>1135.99</c:v>
                </c:pt>
                <c:pt idx="57">
                  <c:v>1091.9000000000001</c:v>
                </c:pt>
                <c:pt idx="58">
                  <c:v>1118.0999999999999</c:v>
                </c:pt>
                <c:pt idx="59">
                  <c:v>1158.69</c:v>
                </c:pt>
                <c:pt idx="60">
                  <c:v>1130.48</c:v>
                </c:pt>
                <c:pt idx="61">
                  <c:v>1161.5899999999999</c:v>
                </c:pt>
                <c:pt idx="62">
                  <c:v>1151.99</c:v>
                </c:pt>
                <c:pt idx="63">
                  <c:v>1166.19</c:v>
                </c:pt>
                <c:pt idx="64">
                  <c:v>1142.3</c:v>
                </c:pt>
                <c:pt idx="65">
                  <c:v>1133.5899999999999</c:v>
                </c:pt>
                <c:pt idx="66">
                  <c:v>1159.3800000000001</c:v>
                </c:pt>
                <c:pt idx="67">
                  <c:v>1120.79</c:v>
                </c:pt>
                <c:pt idx="68">
                  <c:v>1127.49</c:v>
                </c:pt>
                <c:pt idx="69">
                  <c:v>1129.69</c:v>
                </c:pt>
                <c:pt idx="70">
                  <c:v>1134.44</c:v>
                </c:pt>
                <c:pt idx="71">
                  <c:v>1166.9000000000001</c:v>
                </c:pt>
                <c:pt idx="72">
                  <c:v>1151.98</c:v>
                </c:pt>
                <c:pt idx="73">
                  <c:v>1111.53</c:v>
                </c:pt>
                <c:pt idx="74">
                  <c:v>1155.6500000000001</c:v>
                </c:pt>
                <c:pt idx="75">
                  <c:v>1109.18</c:v>
                </c:pt>
                <c:pt idx="76">
                  <c:v>1125.08</c:v>
                </c:pt>
                <c:pt idx="77">
                  <c:v>1180.6199999999999</c:v>
                </c:pt>
                <c:pt idx="78">
                  <c:v>1168.71</c:v>
                </c:pt>
                <c:pt idx="79">
                  <c:v>1144.51</c:v>
                </c:pt>
                <c:pt idx="80">
                  <c:v>1122.4100000000001</c:v>
                </c:pt>
                <c:pt idx="81">
                  <c:v>1121.81</c:v>
                </c:pt>
                <c:pt idx="82">
                  <c:v>1124.22</c:v>
                </c:pt>
                <c:pt idx="83">
                  <c:v>1122.82</c:v>
                </c:pt>
                <c:pt idx="84">
                  <c:v>1128.01</c:v>
                </c:pt>
                <c:pt idx="85">
                  <c:v>1115.02</c:v>
                </c:pt>
                <c:pt idx="86">
                  <c:v>1147.42</c:v>
                </c:pt>
                <c:pt idx="87">
                  <c:v>1104.33</c:v>
                </c:pt>
                <c:pt idx="88">
                  <c:v>1124.53</c:v>
                </c:pt>
                <c:pt idx="89">
                  <c:v>1153.1300000000001</c:v>
                </c:pt>
                <c:pt idx="90">
                  <c:v>1158.23</c:v>
                </c:pt>
                <c:pt idx="91">
                  <c:v>1093.1199999999999</c:v>
                </c:pt>
                <c:pt idx="92">
                  <c:v>1073.6199999999999</c:v>
                </c:pt>
                <c:pt idx="93">
                  <c:v>1089.52</c:v>
                </c:pt>
                <c:pt idx="94">
                  <c:v>1108.82</c:v>
                </c:pt>
                <c:pt idx="95">
                  <c:v>1071.92</c:v>
                </c:pt>
                <c:pt idx="96">
                  <c:v>1114.1099999999999</c:v>
                </c:pt>
                <c:pt idx="97">
                  <c:v>1012.02</c:v>
                </c:pt>
                <c:pt idx="98">
                  <c:v>1097.5</c:v>
                </c:pt>
                <c:pt idx="99">
                  <c:v>1140.81</c:v>
                </c:pt>
                <c:pt idx="100">
                  <c:v>1125.0999999999999</c:v>
                </c:pt>
                <c:pt idx="101">
                  <c:v>1114.9100000000001</c:v>
                </c:pt>
                <c:pt idx="102">
                  <c:v>1106.72</c:v>
                </c:pt>
                <c:pt idx="103">
                  <c:v>1088.71</c:v>
                </c:pt>
                <c:pt idx="104">
                  <c:v>1107.44</c:v>
                </c:pt>
                <c:pt idx="105">
                  <c:v>1073.74</c:v>
                </c:pt>
                <c:pt idx="106">
                  <c:v>1092.01</c:v>
                </c:pt>
                <c:pt idx="107">
                  <c:v>1015.63</c:v>
                </c:pt>
                <c:pt idx="108">
                  <c:v>1073.28</c:v>
                </c:pt>
                <c:pt idx="109">
                  <c:v>1070.01</c:v>
                </c:pt>
                <c:pt idx="110">
                  <c:v>1105.6400000000001</c:v>
                </c:pt>
                <c:pt idx="111">
                  <c:v>1033.7</c:v>
                </c:pt>
                <c:pt idx="112">
                  <c:v>1051.4100000000001</c:v>
                </c:pt>
                <c:pt idx="113">
                  <c:v>1043.1099999999999</c:v>
                </c:pt>
                <c:pt idx="114">
                  <c:v>861.81</c:v>
                </c:pt>
                <c:pt idx="115">
                  <c:v>1037.1099999999999</c:v>
                </c:pt>
                <c:pt idx="116">
                  <c:v>1075.82</c:v>
                </c:pt>
                <c:pt idx="117">
                  <c:v>1126.72</c:v>
                </c:pt>
                <c:pt idx="118">
                  <c:v>1003.85</c:v>
                </c:pt>
                <c:pt idx="119">
                  <c:v>977.39</c:v>
                </c:pt>
                <c:pt idx="120">
                  <c:v>1072.6199999999999</c:v>
                </c:pt>
                <c:pt idx="121">
                  <c:v>867.96</c:v>
                </c:pt>
                <c:pt idx="122">
                  <c:v>996.79</c:v>
                </c:pt>
                <c:pt idx="123">
                  <c:v>1098.53</c:v>
                </c:pt>
                <c:pt idx="124">
                  <c:v>988.42</c:v>
                </c:pt>
                <c:pt idx="125">
                  <c:v>1035.22</c:v>
                </c:pt>
                <c:pt idx="126">
                  <c:v>1034.33</c:v>
                </c:pt>
                <c:pt idx="127">
                  <c:v>996.19</c:v>
                </c:pt>
                <c:pt idx="128">
                  <c:v>989.52</c:v>
                </c:pt>
                <c:pt idx="129">
                  <c:v>1057.92</c:v>
                </c:pt>
                <c:pt idx="130">
                  <c:v>961.82</c:v>
                </c:pt>
                <c:pt idx="131">
                  <c:v>985.51</c:v>
                </c:pt>
                <c:pt idx="132">
                  <c:v>907.59</c:v>
                </c:pt>
                <c:pt idx="133">
                  <c:v>948.79</c:v>
                </c:pt>
                <c:pt idx="134">
                  <c:v>857.31</c:v>
                </c:pt>
                <c:pt idx="135">
                  <c:v>859.45</c:v>
                </c:pt>
                <c:pt idx="136">
                  <c:v>849.47</c:v>
                </c:pt>
                <c:pt idx="137">
                  <c:v>974.62</c:v>
                </c:pt>
                <c:pt idx="138">
                  <c:v>839.86</c:v>
                </c:pt>
                <c:pt idx="139">
                  <c:v>765.56</c:v>
                </c:pt>
                <c:pt idx="140">
                  <c:v>870.02</c:v>
                </c:pt>
                <c:pt idx="141">
                  <c:v>865.41</c:v>
                </c:pt>
                <c:pt idx="142">
                  <c:v>978.05</c:v>
                </c:pt>
                <c:pt idx="143">
                  <c:v>995.67</c:v>
                </c:pt>
                <c:pt idx="144">
                  <c:v>941.95</c:v>
                </c:pt>
                <c:pt idx="145">
                  <c:v>935.77</c:v>
                </c:pt>
                <c:pt idx="146">
                  <c:v>956.61</c:v>
                </c:pt>
                <c:pt idx="147">
                  <c:v>889.2</c:v>
                </c:pt>
                <c:pt idx="148">
                  <c:v>711.48</c:v>
                </c:pt>
                <c:pt idx="149">
                  <c:v>878.08</c:v>
                </c:pt>
                <c:pt idx="150">
                  <c:v>872.5</c:v>
                </c:pt>
                <c:pt idx="151">
                  <c:v>815.4</c:v>
                </c:pt>
                <c:pt idx="152">
                  <c:v>827.09</c:v>
                </c:pt>
                <c:pt idx="153">
                  <c:v>872.48</c:v>
                </c:pt>
                <c:pt idx="154">
                  <c:v>870.78</c:v>
                </c:pt>
                <c:pt idx="155">
                  <c:v>846.37</c:v>
                </c:pt>
                <c:pt idx="156">
                  <c:v>960.65</c:v>
                </c:pt>
                <c:pt idx="157">
                  <c:v>725.22</c:v>
                </c:pt>
                <c:pt idx="158">
                  <c:v>767.51</c:v>
                </c:pt>
                <c:pt idx="159">
                  <c:v>892.77</c:v>
                </c:pt>
                <c:pt idx="160">
                  <c:v>858.32</c:v>
                </c:pt>
                <c:pt idx="161">
                  <c:v>715.89</c:v>
                </c:pt>
                <c:pt idx="162">
                  <c:v>845.17</c:v>
                </c:pt>
                <c:pt idx="163">
                  <c:v>683.12</c:v>
                </c:pt>
                <c:pt idx="164">
                  <c:v>725.5</c:v>
                </c:pt>
                <c:pt idx="165">
                  <c:v>893.6</c:v>
                </c:pt>
                <c:pt idx="166">
                  <c:v>827.07</c:v>
                </c:pt>
                <c:pt idx="167">
                  <c:v>774.31</c:v>
                </c:pt>
                <c:pt idx="168">
                  <c:v>937.61</c:v>
                </c:pt>
                <c:pt idx="169">
                  <c:v>752.44</c:v>
                </c:pt>
                <c:pt idx="170">
                  <c:v>889.06</c:v>
                </c:pt>
                <c:pt idx="171">
                  <c:v>821.15</c:v>
                </c:pt>
                <c:pt idx="172">
                  <c:v>882.97</c:v>
                </c:pt>
                <c:pt idx="173">
                  <c:v>871.3</c:v>
                </c:pt>
                <c:pt idx="174">
                  <c:v>801.31</c:v>
                </c:pt>
                <c:pt idx="175">
                  <c:v>841.58</c:v>
                </c:pt>
                <c:pt idx="176">
                  <c:v>881.82</c:v>
                </c:pt>
                <c:pt idx="177">
                  <c:v>732.78</c:v>
                </c:pt>
                <c:pt idx="178">
                  <c:v>939.19</c:v>
                </c:pt>
                <c:pt idx="179">
                  <c:v>936.01</c:v>
                </c:pt>
                <c:pt idx="180">
                  <c:v>783.74</c:v>
                </c:pt>
                <c:pt idx="181">
                  <c:v>940.98</c:v>
                </c:pt>
                <c:pt idx="182">
                  <c:v>769.25</c:v>
                </c:pt>
                <c:pt idx="183">
                  <c:v>787.79</c:v>
                </c:pt>
                <c:pt idx="184">
                  <c:v>838.97</c:v>
                </c:pt>
                <c:pt idx="185">
                  <c:v>904.91</c:v>
                </c:pt>
                <c:pt idx="186">
                  <c:v>946.44</c:v>
                </c:pt>
                <c:pt idx="187">
                  <c:v>733.64</c:v>
                </c:pt>
                <c:pt idx="188">
                  <c:v>836.95</c:v>
                </c:pt>
                <c:pt idx="189">
                  <c:v>905.72</c:v>
                </c:pt>
                <c:pt idx="190">
                  <c:v>682.23</c:v>
                </c:pt>
                <c:pt idx="191">
                  <c:v>819.67</c:v>
                </c:pt>
                <c:pt idx="192">
                  <c:v>714.74</c:v>
                </c:pt>
                <c:pt idx="193">
                  <c:v>924.93</c:v>
                </c:pt>
                <c:pt idx="194">
                  <c:v>772.99</c:v>
                </c:pt>
                <c:pt idx="195">
                  <c:v>794.79</c:v>
                </c:pt>
                <c:pt idx="196">
                  <c:v>908.47</c:v>
                </c:pt>
                <c:pt idx="197">
                  <c:v>909.85</c:v>
                </c:pt>
                <c:pt idx="198">
                  <c:v>661.66</c:v>
                </c:pt>
                <c:pt idx="199">
                  <c:v>838.19</c:v>
                </c:pt>
                <c:pt idx="200">
                  <c:v>982.51</c:v>
                </c:pt>
                <c:pt idx="201">
                  <c:v>902.93</c:v>
                </c:pt>
                <c:pt idx="202">
                  <c:v>852.85</c:v>
                </c:pt>
                <c:pt idx="203">
                  <c:v>821.23</c:v>
                </c:pt>
                <c:pt idx="204">
                  <c:v>972.68</c:v>
                </c:pt>
                <c:pt idx="205">
                  <c:v>787.37</c:v>
                </c:pt>
                <c:pt idx="206">
                  <c:v>799.17</c:v>
                </c:pt>
                <c:pt idx="207">
                  <c:v>790.17</c:v>
                </c:pt>
                <c:pt idx="208">
                  <c:v>736.83</c:v>
                </c:pt>
                <c:pt idx="209">
                  <c:v>790.44</c:v>
                </c:pt>
                <c:pt idx="210">
                  <c:v>857.59</c:v>
                </c:pt>
                <c:pt idx="211">
                  <c:v>872.37</c:v>
                </c:pt>
                <c:pt idx="212">
                  <c:v>1027.8699999999999</c:v>
                </c:pt>
                <c:pt idx="213">
                  <c:v>971.8</c:v>
                </c:pt>
                <c:pt idx="214">
                  <c:v>867.2</c:v>
                </c:pt>
                <c:pt idx="215">
                  <c:v>896.79</c:v>
                </c:pt>
                <c:pt idx="216">
                  <c:v>976.42</c:v>
                </c:pt>
                <c:pt idx="217">
                  <c:v>936.87</c:v>
                </c:pt>
                <c:pt idx="218">
                  <c:v>875.66</c:v>
                </c:pt>
                <c:pt idx="219">
                  <c:v>864.29</c:v>
                </c:pt>
                <c:pt idx="220">
                  <c:v>847.36</c:v>
                </c:pt>
                <c:pt idx="221">
                  <c:v>955.77</c:v>
                </c:pt>
                <c:pt idx="222">
                  <c:v>833.24</c:v>
                </c:pt>
                <c:pt idx="223">
                  <c:v>748.52</c:v>
                </c:pt>
                <c:pt idx="224">
                  <c:v>956.67</c:v>
                </c:pt>
                <c:pt idx="225">
                  <c:v>866.52</c:v>
                </c:pt>
                <c:pt idx="226">
                  <c:v>939.33</c:v>
                </c:pt>
                <c:pt idx="227">
                  <c:v>774.89</c:v>
                </c:pt>
                <c:pt idx="228">
                  <c:v>868.96</c:v>
                </c:pt>
                <c:pt idx="229">
                  <c:v>917.29</c:v>
                </c:pt>
                <c:pt idx="230">
                  <c:v>926.07</c:v>
                </c:pt>
                <c:pt idx="231">
                  <c:v>946.65</c:v>
                </c:pt>
                <c:pt idx="232">
                  <c:v>898.36</c:v>
                </c:pt>
                <c:pt idx="233">
                  <c:v>991.1</c:v>
                </c:pt>
                <c:pt idx="234">
                  <c:v>844.29</c:v>
                </c:pt>
                <c:pt idx="235">
                  <c:v>813.53</c:v>
                </c:pt>
                <c:pt idx="236">
                  <c:v>1049.6400000000001</c:v>
                </c:pt>
                <c:pt idx="237">
                  <c:v>923.96</c:v>
                </c:pt>
                <c:pt idx="238">
                  <c:v>790.89</c:v>
                </c:pt>
                <c:pt idx="239">
                  <c:v>1025.8699999999999</c:v>
                </c:pt>
                <c:pt idx="240">
                  <c:v>1045.8499999999999</c:v>
                </c:pt>
                <c:pt idx="241">
                  <c:v>1016.92</c:v>
                </c:pt>
                <c:pt idx="242">
                  <c:v>1065.81</c:v>
                </c:pt>
                <c:pt idx="243">
                  <c:v>832.66</c:v>
                </c:pt>
                <c:pt idx="244">
                  <c:v>930.34</c:v>
                </c:pt>
                <c:pt idx="245">
                  <c:v>1022.6</c:v>
                </c:pt>
                <c:pt idx="246">
                  <c:v>1089.9000000000001</c:v>
                </c:pt>
                <c:pt idx="247">
                  <c:v>948.06</c:v>
                </c:pt>
                <c:pt idx="248">
                  <c:v>997.2</c:v>
                </c:pt>
                <c:pt idx="249">
                  <c:v>927.51</c:v>
                </c:pt>
                <c:pt idx="250">
                  <c:v>824.19</c:v>
                </c:pt>
                <c:pt idx="251">
                  <c:v>926.64</c:v>
                </c:pt>
                <c:pt idx="252">
                  <c:v>892.41</c:v>
                </c:pt>
                <c:pt idx="253">
                  <c:v>946.13</c:v>
                </c:pt>
                <c:pt idx="254">
                  <c:v>916.96</c:v>
                </c:pt>
                <c:pt idx="255">
                  <c:v>924.56</c:v>
                </c:pt>
                <c:pt idx="256">
                  <c:v>880.39</c:v>
                </c:pt>
                <c:pt idx="257">
                  <c:v>935.57</c:v>
                </c:pt>
                <c:pt idx="258">
                  <c:v>811.7</c:v>
                </c:pt>
                <c:pt idx="259">
                  <c:v>887.33</c:v>
                </c:pt>
                <c:pt idx="260">
                  <c:v>950.78</c:v>
                </c:pt>
                <c:pt idx="261">
                  <c:v>908.06</c:v>
                </c:pt>
                <c:pt idx="262">
                  <c:v>978.26</c:v>
                </c:pt>
                <c:pt idx="263">
                  <c:v>891.3</c:v>
                </c:pt>
                <c:pt idx="264">
                  <c:v>909.31</c:v>
                </c:pt>
                <c:pt idx="265">
                  <c:v>940.19</c:v>
                </c:pt>
                <c:pt idx="266">
                  <c:v>1069.5899999999999</c:v>
                </c:pt>
                <c:pt idx="267">
                  <c:v>799.38</c:v>
                </c:pt>
                <c:pt idx="268">
                  <c:v>986.31</c:v>
                </c:pt>
                <c:pt idx="269">
                  <c:v>1018.32</c:v>
                </c:pt>
                <c:pt idx="270">
                  <c:v>893.67</c:v>
                </c:pt>
                <c:pt idx="271">
                  <c:v>942.28</c:v>
                </c:pt>
                <c:pt idx="272">
                  <c:v>878.5</c:v>
                </c:pt>
                <c:pt idx="273">
                  <c:v>986.46</c:v>
                </c:pt>
                <c:pt idx="274">
                  <c:v>990.09</c:v>
                </c:pt>
                <c:pt idx="275">
                  <c:v>864.16</c:v>
                </c:pt>
                <c:pt idx="276">
                  <c:v>957.77</c:v>
                </c:pt>
                <c:pt idx="277">
                  <c:v>1067.79</c:v>
                </c:pt>
                <c:pt idx="278">
                  <c:v>910.94</c:v>
                </c:pt>
                <c:pt idx="279">
                  <c:v>1097.54</c:v>
                </c:pt>
                <c:pt idx="280">
                  <c:v>1074.29</c:v>
                </c:pt>
                <c:pt idx="281">
                  <c:v>965.38</c:v>
                </c:pt>
                <c:pt idx="282">
                  <c:v>956.14</c:v>
                </c:pt>
                <c:pt idx="283">
                  <c:v>983.37</c:v>
                </c:pt>
                <c:pt idx="284">
                  <c:v>1032.96</c:v>
                </c:pt>
                <c:pt idx="285">
                  <c:v>912.14</c:v>
                </c:pt>
                <c:pt idx="286">
                  <c:v>978.69</c:v>
                </c:pt>
                <c:pt idx="287">
                  <c:v>923.29</c:v>
                </c:pt>
                <c:pt idx="288">
                  <c:v>1018.17</c:v>
                </c:pt>
                <c:pt idx="289">
                  <c:v>897.74</c:v>
                </c:pt>
                <c:pt idx="290">
                  <c:v>961.78</c:v>
                </c:pt>
                <c:pt idx="291">
                  <c:v>1168.46</c:v>
                </c:pt>
                <c:pt idx="292">
                  <c:v>1094.81</c:v>
                </c:pt>
                <c:pt idx="293">
                  <c:v>934.65</c:v>
                </c:pt>
                <c:pt idx="294">
                  <c:v>945.5</c:v>
                </c:pt>
                <c:pt idx="295">
                  <c:v>943.92</c:v>
                </c:pt>
                <c:pt idx="296">
                  <c:v>945.08</c:v>
                </c:pt>
                <c:pt idx="297">
                  <c:v>1115.3599999999999</c:v>
                </c:pt>
                <c:pt idx="298">
                  <c:v>985.89</c:v>
                </c:pt>
                <c:pt idx="299">
                  <c:v>1006.88</c:v>
                </c:pt>
                <c:pt idx="300">
                  <c:v>993.29</c:v>
                </c:pt>
                <c:pt idx="301">
                  <c:v>1078.82</c:v>
                </c:pt>
                <c:pt idx="302">
                  <c:v>962.03</c:v>
                </c:pt>
                <c:pt idx="303">
                  <c:v>944.54</c:v>
                </c:pt>
                <c:pt idx="304">
                  <c:v>1078.78</c:v>
                </c:pt>
                <c:pt idx="305">
                  <c:v>1108.42</c:v>
                </c:pt>
                <c:pt idx="306">
                  <c:v>1126.99</c:v>
                </c:pt>
                <c:pt idx="307">
                  <c:v>1068.81</c:v>
                </c:pt>
                <c:pt idx="308">
                  <c:v>1052.44</c:v>
                </c:pt>
                <c:pt idx="309">
                  <c:v>1075.44</c:v>
                </c:pt>
                <c:pt idx="310">
                  <c:v>983.63</c:v>
                </c:pt>
                <c:pt idx="311">
                  <c:v>996.26</c:v>
                </c:pt>
                <c:pt idx="312">
                  <c:v>1032.33</c:v>
                </c:pt>
                <c:pt idx="313">
                  <c:v>1055.53</c:v>
                </c:pt>
                <c:pt idx="314">
                  <c:v>967.5</c:v>
                </c:pt>
                <c:pt idx="315">
                  <c:v>834.77</c:v>
                </c:pt>
                <c:pt idx="316">
                  <c:v>981.95</c:v>
                </c:pt>
                <c:pt idx="317">
                  <c:v>984.46</c:v>
                </c:pt>
                <c:pt idx="318">
                  <c:v>827.81</c:v>
                </c:pt>
                <c:pt idx="319">
                  <c:v>809.08</c:v>
                </c:pt>
                <c:pt idx="320">
                  <c:v>1030.92</c:v>
                </c:pt>
                <c:pt idx="321">
                  <c:v>1072.43</c:v>
                </c:pt>
                <c:pt idx="322">
                  <c:v>1003.06</c:v>
                </c:pt>
                <c:pt idx="323">
                  <c:v>1070.81</c:v>
                </c:pt>
                <c:pt idx="324">
                  <c:v>1001.75</c:v>
                </c:pt>
                <c:pt idx="325">
                  <c:v>917.43</c:v>
                </c:pt>
                <c:pt idx="326">
                  <c:v>908.4</c:v>
                </c:pt>
                <c:pt idx="327">
                  <c:v>814.08</c:v>
                </c:pt>
                <c:pt idx="328">
                  <c:v>949.23</c:v>
                </c:pt>
                <c:pt idx="329">
                  <c:v>958.45</c:v>
                </c:pt>
                <c:pt idx="330">
                  <c:v>934.23</c:v>
                </c:pt>
                <c:pt idx="331">
                  <c:v>858.61</c:v>
                </c:pt>
                <c:pt idx="332">
                  <c:v>844.89</c:v>
                </c:pt>
                <c:pt idx="333">
                  <c:v>843.54</c:v>
                </c:pt>
                <c:pt idx="334">
                  <c:v>953.69</c:v>
                </c:pt>
                <c:pt idx="335">
                  <c:v>1100.4000000000001</c:v>
                </c:pt>
                <c:pt idx="336">
                  <c:v>1092.8900000000001</c:v>
                </c:pt>
                <c:pt idx="337">
                  <c:v>1025.58</c:v>
                </c:pt>
                <c:pt idx="338">
                  <c:v>1092.3599999999999</c:v>
                </c:pt>
                <c:pt idx="339">
                  <c:v>972.3</c:v>
                </c:pt>
                <c:pt idx="340">
                  <c:v>1001.85</c:v>
                </c:pt>
                <c:pt idx="341">
                  <c:v>971.68</c:v>
                </c:pt>
                <c:pt idx="342">
                  <c:v>1108.6500000000001</c:v>
                </c:pt>
                <c:pt idx="343">
                  <c:v>1036.1199999999999</c:v>
                </c:pt>
                <c:pt idx="344">
                  <c:v>908.02</c:v>
                </c:pt>
                <c:pt idx="345">
                  <c:v>956.83</c:v>
                </c:pt>
                <c:pt idx="346">
                  <c:v>1006.02</c:v>
                </c:pt>
                <c:pt idx="347">
                  <c:v>875.53</c:v>
                </c:pt>
                <c:pt idx="348">
                  <c:v>920.49</c:v>
                </c:pt>
                <c:pt idx="349">
                  <c:v>888.15</c:v>
                </c:pt>
                <c:pt idx="350">
                  <c:v>973.95</c:v>
                </c:pt>
                <c:pt idx="351">
                  <c:v>918.78</c:v>
                </c:pt>
                <c:pt idx="352">
                  <c:v>1019.6</c:v>
                </c:pt>
                <c:pt idx="353">
                  <c:v>998.5</c:v>
                </c:pt>
                <c:pt idx="354">
                  <c:v>951.6</c:v>
                </c:pt>
                <c:pt idx="355">
                  <c:v>945.97</c:v>
                </c:pt>
                <c:pt idx="356">
                  <c:v>995.6</c:v>
                </c:pt>
                <c:pt idx="357">
                  <c:v>961.17</c:v>
                </c:pt>
                <c:pt idx="358">
                  <c:v>1073.3599999999999</c:v>
                </c:pt>
                <c:pt idx="359">
                  <c:v>936.35</c:v>
                </c:pt>
                <c:pt idx="360">
                  <c:v>1007.81</c:v>
                </c:pt>
                <c:pt idx="361">
                  <c:v>953.37</c:v>
                </c:pt>
                <c:pt idx="362">
                  <c:v>1035.3800000000001</c:v>
                </c:pt>
                <c:pt idx="363">
                  <c:v>982.82</c:v>
                </c:pt>
                <c:pt idx="364">
                  <c:v>989.19</c:v>
                </c:pt>
              </c:numCache>
            </c:numRef>
          </c:yVal>
          <c:smooth val="0"/>
          <c:extLst>
            <c:ext xmlns:c16="http://schemas.microsoft.com/office/drawing/2014/chart" uri="{C3380CC4-5D6E-409C-BE32-E72D297353CC}">
              <c16:uniqueId val="{00000000-17AC-4FE1-B231-918CE864DD0C}"/>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1016.8</c:v>
                </c:pt>
                <c:pt idx="1">
                  <c:v>1005</c:v>
                </c:pt>
                <c:pt idx="2">
                  <c:v>995</c:v>
                </c:pt>
                <c:pt idx="3">
                  <c:v>1028</c:v>
                </c:pt>
                <c:pt idx="4">
                  <c:v>965.2</c:v>
                </c:pt>
                <c:pt idx="5">
                  <c:v>964.8</c:v>
                </c:pt>
                <c:pt idx="6">
                  <c:v>1010.4</c:v>
                </c:pt>
                <c:pt idx="7">
                  <c:v>1040.8</c:v>
                </c:pt>
                <c:pt idx="8">
                  <c:v>1006.8</c:v>
                </c:pt>
                <c:pt idx="9">
                  <c:v>1066.8</c:v>
                </c:pt>
                <c:pt idx="10">
                  <c:v>972.2</c:v>
                </c:pt>
                <c:pt idx="11">
                  <c:v>1029.8</c:v>
                </c:pt>
                <c:pt idx="12">
                  <c:v>1015.6</c:v>
                </c:pt>
                <c:pt idx="13">
                  <c:v>1034.8</c:v>
                </c:pt>
                <c:pt idx="14">
                  <c:v>1037.8</c:v>
                </c:pt>
                <c:pt idx="15">
                  <c:v>1013</c:v>
                </c:pt>
                <c:pt idx="16">
                  <c:v>965.35</c:v>
                </c:pt>
                <c:pt idx="17">
                  <c:v>1014.6</c:v>
                </c:pt>
                <c:pt idx="18">
                  <c:v>1069</c:v>
                </c:pt>
                <c:pt idx="19">
                  <c:v>1049.5999999999999</c:v>
                </c:pt>
                <c:pt idx="20">
                  <c:v>1021.6</c:v>
                </c:pt>
                <c:pt idx="21">
                  <c:v>979</c:v>
                </c:pt>
                <c:pt idx="22">
                  <c:v>1046</c:v>
                </c:pt>
                <c:pt idx="23">
                  <c:v>1123.2</c:v>
                </c:pt>
                <c:pt idx="24">
                  <c:v>1115.8</c:v>
                </c:pt>
                <c:pt idx="25">
                  <c:v>1061.2</c:v>
                </c:pt>
                <c:pt idx="26">
                  <c:v>1084.5999999999999</c:v>
                </c:pt>
                <c:pt idx="27">
                  <c:v>1063.2</c:v>
                </c:pt>
                <c:pt idx="28">
                  <c:v>1136.5999999999999</c:v>
                </c:pt>
                <c:pt idx="29">
                  <c:v>1037.8</c:v>
                </c:pt>
                <c:pt idx="30">
                  <c:v>1089.2</c:v>
                </c:pt>
                <c:pt idx="31">
                  <c:v>1100.5999999999999</c:v>
                </c:pt>
                <c:pt idx="32">
                  <c:v>1077.2</c:v>
                </c:pt>
                <c:pt idx="33">
                  <c:v>1096</c:v>
                </c:pt>
                <c:pt idx="34">
                  <c:v>1060.2</c:v>
                </c:pt>
                <c:pt idx="35">
                  <c:v>1143.2</c:v>
                </c:pt>
                <c:pt idx="36">
                  <c:v>1125.5999999999999</c:v>
                </c:pt>
                <c:pt idx="37">
                  <c:v>1111.8</c:v>
                </c:pt>
                <c:pt idx="38">
                  <c:v>1109.2</c:v>
                </c:pt>
                <c:pt idx="39">
                  <c:v>1110.2</c:v>
                </c:pt>
                <c:pt idx="40">
                  <c:v>1070.4000000000001</c:v>
                </c:pt>
                <c:pt idx="41">
                  <c:v>1168.5999999999999</c:v>
                </c:pt>
                <c:pt idx="42">
                  <c:v>1132</c:v>
                </c:pt>
                <c:pt idx="43">
                  <c:v>1141.4000000000001</c:v>
                </c:pt>
                <c:pt idx="44">
                  <c:v>1126</c:v>
                </c:pt>
                <c:pt idx="45">
                  <c:v>1128.8</c:v>
                </c:pt>
                <c:pt idx="46">
                  <c:v>1119.2</c:v>
                </c:pt>
                <c:pt idx="47">
                  <c:v>1053.8</c:v>
                </c:pt>
                <c:pt idx="48">
                  <c:v>1123.5999999999999</c:v>
                </c:pt>
                <c:pt idx="49">
                  <c:v>1152.4000000000001</c:v>
                </c:pt>
                <c:pt idx="50">
                  <c:v>1138</c:v>
                </c:pt>
                <c:pt idx="51">
                  <c:v>1136.4000000000001</c:v>
                </c:pt>
                <c:pt idx="52">
                  <c:v>1128.8</c:v>
                </c:pt>
                <c:pt idx="53">
                  <c:v>1044</c:v>
                </c:pt>
                <c:pt idx="54">
                  <c:v>1066.2</c:v>
                </c:pt>
                <c:pt idx="55">
                  <c:v>1040.2</c:v>
                </c:pt>
                <c:pt idx="56">
                  <c:v>1070.4000000000001</c:v>
                </c:pt>
                <c:pt idx="57">
                  <c:v>1111</c:v>
                </c:pt>
                <c:pt idx="58">
                  <c:v>1129.2</c:v>
                </c:pt>
                <c:pt idx="59">
                  <c:v>1173.5999999999999</c:v>
                </c:pt>
                <c:pt idx="60">
                  <c:v>1116.5999999999999</c:v>
                </c:pt>
                <c:pt idx="61">
                  <c:v>1206.5999999999999</c:v>
                </c:pt>
                <c:pt idx="62">
                  <c:v>1171.33</c:v>
                </c:pt>
                <c:pt idx="63">
                  <c:v>1181.83</c:v>
                </c:pt>
                <c:pt idx="64">
                  <c:v>1192.83</c:v>
                </c:pt>
                <c:pt idx="65">
                  <c:v>1139.5</c:v>
                </c:pt>
                <c:pt idx="66">
                  <c:v>1171.67</c:v>
                </c:pt>
                <c:pt idx="67">
                  <c:v>1112.33</c:v>
                </c:pt>
                <c:pt idx="68">
                  <c:v>1121.83</c:v>
                </c:pt>
                <c:pt idx="69">
                  <c:v>1135.67</c:v>
                </c:pt>
                <c:pt idx="70">
                  <c:v>1169.5</c:v>
                </c:pt>
                <c:pt idx="71">
                  <c:v>1179.67</c:v>
                </c:pt>
                <c:pt idx="72">
                  <c:v>1168</c:v>
                </c:pt>
                <c:pt idx="73">
                  <c:v>1107.67</c:v>
                </c:pt>
                <c:pt idx="74">
                  <c:v>1200.5</c:v>
                </c:pt>
                <c:pt idx="75">
                  <c:v>1155.5</c:v>
                </c:pt>
                <c:pt idx="76">
                  <c:v>1118.83</c:v>
                </c:pt>
                <c:pt idx="77">
                  <c:v>1181.83</c:v>
                </c:pt>
                <c:pt idx="78">
                  <c:v>1181.83</c:v>
                </c:pt>
                <c:pt idx="79">
                  <c:v>1186.33</c:v>
                </c:pt>
                <c:pt idx="80">
                  <c:v>1092.17</c:v>
                </c:pt>
                <c:pt idx="81">
                  <c:v>1138.33</c:v>
                </c:pt>
                <c:pt idx="82">
                  <c:v>1149</c:v>
                </c:pt>
                <c:pt idx="83">
                  <c:v>1144.67</c:v>
                </c:pt>
                <c:pt idx="84">
                  <c:v>1150.83</c:v>
                </c:pt>
                <c:pt idx="85">
                  <c:v>1171</c:v>
                </c:pt>
                <c:pt idx="86">
                  <c:v>1203.33</c:v>
                </c:pt>
                <c:pt idx="87">
                  <c:v>1182.17</c:v>
                </c:pt>
                <c:pt idx="88">
                  <c:v>1156.5</c:v>
                </c:pt>
                <c:pt idx="89">
                  <c:v>1154.67</c:v>
                </c:pt>
                <c:pt idx="90">
                  <c:v>1208.83</c:v>
                </c:pt>
                <c:pt idx="91">
                  <c:v>1136.8</c:v>
                </c:pt>
                <c:pt idx="92">
                  <c:v>1091.5</c:v>
                </c:pt>
                <c:pt idx="93">
                  <c:v>1107.67</c:v>
                </c:pt>
                <c:pt idx="94">
                  <c:v>1125.83</c:v>
                </c:pt>
                <c:pt idx="95">
                  <c:v>1152.83</c:v>
                </c:pt>
                <c:pt idx="96">
                  <c:v>1175.33</c:v>
                </c:pt>
                <c:pt idx="97">
                  <c:v>1158.5</c:v>
                </c:pt>
                <c:pt idx="98">
                  <c:v>1122.83</c:v>
                </c:pt>
                <c:pt idx="99">
                  <c:v>1197.67</c:v>
                </c:pt>
                <c:pt idx="100">
                  <c:v>1158.83</c:v>
                </c:pt>
                <c:pt idx="101">
                  <c:v>1131.5</c:v>
                </c:pt>
                <c:pt idx="102">
                  <c:v>1121.83</c:v>
                </c:pt>
                <c:pt idx="103">
                  <c:v>1133.17</c:v>
                </c:pt>
                <c:pt idx="104">
                  <c:v>1110.17</c:v>
                </c:pt>
                <c:pt idx="105">
                  <c:v>1146.5</c:v>
                </c:pt>
                <c:pt idx="106">
                  <c:v>1090.5</c:v>
                </c:pt>
                <c:pt idx="107">
                  <c:v>1023.87</c:v>
                </c:pt>
                <c:pt idx="108">
                  <c:v>1104.33</c:v>
                </c:pt>
                <c:pt idx="109">
                  <c:v>1163.17</c:v>
                </c:pt>
                <c:pt idx="110">
                  <c:v>1138.83</c:v>
                </c:pt>
                <c:pt idx="111">
                  <c:v>1024.5</c:v>
                </c:pt>
                <c:pt idx="112">
                  <c:v>1063.67</c:v>
                </c:pt>
                <c:pt idx="113">
                  <c:v>1136</c:v>
                </c:pt>
                <c:pt idx="114">
                  <c:v>774.22</c:v>
                </c:pt>
                <c:pt idx="115">
                  <c:v>1062.67</c:v>
                </c:pt>
                <c:pt idx="116">
                  <c:v>1138.67</c:v>
                </c:pt>
                <c:pt idx="117">
                  <c:v>1185.33</c:v>
                </c:pt>
                <c:pt idx="118">
                  <c:v>1183.5</c:v>
                </c:pt>
                <c:pt idx="119">
                  <c:v>1067.97</c:v>
                </c:pt>
                <c:pt idx="120">
                  <c:v>1097.17</c:v>
                </c:pt>
                <c:pt idx="121">
                  <c:v>898.52</c:v>
                </c:pt>
                <c:pt idx="122">
                  <c:v>1125.83</c:v>
                </c:pt>
                <c:pt idx="123">
                  <c:v>1219</c:v>
                </c:pt>
                <c:pt idx="124">
                  <c:v>1038</c:v>
                </c:pt>
                <c:pt idx="125">
                  <c:v>1109.83</c:v>
                </c:pt>
                <c:pt idx="126">
                  <c:v>1128.83</c:v>
                </c:pt>
                <c:pt idx="127">
                  <c:v>1094.33</c:v>
                </c:pt>
                <c:pt idx="128">
                  <c:v>1150</c:v>
                </c:pt>
                <c:pt idx="129">
                  <c:v>1131.83</c:v>
                </c:pt>
                <c:pt idx="130">
                  <c:v>1059.4000000000001</c:v>
                </c:pt>
                <c:pt idx="131">
                  <c:v>1099.8</c:v>
                </c:pt>
                <c:pt idx="132">
                  <c:v>1021.5</c:v>
                </c:pt>
                <c:pt idx="133">
                  <c:v>1107.4000000000001</c:v>
                </c:pt>
                <c:pt idx="134">
                  <c:v>909.94</c:v>
                </c:pt>
                <c:pt idx="135">
                  <c:v>821.02</c:v>
                </c:pt>
                <c:pt idx="136">
                  <c:v>921.43</c:v>
                </c:pt>
                <c:pt idx="137">
                  <c:v>1061.23</c:v>
                </c:pt>
                <c:pt idx="138">
                  <c:v>946.63</c:v>
                </c:pt>
                <c:pt idx="139">
                  <c:v>965.7</c:v>
                </c:pt>
                <c:pt idx="140">
                  <c:v>974.93</c:v>
                </c:pt>
                <c:pt idx="141">
                  <c:v>933.27</c:v>
                </c:pt>
                <c:pt idx="142">
                  <c:v>1037</c:v>
                </c:pt>
                <c:pt idx="143">
                  <c:v>1102.67</c:v>
                </c:pt>
                <c:pt idx="144">
                  <c:v>948.03</c:v>
                </c:pt>
                <c:pt idx="145">
                  <c:v>952.57</c:v>
                </c:pt>
                <c:pt idx="146">
                  <c:v>975.83</c:v>
                </c:pt>
                <c:pt idx="147">
                  <c:v>977.13</c:v>
                </c:pt>
                <c:pt idx="148">
                  <c:v>815.07</c:v>
                </c:pt>
                <c:pt idx="149">
                  <c:v>932.4</c:v>
                </c:pt>
                <c:pt idx="150">
                  <c:v>1088</c:v>
                </c:pt>
                <c:pt idx="151">
                  <c:v>992.03</c:v>
                </c:pt>
                <c:pt idx="152">
                  <c:v>990.73</c:v>
                </c:pt>
                <c:pt idx="153">
                  <c:v>1030.5</c:v>
                </c:pt>
                <c:pt idx="154">
                  <c:v>921.32</c:v>
                </c:pt>
                <c:pt idx="155">
                  <c:v>872.32</c:v>
                </c:pt>
                <c:pt idx="156">
                  <c:v>1102.33</c:v>
                </c:pt>
                <c:pt idx="157">
                  <c:v>828.08</c:v>
                </c:pt>
                <c:pt idx="158">
                  <c:v>944.3</c:v>
                </c:pt>
                <c:pt idx="159">
                  <c:v>1109.83</c:v>
                </c:pt>
                <c:pt idx="160">
                  <c:v>973.87</c:v>
                </c:pt>
                <c:pt idx="161">
                  <c:v>798.95</c:v>
                </c:pt>
                <c:pt idx="162">
                  <c:v>906.13</c:v>
                </c:pt>
                <c:pt idx="163">
                  <c:v>831</c:v>
                </c:pt>
                <c:pt idx="164">
                  <c:v>806.45</c:v>
                </c:pt>
                <c:pt idx="165">
                  <c:v>991.8</c:v>
                </c:pt>
                <c:pt idx="166">
                  <c:v>973.2</c:v>
                </c:pt>
                <c:pt idx="167">
                  <c:v>847.64</c:v>
                </c:pt>
                <c:pt idx="168">
                  <c:v>1158.4000000000001</c:v>
                </c:pt>
                <c:pt idx="169">
                  <c:v>909.12</c:v>
                </c:pt>
                <c:pt idx="170">
                  <c:v>865.8</c:v>
                </c:pt>
                <c:pt idx="171">
                  <c:v>857.6</c:v>
                </c:pt>
                <c:pt idx="172">
                  <c:v>949.1</c:v>
                </c:pt>
                <c:pt idx="173">
                  <c:v>907.32</c:v>
                </c:pt>
                <c:pt idx="174">
                  <c:v>810.84</c:v>
                </c:pt>
                <c:pt idx="175">
                  <c:v>872.18</c:v>
                </c:pt>
                <c:pt idx="176">
                  <c:v>1025.5999999999999</c:v>
                </c:pt>
                <c:pt idx="177">
                  <c:v>759.34</c:v>
                </c:pt>
                <c:pt idx="178">
                  <c:v>1085.1199999999999</c:v>
                </c:pt>
                <c:pt idx="179">
                  <c:v>918.65</c:v>
                </c:pt>
                <c:pt idx="180">
                  <c:v>998.5</c:v>
                </c:pt>
                <c:pt idx="181">
                  <c:v>895.75</c:v>
                </c:pt>
                <c:pt idx="182">
                  <c:v>1007.74</c:v>
                </c:pt>
                <c:pt idx="183">
                  <c:v>900.17</c:v>
                </c:pt>
                <c:pt idx="184">
                  <c:v>970.18</c:v>
                </c:pt>
                <c:pt idx="185">
                  <c:v>973.86</c:v>
                </c:pt>
                <c:pt idx="186">
                  <c:v>981.6</c:v>
                </c:pt>
                <c:pt idx="187">
                  <c:v>493.97</c:v>
                </c:pt>
                <c:pt idx="188">
                  <c:v>959.9</c:v>
                </c:pt>
                <c:pt idx="189">
                  <c:v>1159.4000000000001</c:v>
                </c:pt>
                <c:pt idx="190">
                  <c:v>980.92</c:v>
                </c:pt>
                <c:pt idx="191">
                  <c:v>737.67</c:v>
                </c:pt>
                <c:pt idx="192">
                  <c:v>903.5</c:v>
                </c:pt>
                <c:pt idx="193">
                  <c:v>1042.4000000000001</c:v>
                </c:pt>
                <c:pt idx="194">
                  <c:v>998.2</c:v>
                </c:pt>
                <c:pt idx="195">
                  <c:v>973.9</c:v>
                </c:pt>
                <c:pt idx="196">
                  <c:v>1071.67</c:v>
                </c:pt>
                <c:pt idx="197">
                  <c:v>986.83</c:v>
                </c:pt>
                <c:pt idx="198">
                  <c:v>823.88</c:v>
                </c:pt>
                <c:pt idx="199">
                  <c:v>850.38</c:v>
                </c:pt>
                <c:pt idx="200">
                  <c:v>1157</c:v>
                </c:pt>
                <c:pt idx="201">
                  <c:v>1055.83</c:v>
                </c:pt>
                <c:pt idx="202">
                  <c:v>1016.48</c:v>
                </c:pt>
                <c:pt idx="203">
                  <c:v>904.62</c:v>
                </c:pt>
                <c:pt idx="204">
                  <c:v>1135.17</c:v>
                </c:pt>
                <c:pt idx="205">
                  <c:v>957.1</c:v>
                </c:pt>
                <c:pt idx="206">
                  <c:v>1070.5</c:v>
                </c:pt>
                <c:pt idx="207">
                  <c:v>934.6</c:v>
                </c:pt>
                <c:pt idx="208">
                  <c:v>1029.83</c:v>
                </c:pt>
                <c:pt idx="209">
                  <c:v>983.73</c:v>
                </c:pt>
                <c:pt idx="210">
                  <c:v>1114.67</c:v>
                </c:pt>
                <c:pt idx="211">
                  <c:v>889.52</c:v>
                </c:pt>
                <c:pt idx="212">
                  <c:v>1187</c:v>
                </c:pt>
                <c:pt idx="213">
                  <c:v>1060.72</c:v>
                </c:pt>
                <c:pt idx="214">
                  <c:v>1183.5</c:v>
                </c:pt>
                <c:pt idx="215">
                  <c:v>990.03</c:v>
                </c:pt>
                <c:pt idx="216">
                  <c:v>1106.83</c:v>
                </c:pt>
                <c:pt idx="217">
                  <c:v>1043.67</c:v>
                </c:pt>
                <c:pt idx="218">
                  <c:v>1050.8499999999999</c:v>
                </c:pt>
                <c:pt idx="219">
                  <c:v>997.98</c:v>
                </c:pt>
                <c:pt idx="220">
                  <c:v>962.8</c:v>
                </c:pt>
                <c:pt idx="221">
                  <c:v>1011.68</c:v>
                </c:pt>
                <c:pt idx="222">
                  <c:v>811.8</c:v>
                </c:pt>
                <c:pt idx="223">
                  <c:v>572.66999999999996</c:v>
                </c:pt>
                <c:pt idx="224">
                  <c:v>902.67</c:v>
                </c:pt>
                <c:pt idx="225">
                  <c:v>827.27</c:v>
                </c:pt>
                <c:pt idx="226">
                  <c:v>858.06</c:v>
                </c:pt>
                <c:pt idx="227">
                  <c:v>723.55</c:v>
                </c:pt>
                <c:pt idx="228">
                  <c:v>931.87</c:v>
                </c:pt>
                <c:pt idx="229">
                  <c:v>886.62</c:v>
                </c:pt>
                <c:pt idx="230">
                  <c:v>987.82</c:v>
                </c:pt>
                <c:pt idx="231">
                  <c:v>914.47</c:v>
                </c:pt>
                <c:pt idx="232">
                  <c:v>906.93</c:v>
                </c:pt>
                <c:pt idx="233">
                  <c:v>1122.17</c:v>
                </c:pt>
                <c:pt idx="234">
                  <c:v>889.9</c:v>
                </c:pt>
                <c:pt idx="235">
                  <c:v>1031</c:v>
                </c:pt>
                <c:pt idx="236">
                  <c:v>1102.33</c:v>
                </c:pt>
                <c:pt idx="237">
                  <c:v>879.18</c:v>
                </c:pt>
                <c:pt idx="238">
                  <c:v>900.4</c:v>
                </c:pt>
                <c:pt idx="239">
                  <c:v>1105.83</c:v>
                </c:pt>
                <c:pt idx="240">
                  <c:v>1127.5</c:v>
                </c:pt>
                <c:pt idx="241">
                  <c:v>1032.77</c:v>
                </c:pt>
                <c:pt idx="242">
                  <c:v>1099.72</c:v>
                </c:pt>
                <c:pt idx="243">
                  <c:v>848.07</c:v>
                </c:pt>
                <c:pt idx="244">
                  <c:v>1027.3699999999999</c:v>
                </c:pt>
                <c:pt idx="245">
                  <c:v>1015.17</c:v>
                </c:pt>
                <c:pt idx="246">
                  <c:v>1118.17</c:v>
                </c:pt>
                <c:pt idx="247">
                  <c:v>1064.33</c:v>
                </c:pt>
                <c:pt idx="248">
                  <c:v>1012.42</c:v>
                </c:pt>
                <c:pt idx="249">
                  <c:v>941.05</c:v>
                </c:pt>
                <c:pt idx="250">
                  <c:v>945.2</c:v>
                </c:pt>
                <c:pt idx="251">
                  <c:v>1113.5</c:v>
                </c:pt>
                <c:pt idx="252">
                  <c:v>874.32</c:v>
                </c:pt>
                <c:pt idx="253">
                  <c:v>931.87</c:v>
                </c:pt>
                <c:pt idx="254">
                  <c:v>951.25</c:v>
                </c:pt>
                <c:pt idx="255">
                  <c:v>1004.72</c:v>
                </c:pt>
                <c:pt idx="256">
                  <c:v>937.4</c:v>
                </c:pt>
                <c:pt idx="257">
                  <c:v>1082.33</c:v>
                </c:pt>
                <c:pt idx="258">
                  <c:v>916.03</c:v>
                </c:pt>
                <c:pt idx="259">
                  <c:v>1031.8800000000001</c:v>
                </c:pt>
                <c:pt idx="260">
                  <c:v>952.05</c:v>
                </c:pt>
                <c:pt idx="261">
                  <c:v>1048.73</c:v>
                </c:pt>
                <c:pt idx="262">
                  <c:v>924.38</c:v>
                </c:pt>
                <c:pt idx="263">
                  <c:v>960.38</c:v>
                </c:pt>
                <c:pt idx="264">
                  <c:v>909.2</c:v>
                </c:pt>
                <c:pt idx="265">
                  <c:v>996</c:v>
                </c:pt>
                <c:pt idx="266">
                  <c:v>1227</c:v>
                </c:pt>
                <c:pt idx="267">
                  <c:v>893.1</c:v>
                </c:pt>
                <c:pt idx="268">
                  <c:v>1007.67</c:v>
                </c:pt>
                <c:pt idx="269">
                  <c:v>1143.67</c:v>
                </c:pt>
                <c:pt idx="270">
                  <c:v>980.08</c:v>
                </c:pt>
                <c:pt idx="271">
                  <c:v>1015.5</c:v>
                </c:pt>
                <c:pt idx="272">
                  <c:v>917.07</c:v>
                </c:pt>
                <c:pt idx="273">
                  <c:v>1226</c:v>
                </c:pt>
                <c:pt idx="274">
                  <c:v>1123.17</c:v>
                </c:pt>
                <c:pt idx="275">
                  <c:v>981.98</c:v>
                </c:pt>
                <c:pt idx="276">
                  <c:v>974.22</c:v>
                </c:pt>
                <c:pt idx="277">
                  <c:v>1086.83</c:v>
                </c:pt>
                <c:pt idx="278">
                  <c:v>985.88</c:v>
                </c:pt>
                <c:pt idx="279">
                  <c:v>1160.5</c:v>
                </c:pt>
                <c:pt idx="280">
                  <c:v>1133.83</c:v>
                </c:pt>
                <c:pt idx="281">
                  <c:v>912.78</c:v>
                </c:pt>
                <c:pt idx="282">
                  <c:v>919.72</c:v>
                </c:pt>
                <c:pt idx="283">
                  <c:v>1119.3800000000001</c:v>
                </c:pt>
                <c:pt idx="284">
                  <c:v>1182.5</c:v>
                </c:pt>
                <c:pt idx="285">
                  <c:v>919.77</c:v>
                </c:pt>
                <c:pt idx="286">
                  <c:v>1022.12</c:v>
                </c:pt>
                <c:pt idx="287">
                  <c:v>1103.6199999999999</c:v>
                </c:pt>
                <c:pt idx="288">
                  <c:v>1087.67</c:v>
                </c:pt>
                <c:pt idx="289">
                  <c:v>908.52</c:v>
                </c:pt>
                <c:pt idx="290">
                  <c:v>1095</c:v>
                </c:pt>
                <c:pt idx="291">
                  <c:v>1213.33</c:v>
                </c:pt>
                <c:pt idx="292">
                  <c:v>1198</c:v>
                </c:pt>
                <c:pt idx="293">
                  <c:v>1095.28</c:v>
                </c:pt>
                <c:pt idx="294">
                  <c:v>963.5</c:v>
                </c:pt>
                <c:pt idx="295">
                  <c:v>940.28</c:v>
                </c:pt>
                <c:pt idx="296">
                  <c:v>957.55</c:v>
                </c:pt>
                <c:pt idx="297">
                  <c:v>1207.83</c:v>
                </c:pt>
                <c:pt idx="298">
                  <c:v>1036.17</c:v>
                </c:pt>
                <c:pt idx="299">
                  <c:v>1013.82</c:v>
                </c:pt>
                <c:pt idx="300">
                  <c:v>980.98</c:v>
                </c:pt>
                <c:pt idx="301">
                  <c:v>1141.33</c:v>
                </c:pt>
                <c:pt idx="302">
                  <c:v>1053.98</c:v>
                </c:pt>
                <c:pt idx="303">
                  <c:v>981.52</c:v>
                </c:pt>
                <c:pt idx="304">
                  <c:v>1169.5</c:v>
                </c:pt>
                <c:pt idx="305">
                  <c:v>1092.1300000000001</c:v>
                </c:pt>
                <c:pt idx="306">
                  <c:v>1189.5</c:v>
                </c:pt>
                <c:pt idx="307">
                  <c:v>1141.83</c:v>
                </c:pt>
                <c:pt idx="308">
                  <c:v>1027.3800000000001</c:v>
                </c:pt>
                <c:pt idx="309">
                  <c:v>1012.95</c:v>
                </c:pt>
                <c:pt idx="310">
                  <c:v>1039.47</c:v>
                </c:pt>
                <c:pt idx="311">
                  <c:v>994.17</c:v>
                </c:pt>
                <c:pt idx="312">
                  <c:v>974.23</c:v>
                </c:pt>
                <c:pt idx="313">
                  <c:v>1157.17</c:v>
                </c:pt>
                <c:pt idx="314">
                  <c:v>1056.0999999999999</c:v>
                </c:pt>
                <c:pt idx="315">
                  <c:v>836.7</c:v>
                </c:pt>
                <c:pt idx="316">
                  <c:v>1075</c:v>
                </c:pt>
                <c:pt idx="317">
                  <c:v>1071.77</c:v>
                </c:pt>
                <c:pt idx="318">
                  <c:v>915.63</c:v>
                </c:pt>
                <c:pt idx="319">
                  <c:v>845.23</c:v>
                </c:pt>
                <c:pt idx="320">
                  <c:v>1134.67</c:v>
                </c:pt>
                <c:pt idx="321">
                  <c:v>1123.5</c:v>
                </c:pt>
                <c:pt idx="322">
                  <c:v>1026.32</c:v>
                </c:pt>
                <c:pt idx="323">
                  <c:v>1147.33</c:v>
                </c:pt>
                <c:pt idx="324">
                  <c:v>1045.6500000000001</c:v>
                </c:pt>
                <c:pt idx="325">
                  <c:v>964.17</c:v>
                </c:pt>
                <c:pt idx="326">
                  <c:v>949.92</c:v>
                </c:pt>
                <c:pt idx="327">
                  <c:v>897.23</c:v>
                </c:pt>
                <c:pt idx="328">
                  <c:v>1014.1</c:v>
                </c:pt>
                <c:pt idx="329">
                  <c:v>1057.5</c:v>
                </c:pt>
                <c:pt idx="330">
                  <c:v>929.62</c:v>
                </c:pt>
                <c:pt idx="331">
                  <c:v>988.83</c:v>
                </c:pt>
                <c:pt idx="332">
                  <c:v>1088.17</c:v>
                </c:pt>
                <c:pt idx="333">
                  <c:v>1030.67</c:v>
                </c:pt>
                <c:pt idx="334">
                  <c:v>810.67</c:v>
                </c:pt>
                <c:pt idx="335">
                  <c:v>1086.17</c:v>
                </c:pt>
                <c:pt idx="336">
                  <c:v>1058.83</c:v>
                </c:pt>
                <c:pt idx="337">
                  <c:v>999.9</c:v>
                </c:pt>
                <c:pt idx="338">
                  <c:v>1077.83</c:v>
                </c:pt>
                <c:pt idx="339">
                  <c:v>927.78</c:v>
                </c:pt>
                <c:pt idx="340">
                  <c:v>994.33</c:v>
                </c:pt>
                <c:pt idx="341">
                  <c:v>1073</c:v>
                </c:pt>
                <c:pt idx="342">
                  <c:v>1103.67</c:v>
                </c:pt>
                <c:pt idx="343">
                  <c:v>1066.67</c:v>
                </c:pt>
                <c:pt idx="344">
                  <c:v>1046.17</c:v>
                </c:pt>
                <c:pt idx="345">
                  <c:v>1041.67</c:v>
                </c:pt>
                <c:pt idx="346">
                  <c:v>1062</c:v>
                </c:pt>
                <c:pt idx="347">
                  <c:v>849.15</c:v>
                </c:pt>
                <c:pt idx="348">
                  <c:v>937.87</c:v>
                </c:pt>
                <c:pt idx="349">
                  <c:v>978.83</c:v>
                </c:pt>
                <c:pt idx="350">
                  <c:v>960.08</c:v>
                </c:pt>
                <c:pt idx="351">
                  <c:v>957.2</c:v>
                </c:pt>
                <c:pt idx="352">
                  <c:v>1032.67</c:v>
                </c:pt>
                <c:pt idx="353">
                  <c:v>1018.33</c:v>
                </c:pt>
                <c:pt idx="354">
                  <c:v>984.33</c:v>
                </c:pt>
                <c:pt idx="355">
                  <c:v>1007.33</c:v>
                </c:pt>
                <c:pt idx="356">
                  <c:v>1024.33</c:v>
                </c:pt>
                <c:pt idx="357">
                  <c:v>1029.5</c:v>
                </c:pt>
                <c:pt idx="358">
                  <c:v>1048.83</c:v>
                </c:pt>
                <c:pt idx="359">
                  <c:v>1001.5</c:v>
                </c:pt>
                <c:pt idx="360">
                  <c:v>1058.33</c:v>
                </c:pt>
                <c:pt idx="361">
                  <c:v>1000.5</c:v>
                </c:pt>
                <c:pt idx="362">
                  <c:v>1054.5</c:v>
                </c:pt>
                <c:pt idx="363">
                  <c:v>983.5</c:v>
                </c:pt>
                <c:pt idx="364">
                  <c:v>1012.5</c:v>
                </c:pt>
              </c:numCache>
            </c:numRef>
          </c:yVal>
          <c:smooth val="0"/>
          <c:extLst>
            <c:ext xmlns:c16="http://schemas.microsoft.com/office/drawing/2014/chart" uri="{C3380CC4-5D6E-409C-BE32-E72D297353CC}">
              <c16:uniqueId val="{00000001-17AC-4FE1-B231-918CE864DD0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00"/>
        </c:scaling>
        <c:delete val="0"/>
        <c:axPos val="l"/>
        <c:title>
          <c:tx>
            <c:rich>
              <a:bodyPr rot="-5400000" vert="horz"/>
              <a:lstStyle/>
              <a:p>
                <a:pPr>
                  <a:defRPr sz="1400"/>
                </a:pPr>
                <a:r>
                  <a:rPr lang="en-US" sz="1400" baseline="0"/>
                  <a:t>Solar Flux (W/m2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100"/>
      </c:valAx>
    </c:plotArea>
    <c:legend>
      <c:legendPos val="r"/>
      <c:layout>
        <c:manualLayout>
          <c:xMode val="edge"/>
          <c:yMode val="edge"/>
          <c:x val="0.93005720823798632"/>
          <c:y val="0.55310644658722474"/>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2462170619629993"/>
          <c:y val="8.6236000330213336E-2"/>
          <c:w val="0.84190564942680035"/>
          <c:h val="0.77861161014383928"/>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Temp'!$B$212:$M$212</c:f>
              <c:numCache>
                <c:formatCode>0.0</c:formatCode>
                <c:ptCount val="12"/>
                <c:pt idx="0">
                  <c:v>23.181999999999999</c:v>
                </c:pt>
                <c:pt idx="4">
                  <c:v>24.196999999999999</c:v>
                </c:pt>
                <c:pt idx="5">
                  <c:v>23.715</c:v>
                </c:pt>
                <c:pt idx="6">
                  <c:v>23.41</c:v>
                </c:pt>
                <c:pt idx="7">
                  <c:v>23.608000000000001</c:v>
                </c:pt>
              </c:numCache>
            </c:numRef>
          </c:val>
          <c:smooth val="0"/>
          <c:extLst>
            <c:ext xmlns:c16="http://schemas.microsoft.com/office/drawing/2014/chart" uri="{C3380CC4-5D6E-409C-BE32-E72D297353CC}">
              <c16:uniqueId val="{00000000-1B0A-43E7-9CB5-397D2C0AFC5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Temp'!$B$222:$M$222</c:f>
                <c:numCache>
                  <c:formatCode>General</c:formatCode>
                  <c:ptCount val="12"/>
                  <c:pt idx="0">
                    <c:v>0.72545382972176198</c:v>
                  </c:pt>
                  <c:pt idx="1">
                    <c:v>0.82006749346659258</c:v>
                  </c:pt>
                  <c:pt idx="2">
                    <c:v>0.64350748050846784</c:v>
                  </c:pt>
                  <c:pt idx="3">
                    <c:v>0.82793489507097751</c:v>
                  </c:pt>
                  <c:pt idx="4">
                    <c:v>1.0930620351325999</c:v>
                  </c:pt>
                  <c:pt idx="5">
                    <c:v>1.0143436301372428</c:v>
                  </c:pt>
                  <c:pt idx="6">
                    <c:v>1.1183951941405506</c:v>
                  </c:pt>
                  <c:pt idx="7">
                    <c:v>1.043671346156384</c:v>
                  </c:pt>
                  <c:pt idx="8">
                    <c:v>0.7882932135165126</c:v>
                  </c:pt>
                  <c:pt idx="9">
                    <c:v>0.7946233129515935</c:v>
                  </c:pt>
                  <c:pt idx="10">
                    <c:v>0.85677719280030262</c:v>
                  </c:pt>
                  <c:pt idx="11">
                    <c:v>0.8584896174872082</c:v>
                  </c:pt>
                </c:numCache>
              </c:numRef>
            </c:plus>
            <c:minus>
              <c:numRef>
                <c:f>'Air Temp'!$B$222:$M$222</c:f>
                <c:numCache>
                  <c:formatCode>General</c:formatCode>
                  <c:ptCount val="12"/>
                  <c:pt idx="0">
                    <c:v>0.72545382972176198</c:v>
                  </c:pt>
                  <c:pt idx="1">
                    <c:v>0.82006749346659258</c:v>
                  </c:pt>
                  <c:pt idx="2">
                    <c:v>0.64350748050846784</c:v>
                  </c:pt>
                  <c:pt idx="3">
                    <c:v>0.82793489507097751</c:v>
                  </c:pt>
                  <c:pt idx="4">
                    <c:v>1.0930620351325999</c:v>
                  </c:pt>
                  <c:pt idx="5">
                    <c:v>1.0143436301372428</c:v>
                  </c:pt>
                  <c:pt idx="6">
                    <c:v>1.1183951941405506</c:v>
                  </c:pt>
                  <c:pt idx="7">
                    <c:v>1.043671346156384</c:v>
                  </c:pt>
                  <c:pt idx="8">
                    <c:v>0.7882932135165126</c:v>
                  </c:pt>
                  <c:pt idx="9">
                    <c:v>0.7946233129515935</c:v>
                  </c:pt>
                  <c:pt idx="10">
                    <c:v>0.85677719280030262</c:v>
                  </c:pt>
                  <c:pt idx="11">
                    <c:v>0.8584896174872082</c:v>
                  </c:pt>
                </c:numCache>
              </c:numRef>
            </c:minus>
          </c:errBars>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Temp'!$B$221:$M$221</c:f>
              <c:numCache>
                <c:formatCode>0.0</c:formatCode>
                <c:ptCount val="12"/>
                <c:pt idx="0">
                  <c:v>22.89170833333333</c:v>
                </c:pt>
                <c:pt idx="1">
                  <c:v>22.977458333333331</c:v>
                </c:pt>
                <c:pt idx="2">
                  <c:v>23.042826086956527</c:v>
                </c:pt>
                <c:pt idx="3">
                  <c:v>23.481904761904762</c:v>
                </c:pt>
                <c:pt idx="4">
                  <c:v>23.68439130434783</c:v>
                </c:pt>
                <c:pt idx="5">
                  <c:v>23.516000000000009</c:v>
                </c:pt>
                <c:pt idx="6">
                  <c:v>23.274086956521742</c:v>
                </c:pt>
                <c:pt idx="7">
                  <c:v>23.28445454545454</c:v>
                </c:pt>
                <c:pt idx="8">
                  <c:v>23.368095238095236</c:v>
                </c:pt>
                <c:pt idx="9">
                  <c:v>23.343869565217393</c:v>
                </c:pt>
                <c:pt idx="10">
                  <c:v>22.986391304347826</c:v>
                </c:pt>
                <c:pt idx="11">
                  <c:v>22.978559999999998</c:v>
                </c:pt>
              </c:numCache>
            </c:numRef>
          </c:val>
          <c:smooth val="0"/>
          <c:extLst>
            <c:ext xmlns:c16="http://schemas.microsoft.com/office/drawing/2014/chart" uri="{C3380CC4-5D6E-409C-BE32-E72D297353CC}">
              <c16:uniqueId val="{00000001-1B0A-43E7-9CB5-397D2C0AFC51}"/>
            </c:ext>
          </c:extLst>
        </c:ser>
        <c:dLbls>
          <c:showLegendKey val="0"/>
          <c:showVal val="0"/>
          <c:showCatName val="0"/>
          <c:showSerName val="0"/>
          <c:showPercent val="0"/>
          <c:showBubbleSize val="0"/>
        </c:dLbls>
        <c:marker val="1"/>
        <c:smooth val="0"/>
        <c:axId val="451722184"/>
        <c:axId val="450438920"/>
      </c:lineChart>
      <c:catAx>
        <c:axId val="4517221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0438920"/>
        <c:crosses val="autoZero"/>
        <c:auto val="1"/>
        <c:lblAlgn val="ctr"/>
        <c:lblOffset val="100"/>
        <c:noMultiLvlLbl val="0"/>
      </c:catAx>
      <c:valAx>
        <c:axId val="450438920"/>
        <c:scaling>
          <c:orientation val="minMax"/>
          <c:max val="25"/>
          <c:min val="21.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1722184"/>
        <c:crosses val="autoZero"/>
        <c:crossBetween val="between"/>
        <c:majorUnit val="0.5"/>
      </c:valAx>
    </c:plotArea>
    <c:legend>
      <c:legendPos val="r"/>
      <c:layout>
        <c:manualLayout>
          <c:xMode val="edge"/>
          <c:yMode val="edge"/>
          <c:x val="0.81835106382978728"/>
          <c:y val="0.10202059116050333"/>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15-Minute Average Air Temperature</a:t>
            </a: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24.2</c:v>
                </c:pt>
                <c:pt idx="1">
                  <c:v>24.1</c:v>
                </c:pt>
                <c:pt idx="2">
                  <c:v>24.1</c:v>
                </c:pt>
                <c:pt idx="3">
                  <c:v>24</c:v>
                </c:pt>
                <c:pt idx="4">
                  <c:v>24</c:v>
                </c:pt>
                <c:pt idx="5">
                  <c:v>23.9</c:v>
                </c:pt>
                <c:pt idx="6">
                  <c:v>23.9</c:v>
                </c:pt>
                <c:pt idx="7">
                  <c:v>23.9</c:v>
                </c:pt>
                <c:pt idx="8">
                  <c:v>23.8</c:v>
                </c:pt>
                <c:pt idx="9">
                  <c:v>23.8</c:v>
                </c:pt>
                <c:pt idx="10">
                  <c:v>23.8</c:v>
                </c:pt>
                <c:pt idx="11">
                  <c:v>23.8</c:v>
                </c:pt>
                <c:pt idx="12">
                  <c:v>23.7</c:v>
                </c:pt>
                <c:pt idx="13">
                  <c:v>23.7</c:v>
                </c:pt>
                <c:pt idx="14">
                  <c:v>23.7</c:v>
                </c:pt>
                <c:pt idx="15">
                  <c:v>23.6</c:v>
                </c:pt>
                <c:pt idx="16">
                  <c:v>23.6</c:v>
                </c:pt>
                <c:pt idx="17">
                  <c:v>23.6</c:v>
                </c:pt>
                <c:pt idx="18">
                  <c:v>23.6</c:v>
                </c:pt>
                <c:pt idx="19">
                  <c:v>23.6</c:v>
                </c:pt>
                <c:pt idx="20">
                  <c:v>23.6</c:v>
                </c:pt>
                <c:pt idx="21">
                  <c:v>23.6</c:v>
                </c:pt>
                <c:pt idx="22">
                  <c:v>23.5</c:v>
                </c:pt>
                <c:pt idx="23">
                  <c:v>23.5</c:v>
                </c:pt>
                <c:pt idx="24">
                  <c:v>23.5</c:v>
                </c:pt>
                <c:pt idx="25">
                  <c:v>23.6</c:v>
                </c:pt>
                <c:pt idx="26">
                  <c:v>23.7</c:v>
                </c:pt>
                <c:pt idx="27">
                  <c:v>23.8</c:v>
                </c:pt>
                <c:pt idx="28">
                  <c:v>24.1</c:v>
                </c:pt>
                <c:pt idx="29">
                  <c:v>24.5</c:v>
                </c:pt>
                <c:pt idx="30">
                  <c:v>25</c:v>
                </c:pt>
                <c:pt idx="31">
                  <c:v>25.4</c:v>
                </c:pt>
                <c:pt idx="32">
                  <c:v>25.9</c:v>
                </c:pt>
                <c:pt idx="33">
                  <c:v>26.3</c:v>
                </c:pt>
                <c:pt idx="34">
                  <c:v>26.7</c:v>
                </c:pt>
                <c:pt idx="35">
                  <c:v>27.1</c:v>
                </c:pt>
                <c:pt idx="36">
                  <c:v>27.4</c:v>
                </c:pt>
                <c:pt idx="37">
                  <c:v>27.7</c:v>
                </c:pt>
                <c:pt idx="38">
                  <c:v>27.9</c:v>
                </c:pt>
                <c:pt idx="39">
                  <c:v>28.2</c:v>
                </c:pt>
                <c:pt idx="40">
                  <c:v>28.4</c:v>
                </c:pt>
                <c:pt idx="41">
                  <c:v>28.5</c:v>
                </c:pt>
                <c:pt idx="42">
                  <c:v>28.7</c:v>
                </c:pt>
                <c:pt idx="43">
                  <c:v>28.9</c:v>
                </c:pt>
                <c:pt idx="44">
                  <c:v>29</c:v>
                </c:pt>
                <c:pt idx="45">
                  <c:v>29.1</c:v>
                </c:pt>
                <c:pt idx="46">
                  <c:v>29.1</c:v>
                </c:pt>
                <c:pt idx="47">
                  <c:v>29.2</c:v>
                </c:pt>
                <c:pt idx="48">
                  <c:v>29.2</c:v>
                </c:pt>
                <c:pt idx="49">
                  <c:v>29.2</c:v>
                </c:pt>
                <c:pt idx="50">
                  <c:v>29.2</c:v>
                </c:pt>
                <c:pt idx="51">
                  <c:v>29.2</c:v>
                </c:pt>
                <c:pt idx="52">
                  <c:v>29.2</c:v>
                </c:pt>
                <c:pt idx="53">
                  <c:v>29.1</c:v>
                </c:pt>
                <c:pt idx="54">
                  <c:v>29.1</c:v>
                </c:pt>
                <c:pt idx="55">
                  <c:v>29</c:v>
                </c:pt>
                <c:pt idx="56">
                  <c:v>28.9</c:v>
                </c:pt>
                <c:pt idx="57">
                  <c:v>28.8</c:v>
                </c:pt>
                <c:pt idx="58">
                  <c:v>28.7</c:v>
                </c:pt>
                <c:pt idx="59">
                  <c:v>28.5</c:v>
                </c:pt>
                <c:pt idx="60">
                  <c:v>28.4</c:v>
                </c:pt>
                <c:pt idx="61">
                  <c:v>28.3</c:v>
                </c:pt>
                <c:pt idx="62">
                  <c:v>28.2</c:v>
                </c:pt>
                <c:pt idx="63">
                  <c:v>28</c:v>
                </c:pt>
                <c:pt idx="64">
                  <c:v>27.9</c:v>
                </c:pt>
                <c:pt idx="65">
                  <c:v>27.8</c:v>
                </c:pt>
                <c:pt idx="66">
                  <c:v>27.6</c:v>
                </c:pt>
                <c:pt idx="67">
                  <c:v>27.4</c:v>
                </c:pt>
                <c:pt idx="68">
                  <c:v>27.2</c:v>
                </c:pt>
                <c:pt idx="69">
                  <c:v>27</c:v>
                </c:pt>
                <c:pt idx="70">
                  <c:v>26.7</c:v>
                </c:pt>
                <c:pt idx="71">
                  <c:v>26.5</c:v>
                </c:pt>
                <c:pt idx="72">
                  <c:v>26.2</c:v>
                </c:pt>
                <c:pt idx="73">
                  <c:v>25.9</c:v>
                </c:pt>
                <c:pt idx="74">
                  <c:v>25.7</c:v>
                </c:pt>
                <c:pt idx="75">
                  <c:v>25.5</c:v>
                </c:pt>
                <c:pt idx="76">
                  <c:v>25.4</c:v>
                </c:pt>
                <c:pt idx="77">
                  <c:v>25.2</c:v>
                </c:pt>
                <c:pt idx="78">
                  <c:v>25.1</c:v>
                </c:pt>
                <c:pt idx="79">
                  <c:v>25</c:v>
                </c:pt>
                <c:pt idx="80">
                  <c:v>24.9</c:v>
                </c:pt>
                <c:pt idx="81">
                  <c:v>24.9</c:v>
                </c:pt>
                <c:pt idx="82">
                  <c:v>24.8</c:v>
                </c:pt>
                <c:pt idx="83">
                  <c:v>24.7</c:v>
                </c:pt>
                <c:pt idx="84">
                  <c:v>24.7</c:v>
                </c:pt>
                <c:pt idx="85">
                  <c:v>24.6</c:v>
                </c:pt>
                <c:pt idx="86">
                  <c:v>24.5</c:v>
                </c:pt>
                <c:pt idx="87">
                  <c:v>24.5</c:v>
                </c:pt>
                <c:pt idx="88">
                  <c:v>24.5</c:v>
                </c:pt>
                <c:pt idx="89">
                  <c:v>24.4</c:v>
                </c:pt>
                <c:pt idx="90">
                  <c:v>24.4</c:v>
                </c:pt>
                <c:pt idx="91">
                  <c:v>24.3</c:v>
                </c:pt>
                <c:pt idx="92">
                  <c:v>24.3</c:v>
                </c:pt>
                <c:pt idx="93">
                  <c:v>24.3</c:v>
                </c:pt>
                <c:pt idx="94">
                  <c:v>23.9</c:v>
                </c:pt>
                <c:pt idx="95">
                  <c:v>24.2</c:v>
                </c:pt>
              </c:numCache>
            </c:numRef>
          </c:val>
          <c:smooth val="0"/>
          <c:extLst>
            <c:ext xmlns:c16="http://schemas.microsoft.com/office/drawing/2014/chart" uri="{C3380CC4-5D6E-409C-BE32-E72D297353CC}">
              <c16:uniqueId val="{00000000-8418-4CBD-AD4E-F16EE204384F}"/>
            </c:ext>
          </c:extLst>
        </c:ser>
        <c:dLbls>
          <c:showLegendKey val="0"/>
          <c:showVal val="0"/>
          <c:showCatName val="0"/>
          <c:showSerName val="0"/>
          <c:showPercent val="0"/>
          <c:showBubbleSize val="0"/>
        </c:dLbls>
        <c:smooth val="0"/>
        <c:axId val="368075272"/>
        <c:axId val="368075664"/>
      </c:lineChart>
      <c:catAx>
        <c:axId val="36807527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075664"/>
        <c:crosses val="autoZero"/>
        <c:auto val="1"/>
        <c:lblAlgn val="ctr"/>
        <c:lblOffset val="100"/>
        <c:tickLblSkip val="8"/>
        <c:tickMarkSkip val="1"/>
        <c:noMultiLvlLbl val="0"/>
      </c:catAx>
      <c:valAx>
        <c:axId val="368075664"/>
        <c:scaling>
          <c:orientation val="minMax"/>
          <c:max val="30"/>
          <c:min val="23"/>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crossAx val="36807527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Solar Radiation</a:t>
            </a:r>
            <a:endParaRPr lang="en-US"/>
          </a:p>
        </c:rich>
      </c:tx>
      <c:layout>
        <c:manualLayout>
          <c:xMode val="edge"/>
          <c:yMode val="edge"/>
          <c:x val="0.28137220670391061"/>
          <c:y val="0"/>
        </c:manualLayout>
      </c:layout>
      <c:overlay val="1"/>
    </c:title>
    <c:autoTitleDeleted val="0"/>
    <c:plotArea>
      <c:layout>
        <c:manualLayout>
          <c:layoutTarget val="inner"/>
          <c:xMode val="edge"/>
          <c:yMode val="edge"/>
          <c:x val="9.9643552324814144E-2"/>
          <c:y val="0.10293963254593175"/>
          <c:w val="0.86856730853824837"/>
          <c:h val="0.70972830319287017"/>
        </c:manualLayout>
      </c:layout>
      <c:lineChart>
        <c:grouping val="standard"/>
        <c:varyColors val="0"/>
        <c:ser>
          <c:idx val="0"/>
          <c:order val="0"/>
          <c:tx>
            <c:v>25m</c:v>
          </c:tx>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1E-3</c:v>
                </c:pt>
                <c:pt idx="1">
                  <c:v>3.0999999999999999E-3</c:v>
                </c:pt>
                <c:pt idx="2">
                  <c:v>1.6999999999999999E-3</c:v>
                </c:pt>
                <c:pt idx="3">
                  <c:v>2.0999999999999999E-3</c:v>
                </c:pt>
                <c:pt idx="4">
                  <c:v>2E-3</c:v>
                </c:pt>
                <c:pt idx="5">
                  <c:v>1.4E-3</c:v>
                </c:pt>
                <c:pt idx="6">
                  <c:v>1.1999999999999999E-3</c:v>
                </c:pt>
                <c:pt idx="7">
                  <c:v>1.9E-3</c:v>
                </c:pt>
                <c:pt idx="8">
                  <c:v>1.8E-3</c:v>
                </c:pt>
                <c:pt idx="9">
                  <c:v>1.1999999999999999E-3</c:v>
                </c:pt>
                <c:pt idx="10">
                  <c:v>1.8E-3</c:v>
                </c:pt>
                <c:pt idx="11">
                  <c:v>1.1000000000000001E-3</c:v>
                </c:pt>
                <c:pt idx="12">
                  <c:v>1.6999999999999999E-3</c:v>
                </c:pt>
                <c:pt idx="13">
                  <c:v>1.6999999999999999E-3</c:v>
                </c:pt>
                <c:pt idx="14">
                  <c:v>1.6000000000000001E-3</c:v>
                </c:pt>
                <c:pt idx="15">
                  <c:v>1.5E-3</c:v>
                </c:pt>
                <c:pt idx="16">
                  <c:v>1.6000000000000001E-3</c:v>
                </c:pt>
                <c:pt idx="17">
                  <c:v>1.6000000000000001E-3</c:v>
                </c:pt>
                <c:pt idx="18">
                  <c:v>1.6000000000000001E-3</c:v>
                </c:pt>
                <c:pt idx="19">
                  <c:v>1.6999999999999999E-3</c:v>
                </c:pt>
                <c:pt idx="20">
                  <c:v>1.6999999999999999E-3</c:v>
                </c:pt>
                <c:pt idx="21">
                  <c:v>1.8E-3</c:v>
                </c:pt>
                <c:pt idx="22">
                  <c:v>2.2000000000000001E-3</c:v>
                </c:pt>
                <c:pt idx="23">
                  <c:v>1.8100000000000002E-2</c:v>
                </c:pt>
                <c:pt idx="24">
                  <c:v>2.0282</c:v>
                </c:pt>
                <c:pt idx="25">
                  <c:v>5.4192999999999998</c:v>
                </c:pt>
                <c:pt idx="26">
                  <c:v>13.838900000000001</c:v>
                </c:pt>
                <c:pt idx="27">
                  <c:v>28.630700000000001</c:v>
                </c:pt>
                <c:pt idx="28">
                  <c:v>51.6599</c:v>
                </c:pt>
                <c:pt idx="29">
                  <c:v>80.982200000000006</c:v>
                </c:pt>
                <c:pt idx="30">
                  <c:v>115.4761</c:v>
                </c:pt>
                <c:pt idx="31">
                  <c:v>153.39850000000001</c:v>
                </c:pt>
                <c:pt idx="32">
                  <c:v>186.7208</c:v>
                </c:pt>
                <c:pt idx="33">
                  <c:v>220.30969999999999</c:v>
                </c:pt>
                <c:pt idx="34">
                  <c:v>258.53230000000002</c:v>
                </c:pt>
                <c:pt idx="35">
                  <c:v>296.84859999999998</c:v>
                </c:pt>
                <c:pt idx="36">
                  <c:v>329.53579999999999</c:v>
                </c:pt>
                <c:pt idx="37">
                  <c:v>357.45069999999998</c:v>
                </c:pt>
                <c:pt idx="38">
                  <c:v>383.03359999999998</c:v>
                </c:pt>
                <c:pt idx="39">
                  <c:v>403.33280000000002</c:v>
                </c:pt>
                <c:pt idx="40">
                  <c:v>422.6216</c:v>
                </c:pt>
                <c:pt idx="41">
                  <c:v>440.75279999999998</c:v>
                </c:pt>
                <c:pt idx="42">
                  <c:v>456.35820000000001</c:v>
                </c:pt>
                <c:pt idx="43">
                  <c:v>465.51490000000001</c:v>
                </c:pt>
                <c:pt idx="44">
                  <c:v>474.09440000000001</c:v>
                </c:pt>
                <c:pt idx="45">
                  <c:v>477.68490000000003</c:v>
                </c:pt>
                <c:pt idx="46">
                  <c:v>467.24489999999997</c:v>
                </c:pt>
                <c:pt idx="47">
                  <c:v>453.7364</c:v>
                </c:pt>
                <c:pt idx="48">
                  <c:v>459.74059999999997</c:v>
                </c:pt>
                <c:pt idx="49">
                  <c:v>477.44560000000001</c:v>
                </c:pt>
                <c:pt idx="50">
                  <c:v>484.3938</c:v>
                </c:pt>
                <c:pt idx="51">
                  <c:v>491.37830000000002</c:v>
                </c:pt>
                <c:pt idx="52">
                  <c:v>487.7201</c:v>
                </c:pt>
                <c:pt idx="53">
                  <c:v>476.67860000000002</c:v>
                </c:pt>
                <c:pt idx="54">
                  <c:v>464.37329999999997</c:v>
                </c:pt>
                <c:pt idx="55">
                  <c:v>440.61669999999998</c:v>
                </c:pt>
                <c:pt idx="56">
                  <c:v>422.08580000000001</c:v>
                </c:pt>
                <c:pt idx="57">
                  <c:v>399.43939999999998</c:v>
                </c:pt>
                <c:pt idx="58">
                  <c:v>374.61709999999999</c:v>
                </c:pt>
                <c:pt idx="59">
                  <c:v>351.03469999999999</c:v>
                </c:pt>
                <c:pt idx="60">
                  <c:v>326.5874</c:v>
                </c:pt>
                <c:pt idx="61">
                  <c:v>300.43779999999998</c:v>
                </c:pt>
                <c:pt idx="62">
                  <c:v>276.41199999999998</c:v>
                </c:pt>
                <c:pt idx="63">
                  <c:v>249.8922</c:v>
                </c:pt>
                <c:pt idx="64">
                  <c:v>221.64830000000001</c:v>
                </c:pt>
                <c:pt idx="65">
                  <c:v>189.22200000000001</c:v>
                </c:pt>
                <c:pt idx="66">
                  <c:v>152.46180000000001</c:v>
                </c:pt>
                <c:pt idx="67">
                  <c:v>120.0265</c:v>
                </c:pt>
                <c:pt idx="68">
                  <c:v>94.093000000000004</c:v>
                </c:pt>
                <c:pt idx="69">
                  <c:v>70.714100000000002</c:v>
                </c:pt>
                <c:pt idx="70">
                  <c:v>50.790100000000002</c:v>
                </c:pt>
                <c:pt idx="71">
                  <c:v>33.964300000000001</c:v>
                </c:pt>
                <c:pt idx="72">
                  <c:v>20.475899999999999</c:v>
                </c:pt>
                <c:pt idx="73">
                  <c:v>10.479900000000001</c:v>
                </c:pt>
                <c:pt idx="74">
                  <c:v>3.6953</c:v>
                </c:pt>
                <c:pt idx="75">
                  <c:v>0.63660000000000005</c:v>
                </c:pt>
                <c:pt idx="76">
                  <c:v>2.1899999999999999E-2</c:v>
                </c:pt>
                <c:pt idx="77">
                  <c:v>2.0999999999999999E-3</c:v>
                </c:pt>
                <c:pt idx="78">
                  <c:v>1.2999999999999999E-3</c:v>
                </c:pt>
                <c:pt idx="79">
                  <c:v>1.1999999999999999E-3</c:v>
                </c:pt>
                <c:pt idx="80">
                  <c:v>1.1999999999999999E-3</c:v>
                </c:pt>
                <c:pt idx="81">
                  <c:v>1.1999999999999999E-3</c:v>
                </c:pt>
                <c:pt idx="82">
                  <c:v>1.1999999999999999E-3</c:v>
                </c:pt>
                <c:pt idx="83">
                  <c:v>1.1999999999999999E-3</c:v>
                </c:pt>
                <c:pt idx="84">
                  <c:v>1.1999999999999999E-3</c:v>
                </c:pt>
                <c:pt idx="85">
                  <c:v>1.1000000000000001E-3</c:v>
                </c:pt>
                <c:pt idx="86">
                  <c:v>1.1000000000000001E-3</c:v>
                </c:pt>
                <c:pt idx="87">
                  <c:v>1.1000000000000001E-3</c:v>
                </c:pt>
                <c:pt idx="88">
                  <c:v>1.1000000000000001E-3</c:v>
                </c:pt>
                <c:pt idx="89">
                  <c:v>1.1000000000000001E-3</c:v>
                </c:pt>
                <c:pt idx="90">
                  <c:v>1.1999999999999999E-3</c:v>
                </c:pt>
                <c:pt idx="91">
                  <c:v>1.2999999999999999E-3</c:v>
                </c:pt>
                <c:pt idx="92">
                  <c:v>1.2999999999999999E-3</c:v>
                </c:pt>
                <c:pt idx="93">
                  <c:v>1.4E-3</c:v>
                </c:pt>
                <c:pt idx="94">
                  <c:v>1.5E-3</c:v>
                </c:pt>
                <c:pt idx="95">
                  <c:v>1.6000000000000001E-3</c:v>
                </c:pt>
              </c:numCache>
            </c:numRef>
          </c:val>
          <c:smooth val="0"/>
          <c:extLst>
            <c:ext xmlns:c16="http://schemas.microsoft.com/office/drawing/2014/chart" uri="{C3380CC4-5D6E-409C-BE32-E72D297353CC}">
              <c16:uniqueId val="{00000000-B5E0-491A-908C-2906EAA55456}"/>
            </c:ext>
          </c:extLst>
        </c:ser>
        <c:ser>
          <c:idx val="1"/>
          <c:order val="1"/>
          <c:tx>
            <c:v>Crane Top</c:v>
          </c:tx>
          <c:spPr>
            <a:ln>
              <a:solidFill>
                <a:srgbClr val="FF0000"/>
              </a:solidFill>
            </a:ln>
          </c:spPr>
          <c:marker>
            <c:symbol val="none"/>
          </c:marker>
          <c:val>
            <c:numRef>
              <c:f>'15-min'!$H$3:$H$98</c:f>
              <c:numCache>
                <c:formatCode>0.0</c:formatCode>
                <c:ptCount val="96"/>
                <c:pt idx="0">
                  <c:v>1E-3</c:v>
                </c:pt>
                <c:pt idx="1">
                  <c:v>1E-3</c:v>
                </c:pt>
                <c:pt idx="2">
                  <c:v>8.9999999999999998E-4</c:v>
                </c:pt>
                <c:pt idx="3">
                  <c:v>8.9999999999999998E-4</c:v>
                </c:pt>
                <c:pt idx="4">
                  <c:v>1E-3</c:v>
                </c:pt>
                <c:pt idx="5">
                  <c:v>1E-3</c:v>
                </c:pt>
                <c:pt idx="6">
                  <c:v>8.9999999999999998E-4</c:v>
                </c:pt>
                <c:pt idx="7">
                  <c:v>1E-3</c:v>
                </c:pt>
                <c:pt idx="8">
                  <c:v>1.1000000000000001E-3</c:v>
                </c:pt>
                <c:pt idx="9">
                  <c:v>1.1000000000000001E-3</c:v>
                </c:pt>
                <c:pt idx="10">
                  <c:v>1.1000000000000001E-3</c:v>
                </c:pt>
                <c:pt idx="11">
                  <c:v>1.1000000000000001E-3</c:v>
                </c:pt>
                <c:pt idx="12">
                  <c:v>1.1999999999999999E-3</c:v>
                </c:pt>
                <c:pt idx="13">
                  <c:v>1.1000000000000001E-3</c:v>
                </c:pt>
                <c:pt idx="14">
                  <c:v>1.1000000000000001E-3</c:v>
                </c:pt>
                <c:pt idx="15">
                  <c:v>1E-3</c:v>
                </c:pt>
                <c:pt idx="16">
                  <c:v>1.1000000000000001E-3</c:v>
                </c:pt>
                <c:pt idx="17">
                  <c:v>1.1999999999999999E-3</c:v>
                </c:pt>
                <c:pt idx="18">
                  <c:v>1.1999999999999999E-3</c:v>
                </c:pt>
                <c:pt idx="19">
                  <c:v>1.1999999999999999E-3</c:v>
                </c:pt>
                <c:pt idx="20">
                  <c:v>1.1000000000000001E-3</c:v>
                </c:pt>
                <c:pt idx="21">
                  <c:v>1.1999999999999999E-3</c:v>
                </c:pt>
                <c:pt idx="22">
                  <c:v>1.2999999999999999E-3</c:v>
                </c:pt>
                <c:pt idx="23">
                  <c:v>4.7999999999999996E-3</c:v>
                </c:pt>
                <c:pt idx="24">
                  <c:v>0.3357</c:v>
                </c:pt>
                <c:pt idx="25">
                  <c:v>2.6671999999999998</c:v>
                </c:pt>
                <c:pt idx="26">
                  <c:v>11.935600000000001</c:v>
                </c:pt>
                <c:pt idx="27">
                  <c:v>30.547999999999998</c:v>
                </c:pt>
                <c:pt idx="28">
                  <c:v>57.585299999999997</c:v>
                </c:pt>
                <c:pt idx="29">
                  <c:v>91.838700000000003</c:v>
                </c:pt>
                <c:pt idx="30">
                  <c:v>130.55609999999999</c:v>
                </c:pt>
                <c:pt idx="31">
                  <c:v>172.2818</c:v>
                </c:pt>
                <c:pt idx="32">
                  <c:v>214.38679999999999</c:v>
                </c:pt>
                <c:pt idx="33">
                  <c:v>258.05770000000001</c:v>
                </c:pt>
                <c:pt idx="34">
                  <c:v>301.98110000000003</c:v>
                </c:pt>
                <c:pt idx="35">
                  <c:v>340.83530000000002</c:v>
                </c:pt>
                <c:pt idx="36">
                  <c:v>379.25069999999999</c:v>
                </c:pt>
                <c:pt idx="37">
                  <c:v>409.81029999999998</c:v>
                </c:pt>
                <c:pt idx="38">
                  <c:v>439.14080000000001</c:v>
                </c:pt>
                <c:pt idx="39">
                  <c:v>462.71089999999998</c:v>
                </c:pt>
                <c:pt idx="40">
                  <c:v>485.99470000000002</c:v>
                </c:pt>
                <c:pt idx="41">
                  <c:v>507.464</c:v>
                </c:pt>
                <c:pt idx="42">
                  <c:v>528.11239999999998</c:v>
                </c:pt>
                <c:pt idx="43">
                  <c:v>543.6123</c:v>
                </c:pt>
                <c:pt idx="44">
                  <c:v>549.93979999999999</c:v>
                </c:pt>
                <c:pt idx="45">
                  <c:v>560.6934</c:v>
                </c:pt>
                <c:pt idx="46">
                  <c:v>568.16650000000004</c:v>
                </c:pt>
                <c:pt idx="47">
                  <c:v>575.91240000000005</c:v>
                </c:pt>
                <c:pt idx="48">
                  <c:v>577.38890000000004</c:v>
                </c:pt>
                <c:pt idx="49">
                  <c:v>570.06709999999998</c:v>
                </c:pt>
                <c:pt idx="50">
                  <c:v>560.41099999999994</c:v>
                </c:pt>
                <c:pt idx="51">
                  <c:v>553.4633</c:v>
                </c:pt>
                <c:pt idx="52">
                  <c:v>537.45979999999997</c:v>
                </c:pt>
                <c:pt idx="53">
                  <c:v>523.18010000000004</c:v>
                </c:pt>
                <c:pt idx="54">
                  <c:v>504.93099999999998</c:v>
                </c:pt>
                <c:pt idx="55">
                  <c:v>476.31760000000003</c:v>
                </c:pt>
                <c:pt idx="56">
                  <c:v>456.16050000000001</c:v>
                </c:pt>
                <c:pt idx="57">
                  <c:v>432.4742</c:v>
                </c:pt>
                <c:pt idx="58">
                  <c:v>408.3537</c:v>
                </c:pt>
                <c:pt idx="59">
                  <c:v>385.99259999999998</c:v>
                </c:pt>
                <c:pt idx="60">
                  <c:v>359.06259999999997</c:v>
                </c:pt>
                <c:pt idx="61">
                  <c:v>332.05</c:v>
                </c:pt>
                <c:pt idx="62">
                  <c:v>305.73989999999998</c:v>
                </c:pt>
                <c:pt idx="63">
                  <c:v>280.92529999999999</c:v>
                </c:pt>
                <c:pt idx="64">
                  <c:v>256.37329999999997</c:v>
                </c:pt>
                <c:pt idx="65">
                  <c:v>230.92240000000001</c:v>
                </c:pt>
                <c:pt idx="66">
                  <c:v>202.8493</c:v>
                </c:pt>
                <c:pt idx="67">
                  <c:v>173.59309999999999</c:v>
                </c:pt>
                <c:pt idx="68">
                  <c:v>146.6934</c:v>
                </c:pt>
                <c:pt idx="69">
                  <c:v>118.04430000000001</c:v>
                </c:pt>
                <c:pt idx="70">
                  <c:v>88.532899999999998</c:v>
                </c:pt>
                <c:pt idx="71">
                  <c:v>61.070300000000003</c:v>
                </c:pt>
                <c:pt idx="72">
                  <c:v>36.3399</c:v>
                </c:pt>
                <c:pt idx="73">
                  <c:v>17.1234</c:v>
                </c:pt>
                <c:pt idx="74">
                  <c:v>5.6981999999999999</c:v>
                </c:pt>
                <c:pt idx="75">
                  <c:v>1.0150999999999999</c:v>
                </c:pt>
                <c:pt idx="76">
                  <c:v>2.9899999999999999E-2</c:v>
                </c:pt>
                <c:pt idx="77">
                  <c:v>2.5000000000000001E-3</c:v>
                </c:pt>
                <c:pt idx="78">
                  <c:v>2E-3</c:v>
                </c:pt>
                <c:pt idx="79">
                  <c:v>1.6000000000000001E-3</c:v>
                </c:pt>
                <c:pt idx="80">
                  <c:v>1.5E-3</c:v>
                </c:pt>
                <c:pt idx="81">
                  <c:v>1.4E-3</c:v>
                </c:pt>
                <c:pt idx="82">
                  <c:v>1.1999999999999999E-3</c:v>
                </c:pt>
                <c:pt idx="83">
                  <c:v>1.1999999999999999E-3</c:v>
                </c:pt>
                <c:pt idx="84">
                  <c:v>1.1000000000000001E-3</c:v>
                </c:pt>
                <c:pt idx="85">
                  <c:v>1E-3</c:v>
                </c:pt>
                <c:pt idx="86">
                  <c:v>1E-3</c:v>
                </c:pt>
                <c:pt idx="87">
                  <c:v>1E-3</c:v>
                </c:pt>
                <c:pt idx="88">
                  <c:v>8.9999999999999998E-4</c:v>
                </c:pt>
                <c:pt idx="89">
                  <c:v>8.9999999999999998E-4</c:v>
                </c:pt>
                <c:pt idx="90">
                  <c:v>1E-3</c:v>
                </c:pt>
                <c:pt idx="91">
                  <c:v>1E-3</c:v>
                </c:pt>
                <c:pt idx="92">
                  <c:v>1.1000000000000001E-3</c:v>
                </c:pt>
                <c:pt idx="93">
                  <c:v>1E-3</c:v>
                </c:pt>
                <c:pt idx="94">
                  <c:v>1E-3</c:v>
                </c:pt>
                <c:pt idx="95">
                  <c:v>8.9999999999999998E-4</c:v>
                </c:pt>
              </c:numCache>
            </c:numRef>
          </c:val>
          <c:smooth val="0"/>
          <c:extLst>
            <c:ext xmlns:c16="http://schemas.microsoft.com/office/drawing/2014/chart" uri="{C3380CC4-5D6E-409C-BE32-E72D297353CC}">
              <c16:uniqueId val="{00000000-9E0B-4306-91D5-E2130030CEEB}"/>
            </c:ext>
          </c:extLst>
        </c:ser>
        <c:dLbls>
          <c:showLegendKey val="0"/>
          <c:showVal val="0"/>
          <c:showCatName val="0"/>
          <c:showSerName val="0"/>
          <c:showPercent val="0"/>
          <c:showBubbleSize val="0"/>
        </c:dLbls>
        <c:smooth val="0"/>
        <c:axId val="225019152"/>
        <c:axId val="225019544"/>
      </c:lineChart>
      <c:catAx>
        <c:axId val="22501915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19544"/>
        <c:crosses val="autoZero"/>
        <c:auto val="1"/>
        <c:lblAlgn val="ctr"/>
        <c:lblOffset val="100"/>
        <c:tickLblSkip val="8"/>
        <c:tickMarkSkip val="1"/>
        <c:noMultiLvlLbl val="0"/>
      </c:catAx>
      <c:valAx>
        <c:axId val="225019544"/>
        <c:scaling>
          <c:orientation val="minMax"/>
          <c:max val="6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crossAx val="225019152"/>
        <c:crosses val="autoZero"/>
        <c:crossBetween val="between"/>
        <c:majorUnit val="100"/>
      </c:valAx>
    </c:plotArea>
    <c:legend>
      <c:legendPos val="l"/>
      <c:layout>
        <c:manualLayout>
          <c:xMode val="edge"/>
          <c:yMode val="edge"/>
          <c:x val="0.11522346368715083"/>
          <c:y val="0.14438493265264918"/>
          <c:w val="0.12482583139048961"/>
          <c:h val="0.13247555594012286"/>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Wind Speed</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0.83</c:v>
                </c:pt>
                <c:pt idx="1">
                  <c:v>0.82</c:v>
                </c:pt>
                <c:pt idx="2">
                  <c:v>0.86</c:v>
                </c:pt>
                <c:pt idx="3">
                  <c:v>0.9</c:v>
                </c:pt>
                <c:pt idx="4">
                  <c:v>0.84</c:v>
                </c:pt>
                <c:pt idx="5">
                  <c:v>0.82</c:v>
                </c:pt>
                <c:pt idx="6">
                  <c:v>0.83</c:v>
                </c:pt>
                <c:pt idx="7">
                  <c:v>0.83</c:v>
                </c:pt>
                <c:pt idx="8">
                  <c:v>0.75</c:v>
                </c:pt>
                <c:pt idx="9">
                  <c:v>0.81</c:v>
                </c:pt>
                <c:pt idx="10">
                  <c:v>0.81</c:v>
                </c:pt>
                <c:pt idx="11">
                  <c:v>0.75</c:v>
                </c:pt>
                <c:pt idx="12">
                  <c:v>0.8</c:v>
                </c:pt>
                <c:pt idx="13">
                  <c:v>0.8</c:v>
                </c:pt>
                <c:pt idx="14">
                  <c:v>0.77</c:v>
                </c:pt>
                <c:pt idx="15">
                  <c:v>0.75</c:v>
                </c:pt>
                <c:pt idx="16">
                  <c:v>0.74</c:v>
                </c:pt>
                <c:pt idx="17">
                  <c:v>0.76</c:v>
                </c:pt>
                <c:pt idx="18">
                  <c:v>0.77</c:v>
                </c:pt>
                <c:pt idx="19">
                  <c:v>0.76</c:v>
                </c:pt>
                <c:pt idx="20">
                  <c:v>0.76</c:v>
                </c:pt>
                <c:pt idx="21">
                  <c:v>0.79</c:v>
                </c:pt>
                <c:pt idx="22">
                  <c:v>0.75</c:v>
                </c:pt>
                <c:pt idx="23">
                  <c:v>0.76</c:v>
                </c:pt>
                <c:pt idx="24">
                  <c:v>0.78</c:v>
                </c:pt>
                <c:pt idx="25">
                  <c:v>0.78</c:v>
                </c:pt>
                <c:pt idx="26">
                  <c:v>0.84</c:v>
                </c:pt>
                <c:pt idx="27">
                  <c:v>0.87</c:v>
                </c:pt>
                <c:pt idx="28">
                  <c:v>0.95</c:v>
                </c:pt>
                <c:pt idx="29">
                  <c:v>1.03</c:v>
                </c:pt>
                <c:pt idx="30">
                  <c:v>1.1599999999999999</c:v>
                </c:pt>
                <c:pt idx="31">
                  <c:v>1.29</c:v>
                </c:pt>
                <c:pt idx="32">
                  <c:v>1.41</c:v>
                </c:pt>
                <c:pt idx="33">
                  <c:v>1.57</c:v>
                </c:pt>
                <c:pt idx="34">
                  <c:v>1.7</c:v>
                </c:pt>
                <c:pt idx="35">
                  <c:v>1.73</c:v>
                </c:pt>
                <c:pt idx="36">
                  <c:v>1.85</c:v>
                </c:pt>
                <c:pt idx="37">
                  <c:v>1.94</c:v>
                </c:pt>
                <c:pt idx="38">
                  <c:v>2.02</c:v>
                </c:pt>
                <c:pt idx="39">
                  <c:v>2.04</c:v>
                </c:pt>
                <c:pt idx="40">
                  <c:v>2.06</c:v>
                </c:pt>
                <c:pt idx="41">
                  <c:v>2.13</c:v>
                </c:pt>
                <c:pt idx="42">
                  <c:v>2.19</c:v>
                </c:pt>
                <c:pt idx="43">
                  <c:v>2.1800000000000002</c:v>
                </c:pt>
                <c:pt idx="44">
                  <c:v>2.31</c:v>
                </c:pt>
                <c:pt idx="45">
                  <c:v>2.33</c:v>
                </c:pt>
                <c:pt idx="46">
                  <c:v>2.42</c:v>
                </c:pt>
                <c:pt idx="47">
                  <c:v>2.36</c:v>
                </c:pt>
                <c:pt idx="48">
                  <c:v>2.3199999999999998</c:v>
                </c:pt>
                <c:pt idx="49">
                  <c:v>2.33</c:v>
                </c:pt>
                <c:pt idx="50">
                  <c:v>2.3199999999999998</c:v>
                </c:pt>
                <c:pt idx="51">
                  <c:v>2.25</c:v>
                </c:pt>
                <c:pt idx="52">
                  <c:v>2.27</c:v>
                </c:pt>
                <c:pt idx="53">
                  <c:v>2.29</c:v>
                </c:pt>
                <c:pt idx="54">
                  <c:v>2.2200000000000002</c:v>
                </c:pt>
                <c:pt idx="55">
                  <c:v>2.2200000000000002</c:v>
                </c:pt>
                <c:pt idx="56">
                  <c:v>2.16</c:v>
                </c:pt>
                <c:pt idx="57">
                  <c:v>2.12</c:v>
                </c:pt>
                <c:pt idx="58">
                  <c:v>1.98</c:v>
                </c:pt>
                <c:pt idx="59">
                  <c:v>1.92</c:v>
                </c:pt>
                <c:pt idx="60">
                  <c:v>1.87</c:v>
                </c:pt>
                <c:pt idx="61">
                  <c:v>1.85</c:v>
                </c:pt>
                <c:pt idx="62">
                  <c:v>1.82</c:v>
                </c:pt>
                <c:pt idx="63">
                  <c:v>1.77</c:v>
                </c:pt>
                <c:pt idx="64">
                  <c:v>1.66</c:v>
                </c:pt>
                <c:pt idx="65">
                  <c:v>1.57</c:v>
                </c:pt>
                <c:pt idx="66">
                  <c:v>1.54</c:v>
                </c:pt>
                <c:pt idx="67">
                  <c:v>1.43</c:v>
                </c:pt>
                <c:pt idx="68">
                  <c:v>1.39</c:v>
                </c:pt>
                <c:pt idx="69">
                  <c:v>1.28</c:v>
                </c:pt>
                <c:pt idx="70">
                  <c:v>1.26</c:v>
                </c:pt>
                <c:pt idx="71">
                  <c:v>1.19</c:v>
                </c:pt>
                <c:pt idx="72">
                  <c:v>1.18</c:v>
                </c:pt>
                <c:pt idx="73">
                  <c:v>1.1499999999999999</c:v>
                </c:pt>
                <c:pt idx="74">
                  <c:v>1.06</c:v>
                </c:pt>
                <c:pt idx="75">
                  <c:v>0.99</c:v>
                </c:pt>
                <c:pt idx="76">
                  <c:v>0.98</c:v>
                </c:pt>
                <c:pt idx="77">
                  <c:v>0.95</c:v>
                </c:pt>
                <c:pt idx="78">
                  <c:v>0.96</c:v>
                </c:pt>
                <c:pt idx="79">
                  <c:v>0.91</c:v>
                </c:pt>
                <c:pt idx="80">
                  <c:v>0.95</c:v>
                </c:pt>
                <c:pt idx="81">
                  <c:v>0.96</c:v>
                </c:pt>
                <c:pt idx="82">
                  <c:v>0.94</c:v>
                </c:pt>
                <c:pt idx="83">
                  <c:v>0.89</c:v>
                </c:pt>
                <c:pt idx="84">
                  <c:v>0.88</c:v>
                </c:pt>
                <c:pt idx="85">
                  <c:v>0.87</c:v>
                </c:pt>
                <c:pt idx="86">
                  <c:v>0.87</c:v>
                </c:pt>
                <c:pt idx="87">
                  <c:v>0.86</c:v>
                </c:pt>
                <c:pt idx="88">
                  <c:v>0.88</c:v>
                </c:pt>
                <c:pt idx="89">
                  <c:v>0.85</c:v>
                </c:pt>
                <c:pt idx="90">
                  <c:v>0.84</c:v>
                </c:pt>
                <c:pt idx="91">
                  <c:v>0.84</c:v>
                </c:pt>
                <c:pt idx="92">
                  <c:v>0.84</c:v>
                </c:pt>
                <c:pt idx="93">
                  <c:v>0.84</c:v>
                </c:pt>
                <c:pt idx="94">
                  <c:v>0.83</c:v>
                </c:pt>
                <c:pt idx="95">
                  <c:v>0.83</c:v>
                </c:pt>
              </c:numCache>
            </c:numRef>
          </c:val>
          <c:smooth val="0"/>
          <c:extLst>
            <c:ext xmlns:c16="http://schemas.microsoft.com/office/drawing/2014/chart" uri="{C3380CC4-5D6E-409C-BE32-E72D297353CC}">
              <c16:uniqueId val="{00000000-52F4-4367-934B-4CF19DBFB7EC}"/>
            </c:ext>
          </c:extLst>
        </c:ser>
        <c:dLbls>
          <c:showLegendKey val="0"/>
          <c:showVal val="0"/>
          <c:showCatName val="0"/>
          <c:showSerName val="0"/>
          <c:showPercent val="0"/>
          <c:showBubbleSize val="0"/>
        </c:dLbls>
        <c:smooth val="0"/>
        <c:axId val="225021112"/>
        <c:axId val="225021504"/>
      </c:lineChart>
      <c:catAx>
        <c:axId val="22502111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21504"/>
        <c:crosses val="autoZero"/>
        <c:auto val="1"/>
        <c:lblAlgn val="ctr"/>
        <c:lblOffset val="100"/>
        <c:tickLblSkip val="8"/>
        <c:tickMarkSkip val="1"/>
        <c:noMultiLvlLbl val="0"/>
      </c:catAx>
      <c:valAx>
        <c:axId val="225021504"/>
        <c:scaling>
          <c:orientation val="minMax"/>
          <c:max val="3"/>
          <c:min val="0"/>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crossAx val="22502111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Rainfall (% of Total/15-Minute interval)</a:t>
            </a:r>
            <a:endParaRPr lang="en-US"/>
          </a:p>
        </c:rich>
      </c:tx>
      <c:layout>
        <c:manualLayout>
          <c:xMode val="edge"/>
          <c:yMode val="edge"/>
          <c:x val="0.26984106255223678"/>
          <c:y val="1.7507002801120448E-2"/>
        </c:manualLayout>
      </c:layout>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0.29293417453285797</c:v>
                </c:pt>
                <c:pt idx="1">
                  <c:v>0.30849403615558013</c:v>
                </c:pt>
                <c:pt idx="2">
                  <c:v>0.29056063631922241</c:v>
                </c:pt>
                <c:pt idx="3">
                  <c:v>0.44602738931235297</c:v>
                </c:pt>
                <c:pt idx="4">
                  <c:v>0.31264772802944241</c:v>
                </c:pt>
                <c:pt idx="5">
                  <c:v>0.3630854150691985</c:v>
                </c:pt>
                <c:pt idx="6">
                  <c:v>0.43172022841349406</c:v>
                </c:pt>
                <c:pt idx="7">
                  <c:v>0.46402672076575613</c:v>
                </c:pt>
                <c:pt idx="8">
                  <c:v>0.39301836920782501</c:v>
                </c:pt>
                <c:pt idx="9">
                  <c:v>0.41477580283281779</c:v>
                </c:pt>
                <c:pt idx="10">
                  <c:v>0.38148033622487426</c:v>
                </c:pt>
                <c:pt idx="11">
                  <c:v>0.33743801603852513</c:v>
                </c:pt>
                <c:pt idx="12">
                  <c:v>0.33440516165443523</c:v>
                </c:pt>
                <c:pt idx="13">
                  <c:v>0.32537253011921091</c:v>
                </c:pt>
                <c:pt idx="14">
                  <c:v>0.34561353655215882</c:v>
                </c:pt>
                <c:pt idx="15">
                  <c:v>0.37930459286237495</c:v>
                </c:pt>
                <c:pt idx="16">
                  <c:v>0.37587614877601244</c:v>
                </c:pt>
                <c:pt idx="17">
                  <c:v>0.38734825014191776</c:v>
                </c:pt>
                <c:pt idx="18">
                  <c:v>0.39374361699532473</c:v>
                </c:pt>
                <c:pt idx="19">
                  <c:v>0.38827129278055383</c:v>
                </c:pt>
                <c:pt idx="20">
                  <c:v>0.39921594121009568</c:v>
                </c:pt>
                <c:pt idx="21">
                  <c:v>0.45459849952825926</c:v>
                </c:pt>
                <c:pt idx="22">
                  <c:v>0.46613653251121001</c:v>
                </c:pt>
                <c:pt idx="23">
                  <c:v>0.41774272559986225</c:v>
                </c:pt>
                <c:pt idx="24">
                  <c:v>0.37561242230783071</c:v>
                </c:pt>
                <c:pt idx="25">
                  <c:v>0.52277179155323683</c:v>
                </c:pt>
                <c:pt idx="26">
                  <c:v>0.64909676981228603</c:v>
                </c:pt>
                <c:pt idx="27">
                  <c:v>0.72102816400885328</c:v>
                </c:pt>
                <c:pt idx="28">
                  <c:v>0.60221939009298342</c:v>
                </c:pt>
                <c:pt idx="29">
                  <c:v>0.41339123887486373</c:v>
                </c:pt>
                <c:pt idx="30">
                  <c:v>0.4754988221316615</c:v>
                </c:pt>
                <c:pt idx="31">
                  <c:v>0.49567389694756392</c:v>
                </c:pt>
                <c:pt idx="32">
                  <c:v>0.53226594440777919</c:v>
                </c:pt>
                <c:pt idx="33">
                  <c:v>0.32260340220330275</c:v>
                </c:pt>
                <c:pt idx="34">
                  <c:v>0.38306269503396467</c:v>
                </c:pt>
                <c:pt idx="35">
                  <c:v>0.52620023563959928</c:v>
                </c:pt>
                <c:pt idx="36">
                  <c:v>0.449983286335079</c:v>
                </c:pt>
                <c:pt idx="37">
                  <c:v>0.32952622199307319</c:v>
                </c:pt>
                <c:pt idx="38">
                  <c:v>0.44662077386576182</c:v>
                </c:pt>
                <c:pt idx="39">
                  <c:v>0.51453033942255766</c:v>
                </c:pt>
                <c:pt idx="40">
                  <c:v>0.422423870410088</c:v>
                </c:pt>
                <c:pt idx="41">
                  <c:v>0.52118943274414631</c:v>
                </c:pt>
                <c:pt idx="42">
                  <c:v>0.57123153008162986</c:v>
                </c:pt>
                <c:pt idx="43">
                  <c:v>0.96899697571672605</c:v>
                </c:pt>
                <c:pt idx="44">
                  <c:v>1.025038850205344</c:v>
                </c:pt>
                <c:pt idx="45">
                  <c:v>1.2009444044825588</c:v>
                </c:pt>
                <c:pt idx="46">
                  <c:v>1.3541694824961445</c:v>
                </c:pt>
                <c:pt idx="47">
                  <c:v>1.2923915573245741</c:v>
                </c:pt>
                <c:pt idx="48">
                  <c:v>1.448385763254068</c:v>
                </c:pt>
                <c:pt idx="49">
                  <c:v>2.1849078572685978</c:v>
                </c:pt>
                <c:pt idx="50">
                  <c:v>2.1769301316061007</c:v>
                </c:pt>
                <c:pt idx="51">
                  <c:v>2.6604066794002592</c:v>
                </c:pt>
                <c:pt idx="52">
                  <c:v>2.7642489762468161</c:v>
                </c:pt>
                <c:pt idx="53">
                  <c:v>3.1383449713626019</c:v>
                </c:pt>
                <c:pt idx="54">
                  <c:v>3.4820464910204429</c:v>
                </c:pt>
                <c:pt idx="55">
                  <c:v>3.5104630179670249</c:v>
                </c:pt>
                <c:pt idx="56">
                  <c:v>3.8031334660317011</c:v>
                </c:pt>
                <c:pt idx="57">
                  <c:v>3.8971519519384885</c:v>
                </c:pt>
                <c:pt idx="58">
                  <c:v>3.5221329141840667</c:v>
                </c:pt>
                <c:pt idx="59">
                  <c:v>3.1255542376557881</c:v>
                </c:pt>
                <c:pt idx="60">
                  <c:v>3.5793615577795022</c:v>
                </c:pt>
                <c:pt idx="61">
                  <c:v>3.3477437870988966</c:v>
                </c:pt>
                <c:pt idx="62">
                  <c:v>3.6903904008840112</c:v>
                </c:pt>
                <c:pt idx="63">
                  <c:v>2.7462496447934126</c:v>
                </c:pt>
                <c:pt idx="64">
                  <c:v>2.3318035000458224</c:v>
                </c:pt>
                <c:pt idx="65">
                  <c:v>2.2385761935435804</c:v>
                </c:pt>
                <c:pt idx="66">
                  <c:v>2.1635460133458779</c:v>
                </c:pt>
                <c:pt idx="67">
                  <c:v>1.537195651414266</c:v>
                </c:pt>
                <c:pt idx="68">
                  <c:v>1.4826042725006476</c:v>
                </c:pt>
                <c:pt idx="69">
                  <c:v>1.0704657343496471</c:v>
                </c:pt>
                <c:pt idx="70">
                  <c:v>1.5086472612335935</c:v>
                </c:pt>
                <c:pt idx="71">
                  <c:v>1.4485176264881587</c:v>
                </c:pt>
                <c:pt idx="72">
                  <c:v>0.98976543508603743</c:v>
                </c:pt>
                <c:pt idx="73">
                  <c:v>0.88651652279288962</c:v>
                </c:pt>
                <c:pt idx="74">
                  <c:v>1.3322142540200155</c:v>
                </c:pt>
                <c:pt idx="75">
                  <c:v>1.4412651486131614</c:v>
                </c:pt>
                <c:pt idx="76">
                  <c:v>0.79045415675769393</c:v>
                </c:pt>
                <c:pt idx="77">
                  <c:v>0.80588215514632522</c:v>
                </c:pt>
                <c:pt idx="78">
                  <c:v>0.90827395641788233</c:v>
                </c:pt>
                <c:pt idx="79">
                  <c:v>0.8395732114565414</c:v>
                </c:pt>
                <c:pt idx="80">
                  <c:v>0.65193182934523963</c:v>
                </c:pt>
                <c:pt idx="81">
                  <c:v>0.48743244481688486</c:v>
                </c:pt>
                <c:pt idx="82">
                  <c:v>0.40732553010668393</c:v>
                </c:pt>
                <c:pt idx="83">
                  <c:v>0.31548278756239601</c:v>
                </c:pt>
                <c:pt idx="84">
                  <c:v>0.28713219223285991</c:v>
                </c:pt>
                <c:pt idx="85">
                  <c:v>0.31383449713626016</c:v>
                </c:pt>
                <c:pt idx="86">
                  <c:v>0.36242609889874416</c:v>
                </c:pt>
                <c:pt idx="87">
                  <c:v>0.24183717132264756</c:v>
                </c:pt>
                <c:pt idx="88">
                  <c:v>0.22759594204083405</c:v>
                </c:pt>
                <c:pt idx="89">
                  <c:v>0.21355250761015687</c:v>
                </c:pt>
                <c:pt idx="90">
                  <c:v>0.1716199991692616</c:v>
                </c:pt>
                <c:pt idx="91">
                  <c:v>0.17135627270107986</c:v>
                </c:pt>
                <c:pt idx="92">
                  <c:v>0.25199064034764418</c:v>
                </c:pt>
                <c:pt idx="93">
                  <c:v>0.25073793962378099</c:v>
                </c:pt>
                <c:pt idx="94">
                  <c:v>0.18474039096130274</c:v>
                </c:pt>
                <c:pt idx="95">
                  <c:v>0.38794163469532672</c:v>
                </c:pt>
              </c:numCache>
            </c:numRef>
          </c:val>
          <c:smooth val="0"/>
          <c:extLst>
            <c:ext xmlns:c16="http://schemas.microsoft.com/office/drawing/2014/chart" uri="{C3380CC4-5D6E-409C-BE32-E72D297353CC}">
              <c16:uniqueId val="{00000000-0813-4D49-BC5C-E301C3A0118F}"/>
            </c:ext>
          </c:extLst>
        </c:ser>
        <c:dLbls>
          <c:showLegendKey val="0"/>
          <c:showVal val="0"/>
          <c:showCatName val="0"/>
          <c:showSerName val="0"/>
          <c:showPercent val="0"/>
          <c:showBubbleSize val="0"/>
        </c:dLbls>
        <c:smooth val="0"/>
        <c:axId val="368898760"/>
        <c:axId val="368899152"/>
      </c:lineChart>
      <c:catAx>
        <c:axId val="36889876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899152"/>
        <c:crosses val="autoZero"/>
        <c:auto val="1"/>
        <c:lblAlgn val="ctr"/>
        <c:lblOffset val="100"/>
        <c:tickLblSkip val="8"/>
        <c:tickMarkSkip val="1"/>
        <c:noMultiLvlLbl val="0"/>
      </c:catAx>
      <c:valAx>
        <c:axId val="368899152"/>
        <c:scaling>
          <c:orientation val="minMax"/>
          <c:max val="4.5"/>
          <c:min val="0"/>
        </c:scaling>
        <c:delete val="0"/>
        <c:axPos val="l"/>
        <c:title>
          <c:tx>
            <c:rich>
              <a:bodyPr rot="-5400000" vert="horz"/>
              <a:lstStyle/>
              <a:p>
                <a:pPr>
                  <a:defRPr/>
                </a:pPr>
                <a:r>
                  <a:rPr lang="en-US" sz="1400"/>
                  <a:t>Rainfall (%)</a:t>
                </a:r>
              </a:p>
            </c:rich>
          </c:tx>
          <c:overlay val="0"/>
        </c:title>
        <c:numFmt formatCode="0.0" sourceLinked="0"/>
        <c:majorTickMark val="out"/>
        <c:minorTickMark val="none"/>
        <c:tickLblPos val="nextTo"/>
        <c:crossAx val="368898760"/>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Relative Humidity</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93.9</c:v>
                </c:pt>
                <c:pt idx="1">
                  <c:v>94.1</c:v>
                </c:pt>
                <c:pt idx="2">
                  <c:v>94.2</c:v>
                </c:pt>
                <c:pt idx="3">
                  <c:v>94.3</c:v>
                </c:pt>
                <c:pt idx="4">
                  <c:v>94.5</c:v>
                </c:pt>
                <c:pt idx="5">
                  <c:v>94.6</c:v>
                </c:pt>
                <c:pt idx="6">
                  <c:v>94.7</c:v>
                </c:pt>
                <c:pt idx="7">
                  <c:v>94.8</c:v>
                </c:pt>
                <c:pt idx="8">
                  <c:v>94.9</c:v>
                </c:pt>
                <c:pt idx="9">
                  <c:v>95</c:v>
                </c:pt>
                <c:pt idx="10">
                  <c:v>95</c:v>
                </c:pt>
                <c:pt idx="11">
                  <c:v>95.1</c:v>
                </c:pt>
                <c:pt idx="12">
                  <c:v>95.2</c:v>
                </c:pt>
                <c:pt idx="13">
                  <c:v>95.2</c:v>
                </c:pt>
                <c:pt idx="14">
                  <c:v>95.3</c:v>
                </c:pt>
                <c:pt idx="15">
                  <c:v>95.3</c:v>
                </c:pt>
                <c:pt idx="16">
                  <c:v>95.3</c:v>
                </c:pt>
                <c:pt idx="17">
                  <c:v>95.4</c:v>
                </c:pt>
                <c:pt idx="18">
                  <c:v>95.4</c:v>
                </c:pt>
                <c:pt idx="19">
                  <c:v>95.4</c:v>
                </c:pt>
                <c:pt idx="20">
                  <c:v>95.5</c:v>
                </c:pt>
                <c:pt idx="21">
                  <c:v>95.5</c:v>
                </c:pt>
                <c:pt idx="22">
                  <c:v>95.5</c:v>
                </c:pt>
                <c:pt idx="23">
                  <c:v>95.5</c:v>
                </c:pt>
                <c:pt idx="24">
                  <c:v>95.5</c:v>
                </c:pt>
                <c:pt idx="25">
                  <c:v>95.4</c:v>
                </c:pt>
                <c:pt idx="26">
                  <c:v>95.2</c:v>
                </c:pt>
                <c:pt idx="27">
                  <c:v>94.9</c:v>
                </c:pt>
                <c:pt idx="28">
                  <c:v>94.1</c:v>
                </c:pt>
                <c:pt idx="29">
                  <c:v>92.9</c:v>
                </c:pt>
                <c:pt idx="30">
                  <c:v>91.3</c:v>
                </c:pt>
                <c:pt idx="31">
                  <c:v>89.7</c:v>
                </c:pt>
                <c:pt idx="32">
                  <c:v>88.1</c:v>
                </c:pt>
                <c:pt idx="33">
                  <c:v>86.5</c:v>
                </c:pt>
                <c:pt idx="34">
                  <c:v>85</c:v>
                </c:pt>
                <c:pt idx="35">
                  <c:v>83.5</c:v>
                </c:pt>
                <c:pt idx="36">
                  <c:v>82.1</c:v>
                </c:pt>
                <c:pt idx="37">
                  <c:v>80.8</c:v>
                </c:pt>
                <c:pt idx="38">
                  <c:v>79.599999999999994</c:v>
                </c:pt>
                <c:pt idx="39">
                  <c:v>78.5</c:v>
                </c:pt>
                <c:pt idx="40">
                  <c:v>77.5</c:v>
                </c:pt>
                <c:pt idx="41">
                  <c:v>76.599999999999994</c:v>
                </c:pt>
                <c:pt idx="42">
                  <c:v>75.900000000000006</c:v>
                </c:pt>
                <c:pt idx="43">
                  <c:v>75.3</c:v>
                </c:pt>
                <c:pt idx="44">
                  <c:v>74.8</c:v>
                </c:pt>
                <c:pt idx="45">
                  <c:v>74.400000000000006</c:v>
                </c:pt>
                <c:pt idx="46">
                  <c:v>74.099999999999994</c:v>
                </c:pt>
                <c:pt idx="47">
                  <c:v>73.900000000000006</c:v>
                </c:pt>
                <c:pt idx="48">
                  <c:v>73.8</c:v>
                </c:pt>
                <c:pt idx="49">
                  <c:v>73.8</c:v>
                </c:pt>
                <c:pt idx="50">
                  <c:v>73.8</c:v>
                </c:pt>
                <c:pt idx="51">
                  <c:v>73.900000000000006</c:v>
                </c:pt>
                <c:pt idx="52">
                  <c:v>74</c:v>
                </c:pt>
                <c:pt idx="53">
                  <c:v>74.2</c:v>
                </c:pt>
                <c:pt idx="54">
                  <c:v>74.5</c:v>
                </c:pt>
                <c:pt idx="55">
                  <c:v>74.900000000000006</c:v>
                </c:pt>
                <c:pt idx="56">
                  <c:v>75.3</c:v>
                </c:pt>
                <c:pt idx="57">
                  <c:v>75.7</c:v>
                </c:pt>
                <c:pt idx="58">
                  <c:v>76.099999999999994</c:v>
                </c:pt>
                <c:pt idx="59">
                  <c:v>76.599999999999994</c:v>
                </c:pt>
                <c:pt idx="60">
                  <c:v>77.099999999999994</c:v>
                </c:pt>
                <c:pt idx="61">
                  <c:v>77.599999999999994</c:v>
                </c:pt>
                <c:pt idx="62">
                  <c:v>78.099999999999994</c:v>
                </c:pt>
                <c:pt idx="63">
                  <c:v>78.5</c:v>
                </c:pt>
                <c:pt idx="64">
                  <c:v>79</c:v>
                </c:pt>
                <c:pt idx="65">
                  <c:v>79.400000000000006</c:v>
                </c:pt>
                <c:pt idx="66">
                  <c:v>80</c:v>
                </c:pt>
                <c:pt idx="67">
                  <c:v>80.7</c:v>
                </c:pt>
                <c:pt idx="68">
                  <c:v>81.400000000000006</c:v>
                </c:pt>
                <c:pt idx="69">
                  <c:v>82.2</c:v>
                </c:pt>
                <c:pt idx="70">
                  <c:v>83.1</c:v>
                </c:pt>
                <c:pt idx="71">
                  <c:v>84.1</c:v>
                </c:pt>
                <c:pt idx="72">
                  <c:v>85.1</c:v>
                </c:pt>
                <c:pt idx="73">
                  <c:v>86</c:v>
                </c:pt>
                <c:pt idx="74">
                  <c:v>86.8</c:v>
                </c:pt>
                <c:pt idx="75">
                  <c:v>87.6</c:v>
                </c:pt>
                <c:pt idx="76">
                  <c:v>88.3</c:v>
                </c:pt>
                <c:pt idx="77">
                  <c:v>88.9</c:v>
                </c:pt>
                <c:pt idx="78">
                  <c:v>89.5</c:v>
                </c:pt>
                <c:pt idx="79">
                  <c:v>90</c:v>
                </c:pt>
                <c:pt idx="80">
                  <c:v>90.4</c:v>
                </c:pt>
                <c:pt idx="81">
                  <c:v>90.8</c:v>
                </c:pt>
                <c:pt idx="82">
                  <c:v>91.2</c:v>
                </c:pt>
                <c:pt idx="83">
                  <c:v>91.5</c:v>
                </c:pt>
                <c:pt idx="84">
                  <c:v>91.8</c:v>
                </c:pt>
                <c:pt idx="85">
                  <c:v>92.1</c:v>
                </c:pt>
                <c:pt idx="86">
                  <c:v>92.3</c:v>
                </c:pt>
                <c:pt idx="87">
                  <c:v>92.6</c:v>
                </c:pt>
                <c:pt idx="88">
                  <c:v>92.7</c:v>
                </c:pt>
                <c:pt idx="89">
                  <c:v>92.9</c:v>
                </c:pt>
                <c:pt idx="90">
                  <c:v>93.1</c:v>
                </c:pt>
                <c:pt idx="91">
                  <c:v>93.2</c:v>
                </c:pt>
                <c:pt idx="92">
                  <c:v>93.4</c:v>
                </c:pt>
                <c:pt idx="93">
                  <c:v>93.5</c:v>
                </c:pt>
                <c:pt idx="94">
                  <c:v>93.7</c:v>
                </c:pt>
                <c:pt idx="95">
                  <c:v>93.8</c:v>
                </c:pt>
              </c:numCache>
            </c:numRef>
          </c:val>
          <c:smooth val="0"/>
          <c:extLst>
            <c:ext xmlns:c16="http://schemas.microsoft.com/office/drawing/2014/chart" uri="{C3380CC4-5D6E-409C-BE32-E72D297353CC}">
              <c16:uniqueId val="{00000000-8599-46F4-947F-6EE4DE84EC4D}"/>
            </c:ext>
          </c:extLst>
        </c:ser>
        <c:dLbls>
          <c:showLegendKey val="0"/>
          <c:showVal val="0"/>
          <c:showCatName val="0"/>
          <c:showSerName val="0"/>
          <c:showPercent val="0"/>
          <c:showBubbleSize val="0"/>
        </c:dLbls>
        <c:smooth val="0"/>
        <c:axId val="368900720"/>
        <c:axId val="368901112"/>
      </c:lineChart>
      <c:catAx>
        <c:axId val="36890072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901112"/>
        <c:crosses val="autoZero"/>
        <c:auto val="1"/>
        <c:lblAlgn val="ctr"/>
        <c:lblOffset val="100"/>
        <c:tickLblSkip val="8"/>
        <c:tickMarkSkip val="1"/>
        <c:noMultiLvlLbl val="0"/>
      </c:catAx>
      <c:valAx>
        <c:axId val="368901112"/>
        <c:scaling>
          <c:orientation val="minMax"/>
          <c:max val="100"/>
          <c:min val="7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crossAx val="36890072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Temp</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0-51D2-4323-999A-EFF9229F4811}"/>
            </c:ext>
          </c:extLst>
        </c:ser>
        <c:ser>
          <c:idx val="1"/>
          <c:order val="1"/>
          <c:tx>
            <c:v>Avg Daily Max</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Vert'!$G$5:$G$496</c:f>
              <c:numCache>
                <c:formatCode>0.0</c:formatCode>
                <c:ptCount val="492"/>
                <c:pt idx="120">
                  <c:v>32.5</c:v>
                </c:pt>
                <c:pt idx="121">
                  <c:v>33.229999999999997</c:v>
                </c:pt>
                <c:pt idx="122">
                  <c:v>33.549999999999997</c:v>
                </c:pt>
                <c:pt idx="123">
                  <c:v>33.49</c:v>
                </c:pt>
                <c:pt idx="124">
                  <c:v>32.15</c:v>
                </c:pt>
                <c:pt idx="125">
                  <c:v>31.5</c:v>
                </c:pt>
                <c:pt idx="126">
                  <c:v>31.33</c:v>
                </c:pt>
                <c:pt idx="127">
                  <c:v>31.03</c:v>
                </c:pt>
                <c:pt idx="128">
                  <c:v>31.54</c:v>
                </c:pt>
                <c:pt idx="129">
                  <c:v>30.19</c:v>
                </c:pt>
                <c:pt idx="130">
                  <c:v>30.85</c:v>
                </c:pt>
                <c:pt idx="131">
                  <c:v>30.88</c:v>
                </c:pt>
                <c:pt idx="132">
                  <c:v>31.89</c:v>
                </c:pt>
                <c:pt idx="133">
                  <c:v>32.36</c:v>
                </c:pt>
                <c:pt idx="134">
                  <c:v>32.93</c:v>
                </c:pt>
                <c:pt idx="135">
                  <c:v>32.36</c:v>
                </c:pt>
                <c:pt idx="136">
                  <c:v>31.38</c:v>
                </c:pt>
                <c:pt idx="137">
                  <c:v>31.21</c:v>
                </c:pt>
                <c:pt idx="138">
                  <c:v>31.51</c:v>
                </c:pt>
                <c:pt idx="139">
                  <c:v>31.2</c:v>
                </c:pt>
                <c:pt idx="140">
                  <c:v>30.86</c:v>
                </c:pt>
                <c:pt idx="141">
                  <c:v>29.36</c:v>
                </c:pt>
                <c:pt idx="142">
                  <c:v>31.38</c:v>
                </c:pt>
                <c:pt idx="143">
                  <c:v>31.58</c:v>
                </c:pt>
                <c:pt idx="144">
                  <c:v>30.74</c:v>
                </c:pt>
                <c:pt idx="145">
                  <c:v>33.99</c:v>
                </c:pt>
                <c:pt idx="146">
                  <c:v>35.97</c:v>
                </c:pt>
                <c:pt idx="147">
                  <c:v>36.15</c:v>
                </c:pt>
                <c:pt idx="148">
                  <c:v>34.5</c:v>
                </c:pt>
                <c:pt idx="149">
                  <c:v>34.72</c:v>
                </c:pt>
                <c:pt idx="150">
                  <c:v>33.869999999999997</c:v>
                </c:pt>
                <c:pt idx="151">
                  <c:v>34.21</c:v>
                </c:pt>
                <c:pt idx="152">
                  <c:v>33.950000000000003</c:v>
                </c:pt>
                <c:pt idx="153">
                  <c:v>32.520000000000003</c:v>
                </c:pt>
                <c:pt idx="154">
                  <c:v>34.25</c:v>
                </c:pt>
                <c:pt idx="155">
                  <c:v>35.42</c:v>
                </c:pt>
                <c:pt idx="156">
                  <c:v>37.53</c:v>
                </c:pt>
                <c:pt idx="157">
                  <c:v>37.76</c:v>
                </c:pt>
                <c:pt idx="158">
                  <c:v>37.03</c:v>
                </c:pt>
                <c:pt idx="159">
                  <c:v>37.22</c:v>
                </c:pt>
                <c:pt idx="160">
                  <c:v>33.08</c:v>
                </c:pt>
                <c:pt idx="161">
                  <c:v>31.13</c:v>
                </c:pt>
                <c:pt idx="162">
                  <c:v>32.020000000000003</c:v>
                </c:pt>
                <c:pt idx="163">
                  <c:v>30.81</c:v>
                </c:pt>
                <c:pt idx="164">
                  <c:v>31.21</c:v>
                </c:pt>
                <c:pt idx="165">
                  <c:v>31.65</c:v>
                </c:pt>
                <c:pt idx="166">
                  <c:v>32.61</c:v>
                </c:pt>
                <c:pt idx="167">
                  <c:v>33.69</c:v>
                </c:pt>
                <c:pt idx="168">
                  <c:v>35.03</c:v>
                </c:pt>
                <c:pt idx="169">
                  <c:v>35.54</c:v>
                </c:pt>
                <c:pt idx="170">
                  <c:v>35.630000000000003</c:v>
                </c:pt>
                <c:pt idx="171">
                  <c:v>35.51</c:v>
                </c:pt>
                <c:pt idx="172">
                  <c:v>32.479999999999997</c:v>
                </c:pt>
                <c:pt idx="173">
                  <c:v>30.7</c:v>
                </c:pt>
                <c:pt idx="174">
                  <c:v>31.19</c:v>
                </c:pt>
                <c:pt idx="175">
                  <c:v>30.51</c:v>
                </c:pt>
                <c:pt idx="176">
                  <c:v>30.13</c:v>
                </c:pt>
                <c:pt idx="177">
                  <c:v>30.42</c:v>
                </c:pt>
                <c:pt idx="178">
                  <c:v>30.19</c:v>
                </c:pt>
                <c:pt idx="179">
                  <c:v>31.51</c:v>
                </c:pt>
                <c:pt idx="180">
                  <c:v>32.67</c:v>
                </c:pt>
                <c:pt idx="181">
                  <c:v>34.22</c:v>
                </c:pt>
                <c:pt idx="182">
                  <c:v>34.74</c:v>
                </c:pt>
                <c:pt idx="183">
                  <c:v>35.1</c:v>
                </c:pt>
                <c:pt idx="184">
                  <c:v>31.93</c:v>
                </c:pt>
                <c:pt idx="185">
                  <c:v>32.17</c:v>
                </c:pt>
                <c:pt idx="186">
                  <c:v>32.04</c:v>
                </c:pt>
                <c:pt idx="187">
                  <c:v>31.97</c:v>
                </c:pt>
                <c:pt idx="188">
                  <c:v>31.85</c:v>
                </c:pt>
                <c:pt idx="189">
                  <c:v>30.31</c:v>
                </c:pt>
                <c:pt idx="190">
                  <c:v>31.41</c:v>
                </c:pt>
                <c:pt idx="191">
                  <c:v>32.369999999999997</c:v>
                </c:pt>
                <c:pt idx="192">
                  <c:v>33.659999999999997</c:v>
                </c:pt>
                <c:pt idx="193">
                  <c:v>34.54</c:v>
                </c:pt>
                <c:pt idx="194">
                  <c:v>35.1</c:v>
                </c:pt>
                <c:pt idx="195">
                  <c:v>35.21</c:v>
                </c:pt>
                <c:pt idx="196">
                  <c:v>31.58</c:v>
                </c:pt>
                <c:pt idx="197">
                  <c:v>31.59</c:v>
                </c:pt>
                <c:pt idx="198">
                  <c:v>31.82</c:v>
                </c:pt>
                <c:pt idx="199">
                  <c:v>31.24</c:v>
                </c:pt>
                <c:pt idx="200">
                  <c:v>31.14</c:v>
                </c:pt>
                <c:pt idx="201">
                  <c:v>30.95</c:v>
                </c:pt>
                <c:pt idx="202">
                  <c:v>31.02</c:v>
                </c:pt>
                <c:pt idx="203">
                  <c:v>32.42</c:v>
                </c:pt>
                <c:pt idx="204">
                  <c:v>34.11</c:v>
                </c:pt>
                <c:pt idx="205">
                  <c:v>34.83</c:v>
                </c:pt>
                <c:pt idx="206">
                  <c:v>34.46</c:v>
                </c:pt>
                <c:pt idx="207">
                  <c:v>34.06</c:v>
                </c:pt>
                <c:pt idx="208">
                  <c:v>32.090000000000003</c:v>
                </c:pt>
                <c:pt idx="209">
                  <c:v>31.28</c:v>
                </c:pt>
                <c:pt idx="210">
                  <c:v>33.22</c:v>
                </c:pt>
                <c:pt idx="211">
                  <c:v>30.23</c:v>
                </c:pt>
                <c:pt idx="212">
                  <c:v>30.46</c:v>
                </c:pt>
                <c:pt idx="213">
                  <c:v>31.41</c:v>
                </c:pt>
                <c:pt idx="214">
                  <c:v>30.65</c:v>
                </c:pt>
                <c:pt idx="215">
                  <c:v>32.590000000000003</c:v>
                </c:pt>
                <c:pt idx="216">
                  <c:v>32.06</c:v>
                </c:pt>
                <c:pt idx="217">
                  <c:v>34.659999999999997</c:v>
                </c:pt>
                <c:pt idx="218">
                  <c:v>34.74</c:v>
                </c:pt>
                <c:pt idx="219">
                  <c:v>33.409999999999997</c:v>
                </c:pt>
                <c:pt idx="220">
                  <c:v>31.62</c:v>
                </c:pt>
                <c:pt idx="221">
                  <c:v>32.21</c:v>
                </c:pt>
                <c:pt idx="222">
                  <c:v>31.82</c:v>
                </c:pt>
                <c:pt idx="223">
                  <c:v>31.55</c:v>
                </c:pt>
                <c:pt idx="224">
                  <c:v>30.1</c:v>
                </c:pt>
                <c:pt idx="225">
                  <c:v>31.26</c:v>
                </c:pt>
                <c:pt idx="226">
                  <c:v>31.01</c:v>
                </c:pt>
                <c:pt idx="227">
                  <c:v>32.75</c:v>
                </c:pt>
                <c:pt idx="228">
                  <c:v>33.729999999999997</c:v>
                </c:pt>
                <c:pt idx="229">
                  <c:v>34.409999999999997</c:v>
                </c:pt>
                <c:pt idx="230">
                  <c:v>34.67</c:v>
                </c:pt>
                <c:pt idx="231">
                  <c:v>35.020000000000003</c:v>
                </c:pt>
                <c:pt idx="232">
                  <c:v>31.36</c:v>
                </c:pt>
                <c:pt idx="233">
                  <c:v>31.27</c:v>
                </c:pt>
                <c:pt idx="234">
                  <c:v>32.090000000000003</c:v>
                </c:pt>
                <c:pt idx="235">
                  <c:v>31.21</c:v>
                </c:pt>
                <c:pt idx="236">
                  <c:v>31.73</c:v>
                </c:pt>
                <c:pt idx="237">
                  <c:v>31.25</c:v>
                </c:pt>
                <c:pt idx="238">
                  <c:v>30.67</c:v>
                </c:pt>
                <c:pt idx="239">
                  <c:v>33.15</c:v>
                </c:pt>
                <c:pt idx="240">
                  <c:v>34.270000000000003</c:v>
                </c:pt>
                <c:pt idx="241">
                  <c:v>35.270000000000003</c:v>
                </c:pt>
                <c:pt idx="242">
                  <c:v>34.15</c:v>
                </c:pt>
                <c:pt idx="243">
                  <c:v>32.96</c:v>
                </c:pt>
                <c:pt idx="244">
                  <c:v>31.47</c:v>
                </c:pt>
                <c:pt idx="245">
                  <c:v>31.15</c:v>
                </c:pt>
                <c:pt idx="246">
                  <c:v>30.27</c:v>
                </c:pt>
                <c:pt idx="247">
                  <c:v>30.69</c:v>
                </c:pt>
                <c:pt idx="248">
                  <c:v>30.3</c:v>
                </c:pt>
                <c:pt idx="249">
                  <c:v>29.58</c:v>
                </c:pt>
                <c:pt idx="250">
                  <c:v>30.33</c:v>
                </c:pt>
                <c:pt idx="251">
                  <c:v>31.03</c:v>
                </c:pt>
                <c:pt idx="252">
                  <c:v>30.99</c:v>
                </c:pt>
                <c:pt idx="253">
                  <c:v>32.25</c:v>
                </c:pt>
                <c:pt idx="254">
                  <c:v>32.71</c:v>
                </c:pt>
                <c:pt idx="255">
                  <c:v>33.26</c:v>
                </c:pt>
                <c:pt idx="256">
                  <c:v>30.57</c:v>
                </c:pt>
                <c:pt idx="257">
                  <c:v>30.53</c:v>
                </c:pt>
                <c:pt idx="258">
                  <c:v>30.19</c:v>
                </c:pt>
                <c:pt idx="259">
                  <c:v>30.57</c:v>
                </c:pt>
                <c:pt idx="260">
                  <c:v>30.23</c:v>
                </c:pt>
                <c:pt idx="261">
                  <c:v>30.11</c:v>
                </c:pt>
                <c:pt idx="262">
                  <c:v>29.76</c:v>
                </c:pt>
                <c:pt idx="263">
                  <c:v>30.79</c:v>
                </c:pt>
                <c:pt idx="264">
                  <c:v>32.01</c:v>
                </c:pt>
                <c:pt idx="265">
                  <c:v>33.130000000000003</c:v>
                </c:pt>
                <c:pt idx="266">
                  <c:v>34.08</c:v>
                </c:pt>
                <c:pt idx="267">
                  <c:v>34.11</c:v>
                </c:pt>
                <c:pt idx="268">
                  <c:v>33.450000000000003</c:v>
                </c:pt>
                <c:pt idx="269">
                  <c:v>31.05</c:v>
                </c:pt>
                <c:pt idx="270">
                  <c:v>32.31</c:v>
                </c:pt>
                <c:pt idx="271">
                  <c:v>32.72</c:v>
                </c:pt>
                <c:pt idx="272">
                  <c:v>31.26</c:v>
                </c:pt>
                <c:pt idx="273">
                  <c:v>31.56</c:v>
                </c:pt>
                <c:pt idx="274">
                  <c:v>30.53</c:v>
                </c:pt>
                <c:pt idx="275">
                  <c:v>33.369999999999997</c:v>
                </c:pt>
                <c:pt idx="276">
                  <c:v>34.880000000000003</c:v>
                </c:pt>
                <c:pt idx="277">
                  <c:v>34.770000000000003</c:v>
                </c:pt>
                <c:pt idx="278">
                  <c:v>35.86</c:v>
                </c:pt>
                <c:pt idx="279">
                  <c:v>34.869999999999997</c:v>
                </c:pt>
                <c:pt idx="280">
                  <c:v>32.44</c:v>
                </c:pt>
                <c:pt idx="281">
                  <c:v>31.74</c:v>
                </c:pt>
                <c:pt idx="282">
                  <c:v>31.48</c:v>
                </c:pt>
                <c:pt idx="283">
                  <c:v>30.9</c:v>
                </c:pt>
                <c:pt idx="284">
                  <c:v>30.64</c:v>
                </c:pt>
                <c:pt idx="285">
                  <c:v>30.45</c:v>
                </c:pt>
                <c:pt idx="286">
                  <c:v>30.93</c:v>
                </c:pt>
                <c:pt idx="287">
                  <c:v>30.67</c:v>
                </c:pt>
                <c:pt idx="288">
                  <c:v>32.17</c:v>
                </c:pt>
                <c:pt idx="289">
                  <c:v>32.700000000000003</c:v>
                </c:pt>
                <c:pt idx="290">
                  <c:v>33.85</c:v>
                </c:pt>
                <c:pt idx="291">
                  <c:v>32.58</c:v>
                </c:pt>
                <c:pt idx="292">
                  <c:v>31.04</c:v>
                </c:pt>
                <c:pt idx="293">
                  <c:v>30.5</c:v>
                </c:pt>
                <c:pt idx="294">
                  <c:v>30.89</c:v>
                </c:pt>
                <c:pt idx="295">
                  <c:v>30.09</c:v>
                </c:pt>
                <c:pt idx="300">
                  <c:v>31.61</c:v>
                </c:pt>
                <c:pt idx="301">
                  <c:v>32.89</c:v>
                </c:pt>
                <c:pt idx="302">
                  <c:v>33.81</c:v>
                </c:pt>
                <c:pt idx="303">
                  <c:v>33.909999999999997</c:v>
                </c:pt>
                <c:pt idx="304">
                  <c:v>31.12</c:v>
                </c:pt>
                <c:pt idx="305">
                  <c:v>30.64</c:v>
                </c:pt>
                <c:pt idx="306">
                  <c:v>30.95</c:v>
                </c:pt>
                <c:pt idx="307">
                  <c:v>30.51</c:v>
                </c:pt>
                <c:pt idx="308">
                  <c:v>29.34</c:v>
                </c:pt>
                <c:pt idx="309">
                  <c:v>30.48</c:v>
                </c:pt>
                <c:pt idx="310">
                  <c:v>30.97</c:v>
                </c:pt>
                <c:pt idx="311">
                  <c:v>30.75</c:v>
                </c:pt>
                <c:pt idx="312">
                  <c:v>32.380000000000003</c:v>
                </c:pt>
                <c:pt idx="313">
                  <c:v>33.11</c:v>
                </c:pt>
                <c:pt idx="314">
                  <c:v>33.39</c:v>
                </c:pt>
                <c:pt idx="315">
                  <c:v>33.82</c:v>
                </c:pt>
                <c:pt idx="316">
                  <c:v>31.63</c:v>
                </c:pt>
                <c:pt idx="317">
                  <c:v>31.16</c:v>
                </c:pt>
                <c:pt idx="318">
                  <c:v>30.91</c:v>
                </c:pt>
                <c:pt idx="319">
                  <c:v>31.69</c:v>
                </c:pt>
                <c:pt idx="320">
                  <c:v>29.77</c:v>
                </c:pt>
                <c:pt idx="321">
                  <c:v>30.37</c:v>
                </c:pt>
                <c:pt idx="322">
                  <c:v>29.98</c:v>
                </c:pt>
                <c:pt idx="323">
                  <c:v>30.35</c:v>
                </c:pt>
                <c:pt idx="324">
                  <c:v>32.450000000000003</c:v>
                </c:pt>
                <c:pt idx="325">
                  <c:v>33.42</c:v>
                </c:pt>
                <c:pt idx="326">
                  <c:v>34.31</c:v>
                </c:pt>
                <c:pt idx="327">
                  <c:v>33.770000000000003</c:v>
                </c:pt>
                <c:pt idx="328">
                  <c:v>32.5</c:v>
                </c:pt>
                <c:pt idx="329">
                  <c:v>31.49</c:v>
                </c:pt>
                <c:pt idx="330">
                  <c:v>32.5</c:v>
                </c:pt>
                <c:pt idx="331">
                  <c:v>32.58</c:v>
                </c:pt>
                <c:pt idx="332">
                  <c:v>31.93</c:v>
                </c:pt>
                <c:pt idx="333">
                  <c:v>31.38</c:v>
                </c:pt>
                <c:pt idx="334">
                  <c:v>31.82</c:v>
                </c:pt>
                <c:pt idx="335">
                  <c:v>32.17</c:v>
                </c:pt>
                <c:pt idx="336">
                  <c:v>31.51</c:v>
                </c:pt>
                <c:pt idx="337">
                  <c:v>31.48</c:v>
                </c:pt>
                <c:pt idx="338">
                  <c:v>31.11</c:v>
                </c:pt>
                <c:pt idx="339">
                  <c:v>32.42</c:v>
                </c:pt>
                <c:pt idx="340">
                  <c:v>31.93</c:v>
                </c:pt>
                <c:pt idx="341">
                  <c:v>31.43</c:v>
                </c:pt>
                <c:pt idx="342">
                  <c:v>32.08</c:v>
                </c:pt>
                <c:pt idx="343">
                  <c:v>32.090000000000003</c:v>
                </c:pt>
                <c:pt idx="344">
                  <c:v>31.83</c:v>
                </c:pt>
                <c:pt idx="345">
                  <c:v>32.35</c:v>
                </c:pt>
                <c:pt idx="346">
                  <c:v>32.21</c:v>
                </c:pt>
                <c:pt idx="347">
                  <c:v>31.44</c:v>
                </c:pt>
                <c:pt idx="348">
                  <c:v>32.22</c:v>
                </c:pt>
                <c:pt idx="349">
                  <c:v>33.61</c:v>
                </c:pt>
                <c:pt idx="350">
                  <c:v>34.18</c:v>
                </c:pt>
                <c:pt idx="351">
                  <c:v>33.44</c:v>
                </c:pt>
                <c:pt idx="352">
                  <c:v>31.09</c:v>
                </c:pt>
                <c:pt idx="353">
                  <c:v>31.53</c:v>
                </c:pt>
                <c:pt idx="354">
                  <c:v>30.73</c:v>
                </c:pt>
                <c:pt idx="355">
                  <c:v>30.9</c:v>
                </c:pt>
                <c:pt idx="356">
                  <c:v>30.64</c:v>
                </c:pt>
                <c:pt idx="357">
                  <c:v>30.81</c:v>
                </c:pt>
                <c:pt idx="358">
                  <c:v>30.96</c:v>
                </c:pt>
                <c:pt idx="359">
                  <c:v>34.76</c:v>
                </c:pt>
                <c:pt idx="363">
                  <c:v>33.51</c:v>
                </c:pt>
                <c:pt idx="365">
                  <c:v>31.01</c:v>
                </c:pt>
                <c:pt idx="366">
                  <c:v>31.17</c:v>
                </c:pt>
                <c:pt idx="367">
                  <c:v>31.49</c:v>
                </c:pt>
                <c:pt idx="368">
                  <c:v>30.93</c:v>
                </c:pt>
                <c:pt idx="369">
                  <c:v>29.73</c:v>
                </c:pt>
                <c:pt idx="370">
                  <c:v>30.55</c:v>
                </c:pt>
                <c:pt idx="371">
                  <c:v>32.31</c:v>
                </c:pt>
                <c:pt idx="372">
                  <c:v>32.770000000000003</c:v>
                </c:pt>
                <c:pt idx="373">
                  <c:v>33.840000000000003</c:v>
                </c:pt>
                <c:pt idx="374">
                  <c:v>35.159999999999997</c:v>
                </c:pt>
                <c:pt idx="375">
                  <c:v>33.229999999999997</c:v>
                </c:pt>
                <c:pt idx="376">
                  <c:v>31.46</c:v>
                </c:pt>
                <c:pt idx="377">
                  <c:v>31.46</c:v>
                </c:pt>
                <c:pt idx="378">
                  <c:v>31.96</c:v>
                </c:pt>
                <c:pt idx="379">
                  <c:v>32.049999999999997</c:v>
                </c:pt>
                <c:pt idx="380">
                  <c:v>32.39</c:v>
                </c:pt>
                <c:pt idx="381">
                  <c:v>31.39</c:v>
                </c:pt>
                <c:pt idx="382">
                  <c:v>30.62</c:v>
                </c:pt>
                <c:pt idx="383">
                  <c:v>32.770000000000003</c:v>
                </c:pt>
                <c:pt idx="384">
                  <c:v>33.96</c:v>
                </c:pt>
                <c:pt idx="385">
                  <c:v>34.729999999999997</c:v>
                </c:pt>
                <c:pt idx="386">
                  <c:v>35.29</c:v>
                </c:pt>
                <c:pt idx="387">
                  <c:v>33</c:v>
                </c:pt>
                <c:pt idx="388">
                  <c:v>31.4</c:v>
                </c:pt>
                <c:pt idx="389">
                  <c:v>31.53</c:v>
                </c:pt>
                <c:pt idx="390">
                  <c:v>31.78</c:v>
                </c:pt>
                <c:pt idx="391">
                  <c:v>30.79</c:v>
                </c:pt>
                <c:pt idx="392">
                  <c:v>30.98</c:v>
                </c:pt>
                <c:pt idx="393">
                  <c:v>30.28</c:v>
                </c:pt>
                <c:pt idx="394">
                  <c:v>31.33</c:v>
                </c:pt>
                <c:pt idx="395">
                  <c:v>31.15</c:v>
                </c:pt>
                <c:pt idx="396">
                  <c:v>32.700000000000003</c:v>
                </c:pt>
                <c:pt idx="397">
                  <c:v>33.01</c:v>
                </c:pt>
                <c:pt idx="398">
                  <c:v>33.799999999999997</c:v>
                </c:pt>
                <c:pt idx="399">
                  <c:v>33.869999999999997</c:v>
                </c:pt>
                <c:pt idx="400">
                  <c:v>31.28</c:v>
                </c:pt>
                <c:pt idx="401">
                  <c:v>31.25</c:v>
                </c:pt>
                <c:pt idx="402">
                  <c:v>30.78</c:v>
                </c:pt>
                <c:pt idx="403">
                  <c:v>30.81</c:v>
                </c:pt>
                <c:pt idx="404">
                  <c:v>30.93</c:v>
                </c:pt>
                <c:pt idx="405">
                  <c:v>30.79</c:v>
                </c:pt>
                <c:pt idx="406">
                  <c:v>30.31</c:v>
                </c:pt>
                <c:pt idx="407">
                  <c:v>32.39</c:v>
                </c:pt>
                <c:pt idx="408">
                  <c:v>32.89</c:v>
                </c:pt>
                <c:pt idx="409">
                  <c:v>33.5</c:v>
                </c:pt>
                <c:pt idx="410">
                  <c:v>34.18</c:v>
                </c:pt>
                <c:pt idx="411">
                  <c:v>34.42</c:v>
                </c:pt>
                <c:pt idx="412">
                  <c:v>32.61</c:v>
                </c:pt>
                <c:pt idx="413">
                  <c:v>31.62</c:v>
                </c:pt>
                <c:pt idx="414">
                  <c:v>31.84</c:v>
                </c:pt>
                <c:pt idx="415">
                  <c:v>31.68</c:v>
                </c:pt>
                <c:pt idx="416">
                  <c:v>32.380000000000003</c:v>
                </c:pt>
                <c:pt idx="417">
                  <c:v>30.79</c:v>
                </c:pt>
                <c:pt idx="418">
                  <c:v>30.37</c:v>
                </c:pt>
                <c:pt idx="419">
                  <c:v>32.64</c:v>
                </c:pt>
                <c:pt idx="420">
                  <c:v>33.380000000000003</c:v>
                </c:pt>
                <c:pt idx="421">
                  <c:v>33.89</c:v>
                </c:pt>
                <c:pt idx="422">
                  <c:v>33.92</c:v>
                </c:pt>
                <c:pt idx="423">
                  <c:v>33.549999999999997</c:v>
                </c:pt>
                <c:pt idx="424">
                  <c:v>32.270000000000003</c:v>
                </c:pt>
                <c:pt idx="425">
                  <c:v>30.77</c:v>
                </c:pt>
                <c:pt idx="426">
                  <c:v>29.83</c:v>
                </c:pt>
                <c:pt idx="427">
                  <c:v>30.25</c:v>
                </c:pt>
                <c:pt idx="428">
                  <c:v>29.67</c:v>
                </c:pt>
                <c:pt idx="429">
                  <c:v>29.62</c:v>
                </c:pt>
                <c:pt idx="430">
                  <c:v>29.54</c:v>
                </c:pt>
                <c:pt idx="431">
                  <c:v>28.78</c:v>
                </c:pt>
                <c:pt idx="432">
                  <c:v>28.98</c:v>
                </c:pt>
                <c:pt idx="433">
                  <c:v>31.96</c:v>
                </c:pt>
                <c:pt idx="434">
                  <c:v>32.51</c:v>
                </c:pt>
                <c:pt idx="435">
                  <c:v>32.01</c:v>
                </c:pt>
                <c:pt idx="436">
                  <c:v>31.56</c:v>
                </c:pt>
                <c:pt idx="437">
                  <c:v>30.77</c:v>
                </c:pt>
                <c:pt idx="438">
                  <c:v>30.73</c:v>
                </c:pt>
                <c:pt idx="439">
                  <c:v>31.15</c:v>
                </c:pt>
                <c:pt idx="440">
                  <c:v>30.16</c:v>
                </c:pt>
                <c:pt idx="441">
                  <c:v>29.04</c:v>
                </c:pt>
                <c:pt idx="442">
                  <c:v>30.01</c:v>
                </c:pt>
                <c:pt idx="443">
                  <c:v>30.88</c:v>
                </c:pt>
                <c:pt idx="444">
                  <c:v>32.31</c:v>
                </c:pt>
                <c:pt idx="445">
                  <c:v>33.450000000000003</c:v>
                </c:pt>
                <c:pt idx="446">
                  <c:v>33.61</c:v>
                </c:pt>
                <c:pt idx="447">
                  <c:v>33.04</c:v>
                </c:pt>
                <c:pt idx="448">
                  <c:v>32.43</c:v>
                </c:pt>
                <c:pt idx="449">
                  <c:v>33</c:v>
                </c:pt>
                <c:pt idx="450">
                  <c:v>34.549999999999997</c:v>
                </c:pt>
                <c:pt idx="451">
                  <c:v>31.63</c:v>
                </c:pt>
                <c:pt idx="452">
                  <c:v>31.93</c:v>
                </c:pt>
                <c:pt idx="453">
                  <c:v>31.04</c:v>
                </c:pt>
                <c:pt idx="454">
                  <c:v>32.11</c:v>
                </c:pt>
                <c:pt idx="455">
                  <c:v>31.9</c:v>
                </c:pt>
                <c:pt idx="456">
                  <c:v>33.22</c:v>
                </c:pt>
                <c:pt idx="457">
                  <c:v>33.6</c:v>
                </c:pt>
                <c:pt idx="458">
                  <c:v>33.369999999999997</c:v>
                </c:pt>
                <c:pt idx="459">
                  <c:v>34.28</c:v>
                </c:pt>
                <c:pt idx="460">
                  <c:v>31.99</c:v>
                </c:pt>
                <c:pt idx="461">
                  <c:v>31.48</c:v>
                </c:pt>
                <c:pt idx="462">
                  <c:v>31.89</c:v>
                </c:pt>
                <c:pt idx="463">
                  <c:v>31.39</c:v>
                </c:pt>
                <c:pt idx="464">
                  <c:v>31.17</c:v>
                </c:pt>
                <c:pt idx="465">
                  <c:v>31.05</c:v>
                </c:pt>
                <c:pt idx="466">
                  <c:v>31.48</c:v>
                </c:pt>
                <c:pt idx="467">
                  <c:v>32.409999999999997</c:v>
                </c:pt>
                <c:pt idx="468">
                  <c:v>32.700000000000003</c:v>
                </c:pt>
                <c:pt idx="469">
                  <c:v>33.6</c:v>
                </c:pt>
                <c:pt idx="470">
                  <c:v>34</c:v>
                </c:pt>
                <c:pt idx="471">
                  <c:v>33.799999999999997</c:v>
                </c:pt>
                <c:pt idx="472">
                  <c:v>32.4</c:v>
                </c:pt>
                <c:pt idx="473">
                  <c:v>31.9</c:v>
                </c:pt>
                <c:pt idx="474">
                  <c:v>33.1</c:v>
                </c:pt>
                <c:pt idx="475">
                  <c:v>31.8</c:v>
                </c:pt>
                <c:pt idx="476">
                  <c:v>31.8</c:v>
                </c:pt>
                <c:pt idx="477">
                  <c:v>31.3</c:v>
                </c:pt>
                <c:pt idx="478">
                  <c:v>31.7</c:v>
                </c:pt>
                <c:pt idx="479">
                  <c:v>31.8</c:v>
                </c:pt>
              </c:numCache>
            </c:numRef>
          </c:yVal>
          <c:smooth val="0"/>
          <c:extLst>
            <c:ext xmlns:c16="http://schemas.microsoft.com/office/drawing/2014/chart" uri="{C3380CC4-5D6E-409C-BE32-E72D297353CC}">
              <c16:uniqueId val="{00000001-51D2-4323-999A-EFF9229F4811}"/>
            </c:ext>
          </c:extLst>
        </c:ser>
        <c:ser>
          <c:idx val="2"/>
          <c:order val="2"/>
          <c:tx>
            <c:v>Avg Daily Min</c:v>
          </c:tx>
          <c:spPr>
            <a:ln>
              <a:solidFill>
                <a:srgbClr val="00B05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Vert'!$H$5:$H$496</c:f>
              <c:numCache>
                <c:formatCode>0.0</c:formatCode>
                <c:ptCount val="492"/>
                <c:pt idx="120">
                  <c:v>20.75</c:v>
                </c:pt>
                <c:pt idx="121">
                  <c:v>22.02</c:v>
                </c:pt>
                <c:pt idx="122">
                  <c:v>22.48</c:v>
                </c:pt>
                <c:pt idx="123">
                  <c:v>22.64</c:v>
                </c:pt>
                <c:pt idx="124">
                  <c:v>23.65</c:v>
                </c:pt>
                <c:pt idx="125">
                  <c:v>23.57</c:v>
                </c:pt>
                <c:pt idx="126">
                  <c:v>23.05</c:v>
                </c:pt>
                <c:pt idx="127">
                  <c:v>23.1</c:v>
                </c:pt>
                <c:pt idx="128">
                  <c:v>22.78</c:v>
                </c:pt>
                <c:pt idx="129">
                  <c:v>23.26</c:v>
                </c:pt>
                <c:pt idx="130">
                  <c:v>23.13</c:v>
                </c:pt>
                <c:pt idx="131">
                  <c:v>22.46</c:v>
                </c:pt>
                <c:pt idx="132">
                  <c:v>22.16</c:v>
                </c:pt>
                <c:pt idx="133">
                  <c:v>21.53</c:v>
                </c:pt>
                <c:pt idx="134">
                  <c:v>22.35</c:v>
                </c:pt>
                <c:pt idx="135">
                  <c:v>23.47</c:v>
                </c:pt>
                <c:pt idx="136">
                  <c:v>23.76</c:v>
                </c:pt>
                <c:pt idx="137">
                  <c:v>24.04</c:v>
                </c:pt>
                <c:pt idx="138">
                  <c:v>23.73</c:v>
                </c:pt>
                <c:pt idx="139">
                  <c:v>23.66</c:v>
                </c:pt>
                <c:pt idx="140">
                  <c:v>23.37</c:v>
                </c:pt>
                <c:pt idx="141">
                  <c:v>22.79</c:v>
                </c:pt>
                <c:pt idx="142">
                  <c:v>23.13</c:v>
                </c:pt>
                <c:pt idx="143">
                  <c:v>22.86</c:v>
                </c:pt>
                <c:pt idx="144">
                  <c:v>21.68</c:v>
                </c:pt>
                <c:pt idx="145">
                  <c:v>23.86</c:v>
                </c:pt>
                <c:pt idx="146">
                  <c:v>22.23</c:v>
                </c:pt>
                <c:pt idx="147">
                  <c:v>24.74</c:v>
                </c:pt>
                <c:pt idx="148">
                  <c:v>24.39</c:v>
                </c:pt>
                <c:pt idx="149">
                  <c:v>24.81</c:v>
                </c:pt>
                <c:pt idx="150">
                  <c:v>24.94</c:v>
                </c:pt>
                <c:pt idx="151">
                  <c:v>24.73</c:v>
                </c:pt>
                <c:pt idx="152">
                  <c:v>24.14</c:v>
                </c:pt>
                <c:pt idx="153">
                  <c:v>24.18</c:v>
                </c:pt>
                <c:pt idx="154">
                  <c:v>24.3</c:v>
                </c:pt>
                <c:pt idx="155">
                  <c:v>23.94</c:v>
                </c:pt>
                <c:pt idx="156">
                  <c:v>22.78</c:v>
                </c:pt>
                <c:pt idx="157">
                  <c:v>23.67</c:v>
                </c:pt>
                <c:pt idx="158">
                  <c:v>23.46</c:v>
                </c:pt>
                <c:pt idx="159">
                  <c:v>23.73</c:v>
                </c:pt>
                <c:pt idx="160">
                  <c:v>24.63</c:v>
                </c:pt>
                <c:pt idx="161">
                  <c:v>23.9</c:v>
                </c:pt>
                <c:pt idx="162">
                  <c:v>23.65</c:v>
                </c:pt>
                <c:pt idx="163">
                  <c:v>23.65</c:v>
                </c:pt>
                <c:pt idx="164">
                  <c:v>23.77</c:v>
                </c:pt>
                <c:pt idx="165">
                  <c:v>23.09</c:v>
                </c:pt>
                <c:pt idx="166">
                  <c:v>22.93</c:v>
                </c:pt>
                <c:pt idx="167">
                  <c:v>21.57</c:v>
                </c:pt>
                <c:pt idx="168">
                  <c:v>21.16</c:v>
                </c:pt>
                <c:pt idx="169">
                  <c:v>21.59</c:v>
                </c:pt>
                <c:pt idx="170">
                  <c:v>20.67</c:v>
                </c:pt>
                <c:pt idx="171">
                  <c:v>22.78</c:v>
                </c:pt>
                <c:pt idx="172">
                  <c:v>23.38</c:v>
                </c:pt>
                <c:pt idx="173">
                  <c:v>23.6</c:v>
                </c:pt>
                <c:pt idx="174">
                  <c:v>23.27</c:v>
                </c:pt>
                <c:pt idx="175">
                  <c:v>22.88</c:v>
                </c:pt>
                <c:pt idx="176">
                  <c:v>23.44</c:v>
                </c:pt>
                <c:pt idx="177">
                  <c:v>22.79</c:v>
                </c:pt>
                <c:pt idx="178">
                  <c:v>23.25</c:v>
                </c:pt>
                <c:pt idx="179">
                  <c:v>22.39</c:v>
                </c:pt>
                <c:pt idx="180">
                  <c:v>23.13</c:v>
                </c:pt>
                <c:pt idx="181">
                  <c:v>21.88</c:v>
                </c:pt>
                <c:pt idx="182">
                  <c:v>23.26</c:v>
                </c:pt>
                <c:pt idx="183">
                  <c:v>24.13</c:v>
                </c:pt>
                <c:pt idx="184">
                  <c:v>24.52</c:v>
                </c:pt>
                <c:pt idx="185">
                  <c:v>24.43</c:v>
                </c:pt>
                <c:pt idx="186">
                  <c:v>23.96</c:v>
                </c:pt>
                <c:pt idx="187">
                  <c:v>24.12</c:v>
                </c:pt>
                <c:pt idx="188">
                  <c:v>23.72</c:v>
                </c:pt>
                <c:pt idx="189">
                  <c:v>23.26</c:v>
                </c:pt>
                <c:pt idx="190">
                  <c:v>23.9</c:v>
                </c:pt>
                <c:pt idx="191">
                  <c:v>22.79</c:v>
                </c:pt>
                <c:pt idx="192">
                  <c:v>22.6</c:v>
                </c:pt>
                <c:pt idx="193">
                  <c:v>22.71</c:v>
                </c:pt>
                <c:pt idx="194">
                  <c:v>23.1</c:v>
                </c:pt>
                <c:pt idx="195">
                  <c:v>23.84</c:v>
                </c:pt>
                <c:pt idx="196">
                  <c:v>24.75</c:v>
                </c:pt>
                <c:pt idx="197">
                  <c:v>24.19</c:v>
                </c:pt>
                <c:pt idx="198">
                  <c:v>23.91</c:v>
                </c:pt>
                <c:pt idx="199">
                  <c:v>23.69</c:v>
                </c:pt>
                <c:pt idx="200">
                  <c:v>23.43</c:v>
                </c:pt>
                <c:pt idx="201">
                  <c:v>22.69</c:v>
                </c:pt>
                <c:pt idx="202">
                  <c:v>23.26</c:v>
                </c:pt>
                <c:pt idx="203">
                  <c:v>22.08</c:v>
                </c:pt>
                <c:pt idx="204">
                  <c:v>22.6</c:v>
                </c:pt>
                <c:pt idx="205">
                  <c:v>22.64</c:v>
                </c:pt>
                <c:pt idx="206">
                  <c:v>22.5</c:v>
                </c:pt>
                <c:pt idx="207">
                  <c:v>23.45</c:v>
                </c:pt>
                <c:pt idx="208">
                  <c:v>23.64</c:v>
                </c:pt>
                <c:pt idx="209">
                  <c:v>22.69</c:v>
                </c:pt>
                <c:pt idx="210">
                  <c:v>24.17</c:v>
                </c:pt>
                <c:pt idx="211">
                  <c:v>22.1</c:v>
                </c:pt>
                <c:pt idx="212">
                  <c:v>24.14</c:v>
                </c:pt>
                <c:pt idx="213">
                  <c:v>23.58</c:v>
                </c:pt>
                <c:pt idx="214">
                  <c:v>23.64</c:v>
                </c:pt>
                <c:pt idx="215">
                  <c:v>22.91</c:v>
                </c:pt>
                <c:pt idx="216">
                  <c:v>23.14</c:v>
                </c:pt>
                <c:pt idx="217">
                  <c:v>22.19</c:v>
                </c:pt>
                <c:pt idx="218">
                  <c:v>23.45</c:v>
                </c:pt>
                <c:pt idx="219">
                  <c:v>24</c:v>
                </c:pt>
                <c:pt idx="220">
                  <c:v>24.84</c:v>
                </c:pt>
                <c:pt idx="221">
                  <c:v>24.62</c:v>
                </c:pt>
                <c:pt idx="222">
                  <c:v>24.2</c:v>
                </c:pt>
                <c:pt idx="223">
                  <c:v>24.26</c:v>
                </c:pt>
                <c:pt idx="224">
                  <c:v>23.59</c:v>
                </c:pt>
                <c:pt idx="225">
                  <c:v>23.95</c:v>
                </c:pt>
                <c:pt idx="226">
                  <c:v>23.29</c:v>
                </c:pt>
                <c:pt idx="227">
                  <c:v>23.23</c:v>
                </c:pt>
                <c:pt idx="228">
                  <c:v>22.49</c:v>
                </c:pt>
                <c:pt idx="229">
                  <c:v>22.42</c:v>
                </c:pt>
                <c:pt idx="230">
                  <c:v>22.97</c:v>
                </c:pt>
                <c:pt idx="231">
                  <c:v>23.81</c:v>
                </c:pt>
                <c:pt idx="232">
                  <c:v>24.45</c:v>
                </c:pt>
                <c:pt idx="233">
                  <c:v>24.12</c:v>
                </c:pt>
                <c:pt idx="234">
                  <c:v>24.54</c:v>
                </c:pt>
                <c:pt idx="235">
                  <c:v>23.92</c:v>
                </c:pt>
                <c:pt idx="236">
                  <c:v>24.44</c:v>
                </c:pt>
                <c:pt idx="237">
                  <c:v>23.54</c:v>
                </c:pt>
                <c:pt idx="238">
                  <c:v>23.9</c:v>
                </c:pt>
                <c:pt idx="239">
                  <c:v>22.96</c:v>
                </c:pt>
                <c:pt idx="240">
                  <c:v>22.77</c:v>
                </c:pt>
                <c:pt idx="241">
                  <c:v>22.23</c:v>
                </c:pt>
                <c:pt idx="242">
                  <c:v>22.92</c:v>
                </c:pt>
                <c:pt idx="243">
                  <c:v>23.92</c:v>
                </c:pt>
                <c:pt idx="244">
                  <c:v>24.2</c:v>
                </c:pt>
                <c:pt idx="245">
                  <c:v>24.75</c:v>
                </c:pt>
                <c:pt idx="246">
                  <c:v>23.41</c:v>
                </c:pt>
                <c:pt idx="247">
                  <c:v>23.26</c:v>
                </c:pt>
                <c:pt idx="248">
                  <c:v>23.7</c:v>
                </c:pt>
                <c:pt idx="249">
                  <c:v>23.43</c:v>
                </c:pt>
                <c:pt idx="250">
                  <c:v>23.14</c:v>
                </c:pt>
                <c:pt idx="251">
                  <c:v>22.66</c:v>
                </c:pt>
                <c:pt idx="252">
                  <c:v>22.02</c:v>
                </c:pt>
                <c:pt idx="253">
                  <c:v>22.05</c:v>
                </c:pt>
                <c:pt idx="254">
                  <c:v>22.18</c:v>
                </c:pt>
                <c:pt idx="255">
                  <c:v>22.99</c:v>
                </c:pt>
                <c:pt idx="256">
                  <c:v>23.55</c:v>
                </c:pt>
                <c:pt idx="257">
                  <c:v>23.78</c:v>
                </c:pt>
                <c:pt idx="258">
                  <c:v>23.19</c:v>
                </c:pt>
                <c:pt idx="259">
                  <c:v>23.12</c:v>
                </c:pt>
                <c:pt idx="260">
                  <c:v>23.17</c:v>
                </c:pt>
                <c:pt idx="261">
                  <c:v>23.21</c:v>
                </c:pt>
                <c:pt idx="262">
                  <c:v>23.27</c:v>
                </c:pt>
                <c:pt idx="263">
                  <c:v>22.53</c:v>
                </c:pt>
                <c:pt idx="264">
                  <c:v>21.63</c:v>
                </c:pt>
                <c:pt idx="265">
                  <c:v>23.01</c:v>
                </c:pt>
                <c:pt idx="266">
                  <c:v>21.89</c:v>
                </c:pt>
                <c:pt idx="267">
                  <c:v>23.4</c:v>
                </c:pt>
                <c:pt idx="268">
                  <c:v>24.71</c:v>
                </c:pt>
                <c:pt idx="269">
                  <c:v>23.88</c:v>
                </c:pt>
                <c:pt idx="270">
                  <c:v>24.26</c:v>
                </c:pt>
                <c:pt idx="271">
                  <c:v>24.28</c:v>
                </c:pt>
                <c:pt idx="272">
                  <c:v>23.65</c:v>
                </c:pt>
                <c:pt idx="273">
                  <c:v>23.82</c:v>
                </c:pt>
                <c:pt idx="274">
                  <c:v>23.82</c:v>
                </c:pt>
                <c:pt idx="275">
                  <c:v>23.3</c:v>
                </c:pt>
                <c:pt idx="276">
                  <c:v>23.26</c:v>
                </c:pt>
                <c:pt idx="277">
                  <c:v>23.4</c:v>
                </c:pt>
                <c:pt idx="278">
                  <c:v>23.93</c:v>
                </c:pt>
                <c:pt idx="279">
                  <c:v>24.08</c:v>
                </c:pt>
                <c:pt idx="280">
                  <c:v>24.73</c:v>
                </c:pt>
                <c:pt idx="281">
                  <c:v>24.32</c:v>
                </c:pt>
                <c:pt idx="282">
                  <c:v>24.09</c:v>
                </c:pt>
                <c:pt idx="283">
                  <c:v>23.59</c:v>
                </c:pt>
                <c:pt idx="284">
                  <c:v>23.77</c:v>
                </c:pt>
                <c:pt idx="285">
                  <c:v>24.17</c:v>
                </c:pt>
                <c:pt idx="286">
                  <c:v>23.07</c:v>
                </c:pt>
                <c:pt idx="287">
                  <c:v>23.07</c:v>
                </c:pt>
                <c:pt idx="288">
                  <c:v>22.06</c:v>
                </c:pt>
                <c:pt idx="289">
                  <c:v>22.38</c:v>
                </c:pt>
                <c:pt idx="290">
                  <c:v>22.51</c:v>
                </c:pt>
                <c:pt idx="291">
                  <c:v>23.4</c:v>
                </c:pt>
                <c:pt idx="292">
                  <c:v>23.48</c:v>
                </c:pt>
                <c:pt idx="293">
                  <c:v>23.4</c:v>
                </c:pt>
                <c:pt idx="294">
                  <c:v>23.43</c:v>
                </c:pt>
                <c:pt idx="295">
                  <c:v>23.21</c:v>
                </c:pt>
                <c:pt idx="300">
                  <c:v>21.52</c:v>
                </c:pt>
                <c:pt idx="301">
                  <c:v>22.02</c:v>
                </c:pt>
                <c:pt idx="302">
                  <c:v>21.87</c:v>
                </c:pt>
                <c:pt idx="303">
                  <c:v>23.3</c:v>
                </c:pt>
                <c:pt idx="304">
                  <c:v>23.82</c:v>
                </c:pt>
                <c:pt idx="305">
                  <c:v>23.56</c:v>
                </c:pt>
                <c:pt idx="306">
                  <c:v>23.41</c:v>
                </c:pt>
                <c:pt idx="307">
                  <c:v>23.22</c:v>
                </c:pt>
                <c:pt idx="308">
                  <c:v>22.72</c:v>
                </c:pt>
                <c:pt idx="309">
                  <c:v>23.05</c:v>
                </c:pt>
                <c:pt idx="310">
                  <c:v>22.55</c:v>
                </c:pt>
                <c:pt idx="311">
                  <c:v>22.52</c:v>
                </c:pt>
                <c:pt idx="312">
                  <c:v>21.76</c:v>
                </c:pt>
                <c:pt idx="313">
                  <c:v>22.5</c:v>
                </c:pt>
                <c:pt idx="314">
                  <c:v>22.55</c:v>
                </c:pt>
                <c:pt idx="315">
                  <c:v>23.81</c:v>
                </c:pt>
                <c:pt idx="316">
                  <c:v>23.82</c:v>
                </c:pt>
                <c:pt idx="317">
                  <c:v>23.52</c:v>
                </c:pt>
                <c:pt idx="318">
                  <c:v>23.32</c:v>
                </c:pt>
                <c:pt idx="319">
                  <c:v>24.17</c:v>
                </c:pt>
                <c:pt idx="320">
                  <c:v>22.92</c:v>
                </c:pt>
                <c:pt idx="321">
                  <c:v>23.42</c:v>
                </c:pt>
                <c:pt idx="322">
                  <c:v>23.13</c:v>
                </c:pt>
                <c:pt idx="323">
                  <c:v>22.84</c:v>
                </c:pt>
                <c:pt idx="324">
                  <c:v>23.63</c:v>
                </c:pt>
                <c:pt idx="325">
                  <c:v>23.39</c:v>
                </c:pt>
                <c:pt idx="326">
                  <c:v>23.85</c:v>
                </c:pt>
                <c:pt idx="327">
                  <c:v>23.96</c:v>
                </c:pt>
                <c:pt idx="328">
                  <c:v>24.78</c:v>
                </c:pt>
                <c:pt idx="329">
                  <c:v>24.35</c:v>
                </c:pt>
                <c:pt idx="330">
                  <c:v>22.71</c:v>
                </c:pt>
                <c:pt idx="331">
                  <c:v>21.91</c:v>
                </c:pt>
                <c:pt idx="332">
                  <c:v>21.73</c:v>
                </c:pt>
                <c:pt idx="333">
                  <c:v>21.56</c:v>
                </c:pt>
                <c:pt idx="334">
                  <c:v>21.67</c:v>
                </c:pt>
                <c:pt idx="335">
                  <c:v>22.08</c:v>
                </c:pt>
                <c:pt idx="336">
                  <c:v>23.48</c:v>
                </c:pt>
                <c:pt idx="337">
                  <c:v>23.16</c:v>
                </c:pt>
                <c:pt idx="338">
                  <c:v>23.42</c:v>
                </c:pt>
                <c:pt idx="339">
                  <c:v>23.13</c:v>
                </c:pt>
                <c:pt idx="340">
                  <c:v>23.91</c:v>
                </c:pt>
                <c:pt idx="341">
                  <c:v>24.07</c:v>
                </c:pt>
                <c:pt idx="342">
                  <c:v>24.07</c:v>
                </c:pt>
                <c:pt idx="343">
                  <c:v>23.63</c:v>
                </c:pt>
                <c:pt idx="344">
                  <c:v>23.73</c:v>
                </c:pt>
                <c:pt idx="345">
                  <c:v>24.11</c:v>
                </c:pt>
                <c:pt idx="346">
                  <c:v>23.66</c:v>
                </c:pt>
                <c:pt idx="347">
                  <c:v>23.59</c:v>
                </c:pt>
                <c:pt idx="348">
                  <c:v>22.31</c:v>
                </c:pt>
                <c:pt idx="349">
                  <c:v>22.9</c:v>
                </c:pt>
                <c:pt idx="350">
                  <c:v>24.2</c:v>
                </c:pt>
                <c:pt idx="351">
                  <c:v>24.27</c:v>
                </c:pt>
                <c:pt idx="352">
                  <c:v>24.44</c:v>
                </c:pt>
                <c:pt idx="353">
                  <c:v>24.31</c:v>
                </c:pt>
                <c:pt idx="354">
                  <c:v>24</c:v>
                </c:pt>
                <c:pt idx="355">
                  <c:v>24.19</c:v>
                </c:pt>
                <c:pt idx="356">
                  <c:v>24.57</c:v>
                </c:pt>
                <c:pt idx="357">
                  <c:v>24.1</c:v>
                </c:pt>
                <c:pt idx="358">
                  <c:v>23.85</c:v>
                </c:pt>
                <c:pt idx="359">
                  <c:v>26.62</c:v>
                </c:pt>
                <c:pt idx="363">
                  <c:v>24.87</c:v>
                </c:pt>
                <c:pt idx="365">
                  <c:v>25.28</c:v>
                </c:pt>
                <c:pt idx="366">
                  <c:v>24.14</c:v>
                </c:pt>
                <c:pt idx="367">
                  <c:v>24.49</c:v>
                </c:pt>
                <c:pt idx="368">
                  <c:v>24.34</c:v>
                </c:pt>
                <c:pt idx="369">
                  <c:v>24.33</c:v>
                </c:pt>
                <c:pt idx="370">
                  <c:v>23.94</c:v>
                </c:pt>
                <c:pt idx="371">
                  <c:v>23</c:v>
                </c:pt>
                <c:pt idx="372">
                  <c:v>23.58</c:v>
                </c:pt>
                <c:pt idx="373">
                  <c:v>23.68</c:v>
                </c:pt>
                <c:pt idx="374">
                  <c:v>24.05</c:v>
                </c:pt>
                <c:pt idx="375">
                  <c:v>23.93</c:v>
                </c:pt>
                <c:pt idx="376">
                  <c:v>24.42</c:v>
                </c:pt>
                <c:pt idx="377">
                  <c:v>24.53</c:v>
                </c:pt>
                <c:pt idx="378">
                  <c:v>24.21</c:v>
                </c:pt>
                <c:pt idx="379">
                  <c:v>24.13</c:v>
                </c:pt>
                <c:pt idx="380">
                  <c:v>24.24</c:v>
                </c:pt>
                <c:pt idx="381">
                  <c:v>24.21</c:v>
                </c:pt>
                <c:pt idx="382">
                  <c:v>23.91</c:v>
                </c:pt>
                <c:pt idx="383">
                  <c:v>24.21</c:v>
                </c:pt>
                <c:pt idx="384">
                  <c:v>24.23</c:v>
                </c:pt>
                <c:pt idx="385">
                  <c:v>23.63</c:v>
                </c:pt>
                <c:pt idx="386">
                  <c:v>24.58</c:v>
                </c:pt>
                <c:pt idx="387">
                  <c:v>24.62</c:v>
                </c:pt>
                <c:pt idx="388">
                  <c:v>24.3</c:v>
                </c:pt>
                <c:pt idx="389">
                  <c:v>24.6</c:v>
                </c:pt>
                <c:pt idx="390">
                  <c:v>24.58</c:v>
                </c:pt>
                <c:pt idx="391">
                  <c:v>24.08</c:v>
                </c:pt>
                <c:pt idx="392">
                  <c:v>23.85</c:v>
                </c:pt>
                <c:pt idx="393">
                  <c:v>24.27</c:v>
                </c:pt>
                <c:pt idx="394">
                  <c:v>24.17</c:v>
                </c:pt>
                <c:pt idx="395">
                  <c:v>23.06</c:v>
                </c:pt>
                <c:pt idx="396">
                  <c:v>22.59</c:v>
                </c:pt>
                <c:pt idx="397">
                  <c:v>22.92</c:v>
                </c:pt>
                <c:pt idx="398">
                  <c:v>22.9</c:v>
                </c:pt>
                <c:pt idx="399">
                  <c:v>23.71</c:v>
                </c:pt>
                <c:pt idx="400">
                  <c:v>24.47</c:v>
                </c:pt>
                <c:pt idx="401">
                  <c:v>24.28</c:v>
                </c:pt>
                <c:pt idx="402">
                  <c:v>24.12</c:v>
                </c:pt>
                <c:pt idx="403">
                  <c:v>24.06</c:v>
                </c:pt>
                <c:pt idx="404">
                  <c:v>24.58</c:v>
                </c:pt>
                <c:pt idx="405">
                  <c:v>24.25</c:v>
                </c:pt>
                <c:pt idx="406">
                  <c:v>23.52</c:v>
                </c:pt>
                <c:pt idx="407">
                  <c:v>23.05</c:v>
                </c:pt>
                <c:pt idx="408">
                  <c:v>23.29</c:v>
                </c:pt>
                <c:pt idx="409">
                  <c:v>23.46</c:v>
                </c:pt>
                <c:pt idx="410">
                  <c:v>23.26</c:v>
                </c:pt>
                <c:pt idx="411">
                  <c:v>24.18</c:v>
                </c:pt>
                <c:pt idx="412">
                  <c:v>24.75</c:v>
                </c:pt>
                <c:pt idx="413">
                  <c:v>24.31</c:v>
                </c:pt>
                <c:pt idx="414">
                  <c:v>24.71</c:v>
                </c:pt>
                <c:pt idx="415">
                  <c:v>24.47</c:v>
                </c:pt>
                <c:pt idx="416">
                  <c:v>24.7</c:v>
                </c:pt>
                <c:pt idx="417">
                  <c:v>24.4</c:v>
                </c:pt>
                <c:pt idx="418">
                  <c:v>24.36</c:v>
                </c:pt>
                <c:pt idx="419">
                  <c:v>24.46</c:v>
                </c:pt>
                <c:pt idx="420">
                  <c:v>24.12</c:v>
                </c:pt>
                <c:pt idx="421">
                  <c:v>25.24</c:v>
                </c:pt>
                <c:pt idx="422">
                  <c:v>25.45</c:v>
                </c:pt>
                <c:pt idx="423">
                  <c:v>25.18</c:v>
                </c:pt>
                <c:pt idx="424">
                  <c:v>25.9</c:v>
                </c:pt>
                <c:pt idx="425">
                  <c:v>24.82</c:v>
                </c:pt>
                <c:pt idx="426">
                  <c:v>24.27</c:v>
                </c:pt>
                <c:pt idx="427">
                  <c:v>24.36</c:v>
                </c:pt>
                <c:pt idx="428">
                  <c:v>24.45</c:v>
                </c:pt>
                <c:pt idx="429">
                  <c:v>24.02</c:v>
                </c:pt>
                <c:pt idx="430">
                  <c:v>23.27</c:v>
                </c:pt>
                <c:pt idx="431">
                  <c:v>22.42</c:v>
                </c:pt>
                <c:pt idx="432">
                  <c:v>22.51</c:v>
                </c:pt>
                <c:pt idx="433">
                  <c:v>23.55</c:v>
                </c:pt>
                <c:pt idx="434">
                  <c:v>23.45</c:v>
                </c:pt>
                <c:pt idx="435">
                  <c:v>23.84</c:v>
                </c:pt>
                <c:pt idx="436">
                  <c:v>25.05</c:v>
                </c:pt>
                <c:pt idx="437">
                  <c:v>25.08</c:v>
                </c:pt>
                <c:pt idx="438">
                  <c:v>24.96</c:v>
                </c:pt>
                <c:pt idx="439">
                  <c:v>24.54</c:v>
                </c:pt>
                <c:pt idx="440">
                  <c:v>23.32</c:v>
                </c:pt>
                <c:pt idx="441">
                  <c:v>23.06</c:v>
                </c:pt>
                <c:pt idx="442">
                  <c:v>24.16</c:v>
                </c:pt>
                <c:pt idx="443">
                  <c:v>23.87</c:v>
                </c:pt>
                <c:pt idx="444">
                  <c:v>23.11</c:v>
                </c:pt>
                <c:pt idx="445">
                  <c:v>23.54</c:v>
                </c:pt>
                <c:pt idx="446">
                  <c:v>25.04</c:v>
                </c:pt>
                <c:pt idx="447">
                  <c:v>24.51</c:v>
                </c:pt>
                <c:pt idx="448">
                  <c:v>25.24</c:v>
                </c:pt>
                <c:pt idx="449">
                  <c:v>25.21</c:v>
                </c:pt>
                <c:pt idx="450">
                  <c:v>26.14</c:v>
                </c:pt>
                <c:pt idx="451">
                  <c:v>24.5</c:v>
                </c:pt>
                <c:pt idx="452">
                  <c:v>24.55</c:v>
                </c:pt>
                <c:pt idx="453">
                  <c:v>24.32</c:v>
                </c:pt>
                <c:pt idx="454">
                  <c:v>24.56</c:v>
                </c:pt>
                <c:pt idx="455">
                  <c:v>24.36</c:v>
                </c:pt>
                <c:pt idx="456">
                  <c:v>24.03</c:v>
                </c:pt>
                <c:pt idx="457">
                  <c:v>24.03</c:v>
                </c:pt>
                <c:pt idx="458">
                  <c:v>25.16</c:v>
                </c:pt>
                <c:pt idx="459">
                  <c:v>25.43</c:v>
                </c:pt>
                <c:pt idx="460">
                  <c:v>25.12</c:v>
                </c:pt>
                <c:pt idx="461">
                  <c:v>25.06</c:v>
                </c:pt>
                <c:pt idx="462">
                  <c:v>24.89</c:v>
                </c:pt>
                <c:pt idx="463">
                  <c:v>24.61</c:v>
                </c:pt>
                <c:pt idx="464">
                  <c:v>24.66</c:v>
                </c:pt>
                <c:pt idx="465">
                  <c:v>24.48</c:v>
                </c:pt>
                <c:pt idx="466">
                  <c:v>24.2</c:v>
                </c:pt>
                <c:pt idx="467">
                  <c:v>23.92</c:v>
                </c:pt>
                <c:pt idx="468">
                  <c:v>23.9</c:v>
                </c:pt>
                <c:pt idx="469">
                  <c:v>24.1</c:v>
                </c:pt>
                <c:pt idx="470">
                  <c:v>24.2</c:v>
                </c:pt>
                <c:pt idx="471">
                  <c:v>25.6</c:v>
                </c:pt>
                <c:pt idx="472">
                  <c:v>25.1</c:v>
                </c:pt>
                <c:pt idx="473">
                  <c:v>25.7</c:v>
                </c:pt>
                <c:pt idx="474">
                  <c:v>25.6</c:v>
                </c:pt>
                <c:pt idx="475">
                  <c:v>24.8</c:v>
                </c:pt>
                <c:pt idx="476">
                  <c:v>24.4</c:v>
                </c:pt>
                <c:pt idx="477">
                  <c:v>24.9</c:v>
                </c:pt>
                <c:pt idx="478">
                  <c:v>24.3</c:v>
                </c:pt>
                <c:pt idx="479">
                  <c:v>24.3</c:v>
                </c:pt>
              </c:numCache>
            </c:numRef>
          </c:yVal>
          <c:smooth val="0"/>
          <c:extLst>
            <c:ext xmlns:c16="http://schemas.microsoft.com/office/drawing/2014/chart" uri="{C3380CC4-5D6E-409C-BE32-E72D297353CC}">
              <c16:uniqueId val="{00000002-51D2-4323-999A-EFF9229F4811}"/>
            </c:ext>
          </c:extLst>
        </c:ser>
        <c:dLbls>
          <c:showLegendKey val="0"/>
          <c:showVal val="0"/>
          <c:showCatName val="0"/>
          <c:showSerName val="0"/>
          <c:showPercent val="0"/>
          <c:showBubbleSize val="0"/>
        </c:dLbls>
        <c:axId val="225022464"/>
        <c:axId val="225022856"/>
      </c:scatterChart>
      <c:valAx>
        <c:axId val="225022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2856"/>
        <c:crosses val="autoZero"/>
        <c:crossBetween val="midCat"/>
        <c:majorUnit val="2"/>
      </c:valAx>
      <c:valAx>
        <c:axId val="225022856"/>
        <c:scaling>
          <c:orientation val="minMax"/>
          <c:max val="38"/>
          <c:min val="20"/>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25022464"/>
        <c:crosses val="autoZero"/>
        <c:crossBetween val="midCat"/>
      </c:valAx>
    </c:plotArea>
    <c:legend>
      <c:legendPos val="r"/>
      <c:layout>
        <c:manualLayout>
          <c:xMode val="edge"/>
          <c:yMode val="edge"/>
          <c:x val="8.3365129127377535E-2"/>
          <c:y val="9.5909278701273457E-2"/>
          <c:w val="0.11240690056747286"/>
          <c:h val="0.2182169756938065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Humidity</c:v>
          </c:tx>
          <c:spPr>
            <a:ln>
              <a:solidFill>
                <a:srgbClr val="0000FF"/>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Vert'!$I$5:$I$484</c:f>
              <c:numCache>
                <c:formatCode>0.0</c:formatCode>
                <c:ptCount val="480"/>
                <c:pt idx="0">
                  <c:v>77.02</c:v>
                </c:pt>
                <c:pt idx="1">
                  <c:v>76.5</c:v>
                </c:pt>
                <c:pt idx="2">
                  <c:v>73.42</c:v>
                </c:pt>
                <c:pt idx="3">
                  <c:v>71.16</c:v>
                </c:pt>
                <c:pt idx="4">
                  <c:v>79.75</c:v>
                </c:pt>
                <c:pt idx="5">
                  <c:v>74.86</c:v>
                </c:pt>
                <c:pt idx="12">
                  <c:v>65.19</c:v>
                </c:pt>
                <c:pt idx="14">
                  <c:v>66.7</c:v>
                </c:pt>
                <c:pt idx="15">
                  <c:v>72.400000000000006</c:v>
                </c:pt>
                <c:pt idx="16">
                  <c:v>78.94</c:v>
                </c:pt>
                <c:pt idx="17">
                  <c:v>74.150000000000006</c:v>
                </c:pt>
                <c:pt idx="18">
                  <c:v>75.260000000000005</c:v>
                </c:pt>
                <c:pt idx="19">
                  <c:v>80.2</c:v>
                </c:pt>
                <c:pt idx="20">
                  <c:v>82.04</c:v>
                </c:pt>
                <c:pt idx="21">
                  <c:v>83.71</c:v>
                </c:pt>
                <c:pt idx="22">
                  <c:v>86.63</c:v>
                </c:pt>
                <c:pt idx="23">
                  <c:v>80.67</c:v>
                </c:pt>
                <c:pt idx="24">
                  <c:v>75.239999999999995</c:v>
                </c:pt>
                <c:pt idx="25">
                  <c:v>72.02</c:v>
                </c:pt>
                <c:pt idx="26">
                  <c:v>70.900000000000006</c:v>
                </c:pt>
                <c:pt idx="27">
                  <c:v>72.09</c:v>
                </c:pt>
                <c:pt idx="28">
                  <c:v>85.94</c:v>
                </c:pt>
                <c:pt idx="29">
                  <c:v>89.9</c:v>
                </c:pt>
                <c:pt idx="30">
                  <c:v>86.5</c:v>
                </c:pt>
                <c:pt idx="31">
                  <c:v>87.89</c:v>
                </c:pt>
                <c:pt idx="32">
                  <c:v>78.709999999999994</c:v>
                </c:pt>
                <c:pt idx="33">
                  <c:v>81.209999999999994</c:v>
                </c:pt>
                <c:pt idx="34">
                  <c:v>80.7</c:v>
                </c:pt>
                <c:pt idx="35">
                  <c:v>76.86</c:v>
                </c:pt>
                <c:pt idx="36">
                  <c:v>69.47</c:v>
                </c:pt>
                <c:pt idx="37">
                  <c:v>67.33</c:v>
                </c:pt>
                <c:pt idx="38">
                  <c:v>69.84</c:v>
                </c:pt>
                <c:pt idx="39">
                  <c:v>77.040000000000006</c:v>
                </c:pt>
                <c:pt idx="40">
                  <c:v>83</c:v>
                </c:pt>
                <c:pt idx="41">
                  <c:v>84.31</c:v>
                </c:pt>
                <c:pt idx="42">
                  <c:v>83.28</c:v>
                </c:pt>
                <c:pt idx="43">
                  <c:v>83.47</c:v>
                </c:pt>
                <c:pt idx="44">
                  <c:v>84.72</c:v>
                </c:pt>
                <c:pt idx="45">
                  <c:v>87.02</c:v>
                </c:pt>
                <c:pt idx="46">
                  <c:v>87.64</c:v>
                </c:pt>
                <c:pt idx="47">
                  <c:v>81.78</c:v>
                </c:pt>
                <c:pt idx="48">
                  <c:v>72.430000000000007</c:v>
                </c:pt>
                <c:pt idx="49">
                  <c:v>71.69</c:v>
                </c:pt>
                <c:pt idx="50">
                  <c:v>70.56</c:v>
                </c:pt>
                <c:pt idx="51">
                  <c:v>81.430000000000007</c:v>
                </c:pt>
                <c:pt idx="52">
                  <c:v>86.55</c:v>
                </c:pt>
                <c:pt idx="53">
                  <c:v>87.32</c:v>
                </c:pt>
                <c:pt idx="54">
                  <c:v>84.28</c:v>
                </c:pt>
                <c:pt idx="55">
                  <c:v>88</c:v>
                </c:pt>
                <c:pt idx="56">
                  <c:v>87.93</c:v>
                </c:pt>
                <c:pt idx="57">
                  <c:v>87.8</c:v>
                </c:pt>
                <c:pt idx="58">
                  <c:v>88.5</c:v>
                </c:pt>
                <c:pt idx="59">
                  <c:v>74.58</c:v>
                </c:pt>
                <c:pt idx="60">
                  <c:v>71.69</c:v>
                </c:pt>
                <c:pt idx="61">
                  <c:v>73.86</c:v>
                </c:pt>
                <c:pt idx="62">
                  <c:v>68.14</c:v>
                </c:pt>
                <c:pt idx="63">
                  <c:v>68.900000000000006</c:v>
                </c:pt>
                <c:pt idx="64">
                  <c:v>74.55</c:v>
                </c:pt>
                <c:pt idx="65">
                  <c:v>76.62</c:v>
                </c:pt>
                <c:pt idx="66">
                  <c:v>78.77</c:v>
                </c:pt>
                <c:pt idx="67">
                  <c:v>80.569999999999993</c:v>
                </c:pt>
                <c:pt idx="68">
                  <c:v>81.430000000000007</c:v>
                </c:pt>
                <c:pt idx="69">
                  <c:v>83.94</c:v>
                </c:pt>
                <c:pt idx="70">
                  <c:v>84.15</c:v>
                </c:pt>
                <c:pt idx="71">
                  <c:v>84.44</c:v>
                </c:pt>
                <c:pt idx="72">
                  <c:v>81.34</c:v>
                </c:pt>
                <c:pt idx="73">
                  <c:v>74.95</c:v>
                </c:pt>
                <c:pt idx="74">
                  <c:v>75.459999999999994</c:v>
                </c:pt>
                <c:pt idx="75">
                  <c:v>78.8</c:v>
                </c:pt>
                <c:pt idx="76">
                  <c:v>78.92</c:v>
                </c:pt>
                <c:pt idx="77">
                  <c:v>83.84</c:v>
                </c:pt>
                <c:pt idx="78">
                  <c:v>84.55</c:v>
                </c:pt>
                <c:pt idx="79">
                  <c:v>85.78</c:v>
                </c:pt>
                <c:pt idx="80">
                  <c:v>83.35</c:v>
                </c:pt>
                <c:pt idx="81">
                  <c:v>86.16</c:v>
                </c:pt>
                <c:pt idx="82">
                  <c:v>85.7</c:v>
                </c:pt>
                <c:pt idx="83">
                  <c:v>84.45</c:v>
                </c:pt>
                <c:pt idx="84">
                  <c:v>83.88</c:v>
                </c:pt>
                <c:pt idx="85">
                  <c:v>78.83</c:v>
                </c:pt>
                <c:pt idx="86">
                  <c:v>76.8</c:v>
                </c:pt>
                <c:pt idx="87">
                  <c:v>77.34</c:v>
                </c:pt>
                <c:pt idx="88">
                  <c:v>79.94</c:v>
                </c:pt>
                <c:pt idx="89">
                  <c:v>82.67</c:v>
                </c:pt>
                <c:pt idx="90">
                  <c:v>81.05</c:v>
                </c:pt>
                <c:pt idx="91">
                  <c:v>73.66</c:v>
                </c:pt>
                <c:pt idx="92">
                  <c:v>82.78</c:v>
                </c:pt>
                <c:pt idx="93">
                  <c:v>89.65</c:v>
                </c:pt>
                <c:pt idx="94">
                  <c:v>85.48</c:v>
                </c:pt>
                <c:pt idx="95">
                  <c:v>83.73</c:v>
                </c:pt>
                <c:pt idx="108">
                  <c:v>85.83</c:v>
                </c:pt>
                <c:pt idx="112">
                  <c:v>88.24</c:v>
                </c:pt>
                <c:pt idx="113">
                  <c:v>89.42</c:v>
                </c:pt>
                <c:pt idx="114">
                  <c:v>89.04</c:v>
                </c:pt>
                <c:pt idx="115">
                  <c:v>89.01</c:v>
                </c:pt>
                <c:pt idx="116">
                  <c:v>90.85</c:v>
                </c:pt>
                <c:pt idx="117">
                  <c:v>91.79</c:v>
                </c:pt>
                <c:pt idx="118">
                  <c:v>92.8</c:v>
                </c:pt>
                <c:pt idx="119">
                  <c:v>94.77</c:v>
                </c:pt>
                <c:pt idx="120">
                  <c:v>68.41</c:v>
                </c:pt>
                <c:pt idx="121">
                  <c:v>66.89</c:v>
                </c:pt>
                <c:pt idx="122">
                  <c:v>65.12</c:v>
                </c:pt>
                <c:pt idx="123">
                  <c:v>65.78</c:v>
                </c:pt>
                <c:pt idx="124">
                  <c:v>74.260000000000005</c:v>
                </c:pt>
                <c:pt idx="125">
                  <c:v>80.040000000000006</c:v>
                </c:pt>
                <c:pt idx="126">
                  <c:v>79.75</c:v>
                </c:pt>
                <c:pt idx="127">
                  <c:v>79.150000000000006</c:v>
                </c:pt>
                <c:pt idx="128">
                  <c:v>78.72</c:v>
                </c:pt>
                <c:pt idx="129">
                  <c:v>80.989999999999995</c:v>
                </c:pt>
                <c:pt idx="130">
                  <c:v>77.47</c:v>
                </c:pt>
                <c:pt idx="131">
                  <c:v>75.33</c:v>
                </c:pt>
                <c:pt idx="132">
                  <c:v>67.36</c:v>
                </c:pt>
                <c:pt idx="133">
                  <c:v>65.900000000000006</c:v>
                </c:pt>
                <c:pt idx="134">
                  <c:v>65.040000000000006</c:v>
                </c:pt>
                <c:pt idx="135">
                  <c:v>71.72</c:v>
                </c:pt>
                <c:pt idx="136">
                  <c:v>74.349999999999994</c:v>
                </c:pt>
                <c:pt idx="137">
                  <c:v>79.19</c:v>
                </c:pt>
                <c:pt idx="138">
                  <c:v>78.62</c:v>
                </c:pt>
                <c:pt idx="139">
                  <c:v>72.709999999999994</c:v>
                </c:pt>
                <c:pt idx="140">
                  <c:v>72.37</c:v>
                </c:pt>
                <c:pt idx="141">
                  <c:v>82.41</c:v>
                </c:pt>
                <c:pt idx="142">
                  <c:v>80.709999999999994</c:v>
                </c:pt>
                <c:pt idx="143">
                  <c:v>77.78</c:v>
                </c:pt>
                <c:pt idx="144">
                  <c:v>73.95</c:v>
                </c:pt>
                <c:pt idx="145">
                  <c:v>66.98</c:v>
                </c:pt>
                <c:pt idx="146">
                  <c:v>72.650000000000006</c:v>
                </c:pt>
                <c:pt idx="147">
                  <c:v>70.260000000000005</c:v>
                </c:pt>
                <c:pt idx="148">
                  <c:v>77.86</c:v>
                </c:pt>
                <c:pt idx="149">
                  <c:v>79.760000000000005</c:v>
                </c:pt>
                <c:pt idx="150">
                  <c:v>79.61</c:v>
                </c:pt>
                <c:pt idx="151">
                  <c:v>78.97</c:v>
                </c:pt>
                <c:pt idx="152">
                  <c:v>79.510000000000005</c:v>
                </c:pt>
                <c:pt idx="153">
                  <c:v>79.790000000000006</c:v>
                </c:pt>
                <c:pt idx="154">
                  <c:v>78.739999999999995</c:v>
                </c:pt>
                <c:pt idx="155">
                  <c:v>73.84</c:v>
                </c:pt>
                <c:pt idx="156">
                  <c:v>65.52</c:v>
                </c:pt>
                <c:pt idx="157">
                  <c:v>64.53</c:v>
                </c:pt>
                <c:pt idx="158">
                  <c:v>62.39</c:v>
                </c:pt>
                <c:pt idx="159">
                  <c:v>64.53</c:v>
                </c:pt>
                <c:pt idx="160">
                  <c:v>77.95</c:v>
                </c:pt>
                <c:pt idx="161">
                  <c:v>79.08</c:v>
                </c:pt>
                <c:pt idx="162">
                  <c:v>78.77</c:v>
                </c:pt>
                <c:pt idx="163">
                  <c:v>77.45</c:v>
                </c:pt>
                <c:pt idx="164">
                  <c:v>75.33</c:v>
                </c:pt>
                <c:pt idx="165">
                  <c:v>76.39</c:v>
                </c:pt>
                <c:pt idx="166">
                  <c:v>76.72</c:v>
                </c:pt>
                <c:pt idx="167">
                  <c:v>71.489999999999995</c:v>
                </c:pt>
                <c:pt idx="168">
                  <c:v>66.069999999999993</c:v>
                </c:pt>
                <c:pt idx="169">
                  <c:v>61.2</c:v>
                </c:pt>
                <c:pt idx="170">
                  <c:v>65.37</c:v>
                </c:pt>
                <c:pt idx="171">
                  <c:v>65.3</c:v>
                </c:pt>
                <c:pt idx="172">
                  <c:v>76.09</c:v>
                </c:pt>
                <c:pt idx="173">
                  <c:v>81.67</c:v>
                </c:pt>
                <c:pt idx="174">
                  <c:v>81.41</c:v>
                </c:pt>
                <c:pt idx="175">
                  <c:v>82.55</c:v>
                </c:pt>
                <c:pt idx="176">
                  <c:v>80.739999999999995</c:v>
                </c:pt>
                <c:pt idx="177">
                  <c:v>81.680000000000007</c:v>
                </c:pt>
                <c:pt idx="178">
                  <c:v>81.58</c:v>
                </c:pt>
                <c:pt idx="179">
                  <c:v>76.09</c:v>
                </c:pt>
                <c:pt idx="180">
                  <c:v>69.180000000000007</c:v>
                </c:pt>
                <c:pt idx="181">
                  <c:v>69.290000000000006</c:v>
                </c:pt>
                <c:pt idx="182">
                  <c:v>67.62</c:v>
                </c:pt>
                <c:pt idx="183">
                  <c:v>68.52</c:v>
                </c:pt>
                <c:pt idx="184">
                  <c:v>79.87</c:v>
                </c:pt>
                <c:pt idx="185">
                  <c:v>80.540000000000006</c:v>
                </c:pt>
                <c:pt idx="186">
                  <c:v>79.459999999999994</c:v>
                </c:pt>
                <c:pt idx="187">
                  <c:v>79.12</c:v>
                </c:pt>
                <c:pt idx="188">
                  <c:v>79.23</c:v>
                </c:pt>
                <c:pt idx="189">
                  <c:v>80.36</c:v>
                </c:pt>
                <c:pt idx="190">
                  <c:v>78.459999999999994</c:v>
                </c:pt>
                <c:pt idx="191">
                  <c:v>73.47</c:v>
                </c:pt>
                <c:pt idx="192">
                  <c:v>65.78</c:v>
                </c:pt>
                <c:pt idx="193">
                  <c:v>58.5</c:v>
                </c:pt>
                <c:pt idx="194">
                  <c:v>57.35</c:v>
                </c:pt>
                <c:pt idx="195">
                  <c:v>56.61</c:v>
                </c:pt>
                <c:pt idx="196">
                  <c:v>61.85</c:v>
                </c:pt>
                <c:pt idx="197">
                  <c:v>64.849999999999994</c:v>
                </c:pt>
                <c:pt idx="198">
                  <c:v>75.650000000000006</c:v>
                </c:pt>
                <c:pt idx="199">
                  <c:v>80.209999999999994</c:v>
                </c:pt>
                <c:pt idx="200">
                  <c:v>79.290000000000006</c:v>
                </c:pt>
                <c:pt idx="201">
                  <c:v>77.44</c:v>
                </c:pt>
                <c:pt idx="202">
                  <c:v>77.5</c:v>
                </c:pt>
                <c:pt idx="203">
                  <c:v>69.86</c:v>
                </c:pt>
                <c:pt idx="204">
                  <c:v>64.02</c:v>
                </c:pt>
                <c:pt idx="205">
                  <c:v>61.66</c:v>
                </c:pt>
                <c:pt idx="206">
                  <c:v>61.63</c:v>
                </c:pt>
                <c:pt idx="207">
                  <c:v>62.2</c:v>
                </c:pt>
                <c:pt idx="208">
                  <c:v>70.42</c:v>
                </c:pt>
                <c:pt idx="209">
                  <c:v>74.22</c:v>
                </c:pt>
                <c:pt idx="210">
                  <c:v>68.89</c:v>
                </c:pt>
                <c:pt idx="211">
                  <c:v>73.87</c:v>
                </c:pt>
                <c:pt idx="212">
                  <c:v>73.89</c:v>
                </c:pt>
                <c:pt idx="213">
                  <c:v>67.81</c:v>
                </c:pt>
                <c:pt idx="214">
                  <c:v>81.81</c:v>
                </c:pt>
                <c:pt idx="215">
                  <c:v>76.66</c:v>
                </c:pt>
                <c:pt idx="216">
                  <c:v>73.760000000000005</c:v>
                </c:pt>
                <c:pt idx="217">
                  <c:v>64.91</c:v>
                </c:pt>
                <c:pt idx="218">
                  <c:v>66</c:v>
                </c:pt>
                <c:pt idx="219">
                  <c:v>70.5</c:v>
                </c:pt>
                <c:pt idx="220">
                  <c:v>76.28</c:v>
                </c:pt>
                <c:pt idx="221">
                  <c:v>77.69</c:v>
                </c:pt>
                <c:pt idx="222">
                  <c:v>76.37</c:v>
                </c:pt>
                <c:pt idx="223">
                  <c:v>75.86</c:v>
                </c:pt>
                <c:pt idx="224">
                  <c:v>75.849999999999994</c:v>
                </c:pt>
                <c:pt idx="225">
                  <c:v>82.25</c:v>
                </c:pt>
                <c:pt idx="226">
                  <c:v>81.260000000000005</c:v>
                </c:pt>
                <c:pt idx="227">
                  <c:v>75.66</c:v>
                </c:pt>
                <c:pt idx="228">
                  <c:v>68.95</c:v>
                </c:pt>
                <c:pt idx="229">
                  <c:v>65.040000000000006</c:v>
                </c:pt>
                <c:pt idx="230">
                  <c:v>65.39</c:v>
                </c:pt>
                <c:pt idx="231">
                  <c:v>66.150000000000006</c:v>
                </c:pt>
                <c:pt idx="232">
                  <c:v>75.62</c:v>
                </c:pt>
                <c:pt idx="233">
                  <c:v>77.11</c:v>
                </c:pt>
                <c:pt idx="234">
                  <c:v>75.56</c:v>
                </c:pt>
                <c:pt idx="235">
                  <c:v>78.37</c:v>
                </c:pt>
                <c:pt idx="236">
                  <c:v>77.459999999999994</c:v>
                </c:pt>
                <c:pt idx="237">
                  <c:v>77.260000000000005</c:v>
                </c:pt>
                <c:pt idx="238">
                  <c:v>76.92</c:v>
                </c:pt>
                <c:pt idx="239">
                  <c:v>70.89</c:v>
                </c:pt>
                <c:pt idx="240">
                  <c:v>66.42</c:v>
                </c:pt>
                <c:pt idx="241">
                  <c:v>61.65</c:v>
                </c:pt>
                <c:pt idx="242">
                  <c:v>64.86</c:v>
                </c:pt>
                <c:pt idx="243">
                  <c:v>79.08</c:v>
                </c:pt>
                <c:pt idx="244">
                  <c:v>83.13</c:v>
                </c:pt>
                <c:pt idx="245">
                  <c:v>81.38</c:v>
                </c:pt>
                <c:pt idx="246">
                  <c:v>85.03</c:v>
                </c:pt>
                <c:pt idx="247">
                  <c:v>86.05</c:v>
                </c:pt>
                <c:pt idx="248">
                  <c:v>84.65</c:v>
                </c:pt>
                <c:pt idx="249">
                  <c:v>85.37</c:v>
                </c:pt>
                <c:pt idx="250">
                  <c:v>85.89</c:v>
                </c:pt>
                <c:pt idx="251">
                  <c:v>83.61</c:v>
                </c:pt>
                <c:pt idx="252">
                  <c:v>80.09</c:v>
                </c:pt>
                <c:pt idx="253">
                  <c:v>75.180000000000007</c:v>
                </c:pt>
                <c:pt idx="254">
                  <c:v>72.75</c:v>
                </c:pt>
                <c:pt idx="255">
                  <c:v>74.239999999999995</c:v>
                </c:pt>
                <c:pt idx="256">
                  <c:v>83.67</c:v>
                </c:pt>
                <c:pt idx="257">
                  <c:v>85.25</c:v>
                </c:pt>
                <c:pt idx="258">
                  <c:v>83.49</c:v>
                </c:pt>
                <c:pt idx="259">
                  <c:v>83.95</c:v>
                </c:pt>
                <c:pt idx="260">
                  <c:v>84.86</c:v>
                </c:pt>
                <c:pt idx="261">
                  <c:v>83.97</c:v>
                </c:pt>
                <c:pt idx="262">
                  <c:v>83.08</c:v>
                </c:pt>
                <c:pt idx="263">
                  <c:v>79.88</c:v>
                </c:pt>
                <c:pt idx="264">
                  <c:v>75.28</c:v>
                </c:pt>
                <c:pt idx="265">
                  <c:v>72.31</c:v>
                </c:pt>
                <c:pt idx="266">
                  <c:v>66.14</c:v>
                </c:pt>
                <c:pt idx="267">
                  <c:v>69.38</c:v>
                </c:pt>
                <c:pt idx="268">
                  <c:v>77.37</c:v>
                </c:pt>
                <c:pt idx="269">
                  <c:v>83.49</c:v>
                </c:pt>
                <c:pt idx="270">
                  <c:v>82.55</c:v>
                </c:pt>
                <c:pt idx="271">
                  <c:v>82.77</c:v>
                </c:pt>
                <c:pt idx="272">
                  <c:v>85.14</c:v>
                </c:pt>
                <c:pt idx="273">
                  <c:v>85.14</c:v>
                </c:pt>
                <c:pt idx="274">
                  <c:v>85.34</c:v>
                </c:pt>
                <c:pt idx="275">
                  <c:v>75.89</c:v>
                </c:pt>
                <c:pt idx="276">
                  <c:v>70.650000000000006</c:v>
                </c:pt>
                <c:pt idx="277">
                  <c:v>70.290000000000006</c:v>
                </c:pt>
                <c:pt idx="278">
                  <c:v>65.05</c:v>
                </c:pt>
                <c:pt idx="279">
                  <c:v>71.03</c:v>
                </c:pt>
                <c:pt idx="280">
                  <c:v>81.150000000000006</c:v>
                </c:pt>
                <c:pt idx="281">
                  <c:v>84.64</c:v>
                </c:pt>
                <c:pt idx="282">
                  <c:v>84.22</c:v>
                </c:pt>
                <c:pt idx="283">
                  <c:v>84.68</c:v>
                </c:pt>
                <c:pt idx="284">
                  <c:v>82.51</c:v>
                </c:pt>
                <c:pt idx="285">
                  <c:v>82.79</c:v>
                </c:pt>
                <c:pt idx="286">
                  <c:v>84.26</c:v>
                </c:pt>
                <c:pt idx="287">
                  <c:v>84.19</c:v>
                </c:pt>
                <c:pt idx="288">
                  <c:v>76.22</c:v>
                </c:pt>
                <c:pt idx="289">
                  <c:v>70.709999999999994</c:v>
                </c:pt>
                <c:pt idx="290">
                  <c:v>69.959999999999994</c:v>
                </c:pt>
                <c:pt idx="291">
                  <c:v>75.28</c:v>
                </c:pt>
                <c:pt idx="292">
                  <c:v>82.18</c:v>
                </c:pt>
                <c:pt idx="293">
                  <c:v>84.14</c:v>
                </c:pt>
                <c:pt idx="294">
                  <c:v>82.98</c:v>
                </c:pt>
                <c:pt idx="295">
                  <c:v>83.97</c:v>
                </c:pt>
                <c:pt idx="300">
                  <c:v>73.569999999999993</c:v>
                </c:pt>
                <c:pt idx="301">
                  <c:v>68.849999999999994</c:v>
                </c:pt>
                <c:pt idx="302">
                  <c:v>65.38</c:v>
                </c:pt>
                <c:pt idx="303">
                  <c:v>69.81</c:v>
                </c:pt>
                <c:pt idx="304">
                  <c:v>80.37</c:v>
                </c:pt>
                <c:pt idx="305">
                  <c:v>82.91</c:v>
                </c:pt>
                <c:pt idx="306">
                  <c:v>81.739999999999995</c:v>
                </c:pt>
                <c:pt idx="307">
                  <c:v>88.79</c:v>
                </c:pt>
                <c:pt idx="308">
                  <c:v>89.95</c:v>
                </c:pt>
                <c:pt idx="309">
                  <c:v>90</c:v>
                </c:pt>
                <c:pt idx="310">
                  <c:v>88.85</c:v>
                </c:pt>
                <c:pt idx="311">
                  <c:v>87.3</c:v>
                </c:pt>
                <c:pt idx="312">
                  <c:v>81.28</c:v>
                </c:pt>
                <c:pt idx="313">
                  <c:v>77.25</c:v>
                </c:pt>
                <c:pt idx="314">
                  <c:v>77.959999999999994</c:v>
                </c:pt>
                <c:pt idx="315">
                  <c:v>76.849999999999994</c:v>
                </c:pt>
                <c:pt idx="316">
                  <c:v>84.67</c:v>
                </c:pt>
                <c:pt idx="317">
                  <c:v>87.31</c:v>
                </c:pt>
                <c:pt idx="318">
                  <c:v>87.75</c:v>
                </c:pt>
                <c:pt idx="319">
                  <c:v>87.65</c:v>
                </c:pt>
                <c:pt idx="320">
                  <c:v>89.58</c:v>
                </c:pt>
                <c:pt idx="321">
                  <c:v>89.64</c:v>
                </c:pt>
                <c:pt idx="322">
                  <c:v>89.37</c:v>
                </c:pt>
                <c:pt idx="323">
                  <c:v>89.42</c:v>
                </c:pt>
                <c:pt idx="324">
                  <c:v>77.37</c:v>
                </c:pt>
                <c:pt idx="325">
                  <c:v>72.83</c:v>
                </c:pt>
                <c:pt idx="326">
                  <c:v>72.05</c:v>
                </c:pt>
                <c:pt idx="327">
                  <c:v>75.010000000000005</c:v>
                </c:pt>
                <c:pt idx="328">
                  <c:v>74.709999999999994</c:v>
                </c:pt>
                <c:pt idx="329">
                  <c:v>77.33</c:v>
                </c:pt>
                <c:pt idx="330">
                  <c:v>81.33</c:v>
                </c:pt>
                <c:pt idx="331">
                  <c:v>81.88</c:v>
                </c:pt>
                <c:pt idx="332">
                  <c:v>82.74</c:v>
                </c:pt>
                <c:pt idx="333">
                  <c:v>83.23</c:v>
                </c:pt>
                <c:pt idx="334">
                  <c:v>82.83</c:v>
                </c:pt>
                <c:pt idx="335">
                  <c:v>79.150000000000006</c:v>
                </c:pt>
                <c:pt idx="336">
                  <c:v>87.98</c:v>
                </c:pt>
                <c:pt idx="337">
                  <c:v>88.74</c:v>
                </c:pt>
                <c:pt idx="338">
                  <c:v>88.92</c:v>
                </c:pt>
                <c:pt idx="339">
                  <c:v>87.28</c:v>
                </c:pt>
                <c:pt idx="340">
                  <c:v>88.86</c:v>
                </c:pt>
                <c:pt idx="341">
                  <c:v>88.27</c:v>
                </c:pt>
                <c:pt idx="342">
                  <c:v>87.11</c:v>
                </c:pt>
                <c:pt idx="343">
                  <c:v>86.72</c:v>
                </c:pt>
                <c:pt idx="344">
                  <c:v>87.45</c:v>
                </c:pt>
                <c:pt idx="345">
                  <c:v>85.91</c:v>
                </c:pt>
                <c:pt idx="346">
                  <c:v>86.72</c:v>
                </c:pt>
                <c:pt idx="347">
                  <c:v>86.53</c:v>
                </c:pt>
                <c:pt idx="348">
                  <c:v>82.5</c:v>
                </c:pt>
                <c:pt idx="349">
                  <c:v>78.86</c:v>
                </c:pt>
                <c:pt idx="350">
                  <c:v>75.45</c:v>
                </c:pt>
                <c:pt idx="351">
                  <c:v>80.09</c:v>
                </c:pt>
                <c:pt idx="352">
                  <c:v>86.05</c:v>
                </c:pt>
                <c:pt idx="353">
                  <c:v>88.87</c:v>
                </c:pt>
                <c:pt idx="354">
                  <c:v>89.8</c:v>
                </c:pt>
                <c:pt idx="355">
                  <c:v>90.33</c:v>
                </c:pt>
                <c:pt idx="356">
                  <c:v>89.32</c:v>
                </c:pt>
                <c:pt idx="357">
                  <c:v>89.88</c:v>
                </c:pt>
                <c:pt idx="358">
                  <c:v>88.68</c:v>
                </c:pt>
                <c:pt idx="359">
                  <c:v>83.66</c:v>
                </c:pt>
                <c:pt idx="363">
                  <c:v>83.35</c:v>
                </c:pt>
                <c:pt idx="365">
                  <c:v>88.22</c:v>
                </c:pt>
                <c:pt idx="366">
                  <c:v>88.99</c:v>
                </c:pt>
                <c:pt idx="367">
                  <c:v>91.61</c:v>
                </c:pt>
                <c:pt idx="368">
                  <c:v>93.25</c:v>
                </c:pt>
                <c:pt idx="369">
                  <c:v>92.9</c:v>
                </c:pt>
                <c:pt idx="370">
                  <c:v>92.52</c:v>
                </c:pt>
                <c:pt idx="371">
                  <c:v>88.34</c:v>
                </c:pt>
                <c:pt idx="372">
                  <c:v>86.04</c:v>
                </c:pt>
                <c:pt idx="373">
                  <c:v>80.61</c:v>
                </c:pt>
                <c:pt idx="374">
                  <c:v>79.959999999999994</c:v>
                </c:pt>
                <c:pt idx="375">
                  <c:v>85.95</c:v>
                </c:pt>
                <c:pt idx="376">
                  <c:v>92.01</c:v>
                </c:pt>
                <c:pt idx="377">
                  <c:v>92.43</c:v>
                </c:pt>
                <c:pt idx="378">
                  <c:v>90.75</c:v>
                </c:pt>
                <c:pt idx="379">
                  <c:v>87.87</c:v>
                </c:pt>
                <c:pt idx="380">
                  <c:v>88.04</c:v>
                </c:pt>
                <c:pt idx="381">
                  <c:v>87.25</c:v>
                </c:pt>
                <c:pt idx="382">
                  <c:v>88.29</c:v>
                </c:pt>
                <c:pt idx="383">
                  <c:v>85.38</c:v>
                </c:pt>
                <c:pt idx="384">
                  <c:v>77.62</c:v>
                </c:pt>
                <c:pt idx="385">
                  <c:v>75.3</c:v>
                </c:pt>
                <c:pt idx="386">
                  <c:v>74.27</c:v>
                </c:pt>
                <c:pt idx="387">
                  <c:v>84.55</c:v>
                </c:pt>
                <c:pt idx="388">
                  <c:v>90.59</c:v>
                </c:pt>
                <c:pt idx="389">
                  <c:v>86.39</c:v>
                </c:pt>
                <c:pt idx="390">
                  <c:v>86.54</c:v>
                </c:pt>
                <c:pt idx="391">
                  <c:v>87.64</c:v>
                </c:pt>
                <c:pt idx="392">
                  <c:v>87.54</c:v>
                </c:pt>
                <c:pt idx="393">
                  <c:v>86.87</c:v>
                </c:pt>
                <c:pt idx="394">
                  <c:v>88.53</c:v>
                </c:pt>
                <c:pt idx="395">
                  <c:v>87.42</c:v>
                </c:pt>
                <c:pt idx="396">
                  <c:v>80.22</c:v>
                </c:pt>
                <c:pt idx="397">
                  <c:v>79.94</c:v>
                </c:pt>
                <c:pt idx="398">
                  <c:v>77.5</c:v>
                </c:pt>
                <c:pt idx="399">
                  <c:v>78.72</c:v>
                </c:pt>
                <c:pt idx="400">
                  <c:v>84.84</c:v>
                </c:pt>
                <c:pt idx="401">
                  <c:v>87.69</c:v>
                </c:pt>
                <c:pt idx="402">
                  <c:v>88.49</c:v>
                </c:pt>
                <c:pt idx="403">
                  <c:v>88.23</c:v>
                </c:pt>
                <c:pt idx="404">
                  <c:v>86.81</c:v>
                </c:pt>
                <c:pt idx="405">
                  <c:v>87.07</c:v>
                </c:pt>
                <c:pt idx="406">
                  <c:v>89.3</c:v>
                </c:pt>
                <c:pt idx="407">
                  <c:v>82.38</c:v>
                </c:pt>
                <c:pt idx="408">
                  <c:v>79.59</c:v>
                </c:pt>
                <c:pt idx="409">
                  <c:v>76.400000000000006</c:v>
                </c:pt>
                <c:pt idx="410">
                  <c:v>74.430000000000007</c:v>
                </c:pt>
                <c:pt idx="411">
                  <c:v>74.12</c:v>
                </c:pt>
                <c:pt idx="412">
                  <c:v>83.61</c:v>
                </c:pt>
                <c:pt idx="413">
                  <c:v>84.58</c:v>
                </c:pt>
                <c:pt idx="414">
                  <c:v>84.79</c:v>
                </c:pt>
                <c:pt idx="415">
                  <c:v>85.37</c:v>
                </c:pt>
                <c:pt idx="416">
                  <c:v>84.33</c:v>
                </c:pt>
                <c:pt idx="417">
                  <c:v>84.84</c:v>
                </c:pt>
                <c:pt idx="418">
                  <c:v>86.32</c:v>
                </c:pt>
                <c:pt idx="419">
                  <c:v>80.62</c:v>
                </c:pt>
                <c:pt idx="420">
                  <c:v>78.97</c:v>
                </c:pt>
                <c:pt idx="421">
                  <c:v>79.069999999999993</c:v>
                </c:pt>
                <c:pt idx="422">
                  <c:v>79.150000000000006</c:v>
                </c:pt>
                <c:pt idx="423">
                  <c:v>82.06</c:v>
                </c:pt>
                <c:pt idx="424">
                  <c:v>83.84</c:v>
                </c:pt>
                <c:pt idx="425">
                  <c:v>87.42</c:v>
                </c:pt>
                <c:pt idx="426">
                  <c:v>88.69</c:v>
                </c:pt>
                <c:pt idx="427">
                  <c:v>88.21</c:v>
                </c:pt>
                <c:pt idx="428">
                  <c:v>87.46</c:v>
                </c:pt>
                <c:pt idx="429">
                  <c:v>89.01</c:v>
                </c:pt>
                <c:pt idx="430">
                  <c:v>88.59</c:v>
                </c:pt>
                <c:pt idx="431">
                  <c:v>87.49</c:v>
                </c:pt>
                <c:pt idx="433">
                  <c:v>73.349999999999994</c:v>
                </c:pt>
                <c:pt idx="436">
                  <c:v>76.55</c:v>
                </c:pt>
                <c:pt idx="437">
                  <c:v>84.65</c:v>
                </c:pt>
                <c:pt idx="438">
                  <c:v>84.69</c:v>
                </c:pt>
                <c:pt idx="439">
                  <c:v>86.16</c:v>
                </c:pt>
                <c:pt idx="440">
                  <c:v>81.88</c:v>
                </c:pt>
                <c:pt idx="441">
                  <c:v>83.01</c:v>
                </c:pt>
                <c:pt idx="442">
                  <c:v>88.5</c:v>
                </c:pt>
                <c:pt idx="445">
                  <c:v>62.87</c:v>
                </c:pt>
                <c:pt idx="446">
                  <c:v>64.38</c:v>
                </c:pt>
                <c:pt idx="447">
                  <c:v>72.349999999999994</c:v>
                </c:pt>
                <c:pt idx="448">
                  <c:v>76.97</c:v>
                </c:pt>
                <c:pt idx="449">
                  <c:v>80.98</c:v>
                </c:pt>
                <c:pt idx="450">
                  <c:v>81.760000000000005</c:v>
                </c:pt>
                <c:pt idx="451">
                  <c:v>79.430000000000007</c:v>
                </c:pt>
                <c:pt idx="452">
                  <c:v>80.78</c:v>
                </c:pt>
                <c:pt idx="453">
                  <c:v>80.5</c:v>
                </c:pt>
                <c:pt idx="454">
                  <c:v>79.84</c:v>
                </c:pt>
                <c:pt idx="455">
                  <c:v>79.42</c:v>
                </c:pt>
                <c:pt idx="456">
                  <c:v>68.13</c:v>
                </c:pt>
                <c:pt idx="457">
                  <c:v>66.56</c:v>
                </c:pt>
                <c:pt idx="458">
                  <c:v>66.66</c:v>
                </c:pt>
                <c:pt idx="459">
                  <c:v>68.67</c:v>
                </c:pt>
                <c:pt idx="460">
                  <c:v>78.069999999999993</c:v>
                </c:pt>
                <c:pt idx="461">
                  <c:v>84.92</c:v>
                </c:pt>
                <c:pt idx="462">
                  <c:v>84.91</c:v>
                </c:pt>
                <c:pt idx="463">
                  <c:v>84.89</c:v>
                </c:pt>
                <c:pt idx="464">
                  <c:v>85.07</c:v>
                </c:pt>
                <c:pt idx="465">
                  <c:v>85.16</c:v>
                </c:pt>
                <c:pt idx="466">
                  <c:v>81.12</c:v>
                </c:pt>
                <c:pt idx="467">
                  <c:v>77.349999999999994</c:v>
                </c:pt>
                <c:pt idx="468">
                  <c:v>68.2</c:v>
                </c:pt>
                <c:pt idx="469">
                  <c:v>62.4</c:v>
                </c:pt>
                <c:pt idx="470">
                  <c:v>61.7</c:v>
                </c:pt>
                <c:pt idx="471">
                  <c:v>64.2</c:v>
                </c:pt>
                <c:pt idx="472">
                  <c:v>78.7</c:v>
                </c:pt>
                <c:pt idx="473">
                  <c:v>83.7</c:v>
                </c:pt>
                <c:pt idx="474">
                  <c:v>80.7</c:v>
                </c:pt>
                <c:pt idx="475">
                  <c:v>84.2</c:v>
                </c:pt>
                <c:pt idx="476">
                  <c:v>86.4</c:v>
                </c:pt>
                <c:pt idx="477">
                  <c:v>79.7</c:v>
                </c:pt>
                <c:pt idx="478">
                  <c:v>83.9</c:v>
                </c:pt>
                <c:pt idx="479">
                  <c:v>82.2</c:v>
                </c:pt>
              </c:numCache>
            </c:numRef>
          </c:yVal>
          <c:smooth val="0"/>
          <c:extLst>
            <c:ext xmlns:c16="http://schemas.microsoft.com/office/drawing/2014/chart" uri="{C3380CC4-5D6E-409C-BE32-E72D297353CC}">
              <c16:uniqueId val="{00000000-45CF-435C-ADEF-0C27C91DC7C7}"/>
            </c:ext>
          </c:extLst>
        </c:ser>
        <c:dLbls>
          <c:showLegendKey val="0"/>
          <c:showVal val="0"/>
          <c:showCatName val="0"/>
          <c:showSerName val="0"/>
          <c:showPercent val="0"/>
          <c:showBubbleSize val="0"/>
        </c:dLbls>
        <c:axId val="225024032"/>
        <c:axId val="225024424"/>
      </c:scatterChart>
      <c:valAx>
        <c:axId val="22502403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4424"/>
        <c:crosses val="autoZero"/>
        <c:crossBetween val="midCat"/>
        <c:majorUnit val="2"/>
      </c:valAx>
      <c:valAx>
        <c:axId val="225024424"/>
        <c:scaling>
          <c:orientation val="minMax"/>
          <c:max val="100"/>
          <c:min val="50"/>
        </c:scaling>
        <c:delete val="0"/>
        <c:axPos val="l"/>
        <c:title>
          <c:tx>
            <c:rich>
              <a:bodyPr rot="-5400000" vert="horz"/>
              <a:lstStyle/>
              <a:p>
                <a:pPr>
                  <a:defRPr/>
                </a:pPr>
                <a:r>
                  <a:rPr lang="en-US" sz="1400"/>
                  <a:t>Rel. Hum. (%)</a:t>
                </a:r>
              </a:p>
            </c:rich>
          </c:tx>
          <c:overlay val="0"/>
        </c:title>
        <c:numFmt formatCode="0" sourceLinked="0"/>
        <c:majorTickMark val="out"/>
        <c:minorTickMark val="none"/>
        <c:tickLblPos val="nextTo"/>
        <c:crossAx val="225024032"/>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Wind Speed</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Vert'!$J$5:$J$496</c:f>
              <c:numCache>
                <c:formatCode>0.0</c:formatCode>
                <c:ptCount val="492"/>
                <c:pt idx="0">
                  <c:v>10.66</c:v>
                </c:pt>
                <c:pt idx="1">
                  <c:v>11.92</c:v>
                </c:pt>
                <c:pt idx="2">
                  <c:v>13.53</c:v>
                </c:pt>
                <c:pt idx="3">
                  <c:v>12.92</c:v>
                </c:pt>
                <c:pt idx="4">
                  <c:v>8.3699999999999992</c:v>
                </c:pt>
                <c:pt idx="5">
                  <c:v>8</c:v>
                </c:pt>
                <c:pt idx="12">
                  <c:v>11.03</c:v>
                </c:pt>
                <c:pt idx="13">
                  <c:v>11.85</c:v>
                </c:pt>
                <c:pt idx="14">
                  <c:v>13.44</c:v>
                </c:pt>
                <c:pt idx="15">
                  <c:v>11.23</c:v>
                </c:pt>
                <c:pt idx="16">
                  <c:v>9.8000000000000007</c:v>
                </c:pt>
                <c:pt idx="17">
                  <c:v>7.92</c:v>
                </c:pt>
                <c:pt idx="18">
                  <c:v>10.23</c:v>
                </c:pt>
                <c:pt idx="19">
                  <c:v>10.58</c:v>
                </c:pt>
                <c:pt idx="20">
                  <c:v>9.76</c:v>
                </c:pt>
                <c:pt idx="21">
                  <c:v>8.91</c:v>
                </c:pt>
                <c:pt idx="22">
                  <c:v>10.27</c:v>
                </c:pt>
                <c:pt idx="23">
                  <c:v>11.09</c:v>
                </c:pt>
                <c:pt idx="24">
                  <c:v>15.98</c:v>
                </c:pt>
                <c:pt idx="25">
                  <c:v>18.7</c:v>
                </c:pt>
                <c:pt idx="26">
                  <c:v>20.78</c:v>
                </c:pt>
                <c:pt idx="27">
                  <c:v>19.670000000000002</c:v>
                </c:pt>
                <c:pt idx="28">
                  <c:v>12.55</c:v>
                </c:pt>
                <c:pt idx="29">
                  <c:v>8.26</c:v>
                </c:pt>
                <c:pt idx="30">
                  <c:v>12.08</c:v>
                </c:pt>
                <c:pt idx="31">
                  <c:v>11.05</c:v>
                </c:pt>
                <c:pt idx="32">
                  <c:v>10.57</c:v>
                </c:pt>
                <c:pt idx="33">
                  <c:v>8.44</c:v>
                </c:pt>
                <c:pt idx="34">
                  <c:v>8.89</c:v>
                </c:pt>
                <c:pt idx="35">
                  <c:v>10.15</c:v>
                </c:pt>
                <c:pt idx="36">
                  <c:v>12.85</c:v>
                </c:pt>
                <c:pt idx="37">
                  <c:v>15.39</c:v>
                </c:pt>
                <c:pt idx="38">
                  <c:v>12.99</c:v>
                </c:pt>
                <c:pt idx="39">
                  <c:v>8.98</c:v>
                </c:pt>
                <c:pt idx="40">
                  <c:v>6.85</c:v>
                </c:pt>
                <c:pt idx="41">
                  <c:v>7.4</c:v>
                </c:pt>
                <c:pt idx="42">
                  <c:v>7.41</c:v>
                </c:pt>
                <c:pt idx="43">
                  <c:v>7.01</c:v>
                </c:pt>
                <c:pt idx="44">
                  <c:v>6.15</c:v>
                </c:pt>
                <c:pt idx="45">
                  <c:v>7.41</c:v>
                </c:pt>
                <c:pt idx="46">
                  <c:v>7.04</c:v>
                </c:pt>
                <c:pt idx="47">
                  <c:v>7.64</c:v>
                </c:pt>
                <c:pt idx="48">
                  <c:v>10.7</c:v>
                </c:pt>
                <c:pt idx="49">
                  <c:v>12.44</c:v>
                </c:pt>
                <c:pt idx="50">
                  <c:v>11.8</c:v>
                </c:pt>
                <c:pt idx="51">
                  <c:v>8.7200000000000006</c:v>
                </c:pt>
                <c:pt idx="52">
                  <c:v>7.97</c:v>
                </c:pt>
                <c:pt idx="53">
                  <c:v>8.16</c:v>
                </c:pt>
                <c:pt idx="54">
                  <c:v>7.63</c:v>
                </c:pt>
                <c:pt idx="55">
                  <c:v>7.4</c:v>
                </c:pt>
                <c:pt idx="56">
                  <c:v>8.84</c:v>
                </c:pt>
                <c:pt idx="57">
                  <c:v>7.64</c:v>
                </c:pt>
                <c:pt idx="58">
                  <c:v>8.1300000000000008</c:v>
                </c:pt>
                <c:pt idx="59">
                  <c:v>8.24</c:v>
                </c:pt>
                <c:pt idx="60">
                  <c:v>10.199999999999999</c:v>
                </c:pt>
                <c:pt idx="61">
                  <c:v>11.07</c:v>
                </c:pt>
                <c:pt idx="62">
                  <c:v>13.14</c:v>
                </c:pt>
                <c:pt idx="63">
                  <c:v>11.11</c:v>
                </c:pt>
                <c:pt idx="64">
                  <c:v>7.71</c:v>
                </c:pt>
                <c:pt idx="65">
                  <c:v>8.2100000000000009</c:v>
                </c:pt>
                <c:pt idx="66">
                  <c:v>7.65</c:v>
                </c:pt>
                <c:pt idx="67">
                  <c:v>6.77</c:v>
                </c:pt>
                <c:pt idx="68">
                  <c:v>7.15</c:v>
                </c:pt>
                <c:pt idx="69">
                  <c:v>7.04</c:v>
                </c:pt>
                <c:pt idx="70">
                  <c:v>7.3</c:v>
                </c:pt>
                <c:pt idx="71">
                  <c:v>8.6</c:v>
                </c:pt>
                <c:pt idx="72">
                  <c:v>11.05</c:v>
                </c:pt>
                <c:pt idx="73">
                  <c:v>12.03</c:v>
                </c:pt>
                <c:pt idx="74">
                  <c:v>9.6199999999999992</c:v>
                </c:pt>
                <c:pt idx="75">
                  <c:v>9.34</c:v>
                </c:pt>
                <c:pt idx="76">
                  <c:v>7.73</c:v>
                </c:pt>
                <c:pt idx="77">
                  <c:v>6.99</c:v>
                </c:pt>
                <c:pt idx="78">
                  <c:v>6.98</c:v>
                </c:pt>
                <c:pt idx="79">
                  <c:v>7.52</c:v>
                </c:pt>
                <c:pt idx="80">
                  <c:v>7.36</c:v>
                </c:pt>
                <c:pt idx="81">
                  <c:v>6.77</c:v>
                </c:pt>
                <c:pt idx="82">
                  <c:v>9.11</c:v>
                </c:pt>
                <c:pt idx="83">
                  <c:v>8.75</c:v>
                </c:pt>
                <c:pt idx="84">
                  <c:v>8.6199999999999992</c:v>
                </c:pt>
                <c:pt idx="85">
                  <c:v>10.56</c:v>
                </c:pt>
                <c:pt idx="86">
                  <c:v>11.57</c:v>
                </c:pt>
                <c:pt idx="87">
                  <c:v>9.74</c:v>
                </c:pt>
                <c:pt idx="88">
                  <c:v>8.18</c:v>
                </c:pt>
                <c:pt idx="89">
                  <c:v>6.85</c:v>
                </c:pt>
                <c:pt idx="90">
                  <c:v>8.3800000000000008</c:v>
                </c:pt>
                <c:pt idx="91">
                  <c:v>8.85</c:v>
                </c:pt>
                <c:pt idx="92">
                  <c:v>7.96</c:v>
                </c:pt>
                <c:pt idx="93">
                  <c:v>7.42</c:v>
                </c:pt>
                <c:pt idx="94">
                  <c:v>8.09</c:v>
                </c:pt>
                <c:pt idx="95">
                  <c:v>8.56</c:v>
                </c:pt>
                <c:pt idx="108">
                  <c:v>9.18</c:v>
                </c:pt>
                <c:pt idx="112">
                  <c:v>7.43</c:v>
                </c:pt>
                <c:pt idx="113">
                  <c:v>7.59</c:v>
                </c:pt>
                <c:pt idx="114">
                  <c:v>7.23</c:v>
                </c:pt>
                <c:pt idx="115">
                  <c:v>7.17</c:v>
                </c:pt>
                <c:pt idx="116">
                  <c:v>7.22</c:v>
                </c:pt>
                <c:pt idx="117">
                  <c:v>7.51</c:v>
                </c:pt>
                <c:pt idx="120">
                  <c:v>7.65</c:v>
                </c:pt>
                <c:pt idx="121">
                  <c:v>9.85</c:v>
                </c:pt>
                <c:pt idx="122">
                  <c:v>10.199999999999999</c:v>
                </c:pt>
                <c:pt idx="123">
                  <c:v>9.1199999999999992</c:v>
                </c:pt>
                <c:pt idx="124">
                  <c:v>7.33</c:v>
                </c:pt>
                <c:pt idx="125">
                  <c:v>5.63</c:v>
                </c:pt>
                <c:pt idx="126">
                  <c:v>6.42</c:v>
                </c:pt>
                <c:pt idx="127">
                  <c:v>6</c:v>
                </c:pt>
                <c:pt idx="128">
                  <c:v>5.41</c:v>
                </c:pt>
                <c:pt idx="129">
                  <c:v>6.17</c:v>
                </c:pt>
                <c:pt idx="130">
                  <c:v>7</c:v>
                </c:pt>
                <c:pt idx="131">
                  <c:v>7.3</c:v>
                </c:pt>
                <c:pt idx="132">
                  <c:v>9.81</c:v>
                </c:pt>
                <c:pt idx="133">
                  <c:v>8.59</c:v>
                </c:pt>
                <c:pt idx="134">
                  <c:v>10.1</c:v>
                </c:pt>
                <c:pt idx="135">
                  <c:v>8.61</c:v>
                </c:pt>
                <c:pt idx="136">
                  <c:v>8.5500000000000007</c:v>
                </c:pt>
                <c:pt idx="137">
                  <c:v>7.15</c:v>
                </c:pt>
                <c:pt idx="138">
                  <c:v>8.35</c:v>
                </c:pt>
                <c:pt idx="139">
                  <c:v>7.44</c:v>
                </c:pt>
                <c:pt idx="140">
                  <c:v>6.95</c:v>
                </c:pt>
                <c:pt idx="141">
                  <c:v>5.58</c:v>
                </c:pt>
                <c:pt idx="142">
                  <c:v>5.94</c:v>
                </c:pt>
                <c:pt idx="143">
                  <c:v>8.26</c:v>
                </c:pt>
                <c:pt idx="144">
                  <c:v>10.85</c:v>
                </c:pt>
                <c:pt idx="145">
                  <c:v>10.95</c:v>
                </c:pt>
                <c:pt idx="146">
                  <c:v>8.33</c:v>
                </c:pt>
                <c:pt idx="147">
                  <c:v>9.6999999999999993</c:v>
                </c:pt>
                <c:pt idx="148">
                  <c:v>6.75</c:v>
                </c:pt>
                <c:pt idx="149">
                  <c:v>5.77</c:v>
                </c:pt>
                <c:pt idx="150">
                  <c:v>6.28</c:v>
                </c:pt>
                <c:pt idx="151">
                  <c:v>7.04</c:v>
                </c:pt>
                <c:pt idx="152">
                  <c:v>5.61</c:v>
                </c:pt>
                <c:pt idx="153">
                  <c:v>6.16</c:v>
                </c:pt>
                <c:pt idx="154">
                  <c:v>6.72</c:v>
                </c:pt>
                <c:pt idx="155">
                  <c:v>7.05</c:v>
                </c:pt>
                <c:pt idx="156">
                  <c:v>8.51</c:v>
                </c:pt>
                <c:pt idx="157">
                  <c:v>9.69</c:v>
                </c:pt>
                <c:pt idx="158">
                  <c:v>9.85</c:v>
                </c:pt>
                <c:pt idx="159">
                  <c:v>8.2899999999999991</c:v>
                </c:pt>
                <c:pt idx="160">
                  <c:v>6.34</c:v>
                </c:pt>
                <c:pt idx="161">
                  <c:v>5.77</c:v>
                </c:pt>
                <c:pt idx="162">
                  <c:v>6.52</c:v>
                </c:pt>
                <c:pt idx="163">
                  <c:v>5.51</c:v>
                </c:pt>
                <c:pt idx="164">
                  <c:v>6.81</c:v>
                </c:pt>
                <c:pt idx="165">
                  <c:v>6.05</c:v>
                </c:pt>
                <c:pt idx="166">
                  <c:v>6.51</c:v>
                </c:pt>
                <c:pt idx="167">
                  <c:v>6.07</c:v>
                </c:pt>
                <c:pt idx="168">
                  <c:v>7.87</c:v>
                </c:pt>
                <c:pt idx="169">
                  <c:v>10.45</c:v>
                </c:pt>
                <c:pt idx="170">
                  <c:v>8.68</c:v>
                </c:pt>
                <c:pt idx="171">
                  <c:v>9.16</c:v>
                </c:pt>
                <c:pt idx="172">
                  <c:v>6.49</c:v>
                </c:pt>
                <c:pt idx="173">
                  <c:v>4.59</c:v>
                </c:pt>
                <c:pt idx="174">
                  <c:v>6.23</c:v>
                </c:pt>
                <c:pt idx="175">
                  <c:v>5.67</c:v>
                </c:pt>
                <c:pt idx="176">
                  <c:v>5.86</c:v>
                </c:pt>
                <c:pt idx="177">
                  <c:v>5.8</c:v>
                </c:pt>
                <c:pt idx="178">
                  <c:v>5.52</c:v>
                </c:pt>
                <c:pt idx="179">
                  <c:v>6.38</c:v>
                </c:pt>
                <c:pt idx="180">
                  <c:v>7.36</c:v>
                </c:pt>
                <c:pt idx="181">
                  <c:v>9.1</c:v>
                </c:pt>
                <c:pt idx="182">
                  <c:v>10.039999999999999</c:v>
                </c:pt>
                <c:pt idx="183">
                  <c:v>9.3699999999999992</c:v>
                </c:pt>
                <c:pt idx="184">
                  <c:v>6.82</c:v>
                </c:pt>
                <c:pt idx="185">
                  <c:v>6.58</c:v>
                </c:pt>
                <c:pt idx="186">
                  <c:v>6.02</c:v>
                </c:pt>
                <c:pt idx="187">
                  <c:v>5.69</c:v>
                </c:pt>
                <c:pt idx="188">
                  <c:v>5.74</c:v>
                </c:pt>
                <c:pt idx="189">
                  <c:v>5.27</c:v>
                </c:pt>
                <c:pt idx="190">
                  <c:v>5.83</c:v>
                </c:pt>
                <c:pt idx="191">
                  <c:v>5.72</c:v>
                </c:pt>
                <c:pt idx="192">
                  <c:v>8.4600000000000009</c:v>
                </c:pt>
                <c:pt idx="193">
                  <c:v>10.41</c:v>
                </c:pt>
                <c:pt idx="194">
                  <c:v>9.2799999999999994</c:v>
                </c:pt>
                <c:pt idx="195">
                  <c:v>7.92</c:v>
                </c:pt>
                <c:pt idx="196">
                  <c:v>6.74</c:v>
                </c:pt>
                <c:pt idx="197">
                  <c:v>5.69</c:v>
                </c:pt>
                <c:pt idx="198">
                  <c:v>6.29</c:v>
                </c:pt>
                <c:pt idx="199">
                  <c:v>6.26</c:v>
                </c:pt>
                <c:pt idx="200">
                  <c:v>5.46</c:v>
                </c:pt>
                <c:pt idx="201">
                  <c:v>5.12</c:v>
                </c:pt>
                <c:pt idx="202">
                  <c:v>6.63</c:v>
                </c:pt>
                <c:pt idx="203">
                  <c:v>5.8</c:v>
                </c:pt>
                <c:pt idx="204">
                  <c:v>9.36</c:v>
                </c:pt>
                <c:pt idx="205">
                  <c:v>9.44</c:v>
                </c:pt>
                <c:pt idx="206">
                  <c:v>10.73</c:v>
                </c:pt>
                <c:pt idx="207">
                  <c:v>9.3800000000000008</c:v>
                </c:pt>
                <c:pt idx="208">
                  <c:v>8.7100000000000009</c:v>
                </c:pt>
                <c:pt idx="209">
                  <c:v>6.15</c:v>
                </c:pt>
                <c:pt idx="210">
                  <c:v>6.3</c:v>
                </c:pt>
                <c:pt idx="211">
                  <c:v>7.2</c:v>
                </c:pt>
                <c:pt idx="212">
                  <c:v>5.91</c:v>
                </c:pt>
                <c:pt idx="213">
                  <c:v>5.9</c:v>
                </c:pt>
                <c:pt idx="214">
                  <c:v>5.13</c:v>
                </c:pt>
                <c:pt idx="215">
                  <c:v>5.43</c:v>
                </c:pt>
                <c:pt idx="216">
                  <c:v>7.5</c:v>
                </c:pt>
                <c:pt idx="217">
                  <c:v>9.09</c:v>
                </c:pt>
                <c:pt idx="218">
                  <c:v>9.1</c:v>
                </c:pt>
                <c:pt idx="219">
                  <c:v>8.1199999999999992</c:v>
                </c:pt>
                <c:pt idx="220">
                  <c:v>6.68</c:v>
                </c:pt>
                <c:pt idx="221">
                  <c:v>5.68</c:v>
                </c:pt>
                <c:pt idx="222">
                  <c:v>6.39</c:v>
                </c:pt>
                <c:pt idx="223">
                  <c:v>6.05</c:v>
                </c:pt>
                <c:pt idx="224">
                  <c:v>5.0999999999999996</c:v>
                </c:pt>
                <c:pt idx="225">
                  <c:v>5.22</c:v>
                </c:pt>
                <c:pt idx="226">
                  <c:v>6.17</c:v>
                </c:pt>
                <c:pt idx="227">
                  <c:v>6.97</c:v>
                </c:pt>
                <c:pt idx="228">
                  <c:v>8.39</c:v>
                </c:pt>
                <c:pt idx="229">
                  <c:v>9.1999999999999993</c:v>
                </c:pt>
                <c:pt idx="230">
                  <c:v>8.49</c:v>
                </c:pt>
                <c:pt idx="231">
                  <c:v>7.87</c:v>
                </c:pt>
                <c:pt idx="232">
                  <c:v>5.83</c:v>
                </c:pt>
                <c:pt idx="233">
                  <c:v>5.93</c:v>
                </c:pt>
                <c:pt idx="234">
                  <c:v>6.62</c:v>
                </c:pt>
                <c:pt idx="235">
                  <c:v>5.26</c:v>
                </c:pt>
                <c:pt idx="236">
                  <c:v>5.99</c:v>
                </c:pt>
                <c:pt idx="237">
                  <c:v>3.95</c:v>
                </c:pt>
                <c:pt idx="238">
                  <c:v>5.8</c:v>
                </c:pt>
                <c:pt idx="239">
                  <c:v>5.61</c:v>
                </c:pt>
                <c:pt idx="240">
                  <c:v>7.78</c:v>
                </c:pt>
                <c:pt idx="241">
                  <c:v>8.39</c:v>
                </c:pt>
                <c:pt idx="242">
                  <c:v>7.74</c:v>
                </c:pt>
                <c:pt idx="243">
                  <c:v>5.16</c:v>
                </c:pt>
                <c:pt idx="244">
                  <c:v>4.4800000000000004</c:v>
                </c:pt>
                <c:pt idx="245">
                  <c:v>4.68</c:v>
                </c:pt>
                <c:pt idx="246">
                  <c:v>4.6100000000000003</c:v>
                </c:pt>
                <c:pt idx="247">
                  <c:v>4.6500000000000004</c:v>
                </c:pt>
                <c:pt idx="248">
                  <c:v>4.6399999999999997</c:v>
                </c:pt>
                <c:pt idx="249">
                  <c:v>5.18</c:v>
                </c:pt>
                <c:pt idx="250">
                  <c:v>4.3600000000000003</c:v>
                </c:pt>
                <c:pt idx="251">
                  <c:v>4.57</c:v>
                </c:pt>
                <c:pt idx="252">
                  <c:v>5.0199999999999996</c:v>
                </c:pt>
                <c:pt idx="253">
                  <c:v>6.06</c:v>
                </c:pt>
                <c:pt idx="254">
                  <c:v>6.73</c:v>
                </c:pt>
                <c:pt idx="255">
                  <c:v>5.75</c:v>
                </c:pt>
                <c:pt idx="256">
                  <c:v>3.45</c:v>
                </c:pt>
                <c:pt idx="257">
                  <c:v>4.03</c:v>
                </c:pt>
                <c:pt idx="258">
                  <c:v>4.2300000000000004</c:v>
                </c:pt>
                <c:pt idx="259">
                  <c:v>4.32</c:v>
                </c:pt>
                <c:pt idx="260">
                  <c:v>3.96</c:v>
                </c:pt>
                <c:pt idx="261">
                  <c:v>5.4</c:v>
                </c:pt>
                <c:pt idx="262">
                  <c:v>6.51</c:v>
                </c:pt>
                <c:pt idx="263">
                  <c:v>5.25</c:v>
                </c:pt>
                <c:pt idx="264">
                  <c:v>6.42</c:v>
                </c:pt>
                <c:pt idx="265">
                  <c:v>6.61</c:v>
                </c:pt>
                <c:pt idx="266">
                  <c:v>8.3699999999999992</c:v>
                </c:pt>
                <c:pt idx="267">
                  <c:v>8.35</c:v>
                </c:pt>
                <c:pt idx="268">
                  <c:v>7.11</c:v>
                </c:pt>
                <c:pt idx="269">
                  <c:v>5.64</c:v>
                </c:pt>
                <c:pt idx="270">
                  <c:v>6.5</c:v>
                </c:pt>
                <c:pt idx="271">
                  <c:v>6.92</c:v>
                </c:pt>
                <c:pt idx="272">
                  <c:v>5.44</c:v>
                </c:pt>
                <c:pt idx="273">
                  <c:v>4.75</c:v>
                </c:pt>
                <c:pt idx="274">
                  <c:v>5.39</c:v>
                </c:pt>
                <c:pt idx="275">
                  <c:v>8.26</c:v>
                </c:pt>
                <c:pt idx="276">
                  <c:v>8.76</c:v>
                </c:pt>
                <c:pt idx="277">
                  <c:v>7.72</c:v>
                </c:pt>
                <c:pt idx="278">
                  <c:v>9.3699999999999992</c:v>
                </c:pt>
                <c:pt idx="279">
                  <c:v>7.76</c:v>
                </c:pt>
                <c:pt idx="280">
                  <c:v>6.33</c:v>
                </c:pt>
                <c:pt idx="281">
                  <c:v>5.54</c:v>
                </c:pt>
                <c:pt idx="282">
                  <c:v>5.85</c:v>
                </c:pt>
                <c:pt idx="283">
                  <c:v>5.8</c:v>
                </c:pt>
                <c:pt idx="284">
                  <c:v>5.66</c:v>
                </c:pt>
                <c:pt idx="285">
                  <c:v>6.36</c:v>
                </c:pt>
                <c:pt idx="286">
                  <c:v>4.59</c:v>
                </c:pt>
                <c:pt idx="287">
                  <c:v>4.6500000000000004</c:v>
                </c:pt>
                <c:pt idx="288">
                  <c:v>5.24</c:v>
                </c:pt>
                <c:pt idx="289">
                  <c:v>7.45</c:v>
                </c:pt>
                <c:pt idx="290">
                  <c:v>7.79</c:v>
                </c:pt>
                <c:pt idx="291">
                  <c:v>6.96</c:v>
                </c:pt>
                <c:pt idx="292">
                  <c:v>5.49</c:v>
                </c:pt>
                <c:pt idx="293">
                  <c:v>5.24</c:v>
                </c:pt>
                <c:pt idx="294">
                  <c:v>6.45</c:v>
                </c:pt>
                <c:pt idx="295">
                  <c:v>5.64</c:v>
                </c:pt>
                <c:pt idx="300">
                  <c:v>6.43</c:v>
                </c:pt>
                <c:pt idx="301">
                  <c:v>6.7</c:v>
                </c:pt>
                <c:pt idx="302">
                  <c:v>6.7</c:v>
                </c:pt>
                <c:pt idx="303">
                  <c:v>7.48</c:v>
                </c:pt>
                <c:pt idx="304">
                  <c:v>6.21</c:v>
                </c:pt>
                <c:pt idx="305">
                  <c:v>5.7</c:v>
                </c:pt>
                <c:pt idx="306">
                  <c:v>6.33</c:v>
                </c:pt>
                <c:pt idx="307">
                  <c:v>5.91</c:v>
                </c:pt>
                <c:pt idx="308">
                  <c:v>5.5</c:v>
                </c:pt>
                <c:pt idx="309">
                  <c:v>6.54</c:v>
                </c:pt>
                <c:pt idx="310">
                  <c:v>5.25</c:v>
                </c:pt>
                <c:pt idx="311">
                  <c:v>6.96</c:v>
                </c:pt>
                <c:pt idx="312">
                  <c:v>8.68</c:v>
                </c:pt>
                <c:pt idx="313">
                  <c:v>10.54</c:v>
                </c:pt>
                <c:pt idx="314">
                  <c:v>9.75</c:v>
                </c:pt>
                <c:pt idx="315">
                  <c:v>9.23</c:v>
                </c:pt>
                <c:pt idx="316">
                  <c:v>7.29</c:v>
                </c:pt>
                <c:pt idx="317">
                  <c:v>5.71</c:v>
                </c:pt>
                <c:pt idx="318">
                  <c:v>6.21</c:v>
                </c:pt>
                <c:pt idx="319">
                  <c:v>6.65</c:v>
                </c:pt>
                <c:pt idx="320">
                  <c:v>5.28</c:v>
                </c:pt>
                <c:pt idx="321">
                  <c:v>5.35</c:v>
                </c:pt>
                <c:pt idx="322">
                  <c:v>6.86</c:v>
                </c:pt>
                <c:pt idx="323">
                  <c:v>6.53</c:v>
                </c:pt>
                <c:pt idx="324">
                  <c:v>7.97</c:v>
                </c:pt>
                <c:pt idx="325">
                  <c:v>9.42</c:v>
                </c:pt>
                <c:pt idx="326">
                  <c:v>9.58</c:v>
                </c:pt>
                <c:pt idx="327">
                  <c:v>6.9</c:v>
                </c:pt>
                <c:pt idx="328">
                  <c:v>8.08</c:v>
                </c:pt>
                <c:pt idx="329">
                  <c:v>6.52</c:v>
                </c:pt>
                <c:pt idx="330">
                  <c:v>5.81</c:v>
                </c:pt>
                <c:pt idx="331">
                  <c:v>6.4</c:v>
                </c:pt>
                <c:pt idx="332">
                  <c:v>4.8600000000000003</c:v>
                </c:pt>
                <c:pt idx="333">
                  <c:v>5.33</c:v>
                </c:pt>
                <c:pt idx="334">
                  <c:v>5.43</c:v>
                </c:pt>
                <c:pt idx="335">
                  <c:v>7.28</c:v>
                </c:pt>
                <c:pt idx="336">
                  <c:v>7.03</c:v>
                </c:pt>
                <c:pt idx="337">
                  <c:v>7.05</c:v>
                </c:pt>
                <c:pt idx="338">
                  <c:v>7.5</c:v>
                </c:pt>
                <c:pt idx="339">
                  <c:v>7.58</c:v>
                </c:pt>
                <c:pt idx="340">
                  <c:v>7.15</c:v>
                </c:pt>
                <c:pt idx="341">
                  <c:v>7.7</c:v>
                </c:pt>
                <c:pt idx="342">
                  <c:v>7.13</c:v>
                </c:pt>
                <c:pt idx="343">
                  <c:v>6.94</c:v>
                </c:pt>
                <c:pt idx="344">
                  <c:v>6.61</c:v>
                </c:pt>
                <c:pt idx="345">
                  <c:v>7.6</c:v>
                </c:pt>
                <c:pt idx="346">
                  <c:v>7.38</c:v>
                </c:pt>
                <c:pt idx="347">
                  <c:v>6.93</c:v>
                </c:pt>
                <c:pt idx="348">
                  <c:v>7.27</c:v>
                </c:pt>
                <c:pt idx="349">
                  <c:v>8.8699999999999992</c:v>
                </c:pt>
                <c:pt idx="350">
                  <c:v>10.119999999999999</c:v>
                </c:pt>
                <c:pt idx="351">
                  <c:v>8.16</c:v>
                </c:pt>
                <c:pt idx="352">
                  <c:v>6.84</c:v>
                </c:pt>
                <c:pt idx="353">
                  <c:v>6.48</c:v>
                </c:pt>
                <c:pt idx="354">
                  <c:v>6.39</c:v>
                </c:pt>
                <c:pt idx="355">
                  <c:v>6.96</c:v>
                </c:pt>
                <c:pt idx="356">
                  <c:v>6.22</c:v>
                </c:pt>
                <c:pt idx="357">
                  <c:v>5.25</c:v>
                </c:pt>
                <c:pt idx="358">
                  <c:v>6.27</c:v>
                </c:pt>
                <c:pt idx="359">
                  <c:v>7.5</c:v>
                </c:pt>
                <c:pt idx="363">
                  <c:v>8.9600000000000009</c:v>
                </c:pt>
                <c:pt idx="365">
                  <c:v>5.59</c:v>
                </c:pt>
                <c:pt idx="366">
                  <c:v>5.4</c:v>
                </c:pt>
                <c:pt idx="367">
                  <c:v>6.79</c:v>
                </c:pt>
                <c:pt idx="368">
                  <c:v>6.08</c:v>
                </c:pt>
                <c:pt idx="369">
                  <c:v>6.9</c:v>
                </c:pt>
                <c:pt idx="370">
                  <c:v>7.07</c:v>
                </c:pt>
                <c:pt idx="371">
                  <c:v>6.4</c:v>
                </c:pt>
                <c:pt idx="372">
                  <c:v>6.9119999999999999</c:v>
                </c:pt>
                <c:pt idx="373">
                  <c:v>9.7560000000000002</c:v>
                </c:pt>
                <c:pt idx="374">
                  <c:v>9.2160000000000011</c:v>
                </c:pt>
                <c:pt idx="375">
                  <c:v>7.524</c:v>
                </c:pt>
                <c:pt idx="376">
                  <c:v>6.2279999999999998</c:v>
                </c:pt>
                <c:pt idx="377">
                  <c:v>5.7960000000000003</c:v>
                </c:pt>
                <c:pt idx="378">
                  <c:v>6.0839999999999996</c:v>
                </c:pt>
                <c:pt idx="379">
                  <c:v>6.0119999999999996</c:v>
                </c:pt>
                <c:pt idx="380">
                  <c:v>5.9039999999999999</c:v>
                </c:pt>
                <c:pt idx="381">
                  <c:v>6.5880000000000001</c:v>
                </c:pt>
                <c:pt idx="382">
                  <c:v>6.5520000000000005</c:v>
                </c:pt>
                <c:pt idx="383">
                  <c:v>6.9119999999999999</c:v>
                </c:pt>
                <c:pt idx="384">
                  <c:v>5.67</c:v>
                </c:pt>
                <c:pt idx="385">
                  <c:v>6.73</c:v>
                </c:pt>
                <c:pt idx="386">
                  <c:v>6.26</c:v>
                </c:pt>
                <c:pt idx="387">
                  <c:v>4.32</c:v>
                </c:pt>
                <c:pt idx="388">
                  <c:v>3.43</c:v>
                </c:pt>
                <c:pt idx="389">
                  <c:v>3.65</c:v>
                </c:pt>
                <c:pt idx="390">
                  <c:v>3.91</c:v>
                </c:pt>
                <c:pt idx="391">
                  <c:v>3.46</c:v>
                </c:pt>
                <c:pt idx="392">
                  <c:v>3.55</c:v>
                </c:pt>
                <c:pt idx="393">
                  <c:v>4.25</c:v>
                </c:pt>
                <c:pt idx="394">
                  <c:v>3.91</c:v>
                </c:pt>
                <c:pt idx="395">
                  <c:v>3.89</c:v>
                </c:pt>
                <c:pt idx="396">
                  <c:v>8.17</c:v>
                </c:pt>
                <c:pt idx="397">
                  <c:v>8.75</c:v>
                </c:pt>
                <c:pt idx="398">
                  <c:v>8.86</c:v>
                </c:pt>
                <c:pt idx="399">
                  <c:v>8.6199999999999992</c:v>
                </c:pt>
                <c:pt idx="400">
                  <c:v>7.15</c:v>
                </c:pt>
                <c:pt idx="401">
                  <c:v>5.3</c:v>
                </c:pt>
                <c:pt idx="402">
                  <c:v>5.87</c:v>
                </c:pt>
                <c:pt idx="403">
                  <c:v>5.91</c:v>
                </c:pt>
                <c:pt idx="404">
                  <c:v>5.86</c:v>
                </c:pt>
                <c:pt idx="405">
                  <c:v>6.18</c:v>
                </c:pt>
                <c:pt idx="406">
                  <c:v>6.62</c:v>
                </c:pt>
                <c:pt idx="407">
                  <c:v>5.99</c:v>
                </c:pt>
                <c:pt idx="408">
                  <c:v>7.7</c:v>
                </c:pt>
                <c:pt idx="409">
                  <c:v>9.35</c:v>
                </c:pt>
                <c:pt idx="410">
                  <c:v>8.76</c:v>
                </c:pt>
                <c:pt idx="411">
                  <c:v>8.48</c:v>
                </c:pt>
                <c:pt idx="412">
                  <c:v>5.85</c:v>
                </c:pt>
                <c:pt idx="413">
                  <c:v>5.09</c:v>
                </c:pt>
                <c:pt idx="414">
                  <c:v>6.03</c:v>
                </c:pt>
                <c:pt idx="415">
                  <c:v>6.12</c:v>
                </c:pt>
                <c:pt idx="416">
                  <c:v>6.2</c:v>
                </c:pt>
                <c:pt idx="417">
                  <c:v>5.64</c:v>
                </c:pt>
                <c:pt idx="418">
                  <c:v>5.79</c:v>
                </c:pt>
                <c:pt idx="419">
                  <c:v>6.91</c:v>
                </c:pt>
                <c:pt idx="420">
                  <c:v>9.33</c:v>
                </c:pt>
                <c:pt idx="421">
                  <c:v>9.44</c:v>
                </c:pt>
                <c:pt idx="422">
                  <c:v>9.69</c:v>
                </c:pt>
                <c:pt idx="423">
                  <c:v>6.61</c:v>
                </c:pt>
                <c:pt idx="424">
                  <c:v>6.82</c:v>
                </c:pt>
                <c:pt idx="425">
                  <c:v>5.69</c:v>
                </c:pt>
                <c:pt idx="426">
                  <c:v>5.1100000000000003</c:v>
                </c:pt>
                <c:pt idx="427">
                  <c:v>5.25</c:v>
                </c:pt>
                <c:pt idx="428">
                  <c:v>6.18</c:v>
                </c:pt>
                <c:pt idx="429">
                  <c:v>5.49</c:v>
                </c:pt>
                <c:pt idx="430">
                  <c:v>5.91</c:v>
                </c:pt>
                <c:pt idx="431">
                  <c:v>8.35</c:v>
                </c:pt>
                <c:pt idx="432">
                  <c:v>9.39</c:v>
                </c:pt>
                <c:pt idx="433">
                  <c:v>8.9700000000000006</c:v>
                </c:pt>
                <c:pt idx="434">
                  <c:v>9.89</c:v>
                </c:pt>
                <c:pt idx="435">
                  <c:v>7.77</c:v>
                </c:pt>
                <c:pt idx="436">
                  <c:v>6.72</c:v>
                </c:pt>
                <c:pt idx="437">
                  <c:v>7.15</c:v>
                </c:pt>
                <c:pt idx="438">
                  <c:v>7.15</c:v>
                </c:pt>
                <c:pt idx="439">
                  <c:v>6.75</c:v>
                </c:pt>
                <c:pt idx="440">
                  <c:v>5.69</c:v>
                </c:pt>
                <c:pt idx="441">
                  <c:v>7.31</c:v>
                </c:pt>
                <c:pt idx="442">
                  <c:v>6.86</c:v>
                </c:pt>
                <c:pt idx="443">
                  <c:v>8.2899999999999991</c:v>
                </c:pt>
                <c:pt idx="444">
                  <c:v>10.37</c:v>
                </c:pt>
                <c:pt idx="445">
                  <c:v>11.84</c:v>
                </c:pt>
                <c:pt idx="446">
                  <c:v>12.79</c:v>
                </c:pt>
                <c:pt idx="447">
                  <c:v>7.93</c:v>
                </c:pt>
                <c:pt idx="448">
                  <c:v>7.37</c:v>
                </c:pt>
                <c:pt idx="449">
                  <c:v>6.53</c:v>
                </c:pt>
                <c:pt idx="450">
                  <c:v>7.72</c:v>
                </c:pt>
                <c:pt idx="451">
                  <c:v>6.52</c:v>
                </c:pt>
                <c:pt idx="452">
                  <c:v>5.94</c:v>
                </c:pt>
                <c:pt idx="453">
                  <c:v>6.99</c:v>
                </c:pt>
                <c:pt idx="454">
                  <c:v>7.24</c:v>
                </c:pt>
                <c:pt idx="455">
                  <c:v>7.42</c:v>
                </c:pt>
                <c:pt idx="456">
                  <c:v>10.48</c:v>
                </c:pt>
                <c:pt idx="457">
                  <c:v>10.72</c:v>
                </c:pt>
                <c:pt idx="458">
                  <c:v>11.35</c:v>
                </c:pt>
                <c:pt idx="459">
                  <c:v>9.4</c:v>
                </c:pt>
                <c:pt idx="460">
                  <c:v>7.72</c:v>
                </c:pt>
                <c:pt idx="461">
                  <c:v>6.03</c:v>
                </c:pt>
                <c:pt idx="462">
                  <c:v>6.17</c:v>
                </c:pt>
                <c:pt idx="463">
                  <c:v>5.94</c:v>
                </c:pt>
                <c:pt idx="464">
                  <c:v>4.6500000000000004</c:v>
                </c:pt>
                <c:pt idx="465">
                  <c:v>5.29</c:v>
                </c:pt>
                <c:pt idx="466">
                  <c:v>5.36</c:v>
                </c:pt>
                <c:pt idx="467">
                  <c:v>6.78</c:v>
                </c:pt>
                <c:pt idx="468">
                  <c:v>10.15</c:v>
                </c:pt>
                <c:pt idx="469">
                  <c:v>11.86</c:v>
                </c:pt>
                <c:pt idx="470">
                  <c:v>11.21</c:v>
                </c:pt>
                <c:pt idx="471">
                  <c:v>10.77</c:v>
                </c:pt>
                <c:pt idx="472">
                  <c:v>6.41</c:v>
                </c:pt>
                <c:pt idx="473">
                  <c:v>7.29</c:v>
                </c:pt>
                <c:pt idx="474">
                  <c:v>8.31</c:v>
                </c:pt>
                <c:pt idx="475">
                  <c:v>6.91</c:v>
                </c:pt>
                <c:pt idx="476">
                  <c:v>5.53</c:v>
                </c:pt>
                <c:pt idx="477">
                  <c:v>7.06</c:v>
                </c:pt>
                <c:pt idx="478">
                  <c:v>6.59</c:v>
                </c:pt>
                <c:pt idx="479">
                  <c:v>7.88</c:v>
                </c:pt>
              </c:numCache>
            </c:numRef>
          </c:yVal>
          <c:smooth val="0"/>
          <c:extLst>
            <c:ext xmlns:c16="http://schemas.microsoft.com/office/drawing/2014/chart" uri="{C3380CC4-5D6E-409C-BE32-E72D297353CC}">
              <c16:uniqueId val="{00000000-FCAF-42AF-ADD1-9E2382281614}"/>
            </c:ext>
          </c:extLst>
        </c:ser>
        <c:ser>
          <c:idx val="1"/>
          <c:order val="1"/>
          <c:tx>
            <c:v>Avg Daily Max</c:v>
          </c:tx>
          <c:spPr>
            <a:ln>
              <a:solidFill>
                <a:srgbClr val="FF0000"/>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Vert'!$K$5:$K$484</c:f>
              <c:numCache>
                <c:formatCode>0.0</c:formatCode>
                <c:ptCount val="480"/>
                <c:pt idx="120">
                  <c:v>32.32</c:v>
                </c:pt>
                <c:pt idx="121">
                  <c:v>37.43</c:v>
                </c:pt>
                <c:pt idx="122">
                  <c:v>39.409999999999997</c:v>
                </c:pt>
                <c:pt idx="123">
                  <c:v>34.6</c:v>
                </c:pt>
                <c:pt idx="124">
                  <c:v>28.52</c:v>
                </c:pt>
                <c:pt idx="125">
                  <c:v>25.91</c:v>
                </c:pt>
                <c:pt idx="126">
                  <c:v>26.05</c:v>
                </c:pt>
                <c:pt idx="127">
                  <c:v>24.14</c:v>
                </c:pt>
                <c:pt idx="128">
                  <c:v>25.49</c:v>
                </c:pt>
                <c:pt idx="129">
                  <c:v>24.28</c:v>
                </c:pt>
                <c:pt idx="130">
                  <c:v>27.85</c:v>
                </c:pt>
                <c:pt idx="131">
                  <c:v>29.08</c:v>
                </c:pt>
                <c:pt idx="132">
                  <c:v>32.82</c:v>
                </c:pt>
                <c:pt idx="133">
                  <c:v>31.29</c:v>
                </c:pt>
                <c:pt idx="134">
                  <c:v>35.630000000000003</c:v>
                </c:pt>
                <c:pt idx="135">
                  <c:v>32.369999999999997</c:v>
                </c:pt>
                <c:pt idx="136">
                  <c:v>30.16</c:v>
                </c:pt>
                <c:pt idx="137">
                  <c:v>26.3</c:v>
                </c:pt>
                <c:pt idx="138">
                  <c:v>30.25</c:v>
                </c:pt>
                <c:pt idx="139">
                  <c:v>29.45</c:v>
                </c:pt>
                <c:pt idx="140">
                  <c:v>26.4</c:v>
                </c:pt>
                <c:pt idx="141">
                  <c:v>23.91</c:v>
                </c:pt>
                <c:pt idx="142">
                  <c:v>25.13</c:v>
                </c:pt>
                <c:pt idx="143">
                  <c:v>30.08</c:v>
                </c:pt>
                <c:pt idx="144">
                  <c:v>35.11</c:v>
                </c:pt>
                <c:pt idx="145">
                  <c:v>35.64</c:v>
                </c:pt>
                <c:pt idx="146">
                  <c:v>30.2</c:v>
                </c:pt>
                <c:pt idx="147">
                  <c:v>33.42</c:v>
                </c:pt>
                <c:pt idx="148">
                  <c:v>27.55</c:v>
                </c:pt>
                <c:pt idx="149">
                  <c:v>24.91</c:v>
                </c:pt>
                <c:pt idx="150">
                  <c:v>23.36</c:v>
                </c:pt>
                <c:pt idx="151">
                  <c:v>26.74</c:v>
                </c:pt>
                <c:pt idx="152">
                  <c:v>25.5</c:v>
                </c:pt>
                <c:pt idx="153">
                  <c:v>25.37</c:v>
                </c:pt>
                <c:pt idx="154">
                  <c:v>26.5</c:v>
                </c:pt>
                <c:pt idx="155">
                  <c:v>27.44</c:v>
                </c:pt>
                <c:pt idx="156">
                  <c:v>30.96</c:v>
                </c:pt>
                <c:pt idx="157">
                  <c:v>34.35</c:v>
                </c:pt>
                <c:pt idx="158">
                  <c:v>34.94</c:v>
                </c:pt>
                <c:pt idx="159">
                  <c:v>30.17</c:v>
                </c:pt>
                <c:pt idx="160">
                  <c:v>25.42</c:v>
                </c:pt>
                <c:pt idx="161">
                  <c:v>25.13</c:v>
                </c:pt>
                <c:pt idx="162">
                  <c:v>24.75</c:v>
                </c:pt>
                <c:pt idx="163">
                  <c:v>24.04</c:v>
                </c:pt>
                <c:pt idx="164">
                  <c:v>26.69</c:v>
                </c:pt>
                <c:pt idx="165">
                  <c:v>25.92</c:v>
                </c:pt>
                <c:pt idx="166">
                  <c:v>25.16</c:v>
                </c:pt>
                <c:pt idx="167">
                  <c:v>25.75</c:v>
                </c:pt>
                <c:pt idx="168">
                  <c:v>29.34</c:v>
                </c:pt>
                <c:pt idx="169">
                  <c:v>37.299999999999997</c:v>
                </c:pt>
                <c:pt idx="170">
                  <c:v>33.450000000000003</c:v>
                </c:pt>
                <c:pt idx="171">
                  <c:v>33.119999999999997</c:v>
                </c:pt>
                <c:pt idx="172">
                  <c:v>27.24</c:v>
                </c:pt>
                <c:pt idx="173">
                  <c:v>23.19</c:v>
                </c:pt>
                <c:pt idx="174">
                  <c:v>27.95</c:v>
                </c:pt>
                <c:pt idx="175">
                  <c:v>26.71</c:v>
                </c:pt>
                <c:pt idx="176">
                  <c:v>25.23</c:v>
                </c:pt>
                <c:pt idx="177">
                  <c:v>26.15</c:v>
                </c:pt>
                <c:pt idx="178">
                  <c:v>26.3</c:v>
                </c:pt>
                <c:pt idx="179">
                  <c:v>27.45</c:v>
                </c:pt>
                <c:pt idx="180">
                  <c:v>29.39</c:v>
                </c:pt>
                <c:pt idx="181">
                  <c:v>33.47</c:v>
                </c:pt>
                <c:pt idx="182">
                  <c:v>36.090000000000003</c:v>
                </c:pt>
                <c:pt idx="183">
                  <c:v>34.69</c:v>
                </c:pt>
                <c:pt idx="184">
                  <c:v>28.66</c:v>
                </c:pt>
                <c:pt idx="185">
                  <c:v>28.34</c:v>
                </c:pt>
                <c:pt idx="186">
                  <c:v>25.21</c:v>
                </c:pt>
                <c:pt idx="187">
                  <c:v>25.48</c:v>
                </c:pt>
                <c:pt idx="188">
                  <c:v>26.12</c:v>
                </c:pt>
                <c:pt idx="189">
                  <c:v>25.63</c:v>
                </c:pt>
                <c:pt idx="190">
                  <c:v>25.21</c:v>
                </c:pt>
                <c:pt idx="191">
                  <c:v>24.85</c:v>
                </c:pt>
                <c:pt idx="192">
                  <c:v>30.48</c:v>
                </c:pt>
                <c:pt idx="193">
                  <c:v>37.6</c:v>
                </c:pt>
                <c:pt idx="194">
                  <c:v>33.909999999999997</c:v>
                </c:pt>
                <c:pt idx="195">
                  <c:v>32.25</c:v>
                </c:pt>
                <c:pt idx="196">
                  <c:v>27.34</c:v>
                </c:pt>
                <c:pt idx="197">
                  <c:v>25.31</c:v>
                </c:pt>
                <c:pt idx="198">
                  <c:v>26.4</c:v>
                </c:pt>
                <c:pt idx="199">
                  <c:v>26.43</c:v>
                </c:pt>
                <c:pt idx="200">
                  <c:v>25.03</c:v>
                </c:pt>
                <c:pt idx="201">
                  <c:v>25.74</c:v>
                </c:pt>
                <c:pt idx="202">
                  <c:v>25.36</c:v>
                </c:pt>
                <c:pt idx="203">
                  <c:v>27.27</c:v>
                </c:pt>
                <c:pt idx="204">
                  <c:v>33.31</c:v>
                </c:pt>
                <c:pt idx="205">
                  <c:v>32.69</c:v>
                </c:pt>
                <c:pt idx="206">
                  <c:v>37.83</c:v>
                </c:pt>
                <c:pt idx="207">
                  <c:v>32.9</c:v>
                </c:pt>
                <c:pt idx="208">
                  <c:v>31.1</c:v>
                </c:pt>
                <c:pt idx="209">
                  <c:v>27.83</c:v>
                </c:pt>
                <c:pt idx="210">
                  <c:v>28.94</c:v>
                </c:pt>
                <c:pt idx="211">
                  <c:v>29.86</c:v>
                </c:pt>
                <c:pt idx="212">
                  <c:v>25.45</c:v>
                </c:pt>
                <c:pt idx="213">
                  <c:v>27.46</c:v>
                </c:pt>
                <c:pt idx="214">
                  <c:v>24</c:v>
                </c:pt>
                <c:pt idx="215">
                  <c:v>24.43</c:v>
                </c:pt>
                <c:pt idx="216">
                  <c:v>28.47</c:v>
                </c:pt>
                <c:pt idx="217">
                  <c:v>35.04</c:v>
                </c:pt>
                <c:pt idx="218">
                  <c:v>33.22</c:v>
                </c:pt>
                <c:pt idx="219">
                  <c:v>28.86</c:v>
                </c:pt>
                <c:pt idx="220">
                  <c:v>26.64</c:v>
                </c:pt>
                <c:pt idx="221">
                  <c:v>27.61</c:v>
                </c:pt>
                <c:pt idx="222">
                  <c:v>27.91</c:v>
                </c:pt>
                <c:pt idx="223">
                  <c:v>25.38</c:v>
                </c:pt>
                <c:pt idx="224">
                  <c:v>26.33</c:v>
                </c:pt>
                <c:pt idx="225">
                  <c:v>25.07</c:v>
                </c:pt>
                <c:pt idx="226">
                  <c:v>29.54</c:v>
                </c:pt>
                <c:pt idx="227">
                  <c:v>28.84</c:v>
                </c:pt>
                <c:pt idx="228">
                  <c:v>31.08</c:v>
                </c:pt>
                <c:pt idx="229">
                  <c:v>35.380000000000003</c:v>
                </c:pt>
                <c:pt idx="230">
                  <c:v>34.979999999999997</c:v>
                </c:pt>
                <c:pt idx="231">
                  <c:v>33.14</c:v>
                </c:pt>
                <c:pt idx="232">
                  <c:v>26.24</c:v>
                </c:pt>
                <c:pt idx="233">
                  <c:v>24.87</c:v>
                </c:pt>
                <c:pt idx="234">
                  <c:v>26.15</c:v>
                </c:pt>
                <c:pt idx="235">
                  <c:v>25.57</c:v>
                </c:pt>
                <c:pt idx="236">
                  <c:v>28.2</c:v>
                </c:pt>
                <c:pt idx="237">
                  <c:v>25.86</c:v>
                </c:pt>
                <c:pt idx="238">
                  <c:v>27.75</c:v>
                </c:pt>
                <c:pt idx="239">
                  <c:v>29.12</c:v>
                </c:pt>
                <c:pt idx="240">
                  <c:v>34.369999999999997</c:v>
                </c:pt>
                <c:pt idx="241">
                  <c:v>36.32</c:v>
                </c:pt>
                <c:pt idx="242">
                  <c:v>34.97</c:v>
                </c:pt>
                <c:pt idx="243">
                  <c:v>27.49</c:v>
                </c:pt>
                <c:pt idx="244">
                  <c:v>26.02</c:v>
                </c:pt>
                <c:pt idx="245">
                  <c:v>25.78</c:v>
                </c:pt>
                <c:pt idx="246">
                  <c:v>25.21</c:v>
                </c:pt>
                <c:pt idx="247">
                  <c:v>27.44</c:v>
                </c:pt>
                <c:pt idx="248">
                  <c:v>28.59</c:v>
                </c:pt>
                <c:pt idx="249">
                  <c:v>28.81</c:v>
                </c:pt>
                <c:pt idx="250">
                  <c:v>25.9</c:v>
                </c:pt>
                <c:pt idx="251">
                  <c:v>26.34</c:v>
                </c:pt>
                <c:pt idx="252">
                  <c:v>27.29</c:v>
                </c:pt>
                <c:pt idx="253">
                  <c:v>30</c:v>
                </c:pt>
                <c:pt idx="254">
                  <c:v>32.270000000000003</c:v>
                </c:pt>
                <c:pt idx="255">
                  <c:v>29.98</c:v>
                </c:pt>
                <c:pt idx="256">
                  <c:v>23.5</c:v>
                </c:pt>
                <c:pt idx="257">
                  <c:v>23.02</c:v>
                </c:pt>
                <c:pt idx="258">
                  <c:v>24.85</c:v>
                </c:pt>
                <c:pt idx="259">
                  <c:v>23.89</c:v>
                </c:pt>
                <c:pt idx="260">
                  <c:v>22.18</c:v>
                </c:pt>
                <c:pt idx="261">
                  <c:v>25.17</c:v>
                </c:pt>
                <c:pt idx="262">
                  <c:v>27.12</c:v>
                </c:pt>
                <c:pt idx="263">
                  <c:v>25.68</c:v>
                </c:pt>
                <c:pt idx="264">
                  <c:v>27.25</c:v>
                </c:pt>
                <c:pt idx="265">
                  <c:v>26.83</c:v>
                </c:pt>
                <c:pt idx="266">
                  <c:v>33.14</c:v>
                </c:pt>
                <c:pt idx="267">
                  <c:v>31.08</c:v>
                </c:pt>
                <c:pt idx="268">
                  <c:v>28.56</c:v>
                </c:pt>
                <c:pt idx="269">
                  <c:v>24.3</c:v>
                </c:pt>
                <c:pt idx="270">
                  <c:v>29.48</c:v>
                </c:pt>
                <c:pt idx="271">
                  <c:v>28.88</c:v>
                </c:pt>
                <c:pt idx="272">
                  <c:v>26.37</c:v>
                </c:pt>
                <c:pt idx="273">
                  <c:v>24.85</c:v>
                </c:pt>
                <c:pt idx="274">
                  <c:v>24.46</c:v>
                </c:pt>
                <c:pt idx="275">
                  <c:v>32.1</c:v>
                </c:pt>
                <c:pt idx="276">
                  <c:v>33.83</c:v>
                </c:pt>
                <c:pt idx="277">
                  <c:v>29.79</c:v>
                </c:pt>
                <c:pt idx="278">
                  <c:v>35.25</c:v>
                </c:pt>
                <c:pt idx="279">
                  <c:v>31.64</c:v>
                </c:pt>
                <c:pt idx="280">
                  <c:v>25.67</c:v>
                </c:pt>
                <c:pt idx="281">
                  <c:v>25.39</c:v>
                </c:pt>
                <c:pt idx="282">
                  <c:v>26.59</c:v>
                </c:pt>
                <c:pt idx="283">
                  <c:v>27.92</c:v>
                </c:pt>
                <c:pt idx="284">
                  <c:v>25.92</c:v>
                </c:pt>
                <c:pt idx="285">
                  <c:v>26.64</c:v>
                </c:pt>
                <c:pt idx="286">
                  <c:v>22.67</c:v>
                </c:pt>
                <c:pt idx="287">
                  <c:v>24.03</c:v>
                </c:pt>
                <c:pt idx="288">
                  <c:v>25.56</c:v>
                </c:pt>
                <c:pt idx="289">
                  <c:v>31.16</c:v>
                </c:pt>
                <c:pt idx="290">
                  <c:v>31.39</c:v>
                </c:pt>
                <c:pt idx="291">
                  <c:v>28.71</c:v>
                </c:pt>
                <c:pt idx="292">
                  <c:v>25.19</c:v>
                </c:pt>
                <c:pt idx="293">
                  <c:v>24.82</c:v>
                </c:pt>
                <c:pt idx="294">
                  <c:v>27.12</c:v>
                </c:pt>
                <c:pt idx="295">
                  <c:v>24.76</c:v>
                </c:pt>
                <c:pt idx="300">
                  <c:v>29.94</c:v>
                </c:pt>
                <c:pt idx="301">
                  <c:v>30.65</c:v>
                </c:pt>
                <c:pt idx="302">
                  <c:v>29.76</c:v>
                </c:pt>
                <c:pt idx="303">
                  <c:v>29.53</c:v>
                </c:pt>
                <c:pt idx="304">
                  <c:v>25.8</c:v>
                </c:pt>
                <c:pt idx="305">
                  <c:v>24.77</c:v>
                </c:pt>
                <c:pt idx="306">
                  <c:v>26.84</c:v>
                </c:pt>
                <c:pt idx="307">
                  <c:v>26.71</c:v>
                </c:pt>
                <c:pt idx="308">
                  <c:v>25.06</c:v>
                </c:pt>
                <c:pt idx="309">
                  <c:v>26.46</c:v>
                </c:pt>
                <c:pt idx="310">
                  <c:v>25.39</c:v>
                </c:pt>
                <c:pt idx="311">
                  <c:v>27.12</c:v>
                </c:pt>
                <c:pt idx="312">
                  <c:v>29.39</c:v>
                </c:pt>
                <c:pt idx="313">
                  <c:v>33.56</c:v>
                </c:pt>
                <c:pt idx="314">
                  <c:v>32.01</c:v>
                </c:pt>
                <c:pt idx="315">
                  <c:v>31.11</c:v>
                </c:pt>
                <c:pt idx="316">
                  <c:v>26.48</c:v>
                </c:pt>
                <c:pt idx="317">
                  <c:v>25.44</c:v>
                </c:pt>
                <c:pt idx="318">
                  <c:v>25.29</c:v>
                </c:pt>
                <c:pt idx="319">
                  <c:v>25.15</c:v>
                </c:pt>
                <c:pt idx="320">
                  <c:v>25.31</c:v>
                </c:pt>
                <c:pt idx="321">
                  <c:v>24.36</c:v>
                </c:pt>
                <c:pt idx="322">
                  <c:v>24.72</c:v>
                </c:pt>
                <c:pt idx="323">
                  <c:v>24.02</c:v>
                </c:pt>
                <c:pt idx="324">
                  <c:v>27.18</c:v>
                </c:pt>
                <c:pt idx="325">
                  <c:v>32.04</c:v>
                </c:pt>
                <c:pt idx="326">
                  <c:v>31.86</c:v>
                </c:pt>
                <c:pt idx="327">
                  <c:v>28.08</c:v>
                </c:pt>
                <c:pt idx="328">
                  <c:v>25.31</c:v>
                </c:pt>
                <c:pt idx="329">
                  <c:v>22.8</c:v>
                </c:pt>
                <c:pt idx="330">
                  <c:v>23.66</c:v>
                </c:pt>
                <c:pt idx="331">
                  <c:v>25.27</c:v>
                </c:pt>
                <c:pt idx="332">
                  <c:v>23.28</c:v>
                </c:pt>
                <c:pt idx="333">
                  <c:v>24.33</c:v>
                </c:pt>
                <c:pt idx="334">
                  <c:v>25.19</c:v>
                </c:pt>
                <c:pt idx="335">
                  <c:v>26.25</c:v>
                </c:pt>
                <c:pt idx="336">
                  <c:v>23.62</c:v>
                </c:pt>
                <c:pt idx="337">
                  <c:v>26.03</c:v>
                </c:pt>
                <c:pt idx="338">
                  <c:v>25.88</c:v>
                </c:pt>
                <c:pt idx="339">
                  <c:v>26.5</c:v>
                </c:pt>
                <c:pt idx="340">
                  <c:v>27.99</c:v>
                </c:pt>
                <c:pt idx="341">
                  <c:v>26.54</c:v>
                </c:pt>
                <c:pt idx="342">
                  <c:v>26.87</c:v>
                </c:pt>
                <c:pt idx="343">
                  <c:v>29.19</c:v>
                </c:pt>
                <c:pt idx="344">
                  <c:v>26.64</c:v>
                </c:pt>
                <c:pt idx="345">
                  <c:v>27.6</c:v>
                </c:pt>
                <c:pt idx="346">
                  <c:v>28.43</c:v>
                </c:pt>
                <c:pt idx="347">
                  <c:v>26.31</c:v>
                </c:pt>
                <c:pt idx="348">
                  <c:v>27.51</c:v>
                </c:pt>
                <c:pt idx="349">
                  <c:v>30.61</c:v>
                </c:pt>
                <c:pt idx="350">
                  <c:v>33.29</c:v>
                </c:pt>
                <c:pt idx="351">
                  <c:v>28.06</c:v>
                </c:pt>
                <c:pt idx="352">
                  <c:v>27.27</c:v>
                </c:pt>
                <c:pt idx="353">
                  <c:v>27.1</c:v>
                </c:pt>
                <c:pt idx="354">
                  <c:v>25.45</c:v>
                </c:pt>
                <c:pt idx="355">
                  <c:v>27.18</c:v>
                </c:pt>
                <c:pt idx="356">
                  <c:v>24.35</c:v>
                </c:pt>
                <c:pt idx="357">
                  <c:v>24</c:v>
                </c:pt>
                <c:pt idx="358">
                  <c:v>23.23</c:v>
                </c:pt>
                <c:pt idx="359">
                  <c:v>26.65</c:v>
                </c:pt>
                <c:pt idx="363">
                  <c:v>30.24</c:v>
                </c:pt>
                <c:pt idx="365">
                  <c:v>23.98</c:v>
                </c:pt>
                <c:pt idx="366">
                  <c:v>23.08</c:v>
                </c:pt>
                <c:pt idx="367">
                  <c:v>26.25</c:v>
                </c:pt>
                <c:pt idx="368">
                  <c:v>25.48</c:v>
                </c:pt>
                <c:pt idx="369">
                  <c:v>28.18</c:v>
                </c:pt>
                <c:pt idx="370">
                  <c:v>25.54</c:v>
                </c:pt>
                <c:pt idx="371">
                  <c:v>24.95</c:v>
                </c:pt>
                <c:pt idx="372">
                  <c:v>25.847999999999999</c:v>
                </c:pt>
                <c:pt idx="373">
                  <c:v>32.436</c:v>
                </c:pt>
                <c:pt idx="374">
                  <c:v>30.816000000000003</c:v>
                </c:pt>
                <c:pt idx="375">
                  <c:v>28.943999999999999</c:v>
                </c:pt>
                <c:pt idx="376">
                  <c:v>24.335999999999999</c:v>
                </c:pt>
                <c:pt idx="377">
                  <c:v>23.688000000000002</c:v>
                </c:pt>
                <c:pt idx="378">
                  <c:v>24.911999999999999</c:v>
                </c:pt>
                <c:pt idx="379">
                  <c:v>26.712</c:v>
                </c:pt>
                <c:pt idx="380">
                  <c:v>23.867999999999999</c:v>
                </c:pt>
                <c:pt idx="381">
                  <c:v>25.956</c:v>
                </c:pt>
                <c:pt idx="382">
                  <c:v>23.616</c:v>
                </c:pt>
                <c:pt idx="383">
                  <c:v>26.352</c:v>
                </c:pt>
                <c:pt idx="384">
                  <c:v>18.690000000000001</c:v>
                </c:pt>
                <c:pt idx="385">
                  <c:v>20.63</c:v>
                </c:pt>
                <c:pt idx="386">
                  <c:v>20.09</c:v>
                </c:pt>
                <c:pt idx="387">
                  <c:v>16.27</c:v>
                </c:pt>
                <c:pt idx="388">
                  <c:v>12.01</c:v>
                </c:pt>
                <c:pt idx="389">
                  <c:v>14.15</c:v>
                </c:pt>
                <c:pt idx="390">
                  <c:v>14.66</c:v>
                </c:pt>
                <c:pt idx="391">
                  <c:v>13.67</c:v>
                </c:pt>
                <c:pt idx="392">
                  <c:v>14.64</c:v>
                </c:pt>
                <c:pt idx="393">
                  <c:v>16.649999999999999</c:v>
                </c:pt>
                <c:pt idx="394">
                  <c:v>14.78</c:v>
                </c:pt>
                <c:pt idx="395">
                  <c:v>15.41</c:v>
                </c:pt>
                <c:pt idx="396">
                  <c:v>28.97</c:v>
                </c:pt>
                <c:pt idx="397">
                  <c:v>28.78</c:v>
                </c:pt>
                <c:pt idx="398">
                  <c:v>29.89</c:v>
                </c:pt>
                <c:pt idx="399">
                  <c:v>30.24</c:v>
                </c:pt>
                <c:pt idx="400">
                  <c:v>25.82</c:v>
                </c:pt>
                <c:pt idx="401">
                  <c:v>23.05</c:v>
                </c:pt>
                <c:pt idx="402">
                  <c:v>23.55</c:v>
                </c:pt>
                <c:pt idx="403">
                  <c:v>24.36</c:v>
                </c:pt>
                <c:pt idx="404">
                  <c:v>22.87</c:v>
                </c:pt>
                <c:pt idx="405">
                  <c:v>25.4</c:v>
                </c:pt>
                <c:pt idx="406">
                  <c:v>25.17</c:v>
                </c:pt>
                <c:pt idx="407">
                  <c:v>24.82</c:v>
                </c:pt>
                <c:pt idx="408">
                  <c:v>26.58</c:v>
                </c:pt>
                <c:pt idx="409">
                  <c:v>31.91</c:v>
                </c:pt>
                <c:pt idx="410">
                  <c:v>31.45</c:v>
                </c:pt>
                <c:pt idx="411">
                  <c:v>29.5</c:v>
                </c:pt>
                <c:pt idx="412">
                  <c:v>25.32</c:v>
                </c:pt>
                <c:pt idx="413">
                  <c:v>23.3</c:v>
                </c:pt>
                <c:pt idx="414">
                  <c:v>25.44</c:v>
                </c:pt>
                <c:pt idx="415">
                  <c:v>25.49</c:v>
                </c:pt>
                <c:pt idx="416">
                  <c:v>26</c:v>
                </c:pt>
                <c:pt idx="417">
                  <c:v>24.73</c:v>
                </c:pt>
                <c:pt idx="418">
                  <c:v>22.68</c:v>
                </c:pt>
                <c:pt idx="419">
                  <c:v>24.4</c:v>
                </c:pt>
                <c:pt idx="420">
                  <c:v>31.27</c:v>
                </c:pt>
                <c:pt idx="421">
                  <c:v>30.35</c:v>
                </c:pt>
                <c:pt idx="422">
                  <c:v>31</c:v>
                </c:pt>
                <c:pt idx="423">
                  <c:v>24.31</c:v>
                </c:pt>
                <c:pt idx="424">
                  <c:v>25.4</c:v>
                </c:pt>
                <c:pt idx="425">
                  <c:v>22.46</c:v>
                </c:pt>
                <c:pt idx="426">
                  <c:v>22.8</c:v>
                </c:pt>
                <c:pt idx="427">
                  <c:v>23.92</c:v>
                </c:pt>
                <c:pt idx="428">
                  <c:v>25.7</c:v>
                </c:pt>
                <c:pt idx="429">
                  <c:v>23.7</c:v>
                </c:pt>
                <c:pt idx="430">
                  <c:v>23.42</c:v>
                </c:pt>
                <c:pt idx="431">
                  <c:v>29.53</c:v>
                </c:pt>
                <c:pt idx="432">
                  <c:v>27.83</c:v>
                </c:pt>
                <c:pt idx="433">
                  <c:v>28.11</c:v>
                </c:pt>
                <c:pt idx="434">
                  <c:v>30.66</c:v>
                </c:pt>
                <c:pt idx="435">
                  <c:v>25.12</c:v>
                </c:pt>
                <c:pt idx="436">
                  <c:v>21.76</c:v>
                </c:pt>
                <c:pt idx="437">
                  <c:v>24.84</c:v>
                </c:pt>
                <c:pt idx="438">
                  <c:v>25.09</c:v>
                </c:pt>
                <c:pt idx="439">
                  <c:v>28.21</c:v>
                </c:pt>
                <c:pt idx="440">
                  <c:v>26.39</c:v>
                </c:pt>
                <c:pt idx="441">
                  <c:v>29.42</c:v>
                </c:pt>
                <c:pt idx="442">
                  <c:v>25.02</c:v>
                </c:pt>
                <c:pt idx="443">
                  <c:v>29.56</c:v>
                </c:pt>
                <c:pt idx="444">
                  <c:v>32.659999999999997</c:v>
                </c:pt>
                <c:pt idx="445">
                  <c:v>35.51</c:v>
                </c:pt>
                <c:pt idx="446">
                  <c:v>38.6</c:v>
                </c:pt>
                <c:pt idx="447">
                  <c:v>36.67</c:v>
                </c:pt>
                <c:pt idx="449">
                  <c:v>27.81</c:v>
                </c:pt>
                <c:pt idx="450">
                  <c:v>31.08</c:v>
                </c:pt>
                <c:pt idx="451">
                  <c:v>28.08</c:v>
                </c:pt>
                <c:pt idx="452">
                  <c:v>29.65</c:v>
                </c:pt>
                <c:pt idx="453">
                  <c:v>27.97</c:v>
                </c:pt>
                <c:pt idx="454">
                  <c:v>28.19</c:v>
                </c:pt>
                <c:pt idx="455">
                  <c:v>28.95</c:v>
                </c:pt>
                <c:pt idx="456">
                  <c:v>35.54</c:v>
                </c:pt>
                <c:pt idx="457">
                  <c:v>34.909999999999997</c:v>
                </c:pt>
                <c:pt idx="458">
                  <c:v>37.06</c:v>
                </c:pt>
                <c:pt idx="459">
                  <c:v>32.39</c:v>
                </c:pt>
                <c:pt idx="460">
                  <c:v>28.73</c:v>
                </c:pt>
                <c:pt idx="461">
                  <c:v>26.79</c:v>
                </c:pt>
                <c:pt idx="462">
                  <c:v>27.1</c:v>
                </c:pt>
                <c:pt idx="463">
                  <c:v>27.44</c:v>
                </c:pt>
                <c:pt idx="464">
                  <c:v>24.79</c:v>
                </c:pt>
                <c:pt idx="465">
                  <c:v>25.78</c:v>
                </c:pt>
                <c:pt idx="466">
                  <c:v>24.39</c:v>
                </c:pt>
                <c:pt idx="467">
                  <c:v>26.83</c:v>
                </c:pt>
                <c:pt idx="468">
                  <c:v>34.119999999999997</c:v>
                </c:pt>
                <c:pt idx="469">
                  <c:v>36.729999999999997</c:v>
                </c:pt>
                <c:pt idx="470">
                  <c:v>36.35</c:v>
                </c:pt>
                <c:pt idx="471">
                  <c:v>34.340000000000003</c:v>
                </c:pt>
                <c:pt idx="472">
                  <c:v>26.66</c:v>
                </c:pt>
                <c:pt idx="473">
                  <c:v>27.11</c:v>
                </c:pt>
                <c:pt idx="474">
                  <c:v>31.58</c:v>
                </c:pt>
                <c:pt idx="475">
                  <c:v>27.28</c:v>
                </c:pt>
                <c:pt idx="476">
                  <c:v>25.96</c:v>
                </c:pt>
                <c:pt idx="477">
                  <c:v>27.72</c:v>
                </c:pt>
                <c:pt idx="478">
                  <c:v>27.06</c:v>
                </c:pt>
                <c:pt idx="479">
                  <c:v>28.61</c:v>
                </c:pt>
              </c:numCache>
            </c:numRef>
          </c:yVal>
          <c:smooth val="0"/>
          <c:extLst>
            <c:ext xmlns:c16="http://schemas.microsoft.com/office/drawing/2014/chart" uri="{C3380CC4-5D6E-409C-BE32-E72D297353CC}">
              <c16:uniqueId val="{00000001-FCAF-42AF-ADD1-9E2382281614}"/>
            </c:ext>
          </c:extLst>
        </c:ser>
        <c:dLbls>
          <c:showLegendKey val="0"/>
          <c:showVal val="0"/>
          <c:showCatName val="0"/>
          <c:showSerName val="0"/>
          <c:showPercent val="0"/>
          <c:showBubbleSize val="0"/>
        </c:dLbls>
        <c:axId val="225025208"/>
        <c:axId val="225025600"/>
      </c:scatterChart>
      <c:valAx>
        <c:axId val="225025208"/>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5600"/>
        <c:crosses val="autoZero"/>
        <c:crossBetween val="midCat"/>
        <c:majorUnit val="2"/>
        <c:minorUnit val="1"/>
      </c:valAx>
      <c:valAx>
        <c:axId val="225025600"/>
        <c:scaling>
          <c:orientation val="minMax"/>
          <c:max val="40"/>
          <c:min val="0"/>
        </c:scaling>
        <c:delete val="0"/>
        <c:axPos val="l"/>
        <c:title>
          <c:tx>
            <c:rich>
              <a:bodyPr rot="-5400000" vert="horz"/>
              <a:lstStyle/>
              <a:p>
                <a:pPr>
                  <a:defRPr/>
                </a:pPr>
                <a:r>
                  <a:rPr lang="en-US" sz="1400"/>
                  <a:t>Wind Spped  (Km/hr)</a:t>
                </a:r>
              </a:p>
            </c:rich>
          </c:tx>
          <c:overlay val="0"/>
        </c:title>
        <c:numFmt formatCode="0" sourceLinked="0"/>
        <c:majorTickMark val="out"/>
        <c:minorTickMark val="none"/>
        <c:tickLblPos val="nextTo"/>
        <c:crossAx val="225025208"/>
        <c:crosses val="autoZero"/>
        <c:crossBetween val="midCat"/>
      </c:valAx>
    </c:plotArea>
    <c:legend>
      <c:legendPos val="r"/>
      <c:layout>
        <c:manualLayout>
          <c:xMode val="edge"/>
          <c:yMode val="edge"/>
          <c:x val="8.3365129127377535E-2"/>
          <c:y val="9.5909278701273457E-2"/>
          <c:w val="0.12404080448459789"/>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r>
              <a:rPr lang="en-US" baseline="0"/>
              <a:t> (Pyranometer)</a:t>
            </a:r>
            <a:endParaRPr lang="en-US"/>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Vert'!$N$5:$N$496</c:f>
              <c:numCache>
                <c:formatCode>0.0</c:formatCode>
                <c:ptCount val="492"/>
                <c:pt idx="0">
                  <c:v>14.2203</c:v>
                </c:pt>
                <c:pt idx="1">
                  <c:v>17.685500000000001</c:v>
                </c:pt>
                <c:pt idx="2">
                  <c:v>18.448</c:v>
                </c:pt>
                <c:pt idx="3">
                  <c:v>17.142700000000001</c:v>
                </c:pt>
                <c:pt idx="4">
                  <c:v>13.9984</c:v>
                </c:pt>
                <c:pt idx="5">
                  <c:v>12.2921</c:v>
                </c:pt>
                <c:pt idx="12">
                  <c:v>17.812999999999999</c:v>
                </c:pt>
                <c:pt idx="13">
                  <c:v>19.818899999999999</c:v>
                </c:pt>
                <c:pt idx="14">
                  <c:v>19.6295</c:v>
                </c:pt>
                <c:pt idx="15">
                  <c:v>16.7667</c:v>
                </c:pt>
                <c:pt idx="16">
                  <c:v>14.5223</c:v>
                </c:pt>
                <c:pt idx="17">
                  <c:v>12.318199999999999</c:v>
                </c:pt>
                <c:pt idx="18">
                  <c:v>13.1852</c:v>
                </c:pt>
                <c:pt idx="19">
                  <c:v>21.363199999999999</c:v>
                </c:pt>
                <c:pt idx="20">
                  <c:v>20.938199999999998</c:v>
                </c:pt>
                <c:pt idx="21">
                  <c:v>19.661899999999999</c:v>
                </c:pt>
                <c:pt idx="22">
                  <c:v>21.145099999999999</c:v>
                </c:pt>
                <c:pt idx="23">
                  <c:v>23.751200000000001</c:v>
                </c:pt>
                <c:pt idx="24">
                  <c:v>27.193899999999999</c:v>
                </c:pt>
                <c:pt idx="25">
                  <c:v>26.937899999999999</c:v>
                </c:pt>
                <c:pt idx="26">
                  <c:v>25.969899999999999</c:v>
                </c:pt>
                <c:pt idx="27">
                  <c:v>24.957999999999998</c:v>
                </c:pt>
                <c:pt idx="28">
                  <c:v>22.42</c:v>
                </c:pt>
                <c:pt idx="29">
                  <c:v>18.4527</c:v>
                </c:pt>
                <c:pt idx="30">
                  <c:v>21.436800000000002</c:v>
                </c:pt>
                <c:pt idx="31">
                  <c:v>20.314699999999998</c:v>
                </c:pt>
                <c:pt idx="32">
                  <c:v>19.652799999999999</c:v>
                </c:pt>
                <c:pt idx="33">
                  <c:v>20.298300000000001</c:v>
                </c:pt>
                <c:pt idx="34">
                  <c:v>20.771699999999999</c:v>
                </c:pt>
                <c:pt idx="35">
                  <c:v>22.602499999999999</c:v>
                </c:pt>
                <c:pt idx="36">
                  <c:v>26.176100000000002</c:v>
                </c:pt>
                <c:pt idx="37">
                  <c:v>24.957599999999999</c:v>
                </c:pt>
                <c:pt idx="38">
                  <c:v>24.337</c:v>
                </c:pt>
                <c:pt idx="39">
                  <c:v>21.849599999999999</c:v>
                </c:pt>
                <c:pt idx="40">
                  <c:v>20.8962</c:v>
                </c:pt>
                <c:pt idx="41">
                  <c:v>18.986499999999999</c:v>
                </c:pt>
                <c:pt idx="42">
                  <c:v>22.092500000000001</c:v>
                </c:pt>
                <c:pt idx="43">
                  <c:v>18.671299999999999</c:v>
                </c:pt>
                <c:pt idx="44">
                  <c:v>18.492599999999999</c:v>
                </c:pt>
                <c:pt idx="45">
                  <c:v>19.884599999999999</c:v>
                </c:pt>
                <c:pt idx="46">
                  <c:v>20.530799999999999</c:v>
                </c:pt>
                <c:pt idx="47">
                  <c:v>23.892099999999999</c:v>
                </c:pt>
                <c:pt idx="48">
                  <c:v>26.507000000000001</c:v>
                </c:pt>
                <c:pt idx="49">
                  <c:v>24.5837</c:v>
                </c:pt>
                <c:pt idx="50">
                  <c:v>25.636700000000001</c:v>
                </c:pt>
                <c:pt idx="51">
                  <c:v>19.635899999999999</c:v>
                </c:pt>
                <c:pt idx="52">
                  <c:v>19.454000000000001</c:v>
                </c:pt>
                <c:pt idx="53">
                  <c:v>18.711600000000001</c:v>
                </c:pt>
                <c:pt idx="54">
                  <c:v>17.800899999999999</c:v>
                </c:pt>
                <c:pt idx="55">
                  <c:v>18.136800000000001</c:v>
                </c:pt>
                <c:pt idx="56">
                  <c:v>21.341799999999999</c:v>
                </c:pt>
                <c:pt idx="57">
                  <c:v>18.508199999999999</c:v>
                </c:pt>
                <c:pt idx="58">
                  <c:v>18.025400000000001</c:v>
                </c:pt>
                <c:pt idx="59">
                  <c:v>20.302800000000001</c:v>
                </c:pt>
                <c:pt idx="60">
                  <c:v>21.941500000000001</c:v>
                </c:pt>
                <c:pt idx="61">
                  <c:v>24.2087</c:v>
                </c:pt>
                <c:pt idx="62">
                  <c:v>25.0167</c:v>
                </c:pt>
                <c:pt idx="63">
                  <c:v>21.5578</c:v>
                </c:pt>
                <c:pt idx="64">
                  <c:v>19.0442</c:v>
                </c:pt>
                <c:pt idx="65">
                  <c:v>18.410399999999999</c:v>
                </c:pt>
                <c:pt idx="66">
                  <c:v>21.769200000000001</c:v>
                </c:pt>
                <c:pt idx="67">
                  <c:v>22.191099999999999</c:v>
                </c:pt>
                <c:pt idx="68">
                  <c:v>16.200099999999999</c:v>
                </c:pt>
                <c:pt idx="69">
                  <c:v>11.3987</c:v>
                </c:pt>
                <c:pt idx="70">
                  <c:v>14.4899</c:v>
                </c:pt>
                <c:pt idx="71">
                  <c:v>15.0372</c:v>
                </c:pt>
                <c:pt idx="72">
                  <c:v>21.760999999999999</c:v>
                </c:pt>
                <c:pt idx="73">
                  <c:v>27.455300000000001</c:v>
                </c:pt>
                <c:pt idx="74">
                  <c:v>26.0854</c:v>
                </c:pt>
                <c:pt idx="75">
                  <c:v>17.154399999999999</c:v>
                </c:pt>
                <c:pt idx="76">
                  <c:v>9.2289999999999992</c:v>
                </c:pt>
                <c:pt idx="77">
                  <c:v>6.4461000000000004</c:v>
                </c:pt>
                <c:pt idx="78">
                  <c:v>6.3109000000000002</c:v>
                </c:pt>
                <c:pt idx="79">
                  <c:v>6.2121000000000004</c:v>
                </c:pt>
                <c:pt idx="80">
                  <c:v>7.2392000000000003</c:v>
                </c:pt>
                <c:pt idx="81">
                  <c:v>9.6874000000000002</c:v>
                </c:pt>
                <c:pt idx="82">
                  <c:v>6.8952</c:v>
                </c:pt>
                <c:pt idx="83">
                  <c:v>7.1608000000000001</c:v>
                </c:pt>
                <c:pt idx="84">
                  <c:v>13.9422</c:v>
                </c:pt>
                <c:pt idx="85">
                  <c:v>24.177</c:v>
                </c:pt>
                <c:pt idx="86">
                  <c:v>25.857399999999998</c:v>
                </c:pt>
                <c:pt idx="87">
                  <c:v>22.738800000000001</c:v>
                </c:pt>
                <c:pt idx="88">
                  <c:v>16.616299999999999</c:v>
                </c:pt>
                <c:pt idx="89">
                  <c:v>14.751200000000001</c:v>
                </c:pt>
                <c:pt idx="90">
                  <c:v>14.729900000000001</c:v>
                </c:pt>
                <c:pt idx="91">
                  <c:v>14.5199</c:v>
                </c:pt>
                <c:pt idx="92">
                  <c:v>14.0495</c:v>
                </c:pt>
                <c:pt idx="93">
                  <c:v>13.4764</c:v>
                </c:pt>
                <c:pt idx="94">
                  <c:v>15.0657</c:v>
                </c:pt>
                <c:pt idx="95">
                  <c:v>15.051399999999999</c:v>
                </c:pt>
                <c:pt idx="120">
                  <c:v>19.438400000000001</c:v>
                </c:pt>
                <c:pt idx="121">
                  <c:v>20.035799999999998</c:v>
                </c:pt>
                <c:pt idx="122">
                  <c:v>21.279299999999999</c:v>
                </c:pt>
                <c:pt idx="123">
                  <c:v>22.1904</c:v>
                </c:pt>
                <c:pt idx="124">
                  <c:v>18.115500000000001</c:v>
                </c:pt>
                <c:pt idx="125">
                  <c:v>13.907999999999999</c:v>
                </c:pt>
                <c:pt idx="126">
                  <c:v>15.1778</c:v>
                </c:pt>
                <c:pt idx="127">
                  <c:v>16.2456</c:v>
                </c:pt>
                <c:pt idx="128">
                  <c:v>18.3188</c:v>
                </c:pt>
                <c:pt idx="129">
                  <c:v>15.8079</c:v>
                </c:pt>
                <c:pt idx="130">
                  <c:v>17.162099999999999</c:v>
                </c:pt>
                <c:pt idx="131">
                  <c:v>16.047799999999999</c:v>
                </c:pt>
                <c:pt idx="132">
                  <c:v>19.572299999999998</c:v>
                </c:pt>
                <c:pt idx="133">
                  <c:v>20.242999999999999</c:v>
                </c:pt>
                <c:pt idx="134">
                  <c:v>20.7224</c:v>
                </c:pt>
                <c:pt idx="135">
                  <c:v>16.2728</c:v>
                </c:pt>
                <c:pt idx="136">
                  <c:v>18.555800000000001</c:v>
                </c:pt>
                <c:pt idx="137">
                  <c:v>15.8942</c:v>
                </c:pt>
                <c:pt idx="138">
                  <c:v>15.916600000000001</c:v>
                </c:pt>
                <c:pt idx="139">
                  <c:v>15.6363</c:v>
                </c:pt>
                <c:pt idx="140">
                  <c:v>16.972200000000001</c:v>
                </c:pt>
                <c:pt idx="141">
                  <c:v>14.664999999999999</c:v>
                </c:pt>
                <c:pt idx="142">
                  <c:v>14.869899999999999</c:v>
                </c:pt>
                <c:pt idx="143">
                  <c:v>18.240100000000002</c:v>
                </c:pt>
                <c:pt idx="144">
                  <c:v>20.7182</c:v>
                </c:pt>
                <c:pt idx="145">
                  <c:v>20.528199999999998</c:v>
                </c:pt>
                <c:pt idx="146">
                  <c:v>20.4407</c:v>
                </c:pt>
                <c:pt idx="147">
                  <c:v>17.535399999999999</c:v>
                </c:pt>
                <c:pt idx="148">
                  <c:v>16.859400000000001</c:v>
                </c:pt>
                <c:pt idx="149">
                  <c:v>14.6684</c:v>
                </c:pt>
                <c:pt idx="150">
                  <c:v>14.5909</c:v>
                </c:pt>
                <c:pt idx="151">
                  <c:v>16.600200000000001</c:v>
                </c:pt>
                <c:pt idx="152">
                  <c:v>16.160299999999999</c:v>
                </c:pt>
                <c:pt idx="153">
                  <c:v>15.742900000000001</c:v>
                </c:pt>
                <c:pt idx="154">
                  <c:v>15.5703</c:v>
                </c:pt>
                <c:pt idx="155">
                  <c:v>16.517900000000001</c:v>
                </c:pt>
                <c:pt idx="156">
                  <c:v>19.268699999999999</c:v>
                </c:pt>
                <c:pt idx="157">
                  <c:v>19.760999999999999</c:v>
                </c:pt>
                <c:pt idx="158">
                  <c:v>21.555</c:v>
                </c:pt>
                <c:pt idx="159">
                  <c:v>19.819600000000001</c:v>
                </c:pt>
                <c:pt idx="160">
                  <c:v>14.409599999999999</c:v>
                </c:pt>
                <c:pt idx="161">
                  <c:v>15.8987</c:v>
                </c:pt>
                <c:pt idx="162">
                  <c:v>14.7317</c:v>
                </c:pt>
                <c:pt idx="163">
                  <c:v>17.470099999999999</c:v>
                </c:pt>
                <c:pt idx="164">
                  <c:v>18.703600000000002</c:v>
                </c:pt>
                <c:pt idx="165">
                  <c:v>15.1546</c:v>
                </c:pt>
                <c:pt idx="166">
                  <c:v>14.7598</c:v>
                </c:pt>
                <c:pt idx="167">
                  <c:v>12.995100000000001</c:v>
                </c:pt>
                <c:pt idx="168">
                  <c:v>16.013200000000001</c:v>
                </c:pt>
                <c:pt idx="169">
                  <c:v>19.096699999999998</c:v>
                </c:pt>
                <c:pt idx="170">
                  <c:v>21.536100000000001</c:v>
                </c:pt>
                <c:pt idx="171">
                  <c:v>19.607500000000002</c:v>
                </c:pt>
                <c:pt idx="172">
                  <c:v>18.547000000000001</c:v>
                </c:pt>
                <c:pt idx="173">
                  <c:v>15.6473</c:v>
                </c:pt>
                <c:pt idx="174">
                  <c:v>16.3277</c:v>
                </c:pt>
                <c:pt idx="175">
                  <c:v>15.4125</c:v>
                </c:pt>
                <c:pt idx="176">
                  <c:v>17.266300000000001</c:v>
                </c:pt>
                <c:pt idx="177">
                  <c:v>14.659599999999999</c:v>
                </c:pt>
                <c:pt idx="178">
                  <c:v>14.5715</c:v>
                </c:pt>
                <c:pt idx="179">
                  <c:v>15.929500000000001</c:v>
                </c:pt>
                <c:pt idx="180">
                  <c:v>16.760000000000002</c:v>
                </c:pt>
                <c:pt idx="181">
                  <c:v>19.746600000000001</c:v>
                </c:pt>
                <c:pt idx="182">
                  <c:v>20.873799999999999</c:v>
                </c:pt>
                <c:pt idx="183">
                  <c:v>20.6327</c:v>
                </c:pt>
                <c:pt idx="184">
                  <c:v>17.107800000000001</c:v>
                </c:pt>
                <c:pt idx="185">
                  <c:v>16.107900000000001</c:v>
                </c:pt>
                <c:pt idx="186">
                  <c:v>15.573399999999999</c:v>
                </c:pt>
                <c:pt idx="187">
                  <c:v>14.9872</c:v>
                </c:pt>
                <c:pt idx="188">
                  <c:v>15.9221</c:v>
                </c:pt>
                <c:pt idx="189">
                  <c:v>15.670299999999999</c:v>
                </c:pt>
                <c:pt idx="190">
                  <c:v>15.6593</c:v>
                </c:pt>
                <c:pt idx="191">
                  <c:v>15.3086</c:v>
                </c:pt>
                <c:pt idx="192">
                  <c:v>18.938300000000002</c:v>
                </c:pt>
                <c:pt idx="193">
                  <c:v>19.310199999999998</c:v>
                </c:pt>
                <c:pt idx="194">
                  <c:v>17.824400000000001</c:v>
                </c:pt>
                <c:pt idx="195">
                  <c:v>15.2438</c:v>
                </c:pt>
                <c:pt idx="196">
                  <c:v>12.205</c:v>
                </c:pt>
                <c:pt idx="197">
                  <c:v>12.4895</c:v>
                </c:pt>
                <c:pt idx="198">
                  <c:v>13.5444</c:v>
                </c:pt>
                <c:pt idx="199">
                  <c:v>13.0168</c:v>
                </c:pt>
                <c:pt idx="200">
                  <c:v>12.628299999999999</c:v>
                </c:pt>
                <c:pt idx="201">
                  <c:v>14.7212</c:v>
                </c:pt>
                <c:pt idx="202">
                  <c:v>12.3233</c:v>
                </c:pt>
                <c:pt idx="203">
                  <c:v>13.2125</c:v>
                </c:pt>
                <c:pt idx="204">
                  <c:v>16.291499999999999</c:v>
                </c:pt>
                <c:pt idx="205">
                  <c:v>17.361699999999999</c:v>
                </c:pt>
                <c:pt idx="206">
                  <c:v>18.138200000000001</c:v>
                </c:pt>
                <c:pt idx="207">
                  <c:v>15.3925</c:v>
                </c:pt>
                <c:pt idx="208">
                  <c:v>15.314</c:v>
                </c:pt>
                <c:pt idx="209">
                  <c:v>14.712899999999999</c:v>
                </c:pt>
                <c:pt idx="210">
                  <c:v>13.511900000000001</c:v>
                </c:pt>
                <c:pt idx="211">
                  <c:v>14.069800000000001</c:v>
                </c:pt>
                <c:pt idx="212">
                  <c:v>12.635300000000001</c:v>
                </c:pt>
                <c:pt idx="213">
                  <c:v>12.794499999999999</c:v>
                </c:pt>
                <c:pt idx="214">
                  <c:v>12.0732</c:v>
                </c:pt>
                <c:pt idx="215">
                  <c:v>13.047599999999999</c:v>
                </c:pt>
                <c:pt idx="216">
                  <c:v>14.746700000000001</c:v>
                </c:pt>
                <c:pt idx="217">
                  <c:v>18.956700000000001</c:v>
                </c:pt>
                <c:pt idx="218">
                  <c:v>17.955300000000001</c:v>
                </c:pt>
                <c:pt idx="219">
                  <c:v>17.704799999999999</c:v>
                </c:pt>
                <c:pt idx="220">
                  <c:v>15.691599999999999</c:v>
                </c:pt>
                <c:pt idx="221">
                  <c:v>13.4152</c:v>
                </c:pt>
                <c:pt idx="222">
                  <c:v>13.303000000000001</c:v>
                </c:pt>
                <c:pt idx="223">
                  <c:v>13.7385</c:v>
                </c:pt>
                <c:pt idx="224">
                  <c:v>12.364699999999999</c:v>
                </c:pt>
                <c:pt idx="225">
                  <c:v>13.3451</c:v>
                </c:pt>
                <c:pt idx="226">
                  <c:v>13.1897</c:v>
                </c:pt>
                <c:pt idx="227">
                  <c:v>13.6021</c:v>
                </c:pt>
                <c:pt idx="228">
                  <c:v>16.2409</c:v>
                </c:pt>
                <c:pt idx="229">
                  <c:v>18.3749</c:v>
                </c:pt>
                <c:pt idx="230">
                  <c:v>18.309200000000001</c:v>
                </c:pt>
                <c:pt idx="231">
                  <c:v>18.471699999999998</c:v>
                </c:pt>
                <c:pt idx="232">
                  <c:v>13.1319</c:v>
                </c:pt>
                <c:pt idx="233">
                  <c:v>13.563000000000001</c:v>
                </c:pt>
                <c:pt idx="234">
                  <c:v>13.532299999999999</c:v>
                </c:pt>
                <c:pt idx="235">
                  <c:v>12.9293</c:v>
                </c:pt>
                <c:pt idx="236">
                  <c:v>14.253</c:v>
                </c:pt>
                <c:pt idx="237">
                  <c:v>14.9589</c:v>
                </c:pt>
                <c:pt idx="238">
                  <c:v>13.5571</c:v>
                </c:pt>
                <c:pt idx="239">
                  <c:v>14.935499999999999</c:v>
                </c:pt>
                <c:pt idx="240">
                  <c:v>18.137</c:v>
                </c:pt>
                <c:pt idx="241">
                  <c:v>19.2286</c:v>
                </c:pt>
                <c:pt idx="242">
                  <c:v>19.3932</c:v>
                </c:pt>
                <c:pt idx="243">
                  <c:v>17.818100000000001</c:v>
                </c:pt>
                <c:pt idx="244">
                  <c:v>14.9573</c:v>
                </c:pt>
                <c:pt idx="245">
                  <c:v>13.8626</c:v>
                </c:pt>
                <c:pt idx="246">
                  <c:v>12.723800000000001</c:v>
                </c:pt>
                <c:pt idx="247">
                  <c:v>15.7394</c:v>
                </c:pt>
                <c:pt idx="248">
                  <c:v>15.3865</c:v>
                </c:pt>
                <c:pt idx="249">
                  <c:v>13.433199999999999</c:v>
                </c:pt>
                <c:pt idx="250">
                  <c:v>12.0184</c:v>
                </c:pt>
                <c:pt idx="251">
                  <c:v>12.208399999999999</c:v>
                </c:pt>
                <c:pt idx="252">
                  <c:v>13.9879</c:v>
                </c:pt>
                <c:pt idx="253">
                  <c:v>16.0992</c:v>
                </c:pt>
                <c:pt idx="254">
                  <c:v>20.009399999999999</c:v>
                </c:pt>
                <c:pt idx="255">
                  <c:v>16.904299999999999</c:v>
                </c:pt>
                <c:pt idx="256">
                  <c:v>14.6867</c:v>
                </c:pt>
                <c:pt idx="257">
                  <c:v>11.344099999999999</c:v>
                </c:pt>
                <c:pt idx="258">
                  <c:v>11.9068</c:v>
                </c:pt>
                <c:pt idx="259">
                  <c:v>12.797800000000001</c:v>
                </c:pt>
                <c:pt idx="260">
                  <c:v>12.5526</c:v>
                </c:pt>
                <c:pt idx="261">
                  <c:v>12.4849</c:v>
                </c:pt>
                <c:pt idx="262">
                  <c:v>11.0585</c:v>
                </c:pt>
                <c:pt idx="263">
                  <c:v>10.362399999999999</c:v>
                </c:pt>
                <c:pt idx="264">
                  <c:v>13.3634</c:v>
                </c:pt>
                <c:pt idx="265">
                  <c:v>12.875400000000001</c:v>
                </c:pt>
                <c:pt idx="266">
                  <c:v>15.4704</c:v>
                </c:pt>
                <c:pt idx="267">
                  <c:v>14.3964</c:v>
                </c:pt>
                <c:pt idx="268">
                  <c:v>12.436500000000001</c:v>
                </c:pt>
                <c:pt idx="269">
                  <c:v>11.8771</c:v>
                </c:pt>
                <c:pt idx="270">
                  <c:v>12.015700000000001</c:v>
                </c:pt>
                <c:pt idx="271">
                  <c:v>12.1915</c:v>
                </c:pt>
                <c:pt idx="272">
                  <c:v>11.066800000000001</c:v>
                </c:pt>
                <c:pt idx="273">
                  <c:v>9.7036999999999995</c:v>
                </c:pt>
                <c:pt idx="274">
                  <c:v>11.641299999999999</c:v>
                </c:pt>
                <c:pt idx="275">
                  <c:v>15.4482</c:v>
                </c:pt>
                <c:pt idx="276">
                  <c:v>15.6313</c:v>
                </c:pt>
                <c:pt idx="277">
                  <c:v>14.6607</c:v>
                </c:pt>
                <c:pt idx="278">
                  <c:v>15.6632</c:v>
                </c:pt>
                <c:pt idx="279">
                  <c:v>14.674099999999999</c:v>
                </c:pt>
                <c:pt idx="280">
                  <c:v>14.3293</c:v>
                </c:pt>
                <c:pt idx="281">
                  <c:v>12.686500000000001</c:v>
                </c:pt>
                <c:pt idx="282">
                  <c:v>12.5608</c:v>
                </c:pt>
                <c:pt idx="283">
                  <c:v>12.398400000000001</c:v>
                </c:pt>
                <c:pt idx="284">
                  <c:v>15.8596</c:v>
                </c:pt>
                <c:pt idx="285">
                  <c:v>12.944900000000001</c:v>
                </c:pt>
                <c:pt idx="286">
                  <c:v>12.7393</c:v>
                </c:pt>
                <c:pt idx="287">
                  <c:v>10.7385</c:v>
                </c:pt>
                <c:pt idx="288">
                  <c:v>13.9687</c:v>
                </c:pt>
                <c:pt idx="289">
                  <c:v>15.288600000000001</c:v>
                </c:pt>
                <c:pt idx="290">
                  <c:v>16.701599999999999</c:v>
                </c:pt>
                <c:pt idx="291">
                  <c:v>16.3081</c:v>
                </c:pt>
                <c:pt idx="292">
                  <c:v>13.5768</c:v>
                </c:pt>
                <c:pt idx="293">
                  <c:v>11.9399</c:v>
                </c:pt>
                <c:pt idx="294">
                  <c:v>12.3916</c:v>
                </c:pt>
                <c:pt idx="295">
                  <c:v>13.092000000000001</c:v>
                </c:pt>
                <c:pt idx="300">
                  <c:v>13.6906</c:v>
                </c:pt>
                <c:pt idx="301">
                  <c:v>16.666799999999999</c:v>
                </c:pt>
                <c:pt idx="302">
                  <c:v>16.216000000000001</c:v>
                </c:pt>
                <c:pt idx="303">
                  <c:v>16.34</c:v>
                </c:pt>
                <c:pt idx="304">
                  <c:v>13.252800000000001</c:v>
                </c:pt>
                <c:pt idx="305">
                  <c:v>12.465199999999999</c:v>
                </c:pt>
                <c:pt idx="306">
                  <c:v>12.612500000000001</c:v>
                </c:pt>
                <c:pt idx="307">
                  <c:v>12.794700000000001</c:v>
                </c:pt>
                <c:pt idx="308">
                  <c:v>14.4352</c:v>
                </c:pt>
                <c:pt idx="309">
                  <c:v>13.077299999999999</c:v>
                </c:pt>
                <c:pt idx="310">
                  <c:v>13.172599999999999</c:v>
                </c:pt>
                <c:pt idx="311">
                  <c:v>11.716900000000001</c:v>
                </c:pt>
                <c:pt idx="312">
                  <c:v>16.778300000000002</c:v>
                </c:pt>
                <c:pt idx="313">
                  <c:v>18.995999999999999</c:v>
                </c:pt>
                <c:pt idx="314">
                  <c:v>18.315100000000001</c:v>
                </c:pt>
                <c:pt idx="315">
                  <c:v>16.924600000000002</c:v>
                </c:pt>
                <c:pt idx="316">
                  <c:v>14.5304</c:v>
                </c:pt>
                <c:pt idx="317">
                  <c:v>13.8682</c:v>
                </c:pt>
                <c:pt idx="318">
                  <c:v>13.570399999999999</c:v>
                </c:pt>
                <c:pt idx="319">
                  <c:v>13.750500000000001</c:v>
                </c:pt>
                <c:pt idx="320">
                  <c:v>12.3782</c:v>
                </c:pt>
                <c:pt idx="321">
                  <c:v>12.914300000000001</c:v>
                </c:pt>
                <c:pt idx="322">
                  <c:v>11.886799999999999</c:v>
                </c:pt>
                <c:pt idx="323">
                  <c:v>11.4657</c:v>
                </c:pt>
                <c:pt idx="324">
                  <c:v>14.4254</c:v>
                </c:pt>
                <c:pt idx="325">
                  <c:v>18.712800000000001</c:v>
                </c:pt>
                <c:pt idx="326">
                  <c:v>18.494900000000001</c:v>
                </c:pt>
                <c:pt idx="327">
                  <c:v>16.098400000000002</c:v>
                </c:pt>
                <c:pt idx="328">
                  <c:v>15.7286</c:v>
                </c:pt>
                <c:pt idx="329">
                  <c:v>10.8428</c:v>
                </c:pt>
                <c:pt idx="330">
                  <c:v>12.7981</c:v>
                </c:pt>
                <c:pt idx="331">
                  <c:v>13.3812</c:v>
                </c:pt>
                <c:pt idx="332">
                  <c:v>13.9474</c:v>
                </c:pt>
                <c:pt idx="333">
                  <c:v>11.702</c:v>
                </c:pt>
                <c:pt idx="334">
                  <c:v>10.775700000000001</c:v>
                </c:pt>
                <c:pt idx="335">
                  <c:v>12.4907</c:v>
                </c:pt>
                <c:pt idx="336">
                  <c:v>13.154500000000001</c:v>
                </c:pt>
                <c:pt idx="337">
                  <c:v>13.122400000000001</c:v>
                </c:pt>
                <c:pt idx="338">
                  <c:v>13.9856</c:v>
                </c:pt>
                <c:pt idx="339">
                  <c:v>15.1439</c:v>
                </c:pt>
                <c:pt idx="340">
                  <c:v>12.750400000000001</c:v>
                </c:pt>
                <c:pt idx="341">
                  <c:v>13.210699999999999</c:v>
                </c:pt>
                <c:pt idx="342">
                  <c:v>13.302199999999999</c:v>
                </c:pt>
                <c:pt idx="343">
                  <c:v>13.1915</c:v>
                </c:pt>
                <c:pt idx="344">
                  <c:v>14.791</c:v>
                </c:pt>
                <c:pt idx="345">
                  <c:v>15.487</c:v>
                </c:pt>
                <c:pt idx="346">
                  <c:v>12.9429</c:v>
                </c:pt>
                <c:pt idx="347">
                  <c:v>14.4969</c:v>
                </c:pt>
                <c:pt idx="348">
                  <c:v>16.329999999999998</c:v>
                </c:pt>
                <c:pt idx="349">
                  <c:v>19.429200000000002</c:v>
                </c:pt>
                <c:pt idx="350">
                  <c:v>18.199400000000001</c:v>
                </c:pt>
                <c:pt idx="351">
                  <c:v>16.587299999999999</c:v>
                </c:pt>
                <c:pt idx="352">
                  <c:v>13.1777</c:v>
                </c:pt>
                <c:pt idx="353">
                  <c:v>13.3835</c:v>
                </c:pt>
                <c:pt idx="354">
                  <c:v>13.640599999999999</c:v>
                </c:pt>
                <c:pt idx="355">
                  <c:v>12.7035</c:v>
                </c:pt>
                <c:pt idx="356">
                  <c:v>16.837700000000002</c:v>
                </c:pt>
                <c:pt idx="357">
                  <c:v>15.435499999999999</c:v>
                </c:pt>
                <c:pt idx="358">
                  <c:v>13.861700000000001</c:v>
                </c:pt>
                <c:pt idx="359">
                  <c:v>13.455299999999999</c:v>
                </c:pt>
                <c:pt idx="363">
                  <c:v>17.8962</c:v>
                </c:pt>
                <c:pt idx="365">
                  <c:v>14.972899999999999</c:v>
                </c:pt>
                <c:pt idx="366">
                  <c:v>14.430899999999999</c:v>
                </c:pt>
                <c:pt idx="367">
                  <c:v>13.4232</c:v>
                </c:pt>
                <c:pt idx="368">
                  <c:v>13.2948</c:v>
                </c:pt>
                <c:pt idx="369">
                  <c:v>12.3828</c:v>
                </c:pt>
                <c:pt idx="370">
                  <c:v>10.174799999999999</c:v>
                </c:pt>
                <c:pt idx="371">
                  <c:v>10.709199999999999</c:v>
                </c:pt>
                <c:pt idx="372">
                  <c:v>11.228199999999999</c:v>
                </c:pt>
                <c:pt idx="373">
                  <c:v>14.491</c:v>
                </c:pt>
                <c:pt idx="374">
                  <c:v>13.9162</c:v>
                </c:pt>
                <c:pt idx="375">
                  <c:v>13.2652</c:v>
                </c:pt>
                <c:pt idx="376">
                  <c:v>10.817600000000001</c:v>
                </c:pt>
                <c:pt idx="377">
                  <c:v>10.296200000000001</c:v>
                </c:pt>
                <c:pt idx="378">
                  <c:v>10.545400000000001</c:v>
                </c:pt>
                <c:pt idx="379">
                  <c:v>10.983599999999999</c:v>
                </c:pt>
                <c:pt idx="380">
                  <c:v>10.614699999999999</c:v>
                </c:pt>
                <c:pt idx="381">
                  <c:v>12.886900000000001</c:v>
                </c:pt>
                <c:pt idx="382">
                  <c:v>11.444900000000001</c:v>
                </c:pt>
                <c:pt idx="383">
                  <c:v>12.264799999999999</c:v>
                </c:pt>
                <c:pt idx="384">
                  <c:v>15.3498</c:v>
                </c:pt>
                <c:pt idx="385">
                  <c:v>17.465499999999999</c:v>
                </c:pt>
                <c:pt idx="386">
                  <c:v>16.951699999999999</c:v>
                </c:pt>
                <c:pt idx="387">
                  <c:v>11.364100000000001</c:v>
                </c:pt>
                <c:pt idx="388">
                  <c:v>11.921099999999999</c:v>
                </c:pt>
                <c:pt idx="389">
                  <c:v>9.4954000000000001</c:v>
                </c:pt>
                <c:pt idx="390">
                  <c:v>8.1300000000000008</c:v>
                </c:pt>
                <c:pt idx="391">
                  <c:v>8.5260999999999996</c:v>
                </c:pt>
                <c:pt idx="392">
                  <c:v>10.2827</c:v>
                </c:pt>
                <c:pt idx="393">
                  <c:v>10.130599999999999</c:v>
                </c:pt>
                <c:pt idx="394">
                  <c:v>8.9984000000000002</c:v>
                </c:pt>
                <c:pt idx="395">
                  <c:v>9.4097000000000008</c:v>
                </c:pt>
                <c:pt idx="396">
                  <c:v>11.946899999999999</c:v>
                </c:pt>
                <c:pt idx="397">
                  <c:v>11.738099999999999</c:v>
                </c:pt>
                <c:pt idx="398">
                  <c:v>13.2864</c:v>
                </c:pt>
                <c:pt idx="399">
                  <c:v>12.4948</c:v>
                </c:pt>
                <c:pt idx="400">
                  <c:v>10.133100000000001</c:v>
                </c:pt>
                <c:pt idx="401">
                  <c:v>8.3877000000000006</c:v>
                </c:pt>
                <c:pt idx="402">
                  <c:v>8.6557999999999993</c:v>
                </c:pt>
                <c:pt idx="403">
                  <c:v>9.9349000000000007</c:v>
                </c:pt>
                <c:pt idx="404">
                  <c:v>10.952199999999999</c:v>
                </c:pt>
                <c:pt idx="405">
                  <c:v>10.4556</c:v>
                </c:pt>
                <c:pt idx="406">
                  <c:v>8.9047000000000001</c:v>
                </c:pt>
                <c:pt idx="407">
                  <c:v>10.247</c:v>
                </c:pt>
                <c:pt idx="408">
                  <c:v>11.311</c:v>
                </c:pt>
                <c:pt idx="409">
                  <c:v>12.0695</c:v>
                </c:pt>
                <c:pt idx="410">
                  <c:v>14.6113</c:v>
                </c:pt>
                <c:pt idx="411">
                  <c:v>17.434200000000001</c:v>
                </c:pt>
                <c:pt idx="412">
                  <c:v>10.544700000000001</c:v>
                </c:pt>
                <c:pt idx="413">
                  <c:v>9.2960999999999991</c:v>
                </c:pt>
                <c:pt idx="414">
                  <c:v>7.2704000000000004</c:v>
                </c:pt>
                <c:pt idx="415">
                  <c:v>8.7294999999999998</c:v>
                </c:pt>
                <c:pt idx="416">
                  <c:v>9.7072000000000003</c:v>
                </c:pt>
                <c:pt idx="417">
                  <c:v>15.136200000000001</c:v>
                </c:pt>
                <c:pt idx="418">
                  <c:v>12.218400000000001</c:v>
                </c:pt>
                <c:pt idx="419">
                  <c:v>16.204999999999998</c:v>
                </c:pt>
                <c:pt idx="420">
                  <c:v>18.146100000000001</c:v>
                </c:pt>
                <c:pt idx="421">
                  <c:v>19.082000000000001</c:v>
                </c:pt>
                <c:pt idx="422">
                  <c:v>19.4968</c:v>
                </c:pt>
                <c:pt idx="423">
                  <c:v>17.471599999999999</c:v>
                </c:pt>
                <c:pt idx="424">
                  <c:v>18.790400000000002</c:v>
                </c:pt>
                <c:pt idx="425">
                  <c:v>15.741899999999999</c:v>
                </c:pt>
                <c:pt idx="426">
                  <c:v>14.9472</c:v>
                </c:pt>
                <c:pt idx="427">
                  <c:v>17.778600000000001</c:v>
                </c:pt>
                <c:pt idx="428">
                  <c:v>16.422599999999999</c:v>
                </c:pt>
                <c:pt idx="429">
                  <c:v>13.885899999999999</c:v>
                </c:pt>
                <c:pt idx="430">
                  <c:v>14.336499999999999</c:v>
                </c:pt>
                <c:pt idx="431">
                  <c:v>11.062200000000001</c:v>
                </c:pt>
                <c:pt idx="432">
                  <c:v>4.7007000000000003</c:v>
                </c:pt>
                <c:pt idx="433">
                  <c:v>12.7361</c:v>
                </c:pt>
                <c:pt idx="434">
                  <c:v>18.389399999999998</c:v>
                </c:pt>
                <c:pt idx="435">
                  <c:v>16.695</c:v>
                </c:pt>
                <c:pt idx="436">
                  <c:v>14.113</c:v>
                </c:pt>
                <c:pt idx="437">
                  <c:v>12.0578</c:v>
                </c:pt>
                <c:pt idx="438">
                  <c:v>12.454000000000001</c:v>
                </c:pt>
                <c:pt idx="439">
                  <c:v>15.132400000000001</c:v>
                </c:pt>
                <c:pt idx="440">
                  <c:v>13.8072</c:v>
                </c:pt>
                <c:pt idx="441">
                  <c:v>14.4467</c:v>
                </c:pt>
                <c:pt idx="443">
                  <c:v>15.404</c:v>
                </c:pt>
                <c:pt idx="444">
                  <c:v>11.245396749521989</c:v>
                </c:pt>
                <c:pt idx="445">
                  <c:v>11.896567877629062</c:v>
                </c:pt>
                <c:pt idx="446">
                  <c:v>11.028202676864245</c:v>
                </c:pt>
                <c:pt idx="447">
                  <c:v>9.3524139579349903</c:v>
                </c:pt>
                <c:pt idx="448">
                  <c:v>8.8774904397705541</c:v>
                </c:pt>
                <c:pt idx="449">
                  <c:v>8.8457050669216066</c:v>
                </c:pt>
                <c:pt idx="450">
                  <c:v>7.7663527724665391</c:v>
                </c:pt>
                <c:pt idx="451">
                  <c:v>8.6596008604206496</c:v>
                </c:pt>
                <c:pt idx="452">
                  <c:v>8.1863527724665381</c:v>
                </c:pt>
                <c:pt idx="453">
                  <c:v>8.8080688336520065</c:v>
                </c:pt>
                <c:pt idx="454">
                  <c:v>7.9513145315487561</c:v>
                </c:pt>
                <c:pt idx="455">
                  <c:v>8.2829063097514339</c:v>
                </c:pt>
                <c:pt idx="456">
                  <c:v>12.193539674952198</c:v>
                </c:pt>
                <c:pt idx="457">
                  <c:v>11.817057839388145</c:v>
                </c:pt>
                <c:pt idx="458">
                  <c:v>10.337722275334608</c:v>
                </c:pt>
                <c:pt idx="459">
                  <c:v>10.523620936902484</c:v>
                </c:pt>
                <c:pt idx="460">
                  <c:v>8.0992566921606119</c:v>
                </c:pt>
                <c:pt idx="461">
                  <c:v>7.3117041108986607</c:v>
                </c:pt>
                <c:pt idx="462">
                  <c:v>7.7263097514340338</c:v>
                </c:pt>
                <c:pt idx="463">
                  <c:v>8.4218068833651998</c:v>
                </c:pt>
                <c:pt idx="464">
                  <c:v>7.7075669216061176</c:v>
                </c:pt>
                <c:pt idx="465">
                  <c:v>8.2115129063097516</c:v>
                </c:pt>
                <c:pt idx="466">
                  <c:v>8.8116467495219872</c:v>
                </c:pt>
                <c:pt idx="467">
                  <c:v>9.0232600382409167</c:v>
                </c:pt>
                <c:pt idx="468">
                  <c:v>20.05</c:v>
                </c:pt>
                <c:pt idx="469">
                  <c:v>21.19</c:v>
                </c:pt>
                <c:pt idx="470">
                  <c:v>21.43</c:v>
                </c:pt>
                <c:pt idx="471">
                  <c:v>17.2</c:v>
                </c:pt>
                <c:pt idx="472">
                  <c:v>14.88</c:v>
                </c:pt>
                <c:pt idx="473">
                  <c:v>12.99</c:v>
                </c:pt>
                <c:pt idx="474">
                  <c:v>15.14</c:v>
                </c:pt>
                <c:pt idx="475">
                  <c:v>14.9</c:v>
                </c:pt>
                <c:pt idx="476">
                  <c:v>15.63</c:v>
                </c:pt>
                <c:pt idx="477">
                  <c:v>16.48</c:v>
                </c:pt>
                <c:pt idx="478">
                  <c:v>15.3</c:v>
                </c:pt>
                <c:pt idx="479">
                  <c:v>15.21</c:v>
                </c:pt>
              </c:numCache>
            </c:numRef>
          </c:yVal>
          <c:smooth val="0"/>
          <c:extLst>
            <c:ext xmlns:c16="http://schemas.microsoft.com/office/drawing/2014/chart" uri="{C3380CC4-5D6E-409C-BE32-E72D297353CC}">
              <c16:uniqueId val="{00000000-71B5-49B8-9B30-8B7F7A1507CF}"/>
            </c:ext>
          </c:extLst>
        </c:ser>
        <c:dLbls>
          <c:showLegendKey val="0"/>
          <c:showVal val="0"/>
          <c:showCatName val="0"/>
          <c:showSerName val="0"/>
          <c:showPercent val="0"/>
          <c:showBubbleSize val="0"/>
        </c:dLbls>
        <c:axId val="296714112"/>
        <c:axId val="296714504"/>
      </c:scatterChart>
      <c:valAx>
        <c:axId val="29671411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4504"/>
        <c:crosses val="autoZero"/>
        <c:crossBetween val="midCat"/>
        <c:majorUnit val="2"/>
      </c:valAx>
      <c:valAx>
        <c:axId val="296714504"/>
        <c:scaling>
          <c:orientation val="minMax"/>
          <c:max val="30"/>
          <c:min val="0"/>
        </c:scaling>
        <c:delete val="0"/>
        <c:axPos val="l"/>
        <c:title>
          <c:tx>
            <c:rich>
              <a:bodyPr rot="-5400000" vert="horz"/>
              <a:lstStyle/>
              <a:p>
                <a:pPr>
                  <a:defRPr/>
                </a:pPr>
                <a:r>
                  <a:rPr lang="en-US" sz="1400"/>
                  <a:t>Sol/ Rad. (Mj/m2/day)</a:t>
                </a:r>
              </a:p>
            </c:rich>
          </c:tx>
          <c:overlay val="0"/>
        </c:title>
        <c:numFmt formatCode="0" sourceLinked="0"/>
        <c:majorTickMark val="out"/>
        <c:minorTickMark val="none"/>
        <c:tickLblPos val="nextTo"/>
        <c:crossAx val="296714112"/>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Vert'!$M$5:$M$496</c:f>
              <c:numCache>
                <c:formatCode>0.0</c:formatCode>
                <c:ptCount val="492"/>
                <c:pt idx="1">
                  <c:v>758.29</c:v>
                </c:pt>
                <c:pt idx="2">
                  <c:v>758.01</c:v>
                </c:pt>
                <c:pt idx="3">
                  <c:v>757.92</c:v>
                </c:pt>
                <c:pt idx="4">
                  <c:v>757.81</c:v>
                </c:pt>
                <c:pt idx="5">
                  <c:v>757.96</c:v>
                </c:pt>
                <c:pt idx="12">
                  <c:v>757.67</c:v>
                </c:pt>
                <c:pt idx="13">
                  <c:v>759.03</c:v>
                </c:pt>
                <c:pt idx="14">
                  <c:v>757.86</c:v>
                </c:pt>
                <c:pt idx="15">
                  <c:v>758.03</c:v>
                </c:pt>
                <c:pt idx="16">
                  <c:v>757.61</c:v>
                </c:pt>
                <c:pt idx="17">
                  <c:v>757.13</c:v>
                </c:pt>
                <c:pt idx="18">
                  <c:v>757.24</c:v>
                </c:pt>
                <c:pt idx="19">
                  <c:v>757.35</c:v>
                </c:pt>
                <c:pt idx="20">
                  <c:v>757.02</c:v>
                </c:pt>
                <c:pt idx="21">
                  <c:v>757.21</c:v>
                </c:pt>
                <c:pt idx="22">
                  <c:v>756.91</c:v>
                </c:pt>
                <c:pt idx="23">
                  <c:v>757.08</c:v>
                </c:pt>
                <c:pt idx="24">
                  <c:v>758.28</c:v>
                </c:pt>
                <c:pt idx="25">
                  <c:v>758.47</c:v>
                </c:pt>
                <c:pt idx="26">
                  <c:v>757.56</c:v>
                </c:pt>
                <c:pt idx="27">
                  <c:v>758.48</c:v>
                </c:pt>
                <c:pt idx="28">
                  <c:v>758.08</c:v>
                </c:pt>
                <c:pt idx="29">
                  <c:v>758.19</c:v>
                </c:pt>
                <c:pt idx="30">
                  <c:v>757.93</c:v>
                </c:pt>
                <c:pt idx="31">
                  <c:v>758.25</c:v>
                </c:pt>
                <c:pt idx="32">
                  <c:v>758.31</c:v>
                </c:pt>
                <c:pt idx="33">
                  <c:v>758.44</c:v>
                </c:pt>
                <c:pt idx="34">
                  <c:v>758.03</c:v>
                </c:pt>
                <c:pt idx="35">
                  <c:v>758.14</c:v>
                </c:pt>
                <c:pt idx="36">
                  <c:v>759.62</c:v>
                </c:pt>
                <c:pt idx="37">
                  <c:v>758.74</c:v>
                </c:pt>
                <c:pt idx="38">
                  <c:v>759.09</c:v>
                </c:pt>
                <c:pt idx="39">
                  <c:v>758.38</c:v>
                </c:pt>
                <c:pt idx="40">
                  <c:v>757.92</c:v>
                </c:pt>
                <c:pt idx="41">
                  <c:v>758.57</c:v>
                </c:pt>
                <c:pt idx="42">
                  <c:v>758.07</c:v>
                </c:pt>
                <c:pt idx="43">
                  <c:v>758.15</c:v>
                </c:pt>
                <c:pt idx="44">
                  <c:v>758.34</c:v>
                </c:pt>
                <c:pt idx="45">
                  <c:v>758.16</c:v>
                </c:pt>
                <c:pt idx="46">
                  <c:v>757.63</c:v>
                </c:pt>
                <c:pt idx="47">
                  <c:v>758.49</c:v>
                </c:pt>
                <c:pt idx="48">
                  <c:v>759.05</c:v>
                </c:pt>
                <c:pt idx="49">
                  <c:v>758.78</c:v>
                </c:pt>
                <c:pt idx="50">
                  <c:v>758.83</c:v>
                </c:pt>
                <c:pt idx="51">
                  <c:v>757.81</c:v>
                </c:pt>
                <c:pt idx="52">
                  <c:v>758.1</c:v>
                </c:pt>
                <c:pt idx="53">
                  <c:v>758.46</c:v>
                </c:pt>
                <c:pt idx="54">
                  <c:v>758.63</c:v>
                </c:pt>
                <c:pt idx="55">
                  <c:v>757.98</c:v>
                </c:pt>
                <c:pt idx="56">
                  <c:v>758.09</c:v>
                </c:pt>
                <c:pt idx="57">
                  <c:v>758.1</c:v>
                </c:pt>
                <c:pt idx="58">
                  <c:v>757.73</c:v>
                </c:pt>
                <c:pt idx="59">
                  <c:v>758.55</c:v>
                </c:pt>
                <c:pt idx="60">
                  <c:v>758.49</c:v>
                </c:pt>
                <c:pt idx="61">
                  <c:v>758.66</c:v>
                </c:pt>
                <c:pt idx="62">
                  <c:v>757.85</c:v>
                </c:pt>
                <c:pt idx="63">
                  <c:v>758.23</c:v>
                </c:pt>
                <c:pt idx="64">
                  <c:v>758.1</c:v>
                </c:pt>
                <c:pt idx="65">
                  <c:v>757.97</c:v>
                </c:pt>
                <c:pt idx="66">
                  <c:v>758.14</c:v>
                </c:pt>
                <c:pt idx="67">
                  <c:v>758.44</c:v>
                </c:pt>
                <c:pt idx="68">
                  <c:v>758.24</c:v>
                </c:pt>
                <c:pt idx="69">
                  <c:v>758.2</c:v>
                </c:pt>
                <c:pt idx="70">
                  <c:v>757.94</c:v>
                </c:pt>
                <c:pt idx="71">
                  <c:v>758.21</c:v>
                </c:pt>
                <c:pt idx="72">
                  <c:v>759.34</c:v>
                </c:pt>
                <c:pt idx="73">
                  <c:v>757.67</c:v>
                </c:pt>
                <c:pt idx="74">
                  <c:v>758.55</c:v>
                </c:pt>
                <c:pt idx="75">
                  <c:v>757.86</c:v>
                </c:pt>
                <c:pt idx="76">
                  <c:v>758</c:v>
                </c:pt>
                <c:pt idx="77">
                  <c:v>758.22</c:v>
                </c:pt>
                <c:pt idx="78">
                  <c:v>758.27</c:v>
                </c:pt>
                <c:pt idx="79">
                  <c:v>758.22</c:v>
                </c:pt>
                <c:pt idx="80">
                  <c:v>758.15</c:v>
                </c:pt>
                <c:pt idx="81">
                  <c:v>757.93</c:v>
                </c:pt>
                <c:pt idx="82">
                  <c:v>757.58</c:v>
                </c:pt>
                <c:pt idx="83">
                  <c:v>757.55</c:v>
                </c:pt>
                <c:pt idx="84">
                  <c:v>758.65</c:v>
                </c:pt>
                <c:pt idx="85">
                  <c:v>758.31</c:v>
                </c:pt>
                <c:pt idx="86">
                  <c:v>757.98</c:v>
                </c:pt>
                <c:pt idx="87">
                  <c:v>758.3</c:v>
                </c:pt>
                <c:pt idx="88">
                  <c:v>757.81</c:v>
                </c:pt>
                <c:pt idx="89">
                  <c:v>757.56</c:v>
                </c:pt>
                <c:pt idx="90">
                  <c:v>757.34</c:v>
                </c:pt>
                <c:pt idx="91">
                  <c:v>757.21</c:v>
                </c:pt>
                <c:pt idx="92">
                  <c:v>757.62</c:v>
                </c:pt>
                <c:pt idx="93">
                  <c:v>757.53</c:v>
                </c:pt>
                <c:pt idx="94">
                  <c:v>756.93</c:v>
                </c:pt>
                <c:pt idx="95">
                  <c:v>757.28</c:v>
                </c:pt>
                <c:pt idx="108">
                  <c:v>759.26</c:v>
                </c:pt>
                <c:pt idx="112">
                  <c:v>757.99</c:v>
                </c:pt>
                <c:pt idx="113">
                  <c:v>758.29</c:v>
                </c:pt>
                <c:pt idx="114">
                  <c:v>758.36</c:v>
                </c:pt>
                <c:pt idx="115">
                  <c:v>758.35</c:v>
                </c:pt>
                <c:pt idx="116">
                  <c:v>758.39</c:v>
                </c:pt>
                <c:pt idx="117">
                  <c:v>758.31</c:v>
                </c:pt>
                <c:pt idx="118">
                  <c:v>758.8</c:v>
                </c:pt>
                <c:pt idx="119">
                  <c:v>757.43</c:v>
                </c:pt>
                <c:pt idx="120">
                  <c:v>759.61</c:v>
                </c:pt>
                <c:pt idx="121">
                  <c:v>758.36</c:v>
                </c:pt>
                <c:pt idx="122">
                  <c:v>758.26</c:v>
                </c:pt>
                <c:pt idx="123">
                  <c:v>758.29</c:v>
                </c:pt>
                <c:pt idx="124">
                  <c:v>757.88</c:v>
                </c:pt>
                <c:pt idx="125">
                  <c:v>758.03</c:v>
                </c:pt>
                <c:pt idx="126">
                  <c:v>758.53</c:v>
                </c:pt>
                <c:pt idx="127">
                  <c:v>758.51</c:v>
                </c:pt>
                <c:pt idx="128">
                  <c:v>758.15</c:v>
                </c:pt>
                <c:pt idx="129">
                  <c:v>757.82</c:v>
                </c:pt>
                <c:pt idx="130">
                  <c:v>758.33</c:v>
                </c:pt>
                <c:pt idx="131">
                  <c:v>758.73</c:v>
                </c:pt>
                <c:pt idx="132">
                  <c:v>758.89</c:v>
                </c:pt>
                <c:pt idx="133">
                  <c:v>759.36</c:v>
                </c:pt>
                <c:pt idx="134">
                  <c:v>759.08</c:v>
                </c:pt>
                <c:pt idx="135">
                  <c:v>757.82</c:v>
                </c:pt>
                <c:pt idx="136">
                  <c:v>757.73</c:v>
                </c:pt>
                <c:pt idx="137">
                  <c:v>757.7</c:v>
                </c:pt>
                <c:pt idx="138">
                  <c:v>758.49</c:v>
                </c:pt>
                <c:pt idx="139">
                  <c:v>757.63</c:v>
                </c:pt>
                <c:pt idx="140">
                  <c:v>757.76</c:v>
                </c:pt>
                <c:pt idx="141">
                  <c:v>758.61</c:v>
                </c:pt>
                <c:pt idx="142">
                  <c:v>757.25</c:v>
                </c:pt>
                <c:pt idx="143">
                  <c:v>757.99</c:v>
                </c:pt>
                <c:pt idx="144">
                  <c:v>758.32</c:v>
                </c:pt>
                <c:pt idx="145">
                  <c:v>757.12</c:v>
                </c:pt>
                <c:pt idx="146">
                  <c:v>757.05</c:v>
                </c:pt>
                <c:pt idx="147">
                  <c:v>756.94</c:v>
                </c:pt>
                <c:pt idx="148">
                  <c:v>756.85</c:v>
                </c:pt>
                <c:pt idx="149">
                  <c:v>757.04</c:v>
                </c:pt>
                <c:pt idx="150">
                  <c:v>756.54</c:v>
                </c:pt>
                <c:pt idx="151">
                  <c:v>756.96</c:v>
                </c:pt>
                <c:pt idx="152">
                  <c:v>757.65</c:v>
                </c:pt>
                <c:pt idx="153">
                  <c:v>757.36</c:v>
                </c:pt>
                <c:pt idx="154">
                  <c:v>756.9</c:v>
                </c:pt>
                <c:pt idx="155">
                  <c:v>757.07</c:v>
                </c:pt>
                <c:pt idx="156">
                  <c:v>757.82</c:v>
                </c:pt>
                <c:pt idx="157">
                  <c:v>757.23</c:v>
                </c:pt>
                <c:pt idx="158">
                  <c:v>757.94</c:v>
                </c:pt>
                <c:pt idx="159">
                  <c:v>757.9</c:v>
                </c:pt>
                <c:pt idx="160">
                  <c:v>757.67</c:v>
                </c:pt>
                <c:pt idx="161">
                  <c:v>758.26</c:v>
                </c:pt>
                <c:pt idx="162">
                  <c:v>758.49</c:v>
                </c:pt>
                <c:pt idx="163">
                  <c:v>758.16</c:v>
                </c:pt>
                <c:pt idx="164">
                  <c:v>757.89</c:v>
                </c:pt>
                <c:pt idx="165">
                  <c:v>757.35</c:v>
                </c:pt>
                <c:pt idx="166">
                  <c:v>757.96</c:v>
                </c:pt>
                <c:pt idx="167">
                  <c:v>758.39</c:v>
                </c:pt>
                <c:pt idx="168">
                  <c:v>757.99</c:v>
                </c:pt>
                <c:pt idx="169">
                  <c:v>759.08</c:v>
                </c:pt>
                <c:pt idx="170">
                  <c:v>759.01</c:v>
                </c:pt>
                <c:pt idx="171">
                  <c:v>757.55</c:v>
                </c:pt>
                <c:pt idx="172">
                  <c:v>758.23</c:v>
                </c:pt>
                <c:pt idx="173">
                  <c:v>758.38</c:v>
                </c:pt>
                <c:pt idx="174">
                  <c:v>758.34</c:v>
                </c:pt>
                <c:pt idx="175">
                  <c:v>758.14</c:v>
                </c:pt>
                <c:pt idx="176">
                  <c:v>757.42</c:v>
                </c:pt>
                <c:pt idx="177">
                  <c:v>758.11</c:v>
                </c:pt>
                <c:pt idx="178">
                  <c:v>757.25</c:v>
                </c:pt>
                <c:pt idx="179">
                  <c:v>758.62</c:v>
                </c:pt>
                <c:pt idx="180">
                  <c:v>757.01</c:v>
                </c:pt>
                <c:pt idx="181">
                  <c:v>759.22</c:v>
                </c:pt>
                <c:pt idx="182">
                  <c:v>758.18</c:v>
                </c:pt>
                <c:pt idx="183">
                  <c:v>757.76</c:v>
                </c:pt>
                <c:pt idx="184">
                  <c:v>757.21</c:v>
                </c:pt>
                <c:pt idx="185">
                  <c:v>757.2</c:v>
                </c:pt>
                <c:pt idx="186">
                  <c:v>757.99</c:v>
                </c:pt>
                <c:pt idx="187">
                  <c:v>757.89</c:v>
                </c:pt>
                <c:pt idx="188">
                  <c:v>757.6</c:v>
                </c:pt>
                <c:pt idx="189">
                  <c:v>757.96</c:v>
                </c:pt>
                <c:pt idx="190">
                  <c:v>756.98</c:v>
                </c:pt>
                <c:pt idx="191">
                  <c:v>757.7</c:v>
                </c:pt>
                <c:pt idx="192">
                  <c:v>758.36</c:v>
                </c:pt>
                <c:pt idx="193">
                  <c:v>758.52</c:v>
                </c:pt>
                <c:pt idx="194">
                  <c:v>757.8</c:v>
                </c:pt>
                <c:pt idx="195">
                  <c:v>757.38</c:v>
                </c:pt>
                <c:pt idx="196">
                  <c:v>757.39</c:v>
                </c:pt>
                <c:pt idx="197">
                  <c:v>757.67</c:v>
                </c:pt>
                <c:pt idx="198">
                  <c:v>757.68</c:v>
                </c:pt>
                <c:pt idx="199">
                  <c:v>758</c:v>
                </c:pt>
                <c:pt idx="200">
                  <c:v>757.45</c:v>
                </c:pt>
                <c:pt idx="201">
                  <c:v>757.2</c:v>
                </c:pt>
                <c:pt idx="202">
                  <c:v>757.21</c:v>
                </c:pt>
                <c:pt idx="203">
                  <c:v>757.39</c:v>
                </c:pt>
                <c:pt idx="204">
                  <c:v>757.54</c:v>
                </c:pt>
                <c:pt idx="205">
                  <c:v>757.76</c:v>
                </c:pt>
                <c:pt idx="206">
                  <c:v>758.22</c:v>
                </c:pt>
                <c:pt idx="207">
                  <c:v>757.44</c:v>
                </c:pt>
                <c:pt idx="208">
                  <c:v>757.53</c:v>
                </c:pt>
                <c:pt idx="209">
                  <c:v>757.13</c:v>
                </c:pt>
                <c:pt idx="210">
                  <c:v>758.37</c:v>
                </c:pt>
                <c:pt idx="211">
                  <c:v>760.02</c:v>
                </c:pt>
                <c:pt idx="212">
                  <c:v>757.28</c:v>
                </c:pt>
                <c:pt idx="213">
                  <c:v>757.31</c:v>
                </c:pt>
                <c:pt idx="214">
                  <c:v>756.98</c:v>
                </c:pt>
                <c:pt idx="215">
                  <c:v>757.23</c:v>
                </c:pt>
                <c:pt idx="216">
                  <c:v>758.07</c:v>
                </c:pt>
                <c:pt idx="217">
                  <c:v>758.3</c:v>
                </c:pt>
                <c:pt idx="218">
                  <c:v>758.06</c:v>
                </c:pt>
                <c:pt idx="219">
                  <c:v>756.95</c:v>
                </c:pt>
                <c:pt idx="220">
                  <c:v>757.08</c:v>
                </c:pt>
                <c:pt idx="221">
                  <c:v>756.88</c:v>
                </c:pt>
                <c:pt idx="222">
                  <c:v>757.57</c:v>
                </c:pt>
                <c:pt idx="223">
                  <c:v>757.58</c:v>
                </c:pt>
                <c:pt idx="224">
                  <c:v>757.83</c:v>
                </c:pt>
                <c:pt idx="225">
                  <c:v>756.41</c:v>
                </c:pt>
                <c:pt idx="226">
                  <c:v>755.97</c:v>
                </c:pt>
                <c:pt idx="227">
                  <c:v>755.65</c:v>
                </c:pt>
                <c:pt idx="228">
                  <c:v>756.39</c:v>
                </c:pt>
                <c:pt idx="229">
                  <c:v>756.41</c:v>
                </c:pt>
                <c:pt idx="230">
                  <c:v>756.69</c:v>
                </c:pt>
                <c:pt idx="231">
                  <c:v>756.13</c:v>
                </c:pt>
                <c:pt idx="232">
                  <c:v>755.9</c:v>
                </c:pt>
                <c:pt idx="233">
                  <c:v>756</c:v>
                </c:pt>
                <c:pt idx="234">
                  <c:v>755.69</c:v>
                </c:pt>
                <c:pt idx="235">
                  <c:v>756.27</c:v>
                </c:pt>
                <c:pt idx="236">
                  <c:v>755.77</c:v>
                </c:pt>
                <c:pt idx="237">
                  <c:v>755.7</c:v>
                </c:pt>
                <c:pt idx="238">
                  <c:v>755.93</c:v>
                </c:pt>
                <c:pt idx="239">
                  <c:v>755.93</c:v>
                </c:pt>
                <c:pt idx="240">
                  <c:v>756.47</c:v>
                </c:pt>
                <c:pt idx="241">
                  <c:v>757.31</c:v>
                </c:pt>
                <c:pt idx="242">
                  <c:v>756.49</c:v>
                </c:pt>
                <c:pt idx="243">
                  <c:v>755.12</c:v>
                </c:pt>
                <c:pt idx="244">
                  <c:v>756.04</c:v>
                </c:pt>
                <c:pt idx="245">
                  <c:v>755.95</c:v>
                </c:pt>
                <c:pt idx="246">
                  <c:v>756.31</c:v>
                </c:pt>
                <c:pt idx="247">
                  <c:v>756.62</c:v>
                </c:pt>
                <c:pt idx="248">
                  <c:v>756.7</c:v>
                </c:pt>
                <c:pt idx="249">
                  <c:v>756.12</c:v>
                </c:pt>
                <c:pt idx="250">
                  <c:v>756.58</c:v>
                </c:pt>
                <c:pt idx="251">
                  <c:v>757.14</c:v>
                </c:pt>
                <c:pt idx="252">
                  <c:v>756.68</c:v>
                </c:pt>
                <c:pt idx="253">
                  <c:v>756.76</c:v>
                </c:pt>
                <c:pt idx="254">
                  <c:v>757.02</c:v>
                </c:pt>
                <c:pt idx="255">
                  <c:v>756.57</c:v>
                </c:pt>
                <c:pt idx="256">
                  <c:v>757.02</c:v>
                </c:pt>
                <c:pt idx="257">
                  <c:v>756.81</c:v>
                </c:pt>
                <c:pt idx="258">
                  <c:v>757.26</c:v>
                </c:pt>
                <c:pt idx="259">
                  <c:v>757.01</c:v>
                </c:pt>
                <c:pt idx="260">
                  <c:v>756.21</c:v>
                </c:pt>
                <c:pt idx="261">
                  <c:v>756.32</c:v>
                </c:pt>
                <c:pt idx="262">
                  <c:v>755.81</c:v>
                </c:pt>
                <c:pt idx="263">
                  <c:v>756.25</c:v>
                </c:pt>
                <c:pt idx="264">
                  <c:v>757.66</c:v>
                </c:pt>
                <c:pt idx="265">
                  <c:v>755.95</c:v>
                </c:pt>
                <c:pt idx="266">
                  <c:v>757</c:v>
                </c:pt>
                <c:pt idx="267">
                  <c:v>756.74</c:v>
                </c:pt>
                <c:pt idx="268">
                  <c:v>755.73</c:v>
                </c:pt>
                <c:pt idx="269">
                  <c:v>755.95</c:v>
                </c:pt>
                <c:pt idx="270">
                  <c:v>755.54</c:v>
                </c:pt>
                <c:pt idx="271">
                  <c:v>755.98</c:v>
                </c:pt>
                <c:pt idx="272">
                  <c:v>755.88</c:v>
                </c:pt>
                <c:pt idx="273">
                  <c:v>755.66</c:v>
                </c:pt>
                <c:pt idx="274">
                  <c:v>755.91</c:v>
                </c:pt>
                <c:pt idx="275">
                  <c:v>755.74</c:v>
                </c:pt>
                <c:pt idx="276">
                  <c:v>755.38</c:v>
                </c:pt>
                <c:pt idx="277">
                  <c:v>756.23</c:v>
                </c:pt>
                <c:pt idx="278">
                  <c:v>755.89</c:v>
                </c:pt>
                <c:pt idx="279">
                  <c:v>755.96</c:v>
                </c:pt>
                <c:pt idx="280">
                  <c:v>756.28</c:v>
                </c:pt>
                <c:pt idx="281">
                  <c:v>756.59</c:v>
                </c:pt>
                <c:pt idx="282">
                  <c:v>756.9</c:v>
                </c:pt>
                <c:pt idx="283">
                  <c:v>756.47</c:v>
                </c:pt>
                <c:pt idx="284">
                  <c:v>756.65</c:v>
                </c:pt>
                <c:pt idx="285">
                  <c:v>756.21</c:v>
                </c:pt>
                <c:pt idx="286">
                  <c:v>756.32</c:v>
                </c:pt>
                <c:pt idx="287">
                  <c:v>756.58</c:v>
                </c:pt>
                <c:pt idx="288">
                  <c:v>756.54</c:v>
                </c:pt>
                <c:pt idx="289">
                  <c:v>757.36</c:v>
                </c:pt>
                <c:pt idx="290">
                  <c:v>756.43</c:v>
                </c:pt>
                <c:pt idx="291">
                  <c:v>756.54</c:v>
                </c:pt>
                <c:pt idx="292">
                  <c:v>756.86</c:v>
                </c:pt>
                <c:pt idx="293">
                  <c:v>756.72</c:v>
                </c:pt>
                <c:pt idx="294">
                  <c:v>756.91</c:v>
                </c:pt>
                <c:pt idx="295">
                  <c:v>756.99</c:v>
                </c:pt>
                <c:pt idx="300">
                  <c:v>757.39</c:v>
                </c:pt>
                <c:pt idx="301">
                  <c:v>758.63</c:v>
                </c:pt>
                <c:pt idx="302">
                  <c:v>757.32</c:v>
                </c:pt>
                <c:pt idx="303">
                  <c:v>757.23</c:v>
                </c:pt>
                <c:pt idx="304">
                  <c:v>757.04</c:v>
                </c:pt>
                <c:pt idx="305">
                  <c:v>756.99</c:v>
                </c:pt>
                <c:pt idx="306">
                  <c:v>756.8</c:v>
                </c:pt>
                <c:pt idx="309">
                  <c:v>756.61</c:v>
                </c:pt>
                <c:pt idx="310">
                  <c:v>756.43</c:v>
                </c:pt>
                <c:pt idx="311">
                  <c:v>756.93</c:v>
                </c:pt>
                <c:pt idx="312">
                  <c:v>757.9</c:v>
                </c:pt>
                <c:pt idx="313">
                  <c:v>756.9</c:v>
                </c:pt>
                <c:pt idx="314">
                  <c:v>757.5</c:v>
                </c:pt>
                <c:pt idx="315">
                  <c:v>757.17</c:v>
                </c:pt>
                <c:pt idx="316">
                  <c:v>757.05</c:v>
                </c:pt>
                <c:pt idx="317">
                  <c:v>756.84</c:v>
                </c:pt>
                <c:pt idx="318">
                  <c:v>757.11</c:v>
                </c:pt>
                <c:pt idx="319">
                  <c:v>756.76</c:v>
                </c:pt>
                <c:pt idx="320">
                  <c:v>757.03</c:v>
                </c:pt>
                <c:pt idx="321">
                  <c:v>756.46</c:v>
                </c:pt>
                <c:pt idx="322">
                  <c:v>756.75</c:v>
                </c:pt>
                <c:pt idx="323">
                  <c:v>755.91</c:v>
                </c:pt>
                <c:pt idx="324">
                  <c:v>757.11</c:v>
                </c:pt>
                <c:pt idx="325">
                  <c:v>757.63</c:v>
                </c:pt>
                <c:pt idx="326">
                  <c:v>757.27</c:v>
                </c:pt>
                <c:pt idx="327">
                  <c:v>757.18</c:v>
                </c:pt>
                <c:pt idx="328">
                  <c:v>756.31</c:v>
                </c:pt>
                <c:pt idx="329">
                  <c:v>757.24</c:v>
                </c:pt>
                <c:pt idx="330">
                  <c:v>757.35</c:v>
                </c:pt>
                <c:pt idx="331">
                  <c:v>756.34</c:v>
                </c:pt>
                <c:pt idx="332">
                  <c:v>756.94</c:v>
                </c:pt>
                <c:pt idx="333">
                  <c:v>756.75</c:v>
                </c:pt>
                <c:pt idx="334">
                  <c:v>757.39</c:v>
                </c:pt>
                <c:pt idx="335">
                  <c:v>756.99</c:v>
                </c:pt>
                <c:pt idx="336">
                  <c:v>757.55</c:v>
                </c:pt>
                <c:pt idx="337">
                  <c:v>757.36</c:v>
                </c:pt>
                <c:pt idx="338">
                  <c:v>757.38</c:v>
                </c:pt>
                <c:pt idx="339">
                  <c:v>757.21</c:v>
                </c:pt>
                <c:pt idx="340">
                  <c:v>757.3</c:v>
                </c:pt>
                <c:pt idx="341">
                  <c:v>757.16</c:v>
                </c:pt>
                <c:pt idx="342">
                  <c:v>757.57</c:v>
                </c:pt>
                <c:pt idx="343">
                  <c:v>757.77</c:v>
                </c:pt>
                <c:pt idx="344">
                  <c:v>757.51</c:v>
                </c:pt>
                <c:pt idx="345">
                  <c:v>757.47</c:v>
                </c:pt>
                <c:pt idx="346">
                  <c:v>757.5</c:v>
                </c:pt>
                <c:pt idx="347">
                  <c:v>757.84</c:v>
                </c:pt>
                <c:pt idx="348">
                  <c:v>759.4</c:v>
                </c:pt>
                <c:pt idx="349">
                  <c:v>759.05</c:v>
                </c:pt>
                <c:pt idx="350">
                  <c:v>758.32</c:v>
                </c:pt>
                <c:pt idx="351">
                  <c:v>758.78</c:v>
                </c:pt>
                <c:pt idx="352">
                  <c:v>758.35</c:v>
                </c:pt>
                <c:pt idx="353">
                  <c:v>758.29</c:v>
                </c:pt>
                <c:pt idx="354">
                  <c:v>758.6</c:v>
                </c:pt>
                <c:pt idx="355">
                  <c:v>758.56</c:v>
                </c:pt>
                <c:pt idx="356">
                  <c:v>758.44</c:v>
                </c:pt>
                <c:pt idx="357">
                  <c:v>758.39</c:v>
                </c:pt>
                <c:pt idx="358">
                  <c:v>758.15</c:v>
                </c:pt>
                <c:pt idx="359">
                  <c:v>758.59</c:v>
                </c:pt>
                <c:pt idx="363">
                  <c:v>758.06</c:v>
                </c:pt>
                <c:pt idx="365">
                  <c:v>757.94</c:v>
                </c:pt>
                <c:pt idx="366">
                  <c:v>758.59</c:v>
                </c:pt>
                <c:pt idx="367">
                  <c:v>758.52</c:v>
                </c:pt>
                <c:pt idx="368">
                  <c:v>758.37</c:v>
                </c:pt>
                <c:pt idx="369">
                  <c:v>758.37</c:v>
                </c:pt>
                <c:pt idx="370">
                  <c:v>758.26</c:v>
                </c:pt>
                <c:pt idx="371">
                  <c:v>758.63</c:v>
                </c:pt>
                <c:pt idx="372">
                  <c:v>758.35</c:v>
                </c:pt>
                <c:pt idx="373">
                  <c:v>758.94</c:v>
                </c:pt>
                <c:pt idx="374">
                  <c:v>758.88</c:v>
                </c:pt>
                <c:pt idx="375">
                  <c:v>758.37</c:v>
                </c:pt>
                <c:pt idx="376">
                  <c:v>758.63</c:v>
                </c:pt>
                <c:pt idx="377">
                  <c:v>756.21</c:v>
                </c:pt>
                <c:pt idx="378">
                  <c:v>756.8</c:v>
                </c:pt>
                <c:pt idx="379">
                  <c:v>756.29</c:v>
                </c:pt>
                <c:pt idx="380">
                  <c:v>756.81</c:v>
                </c:pt>
                <c:pt idx="381">
                  <c:v>756.45</c:v>
                </c:pt>
                <c:pt idx="382">
                  <c:v>756.18</c:v>
                </c:pt>
                <c:pt idx="383">
                  <c:v>756.98</c:v>
                </c:pt>
                <c:pt idx="384">
                  <c:v>756.77</c:v>
                </c:pt>
                <c:pt idx="385">
                  <c:v>757.67</c:v>
                </c:pt>
                <c:pt idx="386">
                  <c:v>756.85</c:v>
                </c:pt>
                <c:pt idx="387">
                  <c:v>757.51</c:v>
                </c:pt>
                <c:pt idx="388">
                  <c:v>757.73</c:v>
                </c:pt>
                <c:pt idx="389">
                  <c:v>756.91</c:v>
                </c:pt>
                <c:pt idx="390">
                  <c:v>757.33</c:v>
                </c:pt>
                <c:pt idx="391">
                  <c:v>757.32</c:v>
                </c:pt>
                <c:pt idx="392">
                  <c:v>757.24</c:v>
                </c:pt>
                <c:pt idx="393">
                  <c:v>756.97</c:v>
                </c:pt>
                <c:pt idx="394">
                  <c:v>756.42</c:v>
                </c:pt>
                <c:pt idx="395">
                  <c:v>757.52</c:v>
                </c:pt>
                <c:pt idx="396">
                  <c:v>757.54</c:v>
                </c:pt>
                <c:pt idx="397">
                  <c:v>758.22</c:v>
                </c:pt>
                <c:pt idx="398">
                  <c:v>757.98</c:v>
                </c:pt>
                <c:pt idx="399">
                  <c:v>756.9</c:v>
                </c:pt>
                <c:pt idx="400">
                  <c:v>757.3</c:v>
                </c:pt>
                <c:pt idx="401">
                  <c:v>757.14</c:v>
                </c:pt>
                <c:pt idx="402">
                  <c:v>757.67</c:v>
                </c:pt>
                <c:pt idx="403">
                  <c:v>757.12</c:v>
                </c:pt>
                <c:pt idx="404">
                  <c:v>757.06</c:v>
                </c:pt>
                <c:pt idx="405">
                  <c:v>757.43</c:v>
                </c:pt>
                <c:pt idx="406">
                  <c:v>757.09</c:v>
                </c:pt>
                <c:pt idx="407">
                  <c:v>757.69</c:v>
                </c:pt>
                <c:pt idx="408">
                  <c:v>758.03</c:v>
                </c:pt>
                <c:pt idx="409">
                  <c:v>757.61</c:v>
                </c:pt>
                <c:pt idx="410">
                  <c:v>757.78</c:v>
                </c:pt>
                <c:pt idx="411">
                  <c:v>757.73</c:v>
                </c:pt>
                <c:pt idx="412">
                  <c:v>757.04</c:v>
                </c:pt>
                <c:pt idx="413">
                  <c:v>757.04</c:v>
                </c:pt>
                <c:pt idx="414">
                  <c:v>756.76</c:v>
                </c:pt>
                <c:pt idx="415">
                  <c:v>756.68</c:v>
                </c:pt>
                <c:pt idx="416">
                  <c:v>756.61</c:v>
                </c:pt>
                <c:pt idx="417">
                  <c:v>756.38</c:v>
                </c:pt>
                <c:pt idx="418">
                  <c:v>756</c:v>
                </c:pt>
                <c:pt idx="419">
                  <c:v>756.64</c:v>
                </c:pt>
                <c:pt idx="420">
                  <c:v>756.96</c:v>
                </c:pt>
                <c:pt idx="421">
                  <c:v>756.56</c:v>
                </c:pt>
                <c:pt idx="422">
                  <c:v>757.05</c:v>
                </c:pt>
                <c:pt idx="423">
                  <c:v>757.04</c:v>
                </c:pt>
                <c:pt idx="424">
                  <c:v>757.12</c:v>
                </c:pt>
                <c:pt idx="425">
                  <c:v>758.09</c:v>
                </c:pt>
                <c:pt idx="426">
                  <c:v>758.18</c:v>
                </c:pt>
                <c:pt idx="427">
                  <c:v>757.98</c:v>
                </c:pt>
                <c:pt idx="428">
                  <c:v>757.8</c:v>
                </c:pt>
                <c:pt idx="429">
                  <c:v>757.97</c:v>
                </c:pt>
                <c:pt idx="430">
                  <c:v>757.93</c:v>
                </c:pt>
                <c:pt idx="431">
                  <c:v>758.32</c:v>
                </c:pt>
                <c:pt idx="432">
                  <c:v>758.37</c:v>
                </c:pt>
                <c:pt idx="433">
                  <c:v>758.73</c:v>
                </c:pt>
                <c:pt idx="436">
                  <c:v>758.13</c:v>
                </c:pt>
                <c:pt idx="437">
                  <c:v>758.2</c:v>
                </c:pt>
                <c:pt idx="438">
                  <c:v>758.21</c:v>
                </c:pt>
                <c:pt idx="439">
                  <c:v>758.52</c:v>
                </c:pt>
                <c:pt idx="440">
                  <c:v>757.83</c:v>
                </c:pt>
                <c:pt idx="441">
                  <c:v>757.9</c:v>
                </c:pt>
                <c:pt idx="442">
                  <c:v>757.77</c:v>
                </c:pt>
                <c:pt idx="443">
                  <c:v>757.64</c:v>
                </c:pt>
                <c:pt idx="444">
                  <c:v>758.3</c:v>
                </c:pt>
                <c:pt idx="445">
                  <c:v>758.04</c:v>
                </c:pt>
                <c:pt idx="446">
                  <c:v>757.39</c:v>
                </c:pt>
                <c:pt idx="447">
                  <c:v>757.78</c:v>
                </c:pt>
                <c:pt idx="448">
                  <c:v>756.52</c:v>
                </c:pt>
                <c:pt idx="449">
                  <c:v>756.68</c:v>
                </c:pt>
                <c:pt idx="450">
                  <c:v>756.12</c:v>
                </c:pt>
                <c:pt idx="451">
                  <c:v>756.93</c:v>
                </c:pt>
                <c:pt idx="452">
                  <c:v>757.06</c:v>
                </c:pt>
                <c:pt idx="453">
                  <c:v>756.5</c:v>
                </c:pt>
                <c:pt idx="454">
                  <c:v>756.29</c:v>
                </c:pt>
                <c:pt idx="455">
                  <c:v>756.22</c:v>
                </c:pt>
                <c:pt idx="456">
                  <c:v>756.81</c:v>
                </c:pt>
                <c:pt idx="457">
                  <c:v>756.56</c:v>
                </c:pt>
                <c:pt idx="458">
                  <c:v>756.62</c:v>
                </c:pt>
                <c:pt idx="459">
                  <c:v>756.24</c:v>
                </c:pt>
                <c:pt idx="460">
                  <c:v>756.85</c:v>
                </c:pt>
                <c:pt idx="461">
                  <c:v>756</c:v>
                </c:pt>
                <c:pt idx="462">
                  <c:v>756.34</c:v>
                </c:pt>
                <c:pt idx="463">
                  <c:v>756.26</c:v>
                </c:pt>
                <c:pt idx="464">
                  <c:v>756.01</c:v>
                </c:pt>
                <c:pt idx="465">
                  <c:v>756.03</c:v>
                </c:pt>
                <c:pt idx="466">
                  <c:v>755.73</c:v>
                </c:pt>
                <c:pt idx="467">
                  <c:v>755.98</c:v>
                </c:pt>
                <c:pt idx="468">
                  <c:v>756.2</c:v>
                </c:pt>
                <c:pt idx="469">
                  <c:v>756</c:v>
                </c:pt>
                <c:pt idx="470">
                  <c:v>756.5</c:v>
                </c:pt>
                <c:pt idx="471">
                  <c:v>755.7</c:v>
                </c:pt>
                <c:pt idx="472">
                  <c:v>756.2</c:v>
                </c:pt>
                <c:pt idx="473">
                  <c:v>755.5</c:v>
                </c:pt>
                <c:pt idx="474">
                  <c:v>755.9</c:v>
                </c:pt>
                <c:pt idx="475">
                  <c:v>756.3</c:v>
                </c:pt>
                <c:pt idx="476">
                  <c:v>756</c:v>
                </c:pt>
                <c:pt idx="477">
                  <c:v>756</c:v>
                </c:pt>
                <c:pt idx="478">
                  <c:v>756</c:v>
                </c:pt>
                <c:pt idx="479">
                  <c:v>755.9</c:v>
                </c:pt>
              </c:numCache>
            </c:numRef>
          </c:yVal>
          <c:smooth val="0"/>
          <c:extLst>
            <c:ext xmlns:c16="http://schemas.microsoft.com/office/drawing/2014/chart" uri="{C3380CC4-5D6E-409C-BE32-E72D297353CC}">
              <c16:uniqueId val="{00000000-B32E-4D21-B888-EAFFC8DDE82D}"/>
            </c:ext>
          </c:extLst>
        </c:ser>
        <c:dLbls>
          <c:showLegendKey val="0"/>
          <c:showVal val="0"/>
          <c:showCatName val="0"/>
          <c:showSerName val="0"/>
          <c:showPercent val="0"/>
          <c:showBubbleSize val="0"/>
        </c:dLbls>
        <c:axId val="296715288"/>
        <c:axId val="296715680"/>
      </c:scatterChart>
      <c:valAx>
        <c:axId val="296715288"/>
        <c:scaling>
          <c:orientation val="minMax"/>
          <c:max val="2015"/>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5680"/>
        <c:crosses val="autoZero"/>
        <c:crossBetween val="midCat"/>
        <c:majorUnit val="2"/>
      </c:valAx>
      <c:valAx>
        <c:axId val="296715680"/>
        <c:scaling>
          <c:orientation val="minMax"/>
          <c:max val="760"/>
          <c:min val="755"/>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296715288"/>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0.11067362770337211"/>
          <c:y val="7.4885600032980171E-2"/>
          <c:w val="0.87201536410038427"/>
          <c:h val="0.78055690110071319"/>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Rainfall!$B$28:$M$28</c:f>
              <c:numCache>
                <c:formatCode>General</c:formatCode>
                <c:ptCount val="12"/>
                <c:pt idx="0">
                  <c:v>13.46</c:v>
                </c:pt>
                <c:pt idx="1">
                  <c:v>5.08</c:v>
                </c:pt>
                <c:pt idx="2">
                  <c:v>3.3</c:v>
                </c:pt>
                <c:pt idx="3">
                  <c:v>292.63</c:v>
                </c:pt>
                <c:pt idx="4">
                  <c:v>295.41000000000003</c:v>
                </c:pt>
                <c:pt idx="5">
                  <c:v>152.15</c:v>
                </c:pt>
                <c:pt idx="6">
                  <c:v>311.41000000000003</c:v>
                </c:pt>
                <c:pt idx="7">
                  <c:v>201.69</c:v>
                </c:pt>
              </c:numCache>
            </c:numRef>
          </c:val>
          <c:extLst>
            <c:ext xmlns:c16="http://schemas.microsoft.com/office/drawing/2014/chart" uri="{C3380CC4-5D6E-409C-BE32-E72D297353CC}">
              <c16:uniqueId val="{00000000-EADD-4309-BEB6-C8A5AA790B8A}"/>
            </c:ext>
          </c:extLst>
        </c:ser>
        <c:ser>
          <c:idx val="1"/>
          <c:order val="1"/>
          <c:tx>
            <c:v>1995-2019</c:v>
          </c:tx>
          <c:spPr>
            <a:solidFill>
              <a:srgbClr val="FF0000"/>
            </a:solidFill>
            <a:ln>
              <a:noFill/>
            </a:ln>
          </c:spPr>
          <c:invertIfNegative val="0"/>
          <c:errBars>
            <c:errBarType val="plus"/>
            <c:errValType val="cust"/>
            <c:noEndCap val="0"/>
            <c:plus>
              <c:numRef>
                <c:f>Rainfall!$B$37:$M$37</c:f>
                <c:numCache>
                  <c:formatCode>General</c:formatCode>
                  <c:ptCount val="12"/>
                  <c:pt idx="0">
                    <c:v>44.997893463515013</c:v>
                  </c:pt>
                  <c:pt idx="1">
                    <c:v>23.798378047115893</c:v>
                  </c:pt>
                  <c:pt idx="2">
                    <c:v>27.083446492411763</c:v>
                  </c:pt>
                  <c:pt idx="3">
                    <c:v>70.775667955685023</c:v>
                  </c:pt>
                  <c:pt idx="4">
                    <c:v>89.736513903418654</c:v>
                  </c:pt>
                  <c:pt idx="5">
                    <c:v>99.243727945978549</c:v>
                  </c:pt>
                  <c:pt idx="6">
                    <c:v>76.970251721038238</c:v>
                  </c:pt>
                  <c:pt idx="7">
                    <c:v>81.293954211008469</c:v>
                  </c:pt>
                  <c:pt idx="8">
                    <c:v>95.512519339962253</c:v>
                  </c:pt>
                  <c:pt idx="9">
                    <c:v>74.467165310177805</c:v>
                  </c:pt>
                  <c:pt idx="10">
                    <c:v>98.203611695293517</c:v>
                  </c:pt>
                  <c:pt idx="11">
                    <c:v>81.993353496894301</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Rainfall!$B$36:$M$36</c:f>
              <c:numCache>
                <c:formatCode>0.0</c:formatCode>
                <c:ptCount val="12"/>
                <c:pt idx="0">
                  <c:v>36.881923076923073</c:v>
                </c:pt>
                <c:pt idx="1">
                  <c:v>13.744130538461535</c:v>
                </c:pt>
                <c:pt idx="2">
                  <c:v>21.482544346153848</c:v>
                </c:pt>
                <c:pt idx="3">
                  <c:v>94.924016384615385</c:v>
                </c:pt>
                <c:pt idx="4">
                  <c:v>228.5065384615385</c:v>
                </c:pt>
                <c:pt idx="5">
                  <c:v>211.0461538461538</c:v>
                </c:pt>
                <c:pt idx="6">
                  <c:v>207.95499999999998</c:v>
                </c:pt>
                <c:pt idx="7">
                  <c:v>198.3036923076923</c:v>
                </c:pt>
                <c:pt idx="8">
                  <c:v>220.90560000000002</c:v>
                </c:pt>
                <c:pt idx="9">
                  <c:v>255.3948</c:v>
                </c:pt>
                <c:pt idx="10">
                  <c:v>271.416</c:v>
                </c:pt>
                <c:pt idx="11">
                  <c:v>147.2448</c:v>
                </c:pt>
              </c:numCache>
            </c:numRef>
          </c:val>
          <c:extLst>
            <c:ext xmlns:c16="http://schemas.microsoft.com/office/drawing/2014/chart" uri="{C3380CC4-5D6E-409C-BE32-E72D297353CC}">
              <c16:uniqueId val="{00000001-EADD-4309-BEB6-C8A5AA790B8A}"/>
            </c:ext>
          </c:extLst>
        </c:ser>
        <c:dLbls>
          <c:showLegendKey val="0"/>
          <c:showVal val="0"/>
          <c:showCatName val="0"/>
          <c:showSerName val="0"/>
          <c:showPercent val="0"/>
          <c:showBubbleSize val="0"/>
        </c:dLbls>
        <c:gapWidth val="150"/>
        <c:axId val="292508280"/>
        <c:axId val="292508672"/>
      </c:barChart>
      <c:catAx>
        <c:axId val="292508280"/>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292508672"/>
        <c:crosses val="autoZero"/>
        <c:auto val="1"/>
        <c:lblAlgn val="ctr"/>
        <c:lblOffset val="100"/>
        <c:noMultiLvlLbl val="0"/>
      </c:catAx>
      <c:valAx>
        <c:axId val="292508672"/>
        <c:scaling>
          <c:orientation val="minMax"/>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292508280"/>
        <c:crosses val="autoZero"/>
        <c:crossBetween val="between"/>
      </c:valAx>
    </c:plotArea>
    <c:legend>
      <c:legendPos val="r"/>
      <c:layout>
        <c:manualLayout>
          <c:xMode val="edge"/>
          <c:yMode val="edge"/>
          <c:x val="0.13534480098999374"/>
          <c:y val="0.1542420744527353"/>
          <c:w val="0.17553783244905546"/>
          <c:h val="9.743012326338788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FAA</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Vert'!$D$5:$D$496</c:f>
              <c:numCache>
                <c:formatCode>0.0</c:formatCode>
                <c:ptCount val="492"/>
                <c:pt idx="6">
                  <c:v>233.68</c:v>
                </c:pt>
                <c:pt idx="7">
                  <c:v>327.66000000000003</c:v>
                </c:pt>
                <c:pt idx="8">
                  <c:v>86.36</c:v>
                </c:pt>
                <c:pt idx="9">
                  <c:v>617.22</c:v>
                </c:pt>
                <c:pt idx="10">
                  <c:v>660.4</c:v>
                </c:pt>
                <c:pt idx="11">
                  <c:v>274.32</c:v>
                </c:pt>
                <c:pt idx="12">
                  <c:v>25.4</c:v>
                </c:pt>
                <c:pt idx="13">
                  <c:v>0</c:v>
                </c:pt>
                <c:pt idx="14">
                  <c:v>5.08</c:v>
                </c:pt>
                <c:pt idx="15">
                  <c:v>25.4</c:v>
                </c:pt>
                <c:pt idx="16">
                  <c:v>172.72</c:v>
                </c:pt>
                <c:pt idx="17">
                  <c:v>182.92</c:v>
                </c:pt>
                <c:pt idx="18">
                  <c:v>134.62</c:v>
                </c:pt>
                <c:pt idx="19">
                  <c:v>111.76</c:v>
                </c:pt>
                <c:pt idx="20">
                  <c:v>134.62</c:v>
                </c:pt>
                <c:pt idx="21">
                  <c:v>322.58</c:v>
                </c:pt>
                <c:pt idx="22">
                  <c:v>127</c:v>
                </c:pt>
                <c:pt idx="23">
                  <c:v>66.040000000000006</c:v>
                </c:pt>
                <c:pt idx="24">
                  <c:v>0</c:v>
                </c:pt>
                <c:pt idx="25">
                  <c:v>2.54</c:v>
                </c:pt>
                <c:pt idx="26">
                  <c:v>0</c:v>
                </c:pt>
                <c:pt idx="27">
                  <c:v>15.24</c:v>
                </c:pt>
                <c:pt idx="28">
                  <c:v>152.36000000000001</c:v>
                </c:pt>
                <c:pt idx="29">
                  <c:v>248.94</c:v>
                </c:pt>
                <c:pt idx="30">
                  <c:v>127</c:v>
                </c:pt>
                <c:pt idx="31">
                  <c:v>165.1</c:v>
                </c:pt>
                <c:pt idx="32">
                  <c:v>208.32</c:v>
                </c:pt>
                <c:pt idx="33">
                  <c:v>134.62</c:v>
                </c:pt>
                <c:pt idx="34">
                  <c:v>200.66</c:v>
                </c:pt>
                <c:pt idx="35">
                  <c:v>60.96</c:v>
                </c:pt>
                <c:pt idx="36">
                  <c:v>7.62</c:v>
                </c:pt>
                <c:pt idx="37">
                  <c:v>2.54</c:v>
                </c:pt>
                <c:pt idx="38">
                  <c:v>27.94</c:v>
                </c:pt>
                <c:pt idx="39">
                  <c:v>195.58</c:v>
                </c:pt>
                <c:pt idx="40">
                  <c:v>238.76</c:v>
                </c:pt>
                <c:pt idx="41">
                  <c:v>264.16000000000003</c:v>
                </c:pt>
                <c:pt idx="42">
                  <c:v>137.16</c:v>
                </c:pt>
                <c:pt idx="43">
                  <c:v>238.76</c:v>
                </c:pt>
                <c:pt idx="44">
                  <c:v>264.16000000000003</c:v>
                </c:pt>
                <c:pt idx="45">
                  <c:v>320.04000000000002</c:v>
                </c:pt>
                <c:pt idx="46">
                  <c:v>327.66000000000003</c:v>
                </c:pt>
                <c:pt idx="47">
                  <c:v>195.58</c:v>
                </c:pt>
                <c:pt idx="48">
                  <c:v>0</c:v>
                </c:pt>
                <c:pt idx="49">
                  <c:v>20.32</c:v>
                </c:pt>
                <c:pt idx="50">
                  <c:v>12.7</c:v>
                </c:pt>
                <c:pt idx="51">
                  <c:v>172.72</c:v>
                </c:pt>
                <c:pt idx="52">
                  <c:v>213.36</c:v>
                </c:pt>
                <c:pt idx="53">
                  <c:v>144.78</c:v>
                </c:pt>
                <c:pt idx="54">
                  <c:v>91.44</c:v>
                </c:pt>
                <c:pt idx="55">
                  <c:v>271.77999999999997</c:v>
                </c:pt>
                <c:pt idx="56">
                  <c:v>177.8</c:v>
                </c:pt>
                <c:pt idx="57">
                  <c:v>320.04000000000002</c:v>
                </c:pt>
                <c:pt idx="58">
                  <c:v>210.82</c:v>
                </c:pt>
                <c:pt idx="59">
                  <c:v>165.1</c:v>
                </c:pt>
                <c:pt idx="60">
                  <c:v>48.26</c:v>
                </c:pt>
                <c:pt idx="61">
                  <c:v>17.78</c:v>
                </c:pt>
                <c:pt idx="62">
                  <c:v>0</c:v>
                </c:pt>
                <c:pt idx="63">
                  <c:v>15.24</c:v>
                </c:pt>
                <c:pt idx="64">
                  <c:v>203.2</c:v>
                </c:pt>
                <c:pt idx="65">
                  <c:v>93.98</c:v>
                </c:pt>
                <c:pt idx="66">
                  <c:v>132.08000000000001</c:v>
                </c:pt>
                <c:pt idx="67">
                  <c:v>233.68</c:v>
                </c:pt>
                <c:pt idx="68">
                  <c:v>294.64</c:v>
                </c:pt>
                <c:pt idx="69">
                  <c:v>256.54000000000002</c:v>
                </c:pt>
                <c:pt idx="70">
                  <c:v>269.24</c:v>
                </c:pt>
                <c:pt idx="71">
                  <c:v>121.92</c:v>
                </c:pt>
                <c:pt idx="72">
                  <c:v>7.62</c:v>
                </c:pt>
                <c:pt idx="73">
                  <c:v>12.7</c:v>
                </c:pt>
                <c:pt idx="74">
                  <c:v>50.8</c:v>
                </c:pt>
                <c:pt idx="75">
                  <c:v>472.44</c:v>
                </c:pt>
                <c:pt idx="76">
                  <c:v>828.04</c:v>
                </c:pt>
                <c:pt idx="77">
                  <c:v>373.38</c:v>
                </c:pt>
                <c:pt idx="78">
                  <c:v>350.52</c:v>
                </c:pt>
                <c:pt idx="79">
                  <c:v>386.12</c:v>
                </c:pt>
                <c:pt idx="80">
                  <c:v>261.62</c:v>
                </c:pt>
                <c:pt idx="81">
                  <c:v>312.42</c:v>
                </c:pt>
                <c:pt idx="82">
                  <c:v>271.77999999999997</c:v>
                </c:pt>
                <c:pt idx="83">
                  <c:v>287.02</c:v>
                </c:pt>
                <c:pt idx="84">
                  <c:v>182.88</c:v>
                </c:pt>
                <c:pt idx="85">
                  <c:v>0</c:v>
                </c:pt>
                <c:pt idx="86">
                  <c:v>0</c:v>
                </c:pt>
                <c:pt idx="87">
                  <c:v>180.34</c:v>
                </c:pt>
                <c:pt idx="88">
                  <c:v>185.42</c:v>
                </c:pt>
                <c:pt idx="89">
                  <c:v>175.26</c:v>
                </c:pt>
                <c:pt idx="90">
                  <c:v>274.32</c:v>
                </c:pt>
                <c:pt idx="91">
                  <c:v>210.82</c:v>
                </c:pt>
                <c:pt idx="92">
                  <c:v>467.36</c:v>
                </c:pt>
                <c:pt idx="93">
                  <c:v>370.84</c:v>
                </c:pt>
                <c:pt idx="94">
                  <c:v>170.18</c:v>
                </c:pt>
                <c:pt idx="95">
                  <c:v>45.72</c:v>
                </c:pt>
                <c:pt idx="96">
                  <c:v>0</c:v>
                </c:pt>
                <c:pt idx="97">
                  <c:v>2.54</c:v>
                </c:pt>
                <c:pt idx="98">
                  <c:v>0</c:v>
                </c:pt>
                <c:pt idx="99">
                  <c:v>60.96</c:v>
                </c:pt>
                <c:pt idx="100">
                  <c:v>464.82</c:v>
                </c:pt>
                <c:pt idx="101">
                  <c:v>266.7</c:v>
                </c:pt>
                <c:pt idx="102">
                  <c:v>210.82</c:v>
                </c:pt>
                <c:pt idx="103">
                  <c:v>342.86</c:v>
                </c:pt>
                <c:pt idx="104">
                  <c:v>241.3</c:v>
                </c:pt>
                <c:pt idx="105">
                  <c:v>482.6</c:v>
                </c:pt>
                <c:pt idx="106">
                  <c:v>248.92</c:v>
                </c:pt>
                <c:pt idx="107">
                  <c:v>127</c:v>
                </c:pt>
                <c:pt idx="108">
                  <c:v>83.82</c:v>
                </c:pt>
                <c:pt idx="109">
                  <c:v>116.84</c:v>
                </c:pt>
                <c:pt idx="110">
                  <c:v>7.62</c:v>
                </c:pt>
                <c:pt idx="111">
                  <c:v>48.26</c:v>
                </c:pt>
                <c:pt idx="112">
                  <c:v>246.38</c:v>
                </c:pt>
                <c:pt idx="113">
                  <c:v>218.44</c:v>
                </c:pt>
                <c:pt idx="114">
                  <c:v>233.68</c:v>
                </c:pt>
                <c:pt idx="115">
                  <c:v>307.36</c:v>
                </c:pt>
                <c:pt idx="116">
                  <c:v>271.77999999999997</c:v>
                </c:pt>
                <c:pt idx="117">
                  <c:v>414.02</c:v>
                </c:pt>
                <c:pt idx="118">
                  <c:v>203.2</c:v>
                </c:pt>
                <c:pt idx="119">
                  <c:v>5.08</c:v>
                </c:pt>
                <c:pt idx="120">
                  <c:v>3.302</c:v>
                </c:pt>
                <c:pt idx="121">
                  <c:v>0</c:v>
                </c:pt>
                <c:pt idx="122">
                  <c:v>1.27</c:v>
                </c:pt>
                <c:pt idx="123">
                  <c:v>0</c:v>
                </c:pt>
                <c:pt idx="124">
                  <c:v>19.05</c:v>
                </c:pt>
                <c:pt idx="125">
                  <c:v>129.02199999999999</c:v>
                </c:pt>
                <c:pt idx="126">
                  <c:v>84.322000000000003</c:v>
                </c:pt>
                <c:pt idx="127">
                  <c:v>90.426000000000002</c:v>
                </c:pt>
                <c:pt idx="128">
                  <c:v>290.57</c:v>
                </c:pt>
                <c:pt idx="129">
                  <c:v>139.964</c:v>
                </c:pt>
                <c:pt idx="130">
                  <c:v>100.84</c:v>
                </c:pt>
                <c:pt idx="131">
                  <c:v>84.831999999999994</c:v>
                </c:pt>
                <c:pt idx="132">
                  <c:v>9.3979999999999997</c:v>
                </c:pt>
                <c:pt idx="133">
                  <c:v>2.286</c:v>
                </c:pt>
                <c:pt idx="134">
                  <c:v>9.4</c:v>
                </c:pt>
                <c:pt idx="135">
                  <c:v>75.177999999999997</c:v>
                </c:pt>
                <c:pt idx="136">
                  <c:v>156.97800000000001</c:v>
                </c:pt>
                <c:pt idx="137">
                  <c:v>109.726</c:v>
                </c:pt>
                <c:pt idx="138">
                  <c:v>139.69999999999999</c:v>
                </c:pt>
                <c:pt idx="139">
                  <c:v>102.85599999999999</c:v>
                </c:pt>
                <c:pt idx="140">
                  <c:v>276.10599999999999</c:v>
                </c:pt>
                <c:pt idx="141">
                  <c:v>281.18</c:v>
                </c:pt>
                <c:pt idx="142">
                  <c:v>175.77600000000001</c:v>
                </c:pt>
                <c:pt idx="143">
                  <c:v>86.1</c:v>
                </c:pt>
                <c:pt idx="144">
                  <c:v>2.54</c:v>
                </c:pt>
                <c:pt idx="145">
                  <c:v>8.3859999999999992</c:v>
                </c:pt>
                <c:pt idx="146">
                  <c:v>2.54</c:v>
                </c:pt>
                <c:pt idx="147">
                  <c:v>80.775999999999996</c:v>
                </c:pt>
                <c:pt idx="148">
                  <c:v>112.004</c:v>
                </c:pt>
                <c:pt idx="149">
                  <c:v>100.336</c:v>
                </c:pt>
                <c:pt idx="150">
                  <c:v>170.18799999999999</c:v>
                </c:pt>
                <c:pt idx="151">
                  <c:v>119.876</c:v>
                </c:pt>
                <c:pt idx="152">
                  <c:v>168.91200000000001</c:v>
                </c:pt>
                <c:pt idx="153">
                  <c:v>228.08</c:v>
                </c:pt>
                <c:pt idx="154">
                  <c:v>176.27799999999999</c:v>
                </c:pt>
                <c:pt idx="155">
                  <c:v>43.182000000000002</c:v>
                </c:pt>
                <c:pt idx="156">
                  <c:v>1.016</c:v>
                </c:pt>
                <c:pt idx="157">
                  <c:v>7.3659999999999997</c:v>
                </c:pt>
                <c:pt idx="158">
                  <c:v>11.94</c:v>
                </c:pt>
                <c:pt idx="159">
                  <c:v>3.302</c:v>
                </c:pt>
                <c:pt idx="160">
                  <c:v>233.41200000000001</c:v>
                </c:pt>
                <c:pt idx="161">
                  <c:v>235.2</c:v>
                </c:pt>
                <c:pt idx="162">
                  <c:v>133.102</c:v>
                </c:pt>
                <c:pt idx="163">
                  <c:v>247.66</c:v>
                </c:pt>
                <c:pt idx="164">
                  <c:v>167.64</c:v>
                </c:pt>
                <c:pt idx="165">
                  <c:v>284.48599999999999</c:v>
                </c:pt>
                <c:pt idx="166">
                  <c:v>213.88399999999999</c:v>
                </c:pt>
                <c:pt idx="167">
                  <c:v>130.29599999999999</c:v>
                </c:pt>
                <c:pt idx="168">
                  <c:v>31.242000000000001</c:v>
                </c:pt>
                <c:pt idx="169">
                  <c:v>1.016</c:v>
                </c:pt>
                <c:pt idx="170">
                  <c:v>2.032</c:v>
                </c:pt>
                <c:pt idx="171">
                  <c:v>0</c:v>
                </c:pt>
                <c:pt idx="172">
                  <c:v>12.446</c:v>
                </c:pt>
                <c:pt idx="173">
                  <c:v>14.478</c:v>
                </c:pt>
                <c:pt idx="174">
                  <c:v>115.572</c:v>
                </c:pt>
                <c:pt idx="175">
                  <c:v>267.71600000000001</c:v>
                </c:pt>
                <c:pt idx="176">
                  <c:v>137.15799999999999</c:v>
                </c:pt>
                <c:pt idx="177">
                  <c:v>178.55600000000001</c:v>
                </c:pt>
                <c:pt idx="178">
                  <c:v>296.42599999999999</c:v>
                </c:pt>
                <c:pt idx="179">
                  <c:v>137.93199999999999</c:v>
                </c:pt>
                <c:pt idx="180">
                  <c:v>40.393999999999998</c:v>
                </c:pt>
                <c:pt idx="181">
                  <c:v>21.082000000000001</c:v>
                </c:pt>
                <c:pt idx="182">
                  <c:v>4.3179999999999996</c:v>
                </c:pt>
                <c:pt idx="183">
                  <c:v>49.783999999999999</c:v>
                </c:pt>
                <c:pt idx="184">
                  <c:v>187.46</c:v>
                </c:pt>
                <c:pt idx="185">
                  <c:v>183.90199999999999</c:v>
                </c:pt>
                <c:pt idx="186">
                  <c:v>155.95599999999999</c:v>
                </c:pt>
                <c:pt idx="187">
                  <c:v>159.77199999999999</c:v>
                </c:pt>
                <c:pt idx="188">
                  <c:v>115.306</c:v>
                </c:pt>
                <c:pt idx="189">
                  <c:v>152.39599999999999</c:v>
                </c:pt>
                <c:pt idx="190">
                  <c:v>73.653999999999996</c:v>
                </c:pt>
                <c:pt idx="191">
                  <c:v>75.932000000000002</c:v>
                </c:pt>
                <c:pt idx="192">
                  <c:v>26.666</c:v>
                </c:pt>
                <c:pt idx="193">
                  <c:v>0.254</c:v>
                </c:pt>
                <c:pt idx="194">
                  <c:v>12.952</c:v>
                </c:pt>
                <c:pt idx="195">
                  <c:v>65.018000000000001</c:v>
                </c:pt>
                <c:pt idx="196">
                  <c:v>264.94200000000001</c:v>
                </c:pt>
                <c:pt idx="197">
                  <c:v>160.53399999999999</c:v>
                </c:pt>
                <c:pt idx="198">
                  <c:v>124.21599999999999</c:v>
                </c:pt>
                <c:pt idx="199">
                  <c:v>90.43</c:v>
                </c:pt>
                <c:pt idx="200">
                  <c:v>209.53200000000001</c:v>
                </c:pt>
                <c:pt idx="201">
                  <c:v>162.31</c:v>
                </c:pt>
                <c:pt idx="202">
                  <c:v>145.536</c:v>
                </c:pt>
                <c:pt idx="203">
                  <c:v>18.033999999999999</c:v>
                </c:pt>
                <c:pt idx="204">
                  <c:v>0</c:v>
                </c:pt>
                <c:pt idx="205">
                  <c:v>5.08</c:v>
                </c:pt>
                <c:pt idx="206">
                  <c:v>0</c:v>
                </c:pt>
                <c:pt idx="207">
                  <c:v>22.86</c:v>
                </c:pt>
                <c:pt idx="208">
                  <c:v>269.24</c:v>
                </c:pt>
                <c:pt idx="209">
                  <c:v>213.36</c:v>
                </c:pt>
                <c:pt idx="210">
                  <c:v>256.54000000000002</c:v>
                </c:pt>
                <c:pt idx="211">
                  <c:v>299.72000000000003</c:v>
                </c:pt>
                <c:pt idx="212">
                  <c:v>271.77999999999997</c:v>
                </c:pt>
                <c:pt idx="213">
                  <c:v>431.8</c:v>
                </c:pt>
                <c:pt idx="214">
                  <c:v>299.72000000000003</c:v>
                </c:pt>
                <c:pt idx="215">
                  <c:v>137.16</c:v>
                </c:pt>
                <c:pt idx="216">
                  <c:v>68.58</c:v>
                </c:pt>
                <c:pt idx="217">
                  <c:v>0</c:v>
                </c:pt>
                <c:pt idx="218">
                  <c:v>91.44</c:v>
                </c:pt>
                <c:pt idx="219">
                  <c:v>76.2</c:v>
                </c:pt>
                <c:pt idx="220">
                  <c:v>487.68</c:v>
                </c:pt>
                <c:pt idx="221">
                  <c:v>205.74</c:v>
                </c:pt>
                <c:pt idx="222">
                  <c:v>462.28</c:v>
                </c:pt>
                <c:pt idx="223">
                  <c:v>215.9</c:v>
                </c:pt>
                <c:pt idx="224">
                  <c:v>292.10000000000002</c:v>
                </c:pt>
                <c:pt idx="225">
                  <c:v>172.72</c:v>
                </c:pt>
                <c:pt idx="226">
                  <c:v>254</c:v>
                </c:pt>
                <c:pt idx="227">
                  <c:v>116.84</c:v>
                </c:pt>
                <c:pt idx="228">
                  <c:v>0</c:v>
                </c:pt>
                <c:pt idx="229">
                  <c:v>33.020000000000003</c:v>
                </c:pt>
                <c:pt idx="230">
                  <c:v>55.88</c:v>
                </c:pt>
                <c:pt idx="231">
                  <c:v>40.64</c:v>
                </c:pt>
                <c:pt idx="232">
                  <c:v>314.95999999999998</c:v>
                </c:pt>
                <c:pt idx="233">
                  <c:v>248.92</c:v>
                </c:pt>
                <c:pt idx="234">
                  <c:v>129.54</c:v>
                </c:pt>
                <c:pt idx="235">
                  <c:v>266.7</c:v>
                </c:pt>
                <c:pt idx="236">
                  <c:v>182.88</c:v>
                </c:pt>
                <c:pt idx="237">
                  <c:v>320.04000000000002</c:v>
                </c:pt>
                <c:pt idx="238">
                  <c:v>411.48</c:v>
                </c:pt>
                <c:pt idx="239">
                  <c:v>96.52</c:v>
                </c:pt>
                <c:pt idx="240">
                  <c:v>0</c:v>
                </c:pt>
                <c:pt idx="241">
                  <c:v>0</c:v>
                </c:pt>
                <c:pt idx="242">
                  <c:v>63.5</c:v>
                </c:pt>
                <c:pt idx="243">
                  <c:v>81.28</c:v>
                </c:pt>
                <c:pt idx="244">
                  <c:v>393.7</c:v>
                </c:pt>
                <c:pt idx="245">
                  <c:v>566.41999999999996</c:v>
                </c:pt>
                <c:pt idx="246">
                  <c:v>304.8</c:v>
                </c:pt>
                <c:pt idx="247">
                  <c:v>215.9</c:v>
                </c:pt>
                <c:pt idx="248">
                  <c:v>490.22</c:v>
                </c:pt>
                <c:pt idx="249">
                  <c:v>401.32</c:v>
                </c:pt>
                <c:pt idx="250">
                  <c:v>157.47999999999999</c:v>
                </c:pt>
                <c:pt idx="251">
                  <c:v>200.66</c:v>
                </c:pt>
                <c:pt idx="252">
                  <c:v>154.94</c:v>
                </c:pt>
                <c:pt idx="253">
                  <c:v>99.06</c:v>
                </c:pt>
                <c:pt idx="254">
                  <c:v>76.2</c:v>
                </c:pt>
                <c:pt idx="255">
                  <c:v>91.44</c:v>
                </c:pt>
                <c:pt idx="256">
                  <c:v>337.82</c:v>
                </c:pt>
                <c:pt idx="257">
                  <c:v>254</c:v>
                </c:pt>
                <c:pt idx="258">
                  <c:v>200.66</c:v>
                </c:pt>
                <c:pt idx="259">
                  <c:v>167.64</c:v>
                </c:pt>
                <c:pt idx="260">
                  <c:v>142.24</c:v>
                </c:pt>
                <c:pt idx="261">
                  <c:v>317.5</c:v>
                </c:pt>
                <c:pt idx="262">
                  <c:v>408.94</c:v>
                </c:pt>
                <c:pt idx="263">
                  <c:v>200.66</c:v>
                </c:pt>
                <c:pt idx="264">
                  <c:v>170.18</c:v>
                </c:pt>
                <c:pt idx="265">
                  <c:v>15.24</c:v>
                </c:pt>
                <c:pt idx="266">
                  <c:v>0</c:v>
                </c:pt>
                <c:pt idx="267">
                  <c:v>0</c:v>
                </c:pt>
                <c:pt idx="268">
                  <c:v>144.78</c:v>
                </c:pt>
                <c:pt idx="269">
                  <c:v>215.9</c:v>
                </c:pt>
                <c:pt idx="270">
                  <c:v>134.62</c:v>
                </c:pt>
                <c:pt idx="271">
                  <c:v>147.32</c:v>
                </c:pt>
                <c:pt idx="272">
                  <c:v>360.68</c:v>
                </c:pt>
                <c:pt idx="273">
                  <c:v>358.14</c:v>
                </c:pt>
                <c:pt idx="274">
                  <c:v>347.98</c:v>
                </c:pt>
                <c:pt idx="275">
                  <c:v>10.16</c:v>
                </c:pt>
                <c:pt idx="276">
                  <c:v>0</c:v>
                </c:pt>
                <c:pt idx="277">
                  <c:v>15.24</c:v>
                </c:pt>
                <c:pt idx="278">
                  <c:v>0</c:v>
                </c:pt>
                <c:pt idx="279">
                  <c:v>73.66</c:v>
                </c:pt>
                <c:pt idx="280">
                  <c:v>373.38</c:v>
                </c:pt>
                <c:pt idx="281">
                  <c:v>279.39999999999998</c:v>
                </c:pt>
                <c:pt idx="282">
                  <c:v>198.12</c:v>
                </c:pt>
                <c:pt idx="283">
                  <c:v>172.72</c:v>
                </c:pt>
                <c:pt idx="284">
                  <c:v>254</c:v>
                </c:pt>
                <c:pt idx="285">
                  <c:v>167.64</c:v>
                </c:pt>
                <c:pt idx="286">
                  <c:v>218.44</c:v>
                </c:pt>
                <c:pt idx="287">
                  <c:v>200.66</c:v>
                </c:pt>
                <c:pt idx="288">
                  <c:v>43.18</c:v>
                </c:pt>
                <c:pt idx="289">
                  <c:v>17.78</c:v>
                </c:pt>
                <c:pt idx="290">
                  <c:v>86.36</c:v>
                </c:pt>
                <c:pt idx="291">
                  <c:v>68.58</c:v>
                </c:pt>
                <c:pt idx="292">
                  <c:v>223.52</c:v>
                </c:pt>
                <c:pt idx="293">
                  <c:v>241.3</c:v>
                </c:pt>
                <c:pt idx="294">
                  <c:v>165.1</c:v>
                </c:pt>
                <c:pt idx="295">
                  <c:v>132.08000000000001</c:v>
                </c:pt>
                <c:pt idx="296">
                  <c:v>172.72</c:v>
                </c:pt>
                <c:pt idx="297">
                  <c:v>203.2</c:v>
                </c:pt>
                <c:pt idx="298">
                  <c:v>335.28</c:v>
                </c:pt>
                <c:pt idx="299">
                  <c:v>251.46</c:v>
                </c:pt>
                <c:pt idx="300">
                  <c:v>53.34</c:v>
                </c:pt>
                <c:pt idx="301">
                  <c:v>81.28</c:v>
                </c:pt>
                <c:pt idx="302">
                  <c:v>22.86</c:v>
                </c:pt>
                <c:pt idx="303">
                  <c:v>76.2</c:v>
                </c:pt>
                <c:pt idx="304">
                  <c:v>180.34</c:v>
                </c:pt>
                <c:pt idx="305">
                  <c:v>287.02</c:v>
                </c:pt>
                <c:pt idx="306">
                  <c:v>195.58</c:v>
                </c:pt>
                <c:pt idx="307">
                  <c:v>149.86000000000001</c:v>
                </c:pt>
                <c:pt idx="308">
                  <c:v>256.54000000000002</c:v>
                </c:pt>
                <c:pt idx="309">
                  <c:v>292.10000000000002</c:v>
                </c:pt>
                <c:pt idx="310">
                  <c:v>200.66</c:v>
                </c:pt>
                <c:pt idx="311">
                  <c:v>132.08000000000001</c:v>
                </c:pt>
                <c:pt idx="312">
                  <c:v>17.78</c:v>
                </c:pt>
                <c:pt idx="313">
                  <c:v>0</c:v>
                </c:pt>
                <c:pt idx="314">
                  <c:v>0</c:v>
                </c:pt>
                <c:pt idx="315">
                  <c:v>50.8</c:v>
                </c:pt>
                <c:pt idx="316">
                  <c:v>203.2</c:v>
                </c:pt>
                <c:pt idx="317">
                  <c:v>254</c:v>
                </c:pt>
                <c:pt idx="318">
                  <c:v>119.38</c:v>
                </c:pt>
                <c:pt idx="319">
                  <c:v>71.12</c:v>
                </c:pt>
                <c:pt idx="320">
                  <c:v>266.7</c:v>
                </c:pt>
                <c:pt idx="321">
                  <c:v>223.52</c:v>
                </c:pt>
                <c:pt idx="322">
                  <c:v>241.3</c:v>
                </c:pt>
                <c:pt idx="323">
                  <c:v>236.22</c:v>
                </c:pt>
                <c:pt idx="324">
                  <c:v>86.36</c:v>
                </c:pt>
                <c:pt idx="325">
                  <c:v>0</c:v>
                </c:pt>
                <c:pt idx="326">
                  <c:v>15.24</c:v>
                </c:pt>
                <c:pt idx="327">
                  <c:v>127</c:v>
                </c:pt>
                <c:pt idx="328">
                  <c:v>96.52</c:v>
                </c:pt>
                <c:pt idx="329">
                  <c:v>137.16</c:v>
                </c:pt>
                <c:pt idx="330">
                  <c:v>198.12</c:v>
                </c:pt>
                <c:pt idx="331">
                  <c:v>195.58</c:v>
                </c:pt>
                <c:pt idx="332">
                  <c:v>132.08000000000001</c:v>
                </c:pt>
                <c:pt idx="333">
                  <c:v>213.36</c:v>
                </c:pt>
                <c:pt idx="334">
                  <c:v>172.72</c:v>
                </c:pt>
                <c:pt idx="335">
                  <c:v>60.96</c:v>
                </c:pt>
                <c:pt idx="336">
                  <c:v>0</c:v>
                </c:pt>
                <c:pt idx="337">
                  <c:v>22.86</c:v>
                </c:pt>
                <c:pt idx="338">
                  <c:v>7.62</c:v>
                </c:pt>
                <c:pt idx="339">
                  <c:v>154.94</c:v>
                </c:pt>
                <c:pt idx="340">
                  <c:v>177.8</c:v>
                </c:pt>
                <c:pt idx="341">
                  <c:v>320.04000000000002</c:v>
                </c:pt>
                <c:pt idx="342">
                  <c:v>215.9</c:v>
                </c:pt>
                <c:pt idx="343">
                  <c:v>167.64</c:v>
                </c:pt>
                <c:pt idx="344">
                  <c:v>182.88</c:v>
                </c:pt>
                <c:pt idx="345">
                  <c:v>360.68</c:v>
                </c:pt>
                <c:pt idx="346">
                  <c:v>210.82</c:v>
                </c:pt>
                <c:pt idx="347">
                  <c:v>198.12</c:v>
                </c:pt>
                <c:pt idx="348">
                  <c:v>5.08</c:v>
                </c:pt>
                <c:pt idx="349">
                  <c:v>0</c:v>
                </c:pt>
                <c:pt idx="350">
                  <c:v>17.78</c:v>
                </c:pt>
                <c:pt idx="351">
                  <c:v>71.12</c:v>
                </c:pt>
                <c:pt idx="352">
                  <c:v>175.26</c:v>
                </c:pt>
                <c:pt idx="353">
                  <c:v>139.69999999999999</c:v>
                </c:pt>
                <c:pt idx="354">
                  <c:v>248.92</c:v>
                </c:pt>
                <c:pt idx="355">
                  <c:v>177.8</c:v>
                </c:pt>
                <c:pt idx="356">
                  <c:v>325.12</c:v>
                </c:pt>
                <c:pt idx="357">
                  <c:v>292.10000000000002</c:v>
                </c:pt>
                <c:pt idx="358">
                  <c:v>223.52</c:v>
                </c:pt>
                <c:pt idx="359">
                  <c:v>68.58</c:v>
                </c:pt>
                <c:pt idx="360">
                  <c:v>45.72</c:v>
                </c:pt>
                <c:pt idx="361">
                  <c:v>0</c:v>
                </c:pt>
                <c:pt idx="362">
                  <c:v>22.86</c:v>
                </c:pt>
                <c:pt idx="363">
                  <c:v>99.06</c:v>
                </c:pt>
                <c:pt idx="364">
                  <c:v>213.36</c:v>
                </c:pt>
                <c:pt idx="365">
                  <c:v>284.48</c:v>
                </c:pt>
                <c:pt idx="366">
                  <c:v>238.76</c:v>
                </c:pt>
                <c:pt idx="367">
                  <c:v>177.8</c:v>
                </c:pt>
                <c:pt idx="368">
                  <c:v>383.54</c:v>
                </c:pt>
                <c:pt idx="369">
                  <c:v>73.66</c:v>
                </c:pt>
                <c:pt idx="370">
                  <c:v>137.16</c:v>
                </c:pt>
                <c:pt idx="371">
                  <c:v>137.16</c:v>
                </c:pt>
                <c:pt idx="372">
                  <c:v>68.58</c:v>
                </c:pt>
                <c:pt idx="373">
                  <c:v>2.54</c:v>
                </c:pt>
                <c:pt idx="374">
                  <c:v>71.12</c:v>
                </c:pt>
                <c:pt idx="375">
                  <c:v>149.86000000000001</c:v>
                </c:pt>
                <c:pt idx="376">
                  <c:v>256.54000000000002</c:v>
                </c:pt>
                <c:pt idx="377">
                  <c:v>208.28</c:v>
                </c:pt>
                <c:pt idx="378">
                  <c:v>337.76</c:v>
                </c:pt>
                <c:pt idx="379">
                  <c:v>259.08</c:v>
                </c:pt>
                <c:pt idx="380">
                  <c:v>127</c:v>
                </c:pt>
                <c:pt idx="381">
                  <c:v>195.58</c:v>
                </c:pt>
                <c:pt idx="382">
                  <c:v>154.94</c:v>
                </c:pt>
                <c:pt idx="383">
                  <c:v>210.82</c:v>
                </c:pt>
                <c:pt idx="384">
                  <c:v>2.54</c:v>
                </c:pt>
                <c:pt idx="385">
                  <c:v>0</c:v>
                </c:pt>
                <c:pt idx="386">
                  <c:v>10.16</c:v>
                </c:pt>
                <c:pt idx="387">
                  <c:v>116</c:v>
                </c:pt>
                <c:pt idx="388">
                  <c:v>332</c:v>
                </c:pt>
                <c:pt idx="389">
                  <c:v>141</c:v>
                </c:pt>
                <c:pt idx="390">
                  <c:v>108</c:v>
                </c:pt>
                <c:pt idx="391">
                  <c:v>243</c:v>
                </c:pt>
                <c:pt idx="392">
                  <c:v>132</c:v>
                </c:pt>
                <c:pt idx="393">
                  <c:v>226</c:v>
                </c:pt>
                <c:pt idx="394">
                  <c:v>296</c:v>
                </c:pt>
                <c:pt idx="395">
                  <c:v>176</c:v>
                </c:pt>
                <c:pt idx="396">
                  <c:v>5</c:v>
                </c:pt>
                <c:pt idx="397">
                  <c:v>0</c:v>
                </c:pt>
                <c:pt idx="398">
                  <c:v>4</c:v>
                </c:pt>
                <c:pt idx="399">
                  <c:v>13</c:v>
                </c:pt>
                <c:pt idx="400">
                  <c:v>100</c:v>
                </c:pt>
                <c:pt idx="401">
                  <c:v>200</c:v>
                </c:pt>
                <c:pt idx="402">
                  <c:v>77</c:v>
                </c:pt>
                <c:pt idx="403">
                  <c:v>335</c:v>
                </c:pt>
                <c:pt idx="404">
                  <c:v>117</c:v>
                </c:pt>
                <c:pt idx="405">
                  <c:v>228</c:v>
                </c:pt>
                <c:pt idx="406">
                  <c:v>512</c:v>
                </c:pt>
                <c:pt idx="407">
                  <c:v>58</c:v>
                </c:pt>
                <c:pt idx="408">
                  <c:v>14</c:v>
                </c:pt>
                <c:pt idx="409">
                  <c:v>6</c:v>
                </c:pt>
                <c:pt idx="410">
                  <c:v>14</c:v>
                </c:pt>
                <c:pt idx="411">
                  <c:v>93</c:v>
                </c:pt>
                <c:pt idx="412">
                  <c:v>266</c:v>
                </c:pt>
                <c:pt idx="413">
                  <c:v>308</c:v>
                </c:pt>
                <c:pt idx="414">
                  <c:v>292</c:v>
                </c:pt>
                <c:pt idx="415">
                  <c:v>277</c:v>
                </c:pt>
                <c:pt idx="416">
                  <c:v>176</c:v>
                </c:pt>
                <c:pt idx="417">
                  <c:v>272</c:v>
                </c:pt>
                <c:pt idx="418">
                  <c:v>268</c:v>
                </c:pt>
                <c:pt idx="419">
                  <c:v>57</c:v>
                </c:pt>
                <c:pt idx="420">
                  <c:v>49</c:v>
                </c:pt>
                <c:pt idx="421">
                  <c:v>23</c:v>
                </c:pt>
                <c:pt idx="422">
                  <c:v>60</c:v>
                </c:pt>
                <c:pt idx="423">
                  <c:v>247</c:v>
                </c:pt>
                <c:pt idx="424">
                  <c:v>268</c:v>
                </c:pt>
                <c:pt idx="425">
                  <c:v>360</c:v>
                </c:pt>
                <c:pt idx="426">
                  <c:v>344</c:v>
                </c:pt>
                <c:pt idx="427">
                  <c:v>347</c:v>
                </c:pt>
                <c:pt idx="428">
                  <c:v>142</c:v>
                </c:pt>
                <c:pt idx="429">
                  <c:v>271</c:v>
                </c:pt>
                <c:pt idx="430">
                  <c:v>202</c:v>
                </c:pt>
                <c:pt idx="431">
                  <c:v>345</c:v>
                </c:pt>
                <c:pt idx="432">
                  <c:v>0</c:v>
                </c:pt>
                <c:pt idx="433">
                  <c:v>39</c:v>
                </c:pt>
                <c:pt idx="434">
                  <c:v>34</c:v>
                </c:pt>
                <c:pt idx="435">
                  <c:v>72</c:v>
                </c:pt>
                <c:pt idx="436">
                  <c:v>194</c:v>
                </c:pt>
                <c:pt idx="437">
                  <c:v>103</c:v>
                </c:pt>
                <c:pt idx="438">
                  <c:v>261</c:v>
                </c:pt>
                <c:pt idx="439">
                  <c:v>177</c:v>
                </c:pt>
                <c:pt idx="440">
                  <c:v>154</c:v>
                </c:pt>
                <c:pt idx="441">
                  <c:v>283</c:v>
                </c:pt>
                <c:pt idx="442">
                  <c:v>237</c:v>
                </c:pt>
                <c:pt idx="443">
                  <c:v>147</c:v>
                </c:pt>
                <c:pt idx="444">
                  <c:v>0</c:v>
                </c:pt>
                <c:pt idx="445">
                  <c:v>10</c:v>
                </c:pt>
                <c:pt idx="446">
                  <c:v>15</c:v>
                </c:pt>
                <c:pt idx="447">
                  <c:v>79</c:v>
                </c:pt>
                <c:pt idx="448">
                  <c:v>180</c:v>
                </c:pt>
                <c:pt idx="449">
                  <c:v>106</c:v>
                </c:pt>
                <c:pt idx="450">
                  <c:v>225</c:v>
                </c:pt>
                <c:pt idx="451">
                  <c:v>142</c:v>
                </c:pt>
                <c:pt idx="452">
                  <c:v>273</c:v>
                </c:pt>
                <c:pt idx="453">
                  <c:v>382</c:v>
                </c:pt>
                <c:pt idx="454">
                  <c:v>363</c:v>
                </c:pt>
                <c:pt idx="455">
                  <c:v>257</c:v>
                </c:pt>
                <c:pt idx="456">
                  <c:v>0</c:v>
                </c:pt>
                <c:pt idx="457">
                  <c:v>5</c:v>
                </c:pt>
                <c:pt idx="458">
                  <c:v>1</c:v>
                </c:pt>
                <c:pt idx="459">
                  <c:v>21</c:v>
                </c:pt>
                <c:pt idx="460">
                  <c:v>224</c:v>
                </c:pt>
                <c:pt idx="461">
                  <c:v>175</c:v>
                </c:pt>
                <c:pt idx="462">
                  <c:v>132</c:v>
                </c:pt>
                <c:pt idx="463">
                  <c:v>277</c:v>
                </c:pt>
                <c:pt idx="464">
                  <c:v>312</c:v>
                </c:pt>
                <c:pt idx="465">
                  <c:v>287</c:v>
                </c:pt>
                <c:pt idx="466">
                  <c:v>200</c:v>
                </c:pt>
                <c:pt idx="467">
                  <c:v>193</c:v>
                </c:pt>
                <c:pt idx="468">
                  <c:v>59</c:v>
                </c:pt>
                <c:pt idx="469">
                  <c:v>9</c:v>
                </c:pt>
                <c:pt idx="470">
                  <c:v>4</c:v>
                </c:pt>
                <c:pt idx="471">
                  <c:v>9</c:v>
                </c:pt>
                <c:pt idx="472">
                  <c:v>531</c:v>
                </c:pt>
                <c:pt idx="473">
                  <c:v>193</c:v>
                </c:pt>
                <c:pt idx="474">
                  <c:v>267</c:v>
                </c:pt>
                <c:pt idx="475">
                  <c:v>139</c:v>
                </c:pt>
                <c:pt idx="476">
                  <c:v>195</c:v>
                </c:pt>
                <c:pt idx="477">
                  <c:v>139</c:v>
                </c:pt>
                <c:pt idx="478">
                  <c:v>253</c:v>
                </c:pt>
                <c:pt idx="479">
                  <c:v>235</c:v>
                </c:pt>
                <c:pt idx="480">
                  <c:v>27</c:v>
                </c:pt>
                <c:pt idx="481">
                  <c:v>2</c:v>
                </c:pt>
                <c:pt idx="482">
                  <c:v>0</c:v>
                </c:pt>
                <c:pt idx="483">
                  <c:v>40</c:v>
                </c:pt>
                <c:pt idx="484">
                  <c:v>172</c:v>
                </c:pt>
                <c:pt idx="485">
                  <c:v>198</c:v>
                </c:pt>
                <c:pt idx="486">
                  <c:v>167</c:v>
                </c:pt>
                <c:pt idx="487">
                  <c:v>269</c:v>
                </c:pt>
                <c:pt idx="488">
                  <c:v>225</c:v>
                </c:pt>
                <c:pt idx="489">
                  <c:v>266</c:v>
                </c:pt>
                <c:pt idx="490">
                  <c:v>244</c:v>
                </c:pt>
                <c:pt idx="491">
                  <c:v>75</c:v>
                </c:pt>
              </c:numCache>
            </c:numRef>
          </c:yVal>
          <c:smooth val="0"/>
          <c:extLst>
            <c:ext xmlns:c16="http://schemas.microsoft.com/office/drawing/2014/chart" uri="{C3380CC4-5D6E-409C-BE32-E72D297353CC}">
              <c16:uniqueId val="{00000000-DEB4-44ED-9831-D0EB1E685B18}"/>
            </c:ext>
          </c:extLst>
        </c:ser>
        <c:ser>
          <c:idx val="1"/>
          <c:order val="1"/>
          <c:tx>
            <c:v>HTS</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Vert'!$E$5:$E$496</c:f>
              <c:numCache>
                <c:formatCode>0.0</c:formatCode>
                <c:ptCount val="492"/>
                <c:pt idx="204">
                  <c:v>0</c:v>
                </c:pt>
                <c:pt idx="205">
                  <c:v>5.08</c:v>
                </c:pt>
                <c:pt idx="206">
                  <c:v>0</c:v>
                </c:pt>
                <c:pt idx="207">
                  <c:v>7.62</c:v>
                </c:pt>
                <c:pt idx="208">
                  <c:v>233.68</c:v>
                </c:pt>
                <c:pt idx="209">
                  <c:v>208.28</c:v>
                </c:pt>
                <c:pt idx="210">
                  <c:v>228.6</c:v>
                </c:pt>
                <c:pt idx="211">
                  <c:v>261.62</c:v>
                </c:pt>
                <c:pt idx="212">
                  <c:v>264.16000000000003</c:v>
                </c:pt>
                <c:pt idx="213">
                  <c:v>317.5</c:v>
                </c:pt>
                <c:pt idx="214">
                  <c:v>251.46</c:v>
                </c:pt>
                <c:pt idx="215">
                  <c:v>144.78</c:v>
                </c:pt>
                <c:pt idx="318">
                  <c:v>134.62</c:v>
                </c:pt>
                <c:pt idx="319">
                  <c:v>78.739999999999995</c:v>
                </c:pt>
                <c:pt idx="320">
                  <c:v>236.22</c:v>
                </c:pt>
                <c:pt idx="321">
                  <c:v>264.16000000000003</c:v>
                </c:pt>
                <c:pt idx="322">
                  <c:v>236.22</c:v>
                </c:pt>
                <c:pt idx="323">
                  <c:v>218.44</c:v>
                </c:pt>
                <c:pt idx="336">
                  <c:v>0</c:v>
                </c:pt>
                <c:pt idx="337">
                  <c:v>20.32</c:v>
                </c:pt>
                <c:pt idx="338">
                  <c:v>10.16</c:v>
                </c:pt>
                <c:pt idx="339">
                  <c:v>205.74</c:v>
                </c:pt>
                <c:pt idx="340">
                  <c:v>223.52</c:v>
                </c:pt>
                <c:pt idx="341">
                  <c:v>203.2</c:v>
                </c:pt>
                <c:pt idx="342">
                  <c:v>187.96</c:v>
                </c:pt>
                <c:pt idx="343">
                  <c:v>154.94</c:v>
                </c:pt>
                <c:pt idx="344">
                  <c:v>180.34</c:v>
                </c:pt>
                <c:pt idx="345">
                  <c:v>393.7</c:v>
                </c:pt>
                <c:pt idx="346">
                  <c:v>287.02</c:v>
                </c:pt>
                <c:pt idx="347">
                  <c:v>205.74</c:v>
                </c:pt>
                <c:pt idx="348">
                  <c:v>7.62</c:v>
                </c:pt>
                <c:pt idx="349">
                  <c:v>0</c:v>
                </c:pt>
                <c:pt idx="350">
                  <c:v>17.78</c:v>
                </c:pt>
                <c:pt idx="351">
                  <c:v>76.2</c:v>
                </c:pt>
                <c:pt idx="352">
                  <c:v>165.1</c:v>
                </c:pt>
                <c:pt idx="353">
                  <c:v>167.64</c:v>
                </c:pt>
                <c:pt idx="354">
                  <c:v>220.98</c:v>
                </c:pt>
                <c:pt idx="355">
                  <c:v>170.18</c:v>
                </c:pt>
                <c:pt idx="356">
                  <c:v>355.6</c:v>
                </c:pt>
                <c:pt idx="357">
                  <c:v>408.94</c:v>
                </c:pt>
                <c:pt idx="358">
                  <c:v>220.98</c:v>
                </c:pt>
                <c:pt idx="359">
                  <c:v>83.82</c:v>
                </c:pt>
                <c:pt idx="360">
                  <c:v>53.34</c:v>
                </c:pt>
                <c:pt idx="361">
                  <c:v>0</c:v>
                </c:pt>
                <c:pt idx="362">
                  <c:v>27.94</c:v>
                </c:pt>
                <c:pt idx="363">
                  <c:v>66.040000000000006</c:v>
                </c:pt>
                <c:pt idx="364">
                  <c:v>198.12</c:v>
                </c:pt>
                <c:pt idx="365">
                  <c:v>312.42</c:v>
                </c:pt>
                <c:pt idx="366">
                  <c:v>213.36</c:v>
                </c:pt>
                <c:pt idx="367">
                  <c:v>104.14</c:v>
                </c:pt>
                <c:pt idx="368">
                  <c:v>406.4</c:v>
                </c:pt>
                <c:pt idx="369">
                  <c:v>66.040000000000006</c:v>
                </c:pt>
                <c:pt idx="370">
                  <c:v>76.2</c:v>
                </c:pt>
                <c:pt idx="371">
                  <c:v>60.96</c:v>
                </c:pt>
                <c:pt idx="372">
                  <c:v>17.78</c:v>
                </c:pt>
                <c:pt idx="373">
                  <c:v>2.54</c:v>
                </c:pt>
                <c:pt idx="374">
                  <c:v>22.86</c:v>
                </c:pt>
                <c:pt idx="375">
                  <c:v>27.94</c:v>
                </c:pt>
                <c:pt idx="376">
                  <c:v>50.8</c:v>
                </c:pt>
                <c:pt idx="377">
                  <c:v>137.16</c:v>
                </c:pt>
                <c:pt idx="378">
                  <c:v>294.64</c:v>
                </c:pt>
                <c:pt idx="379">
                  <c:v>266.7</c:v>
                </c:pt>
                <c:pt idx="380">
                  <c:v>106.68</c:v>
                </c:pt>
                <c:pt idx="381">
                  <c:v>223.52</c:v>
                </c:pt>
                <c:pt idx="382">
                  <c:v>241.3</c:v>
                </c:pt>
                <c:pt idx="383">
                  <c:v>233.68</c:v>
                </c:pt>
                <c:pt idx="384">
                  <c:v>12.7</c:v>
                </c:pt>
                <c:pt idx="385">
                  <c:v>0</c:v>
                </c:pt>
                <c:pt idx="386">
                  <c:v>7.62</c:v>
                </c:pt>
                <c:pt idx="387">
                  <c:v>122</c:v>
                </c:pt>
                <c:pt idx="388">
                  <c:v>424</c:v>
                </c:pt>
                <c:pt idx="389">
                  <c:v>126</c:v>
                </c:pt>
                <c:pt idx="390">
                  <c:v>150</c:v>
                </c:pt>
                <c:pt idx="391">
                  <c:v>232</c:v>
                </c:pt>
                <c:pt idx="392">
                  <c:v>144</c:v>
                </c:pt>
                <c:pt idx="393">
                  <c:v>259</c:v>
                </c:pt>
                <c:pt idx="394">
                  <c:v>223</c:v>
                </c:pt>
                <c:pt idx="395">
                  <c:v>196</c:v>
                </c:pt>
                <c:pt idx="396">
                  <c:v>35</c:v>
                </c:pt>
                <c:pt idx="397">
                  <c:v>44</c:v>
                </c:pt>
                <c:pt idx="398">
                  <c:v>8</c:v>
                </c:pt>
                <c:pt idx="399">
                  <c:v>8</c:v>
                </c:pt>
                <c:pt idx="400">
                  <c:v>113</c:v>
                </c:pt>
                <c:pt idx="401">
                  <c:v>294</c:v>
                </c:pt>
                <c:pt idx="402">
                  <c:v>117</c:v>
                </c:pt>
                <c:pt idx="403">
                  <c:v>325</c:v>
                </c:pt>
                <c:pt idx="404">
                  <c:v>87</c:v>
                </c:pt>
                <c:pt idx="405">
                  <c:v>212</c:v>
                </c:pt>
                <c:pt idx="406">
                  <c:v>543</c:v>
                </c:pt>
                <c:pt idx="407">
                  <c:v>49</c:v>
                </c:pt>
                <c:pt idx="408">
                  <c:v>15</c:v>
                </c:pt>
                <c:pt idx="409">
                  <c:v>6</c:v>
                </c:pt>
                <c:pt idx="410">
                  <c:v>17</c:v>
                </c:pt>
                <c:pt idx="411">
                  <c:v>82</c:v>
                </c:pt>
                <c:pt idx="412">
                  <c:v>247</c:v>
                </c:pt>
                <c:pt idx="413">
                  <c:v>353</c:v>
                </c:pt>
                <c:pt idx="414">
                  <c:v>225</c:v>
                </c:pt>
                <c:pt idx="415">
                  <c:v>280</c:v>
                </c:pt>
                <c:pt idx="416">
                  <c:v>133</c:v>
                </c:pt>
                <c:pt idx="417">
                  <c:v>316</c:v>
                </c:pt>
                <c:pt idx="418">
                  <c:v>292</c:v>
                </c:pt>
                <c:pt idx="419">
                  <c:v>93</c:v>
                </c:pt>
                <c:pt idx="420">
                  <c:v>36</c:v>
                </c:pt>
                <c:pt idx="421">
                  <c:v>10</c:v>
                </c:pt>
                <c:pt idx="422">
                  <c:v>54</c:v>
                </c:pt>
                <c:pt idx="423">
                  <c:v>119</c:v>
                </c:pt>
                <c:pt idx="424">
                  <c:v>305</c:v>
                </c:pt>
                <c:pt idx="425">
                  <c:v>255</c:v>
                </c:pt>
                <c:pt idx="426">
                  <c:v>231</c:v>
                </c:pt>
                <c:pt idx="427">
                  <c:v>367</c:v>
                </c:pt>
                <c:pt idx="428">
                  <c:v>115</c:v>
                </c:pt>
                <c:pt idx="429">
                  <c:v>256</c:v>
                </c:pt>
                <c:pt idx="430">
                  <c:v>204</c:v>
                </c:pt>
                <c:pt idx="431">
                  <c:v>362</c:v>
                </c:pt>
                <c:pt idx="432">
                  <c:v>120</c:v>
                </c:pt>
                <c:pt idx="433">
                  <c:v>81</c:v>
                </c:pt>
                <c:pt idx="434">
                  <c:v>55</c:v>
                </c:pt>
                <c:pt idx="435">
                  <c:v>81</c:v>
                </c:pt>
                <c:pt idx="436">
                  <c:v>362</c:v>
                </c:pt>
                <c:pt idx="437">
                  <c:v>145</c:v>
                </c:pt>
                <c:pt idx="438">
                  <c:v>306</c:v>
                </c:pt>
                <c:pt idx="439">
                  <c:v>201</c:v>
                </c:pt>
                <c:pt idx="440">
                  <c:v>289</c:v>
                </c:pt>
                <c:pt idx="441">
                  <c:v>277</c:v>
                </c:pt>
                <c:pt idx="442">
                  <c:v>287</c:v>
                </c:pt>
                <c:pt idx="443">
                  <c:v>188</c:v>
                </c:pt>
                <c:pt idx="444">
                  <c:v>0</c:v>
                </c:pt>
                <c:pt idx="445">
                  <c:v>8</c:v>
                </c:pt>
                <c:pt idx="446">
                  <c:v>19</c:v>
                </c:pt>
                <c:pt idx="447">
                  <c:v>43</c:v>
                </c:pt>
                <c:pt idx="448">
                  <c:v>162</c:v>
                </c:pt>
                <c:pt idx="449">
                  <c:v>196</c:v>
                </c:pt>
                <c:pt idx="450">
                  <c:v>283</c:v>
                </c:pt>
                <c:pt idx="451">
                  <c:v>134</c:v>
                </c:pt>
                <c:pt idx="452">
                  <c:v>213</c:v>
                </c:pt>
                <c:pt idx="453">
                  <c:v>375</c:v>
                </c:pt>
                <c:pt idx="454">
                  <c:v>380</c:v>
                </c:pt>
                <c:pt idx="455">
                  <c:v>220</c:v>
                </c:pt>
                <c:pt idx="456">
                  <c:v>1</c:v>
                </c:pt>
                <c:pt idx="457">
                  <c:v>0</c:v>
                </c:pt>
                <c:pt idx="458">
                  <c:v>2</c:v>
                </c:pt>
                <c:pt idx="459">
                  <c:v>53</c:v>
                </c:pt>
                <c:pt idx="460">
                  <c:v>205</c:v>
                </c:pt>
                <c:pt idx="461">
                  <c:v>174</c:v>
                </c:pt>
                <c:pt idx="462">
                  <c:v>121</c:v>
                </c:pt>
                <c:pt idx="463">
                  <c:v>246</c:v>
                </c:pt>
                <c:pt idx="464">
                  <c:v>253</c:v>
                </c:pt>
                <c:pt idx="465">
                  <c:v>289</c:v>
                </c:pt>
                <c:pt idx="466">
                  <c:v>219</c:v>
                </c:pt>
                <c:pt idx="467">
                  <c:v>161</c:v>
                </c:pt>
                <c:pt idx="468">
                  <c:v>19</c:v>
                </c:pt>
                <c:pt idx="469">
                  <c:v>28</c:v>
                </c:pt>
                <c:pt idx="470">
                  <c:v>1</c:v>
                </c:pt>
                <c:pt idx="471">
                  <c:v>9</c:v>
                </c:pt>
                <c:pt idx="472">
                  <c:v>420</c:v>
                </c:pt>
                <c:pt idx="473">
                  <c:v>155</c:v>
                </c:pt>
                <c:pt idx="474">
                  <c:v>160</c:v>
                </c:pt>
                <c:pt idx="475">
                  <c:v>125</c:v>
                </c:pt>
                <c:pt idx="476">
                  <c:v>246</c:v>
                </c:pt>
                <c:pt idx="477">
                  <c:v>167</c:v>
                </c:pt>
                <c:pt idx="478">
                  <c:v>214.5</c:v>
                </c:pt>
                <c:pt idx="479">
                  <c:v>209</c:v>
                </c:pt>
                <c:pt idx="480">
                  <c:v>49</c:v>
                </c:pt>
                <c:pt idx="481">
                  <c:v>0</c:v>
                </c:pt>
                <c:pt idx="482">
                  <c:v>0</c:v>
                </c:pt>
                <c:pt idx="483">
                  <c:v>34</c:v>
                </c:pt>
                <c:pt idx="484">
                  <c:v>133</c:v>
                </c:pt>
                <c:pt idx="485">
                  <c:v>141</c:v>
                </c:pt>
                <c:pt idx="486">
                  <c:v>126</c:v>
                </c:pt>
                <c:pt idx="487">
                  <c:v>170</c:v>
                </c:pt>
                <c:pt idx="488">
                  <c:v>168</c:v>
                </c:pt>
                <c:pt idx="489">
                  <c:v>283</c:v>
                </c:pt>
                <c:pt idx="490">
                  <c:v>168</c:v>
                </c:pt>
                <c:pt idx="491">
                  <c:v>98</c:v>
                </c:pt>
              </c:numCache>
            </c:numRef>
          </c:yVal>
          <c:smooth val="0"/>
          <c:extLst>
            <c:ext xmlns:c16="http://schemas.microsoft.com/office/drawing/2014/chart" uri="{C3380CC4-5D6E-409C-BE32-E72D297353CC}">
              <c16:uniqueId val="{00000001-DEB4-44ED-9831-D0EB1E685B18}"/>
            </c:ext>
          </c:extLst>
        </c:ser>
        <c:dLbls>
          <c:showLegendKey val="0"/>
          <c:showVal val="0"/>
          <c:showCatName val="0"/>
          <c:showSerName val="0"/>
          <c:showPercent val="0"/>
          <c:showBubbleSize val="0"/>
        </c:dLbls>
        <c:axId val="296716464"/>
        <c:axId val="296716856"/>
      </c:scatterChart>
      <c:valAx>
        <c:axId val="296716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6856"/>
        <c:crosses val="autoZero"/>
        <c:crossBetween val="midCat"/>
        <c:majorUnit val="2"/>
      </c:valAx>
      <c:valAx>
        <c:axId val="296716856"/>
        <c:scaling>
          <c:orientation val="minMax"/>
          <c:min val="0"/>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crossAx val="296716464"/>
        <c:crosses val="autoZero"/>
        <c:crossBetween val="midCat"/>
      </c:valAx>
    </c:plotArea>
    <c:legend>
      <c:legendPos val="r"/>
      <c:layout>
        <c:manualLayout>
          <c:xMode val="edge"/>
          <c:yMode val="edge"/>
          <c:x val="0.89690699831502541"/>
          <c:y val="7.9155426752211516E-2"/>
          <c:w val="5.9368721849583618E-2"/>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PNM</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Vert_monthly!$F$5:$F$496</c:f>
              <c:numCache>
                <c:formatCode>0.0</c:formatCode>
                <c:ptCount val="492"/>
                <c:pt idx="0">
                  <c:v>27.18</c:v>
                </c:pt>
                <c:pt idx="3">
                  <c:v>26.95</c:v>
                </c:pt>
                <c:pt idx="4">
                  <c:v>27.16</c:v>
                </c:pt>
                <c:pt idx="5">
                  <c:v>26.66</c:v>
                </c:pt>
                <c:pt idx="6">
                  <c:v>26.96</c:v>
                </c:pt>
                <c:pt idx="8">
                  <c:v>26.43</c:v>
                </c:pt>
                <c:pt idx="9">
                  <c:v>26.57</c:v>
                </c:pt>
                <c:pt idx="10">
                  <c:v>26.56</c:v>
                </c:pt>
                <c:pt idx="11">
                  <c:v>26.58</c:v>
                </c:pt>
                <c:pt idx="12">
                  <c:v>26.83</c:v>
                </c:pt>
                <c:pt idx="13">
                  <c:v>27</c:v>
                </c:pt>
                <c:pt idx="14">
                  <c:v>27.46</c:v>
                </c:pt>
                <c:pt idx="15">
                  <c:v>27.12</c:v>
                </c:pt>
                <c:pt idx="16">
                  <c:v>27.03</c:v>
                </c:pt>
                <c:pt idx="17">
                  <c:v>26.79</c:v>
                </c:pt>
                <c:pt idx="18">
                  <c:v>26.71</c:v>
                </c:pt>
                <c:pt idx="19">
                  <c:v>26.78</c:v>
                </c:pt>
                <c:pt idx="20">
                  <c:v>26.64</c:v>
                </c:pt>
                <c:pt idx="21">
                  <c:v>26.31</c:v>
                </c:pt>
                <c:pt idx="22">
                  <c:v>26.25</c:v>
                </c:pt>
                <c:pt idx="23">
                  <c:v>26.43</c:v>
                </c:pt>
                <c:pt idx="24">
                  <c:v>27.23</c:v>
                </c:pt>
                <c:pt idx="25">
                  <c:v>26.87</c:v>
                </c:pt>
                <c:pt idx="26">
                  <c:v>27.5</c:v>
                </c:pt>
                <c:pt idx="27">
                  <c:v>27.92</c:v>
                </c:pt>
                <c:pt idx="28">
                  <c:v>27.38</c:v>
                </c:pt>
                <c:pt idx="29">
                  <c:v>27.99</c:v>
                </c:pt>
                <c:pt idx="30">
                  <c:v>27.98</c:v>
                </c:pt>
                <c:pt idx="31">
                  <c:v>27.15</c:v>
                </c:pt>
                <c:pt idx="32">
                  <c:v>27.29</c:v>
                </c:pt>
                <c:pt idx="33">
                  <c:v>25.9</c:v>
                </c:pt>
                <c:pt idx="34">
                  <c:v>26.85</c:v>
                </c:pt>
                <c:pt idx="35">
                  <c:v>27.12</c:v>
                </c:pt>
                <c:pt idx="36">
                  <c:v>27.24</c:v>
                </c:pt>
                <c:pt idx="37">
                  <c:v>27.79</c:v>
                </c:pt>
                <c:pt idx="43">
                  <c:v>26.19</c:v>
                </c:pt>
                <c:pt idx="44">
                  <c:v>26.08</c:v>
                </c:pt>
                <c:pt idx="45">
                  <c:v>25.57</c:v>
                </c:pt>
                <c:pt idx="46">
                  <c:v>25.4</c:v>
                </c:pt>
                <c:pt idx="47">
                  <c:v>25.98</c:v>
                </c:pt>
                <c:pt idx="48">
                  <c:v>25.71</c:v>
                </c:pt>
                <c:pt idx="49">
                  <c:v>26.21</c:v>
                </c:pt>
                <c:pt idx="50">
                  <c:v>26.47</c:v>
                </c:pt>
                <c:pt idx="51">
                  <c:v>26</c:v>
                </c:pt>
                <c:pt idx="52">
                  <c:v>25.56</c:v>
                </c:pt>
                <c:pt idx="53">
                  <c:v>25.59</c:v>
                </c:pt>
                <c:pt idx="55">
                  <c:v>25.39</c:v>
                </c:pt>
                <c:pt idx="56">
                  <c:v>25.32</c:v>
                </c:pt>
                <c:pt idx="57">
                  <c:v>25.29</c:v>
                </c:pt>
                <c:pt idx="58">
                  <c:v>25.4</c:v>
                </c:pt>
                <c:pt idx="59">
                  <c:v>25.23</c:v>
                </c:pt>
                <c:pt idx="60">
                  <c:v>25.61</c:v>
                </c:pt>
                <c:pt idx="61">
                  <c:v>25.85</c:v>
                </c:pt>
                <c:pt idx="62">
                  <c:v>26.28</c:v>
                </c:pt>
                <c:pt idx="63">
                  <c:v>25.9</c:v>
                </c:pt>
                <c:pt idx="64">
                  <c:v>25.82</c:v>
                </c:pt>
                <c:pt idx="65">
                  <c:v>25.6</c:v>
                </c:pt>
                <c:pt idx="66">
                  <c:v>25.61</c:v>
                </c:pt>
                <c:pt idx="67">
                  <c:v>25.19</c:v>
                </c:pt>
                <c:pt idx="68">
                  <c:v>25.21</c:v>
                </c:pt>
                <c:pt idx="69">
                  <c:v>25.35</c:v>
                </c:pt>
                <c:pt idx="70">
                  <c:v>25.21</c:v>
                </c:pt>
                <c:pt idx="71">
                  <c:v>25.48</c:v>
                </c:pt>
                <c:pt idx="72">
                  <c:v>25.77</c:v>
                </c:pt>
                <c:pt idx="73">
                  <c:v>25.96</c:v>
                </c:pt>
                <c:pt idx="75">
                  <c:v>25.98</c:v>
                </c:pt>
                <c:pt idx="76">
                  <c:v>26.1</c:v>
                </c:pt>
                <c:pt idx="77">
                  <c:v>25.45</c:v>
                </c:pt>
                <c:pt idx="78">
                  <c:v>26.27</c:v>
                </c:pt>
                <c:pt idx="79">
                  <c:v>25.29</c:v>
                </c:pt>
                <c:pt idx="80">
                  <c:v>25.53</c:v>
                </c:pt>
                <c:pt idx="81">
                  <c:v>24.42</c:v>
                </c:pt>
                <c:pt idx="82">
                  <c:v>24.82</c:v>
                </c:pt>
                <c:pt idx="83">
                  <c:v>25.78</c:v>
                </c:pt>
                <c:pt idx="84">
                  <c:v>26.05</c:v>
                </c:pt>
                <c:pt idx="85">
                  <c:v>26.39</c:v>
                </c:pt>
                <c:pt idx="86">
                  <c:v>25.95</c:v>
                </c:pt>
                <c:pt idx="87">
                  <c:v>26.14</c:v>
                </c:pt>
                <c:pt idx="88">
                  <c:v>25.36</c:v>
                </c:pt>
                <c:pt idx="89">
                  <c:v>25.29</c:v>
                </c:pt>
                <c:pt idx="90">
                  <c:v>25.28</c:v>
                </c:pt>
                <c:pt idx="91">
                  <c:v>25.35</c:v>
                </c:pt>
                <c:pt idx="92">
                  <c:v>24.96</c:v>
                </c:pt>
                <c:pt idx="93">
                  <c:v>25.24</c:v>
                </c:pt>
                <c:pt idx="94">
                  <c:v>26.23</c:v>
                </c:pt>
                <c:pt idx="95">
                  <c:v>26.37</c:v>
                </c:pt>
                <c:pt idx="96">
                  <c:v>27.02</c:v>
                </c:pt>
                <c:pt idx="97">
                  <c:v>26.67</c:v>
                </c:pt>
                <c:pt idx="98">
                  <c:v>27.93</c:v>
                </c:pt>
                <c:pt idx="104">
                  <c:v>25.22</c:v>
                </c:pt>
                <c:pt idx="105">
                  <c:v>25.24</c:v>
                </c:pt>
                <c:pt idx="106">
                  <c:v>25.61</c:v>
                </c:pt>
                <c:pt idx="107">
                  <c:v>25.86</c:v>
                </c:pt>
                <c:pt idx="108">
                  <c:v>26.51</c:v>
                </c:pt>
                <c:pt idx="109">
                  <c:v>27.14</c:v>
                </c:pt>
                <c:pt idx="118">
                  <c:v>25.59</c:v>
                </c:pt>
                <c:pt idx="119">
                  <c:v>25.73</c:v>
                </c:pt>
                <c:pt idx="120">
                  <c:v>26.2</c:v>
                </c:pt>
                <c:pt idx="121">
                  <c:v>26.51</c:v>
                </c:pt>
                <c:pt idx="122">
                  <c:v>26.66</c:v>
                </c:pt>
                <c:pt idx="123">
                  <c:v>25.09</c:v>
                </c:pt>
                <c:pt idx="124">
                  <c:v>24.7</c:v>
                </c:pt>
                <c:pt idx="125">
                  <c:v>24.68</c:v>
                </c:pt>
                <c:pt idx="126">
                  <c:v>23.96</c:v>
                </c:pt>
                <c:pt idx="130">
                  <c:v>25.64</c:v>
                </c:pt>
                <c:pt idx="132">
                  <c:v>26.29</c:v>
                </c:pt>
                <c:pt idx="133">
                  <c:v>26.08</c:v>
                </c:pt>
                <c:pt idx="134">
                  <c:v>25.27</c:v>
                </c:pt>
                <c:pt idx="135">
                  <c:v>23.92</c:v>
                </c:pt>
                <c:pt idx="136">
                  <c:v>24.36</c:v>
                </c:pt>
                <c:pt idx="137">
                  <c:v>24.63</c:v>
                </c:pt>
                <c:pt idx="138">
                  <c:v>24.44</c:v>
                </c:pt>
                <c:pt idx="139">
                  <c:v>24.24</c:v>
                </c:pt>
                <c:pt idx="140">
                  <c:v>24.26</c:v>
                </c:pt>
                <c:pt idx="141">
                  <c:v>23.59</c:v>
                </c:pt>
                <c:pt idx="142">
                  <c:v>24.84</c:v>
                </c:pt>
                <c:pt idx="146">
                  <c:v>26.04</c:v>
                </c:pt>
                <c:pt idx="147">
                  <c:v>24.55</c:v>
                </c:pt>
                <c:pt idx="148">
                  <c:v>25.16</c:v>
                </c:pt>
                <c:pt idx="149">
                  <c:v>24.91</c:v>
                </c:pt>
                <c:pt idx="150">
                  <c:v>24.58</c:v>
                </c:pt>
                <c:pt idx="151">
                  <c:v>25.04</c:v>
                </c:pt>
                <c:pt idx="152">
                  <c:v>24.84</c:v>
                </c:pt>
                <c:pt idx="153">
                  <c:v>23.94</c:v>
                </c:pt>
                <c:pt idx="154">
                  <c:v>24.62</c:v>
                </c:pt>
                <c:pt idx="155">
                  <c:v>25.96</c:v>
                </c:pt>
                <c:pt idx="156">
                  <c:v>25.97</c:v>
                </c:pt>
                <c:pt idx="157">
                  <c:v>26.53</c:v>
                </c:pt>
                <c:pt idx="158">
                  <c:v>27.14</c:v>
                </c:pt>
                <c:pt idx="159">
                  <c:v>25.97</c:v>
                </c:pt>
                <c:pt idx="160">
                  <c:v>24.52</c:v>
                </c:pt>
                <c:pt idx="161">
                  <c:v>23.81</c:v>
                </c:pt>
                <c:pt idx="162">
                  <c:v>24.24</c:v>
                </c:pt>
                <c:pt idx="163">
                  <c:v>25.86</c:v>
                </c:pt>
                <c:pt idx="164">
                  <c:v>25.32</c:v>
                </c:pt>
                <c:pt idx="165">
                  <c:v>23.8</c:v>
                </c:pt>
                <c:pt idx="166">
                  <c:v>25.76</c:v>
                </c:pt>
                <c:pt idx="167">
                  <c:v>26.11</c:v>
                </c:pt>
                <c:pt idx="168">
                  <c:v>26.4</c:v>
                </c:pt>
                <c:pt idx="169">
                  <c:v>26.65</c:v>
                </c:pt>
                <c:pt idx="170">
                  <c:v>27.32</c:v>
                </c:pt>
                <c:pt idx="171">
                  <c:v>26.17</c:v>
                </c:pt>
                <c:pt idx="172">
                  <c:v>25.87</c:v>
                </c:pt>
                <c:pt idx="173">
                  <c:v>25.66</c:v>
                </c:pt>
                <c:pt idx="174">
                  <c:v>25.34</c:v>
                </c:pt>
                <c:pt idx="175">
                  <c:v>26.03</c:v>
                </c:pt>
                <c:pt idx="176">
                  <c:v>25.62</c:v>
                </c:pt>
                <c:pt idx="177">
                  <c:v>25</c:v>
                </c:pt>
                <c:pt idx="178">
                  <c:v>26.56</c:v>
                </c:pt>
                <c:pt idx="179">
                  <c:v>26.36</c:v>
                </c:pt>
                <c:pt idx="180">
                  <c:v>26.68</c:v>
                </c:pt>
                <c:pt idx="181">
                  <c:v>26.95</c:v>
                </c:pt>
                <c:pt idx="182">
                  <c:v>26.99</c:v>
                </c:pt>
                <c:pt idx="183">
                  <c:v>27.06</c:v>
                </c:pt>
                <c:pt idx="184">
                  <c:v>25.82</c:v>
                </c:pt>
                <c:pt idx="185">
                  <c:v>25.46</c:v>
                </c:pt>
                <c:pt idx="186">
                  <c:v>25.63</c:v>
                </c:pt>
                <c:pt idx="187">
                  <c:v>25.41</c:v>
                </c:pt>
                <c:pt idx="188">
                  <c:v>24.91</c:v>
                </c:pt>
                <c:pt idx="189">
                  <c:v>24.38</c:v>
                </c:pt>
                <c:pt idx="190">
                  <c:v>23.87</c:v>
                </c:pt>
                <c:pt idx="191">
                  <c:v>25.15</c:v>
                </c:pt>
                <c:pt idx="192">
                  <c:v>25.75</c:v>
                </c:pt>
                <c:pt idx="193">
                  <c:v>25.61</c:v>
                </c:pt>
                <c:pt idx="194">
                  <c:v>25.72</c:v>
                </c:pt>
                <c:pt idx="195">
                  <c:v>26.12</c:v>
                </c:pt>
                <c:pt idx="196">
                  <c:v>25.71</c:v>
                </c:pt>
                <c:pt idx="197">
                  <c:v>25.32</c:v>
                </c:pt>
                <c:pt idx="198">
                  <c:v>25.6</c:v>
                </c:pt>
                <c:pt idx="199">
                  <c:v>25.3</c:v>
                </c:pt>
                <c:pt idx="200">
                  <c:v>24.69</c:v>
                </c:pt>
                <c:pt idx="201">
                  <c:v>24.38</c:v>
                </c:pt>
                <c:pt idx="202">
                  <c:v>24.8</c:v>
                </c:pt>
                <c:pt idx="203">
                  <c:v>25.67</c:v>
                </c:pt>
                <c:pt idx="204">
                  <c:v>25.72</c:v>
                </c:pt>
                <c:pt idx="205">
                  <c:v>27.03</c:v>
                </c:pt>
                <c:pt idx="206">
                  <c:v>26.59</c:v>
                </c:pt>
                <c:pt idx="207">
                  <c:v>26.53</c:v>
                </c:pt>
                <c:pt idx="208">
                  <c:v>26.49</c:v>
                </c:pt>
                <c:pt idx="209">
                  <c:v>26.11</c:v>
                </c:pt>
                <c:pt idx="210">
                  <c:v>26.04</c:v>
                </c:pt>
                <c:pt idx="211">
                  <c:v>25.93</c:v>
                </c:pt>
                <c:pt idx="212">
                  <c:v>25.64</c:v>
                </c:pt>
                <c:pt idx="213">
                  <c:v>25.33</c:v>
                </c:pt>
                <c:pt idx="214">
                  <c:v>25.9</c:v>
                </c:pt>
                <c:pt idx="215">
                  <c:v>26.75</c:v>
                </c:pt>
                <c:pt idx="216">
                  <c:v>26.68</c:v>
                </c:pt>
                <c:pt idx="217">
                  <c:v>27.15</c:v>
                </c:pt>
                <c:pt idx="218">
                  <c:v>27.57</c:v>
                </c:pt>
                <c:pt idx="219">
                  <c:v>26.72</c:v>
                </c:pt>
                <c:pt idx="220">
                  <c:v>26.36</c:v>
                </c:pt>
                <c:pt idx="221">
                  <c:v>26.16</c:v>
                </c:pt>
                <c:pt idx="222">
                  <c:v>25.97</c:v>
                </c:pt>
                <c:pt idx="223">
                  <c:v>26.08</c:v>
                </c:pt>
                <c:pt idx="224">
                  <c:v>25.78</c:v>
                </c:pt>
                <c:pt idx="225">
                  <c:v>25.91</c:v>
                </c:pt>
                <c:pt idx="226">
                  <c:v>26.25</c:v>
                </c:pt>
                <c:pt idx="227">
                  <c:v>26.46</c:v>
                </c:pt>
                <c:pt idx="228">
                  <c:v>26.79</c:v>
                </c:pt>
                <c:pt idx="229">
                  <c:v>27.09</c:v>
                </c:pt>
                <c:pt idx="230">
                  <c:v>27.69</c:v>
                </c:pt>
                <c:pt idx="231">
                  <c:v>26.77</c:v>
                </c:pt>
                <c:pt idx="232">
                  <c:v>27.07</c:v>
                </c:pt>
                <c:pt idx="233">
                  <c:v>27.63</c:v>
                </c:pt>
                <c:pt idx="234">
                  <c:v>26.79</c:v>
                </c:pt>
                <c:pt idx="235">
                  <c:v>26.58</c:v>
                </c:pt>
                <c:pt idx="236">
                  <c:v>26.66</c:v>
                </c:pt>
                <c:pt idx="237">
                  <c:v>26.44</c:v>
                </c:pt>
                <c:pt idx="238">
                  <c:v>26.57</c:v>
                </c:pt>
                <c:pt idx="239">
                  <c:v>27.3</c:v>
                </c:pt>
                <c:pt idx="240">
                  <c:v>27.34</c:v>
                </c:pt>
                <c:pt idx="241">
                  <c:v>27.46</c:v>
                </c:pt>
                <c:pt idx="242">
                  <c:v>28.05</c:v>
                </c:pt>
                <c:pt idx="243">
                  <c:v>27.61</c:v>
                </c:pt>
                <c:pt idx="244">
                  <c:v>27.83</c:v>
                </c:pt>
                <c:pt idx="245">
                  <c:v>27.24</c:v>
                </c:pt>
                <c:pt idx="246">
                  <c:v>27.04</c:v>
                </c:pt>
                <c:pt idx="247">
                  <c:v>26.97</c:v>
                </c:pt>
                <c:pt idx="248">
                  <c:v>26.87</c:v>
                </c:pt>
                <c:pt idx="249">
                  <c:v>26.63</c:v>
                </c:pt>
                <c:pt idx="250">
                  <c:v>27.88</c:v>
                </c:pt>
                <c:pt idx="251">
                  <c:v>27.57</c:v>
                </c:pt>
                <c:pt idx="252">
                  <c:v>27.83</c:v>
                </c:pt>
                <c:pt idx="253">
                  <c:v>28.2</c:v>
                </c:pt>
                <c:pt idx="254">
                  <c:v>28.4</c:v>
                </c:pt>
                <c:pt idx="255">
                  <c:v>27.61</c:v>
                </c:pt>
                <c:pt idx="256">
                  <c:v>26.59</c:v>
                </c:pt>
                <c:pt idx="257">
                  <c:v>25.8</c:v>
                </c:pt>
                <c:pt idx="258">
                  <c:v>26.3</c:v>
                </c:pt>
                <c:pt idx="259">
                  <c:v>25.72</c:v>
                </c:pt>
                <c:pt idx="260">
                  <c:v>25.6</c:v>
                </c:pt>
                <c:pt idx="261">
                  <c:v>24.85</c:v>
                </c:pt>
                <c:pt idx="262">
                  <c:v>25.71</c:v>
                </c:pt>
                <c:pt idx="263">
                  <c:v>25.87</c:v>
                </c:pt>
                <c:pt idx="264">
                  <c:v>26.2</c:v>
                </c:pt>
                <c:pt idx="265">
                  <c:v>26.77</c:v>
                </c:pt>
                <c:pt idx="266">
                  <c:v>26.93</c:v>
                </c:pt>
                <c:pt idx="267">
                  <c:v>26.33</c:v>
                </c:pt>
                <c:pt idx="268">
                  <c:v>25.96</c:v>
                </c:pt>
                <c:pt idx="269">
                  <c:v>25.79</c:v>
                </c:pt>
                <c:pt idx="270">
                  <c:v>25.66</c:v>
                </c:pt>
                <c:pt idx="271">
                  <c:v>25.94</c:v>
                </c:pt>
                <c:pt idx="272">
                  <c:v>25.83</c:v>
                </c:pt>
                <c:pt idx="273">
                  <c:v>24.96</c:v>
                </c:pt>
                <c:pt idx="274">
                  <c:v>25.38</c:v>
                </c:pt>
                <c:pt idx="275">
                  <c:v>25.23</c:v>
                </c:pt>
                <c:pt idx="276">
                  <c:v>25.79</c:v>
                </c:pt>
                <c:pt idx="277">
                  <c:v>26.33</c:v>
                </c:pt>
                <c:pt idx="278">
                  <c:v>26.09</c:v>
                </c:pt>
                <c:pt idx="279">
                  <c:v>25.78</c:v>
                </c:pt>
                <c:pt idx="280">
                  <c:v>25.29</c:v>
                </c:pt>
                <c:pt idx="281">
                  <c:v>25.95</c:v>
                </c:pt>
                <c:pt idx="282">
                  <c:v>25.94</c:v>
                </c:pt>
                <c:pt idx="283">
                  <c:v>25.64</c:v>
                </c:pt>
                <c:pt idx="284">
                  <c:v>25.77</c:v>
                </c:pt>
                <c:pt idx="285">
                  <c:v>25.783000000000001</c:v>
                </c:pt>
                <c:pt idx="286">
                  <c:v>26.376000000000001</c:v>
                </c:pt>
                <c:pt idx="287">
                  <c:v>26.254000000000001</c:v>
                </c:pt>
                <c:pt idx="288">
                  <c:v>26.625</c:v>
                </c:pt>
                <c:pt idx="289">
                  <c:v>27.036000000000001</c:v>
                </c:pt>
                <c:pt idx="290">
                  <c:v>27.375</c:v>
                </c:pt>
                <c:pt idx="291">
                  <c:v>26.902999999999999</c:v>
                </c:pt>
                <c:pt idx="292">
                  <c:v>26.574999999999999</c:v>
                </c:pt>
                <c:pt idx="293">
                  <c:v>26.065999999999999</c:v>
                </c:pt>
                <c:pt idx="294">
                  <c:v>26.114000000000001</c:v>
                </c:pt>
                <c:pt idx="295">
                  <c:v>26.065999999999999</c:v>
                </c:pt>
                <c:pt idx="296">
                  <c:v>25.669</c:v>
                </c:pt>
                <c:pt idx="297">
                  <c:v>25.861000000000001</c:v>
                </c:pt>
                <c:pt idx="298">
                  <c:v>26.263000000000002</c:v>
                </c:pt>
                <c:pt idx="299">
                  <c:v>26.498999999999999</c:v>
                </c:pt>
                <c:pt idx="303">
                  <c:v>26.831</c:v>
                </c:pt>
                <c:pt idx="304">
                  <c:v>26.14</c:v>
                </c:pt>
                <c:pt idx="305">
                  <c:v>25.849</c:v>
                </c:pt>
                <c:pt idx="306">
                  <c:v>26.009</c:v>
                </c:pt>
              </c:numCache>
            </c:numRef>
          </c:yVal>
          <c:smooth val="0"/>
          <c:extLst>
            <c:ext xmlns:c16="http://schemas.microsoft.com/office/drawing/2014/chart" uri="{C3380CC4-5D6E-409C-BE32-E72D297353CC}">
              <c16:uniqueId val="{00000000-D271-4C97-9655-AB57C972C010}"/>
            </c:ext>
          </c:extLst>
        </c:ser>
        <c:ser>
          <c:idx val="1"/>
          <c:order val="1"/>
          <c:tx>
            <c:v>AVG ACP</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1-D271-4C97-9655-AB57C972C010}"/>
            </c:ext>
          </c:extLst>
        </c:ser>
        <c:dLbls>
          <c:showLegendKey val="0"/>
          <c:showVal val="0"/>
          <c:showCatName val="0"/>
          <c:showSerName val="0"/>
          <c:showPercent val="0"/>
          <c:showBubbleSize val="0"/>
        </c:dLbls>
        <c:axId val="296717640"/>
        <c:axId val="290955272"/>
      </c:scatterChart>
      <c:valAx>
        <c:axId val="296717640"/>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0955272"/>
        <c:crosses val="autoZero"/>
        <c:crossBetween val="midCat"/>
        <c:majorUnit val="2"/>
      </c:valAx>
      <c:valAx>
        <c:axId val="290955272"/>
        <c:scaling>
          <c:orientation val="minMax"/>
          <c:max val="30"/>
          <c:min val="23"/>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96717640"/>
        <c:crosses val="autoZero"/>
        <c:crossBetween val="midCat"/>
      </c:valAx>
    </c:plotArea>
    <c:legend>
      <c:legendPos val="r"/>
      <c:layout>
        <c:manualLayout>
          <c:xMode val="edge"/>
          <c:yMode val="edge"/>
          <c:x val="0.874250936708451"/>
          <c:y val="0.61342414615755436"/>
          <c:w val="9.3429081256929211E-2"/>
          <c:h val="0.14193809565013166"/>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Temperatures</a:t>
            </a:r>
          </a:p>
        </c:rich>
      </c:tx>
      <c:overlay val="1"/>
    </c:title>
    <c:autoTitleDeleted val="0"/>
    <c:plotArea>
      <c:layout>
        <c:manualLayout>
          <c:layoutTarget val="inner"/>
          <c:xMode val="edge"/>
          <c:yMode val="edge"/>
          <c:x val="8.3666310620973516E-2"/>
          <c:y val="2.2276323605616714E-2"/>
          <c:w val="0.87036017470472438"/>
          <c:h val="0.92745952402017162"/>
        </c:manualLayout>
      </c:layout>
      <c:lineChart>
        <c:grouping val="standard"/>
        <c:varyColors val="0"/>
        <c:ser>
          <c:idx val="0"/>
          <c:order val="0"/>
          <c:tx>
            <c:v>Avg</c:v>
          </c:tx>
          <c:marker>
            <c:symbol val="none"/>
          </c:marker>
          <c:cat>
            <c:numRef>
              <c:f>'ACP Horiz'!$P$123:$P$160</c:f>
              <c:numCache>
                <c:formatCode>0</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'ACP Horiz'!$N$124:$N$161</c:f>
              <c:numCache>
                <c:formatCode>0.0</c:formatCode>
                <c:ptCount val="38"/>
                <c:pt idx="0">
                  <c:v>26.315000000000008</c:v>
                </c:pt>
                <c:pt idx="1">
                  <c:v>26.337500000000002</c:v>
                </c:pt>
                <c:pt idx="2">
                  <c:v>26.765833333333333</c:v>
                </c:pt>
                <c:pt idx="3">
                  <c:v>26.73833333333333</c:v>
                </c:pt>
                <c:pt idx="4">
                  <c:v>27.446666666666669</c:v>
                </c:pt>
                <c:pt idx="5">
                  <c:v>27.325833333333335</c:v>
                </c:pt>
                <c:pt idx="6">
                  <c:v>27.522500000000004</c:v>
                </c:pt>
                <c:pt idx="9">
                  <c:v>26.175833333333333</c:v>
                </c:pt>
                <c:pt idx="10">
                  <c:v>26.279999999999998</c:v>
                </c:pt>
                <c:pt idx="11">
                  <c:v>27.519166666666667</c:v>
                </c:pt>
                <c:pt idx="12">
                  <c:v>27.143333333333334</c:v>
                </c:pt>
                <c:pt idx="13">
                  <c:v>26.3</c:v>
                </c:pt>
                <c:pt idx="14">
                  <c:v>26.961666666666662</c:v>
                </c:pt>
                <c:pt idx="15">
                  <c:v>26.842500000000005</c:v>
                </c:pt>
                <c:pt idx="16">
                  <c:v>26.735833333333336</c:v>
                </c:pt>
                <c:pt idx="17">
                  <c:v>27.022499999999997</c:v>
                </c:pt>
                <c:pt idx="18">
                  <c:v>27.012500000000003</c:v>
                </c:pt>
                <c:pt idx="19">
                  <c:v>26.668333333333333</c:v>
                </c:pt>
                <c:pt idx="20">
                  <c:v>26.0275</c:v>
                </c:pt>
                <c:pt idx="21">
                  <c:v>26.900833333333335</c:v>
                </c:pt>
                <c:pt idx="22">
                  <c:v>27.08</c:v>
                </c:pt>
                <c:pt idx="24">
                  <c:v>26.113333333333333</c:v>
                </c:pt>
                <c:pt idx="25">
                  <c:v>26.373333333333335</c:v>
                </c:pt>
                <c:pt idx="26">
                  <c:v>27.112499999999997</c:v>
                </c:pt>
                <c:pt idx="27">
                  <c:v>26.737500000000001</c:v>
                </c:pt>
                <c:pt idx="28">
                  <c:v>27.319999999999997</c:v>
                </c:pt>
                <c:pt idx="30">
                  <c:v>27.394166666666667</c:v>
                </c:pt>
                <c:pt idx="31">
                  <c:v>27.297499999999996</c:v>
                </c:pt>
                <c:pt idx="32">
                  <c:v>26.866666666666671</c:v>
                </c:pt>
                <c:pt idx="33">
                  <c:v>27.320833333333336</c:v>
                </c:pt>
                <c:pt idx="34">
                  <c:v>27.194166666666664</c:v>
                </c:pt>
                <c:pt idx="35">
                  <c:v>26.709999999999997</c:v>
                </c:pt>
                <c:pt idx="36">
                  <c:v>27.665000000000003</c:v>
                </c:pt>
                <c:pt idx="37">
                  <c:v>27.593333333333334</c:v>
                </c:pt>
              </c:numCache>
            </c:numRef>
          </c:val>
          <c:smooth val="0"/>
          <c:extLst>
            <c:ext xmlns:c16="http://schemas.microsoft.com/office/drawing/2014/chart" uri="{C3380CC4-5D6E-409C-BE32-E72D297353CC}">
              <c16:uniqueId val="{00000000-706A-4C7E-9D9F-ACB770B31C03}"/>
            </c:ext>
          </c:extLst>
        </c:ser>
        <c:ser>
          <c:idx val="1"/>
          <c:order val="1"/>
          <c:tx>
            <c:v>Avg Max</c:v>
          </c:tx>
          <c:marker>
            <c:symbol val="none"/>
          </c:marker>
          <c:val>
            <c:numRef>
              <c:f>'ACP Horiz'!$AC$123:$AC$160</c:f>
              <c:numCache>
                <c:formatCode>0.0</c:formatCode>
                <c:ptCount val="38"/>
                <c:pt idx="10">
                  <c:v>31.853333333333335</c:v>
                </c:pt>
                <c:pt idx="11">
                  <c:v>31.501666666666665</c:v>
                </c:pt>
                <c:pt idx="12">
                  <c:v>34.19083333333333</c:v>
                </c:pt>
                <c:pt idx="13">
                  <c:v>33.81166666666666</c:v>
                </c:pt>
                <c:pt idx="14">
                  <c:v>32.403333333333329</c:v>
                </c:pt>
                <c:pt idx="15">
                  <c:v>32.565000000000005</c:v>
                </c:pt>
                <c:pt idx="16">
                  <c:v>32.522499999999994</c:v>
                </c:pt>
                <c:pt idx="17">
                  <c:v>32.449166666666663</c:v>
                </c:pt>
                <c:pt idx="18">
                  <c:v>32.265833333333333</c:v>
                </c:pt>
                <c:pt idx="19">
                  <c:v>32.546666666666667</c:v>
                </c:pt>
                <c:pt idx="20">
                  <c:v>31.78916666666667</c:v>
                </c:pt>
                <c:pt idx="21">
                  <c:v>30.996666666666666</c:v>
                </c:pt>
                <c:pt idx="22">
                  <c:v>32.465000000000003</c:v>
                </c:pt>
                <c:pt idx="23">
                  <c:v>32.469166666666666</c:v>
                </c:pt>
                <c:pt idx="25">
                  <c:v>31.415000000000003</c:v>
                </c:pt>
                <c:pt idx="26">
                  <c:v>31.54666666666667</c:v>
                </c:pt>
                <c:pt idx="27">
                  <c:v>32.526666666666671</c:v>
                </c:pt>
                <c:pt idx="28">
                  <c:v>31.823333333333334</c:v>
                </c:pt>
                <c:pt idx="29">
                  <c:v>32.072499999999998</c:v>
                </c:pt>
                <c:pt idx="31">
                  <c:v>32.184999999999995</c:v>
                </c:pt>
                <c:pt idx="32">
                  <c:v>31.826666666666668</c:v>
                </c:pt>
                <c:pt idx="33">
                  <c:v>32.410000000000004</c:v>
                </c:pt>
                <c:pt idx="34">
                  <c:v>31.28916666666667</c:v>
                </c:pt>
                <c:pt idx="35">
                  <c:v>30.813333333333333</c:v>
                </c:pt>
                <c:pt idx="36">
                  <c:v>32.583333333333336</c:v>
                </c:pt>
                <c:pt idx="37">
                  <c:v>32.277500000000003</c:v>
                </c:pt>
              </c:numCache>
            </c:numRef>
          </c:val>
          <c:smooth val="0"/>
          <c:extLst>
            <c:ext xmlns:c16="http://schemas.microsoft.com/office/drawing/2014/chart" uri="{C3380CC4-5D6E-409C-BE32-E72D297353CC}">
              <c16:uniqueId val="{00000001-706A-4C7E-9D9F-ACB770B31C03}"/>
            </c:ext>
          </c:extLst>
        </c:ser>
        <c:ser>
          <c:idx val="2"/>
          <c:order val="2"/>
          <c:tx>
            <c:v>Avg Min</c:v>
          </c:tx>
          <c:marker>
            <c:symbol val="none"/>
          </c:marker>
          <c:val>
            <c:numRef>
              <c:f>'ACP Horiz'!$AR$123:$AR$161</c:f>
              <c:numCache>
                <c:formatCode>0.0</c:formatCode>
                <c:ptCount val="39"/>
                <c:pt idx="10">
                  <c:v>22.740833333333331</c:v>
                </c:pt>
                <c:pt idx="11">
                  <c:v>23.070833333333329</c:v>
                </c:pt>
                <c:pt idx="12">
                  <c:v>23.995000000000001</c:v>
                </c:pt>
                <c:pt idx="13">
                  <c:v>23.4025</c:v>
                </c:pt>
                <c:pt idx="14">
                  <c:v>22.599999999999998</c:v>
                </c:pt>
                <c:pt idx="15">
                  <c:v>23.591666666666669</c:v>
                </c:pt>
                <c:pt idx="16">
                  <c:v>23.354166666666668</c:v>
                </c:pt>
                <c:pt idx="17">
                  <c:v>23.171666666666667</c:v>
                </c:pt>
                <c:pt idx="18">
                  <c:v>23.73</c:v>
                </c:pt>
                <c:pt idx="19">
                  <c:v>23.629999999999995</c:v>
                </c:pt>
                <c:pt idx="20">
                  <c:v>23.365833333333338</c:v>
                </c:pt>
                <c:pt idx="21">
                  <c:v>22.92166666666667</c:v>
                </c:pt>
                <c:pt idx="22">
                  <c:v>23.470833333333335</c:v>
                </c:pt>
                <c:pt idx="23">
                  <c:v>23.790000000000003</c:v>
                </c:pt>
                <c:pt idx="24">
                  <c:v>22.983750000000001</c:v>
                </c:pt>
                <c:pt idx="25">
                  <c:v>22.796666666666667</c:v>
                </c:pt>
                <c:pt idx="26">
                  <c:v>23.146666666666665</c:v>
                </c:pt>
                <c:pt idx="27">
                  <c:v>22.968333333333334</c:v>
                </c:pt>
                <c:pt idx="28">
                  <c:v>23.66333333333333</c:v>
                </c:pt>
                <c:pt idx="29">
                  <c:v>24.146666666666665</c:v>
                </c:pt>
                <c:pt idx="30">
                  <c:v>24.298749999999998</c:v>
                </c:pt>
                <c:pt idx="31">
                  <c:v>24.091666666666669</c:v>
                </c:pt>
                <c:pt idx="32">
                  <c:v>24.16416666666667</c:v>
                </c:pt>
                <c:pt idx="33">
                  <c:v>23.704166666666666</c:v>
                </c:pt>
                <c:pt idx="34">
                  <c:v>24.195833333333329</c:v>
                </c:pt>
                <c:pt idx="35">
                  <c:v>24.458333333333339</c:v>
                </c:pt>
                <c:pt idx="36">
                  <c:v>23.94916666666667</c:v>
                </c:pt>
                <c:pt idx="37">
                  <c:v>24.590000000000003</c:v>
                </c:pt>
                <c:pt idx="38">
                  <c:v>24.632500000000004</c:v>
                </c:pt>
              </c:numCache>
            </c:numRef>
          </c:val>
          <c:smooth val="0"/>
          <c:extLst>
            <c:ext xmlns:c16="http://schemas.microsoft.com/office/drawing/2014/chart" uri="{C3380CC4-5D6E-409C-BE32-E72D297353CC}">
              <c16:uniqueId val="{00000002-706A-4C7E-9D9F-ACB770B31C03}"/>
            </c:ext>
          </c:extLst>
        </c:ser>
        <c:dLbls>
          <c:showLegendKey val="0"/>
          <c:showVal val="0"/>
          <c:showCatName val="0"/>
          <c:showSerName val="0"/>
          <c:showPercent val="0"/>
          <c:showBubbleSize val="0"/>
        </c:dLbls>
        <c:smooth val="0"/>
        <c:axId val="290956448"/>
        <c:axId val="290956840"/>
      </c:lineChart>
      <c:catAx>
        <c:axId val="290956448"/>
        <c:scaling>
          <c:orientation val="minMax"/>
        </c:scaling>
        <c:delete val="0"/>
        <c:axPos val="b"/>
        <c:numFmt formatCode="0" sourceLinked="1"/>
        <c:majorTickMark val="out"/>
        <c:minorTickMark val="none"/>
        <c:tickLblPos val="nextTo"/>
        <c:crossAx val="290956840"/>
        <c:crosses val="autoZero"/>
        <c:auto val="1"/>
        <c:lblAlgn val="ctr"/>
        <c:lblOffset val="100"/>
        <c:tickLblSkip val="5"/>
        <c:noMultiLvlLbl val="0"/>
      </c:catAx>
      <c:valAx>
        <c:axId val="290956840"/>
        <c:scaling>
          <c:orientation val="minMax"/>
          <c:max val="35"/>
          <c:min val="20"/>
        </c:scaling>
        <c:delete val="0"/>
        <c:axPos val="l"/>
        <c:title>
          <c:tx>
            <c:rich>
              <a:bodyPr rot="-5400000" vert="horz"/>
              <a:lstStyle/>
              <a:p>
                <a:pPr>
                  <a:defRPr/>
                </a:pPr>
                <a:r>
                  <a:rPr lang="en-US"/>
                  <a:t>Temperature (C )</a:t>
                </a:r>
              </a:p>
            </c:rich>
          </c:tx>
          <c:overlay val="0"/>
        </c:title>
        <c:numFmt formatCode="0" sourceLinked="0"/>
        <c:majorTickMark val="out"/>
        <c:minorTickMark val="none"/>
        <c:tickLblPos val="nextTo"/>
        <c:crossAx val="290956448"/>
        <c:crosses val="autoZero"/>
        <c:crossBetween val="between"/>
        <c:majorUnit val="1"/>
      </c:valAx>
    </c:plotArea>
    <c:legend>
      <c:legendPos val="r"/>
      <c:layout>
        <c:manualLayout>
          <c:xMode val="edge"/>
          <c:yMode val="edge"/>
          <c:x val="0.10877997494631354"/>
          <c:y val="2.8241554075403505E-2"/>
          <c:w val="0.11529672959914102"/>
          <c:h val="0.10884578683282567"/>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a:t>
            </a:r>
          </a:p>
        </c:rich>
      </c:tx>
      <c:overlay val="1"/>
    </c:title>
    <c:autoTitleDeleted val="0"/>
    <c:plotArea>
      <c:layout>
        <c:manualLayout>
          <c:layoutTarget val="inner"/>
          <c:xMode val="edge"/>
          <c:yMode val="edge"/>
          <c:x val="0.11865631536878625"/>
          <c:y val="8.8314037626628081E-2"/>
          <c:w val="0.86370707981156802"/>
          <c:h val="0.7859196417379810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Rainfall!$B$44:$M$44</c:f>
              <c:numCache>
                <c:formatCode>0.0</c:formatCode>
                <c:ptCount val="12"/>
                <c:pt idx="0">
                  <c:v>13.46</c:v>
                </c:pt>
                <c:pt idx="1">
                  <c:v>18.54</c:v>
                </c:pt>
                <c:pt idx="2">
                  <c:v>21.84</c:v>
                </c:pt>
                <c:pt idx="3">
                  <c:v>314.46999999999997</c:v>
                </c:pt>
                <c:pt idx="4">
                  <c:v>609.88</c:v>
                </c:pt>
                <c:pt idx="5">
                  <c:v>762.03</c:v>
                </c:pt>
                <c:pt idx="6">
                  <c:v>1073.44</c:v>
                </c:pt>
                <c:pt idx="7">
                  <c:v>1275.1300000000001</c:v>
                </c:pt>
              </c:numCache>
            </c:numRef>
          </c:val>
          <c:smooth val="0"/>
          <c:extLst>
            <c:ext xmlns:c16="http://schemas.microsoft.com/office/drawing/2014/chart" uri="{C3380CC4-5D6E-409C-BE32-E72D297353CC}">
              <c16:uniqueId val="{00000000-5FF8-4E43-A6DA-9216D882C4F3}"/>
            </c:ext>
          </c:extLst>
        </c:ser>
        <c:ser>
          <c:idx val="1"/>
          <c:order val="1"/>
          <c:tx>
            <c:v>1995-2019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Rainfall!$B$46:$M$46</c:f>
              <c:numCache>
                <c:formatCode>0.0</c:formatCode>
                <c:ptCount val="12"/>
                <c:pt idx="0">
                  <c:v>36.881923076923073</c:v>
                </c:pt>
                <c:pt idx="1">
                  <c:v>50.626053615384606</c:v>
                </c:pt>
                <c:pt idx="2">
                  <c:v>72.10859796153845</c:v>
                </c:pt>
                <c:pt idx="3">
                  <c:v>167.03261434615382</c:v>
                </c:pt>
                <c:pt idx="4">
                  <c:v>395.53915280769229</c:v>
                </c:pt>
                <c:pt idx="5">
                  <c:v>606.58530665384615</c:v>
                </c:pt>
                <c:pt idx="6">
                  <c:v>814.54030665384607</c:v>
                </c:pt>
                <c:pt idx="7">
                  <c:v>1012.8439989615383</c:v>
                </c:pt>
                <c:pt idx="8">
                  <c:v>1233.7495989615384</c:v>
                </c:pt>
                <c:pt idx="9">
                  <c:v>1489.1443989615384</c:v>
                </c:pt>
                <c:pt idx="10">
                  <c:v>1760.5603989615383</c:v>
                </c:pt>
                <c:pt idx="11">
                  <c:v>1907.8051989615383</c:v>
                </c:pt>
              </c:numCache>
            </c:numRef>
          </c:val>
          <c:smooth val="0"/>
          <c:extLst>
            <c:ext xmlns:c16="http://schemas.microsoft.com/office/drawing/2014/chart" uri="{C3380CC4-5D6E-409C-BE32-E72D297353CC}">
              <c16:uniqueId val="{00000001-5FF8-4E43-A6DA-9216D882C4F3}"/>
            </c:ext>
          </c:extLst>
        </c:ser>
        <c:dLbls>
          <c:showLegendKey val="0"/>
          <c:showVal val="0"/>
          <c:showCatName val="0"/>
          <c:showSerName val="0"/>
          <c:showPercent val="0"/>
          <c:showBubbleSize val="0"/>
        </c:dLbls>
        <c:marker val="1"/>
        <c:smooth val="0"/>
        <c:axId val="292509456"/>
        <c:axId val="292509848"/>
      </c:lineChart>
      <c:catAx>
        <c:axId val="29250945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292509848"/>
        <c:crosses val="autoZero"/>
        <c:auto val="1"/>
        <c:lblAlgn val="ctr"/>
        <c:lblOffset val="100"/>
        <c:noMultiLvlLbl val="0"/>
      </c:catAx>
      <c:valAx>
        <c:axId val="292509848"/>
        <c:scaling>
          <c:orientation val="minMax"/>
          <c:max val="25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292509456"/>
        <c:crosses val="autoZero"/>
        <c:crossBetween val="between"/>
      </c:valAx>
    </c:plotArea>
    <c:legend>
      <c:legendPos val="r"/>
      <c:layout>
        <c:manualLayout>
          <c:xMode val="edge"/>
          <c:yMode val="edge"/>
          <c:x val="0.14892989845604901"/>
          <c:y val="0.1394566929133858"/>
          <c:w val="0.19039926759580947"/>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515378305151328"/>
          <c:y val="5.7500000000000002E-2"/>
          <c:w val="0.86524240183476697"/>
          <c:h val="0.77675578798918787"/>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Rainfall!$A$3:$A$35</c:f>
              <c:numCache>
                <c:formatCode>0</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xVal>
          <c:yVal>
            <c:numRef>
              <c:f>Rainfall!$N$3:$N$35</c:f>
              <c:numCache>
                <c:formatCode>0.0</c:formatCode>
                <c:ptCount val="33"/>
                <c:pt idx="0">
                  <c:v>2324.7579730000002</c:v>
                </c:pt>
                <c:pt idx="1">
                  <c:v>2033.04</c:v>
                </c:pt>
                <c:pt idx="2">
                  <c:v>1570.7999999999997</c:v>
                </c:pt>
                <c:pt idx="3">
                  <c:v>1924.8</c:v>
                </c:pt>
                <c:pt idx="4">
                  <c:v>1701.8000000000004</c:v>
                </c:pt>
                <c:pt idx="5">
                  <c:v>1713.7999999999997</c:v>
                </c:pt>
                <c:pt idx="6">
                  <c:v>1757.0600000000002</c:v>
                </c:pt>
                <c:pt idx="7">
                  <c:v>1534</c:v>
                </c:pt>
                <c:pt idx="8">
                  <c:v>1546.76</c:v>
                </c:pt>
                <c:pt idx="9">
                  <c:v>1843.0800000000002</c:v>
                </c:pt>
                <c:pt idx="10">
                  <c:v>1514.14</c:v>
                </c:pt>
                <c:pt idx="11">
                  <c:v>1805.94</c:v>
                </c:pt>
                <c:pt idx="12">
                  <c:v>1728.7199999999998</c:v>
                </c:pt>
                <c:pt idx="13">
                  <c:v>2025.12</c:v>
                </c:pt>
                <c:pt idx="14">
                  <c:v>1895.9099999999996</c:v>
                </c:pt>
                <c:pt idx="15">
                  <c:v>2387.39</c:v>
                </c:pt>
                <c:pt idx="16">
                  <c:v>2666.3</c:v>
                </c:pt>
                <c:pt idx="17">
                  <c:v>1935.01</c:v>
                </c:pt>
                <c:pt idx="18">
                  <c:v>1800.6799999999998</c:v>
                </c:pt>
                <c:pt idx="19">
                  <c:v>1822.39</c:v>
                </c:pt>
                <c:pt idx="20">
                  <c:v>1581.0000000000002</c:v>
                </c:pt>
                <c:pt idx="21">
                  <c:v>1983.7800000000002</c:v>
                </c:pt>
                <c:pt idx="22">
                  <c:v>1783.346</c:v>
                </c:pt>
                <c:pt idx="23">
                  <c:v>2558.3300000000004</c:v>
                </c:pt>
                <c:pt idx="24">
                  <c:v>1994.8899999999999</c:v>
                </c:pt>
              </c:numCache>
            </c:numRef>
          </c:yVal>
          <c:smooth val="0"/>
          <c:extLst>
            <c:ext xmlns:c16="http://schemas.microsoft.com/office/drawing/2014/chart" uri="{C3380CC4-5D6E-409C-BE32-E72D297353CC}">
              <c16:uniqueId val="{00000000-1124-482D-8FA1-2E70C1345841}"/>
            </c:ext>
          </c:extLst>
        </c:ser>
        <c:dLbls>
          <c:showLegendKey val="0"/>
          <c:showVal val="0"/>
          <c:showCatName val="0"/>
          <c:showSerName val="0"/>
          <c:showPercent val="0"/>
          <c:showBubbleSize val="0"/>
        </c:dLbls>
        <c:axId val="449760056"/>
        <c:axId val="368575888"/>
      </c:scatterChart>
      <c:valAx>
        <c:axId val="449760056"/>
        <c:scaling>
          <c:orientation val="minMax"/>
          <c:max val="2020"/>
          <c:min val="1995"/>
        </c:scaling>
        <c:delete val="0"/>
        <c:axPos val="b"/>
        <c:title>
          <c:tx>
            <c:rich>
              <a:bodyPr/>
              <a:lstStyle/>
              <a:p>
                <a:pPr>
                  <a:defRPr sz="1800"/>
                </a:pPr>
                <a:r>
                  <a:rPr lang="en-US" sz="1800"/>
                  <a:t>Year</a:t>
                </a:r>
              </a:p>
            </c:rich>
          </c:tx>
          <c:layout>
            <c:manualLayout>
              <c:xMode val="edge"/>
              <c:yMode val="edge"/>
              <c:x val="0.47609574756933815"/>
              <c:y val="0.90680955458925827"/>
            </c:manualLayout>
          </c:layout>
          <c:overlay val="0"/>
        </c:title>
        <c:numFmt formatCode="0" sourceLinked="1"/>
        <c:majorTickMark val="out"/>
        <c:minorTickMark val="none"/>
        <c:tickLblPos val="nextTo"/>
        <c:txPr>
          <a:bodyPr/>
          <a:lstStyle/>
          <a:p>
            <a:pPr>
              <a:defRPr sz="1050"/>
            </a:pPr>
            <a:endParaRPr lang="en-US"/>
          </a:p>
        </c:txPr>
        <c:crossAx val="368575888"/>
        <c:crosses val="autoZero"/>
        <c:crossBetween val="midCat"/>
        <c:majorUnit val="2"/>
      </c:valAx>
      <c:valAx>
        <c:axId val="368575888"/>
        <c:scaling>
          <c:orientation val="minMax"/>
          <c:max val="3000"/>
          <c:min val="14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449760056"/>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PNM vs Avg(Balboa</a:t>
            </a:r>
            <a:r>
              <a:rPr lang="en-US" baseline="0"/>
              <a:t> HTS,Balboa FAA) </a:t>
            </a:r>
          </a:p>
        </c:rich>
      </c:tx>
      <c:layout>
        <c:manualLayout>
          <c:xMode val="edge"/>
          <c:yMode val="edge"/>
          <c:x val="0.24104012126252533"/>
          <c:y val="4.6641791044776122E-2"/>
        </c:manualLayout>
      </c:layout>
      <c:overlay val="0"/>
    </c:title>
    <c:autoTitleDeleted val="0"/>
    <c:plotArea>
      <c:layout>
        <c:manualLayout>
          <c:layoutTarget val="inner"/>
          <c:xMode val="edge"/>
          <c:yMode val="edge"/>
          <c:x val="0.11113898241425103"/>
          <c:y val="6.6114800015669703E-2"/>
          <c:w val="0.84924227689170884"/>
          <c:h val="0.78071723077525756"/>
        </c:manualLayout>
      </c:layout>
      <c:scatterChart>
        <c:scatterStyle val="lineMarker"/>
        <c:varyColors val="0"/>
        <c:ser>
          <c:idx val="0"/>
          <c:order val="0"/>
          <c:spPr>
            <a:ln w="28575">
              <a:noFill/>
            </a:ln>
          </c:spPr>
          <c:marker>
            <c:spPr>
              <a:solidFill>
                <a:srgbClr val="0000FF"/>
              </a:solidFill>
              <a:ln>
                <a:solidFill>
                  <a:srgbClr val="0000FF"/>
                </a:solidFill>
              </a:ln>
            </c:spPr>
          </c:marker>
          <c:trendline>
            <c:trendlineType val="linear"/>
            <c:intercept val="0"/>
            <c:dispRSqr val="1"/>
            <c:dispEq val="1"/>
            <c:trendlineLbl>
              <c:layout>
                <c:manualLayout>
                  <c:x val="2.7488799313203395E-2"/>
                  <c:y val="0.31353028166255337"/>
                </c:manualLayout>
              </c:layout>
              <c:numFmt formatCode="General" sourceLinked="0"/>
              <c:txPr>
                <a:bodyPr/>
                <a:lstStyle/>
                <a:p>
                  <a:pPr>
                    <a:defRPr sz="1400"/>
                  </a:pPr>
                  <a:endParaRPr lang="en-US"/>
                </a:p>
              </c:txPr>
            </c:trendlineLbl>
          </c:trendline>
          <c:xVal>
            <c:numRef>
              <c:f>'Rain Regress'!$E$2:$E$190</c:f>
              <c:numCache>
                <c:formatCode>0.0</c:formatCode>
                <c:ptCount val="189"/>
                <c:pt idx="0">
                  <c:v>365.76</c:v>
                </c:pt>
                <c:pt idx="1">
                  <c:v>491.49</c:v>
                </c:pt>
                <c:pt idx="2">
                  <c:v>283.21000000000004</c:v>
                </c:pt>
                <c:pt idx="3">
                  <c:v>242.57</c:v>
                </c:pt>
                <c:pt idx="4">
                  <c:v>139.69999999999999</c:v>
                </c:pt>
                <c:pt idx="5">
                  <c:v>203.2</c:v>
                </c:pt>
                <c:pt idx="6">
                  <c:v>326.39</c:v>
                </c:pt>
                <c:pt idx="7">
                  <c:v>246.38</c:v>
                </c:pt>
                <c:pt idx="8">
                  <c:v>195.57999999999998</c:v>
                </c:pt>
                <c:pt idx="9">
                  <c:v>161.29</c:v>
                </c:pt>
                <c:pt idx="10">
                  <c:v>140.97</c:v>
                </c:pt>
                <c:pt idx="11">
                  <c:v>287.02</c:v>
                </c:pt>
                <c:pt idx="12">
                  <c:v>360.68</c:v>
                </c:pt>
                <c:pt idx="13">
                  <c:v>163.82999999999998</c:v>
                </c:pt>
                <c:pt idx="14">
                  <c:v>147.32</c:v>
                </c:pt>
                <c:pt idx="15">
                  <c:v>15.24</c:v>
                </c:pt>
                <c:pt idx="16">
                  <c:v>0</c:v>
                </c:pt>
                <c:pt idx="17">
                  <c:v>1.27</c:v>
                </c:pt>
                <c:pt idx="18">
                  <c:v>170.18</c:v>
                </c:pt>
                <c:pt idx="19">
                  <c:v>209.55</c:v>
                </c:pt>
                <c:pt idx="20">
                  <c:v>170.18</c:v>
                </c:pt>
                <c:pt idx="21">
                  <c:v>123.19</c:v>
                </c:pt>
                <c:pt idx="22">
                  <c:v>365.76</c:v>
                </c:pt>
                <c:pt idx="23">
                  <c:v>353.06</c:v>
                </c:pt>
                <c:pt idx="24">
                  <c:v>346.71000000000004</c:v>
                </c:pt>
                <c:pt idx="25">
                  <c:v>5.08</c:v>
                </c:pt>
                <c:pt idx="26">
                  <c:v>0</c:v>
                </c:pt>
                <c:pt idx="27">
                  <c:v>15.24</c:v>
                </c:pt>
                <c:pt idx="28">
                  <c:v>0</c:v>
                </c:pt>
                <c:pt idx="29">
                  <c:v>247.65</c:v>
                </c:pt>
                <c:pt idx="30">
                  <c:v>189.23</c:v>
                </c:pt>
                <c:pt idx="31">
                  <c:v>186.69</c:v>
                </c:pt>
                <c:pt idx="32">
                  <c:v>187.95999999999998</c:v>
                </c:pt>
                <c:pt idx="33">
                  <c:v>40.64</c:v>
                </c:pt>
                <c:pt idx="34">
                  <c:v>16.510000000000002</c:v>
                </c:pt>
                <c:pt idx="35">
                  <c:v>80.009999999999991</c:v>
                </c:pt>
                <c:pt idx="36">
                  <c:v>63.5</c:v>
                </c:pt>
                <c:pt idx="37">
                  <c:v>255.26999999999998</c:v>
                </c:pt>
                <c:pt idx="38">
                  <c:v>242.57</c:v>
                </c:pt>
                <c:pt idx="39">
                  <c:v>224.79000000000002</c:v>
                </c:pt>
                <c:pt idx="40">
                  <c:v>182.88</c:v>
                </c:pt>
                <c:pt idx="41">
                  <c:v>179.07</c:v>
                </c:pt>
                <c:pt idx="42">
                  <c:v>321.30999999999995</c:v>
                </c:pt>
                <c:pt idx="43">
                  <c:v>245.11</c:v>
                </c:pt>
                <c:pt idx="44">
                  <c:v>48.260000000000005</c:v>
                </c:pt>
                <c:pt idx="45">
                  <c:v>58.42</c:v>
                </c:pt>
                <c:pt idx="46">
                  <c:v>17.78</c:v>
                </c:pt>
                <c:pt idx="47">
                  <c:v>71.12</c:v>
                </c:pt>
                <c:pt idx="48">
                  <c:v>189.23000000000002</c:v>
                </c:pt>
                <c:pt idx="49">
                  <c:v>283.20999999999998</c:v>
                </c:pt>
                <c:pt idx="50">
                  <c:v>199.39</c:v>
                </c:pt>
                <c:pt idx="51">
                  <c:v>157.48000000000002</c:v>
                </c:pt>
                <c:pt idx="52">
                  <c:v>243.84</c:v>
                </c:pt>
                <c:pt idx="53">
                  <c:v>312.42</c:v>
                </c:pt>
                <c:pt idx="54">
                  <c:v>196.85</c:v>
                </c:pt>
                <c:pt idx="55">
                  <c:v>140.97000000000003</c:v>
                </c:pt>
                <c:pt idx="56">
                  <c:v>15.24</c:v>
                </c:pt>
                <c:pt idx="57">
                  <c:v>0</c:v>
                </c:pt>
                <c:pt idx="58">
                  <c:v>0</c:v>
                </c:pt>
                <c:pt idx="59">
                  <c:v>187.95999999999998</c:v>
                </c:pt>
                <c:pt idx="60">
                  <c:v>86.36</c:v>
                </c:pt>
                <c:pt idx="61">
                  <c:v>15.24</c:v>
                </c:pt>
                <c:pt idx="62">
                  <c:v>127</c:v>
                </c:pt>
                <c:pt idx="63">
                  <c:v>96.52</c:v>
                </c:pt>
                <c:pt idx="64">
                  <c:v>137.16</c:v>
                </c:pt>
                <c:pt idx="65">
                  <c:v>198.12</c:v>
                </c:pt>
                <c:pt idx="66">
                  <c:v>195.58</c:v>
                </c:pt>
                <c:pt idx="67">
                  <c:v>132.08000000000001</c:v>
                </c:pt>
                <c:pt idx="68">
                  <c:v>213.36</c:v>
                </c:pt>
                <c:pt idx="69">
                  <c:v>172.72</c:v>
                </c:pt>
                <c:pt idx="70">
                  <c:v>60.96</c:v>
                </c:pt>
                <c:pt idx="71">
                  <c:v>0</c:v>
                </c:pt>
                <c:pt idx="72">
                  <c:v>21.59</c:v>
                </c:pt>
                <c:pt idx="73">
                  <c:v>8.89</c:v>
                </c:pt>
                <c:pt idx="74">
                  <c:v>261.62</c:v>
                </c:pt>
                <c:pt idx="75">
                  <c:v>201.93</c:v>
                </c:pt>
                <c:pt idx="76">
                  <c:v>161.29</c:v>
                </c:pt>
                <c:pt idx="77">
                  <c:v>181.61</c:v>
                </c:pt>
                <c:pt idx="78">
                  <c:v>377.19</c:v>
                </c:pt>
                <c:pt idx="79">
                  <c:v>248.92</c:v>
                </c:pt>
                <c:pt idx="80">
                  <c:v>201.93</c:v>
                </c:pt>
                <c:pt idx="81">
                  <c:v>6.35</c:v>
                </c:pt>
                <c:pt idx="82">
                  <c:v>0</c:v>
                </c:pt>
                <c:pt idx="83">
                  <c:v>17.78</c:v>
                </c:pt>
                <c:pt idx="84">
                  <c:v>73.66</c:v>
                </c:pt>
                <c:pt idx="85">
                  <c:v>170.18</c:v>
                </c:pt>
                <c:pt idx="86">
                  <c:v>153.66999999999999</c:v>
                </c:pt>
                <c:pt idx="87">
                  <c:v>76.199999999999989</c:v>
                </c:pt>
                <c:pt idx="88">
                  <c:v>49.53</c:v>
                </c:pt>
                <c:pt idx="89">
                  <c:v>0</c:v>
                </c:pt>
                <c:pt idx="90">
                  <c:v>25.4</c:v>
                </c:pt>
                <c:pt idx="91">
                  <c:v>82.550000000000011</c:v>
                </c:pt>
                <c:pt idx="92">
                  <c:v>205.74</c:v>
                </c:pt>
                <c:pt idx="93">
                  <c:v>298.45000000000005</c:v>
                </c:pt>
                <c:pt idx="94">
                  <c:v>226.06</c:v>
                </c:pt>
                <c:pt idx="95">
                  <c:v>140.97</c:v>
                </c:pt>
                <c:pt idx="96">
                  <c:v>42.9</c:v>
                </c:pt>
                <c:pt idx="97">
                  <c:v>2.5</c:v>
                </c:pt>
                <c:pt idx="98">
                  <c:v>46.55</c:v>
                </c:pt>
                <c:pt idx="99">
                  <c:v>88.55</c:v>
                </c:pt>
                <c:pt idx="100">
                  <c:v>152.5</c:v>
                </c:pt>
                <c:pt idx="101">
                  <c:v>7.6</c:v>
                </c:pt>
                <c:pt idx="102">
                  <c:v>0</c:v>
                </c:pt>
                <c:pt idx="103">
                  <c:v>119</c:v>
                </c:pt>
                <c:pt idx="104">
                  <c:v>378</c:v>
                </c:pt>
                <c:pt idx="105">
                  <c:v>133.5</c:v>
                </c:pt>
                <c:pt idx="106">
                  <c:v>129</c:v>
                </c:pt>
                <c:pt idx="107">
                  <c:v>237.5</c:v>
                </c:pt>
                <c:pt idx="108">
                  <c:v>10.5</c:v>
                </c:pt>
                <c:pt idx="109">
                  <c:v>106.5</c:v>
                </c:pt>
                <c:pt idx="110">
                  <c:v>247</c:v>
                </c:pt>
                <c:pt idx="111">
                  <c:v>97</c:v>
                </c:pt>
                <c:pt idx="112">
                  <c:v>330</c:v>
                </c:pt>
                <c:pt idx="113">
                  <c:v>102</c:v>
                </c:pt>
                <c:pt idx="114">
                  <c:v>220</c:v>
                </c:pt>
                <c:pt idx="115">
                  <c:v>527.5</c:v>
                </c:pt>
                <c:pt idx="116">
                  <c:v>53.5</c:v>
                </c:pt>
                <c:pt idx="117">
                  <c:v>14.5</c:v>
                </c:pt>
                <c:pt idx="118">
                  <c:v>6</c:v>
                </c:pt>
                <c:pt idx="119">
                  <c:v>15.5</c:v>
                </c:pt>
                <c:pt idx="120">
                  <c:v>87.5</c:v>
                </c:pt>
                <c:pt idx="121">
                  <c:v>256.5</c:v>
                </c:pt>
                <c:pt idx="122">
                  <c:v>330.5</c:v>
                </c:pt>
                <c:pt idx="123">
                  <c:v>258.5</c:v>
                </c:pt>
                <c:pt idx="124">
                  <c:v>278.5</c:v>
                </c:pt>
                <c:pt idx="125">
                  <c:v>154.5</c:v>
                </c:pt>
                <c:pt idx="126">
                  <c:v>294</c:v>
                </c:pt>
                <c:pt idx="127">
                  <c:v>280</c:v>
                </c:pt>
                <c:pt idx="128">
                  <c:v>75</c:v>
                </c:pt>
                <c:pt idx="129">
                  <c:v>42.5</c:v>
                </c:pt>
                <c:pt idx="130">
                  <c:v>16.5</c:v>
                </c:pt>
                <c:pt idx="131">
                  <c:v>57</c:v>
                </c:pt>
                <c:pt idx="132">
                  <c:v>183</c:v>
                </c:pt>
                <c:pt idx="133">
                  <c:v>286.5</c:v>
                </c:pt>
                <c:pt idx="134">
                  <c:v>307.5</c:v>
                </c:pt>
                <c:pt idx="135">
                  <c:v>287.5</c:v>
                </c:pt>
                <c:pt idx="136">
                  <c:v>357</c:v>
                </c:pt>
                <c:pt idx="137">
                  <c:v>128.5</c:v>
                </c:pt>
                <c:pt idx="138">
                  <c:v>263.5</c:v>
                </c:pt>
                <c:pt idx="139">
                  <c:v>203</c:v>
                </c:pt>
                <c:pt idx="140">
                  <c:v>353.5</c:v>
                </c:pt>
                <c:pt idx="141">
                  <c:v>0</c:v>
                </c:pt>
                <c:pt idx="142">
                  <c:v>9</c:v>
                </c:pt>
                <c:pt idx="143">
                  <c:v>17</c:v>
                </c:pt>
                <c:pt idx="144">
                  <c:v>61</c:v>
                </c:pt>
                <c:pt idx="145">
                  <c:v>171</c:v>
                </c:pt>
                <c:pt idx="146">
                  <c:v>151</c:v>
                </c:pt>
                <c:pt idx="147">
                  <c:v>254</c:v>
                </c:pt>
                <c:pt idx="148">
                  <c:v>138</c:v>
                </c:pt>
                <c:pt idx="149">
                  <c:v>243</c:v>
                </c:pt>
                <c:pt idx="150">
                  <c:v>378.5</c:v>
                </c:pt>
                <c:pt idx="151">
                  <c:v>371.5</c:v>
                </c:pt>
                <c:pt idx="152">
                  <c:v>238.5</c:v>
                </c:pt>
                <c:pt idx="153">
                  <c:v>0.5</c:v>
                </c:pt>
                <c:pt idx="154">
                  <c:v>2.5</c:v>
                </c:pt>
                <c:pt idx="155">
                  <c:v>1.5</c:v>
                </c:pt>
                <c:pt idx="156">
                  <c:v>37</c:v>
                </c:pt>
                <c:pt idx="157">
                  <c:v>214.5</c:v>
                </c:pt>
                <c:pt idx="158">
                  <c:v>174.5</c:v>
                </c:pt>
                <c:pt idx="159">
                  <c:v>126.5</c:v>
                </c:pt>
                <c:pt idx="160">
                  <c:v>261.5</c:v>
                </c:pt>
                <c:pt idx="161">
                  <c:v>282.5</c:v>
                </c:pt>
                <c:pt idx="162">
                  <c:v>288</c:v>
                </c:pt>
                <c:pt idx="163">
                  <c:v>209.5</c:v>
                </c:pt>
                <c:pt idx="164">
                  <c:v>177</c:v>
                </c:pt>
                <c:pt idx="165">
                  <c:v>39</c:v>
                </c:pt>
                <c:pt idx="166">
                  <c:v>18.5</c:v>
                </c:pt>
                <c:pt idx="167">
                  <c:v>2.5</c:v>
                </c:pt>
                <c:pt idx="168">
                  <c:v>9</c:v>
                </c:pt>
                <c:pt idx="169">
                  <c:v>461.5</c:v>
                </c:pt>
                <c:pt idx="170">
                  <c:v>174</c:v>
                </c:pt>
                <c:pt idx="171">
                  <c:v>213.5</c:v>
                </c:pt>
                <c:pt idx="172">
                  <c:v>132</c:v>
                </c:pt>
                <c:pt idx="173">
                  <c:v>220.5</c:v>
                </c:pt>
                <c:pt idx="174">
                  <c:v>153</c:v>
                </c:pt>
                <c:pt idx="175">
                  <c:v>233.75</c:v>
                </c:pt>
                <c:pt idx="176">
                  <c:v>222</c:v>
                </c:pt>
                <c:pt idx="177">
                  <c:v>38</c:v>
                </c:pt>
                <c:pt idx="178">
                  <c:v>1</c:v>
                </c:pt>
                <c:pt idx="179">
                  <c:v>0</c:v>
                </c:pt>
                <c:pt idx="180">
                  <c:v>37</c:v>
                </c:pt>
                <c:pt idx="181">
                  <c:v>152.5</c:v>
                </c:pt>
                <c:pt idx="182">
                  <c:v>169.5</c:v>
                </c:pt>
                <c:pt idx="183">
                  <c:v>146.5</c:v>
                </c:pt>
                <c:pt idx="184">
                  <c:v>219.5</c:v>
                </c:pt>
                <c:pt idx="185">
                  <c:v>196.5</c:v>
                </c:pt>
                <c:pt idx="186">
                  <c:v>274.5</c:v>
                </c:pt>
                <c:pt idx="187">
                  <c:v>206</c:v>
                </c:pt>
                <c:pt idx="188">
                  <c:v>86.5</c:v>
                </c:pt>
              </c:numCache>
            </c:numRef>
          </c:xVal>
          <c:yVal>
            <c:numRef>
              <c:f>'Rain Regress'!$F$2:$F$190</c:f>
              <c:numCache>
                <c:formatCode>0.0</c:formatCode>
                <c:ptCount val="189"/>
                <c:pt idx="0">
                  <c:v>245.4</c:v>
                </c:pt>
                <c:pt idx="1">
                  <c:v>377.5</c:v>
                </c:pt>
                <c:pt idx="2">
                  <c:v>237.8</c:v>
                </c:pt>
                <c:pt idx="3">
                  <c:v>175.7</c:v>
                </c:pt>
                <c:pt idx="4">
                  <c:v>179.6</c:v>
                </c:pt>
                <c:pt idx="5">
                  <c:v>141.5</c:v>
                </c:pt>
                <c:pt idx="6">
                  <c:v>421.4</c:v>
                </c:pt>
                <c:pt idx="7">
                  <c:v>325.89999999999998</c:v>
                </c:pt>
                <c:pt idx="8">
                  <c:v>145.4</c:v>
                </c:pt>
                <c:pt idx="9">
                  <c:v>188.3</c:v>
                </c:pt>
                <c:pt idx="10">
                  <c:v>99.5</c:v>
                </c:pt>
                <c:pt idx="11">
                  <c:v>218.3</c:v>
                </c:pt>
                <c:pt idx="12">
                  <c:v>335.8</c:v>
                </c:pt>
                <c:pt idx="13">
                  <c:v>101.2</c:v>
                </c:pt>
                <c:pt idx="14">
                  <c:v>129</c:v>
                </c:pt>
                <c:pt idx="15">
                  <c:v>17.100000000000001</c:v>
                </c:pt>
                <c:pt idx="16">
                  <c:v>2.4</c:v>
                </c:pt>
                <c:pt idx="17">
                  <c:v>7.3</c:v>
                </c:pt>
                <c:pt idx="18">
                  <c:v>102</c:v>
                </c:pt>
                <c:pt idx="19">
                  <c:v>189.5</c:v>
                </c:pt>
                <c:pt idx="20">
                  <c:v>135</c:v>
                </c:pt>
                <c:pt idx="21">
                  <c:v>140.9</c:v>
                </c:pt>
                <c:pt idx="22">
                  <c:v>344.5</c:v>
                </c:pt>
                <c:pt idx="23">
                  <c:v>230.8</c:v>
                </c:pt>
                <c:pt idx="24">
                  <c:v>272.3</c:v>
                </c:pt>
                <c:pt idx="25">
                  <c:v>0</c:v>
                </c:pt>
                <c:pt idx="26">
                  <c:v>0.5</c:v>
                </c:pt>
                <c:pt idx="27">
                  <c:v>3.8</c:v>
                </c:pt>
                <c:pt idx="28">
                  <c:v>0</c:v>
                </c:pt>
                <c:pt idx="29">
                  <c:v>71</c:v>
                </c:pt>
                <c:pt idx="30">
                  <c:v>158.4</c:v>
                </c:pt>
                <c:pt idx="31">
                  <c:v>211.1</c:v>
                </c:pt>
                <c:pt idx="32">
                  <c:v>222.9</c:v>
                </c:pt>
                <c:pt idx="33">
                  <c:v>57.6</c:v>
                </c:pt>
                <c:pt idx="34">
                  <c:v>33.700000000000003</c:v>
                </c:pt>
                <c:pt idx="35">
                  <c:v>87.2</c:v>
                </c:pt>
                <c:pt idx="36">
                  <c:v>69.8</c:v>
                </c:pt>
                <c:pt idx="37">
                  <c:v>187.3</c:v>
                </c:pt>
                <c:pt idx="38">
                  <c:v>189.3</c:v>
                </c:pt>
                <c:pt idx="39">
                  <c:v>115.4</c:v>
                </c:pt>
                <c:pt idx="40">
                  <c:v>182.3</c:v>
                </c:pt>
                <c:pt idx="41">
                  <c:v>258.60000000000002</c:v>
                </c:pt>
                <c:pt idx="42">
                  <c:v>297.7</c:v>
                </c:pt>
                <c:pt idx="43">
                  <c:v>222.9</c:v>
                </c:pt>
                <c:pt idx="44">
                  <c:v>19.5</c:v>
                </c:pt>
                <c:pt idx="45">
                  <c:v>44</c:v>
                </c:pt>
                <c:pt idx="46">
                  <c:v>7.5</c:v>
                </c:pt>
                <c:pt idx="47">
                  <c:v>90.6</c:v>
                </c:pt>
                <c:pt idx="48">
                  <c:v>135</c:v>
                </c:pt>
                <c:pt idx="49">
                  <c:v>251.2</c:v>
                </c:pt>
                <c:pt idx="50">
                  <c:v>231.3</c:v>
                </c:pt>
                <c:pt idx="51">
                  <c:v>118.2</c:v>
                </c:pt>
                <c:pt idx="52">
                  <c:v>214.7</c:v>
                </c:pt>
                <c:pt idx="53">
                  <c:v>276.89999999999998</c:v>
                </c:pt>
                <c:pt idx="54">
                  <c:v>191.3</c:v>
                </c:pt>
                <c:pt idx="55">
                  <c:v>146.30000000000001</c:v>
                </c:pt>
                <c:pt idx="56">
                  <c:v>23.5</c:v>
                </c:pt>
                <c:pt idx="57">
                  <c:v>0.4</c:v>
                </c:pt>
                <c:pt idx="58">
                  <c:v>1.1000000000000001</c:v>
                </c:pt>
                <c:pt idx="59">
                  <c:v>234.5</c:v>
                </c:pt>
                <c:pt idx="60">
                  <c:v>100.9</c:v>
                </c:pt>
                <c:pt idx="61">
                  <c:v>22.8</c:v>
                </c:pt>
                <c:pt idx="62">
                  <c:v>117.4</c:v>
                </c:pt>
                <c:pt idx="63">
                  <c:v>96.2</c:v>
                </c:pt>
                <c:pt idx="64">
                  <c:v>136.6</c:v>
                </c:pt>
                <c:pt idx="65">
                  <c:v>197.6</c:v>
                </c:pt>
                <c:pt idx="66">
                  <c:v>197.4</c:v>
                </c:pt>
                <c:pt idx="67">
                  <c:v>137.69999999999999</c:v>
                </c:pt>
                <c:pt idx="68">
                  <c:v>281.3</c:v>
                </c:pt>
                <c:pt idx="69">
                  <c:v>210.7</c:v>
                </c:pt>
                <c:pt idx="70">
                  <c:v>34.799999999999997</c:v>
                </c:pt>
                <c:pt idx="71">
                  <c:v>0</c:v>
                </c:pt>
                <c:pt idx="72">
                  <c:v>21.7</c:v>
                </c:pt>
                <c:pt idx="73">
                  <c:v>8.9</c:v>
                </c:pt>
                <c:pt idx="74">
                  <c:v>147.19999999999999</c:v>
                </c:pt>
                <c:pt idx="75">
                  <c:v>135.9</c:v>
                </c:pt>
                <c:pt idx="76">
                  <c:v>125.3</c:v>
                </c:pt>
                <c:pt idx="77">
                  <c:v>103.6</c:v>
                </c:pt>
                <c:pt idx="78">
                  <c:v>219.6</c:v>
                </c:pt>
                <c:pt idx="79">
                  <c:v>223</c:v>
                </c:pt>
                <c:pt idx="80">
                  <c:v>152</c:v>
                </c:pt>
                <c:pt idx="81">
                  <c:v>4.4000000000000004</c:v>
                </c:pt>
                <c:pt idx="82">
                  <c:v>0</c:v>
                </c:pt>
                <c:pt idx="83">
                  <c:v>11.6</c:v>
                </c:pt>
                <c:pt idx="84">
                  <c:v>79.900000000000006</c:v>
                </c:pt>
                <c:pt idx="85">
                  <c:v>177</c:v>
                </c:pt>
                <c:pt idx="86">
                  <c:v>281.39999999999998</c:v>
                </c:pt>
                <c:pt idx="87">
                  <c:v>27.4</c:v>
                </c:pt>
                <c:pt idx="88">
                  <c:v>35.5</c:v>
                </c:pt>
                <c:pt idx="89">
                  <c:v>0</c:v>
                </c:pt>
                <c:pt idx="90">
                  <c:v>11</c:v>
                </c:pt>
                <c:pt idx="91">
                  <c:v>68.7</c:v>
                </c:pt>
                <c:pt idx="92">
                  <c:v>182.3</c:v>
                </c:pt>
                <c:pt idx="93">
                  <c:v>172.1</c:v>
                </c:pt>
                <c:pt idx="94">
                  <c:v>202.7</c:v>
                </c:pt>
                <c:pt idx="95">
                  <c:v>192.3</c:v>
                </c:pt>
                <c:pt idx="96">
                  <c:v>4.5999999999999996</c:v>
                </c:pt>
                <c:pt idx="97">
                  <c:v>0</c:v>
                </c:pt>
                <c:pt idx="98">
                  <c:v>4</c:v>
                </c:pt>
                <c:pt idx="99">
                  <c:v>131.6</c:v>
                </c:pt>
                <c:pt idx="100">
                  <c:v>147.80000000000001</c:v>
                </c:pt>
                <c:pt idx="101">
                  <c:v>8.1</c:v>
                </c:pt>
                <c:pt idx="102">
                  <c:v>0</c:v>
                </c:pt>
                <c:pt idx="103">
                  <c:v>137.80000000000001</c:v>
                </c:pt>
                <c:pt idx="104">
                  <c:v>264.39999999999998</c:v>
                </c:pt>
                <c:pt idx="105">
                  <c:v>148.69999999999999</c:v>
                </c:pt>
                <c:pt idx="106">
                  <c:v>112.9</c:v>
                </c:pt>
                <c:pt idx="107">
                  <c:v>40.5</c:v>
                </c:pt>
                <c:pt idx="108">
                  <c:v>3.1</c:v>
                </c:pt>
                <c:pt idx="109">
                  <c:v>76.099999999999994</c:v>
                </c:pt>
                <c:pt idx="110">
                  <c:v>237.93</c:v>
                </c:pt>
                <c:pt idx="111">
                  <c:v>240.76</c:v>
                </c:pt>
                <c:pt idx="112">
                  <c:v>364.99</c:v>
                </c:pt>
                <c:pt idx="113">
                  <c:v>141.03</c:v>
                </c:pt>
                <c:pt idx="114">
                  <c:v>291.86</c:v>
                </c:pt>
                <c:pt idx="115">
                  <c:v>534.25</c:v>
                </c:pt>
                <c:pt idx="116">
                  <c:v>43.1</c:v>
                </c:pt>
                <c:pt idx="117">
                  <c:v>7.58</c:v>
                </c:pt>
                <c:pt idx="118">
                  <c:v>10.66</c:v>
                </c:pt>
                <c:pt idx="119">
                  <c:v>36.799999999999997</c:v>
                </c:pt>
                <c:pt idx="120">
                  <c:v>41.87</c:v>
                </c:pt>
                <c:pt idx="121">
                  <c:v>193.14</c:v>
                </c:pt>
                <c:pt idx="122">
                  <c:v>222.37</c:v>
                </c:pt>
                <c:pt idx="123">
                  <c:v>323.17</c:v>
                </c:pt>
                <c:pt idx="124">
                  <c:v>204.55</c:v>
                </c:pt>
                <c:pt idx="125">
                  <c:v>220.8</c:v>
                </c:pt>
                <c:pt idx="126">
                  <c:v>325.99</c:v>
                </c:pt>
                <c:pt idx="127">
                  <c:v>251.37</c:v>
                </c:pt>
                <c:pt idx="128">
                  <c:v>57.61</c:v>
                </c:pt>
                <c:pt idx="129">
                  <c:v>25.65</c:v>
                </c:pt>
                <c:pt idx="130">
                  <c:v>6.84</c:v>
                </c:pt>
                <c:pt idx="131">
                  <c:v>67.55</c:v>
                </c:pt>
                <c:pt idx="132">
                  <c:v>67.8</c:v>
                </c:pt>
                <c:pt idx="133">
                  <c:v>220.07</c:v>
                </c:pt>
                <c:pt idx="134">
                  <c:v>389.19</c:v>
                </c:pt>
                <c:pt idx="135">
                  <c:v>322.60000000000002</c:v>
                </c:pt>
                <c:pt idx="136">
                  <c:v>275.87</c:v>
                </c:pt>
                <c:pt idx="137">
                  <c:v>185.18</c:v>
                </c:pt>
                <c:pt idx="138">
                  <c:v>303.05</c:v>
                </c:pt>
                <c:pt idx="139">
                  <c:v>209.53</c:v>
                </c:pt>
                <c:pt idx="140">
                  <c:v>312.06</c:v>
                </c:pt>
                <c:pt idx="141">
                  <c:v>101.54</c:v>
                </c:pt>
                <c:pt idx="142">
                  <c:v>102.07</c:v>
                </c:pt>
                <c:pt idx="143">
                  <c:v>51.77</c:v>
                </c:pt>
                <c:pt idx="144">
                  <c:v>177.22</c:v>
                </c:pt>
                <c:pt idx="145">
                  <c:v>300.27</c:v>
                </c:pt>
                <c:pt idx="146">
                  <c:v>117.88</c:v>
                </c:pt>
                <c:pt idx="147">
                  <c:v>375.24</c:v>
                </c:pt>
                <c:pt idx="148">
                  <c:v>272.14999999999998</c:v>
                </c:pt>
                <c:pt idx="149">
                  <c:v>171</c:v>
                </c:pt>
                <c:pt idx="150">
                  <c:v>433.3</c:v>
                </c:pt>
                <c:pt idx="151">
                  <c:v>377.8</c:v>
                </c:pt>
                <c:pt idx="152">
                  <c:v>182.06</c:v>
                </c:pt>
                <c:pt idx="153">
                  <c:v>0.25</c:v>
                </c:pt>
                <c:pt idx="154">
                  <c:v>2.5299999999999998</c:v>
                </c:pt>
                <c:pt idx="155">
                  <c:v>17.25</c:v>
                </c:pt>
                <c:pt idx="156">
                  <c:v>54.22</c:v>
                </c:pt>
                <c:pt idx="157">
                  <c:v>222.61</c:v>
                </c:pt>
                <c:pt idx="158">
                  <c:v>172.7</c:v>
                </c:pt>
                <c:pt idx="159">
                  <c:v>110.15</c:v>
                </c:pt>
                <c:pt idx="160">
                  <c:v>111.4</c:v>
                </c:pt>
                <c:pt idx="161">
                  <c:v>258.61</c:v>
                </c:pt>
                <c:pt idx="162">
                  <c:v>323.8</c:v>
                </c:pt>
                <c:pt idx="163">
                  <c:v>376.45</c:v>
                </c:pt>
                <c:pt idx="164">
                  <c:v>285.04000000000002</c:v>
                </c:pt>
                <c:pt idx="165">
                  <c:v>63.47</c:v>
                </c:pt>
                <c:pt idx="166">
                  <c:v>6.08</c:v>
                </c:pt>
                <c:pt idx="167">
                  <c:v>7.62</c:v>
                </c:pt>
                <c:pt idx="168">
                  <c:v>19.489999999999998</c:v>
                </c:pt>
                <c:pt idx="169">
                  <c:v>401.95</c:v>
                </c:pt>
                <c:pt idx="170">
                  <c:v>143.84</c:v>
                </c:pt>
                <c:pt idx="171">
                  <c:v>179.18</c:v>
                </c:pt>
                <c:pt idx="172">
                  <c:v>164.16</c:v>
                </c:pt>
                <c:pt idx="173">
                  <c:v>203.75</c:v>
                </c:pt>
                <c:pt idx="174">
                  <c:v>213.4</c:v>
                </c:pt>
                <c:pt idx="175">
                  <c:v>230.17</c:v>
                </c:pt>
                <c:pt idx="176">
                  <c:v>189.28</c:v>
                </c:pt>
                <c:pt idx="177">
                  <c:v>20.03</c:v>
                </c:pt>
                <c:pt idx="178">
                  <c:v>0</c:v>
                </c:pt>
                <c:pt idx="179">
                  <c:v>0</c:v>
                </c:pt>
                <c:pt idx="180">
                  <c:v>44.195999999999998</c:v>
                </c:pt>
                <c:pt idx="181">
                  <c:v>164.828</c:v>
                </c:pt>
                <c:pt idx="182">
                  <c:v>141.48400000000001</c:v>
                </c:pt>
                <c:pt idx="183">
                  <c:v>193.29400000000001</c:v>
                </c:pt>
                <c:pt idx="184">
                  <c:v>277.62400000000002</c:v>
                </c:pt>
                <c:pt idx="185">
                  <c:v>209.042</c:v>
                </c:pt>
                <c:pt idx="186">
                  <c:v>242.572</c:v>
                </c:pt>
                <c:pt idx="187">
                  <c:v>226.31800000000001</c:v>
                </c:pt>
                <c:pt idx="188" formatCode="#,##0.0">
                  <c:v>62.746000000000002</c:v>
                </c:pt>
              </c:numCache>
            </c:numRef>
          </c:yVal>
          <c:smooth val="0"/>
          <c:extLst>
            <c:ext xmlns:c16="http://schemas.microsoft.com/office/drawing/2014/chart" uri="{C3380CC4-5D6E-409C-BE32-E72D297353CC}">
              <c16:uniqueId val="{00000000-3DFF-4F10-ADEC-DFF8FF9D6240}"/>
            </c:ext>
          </c:extLst>
        </c:ser>
        <c:dLbls>
          <c:showLegendKey val="0"/>
          <c:showVal val="0"/>
          <c:showCatName val="0"/>
          <c:showSerName val="0"/>
          <c:showPercent val="0"/>
          <c:showBubbleSize val="0"/>
        </c:dLbls>
        <c:axId val="368576672"/>
        <c:axId val="368577064"/>
      </c:scatterChart>
      <c:valAx>
        <c:axId val="368576672"/>
        <c:scaling>
          <c:orientation val="minMax"/>
        </c:scaling>
        <c:delete val="0"/>
        <c:axPos val="b"/>
        <c:title>
          <c:tx>
            <c:rich>
              <a:bodyPr/>
              <a:lstStyle/>
              <a:p>
                <a:pPr>
                  <a:defRPr/>
                </a:pPr>
                <a:r>
                  <a:rPr lang="en-US"/>
                  <a:t>Avg(FAA,HTS) Rainfall (mm)</a:t>
                </a:r>
              </a:p>
            </c:rich>
          </c:tx>
          <c:overlay val="0"/>
        </c:title>
        <c:numFmt formatCode="0" sourceLinked="0"/>
        <c:majorTickMark val="out"/>
        <c:minorTickMark val="none"/>
        <c:tickLblPos val="nextTo"/>
        <c:crossAx val="368577064"/>
        <c:crosses val="autoZero"/>
        <c:crossBetween val="midCat"/>
      </c:valAx>
      <c:valAx>
        <c:axId val="368577064"/>
        <c:scaling>
          <c:orientation val="minMax"/>
        </c:scaling>
        <c:delete val="0"/>
        <c:axPos val="l"/>
        <c:title>
          <c:tx>
            <c:rich>
              <a:bodyPr rot="-5400000" vert="horz"/>
              <a:lstStyle/>
              <a:p>
                <a:pPr>
                  <a:defRPr/>
                </a:pPr>
                <a:r>
                  <a:rPr lang="en-US"/>
                  <a:t>PNM</a:t>
                </a:r>
                <a:r>
                  <a:rPr lang="en-US" baseline="0"/>
                  <a:t> </a:t>
                </a:r>
                <a:r>
                  <a:rPr lang="en-US"/>
                  <a:t>Rainfall (mm)</a:t>
                </a:r>
              </a:p>
            </c:rich>
          </c:tx>
          <c:overlay val="0"/>
        </c:title>
        <c:numFmt formatCode="0" sourceLinked="0"/>
        <c:majorTickMark val="out"/>
        <c:minorTickMark val="none"/>
        <c:tickLblPos val="nextTo"/>
        <c:crossAx val="368576672"/>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Relative Humidity</a:t>
            </a:r>
          </a:p>
        </c:rich>
      </c:tx>
      <c:layout>
        <c:manualLayout>
          <c:xMode val="edge"/>
          <c:yMode val="edge"/>
          <c:x val="0.3127421738506091"/>
          <c:y val="3.1784841075794622E-2"/>
        </c:manualLayout>
      </c:layout>
      <c:overlay val="0"/>
    </c:title>
    <c:autoTitleDeleted val="0"/>
    <c:plotArea>
      <c:layout>
        <c:manualLayout>
          <c:layoutTarget val="inner"/>
          <c:xMode val="edge"/>
          <c:yMode val="edge"/>
          <c:x val="0.11322352990450661"/>
          <c:y val="5.9853878289663667E-2"/>
          <c:w val="0.85330382571859364"/>
          <c:h val="0.80499374314152039"/>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Hum'!$B$28:$M$28</c:f>
              <c:numCache>
                <c:formatCode>0.0</c:formatCode>
                <c:ptCount val="12"/>
                <c:pt idx="0">
                  <c:v>78.322999999999993</c:v>
                </c:pt>
                <c:pt idx="4">
                  <c:v>86.757999999999996</c:v>
                </c:pt>
                <c:pt idx="5">
                  <c:v>88.747</c:v>
                </c:pt>
                <c:pt idx="6">
                  <c:v>89.554000000000002</c:v>
                </c:pt>
                <c:pt idx="7">
                  <c:v>88.665999999999997</c:v>
                </c:pt>
              </c:numCache>
            </c:numRef>
          </c:val>
          <c:smooth val="0"/>
          <c:extLst>
            <c:ext xmlns:c16="http://schemas.microsoft.com/office/drawing/2014/chart" uri="{C3380CC4-5D6E-409C-BE32-E72D297353CC}">
              <c16:uniqueId val="{00000000-9A52-4FDC-9F02-BB90DF9C8E63}"/>
            </c:ext>
          </c:extLst>
        </c:ser>
        <c:ser>
          <c:idx val="1"/>
          <c:order val="1"/>
          <c:tx>
            <c:v>1995-2019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Hum'!$B$38:$M$38</c:f>
                <c:numCache>
                  <c:formatCode>General</c:formatCode>
                  <c:ptCount val="12"/>
                  <c:pt idx="0">
                    <c:v>3.8183909380433043</c:v>
                  </c:pt>
                  <c:pt idx="1">
                    <c:v>3.6589923346651521</c:v>
                  </c:pt>
                  <c:pt idx="2">
                    <c:v>2.8697295153623781</c:v>
                  </c:pt>
                  <c:pt idx="3">
                    <c:v>3.2099651385141557</c:v>
                  </c:pt>
                  <c:pt idx="4">
                    <c:v>2.3226602626411319</c:v>
                  </c:pt>
                  <c:pt idx="5">
                    <c:v>1.9186016677997022</c:v>
                  </c:pt>
                  <c:pt idx="6">
                    <c:v>1.6400631290269507</c:v>
                  </c:pt>
                  <c:pt idx="7">
                    <c:v>1.3944910358305858</c:v>
                  </c:pt>
                  <c:pt idx="8">
                    <c:v>1.7012589716867303</c:v>
                  </c:pt>
                  <c:pt idx="9">
                    <c:v>2.1159183227347986</c:v>
                  </c:pt>
                  <c:pt idx="10">
                    <c:v>1.7809622745517719</c:v>
                  </c:pt>
                  <c:pt idx="11">
                    <c:v>4.0393140432773214</c:v>
                  </c:pt>
                </c:numCache>
              </c:numRef>
            </c:plus>
            <c:minus>
              <c:numRef>
                <c:f>'Rel Hum'!$B$38:$M$38</c:f>
                <c:numCache>
                  <c:formatCode>General</c:formatCode>
                  <c:ptCount val="12"/>
                  <c:pt idx="0">
                    <c:v>3.8183909380433043</c:v>
                  </c:pt>
                  <c:pt idx="1">
                    <c:v>3.6589923346651521</c:v>
                  </c:pt>
                  <c:pt idx="2">
                    <c:v>2.8697295153623781</c:v>
                  </c:pt>
                  <c:pt idx="3">
                    <c:v>3.2099651385141557</c:v>
                  </c:pt>
                  <c:pt idx="4">
                    <c:v>2.3226602626411319</c:v>
                  </c:pt>
                  <c:pt idx="5">
                    <c:v>1.9186016677997022</c:v>
                  </c:pt>
                  <c:pt idx="6">
                    <c:v>1.6400631290269507</c:v>
                  </c:pt>
                  <c:pt idx="7">
                    <c:v>1.3944910358305858</c:v>
                  </c:pt>
                  <c:pt idx="8">
                    <c:v>1.7012589716867303</c:v>
                  </c:pt>
                  <c:pt idx="9">
                    <c:v>2.1159183227347986</c:v>
                  </c:pt>
                  <c:pt idx="10">
                    <c:v>1.7809622745517719</c:v>
                  </c:pt>
                  <c:pt idx="11">
                    <c:v>4.0393140432773214</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Hum'!$B$37:$M$37</c:f>
              <c:numCache>
                <c:formatCode>0.0</c:formatCode>
                <c:ptCount val="12"/>
                <c:pt idx="0">
                  <c:v>81.536086956521743</c:v>
                </c:pt>
                <c:pt idx="1">
                  <c:v>78.251782608695635</c:v>
                </c:pt>
                <c:pt idx="2">
                  <c:v>76.636409090909083</c:v>
                </c:pt>
                <c:pt idx="3">
                  <c:v>80.789904761904765</c:v>
                </c:pt>
                <c:pt idx="4">
                  <c:v>88.818499999999986</c:v>
                </c:pt>
                <c:pt idx="5">
                  <c:v>90.951782608695652</c:v>
                </c:pt>
                <c:pt idx="6">
                  <c:v>91.262608695652176</c:v>
                </c:pt>
                <c:pt idx="7">
                  <c:v>91.208608695652188</c:v>
                </c:pt>
                <c:pt idx="8">
                  <c:v>91.225227272727253</c:v>
                </c:pt>
                <c:pt idx="9">
                  <c:v>91.29040909090908</c:v>
                </c:pt>
                <c:pt idx="10">
                  <c:v>92.34636363636362</c:v>
                </c:pt>
                <c:pt idx="11">
                  <c:v>87.552125000000004</c:v>
                </c:pt>
              </c:numCache>
            </c:numRef>
          </c:val>
          <c:smooth val="0"/>
          <c:extLst>
            <c:ext xmlns:c16="http://schemas.microsoft.com/office/drawing/2014/chart" uri="{C3380CC4-5D6E-409C-BE32-E72D297353CC}">
              <c16:uniqueId val="{00000001-9A52-4FDC-9F02-BB90DF9C8E63}"/>
            </c:ext>
          </c:extLst>
        </c:ser>
        <c:dLbls>
          <c:showLegendKey val="0"/>
          <c:showVal val="0"/>
          <c:showCatName val="0"/>
          <c:showSerName val="0"/>
          <c:showPercent val="0"/>
          <c:showBubbleSize val="0"/>
        </c:dLbls>
        <c:marker val="1"/>
        <c:smooth val="0"/>
        <c:axId val="368881984"/>
        <c:axId val="368882376"/>
      </c:lineChart>
      <c:catAx>
        <c:axId val="3688819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8882376"/>
        <c:crosses val="autoZero"/>
        <c:auto val="1"/>
        <c:lblAlgn val="ctr"/>
        <c:lblOffset val="100"/>
        <c:noMultiLvlLbl val="0"/>
      </c:catAx>
      <c:valAx>
        <c:axId val="368882376"/>
        <c:scaling>
          <c:orientation val="minMax"/>
          <c:max val="95"/>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68881984"/>
        <c:crosses val="autoZero"/>
        <c:crossBetween val="between"/>
        <c:majorUnit val="5"/>
      </c:valAx>
    </c:plotArea>
    <c:legend>
      <c:legendPos val="r"/>
      <c:layout>
        <c:manualLayout>
          <c:xMode val="edge"/>
          <c:yMode val="edge"/>
          <c:x val="0.12496200607902735"/>
          <c:y val="7.3069511888409516E-2"/>
          <c:w val="0.16645136778115502"/>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309880</xdr:colOff>
      <xdr:row>0</xdr:row>
      <xdr:rowOff>124460</xdr:rowOff>
    </xdr:from>
    <xdr:to>
      <xdr:col>10</xdr:col>
      <xdr:colOff>477520</xdr:colOff>
      <xdr:row>14</xdr:row>
      <xdr:rowOff>87206</xdr:rowOff>
    </xdr:to>
    <xdr:pic>
      <xdr:nvPicPr>
        <xdr:cNvPr id="4" name="Picture 3" descr="Map of Panama and PNM Cran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2680" y="124460"/>
          <a:ext cx="5003800" cy="40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48260</xdr:colOff>
      <xdr:row>15</xdr:row>
      <xdr:rowOff>193040</xdr:rowOff>
    </xdr:from>
    <xdr:to>
      <xdr:col>10</xdr:col>
      <xdr:colOff>1076960</xdr:colOff>
      <xdr:row>30</xdr:row>
      <xdr:rowOff>112634</xdr:rowOff>
    </xdr:to>
    <xdr:pic>
      <xdr:nvPicPr>
        <xdr:cNvPr id="5" name="Picture 4" descr="PNM from Googl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90660" y="4460240"/>
          <a:ext cx="5255260" cy="435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558800</xdr:colOff>
      <xdr:row>0</xdr:row>
      <xdr:rowOff>139700</xdr:rowOff>
    </xdr:from>
    <xdr:to>
      <xdr:col>25</xdr:col>
      <xdr:colOff>604129</xdr:colOff>
      <xdr:row>20</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599440</xdr:colOff>
      <xdr:row>21</xdr:row>
      <xdr:rowOff>50800</xdr:rowOff>
    </xdr:from>
    <xdr:to>
      <xdr:col>26</xdr:col>
      <xdr:colOff>35169</xdr:colOff>
      <xdr:row>39</xdr:row>
      <xdr:rowOff>128954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561340</xdr:colOff>
      <xdr:row>41</xdr:row>
      <xdr:rowOff>15240</xdr:rowOff>
    </xdr:from>
    <xdr:to>
      <xdr:col>25</xdr:col>
      <xdr:colOff>606669</xdr:colOff>
      <xdr:row>60</xdr:row>
      <xdr:rowOff>137160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386080</xdr:colOff>
      <xdr:row>3</xdr:row>
      <xdr:rowOff>0</xdr:rowOff>
    </xdr:from>
    <xdr:to>
      <xdr:col>30</xdr:col>
      <xdr:colOff>508000</xdr:colOff>
      <xdr:row>22</xdr:row>
      <xdr:rowOff>10160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396240</xdr:colOff>
      <xdr:row>22</xdr:row>
      <xdr:rowOff>142240</xdr:rowOff>
    </xdr:from>
    <xdr:to>
      <xdr:col>30</xdr:col>
      <xdr:colOff>589280</xdr:colOff>
      <xdr:row>41</xdr:row>
      <xdr:rowOff>162560</xdr:rowOff>
    </xdr:to>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406400</xdr:colOff>
      <xdr:row>43</xdr:row>
      <xdr:rowOff>132080</xdr:rowOff>
    </xdr:from>
    <xdr:to>
      <xdr:col>30</xdr:col>
      <xdr:colOff>528320</xdr:colOff>
      <xdr:row>62</xdr:row>
      <xdr:rowOff>142240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396240</xdr:colOff>
      <xdr:row>63</xdr:row>
      <xdr:rowOff>121920</xdr:rowOff>
    </xdr:from>
    <xdr:to>
      <xdr:col>30</xdr:col>
      <xdr:colOff>518160</xdr:colOff>
      <xdr:row>82</xdr:row>
      <xdr:rowOff>132080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406400</xdr:colOff>
      <xdr:row>83</xdr:row>
      <xdr:rowOff>152400</xdr:rowOff>
    </xdr:from>
    <xdr:to>
      <xdr:col>31</xdr:col>
      <xdr:colOff>0</xdr:colOff>
      <xdr:row>102</xdr:row>
      <xdr:rowOff>162560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416560</xdr:colOff>
      <xdr:row>104</xdr:row>
      <xdr:rowOff>162560</xdr:rowOff>
    </xdr:from>
    <xdr:to>
      <xdr:col>31</xdr:col>
      <xdr:colOff>10160</xdr:colOff>
      <xdr:row>124</xdr:row>
      <xdr:rowOff>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533400</xdr:colOff>
      <xdr:row>3</xdr:row>
      <xdr:rowOff>114300</xdr:rowOff>
    </xdr:from>
    <xdr:to>
      <xdr:col>29</xdr:col>
      <xdr:colOff>457200</xdr:colOff>
      <xdr:row>19</xdr:row>
      <xdr:rowOff>101600</xdr:rowOff>
    </xdr:to>
    <xdr:graphicFrame macro="">
      <xdr:nvGraphicFramePr>
        <xdr:cNvPr id="21" name="Chart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546100</xdr:colOff>
      <xdr:row>20</xdr:row>
      <xdr:rowOff>63500</xdr:rowOff>
    </xdr:from>
    <xdr:to>
      <xdr:col>29</xdr:col>
      <xdr:colOff>459740</xdr:colOff>
      <xdr:row>36</xdr:row>
      <xdr:rowOff>43180</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533400</xdr:colOff>
      <xdr:row>37</xdr:row>
      <xdr:rowOff>152400</xdr:rowOff>
    </xdr:from>
    <xdr:to>
      <xdr:col>29</xdr:col>
      <xdr:colOff>457200</xdr:colOff>
      <xdr:row>53</xdr:row>
      <xdr:rowOff>139700</xdr:rowOff>
    </xdr:to>
    <xdr:graphicFrame macro="">
      <xdr:nvGraphicFramePr>
        <xdr:cNvPr id="28" name="Chart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505460</xdr:colOff>
      <xdr:row>55</xdr:row>
      <xdr:rowOff>50800</xdr:rowOff>
    </xdr:from>
    <xdr:to>
      <xdr:col>29</xdr:col>
      <xdr:colOff>419100</xdr:colOff>
      <xdr:row>71</xdr:row>
      <xdr:rowOff>30480</xdr:rowOff>
    </xdr:to>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596900</xdr:colOff>
      <xdr:row>22</xdr:row>
      <xdr:rowOff>63500</xdr:rowOff>
    </xdr:from>
    <xdr:to>
      <xdr:col>40</xdr:col>
      <xdr:colOff>86360</xdr:colOff>
      <xdr:row>38</xdr:row>
      <xdr:rowOff>50800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596900</xdr:colOff>
      <xdr:row>5</xdr:row>
      <xdr:rowOff>88900</xdr:rowOff>
    </xdr:from>
    <xdr:to>
      <xdr:col>40</xdr:col>
      <xdr:colOff>86360</xdr:colOff>
      <xdr:row>21</xdr:row>
      <xdr:rowOff>76200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558800</xdr:colOff>
      <xdr:row>39</xdr:row>
      <xdr:rowOff>38100</xdr:rowOff>
    </xdr:from>
    <xdr:to>
      <xdr:col>40</xdr:col>
      <xdr:colOff>48260</xdr:colOff>
      <xdr:row>55</xdr:row>
      <xdr:rowOff>25400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584200</xdr:colOff>
      <xdr:row>56</xdr:row>
      <xdr:rowOff>12700</xdr:rowOff>
    </xdr:from>
    <xdr:to>
      <xdr:col>40</xdr:col>
      <xdr:colOff>73660</xdr:colOff>
      <xdr:row>72</xdr:row>
      <xdr:rowOff>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74</xdr:row>
      <xdr:rowOff>0</xdr:rowOff>
    </xdr:from>
    <xdr:to>
      <xdr:col>40</xdr:col>
      <xdr:colOff>99060</xdr:colOff>
      <xdr:row>89</xdr:row>
      <xdr:rowOff>152400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12700</xdr:colOff>
      <xdr:row>3</xdr:row>
      <xdr:rowOff>50800</xdr:rowOff>
    </xdr:from>
    <xdr:to>
      <xdr:col>29</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21</xdr:row>
      <xdr:rowOff>50800</xdr:rowOff>
    </xdr:from>
    <xdr:to>
      <xdr:col>29</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25400</xdr:colOff>
      <xdr:row>39</xdr:row>
      <xdr:rowOff>38100</xdr:rowOff>
    </xdr:from>
    <xdr:to>
      <xdr:col>29</xdr:col>
      <xdr:colOff>152400</xdr:colOff>
      <xdr:row>56</xdr:row>
      <xdr:rowOff>81280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75</xdr:row>
      <xdr:rowOff>0</xdr:rowOff>
    </xdr:from>
    <xdr:to>
      <xdr:col>29</xdr:col>
      <xdr:colOff>127000</xdr:colOff>
      <xdr:row>92</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25400</xdr:colOff>
      <xdr:row>57</xdr:row>
      <xdr:rowOff>12700</xdr:rowOff>
    </xdr:from>
    <xdr:to>
      <xdr:col>29</xdr:col>
      <xdr:colOff>152400</xdr:colOff>
      <xdr:row>74</xdr:row>
      <xdr:rowOff>55880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12700</xdr:colOff>
      <xdr:row>23</xdr:row>
      <xdr:rowOff>88900</xdr:rowOff>
    </xdr:from>
    <xdr:to>
      <xdr:col>20</xdr:col>
      <xdr:colOff>581660</xdr:colOff>
      <xdr:row>44</xdr:row>
      <xdr:rowOff>88900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25400</xdr:colOff>
      <xdr:row>88</xdr:row>
      <xdr:rowOff>139700</xdr:rowOff>
    </xdr:from>
    <xdr:to>
      <xdr:col>20</xdr:col>
      <xdr:colOff>594360</xdr:colOff>
      <xdr:row>109</xdr:row>
      <xdr:rowOff>139700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12700</xdr:colOff>
      <xdr:row>66</xdr:row>
      <xdr:rowOff>152400</xdr:rowOff>
    </xdr:from>
    <xdr:to>
      <xdr:col>20</xdr:col>
      <xdr:colOff>581660</xdr:colOff>
      <xdr:row>87</xdr:row>
      <xdr:rowOff>152400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596900</xdr:colOff>
      <xdr:row>1</xdr:row>
      <xdr:rowOff>152400</xdr:rowOff>
    </xdr:from>
    <xdr:to>
      <xdr:col>20</xdr:col>
      <xdr:colOff>556260</xdr:colOff>
      <xdr:row>22</xdr:row>
      <xdr:rowOff>152400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596900</xdr:colOff>
      <xdr:row>45</xdr:row>
      <xdr:rowOff>50800</xdr:rowOff>
    </xdr:from>
    <xdr:to>
      <xdr:col>20</xdr:col>
      <xdr:colOff>556260</xdr:colOff>
      <xdr:row>66</xdr:row>
      <xdr:rowOff>50800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416560</xdr:colOff>
      <xdr:row>4</xdr:row>
      <xdr:rowOff>132080</xdr:rowOff>
    </xdr:from>
    <xdr:to>
      <xdr:col>30</xdr:col>
      <xdr:colOff>457200</xdr:colOff>
      <xdr:row>23</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375920</xdr:colOff>
      <xdr:row>25</xdr:row>
      <xdr:rowOff>20320</xdr:rowOff>
    </xdr:from>
    <xdr:to>
      <xdr:col>30</xdr:col>
      <xdr:colOff>416560</xdr:colOff>
      <xdr:row>44</xdr:row>
      <xdr:rowOff>30480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447040</xdr:colOff>
      <xdr:row>45</xdr:row>
      <xdr:rowOff>50800</xdr:rowOff>
    </xdr:from>
    <xdr:to>
      <xdr:col>30</xdr:col>
      <xdr:colOff>487680</xdr:colOff>
      <xdr:row>64</xdr:row>
      <xdr:rowOff>60960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454660</xdr:colOff>
      <xdr:row>66</xdr:row>
      <xdr:rowOff>30480</xdr:rowOff>
    </xdr:from>
    <xdr:to>
      <xdr:col>30</xdr:col>
      <xdr:colOff>495300</xdr:colOff>
      <xdr:row>85</xdr:row>
      <xdr:rowOff>40640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548640</xdr:colOff>
      <xdr:row>91</xdr:row>
      <xdr:rowOff>30480</xdr:rowOff>
    </xdr:from>
    <xdr:to>
      <xdr:col>30</xdr:col>
      <xdr:colOff>589280</xdr:colOff>
      <xdr:row>110</xdr:row>
      <xdr:rowOff>40640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558800</xdr:colOff>
      <xdr:row>111</xdr:row>
      <xdr:rowOff>152400</xdr:rowOff>
    </xdr:from>
    <xdr:to>
      <xdr:col>31</xdr:col>
      <xdr:colOff>7620</xdr:colOff>
      <xdr:row>130</xdr:row>
      <xdr:rowOff>162560</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10160</xdr:colOff>
      <xdr:row>132</xdr:row>
      <xdr:rowOff>142240</xdr:rowOff>
    </xdr:from>
    <xdr:to>
      <xdr:col>31</xdr:col>
      <xdr:colOff>142240</xdr:colOff>
      <xdr:row>152</xdr:row>
      <xdr:rowOff>76200</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44</xdr:col>
      <xdr:colOff>325120</xdr:colOff>
      <xdr:row>121</xdr:row>
      <xdr:rowOff>60960</xdr:rowOff>
    </xdr:from>
    <xdr:to>
      <xdr:col>56</xdr:col>
      <xdr:colOff>162560</xdr:colOff>
      <xdr:row>155</xdr:row>
      <xdr:rowOff>152400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440690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158115</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196850</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421640</xdr:colOff>
      <xdr:row>1</xdr:row>
      <xdr:rowOff>50800</xdr:rowOff>
    </xdr:from>
    <xdr:to>
      <xdr:col>25</xdr:col>
      <xdr:colOff>401320</xdr:colOff>
      <xdr:row>27</xdr:row>
      <xdr:rowOff>81280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393700</xdr:colOff>
      <xdr:row>28</xdr:row>
      <xdr:rowOff>101600</xdr:rowOff>
    </xdr:from>
    <xdr:to>
      <xdr:col>25</xdr:col>
      <xdr:colOff>373380</xdr:colOff>
      <xdr:row>55</xdr:row>
      <xdr:rowOff>38100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431800</xdr:colOff>
      <xdr:row>55</xdr:row>
      <xdr:rowOff>152400</xdr:rowOff>
    </xdr:from>
    <xdr:to>
      <xdr:col>25</xdr:col>
      <xdr:colOff>411480</xdr:colOff>
      <xdr:row>80</xdr:row>
      <xdr:rowOff>15240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444500</xdr:colOff>
      <xdr:row>81</xdr:row>
      <xdr:rowOff>25400</xdr:rowOff>
    </xdr:from>
    <xdr:to>
      <xdr:col>25</xdr:col>
      <xdr:colOff>424180</xdr:colOff>
      <xdr:row>109</xdr:row>
      <xdr:rowOff>7620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254000</xdr:colOff>
      <xdr:row>8</xdr:row>
      <xdr:rowOff>0</xdr:rowOff>
    </xdr:from>
    <xdr:to>
      <xdr:col>27</xdr:col>
      <xdr:colOff>360680</xdr:colOff>
      <xdr:row>26</xdr:row>
      <xdr:rowOff>76200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254000</xdr:colOff>
      <xdr:row>27</xdr:row>
      <xdr:rowOff>104140</xdr:rowOff>
    </xdr:from>
    <xdr:to>
      <xdr:col>27</xdr:col>
      <xdr:colOff>406400</xdr:colOff>
      <xdr:row>46</xdr:row>
      <xdr:rowOff>71120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416560</xdr:colOff>
      <xdr:row>52</xdr:row>
      <xdr:rowOff>20320</xdr:rowOff>
    </xdr:from>
    <xdr:to>
      <xdr:col>13</xdr:col>
      <xdr:colOff>25400</xdr:colOff>
      <xdr:row>72</xdr:row>
      <xdr:rowOff>121920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0.09075</cdr:x>
      <cdr:y>0.60989</cdr:y>
    </cdr:from>
    <cdr:to>
      <cdr:x>0.98258</cdr:x>
      <cdr:y>0.61288</cdr:y>
    </cdr:to>
    <cdr:cxnSp macro="">
      <cdr:nvCxnSpPr>
        <cdr:cNvPr id="3" name="Straight Connector 2">
          <a:extLst xmlns:a="http://schemas.openxmlformats.org/drawingml/2006/main">
            <a:ext uri="{FF2B5EF4-FFF2-40B4-BE49-F238E27FC236}">
              <a16:creationId xmlns:a16="http://schemas.microsoft.com/office/drawing/2014/main" id="{F1940843-D5D6-47C8-886F-5A15E1879091}"/>
            </a:ext>
          </a:extLst>
        </cdr:cNvPr>
        <cdr:cNvCxnSpPr/>
      </cdr:nvCxnSpPr>
      <cdr:spPr>
        <a:xfrm xmlns:a="http://schemas.openxmlformats.org/drawingml/2006/main" flipV="1">
          <a:off x="628383" y="2037080"/>
          <a:ext cx="6175007" cy="10017"/>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7</xdr:col>
      <xdr:colOff>30480</xdr:colOff>
      <xdr:row>29</xdr:row>
      <xdr:rowOff>40640</xdr:rowOff>
    </xdr:from>
    <xdr:to>
      <xdr:col>16</xdr:col>
      <xdr:colOff>508000</xdr:colOff>
      <xdr:row>53</xdr:row>
      <xdr:rowOff>162560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518160</xdr:colOff>
      <xdr:row>1</xdr:row>
      <xdr:rowOff>71120</xdr:rowOff>
    </xdr:from>
    <xdr:to>
      <xdr:col>25</xdr:col>
      <xdr:colOff>497840</xdr:colOff>
      <xdr:row>28</xdr:row>
      <xdr:rowOff>83820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2</xdr:row>
      <xdr:rowOff>0</xdr:rowOff>
    </xdr:from>
    <xdr:to>
      <xdr:col>26</xdr:col>
      <xdr:colOff>365760</xdr:colOff>
      <xdr:row>21</xdr:row>
      <xdr:rowOff>101600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10160</xdr:colOff>
      <xdr:row>24</xdr:row>
      <xdr:rowOff>91440</xdr:rowOff>
    </xdr:from>
    <xdr:to>
      <xdr:col>26</xdr:col>
      <xdr:colOff>375920</xdr:colOff>
      <xdr:row>43</xdr:row>
      <xdr:rowOff>162560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46</xdr:row>
      <xdr:rowOff>0</xdr:rowOff>
    </xdr:from>
    <xdr:to>
      <xdr:col>26</xdr:col>
      <xdr:colOff>365760</xdr:colOff>
      <xdr:row>65</xdr:row>
      <xdr:rowOff>63500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46</xdr:row>
      <xdr:rowOff>0</xdr:rowOff>
    </xdr:from>
    <xdr:to>
      <xdr:col>38</xdr:col>
      <xdr:colOff>365760</xdr:colOff>
      <xdr:row>65</xdr:row>
      <xdr:rowOff>63500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218440</xdr:colOff>
      <xdr:row>1</xdr:row>
      <xdr:rowOff>104140</xdr:rowOff>
    </xdr:from>
    <xdr:to>
      <xdr:col>26</xdr:col>
      <xdr:colOff>584200</xdr:colOff>
      <xdr:row>20</xdr:row>
      <xdr:rowOff>149860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203200</xdr:colOff>
      <xdr:row>23</xdr:row>
      <xdr:rowOff>25400</xdr:rowOff>
    </xdr:from>
    <xdr:to>
      <xdr:col>26</xdr:col>
      <xdr:colOff>568960</xdr:colOff>
      <xdr:row>42</xdr:row>
      <xdr:rowOff>180340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317500</xdr:colOff>
      <xdr:row>45</xdr:row>
      <xdr:rowOff>38100</xdr:rowOff>
    </xdr:from>
    <xdr:to>
      <xdr:col>27</xdr:col>
      <xdr:colOff>73660</xdr:colOff>
      <xdr:row>65</xdr:row>
      <xdr:rowOff>38100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6"/>
  <sheetViews>
    <sheetView topLeftCell="A9" zoomScaleNormal="100" workbookViewId="0">
      <selection activeCell="C32" sqref="C32"/>
    </sheetView>
  </sheetViews>
  <sheetFormatPr defaultColWidth="8.85546875" defaultRowHeight="12.75" x14ac:dyDescent="0.2"/>
  <cols>
    <col min="1" max="1" width="4.140625" style="65" customWidth="1"/>
    <col min="2" max="2" width="118.7109375" style="65" customWidth="1"/>
    <col min="3" max="9" width="8.85546875" style="65"/>
    <col min="10" max="10" width="8.28515625" style="65" customWidth="1"/>
    <col min="11" max="11" width="16.42578125" style="65" customWidth="1"/>
    <col min="12" max="12" width="35.28515625" style="65" customWidth="1"/>
    <col min="13" max="13" width="9.7109375" style="65" customWidth="1"/>
    <col min="14" max="16384" width="8.85546875" style="65"/>
  </cols>
  <sheetData>
    <row r="1" spans="1:21" x14ac:dyDescent="0.2">
      <c r="A1" s="64" t="s">
        <v>125</v>
      </c>
    </row>
    <row r="2" spans="1:21" s="66" customFormat="1" ht="51" x14ac:dyDescent="0.2">
      <c r="B2" s="67" t="s">
        <v>217</v>
      </c>
    </row>
    <row r="3" spans="1:21" ht="53.45" customHeight="1" x14ac:dyDescent="0.2">
      <c r="B3" s="67" t="s">
        <v>142</v>
      </c>
    </row>
    <row r="4" spans="1:21" ht="38.25" x14ac:dyDescent="0.2">
      <c r="B4" s="67" t="s">
        <v>126</v>
      </c>
    </row>
    <row r="6" spans="1:21" x14ac:dyDescent="0.2">
      <c r="A6" s="64" t="s">
        <v>127</v>
      </c>
    </row>
    <row r="7" spans="1:21" ht="25.5" x14ac:dyDescent="0.2">
      <c r="B7" s="67" t="s">
        <v>144</v>
      </c>
    </row>
    <row r="8" spans="1:21" x14ac:dyDescent="0.2">
      <c r="B8" s="68" t="s">
        <v>128</v>
      </c>
    </row>
    <row r="9" spans="1:21" x14ac:dyDescent="0.2">
      <c r="B9" s="68" t="s">
        <v>129</v>
      </c>
    </row>
    <row r="10" spans="1:21" x14ac:dyDescent="0.2">
      <c r="B10" s="68" t="s">
        <v>130</v>
      </c>
    </row>
    <row r="11" spans="1:21" x14ac:dyDescent="0.2">
      <c r="B11" s="68" t="s">
        <v>131</v>
      </c>
    </row>
    <row r="12" spans="1:21" x14ac:dyDescent="0.2">
      <c r="B12" s="68" t="s">
        <v>132</v>
      </c>
    </row>
    <row r="13" spans="1:21" x14ac:dyDescent="0.2">
      <c r="B13" s="68" t="s">
        <v>133</v>
      </c>
    </row>
    <row r="14" spans="1:21" x14ac:dyDescent="0.2">
      <c r="U14"/>
    </row>
    <row r="15" spans="1:21" x14ac:dyDescent="0.2">
      <c r="A15" s="64" t="s">
        <v>14</v>
      </c>
    </row>
    <row r="16" spans="1:21" ht="25.5" x14ac:dyDescent="0.2">
      <c r="B16" s="67" t="s">
        <v>146</v>
      </c>
    </row>
    <row r="17" spans="1:10" s="69" customFormat="1" x14ac:dyDescent="0.2">
      <c r="A17" s="65"/>
      <c r="B17" s="68" t="s">
        <v>134</v>
      </c>
      <c r="C17" s="65"/>
      <c r="D17" s="65"/>
      <c r="E17" s="65"/>
      <c r="F17" s="65"/>
      <c r="G17" s="65"/>
      <c r="H17" s="65"/>
      <c r="I17" s="65"/>
      <c r="J17" s="65"/>
    </row>
    <row r="18" spans="1:10" s="69" customFormat="1" x14ac:dyDescent="0.2">
      <c r="A18" s="65"/>
      <c r="B18" s="68" t="s">
        <v>129</v>
      </c>
      <c r="C18" s="65"/>
      <c r="D18" s="65"/>
      <c r="E18" s="65"/>
      <c r="F18" s="65"/>
      <c r="G18" s="65"/>
      <c r="H18" s="65"/>
      <c r="I18" s="65"/>
      <c r="J18" s="65"/>
    </row>
    <row r="19" spans="1:10" s="69" customFormat="1" x14ac:dyDescent="0.2">
      <c r="A19" s="65"/>
      <c r="B19" s="68" t="s">
        <v>130</v>
      </c>
      <c r="C19" s="65"/>
      <c r="D19" s="65"/>
      <c r="E19" s="65"/>
      <c r="F19" s="65"/>
      <c r="G19" s="65"/>
      <c r="H19" s="65"/>
      <c r="I19" s="65"/>
      <c r="J19" s="65"/>
    </row>
    <row r="20" spans="1:10" s="69" customFormat="1" x14ac:dyDescent="0.2">
      <c r="A20" s="65"/>
      <c r="B20" s="68" t="s">
        <v>135</v>
      </c>
      <c r="C20" s="65"/>
      <c r="D20" s="65"/>
      <c r="E20" s="65"/>
      <c r="F20" s="65"/>
      <c r="G20" s="65"/>
      <c r="H20" s="65"/>
      <c r="I20" s="65"/>
      <c r="J20" s="65"/>
    </row>
    <row r="21" spans="1:10" s="69" customFormat="1" x14ac:dyDescent="0.2">
      <c r="A21" s="65"/>
      <c r="B21" s="68" t="s">
        <v>136</v>
      </c>
      <c r="C21" s="65"/>
      <c r="D21" s="65"/>
      <c r="E21" s="65"/>
      <c r="F21" s="65"/>
      <c r="G21" s="65"/>
      <c r="H21" s="65"/>
      <c r="I21" s="65"/>
      <c r="J21" s="65"/>
    </row>
    <row r="23" spans="1:10" x14ac:dyDescent="0.2">
      <c r="A23" s="64" t="s">
        <v>137</v>
      </c>
    </row>
    <row r="24" spans="1:10" ht="51" x14ac:dyDescent="0.2">
      <c r="B24" s="67" t="s">
        <v>143</v>
      </c>
    </row>
    <row r="26" spans="1:10" x14ac:dyDescent="0.2">
      <c r="A26" s="64" t="s">
        <v>138</v>
      </c>
    </row>
    <row r="27" spans="1:10" ht="25.5" x14ac:dyDescent="0.2">
      <c r="B27" s="67" t="s">
        <v>145</v>
      </c>
    </row>
    <row r="28" spans="1:10" x14ac:dyDescent="0.2">
      <c r="B28" s="68" t="s">
        <v>139</v>
      </c>
    </row>
    <row r="30" spans="1:10" x14ac:dyDescent="0.2">
      <c r="A30" s="64" t="s">
        <v>140</v>
      </c>
    </row>
    <row r="31" spans="1:10" ht="51" x14ac:dyDescent="0.2">
      <c r="B31" s="67" t="s">
        <v>212</v>
      </c>
    </row>
    <row r="32" spans="1:10" ht="25.5" x14ac:dyDescent="0.2">
      <c r="B32" s="67" t="s">
        <v>226</v>
      </c>
    </row>
    <row r="33" spans="1:2" x14ac:dyDescent="0.2">
      <c r="B33" s="68" t="s">
        <v>141</v>
      </c>
    </row>
    <row r="35" spans="1:2" x14ac:dyDescent="0.2">
      <c r="A35" s="64" t="s">
        <v>147</v>
      </c>
      <c r="B35" s="70"/>
    </row>
    <row r="36" spans="1:2" ht="51" x14ac:dyDescent="0.2">
      <c r="B36" s="67" t="s">
        <v>148</v>
      </c>
    </row>
    <row r="37" spans="1:2" x14ac:dyDescent="0.2">
      <c r="B37" s="71" t="s">
        <v>149</v>
      </c>
    </row>
    <row r="38" spans="1:2" x14ac:dyDescent="0.2">
      <c r="A38" s="64"/>
    </row>
    <row r="39" spans="1:2" x14ac:dyDescent="0.2">
      <c r="A39" s="64" t="s">
        <v>152</v>
      </c>
      <c r="B39" s="68"/>
    </row>
    <row r="40" spans="1:2" x14ac:dyDescent="0.2">
      <c r="B40" s="48" t="s">
        <v>153</v>
      </c>
    </row>
    <row r="41" spans="1:2" x14ac:dyDescent="0.2">
      <c r="B41" s="68" t="s">
        <v>154</v>
      </c>
    </row>
    <row r="43" spans="1:2" ht="25.5" x14ac:dyDescent="0.2">
      <c r="A43" s="64"/>
      <c r="B43" s="67" t="s">
        <v>155</v>
      </c>
    </row>
    <row r="45" spans="1:2" x14ac:dyDescent="0.2">
      <c r="A45" s="64"/>
      <c r="B45" s="65" t="s">
        <v>156</v>
      </c>
    </row>
    <row r="46" spans="1:2" x14ac:dyDescent="0.2">
      <c r="B46" s="7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28"/>
  <sheetViews>
    <sheetView zoomScale="75" zoomScaleNormal="75" workbookViewId="0">
      <selection activeCell="A69" sqref="A69:XFD70"/>
    </sheetView>
  </sheetViews>
  <sheetFormatPr defaultRowHeight="12.75" x14ac:dyDescent="0.2"/>
  <cols>
    <col min="39" max="39" width="12.140625" customWidth="1"/>
  </cols>
  <sheetData>
    <row r="1" spans="1:39" ht="18.75" x14ac:dyDescent="0.3">
      <c r="A1" s="24" t="s">
        <v>29</v>
      </c>
      <c r="AL1" s="1"/>
      <c r="AM1" s="1"/>
    </row>
    <row r="2" spans="1:39"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AC2" s="1"/>
      <c r="AD2" s="1"/>
      <c r="AL2" s="1"/>
      <c r="AM2" s="1"/>
    </row>
    <row r="3" spans="1:39" ht="15" x14ac:dyDescent="0.25">
      <c r="A3" s="9">
        <v>1995</v>
      </c>
      <c r="B3" s="1">
        <v>2.25</v>
      </c>
      <c r="C3" s="1">
        <v>4.4800000000000004</v>
      </c>
      <c r="D3" s="1"/>
      <c r="E3" s="1"/>
      <c r="F3" s="1">
        <v>1.91</v>
      </c>
      <c r="G3" s="1">
        <v>2.23</v>
      </c>
      <c r="H3" s="1">
        <v>2.0499999999999998</v>
      </c>
      <c r="I3" s="1">
        <v>2.74</v>
      </c>
      <c r="J3" s="1"/>
      <c r="K3" s="1">
        <v>1.64</v>
      </c>
      <c r="L3" s="1">
        <v>1.61</v>
      </c>
      <c r="M3" s="1">
        <v>1</v>
      </c>
      <c r="N3" s="8">
        <f>AVERAGE(B3:M3)</f>
        <v>2.2122222222222221</v>
      </c>
      <c r="AC3" s="1"/>
      <c r="AD3" s="1"/>
      <c r="AL3" s="1"/>
      <c r="AM3" s="1"/>
    </row>
    <row r="4" spans="1:39" ht="15" x14ac:dyDescent="0.25">
      <c r="A4" s="9">
        <v>1996</v>
      </c>
      <c r="B4" s="1">
        <v>1.66</v>
      </c>
      <c r="C4" s="1">
        <v>1.77</v>
      </c>
      <c r="D4" s="1">
        <v>1.9</v>
      </c>
      <c r="E4" s="1">
        <v>1.63</v>
      </c>
      <c r="F4" s="1">
        <v>2.0299999999999998</v>
      </c>
      <c r="G4" s="1">
        <v>1.62</v>
      </c>
      <c r="H4" s="1">
        <v>1.48</v>
      </c>
      <c r="I4" s="1">
        <v>1.23</v>
      </c>
      <c r="J4" s="1">
        <v>1.21</v>
      </c>
      <c r="K4" s="1">
        <v>2.44</v>
      </c>
      <c r="L4" s="1">
        <v>2.79</v>
      </c>
      <c r="M4" s="1">
        <v>0.88</v>
      </c>
      <c r="N4" s="8">
        <f>AVERAGE(B4:M4)</f>
        <v>1.72</v>
      </c>
      <c r="AC4" s="1"/>
      <c r="AD4" s="1"/>
      <c r="AL4" s="1"/>
      <c r="AM4" s="1"/>
    </row>
    <row r="5" spans="1:39" ht="15" x14ac:dyDescent="0.25">
      <c r="A5" s="9">
        <v>1997</v>
      </c>
      <c r="B5" s="1">
        <v>1.23</v>
      </c>
      <c r="C5" s="1">
        <v>1.22</v>
      </c>
      <c r="D5" s="1">
        <v>1.81</v>
      </c>
      <c r="E5" s="1">
        <v>1.91</v>
      </c>
      <c r="F5" s="1">
        <v>1.43</v>
      </c>
      <c r="G5" s="1">
        <v>1.72</v>
      </c>
      <c r="H5" s="1">
        <v>1.38</v>
      </c>
      <c r="I5" s="1">
        <v>1.33</v>
      </c>
      <c r="J5" s="1">
        <v>1.34</v>
      </c>
      <c r="K5" s="1">
        <v>1.64</v>
      </c>
      <c r="L5" s="1">
        <v>1.46</v>
      </c>
      <c r="M5" s="1">
        <v>1.57</v>
      </c>
      <c r="N5" s="8">
        <f>AVERAGE(B5:M5)</f>
        <v>1.5033333333333332</v>
      </c>
      <c r="AC5" s="1"/>
      <c r="AD5" s="1"/>
      <c r="AL5" s="1"/>
      <c r="AM5" s="1"/>
    </row>
    <row r="6" spans="1:39" ht="15" x14ac:dyDescent="0.25">
      <c r="A6" s="9">
        <v>1998</v>
      </c>
      <c r="B6" s="1">
        <v>1.64</v>
      </c>
      <c r="C6" s="1">
        <v>1.45</v>
      </c>
      <c r="D6" s="1">
        <v>1.69</v>
      </c>
      <c r="E6" s="1">
        <v>1.41</v>
      </c>
      <c r="F6" s="1"/>
      <c r="G6" s="1"/>
      <c r="H6" s="1"/>
      <c r="I6" s="1"/>
      <c r="J6" s="1">
        <v>1.86</v>
      </c>
      <c r="K6" s="1">
        <v>3.26</v>
      </c>
      <c r="L6" s="1">
        <v>1.19</v>
      </c>
      <c r="M6" s="1">
        <v>1.25</v>
      </c>
      <c r="N6" s="8"/>
      <c r="AC6" s="1"/>
      <c r="AD6" s="1"/>
      <c r="AL6" s="1"/>
      <c r="AM6" s="1"/>
    </row>
    <row r="7" spans="1:39" ht="15" x14ac:dyDescent="0.25">
      <c r="A7" s="9">
        <v>1999</v>
      </c>
      <c r="B7" s="1">
        <v>1.27</v>
      </c>
      <c r="C7" s="1">
        <v>1.57</v>
      </c>
      <c r="D7" s="1">
        <v>1.54</v>
      </c>
      <c r="E7" s="1">
        <v>1.51</v>
      </c>
      <c r="F7" s="1">
        <v>1.26</v>
      </c>
      <c r="G7" s="1">
        <v>1.28</v>
      </c>
      <c r="H7" s="1">
        <v>1.22</v>
      </c>
      <c r="I7" s="1"/>
      <c r="J7" s="1">
        <v>2.1</v>
      </c>
      <c r="K7" s="1">
        <v>2</v>
      </c>
      <c r="L7" s="1">
        <v>1.4</v>
      </c>
      <c r="M7" s="1">
        <v>1.25</v>
      </c>
      <c r="N7" s="8">
        <f t="shared" ref="N7:N15" si="0">AVERAGE(B7:M7)</f>
        <v>1.4909090909090907</v>
      </c>
      <c r="AC7" s="1"/>
      <c r="AD7" s="1"/>
      <c r="AL7" s="1"/>
      <c r="AM7" s="1"/>
    </row>
    <row r="8" spans="1:39" ht="15" x14ac:dyDescent="0.25">
      <c r="A8" s="9">
        <v>2000</v>
      </c>
      <c r="B8" s="1">
        <v>1.54</v>
      </c>
      <c r="C8" s="1">
        <v>1.87</v>
      </c>
      <c r="D8" s="1">
        <v>1.71</v>
      </c>
      <c r="E8" s="1">
        <v>1.61</v>
      </c>
      <c r="F8" s="1">
        <v>1.26</v>
      </c>
      <c r="G8" s="1">
        <v>1.2</v>
      </c>
      <c r="H8" s="1">
        <v>1.1399999999999999</v>
      </c>
      <c r="I8" s="1">
        <v>1.25</v>
      </c>
      <c r="J8" s="1">
        <v>1.77</v>
      </c>
      <c r="K8" s="1">
        <v>1.31</v>
      </c>
      <c r="L8" s="1">
        <v>1.22</v>
      </c>
      <c r="M8" s="1">
        <v>1.24</v>
      </c>
      <c r="N8" s="8">
        <f t="shared" si="0"/>
        <v>1.4266666666666667</v>
      </c>
      <c r="AC8" s="1"/>
      <c r="AD8" s="1"/>
      <c r="AL8" s="1"/>
      <c r="AM8" s="1"/>
    </row>
    <row r="9" spans="1:39" ht="15" x14ac:dyDescent="0.25">
      <c r="A9" s="9">
        <v>2001</v>
      </c>
      <c r="B9" s="1">
        <v>1.49</v>
      </c>
      <c r="C9" s="1">
        <v>1.93</v>
      </c>
      <c r="D9" s="1">
        <v>1.71</v>
      </c>
      <c r="E9" s="1"/>
      <c r="F9" s="1">
        <v>1.47</v>
      </c>
      <c r="G9" s="1">
        <v>1.18</v>
      </c>
      <c r="H9" s="1">
        <v>1.19</v>
      </c>
      <c r="I9" s="1">
        <v>1.21</v>
      </c>
      <c r="J9" s="1">
        <v>1.49</v>
      </c>
      <c r="K9" s="1">
        <v>1.57</v>
      </c>
      <c r="L9" s="1">
        <v>1.79</v>
      </c>
      <c r="M9" s="1">
        <v>1.1100000000000001</v>
      </c>
      <c r="N9" s="8">
        <f t="shared" si="0"/>
        <v>1.4672727272727273</v>
      </c>
      <c r="AC9" s="1"/>
      <c r="AD9" s="1"/>
      <c r="AL9" s="1"/>
      <c r="AM9" s="1"/>
    </row>
    <row r="10" spans="1:39" ht="15" x14ac:dyDescent="0.25">
      <c r="A10" s="9">
        <v>2002</v>
      </c>
      <c r="B10" s="1"/>
      <c r="C10" s="1"/>
      <c r="D10" s="1"/>
      <c r="E10" s="1"/>
      <c r="F10" s="1"/>
      <c r="G10" s="1"/>
      <c r="H10" s="1"/>
      <c r="I10" s="1"/>
      <c r="J10" s="1"/>
      <c r="K10" s="1"/>
      <c r="L10" s="1"/>
      <c r="M10" s="1"/>
      <c r="N10" s="8"/>
      <c r="AC10" s="1"/>
      <c r="AD10" s="1"/>
      <c r="AL10" s="1"/>
      <c r="AM10" s="1"/>
    </row>
    <row r="11" spans="1:39" ht="15" x14ac:dyDescent="0.25">
      <c r="A11" s="9">
        <v>2003</v>
      </c>
      <c r="B11" s="1"/>
      <c r="C11" s="1"/>
      <c r="D11" s="1"/>
      <c r="E11" s="1"/>
      <c r="F11" s="1">
        <v>0.55000000000000004</v>
      </c>
      <c r="G11" s="1">
        <v>1.23</v>
      </c>
      <c r="H11" s="1">
        <v>1.2</v>
      </c>
      <c r="I11" s="1">
        <v>1.23</v>
      </c>
      <c r="J11" s="1">
        <v>1.28</v>
      </c>
      <c r="K11" s="1">
        <v>1.38</v>
      </c>
      <c r="L11" s="1"/>
      <c r="M11" s="1"/>
      <c r="N11" s="8"/>
      <c r="AC11" s="1"/>
      <c r="AD11" s="1"/>
      <c r="AL11" s="1"/>
      <c r="AM11" s="1"/>
    </row>
    <row r="12" spans="1:39" ht="15" x14ac:dyDescent="0.25">
      <c r="A12" s="9">
        <v>2004</v>
      </c>
      <c r="B12" s="1"/>
      <c r="C12" s="1"/>
      <c r="D12" s="1">
        <v>1.25</v>
      </c>
      <c r="E12" s="1">
        <v>1.21</v>
      </c>
      <c r="F12" s="1">
        <v>1.1200000000000001</v>
      </c>
      <c r="G12" s="1">
        <v>0.43</v>
      </c>
      <c r="H12" s="1"/>
      <c r="I12" s="1"/>
      <c r="J12" s="1"/>
      <c r="K12" s="1"/>
      <c r="L12" s="1"/>
      <c r="M12" s="1">
        <v>0.28000000000000003</v>
      </c>
      <c r="N12" s="8"/>
      <c r="AC12" s="1"/>
      <c r="AD12" s="1"/>
      <c r="AL12" s="1"/>
      <c r="AM12" s="1"/>
    </row>
    <row r="13" spans="1:39" ht="15" x14ac:dyDescent="0.25">
      <c r="A13" s="9">
        <v>2005</v>
      </c>
      <c r="B13" s="1"/>
      <c r="C13" s="1"/>
      <c r="D13" s="1">
        <v>1.56</v>
      </c>
      <c r="E13" s="1">
        <v>1.56</v>
      </c>
      <c r="F13" s="1">
        <v>1.62</v>
      </c>
      <c r="G13" s="1">
        <v>1.65</v>
      </c>
      <c r="H13" s="1">
        <v>1.39</v>
      </c>
      <c r="I13" s="1">
        <v>1.54</v>
      </c>
      <c r="J13" s="1">
        <v>1.41</v>
      </c>
      <c r="K13" s="1"/>
      <c r="L13" s="1"/>
      <c r="M13" s="1"/>
      <c r="N13" s="8"/>
      <c r="AC13" s="1"/>
      <c r="AD13" s="1"/>
      <c r="AL13" s="1"/>
      <c r="AM13" s="1"/>
    </row>
    <row r="14" spans="1:39" ht="15" x14ac:dyDescent="0.25">
      <c r="A14" s="9">
        <v>2006</v>
      </c>
      <c r="B14" s="1"/>
      <c r="C14" s="1">
        <v>1.1200000000000001</v>
      </c>
      <c r="D14" s="1">
        <v>1.08</v>
      </c>
      <c r="E14" s="1">
        <v>0.98</v>
      </c>
      <c r="F14" s="1">
        <v>1.25</v>
      </c>
      <c r="G14" s="1">
        <v>2.0699999999999998</v>
      </c>
      <c r="H14" s="1">
        <v>1.77</v>
      </c>
      <c r="I14" s="1">
        <v>1.53</v>
      </c>
      <c r="J14" s="1">
        <v>1.51</v>
      </c>
      <c r="K14" s="1">
        <v>2.82</v>
      </c>
      <c r="L14" s="1">
        <v>1.68</v>
      </c>
      <c r="M14" s="1">
        <v>1.38</v>
      </c>
      <c r="N14" s="8">
        <f t="shared" si="0"/>
        <v>1.5627272727272725</v>
      </c>
      <c r="AL14" s="1"/>
      <c r="AM14" s="1"/>
    </row>
    <row r="15" spans="1:39" ht="15" x14ac:dyDescent="0.25">
      <c r="A15" s="9">
        <v>2007</v>
      </c>
      <c r="B15" s="1">
        <v>1.21</v>
      </c>
      <c r="C15" s="1">
        <v>1.36</v>
      </c>
      <c r="D15" s="1"/>
      <c r="E15" s="1">
        <v>1.18</v>
      </c>
      <c r="F15" s="1">
        <v>1.26</v>
      </c>
      <c r="G15" s="1">
        <v>1.04</v>
      </c>
      <c r="H15" s="1">
        <v>1.03</v>
      </c>
      <c r="I15" s="1">
        <v>1.18</v>
      </c>
      <c r="J15" s="1">
        <v>1.1100000000000001</v>
      </c>
      <c r="K15" s="1">
        <v>2.63</v>
      </c>
      <c r="L15" s="1">
        <v>1.39</v>
      </c>
      <c r="M15" s="1">
        <v>1.04</v>
      </c>
      <c r="N15" s="8">
        <f t="shared" si="0"/>
        <v>1.3118181818181818</v>
      </c>
      <c r="AL15" s="1"/>
      <c r="AM15" s="1"/>
    </row>
    <row r="16" spans="1:39" ht="15" x14ac:dyDescent="0.25">
      <c r="A16" s="9">
        <v>2008</v>
      </c>
      <c r="B16" s="1">
        <v>1.25</v>
      </c>
      <c r="C16" s="1">
        <v>1.21</v>
      </c>
      <c r="D16" s="1">
        <v>1.29</v>
      </c>
      <c r="E16" s="1">
        <v>1.26</v>
      </c>
      <c r="F16" s="1">
        <v>1.64</v>
      </c>
      <c r="G16" s="1">
        <v>0.99</v>
      </c>
      <c r="H16" s="1"/>
      <c r="I16" s="1"/>
      <c r="J16" s="1"/>
      <c r="K16" s="1"/>
      <c r="L16" s="1"/>
      <c r="M16" s="1"/>
      <c r="N16" s="8"/>
      <c r="AL16" s="1"/>
      <c r="AM16" s="1"/>
    </row>
    <row r="17" spans="1:39" ht="15" x14ac:dyDescent="0.25">
      <c r="A17" s="9"/>
      <c r="N17" s="10"/>
      <c r="AL17" s="1"/>
      <c r="AM17" s="1"/>
    </row>
    <row r="18" spans="1:39" ht="15" x14ac:dyDescent="0.25">
      <c r="A18" s="9" t="s">
        <v>19</v>
      </c>
      <c r="B18" s="1">
        <f t="shared" ref="B18:M18" si="1">AVERAGE(B3:B16)</f>
        <v>1.5044444444444443</v>
      </c>
      <c r="C18" s="1">
        <f t="shared" si="1"/>
        <v>1.798</v>
      </c>
      <c r="D18" s="1">
        <f t="shared" si="1"/>
        <v>1.5539999999999998</v>
      </c>
      <c r="E18" s="1">
        <f t="shared" si="1"/>
        <v>1.4260000000000002</v>
      </c>
      <c r="F18" s="1">
        <f t="shared" si="1"/>
        <v>1.4000000000000001</v>
      </c>
      <c r="G18" s="1">
        <f t="shared" si="1"/>
        <v>1.3866666666666667</v>
      </c>
      <c r="H18" s="1">
        <f t="shared" si="1"/>
        <v>1.3849999999999998</v>
      </c>
      <c r="I18" s="1">
        <f t="shared" si="1"/>
        <v>1.471111111111111</v>
      </c>
      <c r="J18" s="1">
        <f t="shared" si="1"/>
        <v>1.5079999999999998</v>
      </c>
      <c r="K18" s="1">
        <f t="shared" si="1"/>
        <v>2.069</v>
      </c>
      <c r="L18" s="1">
        <f t="shared" si="1"/>
        <v>1.6144444444444446</v>
      </c>
      <c r="M18" s="1">
        <f t="shared" si="1"/>
        <v>1.1000000000000001</v>
      </c>
      <c r="N18" s="8">
        <f>AVERAGE(N8:N16)</f>
        <v>1.4421212121212121</v>
      </c>
      <c r="AL18" s="1"/>
      <c r="AM18" s="1"/>
    </row>
    <row r="19" spans="1:39" ht="15" x14ac:dyDescent="0.25">
      <c r="A19" s="9" t="s">
        <v>20</v>
      </c>
      <c r="B19" s="3">
        <f t="shared" ref="B19:M19" si="2">STDEV(B3:B16)</f>
        <v>0.33196803728337676</v>
      </c>
      <c r="C19" s="3">
        <f t="shared" si="2"/>
        <v>0.98437571869462293</v>
      </c>
      <c r="D19" s="3">
        <f t="shared" si="2"/>
        <v>0.266549974467996</v>
      </c>
      <c r="E19" s="3">
        <f t="shared" si="2"/>
        <v>0.27256803432048399</v>
      </c>
      <c r="F19" s="3">
        <f t="shared" si="2"/>
        <v>0.38741567997553877</v>
      </c>
      <c r="G19" s="3">
        <f t="shared" si="2"/>
        <v>0.49719821058211838</v>
      </c>
      <c r="H19" s="3">
        <f t="shared" si="2"/>
        <v>0.31359032014539229</v>
      </c>
      <c r="I19" s="3">
        <f t="shared" si="2"/>
        <v>0.49450592626490442</v>
      </c>
      <c r="J19" s="3">
        <f t="shared" si="2"/>
        <v>0.31275833766308792</v>
      </c>
      <c r="K19" s="3">
        <f t="shared" si="2"/>
        <v>0.67556478429368771</v>
      </c>
      <c r="L19" s="3">
        <f t="shared" si="2"/>
        <v>0.48386752089572704</v>
      </c>
      <c r="M19" s="3">
        <f t="shared" si="2"/>
        <v>0.349348600175304</v>
      </c>
      <c r="N19" s="11">
        <f>STDEV(N8:N16)</f>
        <v>0.10391686300546328</v>
      </c>
      <c r="AL19" s="1"/>
      <c r="AM19" s="1"/>
    </row>
    <row r="20" spans="1:39" ht="15" x14ac:dyDescent="0.25">
      <c r="A20" s="9" t="s">
        <v>21</v>
      </c>
      <c r="B20" s="3">
        <f t="shared" ref="B20:M20" si="3">B19/B18*100</f>
        <v>22.06582227142091</v>
      </c>
      <c r="C20" s="3">
        <f t="shared" si="3"/>
        <v>54.748371451313851</v>
      </c>
      <c r="D20" s="3">
        <f t="shared" si="3"/>
        <v>17.152508009523554</v>
      </c>
      <c r="E20" s="3">
        <f t="shared" si="3"/>
        <v>19.114167904662267</v>
      </c>
      <c r="F20" s="3">
        <f t="shared" si="3"/>
        <v>27.672548569681339</v>
      </c>
      <c r="G20" s="3">
        <f t="shared" si="3"/>
        <v>35.855640186210458</v>
      </c>
      <c r="H20" s="3">
        <f t="shared" si="3"/>
        <v>22.641900371508473</v>
      </c>
      <c r="I20" s="3">
        <f t="shared" si="3"/>
        <v>33.614451181149093</v>
      </c>
      <c r="J20" s="3">
        <f t="shared" si="3"/>
        <v>20.73994281585464</v>
      </c>
      <c r="K20" s="3">
        <f t="shared" si="3"/>
        <v>32.651753711633049</v>
      </c>
      <c r="L20" s="3">
        <f t="shared" si="3"/>
        <v>29.971147199322388</v>
      </c>
      <c r="M20" s="3">
        <f t="shared" si="3"/>
        <v>31.758963652300359</v>
      </c>
      <c r="N20" s="11">
        <f>N19/N18*100</f>
        <v>7.2058341651193274</v>
      </c>
      <c r="AL20" s="1"/>
      <c r="AM20" s="1"/>
    </row>
    <row r="21" spans="1:39" ht="15" x14ac:dyDescent="0.25">
      <c r="A21" s="9" t="s">
        <v>22</v>
      </c>
      <c r="B21" s="3">
        <f t="shared" ref="B21:M21" si="4">MIN(B3:B16)</f>
        <v>1.21</v>
      </c>
      <c r="C21" s="3">
        <f t="shared" si="4"/>
        <v>1.1200000000000001</v>
      </c>
      <c r="D21" s="3">
        <f t="shared" si="4"/>
        <v>1.08</v>
      </c>
      <c r="E21" s="3">
        <f t="shared" si="4"/>
        <v>0.98</v>
      </c>
      <c r="F21" s="3">
        <f t="shared" si="4"/>
        <v>0.55000000000000004</v>
      </c>
      <c r="G21" s="3">
        <f t="shared" si="4"/>
        <v>0.43</v>
      </c>
      <c r="H21" s="3">
        <f t="shared" si="4"/>
        <v>1.03</v>
      </c>
      <c r="I21" s="3">
        <f t="shared" si="4"/>
        <v>1.18</v>
      </c>
      <c r="J21" s="3">
        <f t="shared" si="4"/>
        <v>1.1100000000000001</v>
      </c>
      <c r="K21" s="3">
        <f t="shared" si="4"/>
        <v>1.31</v>
      </c>
      <c r="L21" s="3">
        <f t="shared" si="4"/>
        <v>1.19</v>
      </c>
      <c r="M21" s="3">
        <f t="shared" si="4"/>
        <v>0.28000000000000003</v>
      </c>
      <c r="N21" s="11">
        <f>MIN(N8:N16)</f>
        <v>1.3118181818181818</v>
      </c>
      <c r="AL21" s="1"/>
      <c r="AM21" s="1"/>
    </row>
    <row r="22" spans="1:39" ht="15" x14ac:dyDescent="0.25">
      <c r="A22" s="9" t="s">
        <v>23</v>
      </c>
      <c r="B22" s="3">
        <f t="shared" ref="B22:M22" si="5">MAX(B3:B16)</f>
        <v>2.25</v>
      </c>
      <c r="C22" s="3">
        <f t="shared" si="5"/>
        <v>4.4800000000000004</v>
      </c>
      <c r="D22" s="3">
        <f t="shared" si="5"/>
        <v>1.9</v>
      </c>
      <c r="E22" s="3">
        <f t="shared" si="5"/>
        <v>1.91</v>
      </c>
      <c r="F22" s="3">
        <f t="shared" si="5"/>
        <v>2.0299999999999998</v>
      </c>
      <c r="G22" s="3">
        <f t="shared" si="5"/>
        <v>2.23</v>
      </c>
      <c r="H22" s="3">
        <f t="shared" si="5"/>
        <v>2.0499999999999998</v>
      </c>
      <c r="I22" s="3">
        <f t="shared" si="5"/>
        <v>2.74</v>
      </c>
      <c r="J22" s="3">
        <f t="shared" si="5"/>
        <v>2.1</v>
      </c>
      <c r="K22" s="3">
        <f t="shared" si="5"/>
        <v>3.26</v>
      </c>
      <c r="L22" s="3">
        <f t="shared" si="5"/>
        <v>2.79</v>
      </c>
      <c r="M22" s="3">
        <f t="shared" si="5"/>
        <v>1.57</v>
      </c>
      <c r="N22" s="11">
        <f>MAX(N8:N16)</f>
        <v>1.5627272727272725</v>
      </c>
      <c r="AL22" s="1"/>
      <c r="AM22" s="1"/>
    </row>
    <row r="23" spans="1:39" ht="15" x14ac:dyDescent="0.25">
      <c r="A23" s="9" t="s">
        <v>24</v>
      </c>
      <c r="B23" s="3">
        <f t="shared" ref="B23:M23" si="6">QUARTILE(B3:B16,1)</f>
        <v>1.25</v>
      </c>
      <c r="C23" s="3">
        <f t="shared" si="6"/>
        <v>1.2549999999999999</v>
      </c>
      <c r="D23" s="3">
        <f t="shared" si="6"/>
        <v>1.3525</v>
      </c>
      <c r="E23" s="3">
        <f t="shared" si="6"/>
        <v>1.2224999999999999</v>
      </c>
      <c r="F23" s="3">
        <f t="shared" si="6"/>
        <v>1.2575000000000001</v>
      </c>
      <c r="G23" s="3">
        <f t="shared" si="6"/>
        <v>1.145</v>
      </c>
      <c r="H23" s="3">
        <f t="shared" si="6"/>
        <v>1.1924999999999999</v>
      </c>
      <c r="I23" s="3">
        <f t="shared" si="6"/>
        <v>1.23</v>
      </c>
      <c r="J23" s="3">
        <f t="shared" si="6"/>
        <v>1.2949999999999999</v>
      </c>
      <c r="K23" s="3">
        <f t="shared" si="6"/>
        <v>1.5874999999999999</v>
      </c>
      <c r="L23" s="3">
        <f t="shared" si="6"/>
        <v>1.39</v>
      </c>
      <c r="M23" s="3">
        <f t="shared" si="6"/>
        <v>1.01</v>
      </c>
      <c r="N23" s="11">
        <f>QUARTILE(N8:N16,1)</f>
        <v>1.3979545454545454</v>
      </c>
      <c r="AL23" s="1"/>
      <c r="AM23" s="1"/>
    </row>
    <row r="24" spans="1:39" ht="15" x14ac:dyDescent="0.25">
      <c r="A24" s="9" t="s">
        <v>25</v>
      </c>
      <c r="B24" s="3">
        <f t="shared" ref="B24:M24" si="7">QUARTILE(B3:B16,2)</f>
        <v>1.49</v>
      </c>
      <c r="C24" s="3">
        <f t="shared" si="7"/>
        <v>1.51</v>
      </c>
      <c r="D24" s="3">
        <f t="shared" si="7"/>
        <v>1.625</v>
      </c>
      <c r="E24" s="3">
        <f t="shared" si="7"/>
        <v>1.46</v>
      </c>
      <c r="F24" s="3">
        <f t="shared" si="7"/>
        <v>1.345</v>
      </c>
      <c r="G24" s="3">
        <f t="shared" si="7"/>
        <v>1.2549999999999999</v>
      </c>
      <c r="H24" s="3">
        <f t="shared" si="7"/>
        <v>1.2999999999999998</v>
      </c>
      <c r="I24" s="3">
        <f t="shared" si="7"/>
        <v>1.25</v>
      </c>
      <c r="J24" s="3">
        <f t="shared" si="7"/>
        <v>1.45</v>
      </c>
      <c r="K24" s="3">
        <f t="shared" si="7"/>
        <v>1.8199999999999998</v>
      </c>
      <c r="L24" s="3">
        <f t="shared" si="7"/>
        <v>1.46</v>
      </c>
      <c r="M24" s="3">
        <f t="shared" si="7"/>
        <v>1.175</v>
      </c>
      <c r="N24" s="11">
        <f>QUARTILE(N8:N16,2)</f>
        <v>1.446969696969697</v>
      </c>
      <c r="AL24" s="1"/>
      <c r="AM24" s="1"/>
    </row>
    <row r="25" spans="1:39" ht="15" x14ac:dyDescent="0.25">
      <c r="A25" s="9" t="s">
        <v>26</v>
      </c>
      <c r="B25" s="3">
        <f t="shared" ref="B25:M25" si="8">QUARTILE(B3:B16,3)</f>
        <v>1.64</v>
      </c>
      <c r="C25" s="3">
        <f t="shared" si="8"/>
        <v>1.8450000000000002</v>
      </c>
      <c r="D25" s="3">
        <f t="shared" si="8"/>
        <v>1.71</v>
      </c>
      <c r="E25" s="3">
        <f t="shared" si="8"/>
        <v>1.5975000000000001</v>
      </c>
      <c r="F25" s="3">
        <f t="shared" si="8"/>
        <v>1.625</v>
      </c>
      <c r="G25" s="3">
        <f t="shared" si="8"/>
        <v>1.6675</v>
      </c>
      <c r="H25" s="3">
        <f t="shared" si="8"/>
        <v>1.4575</v>
      </c>
      <c r="I25" s="3">
        <f t="shared" si="8"/>
        <v>1.53</v>
      </c>
      <c r="J25" s="3">
        <f t="shared" si="8"/>
        <v>1.7050000000000001</v>
      </c>
      <c r="K25" s="3">
        <f t="shared" si="8"/>
        <v>2.5825</v>
      </c>
      <c r="L25" s="3">
        <f t="shared" si="8"/>
        <v>1.68</v>
      </c>
      <c r="M25" s="3">
        <f t="shared" si="8"/>
        <v>1.25</v>
      </c>
      <c r="N25" s="11">
        <f>QUARTILE(N8:N16,3)</f>
        <v>1.4911363636363637</v>
      </c>
      <c r="AL25" s="1"/>
      <c r="AM25" s="1"/>
    </row>
    <row r="26" spans="1:39" x14ac:dyDescent="0.2">
      <c r="AL26" s="1"/>
      <c r="AM26" s="1"/>
    </row>
    <row r="27" spans="1:39" x14ac:dyDescent="0.2">
      <c r="AL27" s="1"/>
      <c r="AM27" s="1"/>
    </row>
    <row r="28" spans="1:39" ht="18.75" x14ac:dyDescent="0.3">
      <c r="A28" s="24" t="s">
        <v>30</v>
      </c>
      <c r="AL28" s="1"/>
      <c r="AM28" s="1"/>
    </row>
    <row r="29" spans="1:39" ht="15.75" x14ac:dyDescent="0.25">
      <c r="A29" s="4" t="s">
        <v>16</v>
      </c>
      <c r="B29" s="5" t="s">
        <v>2</v>
      </c>
      <c r="C29" s="5" t="s">
        <v>3</v>
      </c>
      <c r="D29" s="5" t="s">
        <v>4</v>
      </c>
      <c r="E29" s="5" t="s">
        <v>5</v>
      </c>
      <c r="F29" s="5" t="s">
        <v>6</v>
      </c>
      <c r="G29" s="5" t="s">
        <v>17</v>
      </c>
      <c r="H29" s="5" t="s">
        <v>18</v>
      </c>
      <c r="I29" s="5" t="s">
        <v>7</v>
      </c>
      <c r="J29" s="5" t="s">
        <v>8</v>
      </c>
      <c r="K29" s="5" t="s">
        <v>9</v>
      </c>
      <c r="L29" s="5" t="s">
        <v>10</v>
      </c>
      <c r="M29" s="5" t="s">
        <v>11</v>
      </c>
      <c r="N29" s="6" t="s">
        <v>1</v>
      </c>
      <c r="AL29" s="1"/>
      <c r="AM29" s="1"/>
    </row>
    <row r="30" spans="1:39" ht="15" x14ac:dyDescent="0.25">
      <c r="A30" s="9">
        <v>1995</v>
      </c>
      <c r="B30" s="1">
        <v>25.9</v>
      </c>
      <c r="C30" s="1">
        <v>22</v>
      </c>
      <c r="D30" s="1"/>
      <c r="E30" s="1"/>
      <c r="F30" s="1">
        <v>14.4</v>
      </c>
      <c r="G30" s="1">
        <v>23</v>
      </c>
      <c r="H30" s="1">
        <v>20.2</v>
      </c>
      <c r="I30" s="1">
        <v>24.1</v>
      </c>
      <c r="J30" s="1"/>
      <c r="K30" s="1">
        <v>14.8</v>
      </c>
      <c r="L30" s="1">
        <v>13</v>
      </c>
      <c r="M30" s="1">
        <v>10.4</v>
      </c>
      <c r="N30" s="8">
        <f t="shared" ref="N30:N41" si="9">AVERAGE(B30:M30)</f>
        <v>18.644444444444446</v>
      </c>
      <c r="AL30" s="1"/>
      <c r="AM30" s="1"/>
    </row>
    <row r="31" spans="1:39" ht="15" x14ac:dyDescent="0.25">
      <c r="A31" s="9">
        <v>1996</v>
      </c>
      <c r="B31" s="1">
        <v>14.8</v>
      </c>
      <c r="C31" s="1">
        <v>14.4</v>
      </c>
      <c r="D31" s="1">
        <v>15.5</v>
      </c>
      <c r="E31" s="1">
        <v>13.7</v>
      </c>
      <c r="F31" s="1">
        <v>17.3</v>
      </c>
      <c r="G31" s="1">
        <v>18.399999999999999</v>
      </c>
      <c r="H31" s="1">
        <v>25.9</v>
      </c>
      <c r="I31" s="1">
        <v>19.8</v>
      </c>
      <c r="J31" s="1">
        <v>14.4</v>
      </c>
      <c r="K31" s="1">
        <v>23.8</v>
      </c>
      <c r="L31" s="1">
        <v>24.5</v>
      </c>
      <c r="M31" s="1">
        <v>16.600000000000001</v>
      </c>
      <c r="N31" s="8">
        <f t="shared" si="9"/>
        <v>18.258333333333336</v>
      </c>
      <c r="AL31" s="1"/>
      <c r="AM31" s="1"/>
    </row>
    <row r="32" spans="1:39" ht="15" x14ac:dyDescent="0.25">
      <c r="A32" s="9">
        <v>1997</v>
      </c>
      <c r="B32" s="1">
        <v>15.1</v>
      </c>
      <c r="C32" s="1">
        <v>11.2</v>
      </c>
      <c r="D32" s="1">
        <v>15.1</v>
      </c>
      <c r="E32" s="1">
        <v>16.2</v>
      </c>
      <c r="F32" s="1">
        <v>16.600000000000001</v>
      </c>
      <c r="G32" s="1">
        <v>27</v>
      </c>
      <c r="H32" s="1">
        <v>28.1</v>
      </c>
      <c r="I32" s="1">
        <v>15.8</v>
      </c>
      <c r="J32" s="1">
        <v>20.9</v>
      </c>
      <c r="K32" s="1">
        <v>19.8</v>
      </c>
      <c r="L32" s="1">
        <v>17.3</v>
      </c>
      <c r="M32" s="1">
        <v>10.1</v>
      </c>
      <c r="N32" s="8">
        <f t="shared" si="9"/>
        <v>17.766666666666669</v>
      </c>
      <c r="AL32" s="1"/>
      <c r="AM32" s="1"/>
    </row>
    <row r="33" spans="1:39" ht="15" x14ac:dyDescent="0.25">
      <c r="A33" s="9">
        <v>1998</v>
      </c>
      <c r="B33" s="1">
        <v>10.8</v>
      </c>
      <c r="C33" s="1">
        <v>15.8</v>
      </c>
      <c r="D33" s="1">
        <v>13</v>
      </c>
      <c r="E33" s="1">
        <v>11.2</v>
      </c>
      <c r="F33" s="1"/>
      <c r="G33" s="1"/>
      <c r="H33" s="1"/>
      <c r="I33" s="1"/>
      <c r="J33" s="1">
        <v>16.2</v>
      </c>
      <c r="K33" s="1">
        <v>24.1</v>
      </c>
      <c r="L33" s="1">
        <v>13</v>
      </c>
      <c r="M33" s="1">
        <v>15.8</v>
      </c>
      <c r="N33" s="8"/>
      <c r="AL33" s="1"/>
      <c r="AM33" s="1"/>
    </row>
    <row r="34" spans="1:39" ht="15" x14ac:dyDescent="0.25">
      <c r="A34" s="9">
        <v>1999</v>
      </c>
      <c r="B34" s="1">
        <v>11.2</v>
      </c>
      <c r="C34" s="1">
        <v>11.9</v>
      </c>
      <c r="D34" s="1">
        <v>14.4</v>
      </c>
      <c r="E34" s="1">
        <v>16.600000000000001</v>
      </c>
      <c r="F34" s="1">
        <v>14.4</v>
      </c>
      <c r="G34" s="1">
        <v>15.8</v>
      </c>
      <c r="H34" s="1">
        <v>15.8</v>
      </c>
      <c r="I34" s="1"/>
      <c r="J34" s="1">
        <v>15.5</v>
      </c>
      <c r="K34" s="1">
        <v>18.399999999999999</v>
      </c>
      <c r="L34" s="1">
        <v>15.5</v>
      </c>
      <c r="M34" s="1">
        <v>15.8</v>
      </c>
      <c r="N34" s="8">
        <f t="shared" si="9"/>
        <v>15.027272727272729</v>
      </c>
      <c r="AL34" s="1"/>
      <c r="AM34" s="1"/>
    </row>
    <row r="35" spans="1:39" ht="15" x14ac:dyDescent="0.25">
      <c r="A35" s="9">
        <v>2000</v>
      </c>
      <c r="B35" s="1">
        <v>13.7</v>
      </c>
      <c r="C35" s="1">
        <v>12.2</v>
      </c>
      <c r="D35" s="1">
        <v>11.2</v>
      </c>
      <c r="E35" s="1">
        <v>12.6</v>
      </c>
      <c r="F35" s="1">
        <v>16.899999999999999</v>
      </c>
      <c r="G35" s="1">
        <v>20.9</v>
      </c>
      <c r="H35" s="1">
        <v>11.2</v>
      </c>
      <c r="I35" s="1">
        <v>18</v>
      </c>
      <c r="J35" s="1">
        <v>18</v>
      </c>
      <c r="K35" s="1">
        <v>16.2</v>
      </c>
      <c r="L35" s="1">
        <v>15.8</v>
      </c>
      <c r="M35" s="1">
        <v>11.9</v>
      </c>
      <c r="N35" s="8">
        <f t="shared" si="9"/>
        <v>14.883333333333333</v>
      </c>
      <c r="AL35" s="1"/>
      <c r="AM35" s="1"/>
    </row>
    <row r="36" spans="1:39" ht="15" x14ac:dyDescent="0.25">
      <c r="A36" s="9">
        <v>2001</v>
      </c>
      <c r="B36" s="1">
        <v>11.9</v>
      </c>
      <c r="C36" s="1">
        <v>12.2</v>
      </c>
      <c r="D36" s="1">
        <v>11.9</v>
      </c>
      <c r="E36" s="1"/>
      <c r="F36" s="1">
        <v>16.600000000000001</v>
      </c>
      <c r="G36" s="1">
        <v>23</v>
      </c>
      <c r="H36" s="1">
        <v>16.600000000000001</v>
      </c>
      <c r="I36" s="1">
        <v>20.5</v>
      </c>
      <c r="J36" s="1">
        <v>15.8</v>
      </c>
      <c r="K36" s="1">
        <v>18.7</v>
      </c>
      <c r="L36" s="1">
        <v>18.7</v>
      </c>
      <c r="M36" s="1">
        <v>15.5</v>
      </c>
      <c r="N36" s="8">
        <f t="shared" si="9"/>
        <v>16.490909090909089</v>
      </c>
      <c r="AL36" s="1"/>
      <c r="AM36" s="1"/>
    </row>
    <row r="37" spans="1:39" ht="15" x14ac:dyDescent="0.25">
      <c r="A37" s="9">
        <v>2002</v>
      </c>
      <c r="B37" s="1"/>
      <c r="C37" s="1"/>
      <c r="D37" s="1"/>
      <c r="E37" s="1"/>
      <c r="F37" s="1"/>
      <c r="G37" s="1"/>
      <c r="H37" s="1"/>
      <c r="I37" s="1"/>
      <c r="J37" s="1"/>
      <c r="K37" s="1"/>
      <c r="L37" s="1"/>
      <c r="M37" s="1"/>
      <c r="N37" s="8"/>
      <c r="AL37" s="1"/>
      <c r="AM37" s="1"/>
    </row>
    <row r="38" spans="1:39" ht="15" x14ac:dyDescent="0.25">
      <c r="A38" s="9">
        <v>2003</v>
      </c>
      <c r="B38" s="1"/>
      <c r="C38" s="1"/>
      <c r="D38" s="1"/>
      <c r="E38" s="1"/>
      <c r="F38" s="1">
        <v>11.4</v>
      </c>
      <c r="G38" s="1">
        <v>30.2</v>
      </c>
      <c r="H38" s="1">
        <v>17.5</v>
      </c>
      <c r="I38" s="1">
        <v>25.5</v>
      </c>
      <c r="J38" s="1">
        <v>31.2</v>
      </c>
      <c r="K38" s="1">
        <v>19.3</v>
      </c>
      <c r="L38" s="1"/>
      <c r="M38" s="1"/>
      <c r="N38" s="8"/>
      <c r="AL38" s="1"/>
      <c r="AM38" s="1"/>
    </row>
    <row r="39" spans="1:39" ht="15" x14ac:dyDescent="0.25">
      <c r="A39" s="9">
        <v>2004</v>
      </c>
      <c r="B39" s="1"/>
      <c r="C39" s="1"/>
      <c r="D39" s="1">
        <v>12.7</v>
      </c>
      <c r="E39" s="1">
        <v>23.6</v>
      </c>
      <c r="F39" s="1">
        <v>25.9</v>
      </c>
      <c r="G39" s="1">
        <v>26</v>
      </c>
      <c r="H39" s="1"/>
      <c r="I39" s="1"/>
      <c r="J39" s="1"/>
      <c r="K39" s="1"/>
      <c r="L39" s="1"/>
      <c r="M39" s="1">
        <v>15.1</v>
      </c>
      <c r="N39" s="8"/>
      <c r="AL39" s="1"/>
      <c r="AM39" s="1"/>
    </row>
    <row r="40" spans="1:39" ht="15" x14ac:dyDescent="0.25">
      <c r="A40" s="9">
        <v>2005</v>
      </c>
      <c r="B40" s="1"/>
      <c r="C40" s="1"/>
      <c r="D40" s="1">
        <v>16.899999999999999</v>
      </c>
      <c r="E40" s="1">
        <v>22.1</v>
      </c>
      <c r="F40" s="1">
        <v>23.2</v>
      </c>
      <c r="G40" s="1">
        <v>27.94</v>
      </c>
      <c r="H40" s="1">
        <v>29.28</v>
      </c>
      <c r="I40" s="1">
        <v>21.87</v>
      </c>
      <c r="J40" s="1">
        <v>26.6</v>
      </c>
      <c r="K40" s="1"/>
      <c r="L40" s="1"/>
      <c r="M40" s="1"/>
      <c r="N40" s="8">
        <f t="shared" si="9"/>
        <v>23.984285714285711</v>
      </c>
      <c r="AL40" s="1"/>
      <c r="AM40" s="1"/>
    </row>
    <row r="41" spans="1:39" ht="15" x14ac:dyDescent="0.25">
      <c r="A41" s="9">
        <v>2006</v>
      </c>
      <c r="B41" s="1"/>
      <c r="C41" s="1">
        <v>19.3</v>
      </c>
      <c r="D41" s="1">
        <v>10.5</v>
      </c>
      <c r="E41" s="1">
        <v>8.2899999999999991</v>
      </c>
      <c r="F41" s="1">
        <v>14.9</v>
      </c>
      <c r="G41" s="1">
        <v>29</v>
      </c>
      <c r="H41" s="1">
        <v>28.9</v>
      </c>
      <c r="I41" s="1">
        <v>37.1</v>
      </c>
      <c r="J41" s="1">
        <v>17.5</v>
      </c>
      <c r="K41" s="1">
        <v>39.4</v>
      </c>
      <c r="L41" s="1">
        <v>20.9</v>
      </c>
      <c r="M41" s="1">
        <v>32.07</v>
      </c>
      <c r="N41" s="8">
        <f t="shared" si="9"/>
        <v>23.441818181818181</v>
      </c>
      <c r="AL41" s="1"/>
      <c r="AM41" s="1"/>
    </row>
    <row r="42" spans="1:39" ht="15" x14ac:dyDescent="0.25">
      <c r="A42" s="9">
        <v>2007</v>
      </c>
      <c r="B42" s="1">
        <v>36.11</v>
      </c>
      <c r="C42" s="1">
        <v>19.39</v>
      </c>
      <c r="D42" s="1"/>
      <c r="E42" s="1"/>
      <c r="F42" s="1"/>
      <c r="G42" s="1"/>
      <c r="H42" s="1"/>
      <c r="I42" s="1"/>
      <c r="J42" s="1"/>
      <c r="K42" s="1"/>
      <c r="L42" s="1"/>
      <c r="M42" s="1"/>
      <c r="N42" s="8"/>
      <c r="AL42" s="1"/>
      <c r="AM42" s="1"/>
    </row>
    <row r="43" spans="1:39" ht="15" x14ac:dyDescent="0.25">
      <c r="A43" s="9"/>
      <c r="N43" s="10"/>
      <c r="AL43" s="1"/>
      <c r="AM43" s="1"/>
    </row>
    <row r="44" spans="1:39" ht="15" x14ac:dyDescent="0.25">
      <c r="A44" s="9" t="s">
        <v>19</v>
      </c>
      <c r="B44" s="1">
        <f t="shared" ref="B44:M44" si="10">AVERAGE(B30:B42)</f>
        <v>17.438750000000002</v>
      </c>
      <c r="C44" s="1">
        <f t="shared" si="10"/>
        <v>15.376666666666665</v>
      </c>
      <c r="D44" s="1">
        <f t="shared" si="10"/>
        <v>13.466666666666669</v>
      </c>
      <c r="E44" s="1">
        <f t="shared" si="10"/>
        <v>15.536249999999999</v>
      </c>
      <c r="F44" s="1">
        <f t="shared" si="10"/>
        <v>17.16</v>
      </c>
      <c r="G44" s="1">
        <f t="shared" si="10"/>
        <v>24.123999999999999</v>
      </c>
      <c r="H44" s="1">
        <f t="shared" si="10"/>
        <v>21.497777777777777</v>
      </c>
      <c r="I44" s="1">
        <f t="shared" si="10"/>
        <v>22.833749999999998</v>
      </c>
      <c r="J44" s="1">
        <f t="shared" si="10"/>
        <v>19.566666666666666</v>
      </c>
      <c r="K44" s="1">
        <f t="shared" si="10"/>
        <v>21.611111111111114</v>
      </c>
      <c r="L44" s="1">
        <f t="shared" si="10"/>
        <v>17.337499999999999</v>
      </c>
      <c r="M44" s="1">
        <f t="shared" si="10"/>
        <v>15.91888888888889</v>
      </c>
      <c r="N44" s="8">
        <f>AVERAGE(N35:N42)</f>
        <v>19.700086580086577</v>
      </c>
      <c r="AL44" s="1"/>
      <c r="AM44" s="1"/>
    </row>
    <row r="45" spans="1:39" ht="15" x14ac:dyDescent="0.25">
      <c r="A45" s="9" t="s">
        <v>20</v>
      </c>
      <c r="B45" s="3">
        <f t="shared" ref="B45:M45" si="11">STDEV(B30:B42)</f>
        <v>8.9466042041499865</v>
      </c>
      <c r="C45" s="3">
        <f t="shared" si="11"/>
        <v>3.9720146021886764</v>
      </c>
      <c r="D45" s="3">
        <f t="shared" si="11"/>
        <v>2.1406774628607472</v>
      </c>
      <c r="E45" s="3">
        <f t="shared" si="11"/>
        <v>5.2506270033750706</v>
      </c>
      <c r="F45" s="3">
        <f t="shared" si="11"/>
        <v>4.3089570792839353</v>
      </c>
      <c r="G45" s="3">
        <f t="shared" si="11"/>
        <v>4.7377894517262993</v>
      </c>
      <c r="H45" s="3">
        <f t="shared" si="11"/>
        <v>6.6941052011784521</v>
      </c>
      <c r="I45" s="3">
        <f t="shared" si="11"/>
        <v>6.5536880293247401</v>
      </c>
      <c r="J45" s="3">
        <f t="shared" si="11"/>
        <v>5.7234168116606705</v>
      </c>
      <c r="K45" s="3">
        <f t="shared" si="11"/>
        <v>7.3357761083003918</v>
      </c>
      <c r="L45" s="3">
        <f t="shared" si="11"/>
        <v>3.950022603913633</v>
      </c>
      <c r="M45" s="3">
        <f t="shared" si="11"/>
        <v>6.5447086345467698</v>
      </c>
      <c r="N45" s="11">
        <f>STDEV(N35:N42)</f>
        <v>4.6852552259907627</v>
      </c>
      <c r="AL45" s="1"/>
      <c r="AM45" s="1"/>
    </row>
    <row r="46" spans="1:39" ht="15" x14ac:dyDescent="0.25">
      <c r="A46" s="9" t="s">
        <v>21</v>
      </c>
      <c r="B46" s="3">
        <f t="shared" ref="B46:M46" si="12">B45/B44*100</f>
        <v>51.303013141136752</v>
      </c>
      <c r="C46" s="3">
        <f t="shared" si="12"/>
        <v>25.831441158825125</v>
      </c>
      <c r="D46" s="3">
        <f t="shared" si="12"/>
        <v>15.896119773718418</v>
      </c>
      <c r="E46" s="3">
        <f t="shared" si="12"/>
        <v>33.795973953657224</v>
      </c>
      <c r="F46" s="3">
        <f t="shared" si="12"/>
        <v>25.110472489999623</v>
      </c>
      <c r="G46" s="3">
        <f t="shared" si="12"/>
        <v>19.639319564443291</v>
      </c>
      <c r="H46" s="3">
        <f t="shared" si="12"/>
        <v>31.138591487805495</v>
      </c>
      <c r="I46" s="3">
        <f t="shared" si="12"/>
        <v>28.701759585371395</v>
      </c>
      <c r="J46" s="3">
        <f t="shared" si="12"/>
        <v>29.250852529781962</v>
      </c>
      <c r="K46" s="3">
        <f t="shared" si="12"/>
        <v>33.944465282623916</v>
      </c>
      <c r="L46" s="3">
        <f t="shared" si="12"/>
        <v>22.783115235262485</v>
      </c>
      <c r="M46" s="3">
        <f t="shared" si="12"/>
        <v>41.112848266155453</v>
      </c>
      <c r="N46" s="11">
        <f>N45/N44*100</f>
        <v>23.782916927516226</v>
      </c>
      <c r="AL46" s="1"/>
      <c r="AM46" s="1"/>
    </row>
    <row r="47" spans="1:39" ht="15" x14ac:dyDescent="0.25">
      <c r="A47" s="9" t="s">
        <v>22</v>
      </c>
      <c r="B47" s="3">
        <f t="shared" ref="B47:M47" si="13">MIN(B30:B42)</f>
        <v>10.8</v>
      </c>
      <c r="C47" s="3">
        <f t="shared" si="13"/>
        <v>11.2</v>
      </c>
      <c r="D47" s="3">
        <f t="shared" si="13"/>
        <v>10.5</v>
      </c>
      <c r="E47" s="3">
        <f t="shared" si="13"/>
        <v>8.2899999999999991</v>
      </c>
      <c r="F47" s="3">
        <f t="shared" si="13"/>
        <v>11.4</v>
      </c>
      <c r="G47" s="3">
        <f t="shared" si="13"/>
        <v>15.8</v>
      </c>
      <c r="H47" s="3">
        <f t="shared" si="13"/>
        <v>11.2</v>
      </c>
      <c r="I47" s="3">
        <f t="shared" si="13"/>
        <v>15.8</v>
      </c>
      <c r="J47" s="3">
        <f t="shared" si="13"/>
        <v>14.4</v>
      </c>
      <c r="K47" s="3">
        <f t="shared" si="13"/>
        <v>14.8</v>
      </c>
      <c r="L47" s="3">
        <f t="shared" si="13"/>
        <v>13</v>
      </c>
      <c r="M47" s="3">
        <f t="shared" si="13"/>
        <v>10.1</v>
      </c>
      <c r="N47" s="11">
        <f>MIN(N35:N42)</f>
        <v>14.883333333333333</v>
      </c>
      <c r="AL47" s="1"/>
      <c r="AM47" s="1"/>
    </row>
    <row r="48" spans="1:39" ht="15" x14ac:dyDescent="0.25">
      <c r="A48" s="9" t="s">
        <v>23</v>
      </c>
      <c r="B48" s="3">
        <f t="shared" ref="B48:M48" si="14">MAX(B30:B42)</f>
        <v>36.11</v>
      </c>
      <c r="C48" s="3">
        <f t="shared" si="14"/>
        <v>22</v>
      </c>
      <c r="D48" s="3">
        <f t="shared" si="14"/>
        <v>16.899999999999999</v>
      </c>
      <c r="E48" s="3">
        <f t="shared" si="14"/>
        <v>23.6</v>
      </c>
      <c r="F48" s="3">
        <f t="shared" si="14"/>
        <v>25.9</v>
      </c>
      <c r="G48" s="3">
        <f t="shared" si="14"/>
        <v>30.2</v>
      </c>
      <c r="H48" s="3">
        <f t="shared" si="14"/>
        <v>29.28</v>
      </c>
      <c r="I48" s="3">
        <f t="shared" si="14"/>
        <v>37.1</v>
      </c>
      <c r="J48" s="3">
        <f t="shared" si="14"/>
        <v>31.2</v>
      </c>
      <c r="K48" s="3">
        <f t="shared" si="14"/>
        <v>39.4</v>
      </c>
      <c r="L48" s="3">
        <f t="shared" si="14"/>
        <v>24.5</v>
      </c>
      <c r="M48" s="3">
        <f t="shared" si="14"/>
        <v>32.07</v>
      </c>
      <c r="N48" s="11">
        <f>MAX(N35:N42)</f>
        <v>23.984285714285711</v>
      </c>
      <c r="AL48" s="1"/>
      <c r="AM48" s="1"/>
    </row>
    <row r="49" spans="1:39" ht="15" x14ac:dyDescent="0.25">
      <c r="A49" s="9" t="s">
        <v>24</v>
      </c>
      <c r="B49" s="3">
        <f t="shared" ref="B49:M49" si="15">QUARTILE(B30:B42,1)</f>
        <v>11.725</v>
      </c>
      <c r="C49" s="3">
        <f t="shared" si="15"/>
        <v>12.2</v>
      </c>
      <c r="D49" s="3">
        <f t="shared" si="15"/>
        <v>11.9</v>
      </c>
      <c r="E49" s="3">
        <f t="shared" si="15"/>
        <v>12.25</v>
      </c>
      <c r="F49" s="3">
        <f t="shared" si="15"/>
        <v>14.525</v>
      </c>
      <c r="G49" s="3">
        <f t="shared" si="15"/>
        <v>21.424999999999997</v>
      </c>
      <c r="H49" s="3">
        <f t="shared" si="15"/>
        <v>16.600000000000001</v>
      </c>
      <c r="I49" s="3">
        <f t="shared" si="15"/>
        <v>19.350000000000001</v>
      </c>
      <c r="J49" s="3">
        <f t="shared" si="15"/>
        <v>15.8</v>
      </c>
      <c r="K49" s="3">
        <f t="shared" si="15"/>
        <v>18.399999999999999</v>
      </c>
      <c r="L49" s="3">
        <f t="shared" si="15"/>
        <v>14.875</v>
      </c>
      <c r="M49" s="3">
        <f t="shared" si="15"/>
        <v>11.9</v>
      </c>
      <c r="N49" s="11">
        <f>QUARTILE(N35:N42,1)</f>
        <v>16.089015151515149</v>
      </c>
      <c r="AL49" s="1"/>
      <c r="AM49" s="1"/>
    </row>
    <row r="50" spans="1:39" ht="15" x14ac:dyDescent="0.25">
      <c r="A50" s="9" t="s">
        <v>25</v>
      </c>
      <c r="B50" s="3">
        <f t="shared" ref="B50:M50" si="16">QUARTILE(B30:B42,2)</f>
        <v>14.25</v>
      </c>
      <c r="C50" s="3">
        <f t="shared" si="16"/>
        <v>14.4</v>
      </c>
      <c r="D50" s="3">
        <f t="shared" si="16"/>
        <v>13</v>
      </c>
      <c r="E50" s="3">
        <f t="shared" si="16"/>
        <v>14.95</v>
      </c>
      <c r="F50" s="3">
        <f t="shared" si="16"/>
        <v>16.600000000000001</v>
      </c>
      <c r="G50" s="3">
        <f t="shared" si="16"/>
        <v>24.5</v>
      </c>
      <c r="H50" s="3">
        <f t="shared" si="16"/>
        <v>20.2</v>
      </c>
      <c r="I50" s="3">
        <f t="shared" si="16"/>
        <v>21.185000000000002</v>
      </c>
      <c r="J50" s="3">
        <f t="shared" si="16"/>
        <v>17.5</v>
      </c>
      <c r="K50" s="3">
        <f t="shared" si="16"/>
        <v>19.3</v>
      </c>
      <c r="L50" s="3">
        <f t="shared" si="16"/>
        <v>16.55</v>
      </c>
      <c r="M50" s="3">
        <f t="shared" si="16"/>
        <v>15.5</v>
      </c>
      <c r="N50" s="11">
        <f>QUARTILE(N35:N42,2)</f>
        <v>19.966363636363635</v>
      </c>
      <c r="AL50" s="1"/>
      <c r="AM50" s="1"/>
    </row>
    <row r="51" spans="1:39" ht="15" x14ac:dyDescent="0.25">
      <c r="A51" s="9" t="s">
        <v>26</v>
      </c>
      <c r="B51" s="3">
        <f t="shared" ref="B51:M51" si="17">QUARTILE(B30:B42,3)</f>
        <v>17.8</v>
      </c>
      <c r="C51" s="3">
        <f t="shared" si="17"/>
        <v>19.3</v>
      </c>
      <c r="D51" s="3">
        <f t="shared" si="17"/>
        <v>15.1</v>
      </c>
      <c r="E51" s="3">
        <f t="shared" si="17"/>
        <v>17.975000000000001</v>
      </c>
      <c r="F51" s="3">
        <f t="shared" si="17"/>
        <v>17.2</v>
      </c>
      <c r="G51" s="3">
        <f t="shared" si="17"/>
        <v>27.705000000000002</v>
      </c>
      <c r="H51" s="3">
        <f t="shared" si="17"/>
        <v>28.1</v>
      </c>
      <c r="I51" s="3">
        <f t="shared" si="17"/>
        <v>24.450000000000003</v>
      </c>
      <c r="J51" s="3">
        <f t="shared" si="17"/>
        <v>20.9</v>
      </c>
      <c r="K51" s="3">
        <f t="shared" si="17"/>
        <v>23.8</v>
      </c>
      <c r="L51" s="3">
        <f t="shared" si="17"/>
        <v>19.25</v>
      </c>
      <c r="M51" s="3">
        <f t="shared" si="17"/>
        <v>15.8</v>
      </c>
      <c r="N51" s="11">
        <f>QUARTILE(N35:N42,3)</f>
        <v>23.577435064935063</v>
      </c>
      <c r="AL51" s="1"/>
      <c r="AM51" s="1"/>
    </row>
    <row r="52" spans="1:39" x14ac:dyDescent="0.2">
      <c r="AL52" s="1"/>
      <c r="AM52" s="1"/>
    </row>
    <row r="53" spans="1:39" x14ac:dyDescent="0.2">
      <c r="AL53" s="1"/>
      <c r="AM53" s="1"/>
    </row>
    <row r="54" spans="1:39" ht="18.75" x14ac:dyDescent="0.3">
      <c r="A54" s="24" t="s">
        <v>31</v>
      </c>
      <c r="AL54" s="1"/>
      <c r="AM54" s="1"/>
    </row>
    <row r="55" spans="1:39" ht="15.75" x14ac:dyDescent="0.25">
      <c r="A55" s="4" t="s">
        <v>16</v>
      </c>
      <c r="B55" s="5" t="s">
        <v>2</v>
      </c>
      <c r="C55" s="5" t="s">
        <v>3</v>
      </c>
      <c r="D55" s="5" t="s">
        <v>4</v>
      </c>
      <c r="E55" s="5" t="s">
        <v>5</v>
      </c>
      <c r="F55" s="5" t="s">
        <v>6</v>
      </c>
      <c r="G55" s="5" t="s">
        <v>17</v>
      </c>
      <c r="H55" s="5" t="s">
        <v>18</v>
      </c>
      <c r="I55" s="5" t="s">
        <v>7</v>
      </c>
      <c r="J55" s="5" t="s">
        <v>8</v>
      </c>
      <c r="K55" s="5" t="s">
        <v>9</v>
      </c>
      <c r="L55" s="5" t="s">
        <v>10</v>
      </c>
      <c r="M55" s="5" t="s">
        <v>11</v>
      </c>
      <c r="N55" s="6" t="s">
        <v>1</v>
      </c>
      <c r="AL55" s="1"/>
      <c r="AM55" s="1"/>
    </row>
    <row r="56" spans="1:39" ht="15" x14ac:dyDescent="0.25">
      <c r="A56" s="9">
        <v>1995</v>
      </c>
      <c r="B56" s="1">
        <v>12.05</v>
      </c>
      <c r="C56" s="1">
        <v>15.85</v>
      </c>
      <c r="D56" s="1"/>
      <c r="E56" s="1"/>
      <c r="F56" s="1">
        <v>10.14</v>
      </c>
      <c r="G56" s="1">
        <v>11.27</v>
      </c>
      <c r="H56" s="1">
        <v>11.25</v>
      </c>
      <c r="I56" s="1">
        <v>13.51</v>
      </c>
      <c r="J56" s="1"/>
      <c r="K56" s="1">
        <v>10.41</v>
      </c>
      <c r="L56" s="1">
        <v>8.99</v>
      </c>
      <c r="M56" s="1">
        <v>3.86</v>
      </c>
      <c r="N56" s="8">
        <f t="shared" ref="N56:N58" si="18">AVERAGE(B56:M56)</f>
        <v>10.814444444444444</v>
      </c>
      <c r="AL56" s="1"/>
      <c r="AM56" s="1"/>
    </row>
    <row r="57" spans="1:39" ht="15" x14ac:dyDescent="0.25">
      <c r="A57" s="9">
        <v>1996</v>
      </c>
      <c r="B57" s="1">
        <v>9.0500000000000007</v>
      </c>
      <c r="C57" s="1">
        <v>9.48</v>
      </c>
      <c r="D57" s="1">
        <v>9.92</v>
      </c>
      <c r="E57" s="1">
        <v>8.9499999999999993</v>
      </c>
      <c r="F57" s="1">
        <v>11.06</v>
      </c>
      <c r="G57" s="1">
        <v>10.18</v>
      </c>
      <c r="H57" s="1">
        <v>10.029999999999999</v>
      </c>
      <c r="I57" s="1">
        <v>9.31</v>
      </c>
      <c r="J57" s="1">
        <v>9.98</v>
      </c>
      <c r="K57" s="1">
        <v>11.61</v>
      </c>
      <c r="L57" s="1">
        <v>11.73</v>
      </c>
      <c r="M57" s="1">
        <v>7.44</v>
      </c>
      <c r="N57" s="8">
        <f t="shared" si="18"/>
        <v>9.8950000000000014</v>
      </c>
      <c r="AL57" s="1"/>
      <c r="AM57" s="1"/>
    </row>
    <row r="58" spans="1:39" ht="15" x14ac:dyDescent="0.25">
      <c r="A58" s="9">
        <v>1997</v>
      </c>
      <c r="B58" s="1">
        <v>8.65</v>
      </c>
      <c r="C58" s="1">
        <v>8.11</v>
      </c>
      <c r="D58" s="1">
        <v>9.68</v>
      </c>
      <c r="E58" s="1">
        <v>10.08</v>
      </c>
      <c r="F58" s="1">
        <v>10.17</v>
      </c>
      <c r="G58" s="1">
        <v>11.72</v>
      </c>
      <c r="H58" s="1">
        <v>10.29</v>
      </c>
      <c r="I58" s="1">
        <v>8.89</v>
      </c>
      <c r="J58" s="1">
        <v>10.39</v>
      </c>
      <c r="K58" s="1">
        <v>11.27</v>
      </c>
      <c r="L58" s="1">
        <v>10.02</v>
      </c>
      <c r="M58" s="1">
        <v>7.96</v>
      </c>
      <c r="N58" s="8">
        <f t="shared" si="18"/>
        <v>9.7691666666666652</v>
      </c>
      <c r="AL58" s="1"/>
      <c r="AM58" s="1"/>
    </row>
    <row r="59" spans="1:39" ht="15" x14ac:dyDescent="0.25">
      <c r="A59" s="9">
        <v>1998</v>
      </c>
      <c r="B59" s="1">
        <v>9.0299999999999994</v>
      </c>
      <c r="C59" s="1">
        <v>9.3699999999999992</v>
      </c>
      <c r="D59" s="1">
        <v>9.82</v>
      </c>
      <c r="E59" s="1">
        <v>8.85</v>
      </c>
      <c r="F59" s="1"/>
      <c r="G59" s="1"/>
      <c r="H59" s="1"/>
      <c r="I59" s="1"/>
      <c r="J59" s="1">
        <v>11.43</v>
      </c>
      <c r="K59" s="1">
        <v>13.88</v>
      </c>
      <c r="L59" s="1">
        <v>8.8699999999999992</v>
      </c>
      <c r="M59" s="1">
        <v>9.15</v>
      </c>
      <c r="N59" s="8"/>
      <c r="AL59" s="1"/>
      <c r="AM59" s="1"/>
    </row>
    <row r="60" spans="1:39" ht="15" x14ac:dyDescent="0.25">
      <c r="A60" s="9">
        <v>1999</v>
      </c>
      <c r="B60" s="1">
        <v>8.1199999999999992</v>
      </c>
      <c r="C60" s="1">
        <v>8.5</v>
      </c>
      <c r="D60" s="1">
        <v>8.84</v>
      </c>
      <c r="E60" s="1">
        <v>9.69</v>
      </c>
      <c r="F60" s="1">
        <v>9.24</v>
      </c>
      <c r="G60" s="1">
        <v>9.7100000000000009</v>
      </c>
      <c r="H60" s="1">
        <v>9.14</v>
      </c>
      <c r="I60" s="1"/>
      <c r="J60" s="1">
        <v>12.12</v>
      </c>
      <c r="K60" s="1">
        <v>11.77</v>
      </c>
      <c r="L60" s="1">
        <v>9.19</v>
      </c>
      <c r="M60" s="1">
        <v>9.15</v>
      </c>
      <c r="N60" s="8">
        <f t="shared" ref="N60:N68" si="19">AVERAGE(B60:M60)</f>
        <v>9.5881818181818179</v>
      </c>
      <c r="AL60" s="1"/>
      <c r="AM60" s="1"/>
    </row>
    <row r="61" spans="1:39" ht="15" x14ac:dyDescent="0.25">
      <c r="A61" s="9">
        <v>2000</v>
      </c>
      <c r="B61" s="1">
        <v>8.4</v>
      </c>
      <c r="C61" s="1">
        <v>9.59</v>
      </c>
      <c r="D61" s="1">
        <v>8.5500000000000007</v>
      </c>
      <c r="E61" s="1">
        <v>9.08</v>
      </c>
      <c r="F61" s="1">
        <v>8.76</v>
      </c>
      <c r="G61" s="1">
        <v>9.1</v>
      </c>
      <c r="H61" s="1">
        <v>8.02</v>
      </c>
      <c r="I61" s="1">
        <v>9.1999999999999993</v>
      </c>
      <c r="J61" s="1">
        <v>10.83</v>
      </c>
      <c r="K61" s="1">
        <v>9.36</v>
      </c>
      <c r="L61" s="1">
        <v>8.59</v>
      </c>
      <c r="M61" s="1">
        <v>7.92</v>
      </c>
      <c r="N61" s="8">
        <f t="shared" si="19"/>
        <v>8.9500000000000011</v>
      </c>
      <c r="AL61" s="1"/>
      <c r="AM61" s="1"/>
    </row>
    <row r="62" spans="1:39" ht="15" x14ac:dyDescent="0.25">
      <c r="A62" s="9">
        <v>2001</v>
      </c>
      <c r="B62" s="1">
        <v>8.15</v>
      </c>
      <c r="C62" s="1">
        <v>9.3699999999999992</v>
      </c>
      <c r="D62" s="1">
        <v>9.1300000000000008</v>
      </c>
      <c r="E62" s="1"/>
      <c r="F62" s="1">
        <v>9.64</v>
      </c>
      <c r="G62" s="1">
        <v>9.0399999999999991</v>
      </c>
      <c r="H62" s="1">
        <v>8.6300000000000008</v>
      </c>
      <c r="I62" s="1">
        <v>8.83</v>
      </c>
      <c r="J62" s="1">
        <v>8.6</v>
      </c>
      <c r="K62" s="1">
        <v>9.69</v>
      </c>
      <c r="L62" s="1">
        <v>9.59</v>
      </c>
      <c r="M62" s="1">
        <v>8.07</v>
      </c>
      <c r="N62" s="8">
        <f t="shared" si="19"/>
        <v>8.9763636363636365</v>
      </c>
      <c r="AL62" s="1"/>
      <c r="AM62" s="1"/>
    </row>
    <row r="63" spans="1:39" ht="15" x14ac:dyDescent="0.25">
      <c r="A63" s="9">
        <v>2002</v>
      </c>
      <c r="N63" s="8"/>
      <c r="AL63" s="1"/>
      <c r="AM63" s="1"/>
    </row>
    <row r="64" spans="1:39" ht="15" x14ac:dyDescent="0.25">
      <c r="A64" s="9">
        <v>2003</v>
      </c>
      <c r="B64" s="1"/>
      <c r="C64" s="1"/>
      <c r="D64" s="1"/>
      <c r="E64" s="1"/>
      <c r="F64" s="1">
        <v>11.15</v>
      </c>
      <c r="G64" s="1">
        <v>14.44</v>
      </c>
      <c r="H64" s="1">
        <v>12.21</v>
      </c>
      <c r="I64" s="1">
        <v>13.54</v>
      </c>
      <c r="J64" s="1">
        <v>15.17</v>
      </c>
      <c r="K64" s="1">
        <v>14.42</v>
      </c>
      <c r="L64" s="1"/>
      <c r="M64" s="1"/>
      <c r="N64" s="8"/>
      <c r="AL64" s="1"/>
      <c r="AM64" s="1"/>
    </row>
    <row r="65" spans="1:39" ht="15" x14ac:dyDescent="0.25">
      <c r="A65" s="9">
        <v>2004</v>
      </c>
      <c r="B65" s="1"/>
      <c r="C65" s="1"/>
      <c r="D65" s="1">
        <v>12</v>
      </c>
      <c r="E65" s="1">
        <v>13.03</v>
      </c>
      <c r="F65" s="1">
        <v>14.32</v>
      </c>
      <c r="G65" s="1">
        <v>13.27</v>
      </c>
      <c r="H65" s="1"/>
      <c r="I65" s="1"/>
      <c r="J65" s="1"/>
      <c r="K65" s="1"/>
      <c r="L65" s="1"/>
      <c r="M65" s="1">
        <v>10.119999999999999</v>
      </c>
      <c r="N65" s="8"/>
      <c r="AL65" s="1"/>
      <c r="AM65" s="1"/>
    </row>
    <row r="66" spans="1:39" ht="15" x14ac:dyDescent="0.25">
      <c r="A66" s="9">
        <v>2005</v>
      </c>
      <c r="B66" s="1"/>
      <c r="C66" s="1"/>
      <c r="D66" s="1">
        <v>13.55</v>
      </c>
      <c r="E66" s="1">
        <v>13.44</v>
      </c>
      <c r="F66" s="1">
        <v>14.76</v>
      </c>
      <c r="G66" s="1">
        <v>16.670000000000002</v>
      </c>
      <c r="H66" s="1">
        <v>14.08</v>
      </c>
      <c r="I66" s="1">
        <v>13.9</v>
      </c>
      <c r="J66" s="1">
        <v>16.649999999999999</v>
      </c>
      <c r="K66" s="1"/>
      <c r="L66" s="1"/>
      <c r="M66" s="1"/>
      <c r="N66" s="8"/>
      <c r="AL66" s="1"/>
      <c r="AM66" s="1"/>
    </row>
    <row r="67" spans="1:39" ht="15" x14ac:dyDescent="0.25">
      <c r="A67" s="9">
        <v>2006</v>
      </c>
      <c r="B67" s="1"/>
      <c r="C67" s="1">
        <v>13.36</v>
      </c>
      <c r="D67" s="1">
        <v>3.75</v>
      </c>
      <c r="E67" s="1">
        <v>4.84</v>
      </c>
      <c r="F67" s="1">
        <v>7.25</v>
      </c>
      <c r="G67" s="1">
        <v>13.36</v>
      </c>
      <c r="H67" s="1">
        <v>13.04</v>
      </c>
      <c r="I67" s="1">
        <v>14.91</v>
      </c>
      <c r="J67" s="1">
        <v>12.48</v>
      </c>
      <c r="K67" s="1">
        <v>18.62</v>
      </c>
      <c r="L67" s="1">
        <v>13.44</v>
      </c>
      <c r="M67" s="1">
        <v>13.47</v>
      </c>
      <c r="N67" s="8">
        <f t="shared" si="19"/>
        <v>11.683636363636365</v>
      </c>
      <c r="AL67" s="1"/>
      <c r="AM67" s="1"/>
    </row>
    <row r="68" spans="1:39" ht="15" x14ac:dyDescent="0.25">
      <c r="A68" s="9">
        <v>2007</v>
      </c>
      <c r="B68" s="1">
        <v>15.18</v>
      </c>
      <c r="C68" s="1">
        <v>13.43</v>
      </c>
      <c r="D68" s="1"/>
      <c r="E68" s="1"/>
      <c r="F68" s="1"/>
      <c r="G68" s="1"/>
      <c r="H68" s="1"/>
      <c r="I68" s="1"/>
      <c r="J68" s="1"/>
      <c r="K68" s="1"/>
      <c r="L68" s="1"/>
      <c r="M68" s="1"/>
      <c r="N68" s="8">
        <f t="shared" si="19"/>
        <v>14.305</v>
      </c>
      <c r="AL68" s="1"/>
      <c r="AM68" s="1"/>
    </row>
    <row r="69" spans="1:39" ht="15" x14ac:dyDescent="0.25">
      <c r="A69" s="9"/>
      <c r="N69" s="10"/>
      <c r="AL69" s="1"/>
      <c r="AM69" s="1"/>
    </row>
    <row r="70" spans="1:39" ht="15" x14ac:dyDescent="0.25">
      <c r="A70" s="9" t="s">
        <v>19</v>
      </c>
      <c r="B70" s="1">
        <f t="shared" ref="B70:M70" si="20">AVERAGE(B56:B68)</f>
        <v>9.8287499999999994</v>
      </c>
      <c r="C70" s="1">
        <f t="shared" si="20"/>
        <v>10.784444444444444</v>
      </c>
      <c r="D70" s="1">
        <f t="shared" si="20"/>
        <v>9.4711111111111101</v>
      </c>
      <c r="E70" s="1">
        <f t="shared" si="20"/>
        <v>9.745000000000001</v>
      </c>
      <c r="F70" s="1">
        <f t="shared" si="20"/>
        <v>10.649000000000003</v>
      </c>
      <c r="G70" s="1">
        <f t="shared" si="20"/>
        <v>11.876000000000001</v>
      </c>
      <c r="H70" s="1">
        <f t="shared" si="20"/>
        <v>10.743333333333332</v>
      </c>
      <c r="I70" s="1">
        <f t="shared" si="20"/>
        <v>11.511249999999999</v>
      </c>
      <c r="J70" s="1">
        <f t="shared" si="20"/>
        <v>11.96111111111111</v>
      </c>
      <c r="K70" s="1">
        <f t="shared" si="20"/>
        <v>12.336666666666666</v>
      </c>
      <c r="L70" s="1">
        <f t="shared" si="20"/>
        <v>10.0525</v>
      </c>
      <c r="M70" s="1">
        <f t="shared" si="20"/>
        <v>8.5711111111111116</v>
      </c>
      <c r="N70" s="8">
        <f>AVERAGE(N61:N68)</f>
        <v>10.978750000000002</v>
      </c>
      <c r="AL70" s="1"/>
      <c r="AM70" s="1"/>
    </row>
    <row r="71" spans="1:39" ht="15" x14ac:dyDescent="0.25">
      <c r="A71" s="9" t="s">
        <v>20</v>
      </c>
      <c r="B71" s="3">
        <f t="shared" ref="B71:M71" si="21">STDEV(B56:B68)</f>
        <v>2.5066507962390236</v>
      </c>
      <c r="C71" s="3">
        <f t="shared" si="21"/>
        <v>2.7109320865299744</v>
      </c>
      <c r="D71" s="3">
        <f t="shared" si="21"/>
        <v>2.6808041911171241</v>
      </c>
      <c r="E71" s="3">
        <f t="shared" si="21"/>
        <v>2.6857773548825605</v>
      </c>
      <c r="F71" s="3">
        <f t="shared" si="21"/>
        <v>2.3430722946118663</v>
      </c>
      <c r="G71" s="3">
        <f t="shared" si="21"/>
        <v>2.525660309701204</v>
      </c>
      <c r="H71" s="3">
        <f t="shared" si="21"/>
        <v>2.061055554806809</v>
      </c>
      <c r="I71" s="3">
        <f t="shared" si="21"/>
        <v>2.6623267884637007</v>
      </c>
      <c r="J71" s="3">
        <f t="shared" si="21"/>
        <v>2.5453115941100708</v>
      </c>
      <c r="K71" s="3">
        <f t="shared" si="21"/>
        <v>2.9104724702357196</v>
      </c>
      <c r="L71" s="3">
        <f t="shared" si="21"/>
        <v>1.6866767833312286</v>
      </c>
      <c r="M71" s="3">
        <f t="shared" si="21"/>
        <v>2.5394607914104772</v>
      </c>
      <c r="N71" s="11">
        <f>STDEV(N61:N68)</f>
        <v>2.5616519123355612</v>
      </c>
      <c r="AL71" s="1"/>
      <c r="AM71" s="1"/>
    </row>
    <row r="72" spans="1:39" ht="15" x14ac:dyDescent="0.25">
      <c r="A72" s="9" t="s">
        <v>21</v>
      </c>
      <c r="B72" s="3">
        <f t="shared" ref="B72:M72" si="22">B71/B70*100</f>
        <v>25.503251138130729</v>
      </c>
      <c r="C72" s="3">
        <f t="shared" si="22"/>
        <v>25.137429197166462</v>
      </c>
      <c r="D72" s="3">
        <f t="shared" si="22"/>
        <v>28.305065368435145</v>
      </c>
      <c r="E72" s="3">
        <f t="shared" si="22"/>
        <v>27.560568033684557</v>
      </c>
      <c r="F72" s="3">
        <f t="shared" si="22"/>
        <v>22.002744808074613</v>
      </c>
      <c r="G72" s="3">
        <f t="shared" si="22"/>
        <v>21.266927498326069</v>
      </c>
      <c r="H72" s="3">
        <f t="shared" si="22"/>
        <v>19.184507180950753</v>
      </c>
      <c r="I72" s="3">
        <f t="shared" si="22"/>
        <v>23.128042466836366</v>
      </c>
      <c r="J72" s="3">
        <f t="shared" si="22"/>
        <v>21.279892565713553</v>
      </c>
      <c r="K72" s="3">
        <f t="shared" si="22"/>
        <v>23.592049204828854</v>
      </c>
      <c r="L72" s="3">
        <f t="shared" si="22"/>
        <v>16.778679764548407</v>
      </c>
      <c r="M72" s="3">
        <f t="shared" si="22"/>
        <v>29.628139904970563</v>
      </c>
      <c r="N72" s="11">
        <f>N71/N70*100</f>
        <v>23.33281942238926</v>
      </c>
      <c r="AL72" s="1"/>
      <c r="AM72" s="1"/>
    </row>
    <row r="73" spans="1:39" ht="15" x14ac:dyDescent="0.25">
      <c r="A73" s="9" t="s">
        <v>22</v>
      </c>
      <c r="B73" s="3">
        <f t="shared" ref="B73:M73" si="23">MIN(B56:B68)</f>
        <v>8.1199999999999992</v>
      </c>
      <c r="C73" s="3">
        <f t="shared" si="23"/>
        <v>8.11</v>
      </c>
      <c r="D73" s="3">
        <f t="shared" si="23"/>
        <v>3.75</v>
      </c>
      <c r="E73" s="3">
        <f t="shared" si="23"/>
        <v>4.84</v>
      </c>
      <c r="F73" s="3">
        <f t="shared" si="23"/>
        <v>7.25</v>
      </c>
      <c r="G73" s="3">
        <f t="shared" si="23"/>
        <v>9.0399999999999991</v>
      </c>
      <c r="H73" s="3">
        <f t="shared" si="23"/>
        <v>8.02</v>
      </c>
      <c r="I73" s="3">
        <f t="shared" si="23"/>
        <v>8.83</v>
      </c>
      <c r="J73" s="3">
        <f t="shared" si="23"/>
        <v>8.6</v>
      </c>
      <c r="K73" s="3">
        <f t="shared" si="23"/>
        <v>9.36</v>
      </c>
      <c r="L73" s="3">
        <f t="shared" si="23"/>
        <v>8.59</v>
      </c>
      <c r="M73" s="3">
        <f t="shared" si="23"/>
        <v>3.86</v>
      </c>
      <c r="N73" s="11">
        <f>MIN(N61:N68)</f>
        <v>8.9500000000000011</v>
      </c>
      <c r="AL73" s="1"/>
      <c r="AM73" s="1"/>
    </row>
    <row r="74" spans="1:39" ht="15" x14ac:dyDescent="0.25">
      <c r="A74" s="9" t="s">
        <v>23</v>
      </c>
      <c r="B74" s="3">
        <f t="shared" ref="B74:M74" si="24">MAX(B56:B68)</f>
        <v>15.18</v>
      </c>
      <c r="C74" s="3">
        <f t="shared" si="24"/>
        <v>15.85</v>
      </c>
      <c r="D74" s="3">
        <f t="shared" si="24"/>
        <v>13.55</v>
      </c>
      <c r="E74" s="3">
        <f t="shared" si="24"/>
        <v>13.44</v>
      </c>
      <c r="F74" s="3">
        <f t="shared" si="24"/>
        <v>14.76</v>
      </c>
      <c r="G74" s="3">
        <f t="shared" si="24"/>
        <v>16.670000000000002</v>
      </c>
      <c r="H74" s="3">
        <f t="shared" si="24"/>
        <v>14.08</v>
      </c>
      <c r="I74" s="3">
        <f t="shared" si="24"/>
        <v>14.91</v>
      </c>
      <c r="J74" s="3">
        <f t="shared" si="24"/>
        <v>16.649999999999999</v>
      </c>
      <c r="K74" s="3">
        <f t="shared" si="24"/>
        <v>18.62</v>
      </c>
      <c r="L74" s="3">
        <f t="shared" si="24"/>
        <v>13.44</v>
      </c>
      <c r="M74" s="3">
        <f t="shared" si="24"/>
        <v>13.47</v>
      </c>
      <c r="N74" s="11">
        <f>MAX(N61:N68)</f>
        <v>14.305</v>
      </c>
      <c r="AL74" s="1"/>
      <c r="AM74" s="1"/>
    </row>
    <row r="75" spans="1:39" ht="15" x14ac:dyDescent="0.25">
      <c r="A75" s="9" t="s">
        <v>24</v>
      </c>
      <c r="B75" s="3">
        <f t="shared" ref="B75:M75" si="25">QUARTILE(B56:B68,1)</f>
        <v>8.3375000000000004</v>
      </c>
      <c r="C75" s="3">
        <f t="shared" si="25"/>
        <v>9.3699999999999992</v>
      </c>
      <c r="D75" s="3">
        <f t="shared" si="25"/>
        <v>8.84</v>
      </c>
      <c r="E75" s="3">
        <f t="shared" si="25"/>
        <v>8.9249999999999989</v>
      </c>
      <c r="F75" s="3">
        <f t="shared" si="25"/>
        <v>9.34</v>
      </c>
      <c r="G75" s="3">
        <f t="shared" si="25"/>
        <v>9.8275000000000006</v>
      </c>
      <c r="H75" s="3">
        <f t="shared" si="25"/>
        <v>9.14</v>
      </c>
      <c r="I75" s="3">
        <f t="shared" si="25"/>
        <v>9.1224999999999987</v>
      </c>
      <c r="J75" s="3">
        <f t="shared" si="25"/>
        <v>10.39</v>
      </c>
      <c r="K75" s="3">
        <f t="shared" si="25"/>
        <v>10.41</v>
      </c>
      <c r="L75" s="3">
        <f t="shared" si="25"/>
        <v>8.9600000000000009</v>
      </c>
      <c r="M75" s="3">
        <f t="shared" si="25"/>
        <v>7.92</v>
      </c>
      <c r="N75" s="11">
        <f>QUARTILE(N61:N68,1)</f>
        <v>8.9697727272727281</v>
      </c>
      <c r="AL75" s="1"/>
      <c r="AM75" s="1"/>
    </row>
    <row r="76" spans="1:39" ht="15" x14ac:dyDescent="0.25">
      <c r="A76" s="9" t="s">
        <v>25</v>
      </c>
      <c r="B76" s="3">
        <f t="shared" ref="B76:M76" si="26">QUARTILE(B56:B68,2)</f>
        <v>8.84</v>
      </c>
      <c r="C76" s="3">
        <f t="shared" si="26"/>
        <v>9.48</v>
      </c>
      <c r="D76" s="3">
        <f t="shared" si="26"/>
        <v>9.68</v>
      </c>
      <c r="E76" s="3">
        <f t="shared" si="26"/>
        <v>9.3849999999999998</v>
      </c>
      <c r="F76" s="3">
        <f t="shared" si="26"/>
        <v>10.155000000000001</v>
      </c>
      <c r="G76" s="3">
        <f t="shared" si="26"/>
        <v>11.495000000000001</v>
      </c>
      <c r="H76" s="3">
        <f t="shared" si="26"/>
        <v>10.29</v>
      </c>
      <c r="I76" s="3">
        <f t="shared" si="26"/>
        <v>11.41</v>
      </c>
      <c r="J76" s="3">
        <f t="shared" si="26"/>
        <v>11.43</v>
      </c>
      <c r="K76" s="3">
        <f t="shared" si="26"/>
        <v>11.61</v>
      </c>
      <c r="L76" s="3">
        <f t="shared" si="26"/>
        <v>9.39</v>
      </c>
      <c r="M76" s="3">
        <f t="shared" si="26"/>
        <v>8.07</v>
      </c>
      <c r="N76" s="11">
        <f>QUARTILE(N61:N68,2)</f>
        <v>10.330000000000002</v>
      </c>
      <c r="AL76" s="1"/>
      <c r="AM76" s="1"/>
    </row>
    <row r="77" spans="1:39" ht="15" x14ac:dyDescent="0.25">
      <c r="A77" s="9" t="s">
        <v>26</v>
      </c>
      <c r="B77" s="3">
        <f t="shared" ref="B77:M77" si="27">QUARTILE(B56:B68,3)</f>
        <v>9.8000000000000007</v>
      </c>
      <c r="C77" s="3">
        <f t="shared" si="27"/>
        <v>13.36</v>
      </c>
      <c r="D77" s="3">
        <f t="shared" si="27"/>
        <v>9.92</v>
      </c>
      <c r="E77" s="3">
        <f t="shared" si="27"/>
        <v>10.817499999999999</v>
      </c>
      <c r="F77" s="3">
        <f t="shared" si="27"/>
        <v>11.127500000000001</v>
      </c>
      <c r="G77" s="3">
        <f t="shared" si="27"/>
        <v>13.337499999999999</v>
      </c>
      <c r="H77" s="3">
        <f t="shared" si="27"/>
        <v>12.21</v>
      </c>
      <c r="I77" s="3">
        <f t="shared" si="27"/>
        <v>13.629999999999999</v>
      </c>
      <c r="J77" s="3">
        <f t="shared" si="27"/>
        <v>12.48</v>
      </c>
      <c r="K77" s="3">
        <f t="shared" si="27"/>
        <v>13.88</v>
      </c>
      <c r="L77" s="3">
        <f t="shared" si="27"/>
        <v>10.4475</v>
      </c>
      <c r="M77" s="3">
        <f t="shared" si="27"/>
        <v>9.15</v>
      </c>
      <c r="N77" s="11">
        <f>QUARTILE(N61:N68,3)</f>
        <v>12.338977272727274</v>
      </c>
      <c r="AL77" s="1"/>
      <c r="AM77" s="1"/>
    </row>
    <row r="78" spans="1:39" x14ac:dyDescent="0.2">
      <c r="AL78" s="1"/>
      <c r="AM78" s="1"/>
    </row>
    <row r="79" spans="1:39" x14ac:dyDescent="0.2">
      <c r="AL79" s="1"/>
      <c r="AM79" s="1"/>
    </row>
    <row r="80" spans="1:39" x14ac:dyDescent="0.2">
      <c r="AL80" s="1"/>
      <c r="AM80" s="1"/>
    </row>
    <row r="81" spans="38:39" x14ac:dyDescent="0.2">
      <c r="AL81" s="1"/>
      <c r="AM81" s="1"/>
    </row>
    <row r="82" spans="38:39" x14ac:dyDescent="0.2">
      <c r="AL82" s="1"/>
      <c r="AM82" s="1"/>
    </row>
    <row r="83" spans="38:39" x14ac:dyDescent="0.2">
      <c r="AL83" s="1"/>
      <c r="AM83" s="1"/>
    </row>
    <row r="84" spans="38:39" x14ac:dyDescent="0.2">
      <c r="AL84" s="1"/>
      <c r="AM84" s="1"/>
    </row>
    <row r="85" spans="38:39" x14ac:dyDescent="0.2">
      <c r="AL85" s="1"/>
      <c r="AM85" s="1"/>
    </row>
    <row r="86" spans="38:39" x14ac:dyDescent="0.2">
      <c r="AL86" s="1"/>
      <c r="AM86" s="1"/>
    </row>
    <row r="87" spans="38:39" x14ac:dyDescent="0.2">
      <c r="AL87" s="1"/>
      <c r="AM87" s="1"/>
    </row>
    <row r="88" spans="38:39" x14ac:dyDescent="0.2">
      <c r="AL88" s="1"/>
      <c r="AM88" s="1"/>
    </row>
    <row r="89" spans="38:39" x14ac:dyDescent="0.2">
      <c r="AL89" s="1"/>
      <c r="AM89" s="1"/>
    </row>
    <row r="90" spans="38:39" x14ac:dyDescent="0.2">
      <c r="AL90" s="1"/>
      <c r="AM90" s="1"/>
    </row>
    <row r="91" spans="38:39" x14ac:dyDescent="0.2">
      <c r="AL91" s="1"/>
      <c r="AM91" s="1"/>
    </row>
    <row r="92" spans="38:39" x14ac:dyDescent="0.2">
      <c r="AL92" s="1"/>
      <c r="AM92" s="1"/>
    </row>
    <row r="93" spans="38:39" x14ac:dyDescent="0.2">
      <c r="AL93" s="1"/>
      <c r="AM93" s="1"/>
    </row>
    <row r="94" spans="38:39" x14ac:dyDescent="0.2">
      <c r="AL94" s="1"/>
      <c r="AM94" s="1"/>
    </row>
    <row r="95" spans="38:39" x14ac:dyDescent="0.2">
      <c r="AL95" s="1"/>
      <c r="AM95" s="1"/>
    </row>
    <row r="96" spans="38:39" x14ac:dyDescent="0.2">
      <c r="AL96" s="1"/>
      <c r="AM96" s="1"/>
    </row>
    <row r="97" spans="38:39" x14ac:dyDescent="0.2">
      <c r="AL97" s="1"/>
      <c r="AM97" s="1"/>
    </row>
    <row r="98" spans="38:39" x14ac:dyDescent="0.2">
      <c r="AL98" s="1"/>
      <c r="AM98" s="1"/>
    </row>
    <row r="99" spans="38:39" x14ac:dyDescent="0.2">
      <c r="AL99" s="1"/>
      <c r="AM99" s="1"/>
    </row>
    <row r="100" spans="38:39" x14ac:dyDescent="0.2">
      <c r="AL100" s="1"/>
      <c r="AM100" s="1"/>
    </row>
    <row r="101" spans="38:39" x14ac:dyDescent="0.2">
      <c r="AL101" s="1"/>
      <c r="AM101" s="1"/>
    </row>
    <row r="102" spans="38:39" x14ac:dyDescent="0.2">
      <c r="AL102" s="1"/>
      <c r="AM102" s="1"/>
    </row>
    <row r="103" spans="38:39" x14ac:dyDescent="0.2">
      <c r="AL103" s="1"/>
      <c r="AM103" s="1"/>
    </row>
    <row r="104" spans="38:39" x14ac:dyDescent="0.2">
      <c r="AL104" s="1"/>
      <c r="AM104" s="1"/>
    </row>
    <row r="105" spans="38:39" x14ac:dyDescent="0.2">
      <c r="AL105" s="1"/>
      <c r="AM105" s="1"/>
    </row>
    <row r="106" spans="38:39" x14ac:dyDescent="0.2">
      <c r="AL106" s="1"/>
      <c r="AM106" s="1"/>
    </row>
    <row r="107" spans="38:39" x14ac:dyDescent="0.2">
      <c r="AL107" s="1"/>
      <c r="AM107" s="1"/>
    </row>
    <row r="108" spans="38:39" x14ac:dyDescent="0.2">
      <c r="AL108" s="1"/>
      <c r="AM108" s="1"/>
    </row>
    <row r="109" spans="38:39" x14ac:dyDescent="0.2">
      <c r="AL109" s="1"/>
      <c r="AM109" s="1"/>
    </row>
    <row r="110" spans="38:39" x14ac:dyDescent="0.2">
      <c r="AL110" s="1"/>
      <c r="AM110" s="1"/>
    </row>
    <row r="111" spans="38:39" x14ac:dyDescent="0.2">
      <c r="AL111" s="1"/>
      <c r="AM111" s="1"/>
    </row>
    <row r="112" spans="38:39" x14ac:dyDescent="0.2">
      <c r="AL112" s="1"/>
      <c r="AM112" s="1"/>
    </row>
    <row r="113" spans="38:39" x14ac:dyDescent="0.2">
      <c r="AL113" s="1"/>
      <c r="AM113" s="1"/>
    </row>
    <row r="114" spans="38:39" x14ac:dyDescent="0.2">
      <c r="AL114" s="1"/>
      <c r="AM114" s="1"/>
    </row>
    <row r="115" spans="38:39" x14ac:dyDescent="0.2">
      <c r="AL115" s="1"/>
      <c r="AM115" s="1"/>
    </row>
    <row r="116" spans="38:39" x14ac:dyDescent="0.2">
      <c r="AL116" s="1"/>
      <c r="AM116" s="1"/>
    </row>
    <row r="117" spans="38:39" x14ac:dyDescent="0.2">
      <c r="AL117" s="1"/>
      <c r="AM117" s="1"/>
    </row>
    <row r="118" spans="38:39" x14ac:dyDescent="0.2">
      <c r="AL118" s="1"/>
      <c r="AM118" s="1"/>
    </row>
    <row r="119" spans="38:39" x14ac:dyDescent="0.2">
      <c r="AL119" s="1"/>
      <c r="AM119" s="1"/>
    </row>
    <row r="120" spans="38:39" x14ac:dyDescent="0.2">
      <c r="AL120" s="1"/>
      <c r="AM120" s="1"/>
    </row>
    <row r="121" spans="38:39" x14ac:dyDescent="0.2">
      <c r="AL121" s="1"/>
      <c r="AM121" s="1"/>
    </row>
    <row r="122" spans="38:39" x14ac:dyDescent="0.2">
      <c r="AL122" s="1"/>
      <c r="AM122" s="1"/>
    </row>
    <row r="123" spans="38:39" x14ac:dyDescent="0.2">
      <c r="AL123" s="1"/>
      <c r="AM123" s="1"/>
    </row>
    <row r="124" spans="38:39" x14ac:dyDescent="0.2">
      <c r="AL124" s="1"/>
      <c r="AM124" s="1"/>
    </row>
    <row r="125" spans="38:39" x14ac:dyDescent="0.2">
      <c r="AL125" s="1"/>
      <c r="AM125" s="1"/>
    </row>
    <row r="126" spans="38:39" x14ac:dyDescent="0.2">
      <c r="AL126" s="1"/>
      <c r="AM126" s="1"/>
    </row>
    <row r="127" spans="38:39" x14ac:dyDescent="0.2">
      <c r="AL127" s="1"/>
      <c r="AM127" s="1"/>
    </row>
    <row r="128" spans="38:39" x14ac:dyDescent="0.2">
      <c r="AL128" s="1"/>
      <c r="AM128" s="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6"/>
  <sheetViews>
    <sheetView zoomScale="75" zoomScaleNormal="75" workbookViewId="0">
      <pane ySplit="14" topLeftCell="A15" activePane="bottomLeft" state="frozen"/>
      <selection pane="bottomLeft" activeCell="A3" sqref="A3:A14"/>
    </sheetView>
  </sheetViews>
  <sheetFormatPr defaultRowHeight="12.75" x14ac:dyDescent="0.2"/>
  <sheetData>
    <row r="1" spans="1:15" ht="18.75" x14ac:dyDescent="0.3">
      <c r="A1" s="24" t="s">
        <v>44</v>
      </c>
    </row>
    <row r="2" spans="1:15" ht="15.75" x14ac:dyDescent="0.25">
      <c r="A2" s="4" t="s">
        <v>16</v>
      </c>
      <c r="B2" s="5" t="s">
        <v>2</v>
      </c>
      <c r="C2" s="5" t="s">
        <v>3</v>
      </c>
      <c r="D2" s="5" t="s">
        <v>4</v>
      </c>
      <c r="E2" s="5" t="s">
        <v>5</v>
      </c>
      <c r="F2" s="5" t="s">
        <v>6</v>
      </c>
      <c r="G2" s="5" t="s">
        <v>17</v>
      </c>
      <c r="H2" s="5" t="s">
        <v>18</v>
      </c>
      <c r="I2" s="5" t="s">
        <v>7</v>
      </c>
      <c r="J2" s="5" t="s">
        <v>8</v>
      </c>
      <c r="K2" s="5" t="s">
        <v>9</v>
      </c>
      <c r="L2" s="5" t="s">
        <v>10</v>
      </c>
      <c r="M2" s="5" t="s">
        <v>11</v>
      </c>
      <c r="N2" s="6"/>
    </row>
    <row r="3" spans="1:15" ht="15" x14ac:dyDescent="0.25">
      <c r="A3" s="9">
        <v>1995</v>
      </c>
      <c r="B3" s="1">
        <v>352.03</v>
      </c>
      <c r="C3" s="1">
        <v>336.64</v>
      </c>
      <c r="D3" s="1"/>
      <c r="E3" s="1"/>
      <c r="F3" s="1">
        <v>13.44</v>
      </c>
      <c r="G3" s="1">
        <v>351</v>
      </c>
      <c r="H3" s="1">
        <v>353.91</v>
      </c>
      <c r="I3" s="1">
        <v>342.83</v>
      </c>
      <c r="J3" s="1"/>
      <c r="K3" s="1">
        <v>330.12</v>
      </c>
      <c r="L3" s="1">
        <v>352.24</v>
      </c>
      <c r="M3" s="1">
        <v>348.14</v>
      </c>
      <c r="N3" s="8"/>
    </row>
    <row r="4" spans="1:15" ht="15" x14ac:dyDescent="0.25">
      <c r="A4" s="9">
        <v>1996</v>
      </c>
      <c r="B4" s="1">
        <v>352.06</v>
      </c>
      <c r="C4" s="1">
        <v>104.94</v>
      </c>
      <c r="D4" s="1">
        <v>126.44</v>
      </c>
      <c r="E4" s="1">
        <v>138.54</v>
      </c>
      <c r="F4" s="1">
        <v>220.89</v>
      </c>
      <c r="G4" s="1">
        <v>182.27</v>
      </c>
      <c r="H4" s="1">
        <v>345.39</v>
      </c>
      <c r="I4" s="1">
        <v>353.27</v>
      </c>
      <c r="J4" s="1">
        <v>12.76</v>
      </c>
      <c r="K4" s="1">
        <v>11.72</v>
      </c>
      <c r="L4" s="1">
        <v>359.69</v>
      </c>
      <c r="M4" s="1">
        <v>18.52</v>
      </c>
      <c r="N4" s="8"/>
    </row>
    <row r="5" spans="1:15" ht="15" x14ac:dyDescent="0.25">
      <c r="A5" s="9">
        <v>1997</v>
      </c>
      <c r="B5" s="1">
        <v>315.85000000000002</v>
      </c>
      <c r="C5" s="1">
        <v>277.43</v>
      </c>
      <c r="D5" s="1">
        <v>264.07</v>
      </c>
      <c r="E5" s="1">
        <v>278.95</v>
      </c>
      <c r="F5" s="1">
        <v>285.39</v>
      </c>
      <c r="G5" s="1">
        <v>352.34</v>
      </c>
      <c r="H5" s="1">
        <v>325.66000000000003</v>
      </c>
      <c r="I5" s="1">
        <v>313.94</v>
      </c>
      <c r="J5" s="1">
        <v>353.47</v>
      </c>
      <c r="K5" s="1">
        <v>0.42</v>
      </c>
      <c r="L5" s="1">
        <v>334.9</v>
      </c>
      <c r="M5" s="1">
        <v>283.20999999999998</v>
      </c>
      <c r="N5" s="8"/>
    </row>
    <row r="6" spans="1:15" ht="15" x14ac:dyDescent="0.25">
      <c r="A6" s="9">
        <v>1998</v>
      </c>
      <c r="B6" s="1">
        <v>274.33999999999997</v>
      </c>
      <c r="C6" s="1">
        <v>284.98</v>
      </c>
      <c r="D6" s="1">
        <v>264.5</v>
      </c>
      <c r="E6" s="1">
        <v>304.22000000000003</v>
      </c>
      <c r="F6" s="1"/>
      <c r="G6" s="1"/>
      <c r="H6" s="1"/>
      <c r="I6" s="1"/>
      <c r="J6" s="1">
        <v>91.78</v>
      </c>
      <c r="K6" s="1">
        <v>103.09</v>
      </c>
      <c r="L6" s="1">
        <v>97.13</v>
      </c>
      <c r="M6" s="1">
        <v>109.58</v>
      </c>
      <c r="N6" s="8"/>
    </row>
    <row r="7" spans="1:15" ht="15" x14ac:dyDescent="0.25">
      <c r="A7" s="9">
        <v>1999</v>
      </c>
      <c r="B7" s="1">
        <v>96.73</v>
      </c>
      <c r="C7" s="1">
        <v>86.26</v>
      </c>
      <c r="D7" s="1">
        <v>89.7</v>
      </c>
      <c r="E7" s="1">
        <v>96.62</v>
      </c>
      <c r="F7" s="1">
        <v>100.41</v>
      </c>
      <c r="G7" s="1">
        <v>234.93</v>
      </c>
      <c r="H7" s="1">
        <v>48.3</v>
      </c>
      <c r="I7" s="1"/>
      <c r="J7" s="1">
        <v>77.260000000000005</v>
      </c>
      <c r="K7" s="1">
        <v>69.84</v>
      </c>
      <c r="L7" s="1">
        <v>94.12</v>
      </c>
      <c r="M7" s="1">
        <v>109.58</v>
      </c>
      <c r="N7" s="8"/>
    </row>
    <row r="8" spans="1:15" ht="15" x14ac:dyDescent="0.25">
      <c r="A8" s="9">
        <v>2000</v>
      </c>
      <c r="B8" s="1">
        <v>247.1</v>
      </c>
      <c r="C8" s="1">
        <v>250.09</v>
      </c>
      <c r="D8" s="1">
        <v>250.81</v>
      </c>
      <c r="E8" s="1">
        <v>252.15</v>
      </c>
      <c r="F8" s="1">
        <v>262.95</v>
      </c>
      <c r="G8" s="1">
        <v>266.08</v>
      </c>
      <c r="H8" s="1">
        <v>267.61</v>
      </c>
      <c r="I8" s="1">
        <v>266.42</v>
      </c>
      <c r="J8" s="1">
        <v>260.75</v>
      </c>
      <c r="K8" s="1">
        <v>267.85000000000002</v>
      </c>
      <c r="L8" s="1">
        <v>266.7</v>
      </c>
      <c r="M8" s="1">
        <v>264.52999999999997</v>
      </c>
      <c r="N8" s="8"/>
    </row>
    <row r="9" spans="1:15" ht="15" x14ac:dyDescent="0.25">
      <c r="A9" s="9">
        <v>2001</v>
      </c>
      <c r="B9" s="1">
        <v>254.67</v>
      </c>
      <c r="C9" s="1">
        <v>248.52</v>
      </c>
      <c r="D9" s="1">
        <v>255.71</v>
      </c>
      <c r="E9" s="1"/>
      <c r="F9" s="1">
        <v>267.55</v>
      </c>
      <c r="G9" s="1">
        <v>266.14999999999998</v>
      </c>
      <c r="H9" s="1">
        <v>266.89</v>
      </c>
      <c r="I9" s="1">
        <v>267.19</v>
      </c>
      <c r="J9" s="1">
        <v>266.23</v>
      </c>
      <c r="K9" s="1">
        <v>266.77999999999997</v>
      </c>
      <c r="L9" s="1">
        <v>271.27999999999997</v>
      </c>
      <c r="M9" s="1">
        <v>268.17</v>
      </c>
      <c r="N9" s="8"/>
      <c r="O9" s="1"/>
    </row>
    <row r="10" spans="1:15" ht="15" x14ac:dyDescent="0.25">
      <c r="A10" s="9">
        <v>2002</v>
      </c>
      <c r="B10" s="1">
        <v>259.14999999999998</v>
      </c>
      <c r="C10" s="1">
        <v>246.86</v>
      </c>
      <c r="D10" s="1">
        <v>250.1</v>
      </c>
      <c r="E10" s="1">
        <v>253.08</v>
      </c>
      <c r="F10" s="1">
        <v>262.63</v>
      </c>
      <c r="G10" s="1">
        <v>265.83999999999997</v>
      </c>
      <c r="H10" s="1">
        <v>270.45999999999998</v>
      </c>
      <c r="I10" s="1">
        <v>275.60000000000002</v>
      </c>
      <c r="J10" s="1">
        <v>264.33</v>
      </c>
      <c r="K10" s="1">
        <v>243.93</v>
      </c>
      <c r="L10" s="1">
        <v>176.16</v>
      </c>
      <c r="M10" s="1">
        <v>164.16</v>
      </c>
      <c r="N10" s="8"/>
      <c r="O10" s="1"/>
    </row>
    <row r="11" spans="1:15" ht="15" x14ac:dyDescent="0.25">
      <c r="A11" s="9">
        <v>2003</v>
      </c>
      <c r="B11" s="1">
        <v>218.13</v>
      </c>
      <c r="C11" s="1">
        <v>140.69</v>
      </c>
      <c r="D11" s="1">
        <v>142.38</v>
      </c>
      <c r="E11" s="1">
        <v>123.71</v>
      </c>
      <c r="F11" s="1">
        <v>232.42</v>
      </c>
      <c r="G11" s="1">
        <v>126.39</v>
      </c>
      <c r="H11" s="1">
        <v>140.78</v>
      </c>
      <c r="I11" s="1">
        <v>131.80000000000001</v>
      </c>
      <c r="J11" s="1">
        <v>149.46</v>
      </c>
      <c r="K11" s="1">
        <v>54.95</v>
      </c>
      <c r="L11" s="1">
        <v>69.28</v>
      </c>
      <c r="M11" s="1">
        <v>32.64</v>
      </c>
      <c r="N11" s="8"/>
      <c r="O11" s="1"/>
    </row>
    <row r="12" spans="1:15" ht="15" x14ac:dyDescent="0.25">
      <c r="A12" s="9">
        <v>2004</v>
      </c>
      <c r="B12" s="1">
        <v>56.43</v>
      </c>
      <c r="C12" s="1">
        <v>174.09</v>
      </c>
      <c r="D12" s="1">
        <v>167.08</v>
      </c>
      <c r="E12" s="1">
        <v>326.93</v>
      </c>
      <c r="F12" s="1">
        <v>21.71</v>
      </c>
      <c r="G12" s="1">
        <v>39.54</v>
      </c>
      <c r="H12" s="1">
        <v>153.22</v>
      </c>
      <c r="I12" s="1">
        <v>151.07</v>
      </c>
      <c r="J12" s="1">
        <v>152.49</v>
      </c>
      <c r="K12" s="1"/>
      <c r="L12" s="1"/>
      <c r="M12" s="1">
        <v>26.86</v>
      </c>
      <c r="N12" s="8"/>
      <c r="O12" s="1"/>
    </row>
    <row r="13" spans="1:15" ht="15" x14ac:dyDescent="0.25">
      <c r="A13" s="9">
        <v>2005</v>
      </c>
      <c r="B13" s="1"/>
      <c r="C13" s="1"/>
      <c r="D13" s="1">
        <v>345.34</v>
      </c>
      <c r="E13" s="1">
        <v>343.44</v>
      </c>
      <c r="F13" s="1">
        <v>17.02</v>
      </c>
      <c r="G13" s="1"/>
      <c r="H13" s="1"/>
      <c r="I13" s="1"/>
      <c r="J13" s="1"/>
      <c r="K13" s="1"/>
      <c r="L13" s="1"/>
      <c r="M13" s="1">
        <v>1.55</v>
      </c>
      <c r="N13" s="8"/>
      <c r="O13" s="1"/>
    </row>
    <row r="14" spans="1:15" ht="15" x14ac:dyDescent="0.25">
      <c r="A14" s="9">
        <v>2006</v>
      </c>
      <c r="B14" s="1"/>
      <c r="C14" s="1"/>
      <c r="D14" s="1">
        <v>339.67</v>
      </c>
      <c r="E14" s="1">
        <v>279.63</v>
      </c>
      <c r="F14" s="1">
        <v>339.42</v>
      </c>
      <c r="G14" s="1"/>
      <c r="H14" s="1"/>
      <c r="I14" s="1"/>
      <c r="J14" s="1"/>
      <c r="K14" s="1"/>
      <c r="L14" s="1"/>
      <c r="M14" s="1"/>
      <c r="N14" s="8"/>
      <c r="O14" s="1"/>
    </row>
    <row r="15" spans="1:15" ht="15" x14ac:dyDescent="0.25">
      <c r="A15" s="9"/>
      <c r="N15" s="10"/>
    </row>
    <row r="16" spans="1:15" ht="15" x14ac:dyDescent="0.25">
      <c r="A16" s="9" t="s">
        <v>19</v>
      </c>
      <c r="B16" s="1">
        <v>266.39</v>
      </c>
      <c r="C16" s="1">
        <v>221.45</v>
      </c>
      <c r="D16" s="1">
        <v>332.35</v>
      </c>
      <c r="E16" s="1">
        <v>275.41000000000003</v>
      </c>
      <c r="F16" s="1">
        <v>325.77</v>
      </c>
      <c r="G16" s="1">
        <v>276.14999999999998</v>
      </c>
      <c r="H16" s="1">
        <v>279</v>
      </c>
      <c r="I16" s="1">
        <v>269.77</v>
      </c>
      <c r="J16" s="1">
        <v>268.36</v>
      </c>
      <c r="K16" s="1">
        <v>310.39</v>
      </c>
      <c r="L16" s="1">
        <v>348.57</v>
      </c>
      <c r="M16" s="1">
        <v>326.97000000000003</v>
      </c>
      <c r="N16" s="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15"/>
  <sheetViews>
    <sheetView tabSelected="1" zoomScale="75" zoomScaleNormal="75" workbookViewId="0">
      <pane ySplit="2" topLeftCell="A267" activePane="bottomLeft" state="frozen"/>
      <selection pane="bottomLeft" activeCell="M305" sqref="M305:M311"/>
    </sheetView>
  </sheetViews>
  <sheetFormatPr defaultRowHeight="12.75" x14ac:dyDescent="0.2"/>
  <cols>
    <col min="1" max="1" width="5.5703125" style="14" customWidth="1"/>
    <col min="2" max="2" width="6.85546875" style="14" bestFit="1" customWidth="1"/>
    <col min="3" max="3" width="9.140625" style="14" bestFit="1" customWidth="1"/>
    <col min="4" max="4" width="8.28515625" style="3" customWidth="1"/>
    <col min="5" max="5" width="7.5703125" style="33" customWidth="1"/>
    <col min="6" max="6" width="7" style="16" customWidth="1"/>
    <col min="7" max="7" width="8.85546875" style="16" bestFit="1" customWidth="1"/>
    <col min="8" max="8" width="9.140625" style="16" bestFit="1" customWidth="1"/>
    <col min="9" max="9" width="7.7109375" style="16" customWidth="1"/>
    <col min="10" max="10" width="9.140625" style="16" bestFit="1" customWidth="1"/>
    <col min="11" max="11" width="9.42578125" style="16" bestFit="1" customWidth="1"/>
    <col min="12" max="12" width="15.7109375" style="16" bestFit="1" customWidth="1"/>
    <col min="13" max="13" width="10.7109375" style="16" bestFit="1" customWidth="1"/>
    <col min="14" max="14" width="11.28515625" style="16" bestFit="1" customWidth="1"/>
    <col min="15" max="15" width="9" customWidth="1"/>
  </cols>
  <sheetData>
    <row r="1" spans="1:16" s="2" customFormat="1" x14ac:dyDescent="0.2">
      <c r="A1" s="13" t="s">
        <v>16</v>
      </c>
      <c r="B1" s="13" t="s">
        <v>0</v>
      </c>
      <c r="C1" s="13" t="s">
        <v>150</v>
      </c>
      <c r="D1" s="34" t="s">
        <v>52</v>
      </c>
      <c r="E1" s="32" t="s">
        <v>12</v>
      </c>
      <c r="F1" s="15" t="s">
        <v>13</v>
      </c>
      <c r="G1" s="15" t="s">
        <v>13</v>
      </c>
      <c r="H1" s="15" t="s">
        <v>13</v>
      </c>
      <c r="I1" s="15" t="s">
        <v>14</v>
      </c>
      <c r="J1" s="15" t="s">
        <v>14</v>
      </c>
      <c r="K1" s="15" t="s">
        <v>106</v>
      </c>
      <c r="L1" s="15" t="s">
        <v>114</v>
      </c>
      <c r="M1" s="15"/>
      <c r="N1" s="15" t="s">
        <v>45</v>
      </c>
      <c r="P1" s="41" t="s">
        <v>199</v>
      </c>
    </row>
    <row r="2" spans="1:16" s="2" customFormat="1" x14ac:dyDescent="0.2">
      <c r="A2" s="13"/>
      <c r="B2" s="13"/>
      <c r="C2" s="13"/>
      <c r="D2" s="34" t="s">
        <v>38</v>
      </c>
      <c r="E2" s="32" t="s">
        <v>1</v>
      </c>
      <c r="F2" s="15" t="s">
        <v>1</v>
      </c>
      <c r="G2" s="15" t="s">
        <v>120</v>
      </c>
      <c r="H2" s="15" t="s">
        <v>119</v>
      </c>
      <c r="I2" s="15" t="s">
        <v>1</v>
      </c>
      <c r="J2" s="15" t="s">
        <v>119</v>
      </c>
      <c r="K2" s="15" t="s">
        <v>1</v>
      </c>
      <c r="L2" s="15" t="s">
        <v>54</v>
      </c>
      <c r="M2" s="15" t="s">
        <v>55</v>
      </c>
      <c r="N2" s="13"/>
    </row>
    <row r="3" spans="1:16" s="2" customFormat="1" x14ac:dyDescent="0.2">
      <c r="A3" s="13"/>
      <c r="B3" s="13"/>
      <c r="C3" s="13"/>
      <c r="D3" s="34"/>
      <c r="E3" s="32" t="s">
        <v>108</v>
      </c>
      <c r="F3" s="15" t="s">
        <v>109</v>
      </c>
      <c r="G3" s="15" t="s">
        <v>109</v>
      </c>
      <c r="H3" s="15" t="s">
        <v>109</v>
      </c>
      <c r="I3" s="15" t="s">
        <v>111</v>
      </c>
      <c r="J3" s="15" t="s">
        <v>111</v>
      </c>
      <c r="K3" s="15" t="s">
        <v>112</v>
      </c>
      <c r="L3" s="15" t="s">
        <v>113</v>
      </c>
      <c r="M3" s="15" t="s">
        <v>113</v>
      </c>
      <c r="N3" s="13" t="s">
        <v>115</v>
      </c>
    </row>
    <row r="4" spans="1:16" s="2" customFormat="1" x14ac:dyDescent="0.2">
      <c r="A4" s="46">
        <v>1995</v>
      </c>
      <c r="B4" s="14">
        <v>1</v>
      </c>
      <c r="C4" s="72">
        <f t="shared" ref="C4:C67" si="0">A4+(B4-1)/12</f>
        <v>1995</v>
      </c>
      <c r="D4" s="22">
        <v>0</v>
      </c>
      <c r="E4" s="33">
        <v>91.02</v>
      </c>
      <c r="F4" s="16">
        <v>27.24</v>
      </c>
      <c r="G4" s="16">
        <v>24.96</v>
      </c>
      <c r="H4" s="16">
        <v>31.18</v>
      </c>
      <c r="I4" s="16">
        <v>2.25</v>
      </c>
      <c r="J4" s="16">
        <v>12.05</v>
      </c>
      <c r="K4" s="16">
        <v>352.03</v>
      </c>
      <c r="L4" s="16"/>
      <c r="M4" s="16"/>
      <c r="N4" s="16">
        <v>27.323136000000002</v>
      </c>
    </row>
    <row r="5" spans="1:16" s="2" customFormat="1" x14ac:dyDescent="0.2">
      <c r="A5" s="46">
        <v>1995</v>
      </c>
      <c r="B5" s="14">
        <v>2</v>
      </c>
      <c r="C5" s="72">
        <f t="shared" si="0"/>
        <v>1995.0833333333333</v>
      </c>
      <c r="D5" s="22">
        <v>2.5173939999999999</v>
      </c>
      <c r="E5" s="33">
        <v>89.97</v>
      </c>
      <c r="F5" s="16">
        <v>27.18</v>
      </c>
      <c r="G5" s="16">
        <v>25.17</v>
      </c>
      <c r="H5" s="16">
        <v>30.2</v>
      </c>
      <c r="I5" s="16">
        <v>4.4800000000000004</v>
      </c>
      <c r="J5" s="16">
        <v>15.85</v>
      </c>
      <c r="K5" s="16">
        <v>336.64</v>
      </c>
      <c r="L5" s="16"/>
      <c r="M5" s="16"/>
      <c r="N5" s="16">
        <v>26.506656</v>
      </c>
    </row>
    <row r="6" spans="1:16" s="2" customFormat="1" x14ac:dyDescent="0.2">
      <c r="A6" s="46">
        <v>1995</v>
      </c>
      <c r="B6" s="14">
        <v>3</v>
      </c>
      <c r="C6" s="72">
        <f t="shared" si="0"/>
        <v>1995.1666666666667</v>
      </c>
      <c r="D6" s="22">
        <v>61.676152999999999</v>
      </c>
      <c r="E6" s="33"/>
      <c r="F6" s="16"/>
      <c r="G6" s="16"/>
      <c r="H6" s="16"/>
      <c r="I6" s="16"/>
      <c r="J6" s="16"/>
      <c r="K6" s="16"/>
      <c r="L6" s="16"/>
      <c r="M6" s="16"/>
      <c r="N6" s="16"/>
    </row>
    <row r="7" spans="1:16" s="2" customFormat="1" x14ac:dyDescent="0.2">
      <c r="A7" s="46">
        <v>1995</v>
      </c>
      <c r="B7" s="14">
        <v>4</v>
      </c>
      <c r="C7" s="72">
        <f t="shared" si="0"/>
        <v>1995.25</v>
      </c>
      <c r="D7" s="22">
        <v>73.004425999999995</v>
      </c>
      <c r="E7" s="33"/>
      <c r="F7" s="16"/>
      <c r="G7" s="16"/>
      <c r="H7" s="16"/>
      <c r="I7" s="16"/>
      <c r="J7" s="16"/>
      <c r="K7" s="16"/>
      <c r="L7" s="16"/>
      <c r="M7" s="16"/>
      <c r="N7" s="16"/>
    </row>
    <row r="8" spans="1:16" s="2" customFormat="1" x14ac:dyDescent="0.2">
      <c r="A8" s="46">
        <v>1995</v>
      </c>
      <c r="B8" s="14">
        <v>5</v>
      </c>
      <c r="C8" s="72">
        <f t="shared" si="0"/>
        <v>1995.3333333333333</v>
      </c>
      <c r="D8" s="1">
        <v>319.06</v>
      </c>
      <c r="E8" s="33">
        <v>91.31</v>
      </c>
      <c r="F8" s="16">
        <v>26.95</v>
      </c>
      <c r="G8" s="16">
        <v>24.39</v>
      </c>
      <c r="H8" s="16">
        <v>31.55</v>
      </c>
      <c r="I8" s="16">
        <v>1.91</v>
      </c>
      <c r="J8" s="16">
        <v>10.14</v>
      </c>
      <c r="K8" s="16">
        <v>13.44</v>
      </c>
      <c r="L8" s="16"/>
      <c r="M8" s="16"/>
      <c r="N8" s="16">
        <v>25.910495999999998</v>
      </c>
    </row>
    <row r="9" spans="1:16" s="2" customFormat="1" x14ac:dyDescent="0.2">
      <c r="A9" s="46">
        <v>1995</v>
      </c>
      <c r="B9" s="14">
        <v>6</v>
      </c>
      <c r="C9" s="72">
        <f t="shared" si="0"/>
        <v>1995.4166666666667</v>
      </c>
      <c r="D9" s="1">
        <v>377.5</v>
      </c>
      <c r="E9" s="33">
        <v>91.31</v>
      </c>
      <c r="F9" s="16">
        <v>27.16</v>
      </c>
      <c r="G9" s="16">
        <v>24.93</v>
      </c>
      <c r="H9" s="16">
        <v>30.74</v>
      </c>
      <c r="I9" s="16">
        <v>2.23</v>
      </c>
      <c r="J9" s="16">
        <v>11.27</v>
      </c>
      <c r="K9" s="16">
        <v>351</v>
      </c>
      <c r="L9" s="16"/>
      <c r="M9" s="16"/>
      <c r="N9" s="16">
        <v>26.849664000000001</v>
      </c>
    </row>
    <row r="10" spans="1:16" s="2" customFormat="1" x14ac:dyDescent="0.2">
      <c r="A10" s="46">
        <v>1995</v>
      </c>
      <c r="B10" s="14">
        <v>7</v>
      </c>
      <c r="C10" s="72">
        <f t="shared" si="0"/>
        <v>1995.5</v>
      </c>
      <c r="D10" s="1">
        <v>237.8</v>
      </c>
      <c r="E10" s="33">
        <v>92.21</v>
      </c>
      <c r="F10" s="16">
        <v>26.66</v>
      </c>
      <c r="G10" s="16">
        <v>24.37</v>
      </c>
      <c r="H10" s="16">
        <v>30.85</v>
      </c>
      <c r="I10" s="16">
        <v>2.0499999999999998</v>
      </c>
      <c r="J10" s="16">
        <v>11.25</v>
      </c>
      <c r="K10" s="16">
        <v>353.91</v>
      </c>
      <c r="L10" s="16"/>
      <c r="M10" s="16"/>
      <c r="N10" s="16">
        <v>25.036991999999998</v>
      </c>
    </row>
    <row r="11" spans="1:16" s="2" customFormat="1" x14ac:dyDescent="0.2">
      <c r="A11" s="46">
        <v>1995</v>
      </c>
      <c r="B11" s="14">
        <v>8</v>
      </c>
      <c r="C11" s="72">
        <f t="shared" si="0"/>
        <v>1995.5833333333333</v>
      </c>
      <c r="D11" s="1">
        <v>175.7</v>
      </c>
      <c r="E11" s="33">
        <v>90.77</v>
      </c>
      <c r="F11" s="16">
        <v>26.96</v>
      </c>
      <c r="G11" s="16">
        <v>24.42</v>
      </c>
      <c r="H11" s="16">
        <v>30.9</v>
      </c>
      <c r="I11" s="16">
        <v>2.74</v>
      </c>
      <c r="J11" s="16">
        <v>13.51</v>
      </c>
      <c r="K11" s="16">
        <v>342.83</v>
      </c>
      <c r="L11" s="16"/>
      <c r="M11" s="16"/>
      <c r="N11" s="16">
        <v>28.841183999999998</v>
      </c>
    </row>
    <row r="12" spans="1:16" s="2" customFormat="1" x14ac:dyDescent="0.2">
      <c r="A12" s="46">
        <v>1995</v>
      </c>
      <c r="B12" s="14">
        <v>9</v>
      </c>
      <c r="C12" s="72">
        <f t="shared" si="0"/>
        <v>1995.6666666666667</v>
      </c>
      <c r="D12" s="22">
        <v>490.22</v>
      </c>
      <c r="E12" s="33"/>
      <c r="F12" s="16"/>
      <c r="G12" s="16"/>
      <c r="H12" s="16"/>
      <c r="I12" s="16"/>
      <c r="J12" s="16"/>
      <c r="K12" s="16"/>
      <c r="L12" s="16"/>
      <c r="M12" s="16"/>
      <c r="N12" s="16"/>
    </row>
    <row r="13" spans="1:16" s="2" customFormat="1" x14ac:dyDescent="0.2">
      <c r="A13" s="46">
        <v>1995</v>
      </c>
      <c r="B13" s="14">
        <v>10</v>
      </c>
      <c r="C13" s="72">
        <f t="shared" si="0"/>
        <v>1995.75</v>
      </c>
      <c r="D13" s="22">
        <v>266.18</v>
      </c>
      <c r="E13" s="33">
        <v>92.57</v>
      </c>
      <c r="F13" s="16">
        <v>26.43</v>
      </c>
      <c r="G13" s="16">
        <v>24.22</v>
      </c>
      <c r="H13" s="16">
        <v>31.09</v>
      </c>
      <c r="I13" s="16">
        <v>1.64</v>
      </c>
      <c r="J13" s="16">
        <v>10.41</v>
      </c>
      <c r="K13" s="16">
        <v>330.12</v>
      </c>
      <c r="L13" s="16"/>
      <c r="M13" s="16"/>
      <c r="N13" s="16">
        <v>26.363232</v>
      </c>
    </row>
    <row r="14" spans="1:16" s="2" customFormat="1" x14ac:dyDescent="0.2">
      <c r="A14" s="46">
        <v>1995</v>
      </c>
      <c r="B14" s="14">
        <v>11</v>
      </c>
      <c r="C14" s="72">
        <f t="shared" si="0"/>
        <v>1995.8333333333333</v>
      </c>
      <c r="D14" s="1">
        <v>179.6</v>
      </c>
      <c r="E14" s="33">
        <v>92.75</v>
      </c>
      <c r="F14" s="16">
        <v>26.57</v>
      </c>
      <c r="G14" s="16">
        <v>24.44</v>
      </c>
      <c r="H14" s="16">
        <v>31.16</v>
      </c>
      <c r="I14" s="16">
        <v>1.61</v>
      </c>
      <c r="J14" s="16">
        <v>8.99</v>
      </c>
      <c r="K14" s="16">
        <v>352.24</v>
      </c>
      <c r="L14" s="16"/>
      <c r="M14" s="16"/>
      <c r="N14" s="16">
        <v>20.882016</v>
      </c>
    </row>
    <row r="15" spans="1:16" s="2" customFormat="1" x14ac:dyDescent="0.2">
      <c r="A15" s="46">
        <v>1995</v>
      </c>
      <c r="B15" s="14">
        <v>12</v>
      </c>
      <c r="C15" s="72">
        <f t="shared" si="0"/>
        <v>1995.9166666666667</v>
      </c>
      <c r="D15" s="1">
        <v>141.5</v>
      </c>
      <c r="E15" s="33">
        <v>89.66</v>
      </c>
      <c r="F15" s="16">
        <v>26.56</v>
      </c>
      <c r="G15" s="16">
        <v>24.15</v>
      </c>
      <c r="H15" s="16">
        <v>31.84</v>
      </c>
      <c r="I15" s="16">
        <v>1</v>
      </c>
      <c r="J15" s="16">
        <v>3.86</v>
      </c>
      <c r="K15" s="16">
        <v>348.14</v>
      </c>
      <c r="L15" s="16"/>
      <c r="M15" s="16"/>
      <c r="N15" s="16">
        <v>22.632480000000001</v>
      </c>
    </row>
    <row r="16" spans="1:16" s="2" customFormat="1" x14ac:dyDescent="0.2">
      <c r="A16" s="46">
        <v>1996</v>
      </c>
      <c r="B16" s="14">
        <v>1</v>
      </c>
      <c r="C16" s="72">
        <f t="shared" si="0"/>
        <v>1996</v>
      </c>
      <c r="D16" s="22">
        <v>155.24</v>
      </c>
      <c r="E16" s="33">
        <v>85.87</v>
      </c>
      <c r="F16" s="16">
        <v>26.58</v>
      </c>
      <c r="G16" s="16">
        <v>23.91</v>
      </c>
      <c r="H16" s="16">
        <v>31.57</v>
      </c>
      <c r="I16" s="16">
        <v>1.66</v>
      </c>
      <c r="J16" s="16">
        <v>9.0500000000000007</v>
      </c>
      <c r="K16" s="16">
        <v>352.06</v>
      </c>
      <c r="L16" s="16"/>
      <c r="M16" s="16"/>
      <c r="N16" s="16">
        <v>32.015520000000002</v>
      </c>
    </row>
    <row r="17" spans="1:14" s="2" customFormat="1" x14ac:dyDescent="0.2">
      <c r="A17" s="46">
        <v>1996</v>
      </c>
      <c r="B17" s="14">
        <v>2</v>
      </c>
      <c r="C17" s="72">
        <f t="shared" si="0"/>
        <v>1996.0833333333333</v>
      </c>
      <c r="D17" s="1">
        <v>51.2</v>
      </c>
      <c r="E17" s="33">
        <v>81.53</v>
      </c>
      <c r="F17" s="16">
        <v>26.83</v>
      </c>
      <c r="G17" s="16">
        <v>23.71</v>
      </c>
      <c r="H17" s="16">
        <v>32.22</v>
      </c>
      <c r="I17" s="16">
        <v>1.77</v>
      </c>
      <c r="J17" s="16">
        <v>9.48</v>
      </c>
      <c r="K17" s="16">
        <v>104.94</v>
      </c>
      <c r="L17" s="16"/>
      <c r="M17" s="16"/>
      <c r="N17" s="16">
        <v>42.123455999999997</v>
      </c>
    </row>
    <row r="18" spans="1:14" s="2" customFormat="1" x14ac:dyDescent="0.2">
      <c r="A18" s="46">
        <v>1996</v>
      </c>
      <c r="B18" s="14">
        <v>3</v>
      </c>
      <c r="C18" s="72">
        <f t="shared" si="0"/>
        <v>1996.1666666666667</v>
      </c>
      <c r="D18" s="1">
        <v>64.099999999999994</v>
      </c>
      <c r="E18" s="33">
        <v>79.64</v>
      </c>
      <c r="F18" s="16">
        <v>27</v>
      </c>
      <c r="G18" s="16">
        <v>23.48</v>
      </c>
      <c r="H18" s="16">
        <v>32.68</v>
      </c>
      <c r="I18" s="16">
        <v>1.9</v>
      </c>
      <c r="J18" s="16">
        <v>9.92</v>
      </c>
      <c r="K18" s="16">
        <v>126.44</v>
      </c>
      <c r="L18" s="16"/>
      <c r="M18" s="16"/>
      <c r="N18" s="16">
        <v>47.758463999999996</v>
      </c>
    </row>
    <row r="19" spans="1:14" s="2" customFormat="1" x14ac:dyDescent="0.2">
      <c r="A19" s="46">
        <v>1996</v>
      </c>
      <c r="B19" s="14">
        <v>4</v>
      </c>
      <c r="C19" s="72">
        <f t="shared" si="0"/>
        <v>1996.25</v>
      </c>
      <c r="D19" s="1">
        <v>123.3</v>
      </c>
      <c r="E19" s="33">
        <v>81.569999999999993</v>
      </c>
      <c r="F19" s="16">
        <v>27.46</v>
      </c>
      <c r="G19" s="16">
        <v>24.08</v>
      </c>
      <c r="H19" s="16">
        <v>33.01</v>
      </c>
      <c r="I19" s="16">
        <v>1.63</v>
      </c>
      <c r="J19" s="16">
        <v>8.9499999999999993</v>
      </c>
      <c r="K19" s="16">
        <v>138.54</v>
      </c>
      <c r="L19" s="16"/>
      <c r="M19" s="16"/>
      <c r="N19" s="16">
        <v>33.316704000000001</v>
      </c>
    </row>
    <row r="20" spans="1:14" s="2" customFormat="1" x14ac:dyDescent="0.2">
      <c r="A20" s="46">
        <v>1996</v>
      </c>
      <c r="B20" s="14">
        <v>5</v>
      </c>
      <c r="C20" s="72">
        <f t="shared" si="0"/>
        <v>1996.3333333333333</v>
      </c>
      <c r="D20" s="1">
        <v>384.4</v>
      </c>
      <c r="E20" s="33">
        <v>90.41</v>
      </c>
      <c r="F20" s="16">
        <v>27.12</v>
      </c>
      <c r="G20" s="16">
        <v>24.89</v>
      </c>
      <c r="H20" s="16">
        <v>31.4</v>
      </c>
      <c r="I20" s="16">
        <v>2.0299999999999998</v>
      </c>
      <c r="J20" s="16">
        <v>11.06</v>
      </c>
      <c r="K20" s="16">
        <v>220.89</v>
      </c>
      <c r="L20" s="16"/>
      <c r="M20" s="16"/>
      <c r="N20" s="16">
        <v>26.898911999999999</v>
      </c>
    </row>
    <row r="21" spans="1:14" s="2" customFormat="1" x14ac:dyDescent="0.2">
      <c r="A21" s="46">
        <v>1996</v>
      </c>
      <c r="B21" s="14">
        <v>6</v>
      </c>
      <c r="C21" s="72">
        <f t="shared" si="0"/>
        <v>1996.4166666666667</v>
      </c>
      <c r="D21" s="1">
        <v>178.5</v>
      </c>
      <c r="E21" s="33">
        <v>93.1</v>
      </c>
      <c r="F21" s="16">
        <v>27.03</v>
      </c>
      <c r="G21" s="16">
        <v>24.93</v>
      </c>
      <c r="H21" s="16">
        <v>31.1</v>
      </c>
      <c r="I21" s="16">
        <v>1.62</v>
      </c>
      <c r="J21" s="16">
        <v>10.18</v>
      </c>
      <c r="K21" s="16">
        <v>182.27</v>
      </c>
      <c r="L21" s="16"/>
      <c r="M21" s="16"/>
      <c r="N21" s="16">
        <v>23.941440000000004</v>
      </c>
    </row>
    <row r="22" spans="1:14" s="2" customFormat="1" x14ac:dyDescent="0.2">
      <c r="A22" s="46">
        <v>1996</v>
      </c>
      <c r="B22" s="14">
        <v>7</v>
      </c>
      <c r="C22" s="72">
        <f t="shared" si="0"/>
        <v>1996.5</v>
      </c>
      <c r="D22" s="1">
        <v>133.19999999999999</v>
      </c>
      <c r="E22" s="33">
        <v>91.97</v>
      </c>
      <c r="F22" s="16">
        <v>26.79</v>
      </c>
      <c r="G22" s="16">
        <v>24.44</v>
      </c>
      <c r="H22" s="16">
        <v>30.94</v>
      </c>
      <c r="I22" s="16">
        <v>1.48</v>
      </c>
      <c r="J22" s="16">
        <v>10.029999999999999</v>
      </c>
      <c r="K22" s="16">
        <v>345.39</v>
      </c>
      <c r="L22" s="16"/>
      <c r="M22" s="16"/>
      <c r="N22" s="16">
        <v>34.854624000000001</v>
      </c>
    </row>
    <row r="23" spans="1:14" s="2" customFormat="1" x14ac:dyDescent="0.2">
      <c r="A23" s="46">
        <v>1996</v>
      </c>
      <c r="B23" s="14">
        <v>8</v>
      </c>
      <c r="C23" s="72">
        <f t="shared" si="0"/>
        <v>1996.5833333333333</v>
      </c>
      <c r="D23" s="1">
        <v>188.3</v>
      </c>
      <c r="E23" s="33">
        <v>92.03</v>
      </c>
      <c r="F23" s="16">
        <v>26.71</v>
      </c>
      <c r="G23" s="16">
        <v>24.44</v>
      </c>
      <c r="H23" s="16">
        <v>31.02</v>
      </c>
      <c r="I23" s="16">
        <v>1.23</v>
      </c>
      <c r="J23" s="16">
        <v>9.31</v>
      </c>
      <c r="K23" s="16">
        <v>353.27</v>
      </c>
      <c r="L23" s="16"/>
      <c r="M23" s="16"/>
      <c r="N23" s="16">
        <v>40.352255999999997</v>
      </c>
    </row>
    <row r="24" spans="1:14" s="2" customFormat="1" x14ac:dyDescent="0.2">
      <c r="A24" s="46">
        <v>1996</v>
      </c>
      <c r="B24" s="14">
        <v>9</v>
      </c>
      <c r="C24" s="72">
        <f t="shared" si="0"/>
        <v>1996.6666666666667</v>
      </c>
      <c r="D24" s="1">
        <v>99.5</v>
      </c>
      <c r="E24" s="33">
        <v>92.43</v>
      </c>
      <c r="F24" s="16">
        <v>26.78</v>
      </c>
      <c r="G24" s="16">
        <v>24.72</v>
      </c>
      <c r="H24" s="16">
        <v>31.11</v>
      </c>
      <c r="I24" s="16">
        <v>1.21</v>
      </c>
      <c r="J24" s="16">
        <v>9.98</v>
      </c>
      <c r="K24" s="16">
        <v>12.76</v>
      </c>
      <c r="L24" s="16"/>
      <c r="M24" s="16"/>
      <c r="N24" s="16">
        <v>37.024991999999997</v>
      </c>
    </row>
    <row r="25" spans="1:14" s="2" customFormat="1" x14ac:dyDescent="0.2">
      <c r="A25" s="46">
        <v>1996</v>
      </c>
      <c r="B25" s="14">
        <v>10</v>
      </c>
      <c r="C25" s="72">
        <f t="shared" si="0"/>
        <v>1996.75</v>
      </c>
      <c r="D25" s="1">
        <v>218.3</v>
      </c>
      <c r="E25" s="33">
        <v>91.49</v>
      </c>
      <c r="F25" s="16">
        <v>26.64</v>
      </c>
      <c r="G25" s="16">
        <v>24.5</v>
      </c>
      <c r="H25" s="16">
        <v>30.66</v>
      </c>
      <c r="I25" s="16">
        <v>2.44</v>
      </c>
      <c r="J25" s="16">
        <v>11.61</v>
      </c>
      <c r="K25" s="16">
        <v>11.72</v>
      </c>
      <c r="L25" s="16"/>
      <c r="M25" s="16"/>
      <c r="N25" s="16">
        <v>42.024096</v>
      </c>
    </row>
    <row r="26" spans="1:14" s="2" customFormat="1" x14ac:dyDescent="0.2">
      <c r="A26" s="46">
        <v>1996</v>
      </c>
      <c r="B26" s="14">
        <v>11</v>
      </c>
      <c r="C26" s="72">
        <f t="shared" si="0"/>
        <v>1996.8333333333333</v>
      </c>
      <c r="D26" s="1">
        <v>335.8</v>
      </c>
      <c r="E26" s="33">
        <v>91.63</v>
      </c>
      <c r="F26" s="16">
        <v>26.31</v>
      </c>
      <c r="G26" s="16">
        <v>24.44</v>
      </c>
      <c r="H26" s="16">
        <v>30.12</v>
      </c>
      <c r="I26" s="16">
        <v>2.79</v>
      </c>
      <c r="J26" s="16">
        <v>11.73</v>
      </c>
      <c r="K26" s="16">
        <v>359.69</v>
      </c>
      <c r="L26" s="16"/>
      <c r="M26" s="16"/>
      <c r="N26" s="16">
        <v>39.112416000000003</v>
      </c>
    </row>
    <row r="27" spans="1:14" s="2" customFormat="1" x14ac:dyDescent="0.2">
      <c r="A27" s="46">
        <v>1996</v>
      </c>
      <c r="B27" s="14">
        <v>12</v>
      </c>
      <c r="C27" s="72">
        <f t="shared" si="0"/>
        <v>1996.9166666666667</v>
      </c>
      <c r="D27" s="1">
        <v>101.2</v>
      </c>
      <c r="E27" s="33">
        <v>91.61</v>
      </c>
      <c r="F27" s="16">
        <v>26.25</v>
      </c>
      <c r="G27" s="16">
        <v>24.17</v>
      </c>
      <c r="H27" s="16">
        <v>30.49</v>
      </c>
      <c r="I27" s="16">
        <v>0.88</v>
      </c>
      <c r="J27" s="16">
        <v>7.44</v>
      </c>
      <c r="K27" s="16">
        <v>18.52</v>
      </c>
      <c r="L27" s="16"/>
      <c r="M27" s="16"/>
      <c r="N27" s="16">
        <v>31.918752000000001</v>
      </c>
    </row>
    <row r="28" spans="1:14" x14ac:dyDescent="0.2">
      <c r="A28" s="14">
        <v>1997</v>
      </c>
      <c r="B28" s="14">
        <v>1</v>
      </c>
      <c r="C28" s="72">
        <f t="shared" si="0"/>
        <v>1997</v>
      </c>
      <c r="D28" s="1">
        <v>129</v>
      </c>
      <c r="E28" s="33">
        <v>83.38</v>
      </c>
      <c r="F28" s="16">
        <v>26.43</v>
      </c>
      <c r="G28" s="16">
        <v>23.23</v>
      </c>
      <c r="H28" s="16">
        <v>32.32</v>
      </c>
      <c r="I28" s="16">
        <v>1.23</v>
      </c>
      <c r="J28" s="16">
        <v>8.65</v>
      </c>
      <c r="K28" s="16">
        <v>315.85000000000002</v>
      </c>
      <c r="N28" s="16">
        <v>61.840800000000002</v>
      </c>
    </row>
    <row r="29" spans="1:14" x14ac:dyDescent="0.2">
      <c r="A29" s="14">
        <v>1997</v>
      </c>
      <c r="B29" s="14">
        <v>2</v>
      </c>
      <c r="C29" s="72">
        <f t="shared" si="0"/>
        <v>1997.0833333333333</v>
      </c>
      <c r="D29" s="1">
        <v>17.100000000000001</v>
      </c>
      <c r="E29" s="33">
        <v>81.03</v>
      </c>
      <c r="F29" s="16">
        <v>27.23</v>
      </c>
      <c r="G29" s="16">
        <v>24.09</v>
      </c>
      <c r="H29" s="16">
        <v>32.51</v>
      </c>
      <c r="I29" s="16">
        <v>1.22</v>
      </c>
      <c r="J29" s="16">
        <v>8.11</v>
      </c>
      <c r="K29" s="16">
        <v>277.43</v>
      </c>
      <c r="N29" s="16">
        <v>59.180543999999998</v>
      </c>
    </row>
    <row r="30" spans="1:14" x14ac:dyDescent="0.2">
      <c r="A30" s="14">
        <v>1997</v>
      </c>
      <c r="B30" s="14">
        <v>3</v>
      </c>
      <c r="C30" s="72">
        <f t="shared" si="0"/>
        <v>1997.1666666666667</v>
      </c>
      <c r="D30" s="1">
        <v>2.4</v>
      </c>
      <c r="E30" s="33">
        <v>75.66</v>
      </c>
      <c r="F30" s="16">
        <v>26.87</v>
      </c>
      <c r="G30" s="16">
        <v>23.13</v>
      </c>
      <c r="H30" s="16">
        <v>32.51</v>
      </c>
      <c r="I30" s="16">
        <v>1.81</v>
      </c>
      <c r="J30" s="16">
        <v>9.68</v>
      </c>
      <c r="K30" s="16">
        <v>264.07</v>
      </c>
      <c r="N30" s="16">
        <v>59.659199999999998</v>
      </c>
    </row>
    <row r="31" spans="1:14" x14ac:dyDescent="0.2">
      <c r="A31" s="14">
        <v>1997</v>
      </c>
      <c r="B31" s="14">
        <v>4</v>
      </c>
      <c r="C31" s="72">
        <f t="shared" si="0"/>
        <v>1997.25</v>
      </c>
      <c r="D31" s="1">
        <v>7.3</v>
      </c>
      <c r="E31" s="33">
        <v>78.900000000000006</v>
      </c>
      <c r="F31" s="16">
        <v>27.5</v>
      </c>
      <c r="G31" s="16">
        <v>24.08</v>
      </c>
      <c r="H31" s="16">
        <v>32.659999999999997</v>
      </c>
      <c r="I31" s="16">
        <v>1.91</v>
      </c>
      <c r="J31" s="16">
        <v>10.08</v>
      </c>
      <c r="K31" s="16">
        <v>278.95</v>
      </c>
      <c r="N31" s="16">
        <v>61.40016</v>
      </c>
    </row>
    <row r="32" spans="1:14" x14ac:dyDescent="0.2">
      <c r="A32" s="14">
        <v>1997</v>
      </c>
      <c r="B32" s="14">
        <v>5</v>
      </c>
      <c r="C32" s="72">
        <f t="shared" si="0"/>
        <v>1997.3333333333333</v>
      </c>
      <c r="D32" s="1">
        <v>102</v>
      </c>
      <c r="E32" s="33">
        <v>85.24</v>
      </c>
      <c r="F32" s="16">
        <v>27.92</v>
      </c>
      <c r="G32" s="16">
        <v>25.17</v>
      </c>
      <c r="H32" s="16">
        <v>33.04</v>
      </c>
      <c r="I32" s="16">
        <v>1.43</v>
      </c>
      <c r="J32" s="16">
        <v>10.17</v>
      </c>
      <c r="K32" s="16">
        <v>285.39</v>
      </c>
      <c r="N32" s="16">
        <v>48.666528</v>
      </c>
    </row>
    <row r="33" spans="1:14" x14ac:dyDescent="0.2">
      <c r="A33" s="14">
        <v>1997</v>
      </c>
      <c r="B33" s="14">
        <v>6</v>
      </c>
      <c r="C33" s="72">
        <f t="shared" si="0"/>
        <v>1997.4166666666667</v>
      </c>
      <c r="D33" s="1">
        <v>189.5</v>
      </c>
      <c r="E33" s="33">
        <v>90.4</v>
      </c>
      <c r="F33" s="16">
        <v>27.38</v>
      </c>
      <c r="G33" s="16">
        <v>24.82</v>
      </c>
      <c r="H33" s="16">
        <v>31.69</v>
      </c>
      <c r="I33" s="16">
        <v>1.72</v>
      </c>
      <c r="J33" s="16">
        <v>11.72</v>
      </c>
      <c r="K33" s="16">
        <v>352.34</v>
      </c>
      <c r="N33" s="16">
        <v>40.697856000000002</v>
      </c>
    </row>
    <row r="34" spans="1:14" x14ac:dyDescent="0.2">
      <c r="A34" s="14">
        <v>1997</v>
      </c>
      <c r="B34" s="14">
        <v>7</v>
      </c>
      <c r="C34" s="72">
        <f t="shared" si="0"/>
        <v>1997.5</v>
      </c>
      <c r="D34" s="1">
        <v>135</v>
      </c>
      <c r="E34" s="33">
        <v>89.87</v>
      </c>
      <c r="F34" s="16">
        <v>27.99</v>
      </c>
      <c r="G34" s="16">
        <v>25.17</v>
      </c>
      <c r="H34" s="16">
        <v>32.869999999999997</v>
      </c>
      <c r="I34" s="16">
        <v>1.38</v>
      </c>
      <c r="J34" s="16">
        <v>10.29</v>
      </c>
      <c r="K34" s="16">
        <v>325.66000000000003</v>
      </c>
      <c r="N34" s="16">
        <v>44.290368000000001</v>
      </c>
    </row>
    <row r="35" spans="1:14" x14ac:dyDescent="0.2">
      <c r="A35" s="14">
        <v>1997</v>
      </c>
      <c r="B35" s="14">
        <v>8</v>
      </c>
      <c r="C35" s="72">
        <f t="shared" si="0"/>
        <v>1997.5833333333333</v>
      </c>
      <c r="D35" s="1">
        <v>140.9</v>
      </c>
      <c r="E35" s="33">
        <v>90.38</v>
      </c>
      <c r="F35" s="16">
        <v>27.98</v>
      </c>
      <c r="G35" s="16">
        <v>25.17</v>
      </c>
      <c r="H35" s="16">
        <v>33.200000000000003</v>
      </c>
      <c r="I35" s="16">
        <v>1.33</v>
      </c>
      <c r="J35" s="16">
        <v>8.89</v>
      </c>
      <c r="K35" s="16">
        <v>313.94</v>
      </c>
      <c r="N35" s="16">
        <v>45.055008000000001</v>
      </c>
    </row>
    <row r="36" spans="1:14" x14ac:dyDescent="0.2">
      <c r="A36" s="14">
        <v>1997</v>
      </c>
      <c r="B36" s="14">
        <v>9</v>
      </c>
      <c r="C36" s="72">
        <f t="shared" si="0"/>
        <v>1997.6666666666667</v>
      </c>
      <c r="D36" s="1">
        <v>344.5</v>
      </c>
      <c r="E36" s="33">
        <v>93.14</v>
      </c>
      <c r="F36" s="16">
        <v>27.15</v>
      </c>
      <c r="G36" s="16">
        <v>24.81</v>
      </c>
      <c r="H36" s="16">
        <v>31.85</v>
      </c>
      <c r="I36" s="16">
        <v>1.34</v>
      </c>
      <c r="J36" s="16">
        <v>10.39</v>
      </c>
      <c r="K36" s="16">
        <v>353.47</v>
      </c>
      <c r="N36" s="16">
        <v>43.913663999999997</v>
      </c>
    </row>
    <row r="37" spans="1:14" x14ac:dyDescent="0.2">
      <c r="A37" s="14">
        <v>1997</v>
      </c>
      <c r="B37" s="14">
        <v>10</v>
      </c>
      <c r="C37" s="72">
        <f t="shared" si="0"/>
        <v>1997.75</v>
      </c>
      <c r="D37" s="1">
        <v>230.8</v>
      </c>
      <c r="E37" s="33">
        <v>92.06</v>
      </c>
      <c r="F37" s="16">
        <v>27.29</v>
      </c>
      <c r="G37" s="16">
        <v>24.83</v>
      </c>
      <c r="H37" s="16">
        <v>31.99</v>
      </c>
      <c r="I37" s="16">
        <v>1.64</v>
      </c>
      <c r="J37" s="16">
        <v>11.27</v>
      </c>
      <c r="K37" s="16">
        <v>0.42</v>
      </c>
      <c r="N37" s="16">
        <v>39.900384000000003</v>
      </c>
    </row>
    <row r="38" spans="1:14" x14ac:dyDescent="0.2">
      <c r="A38" s="14">
        <v>1997</v>
      </c>
      <c r="B38" s="14">
        <v>11</v>
      </c>
      <c r="C38" s="72">
        <f t="shared" si="0"/>
        <v>1997.8333333333333</v>
      </c>
      <c r="D38" s="1">
        <v>272.3</v>
      </c>
      <c r="E38" s="33">
        <v>91.83</v>
      </c>
      <c r="F38" s="16">
        <v>25.9</v>
      </c>
      <c r="G38" s="16">
        <v>23.71</v>
      </c>
      <c r="H38" s="16">
        <v>30.08</v>
      </c>
      <c r="I38" s="16">
        <v>1.46</v>
      </c>
      <c r="J38" s="16">
        <v>10.02</v>
      </c>
      <c r="K38" s="16">
        <v>334.9</v>
      </c>
      <c r="N38" s="16">
        <v>33.938783999999998</v>
      </c>
    </row>
    <row r="39" spans="1:14" x14ac:dyDescent="0.2">
      <c r="A39" s="14">
        <v>1997</v>
      </c>
      <c r="B39" s="14">
        <v>12</v>
      </c>
      <c r="C39" s="72">
        <f t="shared" si="0"/>
        <v>1997.9166666666667</v>
      </c>
      <c r="D39" s="1">
        <v>0</v>
      </c>
      <c r="E39" s="33">
        <v>80.59</v>
      </c>
      <c r="F39" s="16">
        <v>26.85</v>
      </c>
      <c r="G39" s="16">
        <v>23.49</v>
      </c>
      <c r="H39" s="16">
        <v>32.06</v>
      </c>
      <c r="I39" s="16">
        <v>1.57</v>
      </c>
      <c r="J39" s="16">
        <v>7.96</v>
      </c>
      <c r="K39" s="16">
        <v>283.20999999999998</v>
      </c>
      <c r="N39" s="16">
        <v>73.605887999999993</v>
      </c>
    </row>
    <row r="40" spans="1:14" x14ac:dyDescent="0.2">
      <c r="A40" s="14">
        <v>1998</v>
      </c>
      <c r="B40" s="14">
        <v>1</v>
      </c>
      <c r="C40" s="72">
        <f t="shared" si="0"/>
        <v>1998</v>
      </c>
      <c r="D40" s="1">
        <v>0.5</v>
      </c>
      <c r="E40" s="33">
        <v>78.75</v>
      </c>
      <c r="F40" s="16">
        <v>27.12</v>
      </c>
      <c r="G40" s="16">
        <v>23.74</v>
      </c>
      <c r="H40" s="16">
        <v>32.68</v>
      </c>
      <c r="I40" s="16">
        <v>1.64</v>
      </c>
      <c r="J40" s="16">
        <v>9.0299999999999994</v>
      </c>
      <c r="K40" s="16">
        <v>274.33999999999997</v>
      </c>
      <c r="N40" s="16">
        <v>58.405535999999998</v>
      </c>
    </row>
    <row r="41" spans="1:14" x14ac:dyDescent="0.2">
      <c r="A41" s="14">
        <v>1998</v>
      </c>
      <c r="B41" s="14">
        <v>2</v>
      </c>
      <c r="C41" s="72">
        <f t="shared" si="0"/>
        <v>1998.0833333333333</v>
      </c>
      <c r="D41" s="1">
        <v>3.8</v>
      </c>
      <c r="E41" s="33">
        <v>77.900000000000006</v>
      </c>
      <c r="F41" s="16">
        <v>27.24</v>
      </c>
      <c r="G41" s="16">
        <v>23.88</v>
      </c>
      <c r="H41" s="16">
        <v>32.61</v>
      </c>
      <c r="I41" s="16">
        <v>1.45</v>
      </c>
      <c r="J41" s="16">
        <v>9.3699999999999992</v>
      </c>
      <c r="K41" s="16">
        <v>284.98</v>
      </c>
      <c r="N41" s="16">
        <v>42.448320000000002</v>
      </c>
    </row>
    <row r="42" spans="1:14" x14ac:dyDescent="0.2">
      <c r="A42" s="14">
        <v>1998</v>
      </c>
      <c r="B42" s="14">
        <v>3</v>
      </c>
      <c r="C42" s="72">
        <f t="shared" si="0"/>
        <v>1998.1666666666667</v>
      </c>
      <c r="D42" s="22">
        <v>0</v>
      </c>
      <c r="E42" s="33">
        <v>73.599999999999994</v>
      </c>
      <c r="F42" s="16">
        <v>27.79</v>
      </c>
      <c r="G42" s="16">
        <v>24.13</v>
      </c>
      <c r="H42" s="16">
        <v>33.35</v>
      </c>
      <c r="I42" s="16">
        <v>1.69</v>
      </c>
      <c r="J42" s="16">
        <v>9.82</v>
      </c>
      <c r="K42" s="16">
        <v>264.5</v>
      </c>
      <c r="N42" s="16">
        <v>44.571168</v>
      </c>
    </row>
    <row r="43" spans="1:14" x14ac:dyDescent="0.2">
      <c r="A43" s="14">
        <v>1998</v>
      </c>
      <c r="B43" s="14">
        <v>4</v>
      </c>
      <c r="C43" s="72">
        <f t="shared" si="0"/>
        <v>1998.25</v>
      </c>
      <c r="D43" s="22">
        <v>73.66</v>
      </c>
      <c r="I43" s="16">
        <v>1.41</v>
      </c>
      <c r="J43" s="16">
        <v>8.85</v>
      </c>
      <c r="K43" s="16">
        <v>304.22000000000003</v>
      </c>
      <c r="N43" s="16">
        <v>42.475104000000002</v>
      </c>
    </row>
    <row r="44" spans="1:14" x14ac:dyDescent="0.2">
      <c r="A44" s="14">
        <v>1998</v>
      </c>
      <c r="B44" s="14">
        <v>5</v>
      </c>
      <c r="C44" s="72">
        <f t="shared" si="0"/>
        <v>1998.3333333333333</v>
      </c>
      <c r="D44" s="22">
        <v>373.38</v>
      </c>
    </row>
    <row r="45" spans="1:14" x14ac:dyDescent="0.2">
      <c r="A45" s="14">
        <v>1998</v>
      </c>
      <c r="B45" s="14">
        <v>6</v>
      </c>
      <c r="C45" s="72">
        <f t="shared" si="0"/>
        <v>1998.4166666666667</v>
      </c>
      <c r="D45" s="22">
        <v>279.39999999999998</v>
      </c>
    </row>
    <row r="46" spans="1:14" x14ac:dyDescent="0.2">
      <c r="A46" s="14">
        <v>1998</v>
      </c>
      <c r="B46" s="14">
        <v>7</v>
      </c>
      <c r="C46" s="72">
        <f t="shared" si="0"/>
        <v>1998.5</v>
      </c>
      <c r="D46" s="22">
        <v>198.12</v>
      </c>
    </row>
    <row r="47" spans="1:14" x14ac:dyDescent="0.2">
      <c r="A47" s="14">
        <v>1998</v>
      </c>
      <c r="B47" s="14">
        <v>8</v>
      </c>
      <c r="C47" s="72">
        <f t="shared" si="0"/>
        <v>1998.5833333333333</v>
      </c>
      <c r="D47" s="22">
        <v>172.72</v>
      </c>
    </row>
    <row r="48" spans="1:14" x14ac:dyDescent="0.2">
      <c r="A48" s="14">
        <v>1998</v>
      </c>
      <c r="B48" s="14">
        <v>9</v>
      </c>
      <c r="C48" s="72">
        <f t="shared" si="0"/>
        <v>1998.6666666666667</v>
      </c>
      <c r="D48" s="22">
        <v>230.82</v>
      </c>
      <c r="E48" s="33">
        <v>88.07</v>
      </c>
      <c r="F48" s="16">
        <v>26.19</v>
      </c>
      <c r="G48" s="16">
        <v>23.63</v>
      </c>
      <c r="H48" s="16">
        <v>30.44</v>
      </c>
      <c r="I48" s="16">
        <v>1.86</v>
      </c>
      <c r="J48" s="16">
        <v>11.43</v>
      </c>
      <c r="K48" s="16">
        <v>91.78</v>
      </c>
      <c r="N48" s="16">
        <v>41.253408</v>
      </c>
    </row>
    <row r="49" spans="1:14" x14ac:dyDescent="0.2">
      <c r="A49" s="14">
        <v>1998</v>
      </c>
      <c r="B49" s="14">
        <v>10</v>
      </c>
      <c r="C49" s="72">
        <f t="shared" si="0"/>
        <v>1998.75</v>
      </c>
      <c r="D49" s="1">
        <v>158.4</v>
      </c>
      <c r="E49" s="33">
        <v>89.07</v>
      </c>
      <c r="F49" s="16">
        <v>26.08</v>
      </c>
      <c r="G49" s="16">
        <v>24.12</v>
      </c>
      <c r="H49" s="16">
        <v>29.46</v>
      </c>
      <c r="I49" s="16">
        <v>3.26</v>
      </c>
      <c r="J49" s="16">
        <v>13.88</v>
      </c>
      <c r="K49" s="16">
        <v>103.09</v>
      </c>
      <c r="N49" s="16">
        <v>33.098976</v>
      </c>
    </row>
    <row r="50" spans="1:14" x14ac:dyDescent="0.2">
      <c r="A50" s="14">
        <v>1998</v>
      </c>
      <c r="B50" s="14">
        <v>11</v>
      </c>
      <c r="C50" s="72">
        <f t="shared" si="0"/>
        <v>1998.8333333333333</v>
      </c>
      <c r="D50" s="1">
        <v>211.1</v>
      </c>
      <c r="E50" s="33">
        <v>90.96</v>
      </c>
      <c r="F50" s="16">
        <v>25.57</v>
      </c>
      <c r="G50" s="16">
        <v>23.37</v>
      </c>
      <c r="H50" s="16">
        <v>30.21</v>
      </c>
      <c r="I50" s="16">
        <v>1.19</v>
      </c>
      <c r="J50" s="16">
        <v>8.8699999999999992</v>
      </c>
      <c r="K50" s="16">
        <v>97.13</v>
      </c>
      <c r="N50" s="16">
        <v>29.840831999999999</v>
      </c>
    </row>
    <row r="51" spans="1:14" x14ac:dyDescent="0.2">
      <c r="A51" s="14">
        <v>1998</v>
      </c>
      <c r="B51" s="14">
        <v>12</v>
      </c>
      <c r="C51" s="72">
        <f t="shared" si="0"/>
        <v>1998.9166666666667</v>
      </c>
      <c r="D51" s="1">
        <v>222.9</v>
      </c>
      <c r="E51" s="33">
        <v>91.27</v>
      </c>
      <c r="F51" s="16">
        <v>25.4</v>
      </c>
      <c r="G51" s="16">
        <v>23.36</v>
      </c>
      <c r="H51" s="16">
        <v>29.75</v>
      </c>
      <c r="I51" s="16">
        <v>1.25</v>
      </c>
      <c r="J51" s="16">
        <v>9.15</v>
      </c>
      <c r="K51" s="16">
        <v>109.58</v>
      </c>
      <c r="N51" s="16">
        <v>22.280832</v>
      </c>
    </row>
    <row r="52" spans="1:14" x14ac:dyDescent="0.2">
      <c r="A52" s="14">
        <v>1999</v>
      </c>
      <c r="B52" s="14">
        <v>1</v>
      </c>
      <c r="C52" s="72">
        <f t="shared" si="0"/>
        <v>1999</v>
      </c>
      <c r="D52" s="1">
        <v>57.6</v>
      </c>
      <c r="E52" s="33">
        <v>81.540000000000006</v>
      </c>
      <c r="F52" s="16">
        <v>25.98</v>
      </c>
      <c r="G52" s="16">
        <v>22.99</v>
      </c>
      <c r="H52" s="16">
        <v>31.1</v>
      </c>
      <c r="I52" s="16">
        <v>1.27</v>
      </c>
      <c r="J52" s="16">
        <v>8.1199999999999992</v>
      </c>
      <c r="K52" s="16">
        <v>96.73</v>
      </c>
      <c r="N52" s="16">
        <v>33.008256000000003</v>
      </c>
    </row>
    <row r="53" spans="1:14" x14ac:dyDescent="0.2">
      <c r="A53" s="14">
        <v>1999</v>
      </c>
      <c r="B53" s="14">
        <v>2</v>
      </c>
      <c r="C53" s="72">
        <f t="shared" si="0"/>
        <v>1999.0833333333333</v>
      </c>
      <c r="D53" s="1">
        <v>33.700000000000003</v>
      </c>
      <c r="E53" s="33">
        <v>78.5</v>
      </c>
      <c r="F53" s="16">
        <v>25.71</v>
      </c>
      <c r="G53" s="16">
        <v>22.81</v>
      </c>
      <c r="H53" s="16">
        <v>30.57</v>
      </c>
      <c r="I53" s="16">
        <v>1.57</v>
      </c>
      <c r="J53" s="16">
        <v>8.5</v>
      </c>
      <c r="K53" s="16">
        <v>86.26</v>
      </c>
      <c r="N53" s="16">
        <v>39.580703999999997</v>
      </c>
    </row>
    <row r="54" spans="1:14" x14ac:dyDescent="0.2">
      <c r="A54" s="14">
        <v>1999</v>
      </c>
      <c r="B54" s="14">
        <v>3</v>
      </c>
      <c r="C54" s="72">
        <f t="shared" si="0"/>
        <v>1999.1666666666667</v>
      </c>
      <c r="D54" s="1">
        <v>87.2</v>
      </c>
      <c r="E54" s="33">
        <v>77.319999999999993</v>
      </c>
      <c r="F54" s="16">
        <v>26.21</v>
      </c>
      <c r="G54" s="16">
        <v>22.86</v>
      </c>
      <c r="H54" s="16">
        <v>31.51</v>
      </c>
      <c r="I54" s="16">
        <v>1.54</v>
      </c>
      <c r="J54" s="16">
        <v>8.84</v>
      </c>
      <c r="K54" s="16">
        <v>89.7</v>
      </c>
      <c r="N54" s="16">
        <v>44.553887999999993</v>
      </c>
    </row>
    <row r="55" spans="1:14" x14ac:dyDescent="0.2">
      <c r="A55" s="14">
        <v>1999</v>
      </c>
      <c r="B55" s="14">
        <v>4</v>
      </c>
      <c r="C55" s="72">
        <f t="shared" si="0"/>
        <v>1999.25</v>
      </c>
      <c r="D55" s="1">
        <v>69.8</v>
      </c>
      <c r="E55" s="33">
        <v>82.84</v>
      </c>
      <c r="F55" s="16">
        <v>26.47</v>
      </c>
      <c r="G55" s="16">
        <v>23.66</v>
      </c>
      <c r="H55" s="16">
        <v>31.22</v>
      </c>
      <c r="I55" s="16">
        <v>1.51</v>
      </c>
      <c r="J55" s="16">
        <v>9.69</v>
      </c>
      <c r="K55" s="16">
        <v>96.62</v>
      </c>
      <c r="N55" s="16">
        <v>48.381408</v>
      </c>
    </row>
    <row r="56" spans="1:14" x14ac:dyDescent="0.2">
      <c r="A56" s="14">
        <v>1999</v>
      </c>
      <c r="B56" s="14">
        <v>5</v>
      </c>
      <c r="C56" s="72">
        <f t="shared" si="0"/>
        <v>1999.3333333333333</v>
      </c>
      <c r="D56" s="1">
        <v>187.3</v>
      </c>
      <c r="E56" s="33">
        <v>91.93</v>
      </c>
      <c r="F56" s="16">
        <v>26</v>
      </c>
      <c r="G56" s="16">
        <v>23.71</v>
      </c>
      <c r="H56" s="16">
        <v>29.92</v>
      </c>
      <c r="I56" s="16">
        <v>1.26</v>
      </c>
      <c r="J56" s="16">
        <v>9.24</v>
      </c>
      <c r="K56" s="16">
        <v>100.41</v>
      </c>
      <c r="N56" s="16">
        <v>29.30256</v>
      </c>
    </row>
    <row r="57" spans="1:14" x14ac:dyDescent="0.2">
      <c r="A57" s="14">
        <v>1999</v>
      </c>
      <c r="B57" s="14">
        <v>6</v>
      </c>
      <c r="C57" s="72">
        <f t="shared" si="0"/>
        <v>1999.4166666666667</v>
      </c>
      <c r="D57" s="1">
        <v>189.3</v>
      </c>
      <c r="F57" s="16">
        <v>25.56</v>
      </c>
      <c r="G57" s="16">
        <v>23.48</v>
      </c>
      <c r="H57" s="16">
        <v>29.61</v>
      </c>
      <c r="I57" s="16">
        <v>1.28</v>
      </c>
      <c r="J57" s="16">
        <v>9.7100000000000009</v>
      </c>
      <c r="K57" s="16">
        <v>234.93</v>
      </c>
      <c r="N57" s="16">
        <v>23.150016000000001</v>
      </c>
    </row>
    <row r="58" spans="1:14" x14ac:dyDescent="0.2">
      <c r="A58" s="14">
        <v>1999</v>
      </c>
      <c r="B58" s="14">
        <v>7</v>
      </c>
      <c r="C58" s="72">
        <f t="shared" si="0"/>
        <v>1999.5</v>
      </c>
      <c r="D58" s="1">
        <v>115.4</v>
      </c>
      <c r="F58" s="16">
        <v>25.59</v>
      </c>
      <c r="G58" s="16">
        <v>23.24</v>
      </c>
      <c r="H58" s="16">
        <v>30.06</v>
      </c>
      <c r="I58" s="16">
        <v>1.22</v>
      </c>
      <c r="J58" s="16">
        <v>9.14</v>
      </c>
      <c r="K58" s="16">
        <v>48.3</v>
      </c>
      <c r="N58" s="16">
        <v>26.174016000000002</v>
      </c>
    </row>
    <row r="59" spans="1:14" x14ac:dyDescent="0.2">
      <c r="A59" s="14">
        <v>1999</v>
      </c>
      <c r="B59" s="14">
        <v>8</v>
      </c>
      <c r="C59" s="72">
        <f t="shared" si="0"/>
        <v>1999.5833333333333</v>
      </c>
      <c r="D59" s="1">
        <v>0</v>
      </c>
    </row>
    <row r="60" spans="1:14" x14ac:dyDescent="0.2">
      <c r="A60" s="14">
        <v>1999</v>
      </c>
      <c r="B60" s="14">
        <v>9</v>
      </c>
      <c r="C60" s="72">
        <f t="shared" si="0"/>
        <v>1999.6666666666667</v>
      </c>
      <c r="D60" s="1">
        <v>182.3</v>
      </c>
      <c r="F60" s="16">
        <v>25.39</v>
      </c>
      <c r="G60" s="16">
        <v>23.22</v>
      </c>
      <c r="H60" s="16">
        <v>28.9</v>
      </c>
      <c r="I60" s="16">
        <v>2.1</v>
      </c>
      <c r="J60" s="16">
        <v>12.12</v>
      </c>
      <c r="K60" s="16">
        <v>77.260000000000005</v>
      </c>
      <c r="N60" s="16">
        <v>34.855488000000001</v>
      </c>
    </row>
    <row r="61" spans="1:14" x14ac:dyDescent="0.2">
      <c r="A61" s="14">
        <v>1999</v>
      </c>
      <c r="B61" s="14">
        <v>10</v>
      </c>
      <c r="C61" s="72">
        <f t="shared" si="0"/>
        <v>1999.75</v>
      </c>
      <c r="D61" s="1">
        <v>258.60000000000002</v>
      </c>
      <c r="F61" s="16">
        <v>25.32</v>
      </c>
      <c r="G61" s="16">
        <v>23.3</v>
      </c>
      <c r="H61" s="16">
        <v>28.69</v>
      </c>
      <c r="I61" s="16">
        <v>2</v>
      </c>
      <c r="J61" s="16">
        <v>11.77</v>
      </c>
      <c r="K61" s="16">
        <v>69.84</v>
      </c>
      <c r="N61" s="16">
        <v>35.353152000000001</v>
      </c>
    </row>
    <row r="62" spans="1:14" x14ac:dyDescent="0.2">
      <c r="A62" s="14">
        <v>1999</v>
      </c>
      <c r="B62" s="14">
        <v>11</v>
      </c>
      <c r="C62" s="72">
        <f t="shared" si="0"/>
        <v>1999.8333333333333</v>
      </c>
      <c r="D62" s="1">
        <v>297.7</v>
      </c>
      <c r="F62" s="16">
        <v>25.29</v>
      </c>
      <c r="G62" s="16">
        <v>23.34</v>
      </c>
      <c r="H62" s="16">
        <v>29.77</v>
      </c>
      <c r="I62" s="16">
        <v>1.4</v>
      </c>
      <c r="J62" s="16">
        <v>9.19</v>
      </c>
      <c r="K62" s="16">
        <v>94.12</v>
      </c>
      <c r="N62" s="16">
        <v>27.348192000000001</v>
      </c>
    </row>
    <row r="63" spans="1:14" x14ac:dyDescent="0.2">
      <c r="A63" s="14">
        <v>1999</v>
      </c>
      <c r="B63" s="14">
        <v>12</v>
      </c>
      <c r="C63" s="72">
        <f t="shared" si="0"/>
        <v>1999.9166666666667</v>
      </c>
      <c r="D63" s="1">
        <v>222.9</v>
      </c>
      <c r="F63" s="16">
        <v>25.4</v>
      </c>
      <c r="G63" s="16">
        <v>23.36</v>
      </c>
      <c r="H63" s="16">
        <v>29.75</v>
      </c>
      <c r="I63" s="16">
        <v>1.25</v>
      </c>
      <c r="J63" s="16">
        <v>9.15</v>
      </c>
      <c r="K63" s="16">
        <v>109.58</v>
      </c>
      <c r="N63" s="16">
        <v>23.678784</v>
      </c>
    </row>
    <row r="64" spans="1:14" x14ac:dyDescent="0.2">
      <c r="A64" s="14">
        <v>2000</v>
      </c>
      <c r="B64" s="14">
        <v>1</v>
      </c>
      <c r="C64" s="72">
        <f t="shared" si="0"/>
        <v>2000</v>
      </c>
      <c r="D64" s="1">
        <v>19.5</v>
      </c>
      <c r="F64" s="16">
        <v>25.23</v>
      </c>
      <c r="G64" s="16">
        <v>22.21</v>
      </c>
      <c r="H64" s="16">
        <v>30.19</v>
      </c>
      <c r="I64" s="16">
        <v>1.54</v>
      </c>
      <c r="J64" s="16">
        <v>8.4</v>
      </c>
      <c r="K64" s="16">
        <v>247.1</v>
      </c>
      <c r="N64" s="16">
        <v>22.076927999999999</v>
      </c>
    </row>
    <row r="65" spans="1:18" x14ac:dyDescent="0.2">
      <c r="A65" s="14">
        <v>2000</v>
      </c>
      <c r="B65" s="14">
        <v>2</v>
      </c>
      <c r="C65" s="72">
        <f t="shared" si="0"/>
        <v>2000.0833333333333</v>
      </c>
      <c r="D65" s="1">
        <v>44</v>
      </c>
      <c r="F65" s="16">
        <v>25.61</v>
      </c>
      <c r="G65" s="16">
        <v>22.28</v>
      </c>
      <c r="H65" s="16">
        <v>30.88</v>
      </c>
      <c r="I65" s="16">
        <v>1.87</v>
      </c>
      <c r="J65" s="16">
        <v>9.59</v>
      </c>
      <c r="K65" s="16">
        <v>250.09</v>
      </c>
      <c r="N65" s="16">
        <v>39.773375999999999</v>
      </c>
    </row>
    <row r="66" spans="1:18" x14ac:dyDescent="0.2">
      <c r="A66" s="14">
        <v>2000</v>
      </c>
      <c r="B66" s="14">
        <v>3</v>
      </c>
      <c r="C66" s="72">
        <f t="shared" si="0"/>
        <v>2000.1666666666667</v>
      </c>
      <c r="D66" s="1">
        <v>7.5</v>
      </c>
      <c r="F66" s="16">
        <v>25.85</v>
      </c>
      <c r="G66" s="16">
        <v>22.24</v>
      </c>
      <c r="H66" s="16">
        <v>31.26</v>
      </c>
      <c r="I66" s="16">
        <v>1.71</v>
      </c>
      <c r="J66" s="16">
        <v>8.5500000000000007</v>
      </c>
      <c r="K66" s="16">
        <v>250.81</v>
      </c>
      <c r="N66" s="16">
        <v>37.856160000000003</v>
      </c>
    </row>
    <row r="67" spans="1:18" x14ac:dyDescent="0.2">
      <c r="A67" s="14">
        <v>2000</v>
      </c>
      <c r="B67" s="14">
        <v>4</v>
      </c>
      <c r="C67" s="72">
        <f t="shared" si="0"/>
        <v>2000.25</v>
      </c>
      <c r="D67" s="1">
        <v>90.6</v>
      </c>
      <c r="F67" s="16">
        <v>26.28</v>
      </c>
      <c r="G67" s="16">
        <v>23.15</v>
      </c>
      <c r="H67" s="16">
        <v>31.33</v>
      </c>
      <c r="I67" s="16">
        <v>1.61</v>
      </c>
      <c r="J67" s="16">
        <v>9.08</v>
      </c>
      <c r="K67" s="16">
        <v>252.15</v>
      </c>
      <c r="N67" s="16">
        <v>33.581088000000001</v>
      </c>
    </row>
    <row r="68" spans="1:18" x14ac:dyDescent="0.2">
      <c r="A68" s="14">
        <v>2000</v>
      </c>
      <c r="B68" s="14">
        <v>5</v>
      </c>
      <c r="C68" s="72">
        <f t="shared" ref="C68:C131" si="1">A68+(B68-1)/12</f>
        <v>2000.3333333333333</v>
      </c>
      <c r="D68" s="1">
        <v>122.3</v>
      </c>
      <c r="F68" s="16">
        <v>25.9</v>
      </c>
      <c r="G68" s="16">
        <v>23.65</v>
      </c>
      <c r="H68" s="16">
        <v>30.1</v>
      </c>
      <c r="I68" s="16">
        <v>1.26</v>
      </c>
      <c r="J68" s="16">
        <v>8.76</v>
      </c>
      <c r="K68" s="16">
        <v>262.95</v>
      </c>
      <c r="N68" s="16">
        <v>25.504415999999999</v>
      </c>
      <c r="P68" s="1"/>
      <c r="Q68" s="1"/>
      <c r="R68" s="1"/>
    </row>
    <row r="69" spans="1:18" x14ac:dyDescent="0.2">
      <c r="A69" s="14">
        <v>2000</v>
      </c>
      <c r="B69" s="14">
        <v>6</v>
      </c>
      <c r="C69" s="72">
        <f t="shared" si="1"/>
        <v>2000.4166666666667</v>
      </c>
      <c r="D69" s="1">
        <v>251.2</v>
      </c>
      <c r="F69" s="16">
        <v>25.82</v>
      </c>
      <c r="G69" s="16">
        <v>23.65</v>
      </c>
      <c r="H69" s="16">
        <v>29.87</v>
      </c>
      <c r="I69" s="16">
        <v>1.2</v>
      </c>
      <c r="J69" s="16">
        <v>9.1</v>
      </c>
      <c r="K69" s="16">
        <v>266.08</v>
      </c>
      <c r="N69" s="16">
        <v>23.081759999999996</v>
      </c>
      <c r="P69" s="1"/>
    </row>
    <row r="70" spans="1:18" x14ac:dyDescent="0.2">
      <c r="A70" s="14">
        <v>2000</v>
      </c>
      <c r="B70" s="14">
        <v>7</v>
      </c>
      <c r="C70" s="72">
        <f t="shared" si="1"/>
        <v>2000.5</v>
      </c>
      <c r="D70" s="1">
        <v>231.3</v>
      </c>
      <c r="E70" s="33">
        <v>92.25</v>
      </c>
      <c r="F70" s="16">
        <v>25.6</v>
      </c>
      <c r="G70" s="16">
        <v>23.38</v>
      </c>
      <c r="H70" s="16">
        <v>29.74</v>
      </c>
      <c r="I70" s="16">
        <v>1.1399999999999999</v>
      </c>
      <c r="J70" s="16">
        <v>8.02</v>
      </c>
      <c r="K70" s="16">
        <v>267.61</v>
      </c>
      <c r="N70" s="16">
        <v>22.525343999999997</v>
      </c>
    </row>
    <row r="71" spans="1:18" x14ac:dyDescent="0.2">
      <c r="A71" s="14">
        <v>2000</v>
      </c>
      <c r="B71" s="14">
        <v>8</v>
      </c>
      <c r="C71" s="72">
        <f t="shared" si="1"/>
        <v>2000.5833333333333</v>
      </c>
      <c r="D71" s="1">
        <v>118.2</v>
      </c>
      <c r="E71" s="33">
        <v>91.35</v>
      </c>
      <c r="F71" s="16">
        <v>25.61</v>
      </c>
      <c r="G71" s="16">
        <v>23.12</v>
      </c>
      <c r="H71" s="16">
        <v>29.99</v>
      </c>
      <c r="I71" s="16">
        <v>1.25</v>
      </c>
      <c r="J71" s="16">
        <v>9.1999999999999993</v>
      </c>
      <c r="K71" s="16">
        <v>266.42</v>
      </c>
      <c r="N71" s="16">
        <v>27.596160000000001</v>
      </c>
    </row>
    <row r="72" spans="1:18" x14ac:dyDescent="0.2">
      <c r="A72" s="14">
        <v>2000</v>
      </c>
      <c r="B72" s="14">
        <v>9</v>
      </c>
      <c r="C72" s="72">
        <f t="shared" si="1"/>
        <v>2000.6666666666667</v>
      </c>
      <c r="D72" s="1">
        <v>214.7</v>
      </c>
      <c r="E72" s="33">
        <v>91.06</v>
      </c>
      <c r="F72" s="16">
        <v>25.19</v>
      </c>
      <c r="G72" s="16">
        <v>22.9</v>
      </c>
      <c r="H72" s="16">
        <v>28.64</v>
      </c>
      <c r="I72" s="16">
        <v>1.77</v>
      </c>
      <c r="J72" s="16">
        <v>10.83</v>
      </c>
      <c r="K72" s="16">
        <v>260.75</v>
      </c>
      <c r="N72" s="16">
        <v>28.204415999999998</v>
      </c>
    </row>
    <row r="73" spans="1:18" x14ac:dyDescent="0.2">
      <c r="A73" s="14">
        <v>2000</v>
      </c>
      <c r="B73" s="14">
        <v>10</v>
      </c>
      <c r="C73" s="72">
        <f t="shared" si="1"/>
        <v>2000.75</v>
      </c>
      <c r="D73" s="1">
        <v>276.89999999999998</v>
      </c>
      <c r="E73" s="33">
        <v>92.46</v>
      </c>
      <c r="F73" s="16">
        <v>25.21</v>
      </c>
      <c r="G73" s="16">
        <v>22.92</v>
      </c>
      <c r="H73" s="16">
        <v>29.71</v>
      </c>
      <c r="I73" s="16">
        <v>1.31</v>
      </c>
      <c r="J73" s="16">
        <v>9.36</v>
      </c>
      <c r="K73" s="16">
        <v>267.85000000000002</v>
      </c>
      <c r="N73" s="16">
        <v>25.393823999999999</v>
      </c>
    </row>
    <row r="74" spans="1:18" x14ac:dyDescent="0.2">
      <c r="A74" s="14">
        <v>2000</v>
      </c>
      <c r="B74" s="14">
        <v>11</v>
      </c>
      <c r="C74" s="72">
        <f t="shared" si="1"/>
        <v>2000.8333333333333</v>
      </c>
      <c r="D74" s="1">
        <v>191.3</v>
      </c>
      <c r="E74" s="33">
        <v>89.93</v>
      </c>
      <c r="F74" s="16">
        <v>25.35</v>
      </c>
      <c r="G74" s="16">
        <v>22.85</v>
      </c>
      <c r="H74" s="16">
        <v>30.13</v>
      </c>
      <c r="I74" s="16">
        <v>1.22</v>
      </c>
      <c r="J74" s="16">
        <v>8.59</v>
      </c>
      <c r="K74" s="16">
        <v>266.7</v>
      </c>
      <c r="N74" s="16">
        <v>27.240192</v>
      </c>
    </row>
    <row r="75" spans="1:18" x14ac:dyDescent="0.2">
      <c r="A75" s="14">
        <v>2000</v>
      </c>
      <c r="B75" s="14">
        <v>12</v>
      </c>
      <c r="C75" s="72">
        <f t="shared" si="1"/>
        <v>2000.9166666666667</v>
      </c>
      <c r="D75" s="1">
        <v>146.30000000000001</v>
      </c>
      <c r="E75" s="33">
        <v>88.07</v>
      </c>
      <c r="F75" s="16">
        <v>25.21</v>
      </c>
      <c r="G75" s="16">
        <v>22.66</v>
      </c>
      <c r="H75" s="16">
        <v>29.57</v>
      </c>
      <c r="I75" s="16">
        <v>1.24</v>
      </c>
      <c r="J75" s="16">
        <v>7.92</v>
      </c>
      <c r="K75" s="16">
        <v>264.52999999999997</v>
      </c>
      <c r="N75" s="16">
        <v>27.851040000000001</v>
      </c>
    </row>
    <row r="76" spans="1:18" x14ac:dyDescent="0.2">
      <c r="A76" s="14">
        <v>2001</v>
      </c>
      <c r="B76" s="14">
        <v>1</v>
      </c>
      <c r="C76" s="72">
        <f t="shared" si="1"/>
        <v>2001</v>
      </c>
      <c r="D76" s="1">
        <v>23.5</v>
      </c>
      <c r="E76" s="33">
        <v>80.040000000000006</v>
      </c>
      <c r="F76" s="16">
        <v>25.48</v>
      </c>
      <c r="G76" s="16">
        <v>22.21</v>
      </c>
      <c r="H76" s="16">
        <v>30.59</v>
      </c>
      <c r="I76" s="16">
        <v>1.49</v>
      </c>
      <c r="J76" s="16">
        <v>8.15</v>
      </c>
      <c r="K76" s="16">
        <v>254.67</v>
      </c>
      <c r="N76" s="16">
        <v>41.397696000000003</v>
      </c>
    </row>
    <row r="77" spans="1:18" x14ac:dyDescent="0.2">
      <c r="A77" s="14">
        <v>2001</v>
      </c>
      <c r="B77" s="14">
        <v>2</v>
      </c>
      <c r="C77" s="72">
        <f t="shared" si="1"/>
        <v>2001.0833333333333</v>
      </c>
      <c r="D77" s="1">
        <v>0.4</v>
      </c>
      <c r="E77" s="33">
        <v>75.92</v>
      </c>
      <c r="F77" s="16">
        <v>25.77</v>
      </c>
      <c r="G77" s="16">
        <v>22.43</v>
      </c>
      <c r="H77" s="16">
        <v>30.84</v>
      </c>
      <c r="I77" s="16">
        <v>1.93</v>
      </c>
      <c r="J77" s="16">
        <v>9.3699999999999992</v>
      </c>
      <c r="K77" s="16">
        <v>248.52</v>
      </c>
      <c r="N77" s="16">
        <v>42.501888000000001</v>
      </c>
    </row>
    <row r="78" spans="1:18" x14ac:dyDescent="0.2">
      <c r="A78" s="14">
        <v>2001</v>
      </c>
      <c r="B78" s="14">
        <v>3</v>
      </c>
      <c r="C78" s="72">
        <f t="shared" si="1"/>
        <v>2001.1666666666667</v>
      </c>
      <c r="D78" s="1">
        <v>1.1000000000000001</v>
      </c>
      <c r="E78" s="33">
        <v>76.83</v>
      </c>
      <c r="F78" s="16">
        <v>25.96</v>
      </c>
      <c r="G78" s="16">
        <v>22.35</v>
      </c>
      <c r="H78" s="16">
        <v>31.26</v>
      </c>
      <c r="I78" s="16">
        <v>1.71</v>
      </c>
      <c r="J78" s="16">
        <v>9.1300000000000008</v>
      </c>
      <c r="K78" s="16">
        <v>255.71</v>
      </c>
      <c r="N78" s="16">
        <v>38.335680000000004</v>
      </c>
    </row>
    <row r="79" spans="1:18" x14ac:dyDescent="0.2">
      <c r="A79" s="14">
        <v>2001</v>
      </c>
      <c r="B79" s="14">
        <v>4</v>
      </c>
      <c r="C79" s="72">
        <f t="shared" si="1"/>
        <v>2001.25</v>
      </c>
      <c r="D79" s="22">
        <v>50.8</v>
      </c>
    </row>
    <row r="80" spans="1:18" x14ac:dyDescent="0.2">
      <c r="A80" s="14">
        <v>2001</v>
      </c>
      <c r="B80" s="14">
        <v>5</v>
      </c>
      <c r="C80" s="72">
        <f t="shared" si="1"/>
        <v>2001.3333333333333</v>
      </c>
      <c r="D80" s="1">
        <v>233.46</v>
      </c>
      <c r="E80" s="33">
        <v>88.16</v>
      </c>
      <c r="F80" s="16">
        <v>25.98</v>
      </c>
      <c r="G80" s="16">
        <v>23.55</v>
      </c>
      <c r="H80" s="16">
        <v>29.98</v>
      </c>
      <c r="I80" s="16">
        <v>1.47</v>
      </c>
      <c r="J80" s="16">
        <v>9.64</v>
      </c>
      <c r="K80" s="16">
        <v>267.55</v>
      </c>
      <c r="N80" s="16">
        <v>25.570944000000001</v>
      </c>
    </row>
    <row r="81" spans="1:14" x14ac:dyDescent="0.2">
      <c r="A81" s="14">
        <v>2001</v>
      </c>
      <c r="B81" s="14">
        <v>6</v>
      </c>
      <c r="C81" s="72">
        <f t="shared" si="1"/>
        <v>2001.4166666666667</v>
      </c>
      <c r="D81" s="22">
        <v>254</v>
      </c>
      <c r="E81" s="33">
        <v>89.61</v>
      </c>
      <c r="F81" s="16">
        <v>26.1</v>
      </c>
      <c r="G81" s="16">
        <v>23.41</v>
      </c>
      <c r="H81" s="16">
        <v>30.36</v>
      </c>
      <c r="I81" s="16">
        <v>1.18</v>
      </c>
      <c r="J81" s="16">
        <v>9.0399999999999991</v>
      </c>
      <c r="K81" s="16">
        <v>266.14999999999998</v>
      </c>
      <c r="N81" s="16">
        <v>26.384831999999999</v>
      </c>
    </row>
    <row r="82" spans="1:14" x14ac:dyDescent="0.2">
      <c r="A82" s="14">
        <v>2001</v>
      </c>
      <c r="B82" s="14">
        <v>7</v>
      </c>
      <c r="C82" s="72">
        <f t="shared" si="1"/>
        <v>2001.5</v>
      </c>
      <c r="D82" s="22">
        <v>149.86000000000001</v>
      </c>
      <c r="E82" s="33">
        <v>91.26</v>
      </c>
      <c r="F82" s="16">
        <v>25.45</v>
      </c>
      <c r="G82" s="16">
        <v>23.09</v>
      </c>
      <c r="H82" s="16">
        <v>29.85</v>
      </c>
      <c r="I82" s="16">
        <v>1.19</v>
      </c>
      <c r="J82" s="16">
        <v>8.6300000000000008</v>
      </c>
      <c r="K82" s="16">
        <v>266.89</v>
      </c>
      <c r="N82" s="16">
        <v>26.110944</v>
      </c>
    </row>
    <row r="83" spans="1:14" x14ac:dyDescent="0.2">
      <c r="A83" s="14">
        <v>2001</v>
      </c>
      <c r="B83" s="14">
        <v>8</v>
      </c>
      <c r="C83" s="72">
        <f t="shared" si="1"/>
        <v>2001.5833333333333</v>
      </c>
      <c r="D83" s="22">
        <v>88.9</v>
      </c>
      <c r="E83" s="33">
        <v>91.29</v>
      </c>
      <c r="F83" s="16">
        <v>26.27</v>
      </c>
      <c r="G83" s="16">
        <v>23.89</v>
      </c>
      <c r="H83" s="16">
        <v>30.45</v>
      </c>
      <c r="I83" s="16">
        <v>1.21</v>
      </c>
      <c r="J83" s="16">
        <v>8.83</v>
      </c>
      <c r="K83" s="16">
        <v>267.19</v>
      </c>
      <c r="N83" s="16">
        <v>28.181951999999999</v>
      </c>
    </row>
    <row r="84" spans="1:14" x14ac:dyDescent="0.2">
      <c r="A84" s="14">
        <v>2001</v>
      </c>
      <c r="B84" s="14">
        <v>9</v>
      </c>
      <c r="C84" s="72">
        <f t="shared" si="1"/>
        <v>2001.6666666666667</v>
      </c>
      <c r="D84" s="22">
        <v>236.22</v>
      </c>
      <c r="E84" s="33">
        <v>91.52</v>
      </c>
      <c r="F84" s="16">
        <v>25.29</v>
      </c>
      <c r="G84" s="16">
        <v>22.93</v>
      </c>
      <c r="H84" s="16">
        <v>28.93</v>
      </c>
      <c r="I84" s="16">
        <v>1.49</v>
      </c>
      <c r="J84" s="16">
        <v>8.6</v>
      </c>
      <c r="K84" s="16">
        <v>266.23</v>
      </c>
      <c r="N84" s="16">
        <v>27.559007999999999</v>
      </c>
    </row>
    <row r="85" spans="1:14" x14ac:dyDescent="0.2">
      <c r="A85" s="14">
        <v>2001</v>
      </c>
      <c r="B85" s="14">
        <v>10</v>
      </c>
      <c r="C85" s="72">
        <f t="shared" si="1"/>
        <v>2001.75</v>
      </c>
      <c r="D85" s="22">
        <v>264.16000000000003</v>
      </c>
      <c r="E85" s="33">
        <v>92.05</v>
      </c>
      <c r="F85" s="16">
        <v>25.53</v>
      </c>
      <c r="G85" s="16">
        <v>23.27</v>
      </c>
      <c r="H85" s="16">
        <v>29.32</v>
      </c>
      <c r="I85" s="16">
        <v>1.57</v>
      </c>
      <c r="J85" s="16">
        <v>9.69</v>
      </c>
      <c r="K85" s="16">
        <v>266.77999999999997</v>
      </c>
      <c r="N85" s="16">
        <v>22.853663999999998</v>
      </c>
    </row>
    <row r="86" spans="1:14" x14ac:dyDescent="0.2">
      <c r="A86" s="14">
        <v>2001</v>
      </c>
      <c r="B86" s="14">
        <v>11</v>
      </c>
      <c r="C86" s="72">
        <f t="shared" si="1"/>
        <v>2001.8333333333333</v>
      </c>
      <c r="D86" s="22">
        <v>236.22</v>
      </c>
      <c r="E86" s="33">
        <v>92.29</v>
      </c>
      <c r="F86" s="16">
        <v>24.42</v>
      </c>
      <c r="G86" s="16">
        <v>22.21</v>
      </c>
      <c r="H86" s="16">
        <v>28.71</v>
      </c>
      <c r="I86" s="16">
        <v>1.79</v>
      </c>
      <c r="J86" s="16">
        <v>9.59</v>
      </c>
      <c r="K86" s="16">
        <v>271.27999999999997</v>
      </c>
      <c r="N86" s="16">
        <v>21.574079999999999</v>
      </c>
    </row>
    <row r="87" spans="1:14" x14ac:dyDescent="0.2">
      <c r="A87" s="14">
        <v>2001</v>
      </c>
      <c r="B87" s="14">
        <v>12</v>
      </c>
      <c r="C87" s="72">
        <f t="shared" si="1"/>
        <v>2001.9166666666667</v>
      </c>
      <c r="D87" s="22">
        <v>218.44</v>
      </c>
      <c r="E87" s="33">
        <v>91.83</v>
      </c>
      <c r="F87" s="16">
        <v>24.82</v>
      </c>
      <c r="G87" s="16">
        <v>22.34</v>
      </c>
      <c r="H87" s="16">
        <v>29.25</v>
      </c>
      <c r="I87" s="16">
        <v>1.1100000000000001</v>
      </c>
      <c r="J87" s="16">
        <v>8.07</v>
      </c>
      <c r="K87" s="16">
        <v>268.17</v>
      </c>
      <c r="N87" s="16">
        <v>21.486816000000001</v>
      </c>
    </row>
    <row r="88" spans="1:14" x14ac:dyDescent="0.2">
      <c r="A88" s="14">
        <v>2002</v>
      </c>
      <c r="B88" s="14">
        <v>1</v>
      </c>
      <c r="C88" s="72">
        <f t="shared" si="1"/>
        <v>2002</v>
      </c>
      <c r="D88" s="1">
        <v>100.9</v>
      </c>
      <c r="E88" s="33">
        <v>84.33</v>
      </c>
      <c r="F88" s="16">
        <v>25.78</v>
      </c>
      <c r="G88" s="16">
        <v>22.62</v>
      </c>
      <c r="H88" s="16">
        <v>30.9</v>
      </c>
      <c r="K88" s="16">
        <v>259.14999999999998</v>
      </c>
      <c r="N88" s="16">
        <v>28.227744000000001</v>
      </c>
    </row>
    <row r="89" spans="1:14" x14ac:dyDescent="0.2">
      <c r="A89" s="14">
        <v>2002</v>
      </c>
      <c r="B89" s="14">
        <v>2</v>
      </c>
      <c r="C89" s="72">
        <f t="shared" si="1"/>
        <v>2002.0833333333333</v>
      </c>
      <c r="D89" s="22">
        <v>0.6</v>
      </c>
      <c r="E89" s="33">
        <v>77.709999999999994</v>
      </c>
      <c r="F89" s="16">
        <v>26.05</v>
      </c>
      <c r="G89" s="16">
        <v>22.53</v>
      </c>
      <c r="H89" s="16">
        <v>31.15</v>
      </c>
      <c r="K89" s="16">
        <v>246.86</v>
      </c>
      <c r="N89" s="16">
        <v>33.871392</v>
      </c>
    </row>
    <row r="90" spans="1:14" x14ac:dyDescent="0.2">
      <c r="A90" s="14">
        <v>2002</v>
      </c>
      <c r="B90" s="14">
        <v>3</v>
      </c>
      <c r="C90" s="72">
        <f t="shared" si="1"/>
        <v>2002.1666666666667</v>
      </c>
      <c r="D90" s="1">
        <v>22.8</v>
      </c>
      <c r="E90" s="33">
        <v>77.459999999999994</v>
      </c>
      <c r="F90" s="16">
        <v>26.39</v>
      </c>
      <c r="G90" s="16">
        <v>22.8</v>
      </c>
      <c r="H90" s="16">
        <v>31.68</v>
      </c>
      <c r="K90" s="16">
        <v>250.1</v>
      </c>
      <c r="N90" s="16">
        <v>34.036416000000003</v>
      </c>
    </row>
    <row r="91" spans="1:14" x14ac:dyDescent="0.2">
      <c r="A91" s="14">
        <v>2002</v>
      </c>
      <c r="B91" s="14">
        <v>4</v>
      </c>
      <c r="C91" s="72">
        <f t="shared" si="1"/>
        <v>2002.25</v>
      </c>
      <c r="D91" s="1">
        <v>117.4</v>
      </c>
      <c r="E91" s="33">
        <v>80.37</v>
      </c>
      <c r="F91" s="16">
        <v>25.95</v>
      </c>
      <c r="G91" s="16">
        <v>22.45</v>
      </c>
      <c r="H91" s="16">
        <v>31.28</v>
      </c>
      <c r="K91" s="16">
        <v>253.08</v>
      </c>
      <c r="N91" s="16">
        <v>28.250208000000001</v>
      </c>
    </row>
    <row r="92" spans="1:14" x14ac:dyDescent="0.2">
      <c r="A92" s="14">
        <v>2002</v>
      </c>
      <c r="B92" s="14">
        <v>5</v>
      </c>
      <c r="C92" s="72">
        <f t="shared" si="1"/>
        <v>2002.3333333333333</v>
      </c>
      <c r="D92" s="1">
        <v>96.2</v>
      </c>
      <c r="E92" s="33">
        <v>84.89</v>
      </c>
      <c r="F92" s="16">
        <v>26.14</v>
      </c>
      <c r="G92" s="16">
        <v>22.85</v>
      </c>
      <c r="H92" s="16">
        <v>30.75</v>
      </c>
      <c r="K92" s="16">
        <v>262.63</v>
      </c>
      <c r="N92" s="16">
        <v>25.954560000000001</v>
      </c>
    </row>
    <row r="93" spans="1:14" x14ac:dyDescent="0.2">
      <c r="A93" s="14">
        <v>2002</v>
      </c>
      <c r="B93" s="14">
        <v>6</v>
      </c>
      <c r="C93" s="72">
        <f t="shared" si="1"/>
        <v>2002.4166666666667</v>
      </c>
      <c r="D93" s="1">
        <v>136.6</v>
      </c>
      <c r="E93" s="33">
        <v>90.09</v>
      </c>
      <c r="F93" s="16">
        <v>25.36</v>
      </c>
      <c r="G93" s="16">
        <v>22.55</v>
      </c>
      <c r="H93" s="16">
        <v>29.69</v>
      </c>
      <c r="K93" s="16">
        <v>265.83999999999997</v>
      </c>
      <c r="N93" s="16">
        <v>22.816511999999999</v>
      </c>
    </row>
    <row r="94" spans="1:14" x14ac:dyDescent="0.2">
      <c r="A94" s="14">
        <v>2002</v>
      </c>
      <c r="B94" s="14">
        <v>7</v>
      </c>
      <c r="C94" s="72">
        <f t="shared" si="1"/>
        <v>2002.5</v>
      </c>
      <c r="D94" s="1">
        <v>197.6</v>
      </c>
      <c r="E94" s="33">
        <v>91.38</v>
      </c>
      <c r="F94" s="16">
        <v>25.29</v>
      </c>
      <c r="G94" s="16">
        <v>22.6</v>
      </c>
      <c r="H94" s="16">
        <v>30.02</v>
      </c>
      <c r="K94" s="16">
        <v>270.45999999999998</v>
      </c>
      <c r="N94" s="16">
        <v>21.905856</v>
      </c>
    </row>
    <row r="95" spans="1:14" x14ac:dyDescent="0.2">
      <c r="A95" s="14">
        <v>2002</v>
      </c>
      <c r="B95" s="14">
        <v>8</v>
      </c>
      <c r="C95" s="72">
        <f t="shared" si="1"/>
        <v>2002.5833333333333</v>
      </c>
      <c r="D95" s="1">
        <v>197.4</v>
      </c>
      <c r="E95" s="33">
        <v>92.1</v>
      </c>
      <c r="F95" s="16">
        <v>25.28</v>
      </c>
      <c r="G95" s="16">
        <v>22.72</v>
      </c>
      <c r="H95" s="16">
        <v>30.32</v>
      </c>
      <c r="K95" s="16">
        <v>275.60000000000002</v>
      </c>
      <c r="N95" s="16">
        <v>23.028191999999997</v>
      </c>
    </row>
    <row r="96" spans="1:14" x14ac:dyDescent="0.2">
      <c r="A96" s="14">
        <v>2002</v>
      </c>
      <c r="B96" s="14">
        <v>9</v>
      </c>
      <c r="C96" s="72">
        <f t="shared" si="1"/>
        <v>2002.6666666666667</v>
      </c>
      <c r="D96" s="1">
        <v>137.69999999999999</v>
      </c>
      <c r="E96" s="33">
        <v>91.58</v>
      </c>
      <c r="F96" s="16">
        <v>25.35</v>
      </c>
      <c r="G96" s="16">
        <v>22.83</v>
      </c>
      <c r="H96" s="16">
        <v>29.69</v>
      </c>
      <c r="K96" s="16">
        <v>264.33</v>
      </c>
      <c r="N96" s="16">
        <v>23.810975999999997</v>
      </c>
    </row>
    <row r="97" spans="1:14" x14ac:dyDescent="0.2">
      <c r="A97" s="14">
        <v>2002</v>
      </c>
      <c r="B97" s="14">
        <v>10</v>
      </c>
      <c r="C97" s="72">
        <f t="shared" si="1"/>
        <v>2002.75</v>
      </c>
      <c r="D97" s="1">
        <v>281.3</v>
      </c>
      <c r="E97" s="33">
        <v>92.61</v>
      </c>
      <c r="F97" s="16">
        <v>24.96</v>
      </c>
      <c r="G97" s="16">
        <v>22.51</v>
      </c>
      <c r="H97" s="16">
        <v>29.48</v>
      </c>
      <c r="K97" s="16">
        <v>243.93</v>
      </c>
      <c r="N97" s="16">
        <v>23.070527999999996</v>
      </c>
    </row>
    <row r="98" spans="1:14" x14ac:dyDescent="0.2">
      <c r="A98" s="14">
        <v>2002</v>
      </c>
      <c r="B98" s="14">
        <v>11</v>
      </c>
      <c r="C98" s="72">
        <f t="shared" si="1"/>
        <v>2002.8333333333333</v>
      </c>
      <c r="D98" s="1">
        <v>210.7</v>
      </c>
      <c r="E98" s="33">
        <v>91.8</v>
      </c>
      <c r="F98" s="16">
        <v>25.24</v>
      </c>
      <c r="G98" s="16">
        <v>22.72</v>
      </c>
      <c r="H98" s="16">
        <v>30.13</v>
      </c>
      <c r="K98" s="16">
        <v>176.16</v>
      </c>
      <c r="N98" s="16">
        <v>22.481280000000002</v>
      </c>
    </row>
    <row r="99" spans="1:14" x14ac:dyDescent="0.2">
      <c r="A99" s="14">
        <v>2002</v>
      </c>
      <c r="B99" s="14">
        <v>12</v>
      </c>
      <c r="C99" s="72">
        <f t="shared" si="1"/>
        <v>2002.9166666666667</v>
      </c>
      <c r="D99" s="1">
        <v>34.799999999999997</v>
      </c>
      <c r="E99" s="33">
        <v>83.99</v>
      </c>
      <c r="F99" s="16">
        <v>26.23</v>
      </c>
      <c r="G99" s="16">
        <v>23.17</v>
      </c>
      <c r="H99" s="16">
        <v>31.33</v>
      </c>
      <c r="K99" s="16">
        <v>164.16</v>
      </c>
      <c r="N99" s="16">
        <v>32.857056</v>
      </c>
    </row>
    <row r="100" spans="1:14" x14ac:dyDescent="0.2">
      <c r="A100" s="14">
        <v>2003</v>
      </c>
      <c r="B100" s="14">
        <v>1</v>
      </c>
      <c r="C100" s="72">
        <f t="shared" si="1"/>
        <v>2003</v>
      </c>
      <c r="D100" s="1">
        <v>0</v>
      </c>
      <c r="E100" s="33">
        <v>77.88</v>
      </c>
      <c r="F100" s="16">
        <v>26.37</v>
      </c>
      <c r="G100" s="16">
        <v>22.82</v>
      </c>
      <c r="H100" s="16">
        <v>31.7</v>
      </c>
      <c r="K100" s="16">
        <v>218.13</v>
      </c>
      <c r="N100" s="16">
        <v>34.259327999999996</v>
      </c>
    </row>
    <row r="101" spans="1:14" x14ac:dyDescent="0.2">
      <c r="A101" s="14">
        <v>2003</v>
      </c>
      <c r="B101" s="14">
        <v>2</v>
      </c>
      <c r="C101" s="72">
        <f t="shared" si="1"/>
        <v>2003.0833333333333</v>
      </c>
      <c r="D101" s="1">
        <v>21.7</v>
      </c>
      <c r="E101" s="33">
        <v>75.42</v>
      </c>
      <c r="F101" s="16">
        <v>27.02</v>
      </c>
      <c r="G101" s="16">
        <v>23.4</v>
      </c>
      <c r="H101" s="16">
        <v>32.18</v>
      </c>
      <c r="K101" s="16">
        <v>140.69</v>
      </c>
      <c r="N101" s="16">
        <v>39.056255999999998</v>
      </c>
    </row>
    <row r="102" spans="1:14" x14ac:dyDescent="0.2">
      <c r="A102" s="14">
        <v>2003</v>
      </c>
      <c r="B102" s="14">
        <v>3</v>
      </c>
      <c r="C102" s="72">
        <f t="shared" si="1"/>
        <v>2003.1666666666667</v>
      </c>
      <c r="D102" s="1">
        <v>8.9</v>
      </c>
      <c r="E102" s="33">
        <v>77.349999999999994</v>
      </c>
      <c r="F102" s="16">
        <v>26.67</v>
      </c>
      <c r="G102" s="16">
        <v>23.06</v>
      </c>
      <c r="H102" s="16">
        <v>31.66</v>
      </c>
      <c r="K102" s="16">
        <v>142.38</v>
      </c>
      <c r="N102" s="16">
        <v>33.963839999999998</v>
      </c>
    </row>
    <row r="103" spans="1:14" x14ac:dyDescent="0.2">
      <c r="A103" s="14">
        <v>2003</v>
      </c>
      <c r="B103" s="14">
        <v>4</v>
      </c>
      <c r="C103" s="72">
        <f t="shared" si="1"/>
        <v>2003.25</v>
      </c>
      <c r="D103" s="22">
        <v>186.04</v>
      </c>
      <c r="E103" s="33">
        <v>73.569999999999993</v>
      </c>
      <c r="F103" s="16">
        <v>27.93</v>
      </c>
      <c r="G103" s="16">
        <v>24.22</v>
      </c>
      <c r="H103" s="16">
        <v>33.68</v>
      </c>
      <c r="I103" s="16">
        <v>0.7</v>
      </c>
      <c r="K103" s="16">
        <v>123.71</v>
      </c>
      <c r="N103" s="16">
        <v>35.460287999999998</v>
      </c>
    </row>
    <row r="104" spans="1:14" x14ac:dyDescent="0.2">
      <c r="A104" s="14">
        <v>2003</v>
      </c>
      <c r="B104" s="14">
        <v>5</v>
      </c>
      <c r="C104" s="72">
        <f t="shared" si="1"/>
        <v>2003.3333333333333</v>
      </c>
      <c r="D104" s="22">
        <v>223.62</v>
      </c>
      <c r="E104" s="33">
        <v>90.52</v>
      </c>
      <c r="I104" s="16">
        <v>0.55000000000000004</v>
      </c>
      <c r="J104" s="16">
        <v>11.15</v>
      </c>
      <c r="K104" s="16">
        <v>232.42</v>
      </c>
    </row>
    <row r="105" spans="1:14" x14ac:dyDescent="0.2">
      <c r="A105" s="14">
        <v>2003</v>
      </c>
      <c r="B105" s="14">
        <v>6</v>
      </c>
      <c r="C105" s="72">
        <f t="shared" si="1"/>
        <v>2003.4166666666667</v>
      </c>
      <c r="D105" s="1">
        <v>147.19999999999999</v>
      </c>
      <c r="E105" s="33">
        <v>92.28</v>
      </c>
      <c r="I105" s="16">
        <v>1.23</v>
      </c>
      <c r="J105" s="16">
        <v>14.44</v>
      </c>
      <c r="K105" s="16">
        <v>126.39</v>
      </c>
    </row>
    <row r="106" spans="1:14" x14ac:dyDescent="0.2">
      <c r="A106" s="14">
        <v>2003</v>
      </c>
      <c r="B106" s="14">
        <v>7</v>
      </c>
      <c r="C106" s="72">
        <f t="shared" si="1"/>
        <v>2003.5</v>
      </c>
      <c r="D106" s="1">
        <v>135.9</v>
      </c>
      <c r="E106" s="33">
        <v>92.38</v>
      </c>
      <c r="I106" s="16">
        <v>1.2</v>
      </c>
      <c r="J106" s="16">
        <v>12.21</v>
      </c>
      <c r="K106" s="16">
        <v>140.78</v>
      </c>
    </row>
    <row r="107" spans="1:14" x14ac:dyDescent="0.2">
      <c r="A107" s="14">
        <v>2003</v>
      </c>
      <c r="B107" s="14">
        <v>8</v>
      </c>
      <c r="C107" s="72">
        <f t="shared" si="1"/>
        <v>2003.5833333333333</v>
      </c>
      <c r="D107" s="1">
        <v>125.3</v>
      </c>
      <c r="E107" s="33">
        <v>92.22</v>
      </c>
      <c r="I107" s="16">
        <v>1.23</v>
      </c>
      <c r="J107" s="16">
        <v>13.54</v>
      </c>
      <c r="K107" s="16">
        <v>131.80000000000001</v>
      </c>
    </row>
    <row r="108" spans="1:14" x14ac:dyDescent="0.2">
      <c r="A108" s="14">
        <v>2003</v>
      </c>
      <c r="B108" s="14">
        <v>9</v>
      </c>
      <c r="C108" s="72">
        <f t="shared" si="1"/>
        <v>2003.6666666666667</v>
      </c>
      <c r="D108" s="1">
        <v>103.6</v>
      </c>
      <c r="E108" s="33">
        <v>90.77</v>
      </c>
      <c r="I108" s="16">
        <v>1.28</v>
      </c>
      <c r="J108" s="16">
        <v>15.17</v>
      </c>
      <c r="K108" s="16">
        <v>149.46</v>
      </c>
    </row>
    <row r="109" spans="1:14" x14ac:dyDescent="0.2">
      <c r="A109" s="14">
        <v>2003</v>
      </c>
      <c r="B109" s="14">
        <v>10</v>
      </c>
      <c r="C109" s="72">
        <f t="shared" si="1"/>
        <v>2003.75</v>
      </c>
      <c r="D109" s="1">
        <v>219.6</v>
      </c>
      <c r="E109" s="33">
        <v>92.47</v>
      </c>
      <c r="F109" s="16">
        <v>25.22</v>
      </c>
      <c r="G109" s="16">
        <v>22.54</v>
      </c>
      <c r="H109" s="16">
        <v>29.67</v>
      </c>
      <c r="I109" s="16">
        <v>1.38</v>
      </c>
      <c r="J109" s="16">
        <v>14.42</v>
      </c>
      <c r="K109" s="16">
        <v>54.95</v>
      </c>
      <c r="N109" s="16">
        <v>30.063744</v>
      </c>
    </row>
    <row r="110" spans="1:14" x14ac:dyDescent="0.2">
      <c r="A110" s="14">
        <v>2003</v>
      </c>
      <c r="B110" s="14">
        <v>11</v>
      </c>
      <c r="C110" s="72">
        <f t="shared" si="1"/>
        <v>2003.8333333333333</v>
      </c>
      <c r="D110" s="1">
        <v>222.9</v>
      </c>
      <c r="E110" s="33">
        <v>94.24</v>
      </c>
      <c r="F110" s="16">
        <v>25.24</v>
      </c>
      <c r="G110" s="16">
        <v>22.83</v>
      </c>
      <c r="H110" s="16">
        <v>30.4</v>
      </c>
      <c r="K110" s="16">
        <v>69.28</v>
      </c>
      <c r="N110" s="16">
        <v>26.142047999999999</v>
      </c>
    </row>
    <row r="111" spans="1:14" x14ac:dyDescent="0.2">
      <c r="A111" s="14">
        <v>2003</v>
      </c>
      <c r="B111" s="14">
        <v>12</v>
      </c>
      <c r="C111" s="72">
        <f t="shared" si="1"/>
        <v>2003.9166666666667</v>
      </c>
      <c r="D111" s="1">
        <v>152</v>
      </c>
      <c r="E111" s="33">
        <v>90</v>
      </c>
      <c r="F111" s="16">
        <v>25.61</v>
      </c>
      <c r="G111" s="16">
        <v>22.99</v>
      </c>
      <c r="H111" s="16">
        <v>30.37</v>
      </c>
      <c r="K111" s="16">
        <v>32.64</v>
      </c>
      <c r="N111" s="16">
        <v>25.824960000000001</v>
      </c>
    </row>
    <row r="112" spans="1:14" x14ac:dyDescent="0.2">
      <c r="A112" s="14">
        <v>2004</v>
      </c>
      <c r="B112" s="14">
        <v>1</v>
      </c>
      <c r="C112" s="72">
        <f t="shared" si="1"/>
        <v>2004</v>
      </c>
      <c r="D112" s="1">
        <v>4.4000000000000004</v>
      </c>
      <c r="E112" s="33">
        <v>80.45</v>
      </c>
      <c r="F112" s="16">
        <v>25.86</v>
      </c>
      <c r="G112" s="16">
        <v>22.33</v>
      </c>
      <c r="H112" s="16">
        <v>31.39</v>
      </c>
      <c r="K112" s="16">
        <v>56.43</v>
      </c>
    </row>
    <row r="113" spans="1:14" x14ac:dyDescent="0.2">
      <c r="A113" s="14">
        <v>2004</v>
      </c>
      <c r="B113" s="14">
        <v>2</v>
      </c>
      <c r="C113" s="72">
        <f t="shared" si="1"/>
        <v>2004.0833333333333</v>
      </c>
      <c r="D113" s="1">
        <v>0</v>
      </c>
      <c r="E113" s="33">
        <v>76.92</v>
      </c>
      <c r="F113" s="16">
        <v>26.51</v>
      </c>
      <c r="G113" s="16">
        <v>22.54</v>
      </c>
      <c r="H113" s="16">
        <v>32.29</v>
      </c>
      <c r="K113" s="16">
        <v>174.09</v>
      </c>
    </row>
    <row r="114" spans="1:14" x14ac:dyDescent="0.2">
      <c r="A114" s="14">
        <v>2004</v>
      </c>
      <c r="B114" s="14">
        <v>3</v>
      </c>
      <c r="C114" s="72">
        <f t="shared" si="1"/>
        <v>2004.1666666666667</v>
      </c>
      <c r="D114" s="1">
        <v>11.6</v>
      </c>
      <c r="E114" s="33">
        <v>75.319999999999993</v>
      </c>
      <c r="F114" s="16">
        <v>27.14</v>
      </c>
      <c r="G114" s="16">
        <v>23.62</v>
      </c>
      <c r="H114" s="16">
        <v>32.119999999999997</v>
      </c>
      <c r="I114" s="16">
        <v>1.25</v>
      </c>
      <c r="J114" s="16">
        <v>12</v>
      </c>
      <c r="K114" s="16">
        <v>167.08</v>
      </c>
    </row>
    <row r="115" spans="1:14" x14ac:dyDescent="0.2">
      <c r="A115" s="14">
        <v>2004</v>
      </c>
      <c r="B115" s="14">
        <v>4</v>
      </c>
      <c r="C115" s="72">
        <f t="shared" si="1"/>
        <v>2004.25</v>
      </c>
      <c r="D115" s="1">
        <v>79.900000000000006</v>
      </c>
      <c r="E115" s="33">
        <v>81.16</v>
      </c>
      <c r="I115" s="16">
        <v>1.21</v>
      </c>
      <c r="J115" s="16">
        <v>13.03</v>
      </c>
      <c r="K115" s="16">
        <v>326.93</v>
      </c>
    </row>
    <row r="116" spans="1:14" x14ac:dyDescent="0.2">
      <c r="A116" s="14">
        <v>2004</v>
      </c>
      <c r="B116" s="14">
        <v>5</v>
      </c>
      <c r="C116" s="72">
        <f t="shared" si="1"/>
        <v>2004.3333333333333</v>
      </c>
      <c r="D116" s="1">
        <v>177</v>
      </c>
      <c r="E116" s="33">
        <v>90.36</v>
      </c>
      <c r="I116" s="16">
        <v>1.1200000000000001</v>
      </c>
      <c r="J116" s="16">
        <v>14.32</v>
      </c>
      <c r="K116" s="16">
        <v>21.71</v>
      </c>
    </row>
    <row r="117" spans="1:14" x14ac:dyDescent="0.2">
      <c r="A117" s="14">
        <v>2004</v>
      </c>
      <c r="B117" s="14">
        <v>6</v>
      </c>
      <c r="C117" s="72">
        <f t="shared" si="1"/>
        <v>2004.4166666666667</v>
      </c>
      <c r="D117" s="1">
        <v>140.69999999999999</v>
      </c>
      <c r="E117" s="33">
        <v>91.41</v>
      </c>
      <c r="I117" s="16">
        <v>0.43</v>
      </c>
      <c r="J117" s="16">
        <v>13.27</v>
      </c>
      <c r="K117" s="16">
        <v>39.54</v>
      </c>
    </row>
    <row r="118" spans="1:14" x14ac:dyDescent="0.2">
      <c r="A118" s="14">
        <v>2004</v>
      </c>
      <c r="B118" s="14">
        <v>7</v>
      </c>
      <c r="C118" s="72">
        <f t="shared" si="1"/>
        <v>2004.5</v>
      </c>
      <c r="D118" s="22">
        <v>220.98</v>
      </c>
      <c r="K118" s="16">
        <v>153.22</v>
      </c>
    </row>
    <row r="119" spans="1:14" x14ac:dyDescent="0.2">
      <c r="A119" s="14">
        <v>2004</v>
      </c>
      <c r="B119" s="14">
        <v>8</v>
      </c>
      <c r="C119" s="72">
        <f t="shared" si="1"/>
        <v>2004.5833333333333</v>
      </c>
      <c r="D119" s="22">
        <v>170.18</v>
      </c>
      <c r="K119" s="16">
        <v>151.07</v>
      </c>
    </row>
    <row r="120" spans="1:14" x14ac:dyDescent="0.2">
      <c r="A120" s="14">
        <v>2004</v>
      </c>
      <c r="B120" s="14">
        <v>9</v>
      </c>
      <c r="C120" s="72">
        <f t="shared" si="1"/>
        <v>2004.6666666666667</v>
      </c>
      <c r="D120" s="22">
        <v>355.6</v>
      </c>
      <c r="K120" s="16">
        <v>152.49</v>
      </c>
    </row>
    <row r="121" spans="1:14" x14ac:dyDescent="0.2">
      <c r="A121" s="14">
        <v>2004</v>
      </c>
      <c r="B121" s="14">
        <v>10</v>
      </c>
      <c r="C121" s="72">
        <f t="shared" si="1"/>
        <v>2004.75</v>
      </c>
      <c r="D121" s="22">
        <v>408.94</v>
      </c>
    </row>
    <row r="122" spans="1:14" x14ac:dyDescent="0.2">
      <c r="A122" s="14">
        <v>2004</v>
      </c>
      <c r="B122" s="14">
        <v>11</v>
      </c>
      <c r="C122" s="72">
        <f t="shared" si="1"/>
        <v>2004.8333333333333</v>
      </c>
      <c r="D122" s="22">
        <v>220.98</v>
      </c>
    </row>
    <row r="123" spans="1:14" x14ac:dyDescent="0.2">
      <c r="A123" s="14">
        <v>2004</v>
      </c>
      <c r="B123" s="14">
        <v>12</v>
      </c>
      <c r="C123" s="72">
        <f t="shared" si="1"/>
        <v>2004.9166666666667</v>
      </c>
      <c r="D123" s="1">
        <v>52.8</v>
      </c>
      <c r="E123" s="33">
        <v>82.13</v>
      </c>
      <c r="F123" s="16">
        <v>25.59</v>
      </c>
      <c r="G123" s="16">
        <v>21.71</v>
      </c>
      <c r="H123" s="16">
        <v>31.53</v>
      </c>
      <c r="I123" s="16">
        <v>0.28000000000000003</v>
      </c>
      <c r="J123" s="16">
        <v>10.119999999999999</v>
      </c>
      <c r="K123" s="16">
        <v>26.86</v>
      </c>
    </row>
    <row r="124" spans="1:14" x14ac:dyDescent="0.2">
      <c r="A124" s="14">
        <v>2005</v>
      </c>
      <c r="B124" s="14">
        <v>1</v>
      </c>
      <c r="C124" s="72">
        <f t="shared" si="1"/>
        <v>2005</v>
      </c>
      <c r="D124" s="1">
        <v>35.5</v>
      </c>
      <c r="E124" s="33">
        <v>81.150000000000006</v>
      </c>
      <c r="F124" s="16">
        <v>25.73</v>
      </c>
      <c r="G124" s="16">
        <v>22.13</v>
      </c>
      <c r="H124" s="16">
        <v>31.22</v>
      </c>
      <c r="N124" s="16">
        <v>23.307264</v>
      </c>
    </row>
    <row r="125" spans="1:14" x14ac:dyDescent="0.2">
      <c r="A125" s="14">
        <v>2005</v>
      </c>
      <c r="B125" s="14">
        <v>2</v>
      </c>
      <c r="C125" s="72">
        <f t="shared" si="1"/>
        <v>2005.0833333333333</v>
      </c>
      <c r="D125" s="1">
        <v>0</v>
      </c>
      <c r="E125" s="33">
        <v>74.86</v>
      </c>
      <c r="F125" s="16">
        <v>26.2</v>
      </c>
      <c r="G125" s="16">
        <v>22.35</v>
      </c>
      <c r="H125" s="16">
        <v>31.75</v>
      </c>
      <c r="N125" s="16">
        <v>27.944351999999999</v>
      </c>
    </row>
    <row r="126" spans="1:14" x14ac:dyDescent="0.2">
      <c r="A126" s="14">
        <v>2005</v>
      </c>
      <c r="B126" s="14">
        <v>3</v>
      </c>
      <c r="C126" s="72">
        <f t="shared" si="1"/>
        <v>2005.1666666666667</v>
      </c>
      <c r="D126" s="1">
        <v>11</v>
      </c>
      <c r="E126" s="33">
        <v>79.989999999999995</v>
      </c>
      <c r="F126" s="16">
        <v>26.51</v>
      </c>
      <c r="G126" s="16">
        <v>22.49</v>
      </c>
      <c r="H126" s="16">
        <v>32.450000000000003</v>
      </c>
      <c r="I126" s="16">
        <v>1.56</v>
      </c>
      <c r="J126" s="16">
        <v>13.55</v>
      </c>
      <c r="K126" s="16">
        <v>345.34</v>
      </c>
      <c r="N126" s="16">
        <v>24.621408000000002</v>
      </c>
    </row>
    <row r="127" spans="1:14" x14ac:dyDescent="0.2">
      <c r="A127" s="14">
        <v>2005</v>
      </c>
      <c r="B127" s="14">
        <v>4</v>
      </c>
      <c r="C127" s="72">
        <f t="shared" si="1"/>
        <v>2005.25</v>
      </c>
      <c r="D127" s="1">
        <v>68.7</v>
      </c>
      <c r="E127" s="33">
        <v>81.849999999999994</v>
      </c>
      <c r="F127" s="16">
        <v>26.66</v>
      </c>
      <c r="G127" s="16">
        <v>22.97</v>
      </c>
      <c r="H127" s="16">
        <v>32.22</v>
      </c>
      <c r="I127" s="16">
        <v>1.56</v>
      </c>
      <c r="J127" s="16">
        <v>13.44</v>
      </c>
      <c r="K127" s="16">
        <v>343.44</v>
      </c>
      <c r="N127" s="16">
        <v>22.966847999999999</v>
      </c>
    </row>
    <row r="128" spans="1:14" x14ac:dyDescent="0.2">
      <c r="A128" s="14">
        <v>2005</v>
      </c>
      <c r="B128" s="14">
        <v>5</v>
      </c>
      <c r="C128" s="72">
        <f t="shared" si="1"/>
        <v>2005.3333333333333</v>
      </c>
      <c r="D128" s="1">
        <v>225.48</v>
      </c>
      <c r="E128" s="33">
        <v>89.42</v>
      </c>
      <c r="F128" s="16">
        <v>25.09</v>
      </c>
      <c r="G128" s="16">
        <v>22.02</v>
      </c>
      <c r="H128" s="16">
        <v>29.65</v>
      </c>
      <c r="I128" s="16">
        <v>1.62</v>
      </c>
      <c r="J128" s="16">
        <v>14.76</v>
      </c>
      <c r="K128" s="16">
        <v>17.02</v>
      </c>
      <c r="N128" s="16">
        <v>18.321984</v>
      </c>
    </row>
    <row r="129" spans="1:14" x14ac:dyDescent="0.2">
      <c r="A129" s="14">
        <v>2005</v>
      </c>
      <c r="B129" s="14">
        <v>6</v>
      </c>
      <c r="C129" s="72">
        <f t="shared" si="1"/>
        <v>2005.4166666666667</v>
      </c>
      <c r="D129" s="1">
        <v>172.1</v>
      </c>
      <c r="E129" s="33">
        <v>90.8</v>
      </c>
      <c r="F129" s="16">
        <v>24.7</v>
      </c>
      <c r="G129" s="16">
        <v>21.83</v>
      </c>
      <c r="H129" s="16">
        <v>28.39</v>
      </c>
      <c r="I129" s="16">
        <v>1.65</v>
      </c>
      <c r="J129" s="16">
        <v>16.670000000000002</v>
      </c>
    </row>
    <row r="130" spans="1:14" x14ac:dyDescent="0.2">
      <c r="A130" s="14">
        <v>2005</v>
      </c>
      <c r="B130" s="14">
        <v>7</v>
      </c>
      <c r="C130" s="72">
        <f t="shared" si="1"/>
        <v>2005.5</v>
      </c>
      <c r="D130" s="1">
        <v>202.7</v>
      </c>
      <c r="E130" s="33">
        <v>90.55</v>
      </c>
      <c r="F130" s="16">
        <v>24.68</v>
      </c>
      <c r="G130" s="16">
        <v>21.53</v>
      </c>
      <c r="H130" s="16">
        <v>29.43</v>
      </c>
      <c r="I130" s="16">
        <v>1.39</v>
      </c>
      <c r="J130" s="16">
        <v>14.08</v>
      </c>
    </row>
    <row r="131" spans="1:14" x14ac:dyDescent="0.2">
      <c r="A131" s="14">
        <v>2005</v>
      </c>
      <c r="B131" s="14">
        <v>8</v>
      </c>
      <c r="C131" s="72">
        <f t="shared" si="1"/>
        <v>2005.5833333333333</v>
      </c>
      <c r="D131" s="1">
        <v>192.3</v>
      </c>
      <c r="E131" s="33">
        <v>91.79</v>
      </c>
      <c r="F131" s="16">
        <v>23.96</v>
      </c>
      <c r="G131" s="16">
        <v>21.17</v>
      </c>
      <c r="H131" s="16">
        <v>29.16</v>
      </c>
      <c r="I131" s="16">
        <v>1.55</v>
      </c>
      <c r="J131" s="16">
        <v>13.9</v>
      </c>
    </row>
    <row r="132" spans="1:14" x14ac:dyDescent="0.2">
      <c r="A132" s="14">
        <v>2005</v>
      </c>
      <c r="B132" s="14">
        <v>9</v>
      </c>
      <c r="C132" s="72">
        <f t="shared" ref="C132:C195" si="2">A132+(B132-1)/12</f>
        <v>2005.6666666666667</v>
      </c>
      <c r="D132" s="22">
        <v>403.16</v>
      </c>
      <c r="E132" s="33">
        <v>91.86</v>
      </c>
      <c r="I132" s="16">
        <v>1.41</v>
      </c>
      <c r="J132" s="16">
        <v>16.649999999999999</v>
      </c>
    </row>
    <row r="133" spans="1:14" x14ac:dyDescent="0.2">
      <c r="A133" s="14">
        <v>2005</v>
      </c>
      <c r="B133" s="14">
        <v>10</v>
      </c>
      <c r="C133" s="72">
        <f t="shared" si="2"/>
        <v>2005.75</v>
      </c>
      <c r="D133" s="22">
        <v>66.040000000000006</v>
      </c>
    </row>
    <row r="134" spans="1:14" x14ac:dyDescent="0.2">
      <c r="A134" s="14">
        <v>2005</v>
      </c>
      <c r="B134" s="14">
        <v>11</v>
      </c>
      <c r="C134" s="72">
        <f t="shared" si="2"/>
        <v>2005.8333333333333</v>
      </c>
      <c r="D134" s="22">
        <v>76.2</v>
      </c>
    </row>
    <row r="135" spans="1:14" x14ac:dyDescent="0.2">
      <c r="A135" s="14">
        <v>2005</v>
      </c>
      <c r="B135" s="14">
        <v>12</v>
      </c>
      <c r="C135" s="72">
        <f t="shared" si="2"/>
        <v>2005.9166666666667</v>
      </c>
      <c r="D135" s="22">
        <v>60.96</v>
      </c>
      <c r="E135" s="33">
        <v>79.17</v>
      </c>
      <c r="F135" s="16">
        <v>25.64</v>
      </c>
      <c r="G135" s="16">
        <v>21.74</v>
      </c>
      <c r="H135" s="16">
        <v>31.58</v>
      </c>
      <c r="K135" s="16">
        <v>1.55</v>
      </c>
    </row>
    <row r="136" spans="1:14" x14ac:dyDescent="0.2">
      <c r="A136" s="14">
        <v>2006</v>
      </c>
      <c r="B136" s="14">
        <v>1</v>
      </c>
      <c r="C136" s="72">
        <f t="shared" si="2"/>
        <v>2006</v>
      </c>
      <c r="D136" s="22">
        <v>17.78</v>
      </c>
    </row>
    <row r="137" spans="1:14" x14ac:dyDescent="0.2">
      <c r="A137" s="14">
        <v>2006</v>
      </c>
      <c r="B137" s="14">
        <v>2</v>
      </c>
      <c r="C137" s="72">
        <f t="shared" si="2"/>
        <v>2006.0833333333333</v>
      </c>
      <c r="D137" s="1">
        <v>2.54</v>
      </c>
      <c r="E137" s="33">
        <v>75.52</v>
      </c>
      <c r="F137" s="16">
        <v>26.29</v>
      </c>
      <c r="G137" s="16">
        <v>22.4</v>
      </c>
      <c r="H137" s="16">
        <v>31.95</v>
      </c>
      <c r="I137" s="16">
        <v>1.1200000000000001</v>
      </c>
      <c r="J137" s="16">
        <v>13.36</v>
      </c>
    </row>
    <row r="138" spans="1:14" x14ac:dyDescent="0.2">
      <c r="A138" s="14">
        <v>2006</v>
      </c>
      <c r="B138" s="14">
        <v>3</v>
      </c>
      <c r="C138" s="72">
        <f t="shared" si="2"/>
        <v>2006.1666666666667</v>
      </c>
      <c r="D138" s="22">
        <v>67.2</v>
      </c>
      <c r="E138" s="33">
        <v>77.040000000000006</v>
      </c>
      <c r="F138" s="16">
        <v>26.08</v>
      </c>
      <c r="G138" s="16">
        <v>21.99</v>
      </c>
      <c r="H138" s="16">
        <v>31.84</v>
      </c>
      <c r="I138" s="16">
        <v>1.1499999999999999</v>
      </c>
      <c r="J138" s="16">
        <v>3.75</v>
      </c>
      <c r="K138" s="16">
        <v>339.67</v>
      </c>
      <c r="N138" s="16">
        <v>40.363487999999997</v>
      </c>
    </row>
    <row r="139" spans="1:14" x14ac:dyDescent="0.2">
      <c r="A139" s="14">
        <v>2006</v>
      </c>
      <c r="B139" s="14">
        <v>4</v>
      </c>
      <c r="C139" s="72">
        <f t="shared" si="2"/>
        <v>2006.25</v>
      </c>
      <c r="D139" s="1">
        <v>81.5</v>
      </c>
      <c r="E139" s="33">
        <v>83.37</v>
      </c>
      <c r="F139" s="16">
        <v>25.27</v>
      </c>
      <c r="G139" s="16">
        <v>21.5</v>
      </c>
      <c r="H139" s="16">
        <v>31.14</v>
      </c>
      <c r="I139" s="16">
        <v>1.01</v>
      </c>
      <c r="J139" s="16">
        <v>4.84</v>
      </c>
      <c r="K139" s="16">
        <v>279.63</v>
      </c>
      <c r="N139" s="16">
        <v>33.623424</v>
      </c>
    </row>
    <row r="140" spans="1:14" x14ac:dyDescent="0.2">
      <c r="A140" s="14">
        <v>2006</v>
      </c>
      <c r="B140" s="14">
        <v>5</v>
      </c>
      <c r="C140" s="72">
        <f t="shared" si="2"/>
        <v>2006.3333333333333</v>
      </c>
      <c r="D140" s="1">
        <v>133.24</v>
      </c>
      <c r="E140" s="33">
        <v>89.51</v>
      </c>
      <c r="F140" s="16">
        <v>23.92</v>
      </c>
      <c r="G140" s="16">
        <v>20.67</v>
      </c>
      <c r="H140" s="16">
        <v>28.33</v>
      </c>
      <c r="I140" s="16">
        <v>1.25</v>
      </c>
      <c r="J140" s="16">
        <v>7.25</v>
      </c>
      <c r="K140" s="16">
        <v>339.42</v>
      </c>
      <c r="N140" s="16">
        <v>25.852608</v>
      </c>
    </row>
    <row r="141" spans="1:14" x14ac:dyDescent="0.2">
      <c r="A141" s="14">
        <v>2006</v>
      </c>
      <c r="B141" s="14">
        <v>6</v>
      </c>
      <c r="C141" s="72">
        <f t="shared" si="2"/>
        <v>2006.4166666666667</v>
      </c>
      <c r="D141" s="22">
        <v>137.16</v>
      </c>
      <c r="E141" s="33">
        <v>89.97</v>
      </c>
      <c r="F141" s="16">
        <v>24.36</v>
      </c>
      <c r="G141" s="16">
        <v>21.53</v>
      </c>
      <c r="H141" s="16">
        <v>27.63</v>
      </c>
      <c r="I141" s="16">
        <v>2.0699999999999998</v>
      </c>
      <c r="J141" s="16">
        <v>13.36</v>
      </c>
      <c r="N141" s="98" t="s">
        <v>214</v>
      </c>
    </row>
    <row r="142" spans="1:14" x14ac:dyDescent="0.2">
      <c r="A142" s="14">
        <v>2006</v>
      </c>
      <c r="B142" s="14">
        <v>7</v>
      </c>
      <c r="C142" s="72">
        <f t="shared" si="2"/>
        <v>2006.5</v>
      </c>
      <c r="D142" s="22">
        <v>294.64</v>
      </c>
      <c r="E142" s="33">
        <v>88.68</v>
      </c>
      <c r="F142" s="16">
        <v>24.63</v>
      </c>
      <c r="G142" s="16">
        <v>20.48</v>
      </c>
      <c r="H142" s="16">
        <v>28.39</v>
      </c>
      <c r="I142" s="16">
        <v>1.77</v>
      </c>
      <c r="J142" s="16">
        <v>13.04</v>
      </c>
    </row>
    <row r="143" spans="1:14" x14ac:dyDescent="0.2">
      <c r="A143" s="14">
        <v>2006</v>
      </c>
      <c r="B143" s="14">
        <v>8</v>
      </c>
      <c r="C143" s="72">
        <f t="shared" si="2"/>
        <v>2006.5833333333333</v>
      </c>
      <c r="D143" s="22">
        <v>266.7</v>
      </c>
      <c r="E143" s="33">
        <v>90.79</v>
      </c>
      <c r="F143" s="16">
        <v>24.44</v>
      </c>
      <c r="G143" s="16">
        <v>21.51</v>
      </c>
      <c r="H143" s="16">
        <v>29.77</v>
      </c>
      <c r="I143" s="16">
        <v>1.53</v>
      </c>
      <c r="J143" s="16">
        <v>14.91</v>
      </c>
    </row>
    <row r="144" spans="1:14" x14ac:dyDescent="0.2">
      <c r="A144" s="14">
        <v>2006</v>
      </c>
      <c r="B144" s="14">
        <v>9</v>
      </c>
      <c r="C144" s="72">
        <f t="shared" si="2"/>
        <v>2006.6666666666667</v>
      </c>
      <c r="D144" s="22">
        <v>106.68</v>
      </c>
      <c r="E144" s="33">
        <v>91.05</v>
      </c>
      <c r="F144" s="16">
        <v>24.24</v>
      </c>
      <c r="G144" s="16">
        <v>21.37</v>
      </c>
      <c r="H144" s="16">
        <v>29.34</v>
      </c>
      <c r="I144" s="16">
        <v>1.51</v>
      </c>
      <c r="J144" s="16">
        <v>12.48</v>
      </c>
    </row>
    <row r="145" spans="1:12" x14ac:dyDescent="0.2">
      <c r="A145" s="14">
        <v>2006</v>
      </c>
      <c r="B145" s="14">
        <v>10</v>
      </c>
      <c r="C145" s="72">
        <f t="shared" si="2"/>
        <v>2006.75</v>
      </c>
      <c r="D145" s="22">
        <v>223.52</v>
      </c>
      <c r="E145" s="33">
        <v>89.04</v>
      </c>
      <c r="F145" s="16">
        <v>24.26</v>
      </c>
      <c r="G145" s="16">
        <v>21.48</v>
      </c>
      <c r="H145" s="16">
        <v>28.43</v>
      </c>
      <c r="I145" s="16">
        <v>2.82</v>
      </c>
      <c r="J145" s="16">
        <v>18.62</v>
      </c>
    </row>
    <row r="146" spans="1:12" x14ac:dyDescent="0.2">
      <c r="A146" s="14">
        <v>2006</v>
      </c>
      <c r="B146" s="14">
        <v>11</v>
      </c>
      <c r="C146" s="72">
        <f t="shared" si="2"/>
        <v>2006.8333333333333</v>
      </c>
      <c r="D146" s="22">
        <v>241.3</v>
      </c>
      <c r="E146" s="33">
        <v>92.01</v>
      </c>
      <c r="F146" s="16">
        <v>23.59</v>
      </c>
      <c r="G146" s="16">
        <v>21.26</v>
      </c>
      <c r="H146" s="16">
        <v>28.28</v>
      </c>
      <c r="I146" s="16">
        <v>1.68</v>
      </c>
      <c r="J146" s="16">
        <v>13.44</v>
      </c>
    </row>
    <row r="147" spans="1:12" x14ac:dyDescent="0.2">
      <c r="A147" s="14">
        <v>2006</v>
      </c>
      <c r="B147" s="14">
        <v>12</v>
      </c>
      <c r="C147" s="72">
        <f t="shared" si="2"/>
        <v>2006.9166666666667</v>
      </c>
      <c r="D147" s="22">
        <v>233.68</v>
      </c>
      <c r="E147" s="33">
        <v>88.69</v>
      </c>
      <c r="F147" s="16">
        <v>24.84</v>
      </c>
      <c r="G147" s="16">
        <v>22.17</v>
      </c>
      <c r="H147" s="16">
        <v>30.48</v>
      </c>
      <c r="I147" s="16">
        <v>1.38</v>
      </c>
      <c r="J147" s="16">
        <v>13.47</v>
      </c>
    </row>
    <row r="148" spans="1:12" x14ac:dyDescent="0.2">
      <c r="A148" s="14">
        <v>2007</v>
      </c>
      <c r="B148" s="14">
        <v>1</v>
      </c>
      <c r="C148" s="72">
        <f t="shared" si="2"/>
        <v>2007</v>
      </c>
      <c r="D148" s="1">
        <v>20.8</v>
      </c>
      <c r="I148" s="16">
        <v>1.26</v>
      </c>
      <c r="J148" s="16">
        <v>15.18</v>
      </c>
    </row>
    <row r="149" spans="1:12" x14ac:dyDescent="0.2">
      <c r="A149" s="14">
        <v>2007</v>
      </c>
      <c r="B149" s="14">
        <v>2</v>
      </c>
      <c r="C149" s="72">
        <f t="shared" si="2"/>
        <v>2007.0833333333333</v>
      </c>
      <c r="D149" s="1">
        <v>0</v>
      </c>
      <c r="I149" s="16">
        <v>1.36</v>
      </c>
      <c r="J149" s="16">
        <v>13.43</v>
      </c>
    </row>
    <row r="150" spans="1:12" x14ac:dyDescent="0.2">
      <c r="A150" s="14">
        <v>2007</v>
      </c>
      <c r="B150" s="14">
        <v>3</v>
      </c>
      <c r="C150" s="72">
        <f t="shared" si="2"/>
        <v>2007.1666666666667</v>
      </c>
      <c r="D150" s="22">
        <v>7.62</v>
      </c>
    </row>
    <row r="151" spans="1:12" x14ac:dyDescent="0.2">
      <c r="A151" s="14">
        <v>2007</v>
      </c>
      <c r="B151" s="14">
        <v>4</v>
      </c>
      <c r="C151" s="72">
        <f t="shared" si="2"/>
        <v>2007.25</v>
      </c>
      <c r="D151" s="1">
        <v>143.80000000000001</v>
      </c>
      <c r="E151" s="33">
        <v>84.91</v>
      </c>
      <c r="F151" s="16">
        <v>26.04</v>
      </c>
      <c r="G151" s="16">
        <v>22.7</v>
      </c>
      <c r="H151" s="16">
        <v>31.36</v>
      </c>
      <c r="I151" s="16">
        <v>1.18</v>
      </c>
    </row>
    <row r="152" spans="1:12" x14ac:dyDescent="0.2">
      <c r="A152" s="14">
        <v>2007</v>
      </c>
      <c r="B152" s="14">
        <v>5</v>
      </c>
      <c r="C152" s="72">
        <f t="shared" si="2"/>
        <v>2007.3333333333333</v>
      </c>
      <c r="D152" s="1">
        <v>264.39999999999998</v>
      </c>
      <c r="E152" s="33">
        <v>91.59</v>
      </c>
      <c r="F152" s="16">
        <v>24.55</v>
      </c>
      <c r="G152" s="16">
        <v>21.7</v>
      </c>
      <c r="H152" s="16">
        <v>29.74</v>
      </c>
      <c r="I152" s="16">
        <v>1.26</v>
      </c>
    </row>
    <row r="153" spans="1:12" x14ac:dyDescent="0.2">
      <c r="A153" s="14">
        <v>2007</v>
      </c>
      <c r="B153" s="14">
        <v>6</v>
      </c>
      <c r="C153" s="72">
        <f t="shared" si="2"/>
        <v>2007.4166666666667</v>
      </c>
      <c r="D153" s="1">
        <v>148.69999999999999</v>
      </c>
      <c r="E153" s="33">
        <v>91.06</v>
      </c>
      <c r="F153" s="16">
        <v>25.16</v>
      </c>
      <c r="G153" s="16">
        <v>22.3</v>
      </c>
      <c r="H153" s="16">
        <v>29.7</v>
      </c>
      <c r="I153" s="16">
        <v>1.04</v>
      </c>
    </row>
    <row r="154" spans="1:12" x14ac:dyDescent="0.2">
      <c r="A154" s="14">
        <v>2007</v>
      </c>
      <c r="B154" s="14">
        <v>7</v>
      </c>
      <c r="C154" s="72">
        <f t="shared" si="2"/>
        <v>2007.5</v>
      </c>
      <c r="D154" s="1">
        <v>112.9</v>
      </c>
      <c r="E154" s="33">
        <v>91.5</v>
      </c>
      <c r="F154" s="16">
        <v>24.91</v>
      </c>
      <c r="G154" s="16">
        <v>22.32</v>
      </c>
      <c r="H154" s="16">
        <v>29.77</v>
      </c>
      <c r="I154" s="16">
        <v>1.03</v>
      </c>
    </row>
    <row r="155" spans="1:12" x14ac:dyDescent="0.2">
      <c r="A155" s="14">
        <v>2007</v>
      </c>
      <c r="B155" s="14">
        <v>8</v>
      </c>
      <c r="C155" s="72">
        <f t="shared" si="2"/>
        <v>2007.5833333333333</v>
      </c>
      <c r="D155" s="1">
        <v>208.5</v>
      </c>
      <c r="E155" s="33">
        <v>91.66</v>
      </c>
      <c r="F155" s="16">
        <v>24.58</v>
      </c>
      <c r="G155" s="16">
        <v>21.88</v>
      </c>
      <c r="H155" s="16">
        <v>28.71</v>
      </c>
      <c r="I155" s="16">
        <v>1.18</v>
      </c>
      <c r="L155" s="16">
        <v>8.82</v>
      </c>
    </row>
    <row r="156" spans="1:12" x14ac:dyDescent="0.2">
      <c r="A156" s="14">
        <v>2007</v>
      </c>
      <c r="B156" s="14">
        <v>9</v>
      </c>
      <c r="C156" s="72">
        <f t="shared" si="2"/>
        <v>2007.6666666666667</v>
      </c>
      <c r="D156" s="22">
        <v>144</v>
      </c>
      <c r="E156" s="33">
        <v>90.6</v>
      </c>
      <c r="F156" s="16">
        <v>25.04</v>
      </c>
      <c r="G156" s="16">
        <v>22.24</v>
      </c>
      <c r="H156" s="16">
        <v>29.59</v>
      </c>
      <c r="I156" s="16">
        <v>1.1100000000000001</v>
      </c>
      <c r="L156" s="16">
        <v>11.04</v>
      </c>
    </row>
    <row r="157" spans="1:12" x14ac:dyDescent="0.2">
      <c r="A157" s="14">
        <v>2007</v>
      </c>
      <c r="B157" s="14">
        <v>10</v>
      </c>
      <c r="C157" s="72">
        <f t="shared" si="2"/>
        <v>2007.75</v>
      </c>
      <c r="D157" s="22">
        <v>259</v>
      </c>
      <c r="E157" s="33">
        <v>90.63</v>
      </c>
      <c r="F157" s="16">
        <v>24.84</v>
      </c>
      <c r="G157" s="16">
        <v>22.64</v>
      </c>
      <c r="H157" s="16">
        <v>28.67</v>
      </c>
      <c r="I157" s="16">
        <v>2.63</v>
      </c>
      <c r="L157" s="16">
        <v>10.7</v>
      </c>
    </row>
    <row r="158" spans="1:12" x14ac:dyDescent="0.2">
      <c r="A158" s="14">
        <v>2007</v>
      </c>
      <c r="B158" s="14">
        <v>11</v>
      </c>
      <c r="C158" s="72">
        <f t="shared" si="2"/>
        <v>2007.8333333333333</v>
      </c>
      <c r="D158" s="22">
        <v>223</v>
      </c>
      <c r="E158" s="33">
        <v>92.74</v>
      </c>
      <c r="F158" s="16">
        <v>23.94</v>
      </c>
      <c r="G158" s="16">
        <v>21.73</v>
      </c>
      <c r="H158" s="16">
        <v>28.67</v>
      </c>
      <c r="I158" s="16">
        <v>1.39</v>
      </c>
      <c r="L158" s="16">
        <v>9.4700000000000006</v>
      </c>
    </row>
    <row r="159" spans="1:12" x14ac:dyDescent="0.2">
      <c r="A159" s="14">
        <v>2007</v>
      </c>
      <c r="B159" s="14">
        <v>12</v>
      </c>
      <c r="C159" s="72">
        <f t="shared" si="2"/>
        <v>2007.9166666666667</v>
      </c>
      <c r="D159" s="22">
        <v>196</v>
      </c>
      <c r="E159" s="33">
        <v>89.68</v>
      </c>
      <c r="F159" s="16">
        <v>24.62</v>
      </c>
      <c r="G159" s="16">
        <v>21.88</v>
      </c>
      <c r="H159" s="16">
        <v>29.81</v>
      </c>
      <c r="I159" s="16">
        <v>1.04</v>
      </c>
      <c r="L159" s="16">
        <v>10.75</v>
      </c>
    </row>
    <row r="160" spans="1:12" x14ac:dyDescent="0.2">
      <c r="A160" s="14">
        <v>2008</v>
      </c>
      <c r="B160" s="14">
        <v>1</v>
      </c>
      <c r="C160" s="72">
        <f t="shared" si="2"/>
        <v>2008</v>
      </c>
      <c r="D160" s="22">
        <v>35</v>
      </c>
      <c r="E160" s="33">
        <v>79.53</v>
      </c>
      <c r="F160" s="16">
        <v>25.96</v>
      </c>
      <c r="G160" s="16">
        <v>22.39</v>
      </c>
      <c r="H160" s="16">
        <v>31.45</v>
      </c>
      <c r="I160" s="16">
        <v>1.25</v>
      </c>
      <c r="L160" s="16">
        <v>14.39</v>
      </c>
    </row>
    <row r="161" spans="1:12" x14ac:dyDescent="0.2">
      <c r="A161" s="14">
        <v>2008</v>
      </c>
      <c r="B161" s="14">
        <v>2</v>
      </c>
      <c r="C161" s="72">
        <f t="shared" si="2"/>
        <v>2008.0833333333333</v>
      </c>
      <c r="D161" s="22">
        <v>44</v>
      </c>
      <c r="E161" s="33">
        <v>80.349999999999994</v>
      </c>
      <c r="F161" s="16">
        <v>25.97</v>
      </c>
      <c r="G161" s="16">
        <v>22.28</v>
      </c>
      <c r="H161" s="16">
        <v>31.74</v>
      </c>
      <c r="I161" s="16">
        <v>1.21</v>
      </c>
      <c r="L161" s="16">
        <v>13.2</v>
      </c>
    </row>
    <row r="162" spans="1:12" x14ac:dyDescent="0.2">
      <c r="A162" s="14">
        <v>2008</v>
      </c>
      <c r="B162" s="14">
        <v>3</v>
      </c>
      <c r="C162" s="72">
        <f t="shared" si="2"/>
        <v>2008.1666666666667</v>
      </c>
      <c r="D162" s="22">
        <v>8</v>
      </c>
      <c r="E162" s="33">
        <v>76.739999999999995</v>
      </c>
      <c r="F162" s="16">
        <v>26.53</v>
      </c>
      <c r="G162" s="16">
        <v>22.48</v>
      </c>
      <c r="H162" s="16">
        <v>32.619999999999997</v>
      </c>
      <c r="I162" s="16">
        <v>1.29</v>
      </c>
      <c r="L162" s="16">
        <v>14.95</v>
      </c>
    </row>
    <row r="163" spans="1:12" x14ac:dyDescent="0.2">
      <c r="A163" s="14">
        <v>2008</v>
      </c>
      <c r="B163" s="14">
        <v>4</v>
      </c>
      <c r="C163" s="72">
        <f t="shared" si="2"/>
        <v>2008.25</v>
      </c>
      <c r="D163" s="1">
        <v>8.1</v>
      </c>
      <c r="E163" s="33">
        <v>78.02</v>
      </c>
      <c r="F163" s="16">
        <v>27.14</v>
      </c>
      <c r="G163" s="16">
        <v>23.15</v>
      </c>
      <c r="H163" s="16">
        <v>32.96</v>
      </c>
      <c r="I163" s="16">
        <v>1.26</v>
      </c>
      <c r="L163" s="16">
        <v>11.6</v>
      </c>
    </row>
    <row r="164" spans="1:12" x14ac:dyDescent="0.2">
      <c r="A164" s="14">
        <v>2008</v>
      </c>
      <c r="B164" s="14">
        <v>5</v>
      </c>
      <c r="C164" s="72">
        <f t="shared" si="2"/>
        <v>2008.3333333333333</v>
      </c>
      <c r="D164" s="1">
        <v>76.099999999999994</v>
      </c>
      <c r="E164" s="33">
        <v>87.29</v>
      </c>
      <c r="F164" s="16">
        <v>25.97</v>
      </c>
      <c r="G164" s="16">
        <v>23.12</v>
      </c>
      <c r="H164" s="16">
        <v>30.39</v>
      </c>
      <c r="I164" s="16">
        <v>1.64</v>
      </c>
      <c r="L164" s="16">
        <v>9.0299999999999994</v>
      </c>
    </row>
    <row r="165" spans="1:12" x14ac:dyDescent="0.2">
      <c r="A165" s="14">
        <v>2008</v>
      </c>
      <c r="B165" s="14">
        <v>6</v>
      </c>
      <c r="C165" s="72">
        <f t="shared" si="2"/>
        <v>2008.4166666666667</v>
      </c>
      <c r="D165" s="1">
        <v>237.93</v>
      </c>
      <c r="E165" s="33">
        <v>92.62</v>
      </c>
      <c r="F165" s="16">
        <v>24.52</v>
      </c>
      <c r="G165" s="16">
        <v>21.9</v>
      </c>
      <c r="H165" s="16">
        <v>29.25</v>
      </c>
      <c r="I165" s="16">
        <v>0.99</v>
      </c>
      <c r="L165" s="16">
        <v>7.63</v>
      </c>
    </row>
    <row r="166" spans="1:12" x14ac:dyDescent="0.2">
      <c r="A166" s="14">
        <v>2008</v>
      </c>
      <c r="B166" s="14">
        <v>7</v>
      </c>
      <c r="C166" s="72">
        <f t="shared" si="2"/>
        <v>2008.5</v>
      </c>
      <c r="D166" s="1">
        <v>240.76</v>
      </c>
      <c r="E166" s="33">
        <v>93.08</v>
      </c>
      <c r="F166" s="16">
        <v>23.81</v>
      </c>
      <c r="G166" s="16">
        <v>21.2</v>
      </c>
      <c r="H166" s="16">
        <v>28.55</v>
      </c>
      <c r="L166" s="16">
        <v>7.66</v>
      </c>
    </row>
    <row r="167" spans="1:12" x14ac:dyDescent="0.2">
      <c r="A167" s="14">
        <v>2008</v>
      </c>
      <c r="B167" s="14">
        <v>8</v>
      </c>
      <c r="C167" s="72">
        <f t="shared" si="2"/>
        <v>2008.5833333333333</v>
      </c>
      <c r="D167" s="1">
        <v>364.99</v>
      </c>
      <c r="E167" s="33">
        <v>91.71</v>
      </c>
      <c r="F167" s="16">
        <v>24.24</v>
      </c>
      <c r="G167" s="16">
        <v>21.54</v>
      </c>
      <c r="H167" s="16">
        <v>28.52</v>
      </c>
      <c r="L167" s="16">
        <v>9.1300000000000008</v>
      </c>
    </row>
    <row r="168" spans="1:12" x14ac:dyDescent="0.2">
      <c r="A168" s="14">
        <v>2008</v>
      </c>
      <c r="B168" s="14">
        <v>9</v>
      </c>
      <c r="C168" s="72">
        <f t="shared" si="2"/>
        <v>2008.6666666666667</v>
      </c>
      <c r="D168" s="1">
        <v>141.03</v>
      </c>
      <c r="E168" s="33">
        <v>89.02</v>
      </c>
      <c r="F168" s="16">
        <v>25.86</v>
      </c>
      <c r="G168" s="16">
        <v>23.32</v>
      </c>
      <c r="H168" s="16">
        <v>29.75</v>
      </c>
      <c r="L168" s="16">
        <v>14.57</v>
      </c>
    </row>
    <row r="169" spans="1:12" x14ac:dyDescent="0.2">
      <c r="A169" s="14">
        <v>2008</v>
      </c>
      <c r="B169" s="14">
        <v>10</v>
      </c>
      <c r="C169" s="72">
        <f t="shared" si="2"/>
        <v>2008.75</v>
      </c>
      <c r="D169" s="1">
        <v>291.86</v>
      </c>
      <c r="E169" s="33">
        <v>90.32</v>
      </c>
      <c r="F169" s="16">
        <v>25.32</v>
      </c>
      <c r="G169" s="16">
        <v>22.97</v>
      </c>
      <c r="H169" s="16">
        <v>29.49</v>
      </c>
      <c r="L169" s="16">
        <v>13.84</v>
      </c>
    </row>
    <row r="170" spans="1:12" x14ac:dyDescent="0.2">
      <c r="A170" s="14">
        <v>2008</v>
      </c>
      <c r="B170" s="14">
        <v>11</v>
      </c>
      <c r="C170" s="72">
        <f t="shared" si="2"/>
        <v>2008.8333333333333</v>
      </c>
      <c r="D170" s="1">
        <v>534.25</v>
      </c>
      <c r="E170" s="33">
        <v>94.1</v>
      </c>
      <c r="F170" s="16">
        <v>23.8</v>
      </c>
      <c r="G170" s="16">
        <v>21.55</v>
      </c>
      <c r="H170" s="16">
        <v>28.34</v>
      </c>
      <c r="L170" s="16">
        <v>11.91</v>
      </c>
    </row>
    <row r="171" spans="1:12" x14ac:dyDescent="0.2">
      <c r="A171" s="14">
        <v>2008</v>
      </c>
      <c r="B171" s="14">
        <v>12</v>
      </c>
      <c r="C171" s="72">
        <f t="shared" si="2"/>
        <v>2008.9166666666667</v>
      </c>
      <c r="D171" s="1">
        <v>43.1</v>
      </c>
      <c r="E171" s="33">
        <v>83.86</v>
      </c>
      <c r="F171" s="16">
        <v>25.76</v>
      </c>
      <c r="G171" s="16">
        <v>22.27</v>
      </c>
      <c r="H171" s="16">
        <v>31.39</v>
      </c>
      <c r="L171" s="16">
        <v>14.82</v>
      </c>
    </row>
    <row r="172" spans="1:12" x14ac:dyDescent="0.2">
      <c r="A172" s="14">
        <v>2009</v>
      </c>
      <c r="B172" s="14">
        <v>1</v>
      </c>
      <c r="C172" s="72">
        <f t="shared" si="2"/>
        <v>2009</v>
      </c>
      <c r="D172" s="1">
        <v>7.58</v>
      </c>
      <c r="E172" s="33">
        <v>81.5</v>
      </c>
      <c r="F172" s="16">
        <v>26.11</v>
      </c>
      <c r="G172" s="16">
        <v>22.77</v>
      </c>
      <c r="H172" s="16">
        <v>31.63</v>
      </c>
      <c r="L172" s="16">
        <v>15.97</v>
      </c>
    </row>
    <row r="173" spans="1:12" x14ac:dyDescent="0.2">
      <c r="A173" s="14">
        <v>2009</v>
      </c>
      <c r="B173" s="14">
        <v>2</v>
      </c>
      <c r="C173" s="72">
        <f t="shared" si="2"/>
        <v>2009.0833333333333</v>
      </c>
      <c r="D173" s="1">
        <v>10.66</v>
      </c>
      <c r="E173" s="33">
        <v>78.17</v>
      </c>
      <c r="F173" s="16">
        <v>26.4</v>
      </c>
      <c r="G173" s="16">
        <v>22.89</v>
      </c>
      <c r="H173" s="16">
        <v>31.71</v>
      </c>
      <c r="L173" s="16">
        <v>17.559999999999999</v>
      </c>
    </row>
    <row r="174" spans="1:12" x14ac:dyDescent="0.2">
      <c r="A174" s="14">
        <v>2009</v>
      </c>
      <c r="B174" s="14">
        <v>3</v>
      </c>
      <c r="C174" s="72">
        <f t="shared" si="2"/>
        <v>2009.1666666666667</v>
      </c>
      <c r="D174" s="1">
        <v>36.799999999999997</v>
      </c>
      <c r="E174" s="33">
        <v>75.2</v>
      </c>
      <c r="F174" s="16">
        <v>26.65</v>
      </c>
      <c r="G174" s="16">
        <v>22.8</v>
      </c>
      <c r="H174" s="16">
        <v>32.25</v>
      </c>
      <c r="L174" s="16">
        <v>18.07</v>
      </c>
    </row>
    <row r="175" spans="1:12" x14ac:dyDescent="0.2">
      <c r="A175" s="14">
        <v>2009</v>
      </c>
      <c r="B175" s="14">
        <v>4</v>
      </c>
      <c r="C175" s="72">
        <f t="shared" si="2"/>
        <v>2009.25</v>
      </c>
      <c r="D175" s="1">
        <v>41.87</v>
      </c>
      <c r="E175" s="33">
        <v>76.069999999999993</v>
      </c>
      <c r="F175" s="16">
        <v>27.32</v>
      </c>
      <c r="G175" s="16">
        <v>23.36</v>
      </c>
      <c r="H175" s="16">
        <v>32.92</v>
      </c>
      <c r="L175" s="16">
        <v>16.559999999999999</v>
      </c>
    </row>
    <row r="176" spans="1:12" x14ac:dyDescent="0.2">
      <c r="A176" s="14">
        <v>2009</v>
      </c>
      <c r="B176" s="14">
        <v>5</v>
      </c>
      <c r="C176" s="72">
        <f t="shared" si="2"/>
        <v>2009.3333333333333</v>
      </c>
      <c r="D176" s="1">
        <v>193.14</v>
      </c>
      <c r="E176" s="33">
        <v>88.72</v>
      </c>
      <c r="F176" s="16">
        <v>26.17</v>
      </c>
      <c r="G176" s="16">
        <v>23.43</v>
      </c>
      <c r="H176" s="16">
        <v>31.33</v>
      </c>
      <c r="L176" s="16">
        <v>11.53</v>
      </c>
    </row>
    <row r="177" spans="1:18" x14ac:dyDescent="0.2">
      <c r="A177" s="14">
        <v>2009</v>
      </c>
      <c r="B177" s="14">
        <v>6</v>
      </c>
      <c r="C177" s="72">
        <f t="shared" si="2"/>
        <v>2009.4166666666667</v>
      </c>
      <c r="D177" s="1">
        <v>222.37</v>
      </c>
      <c r="E177" s="33">
        <v>89.42</v>
      </c>
      <c r="F177" s="16">
        <v>25.87</v>
      </c>
      <c r="G177" s="16">
        <v>23.02</v>
      </c>
      <c r="H177" s="16">
        <v>30.32</v>
      </c>
      <c r="L177" s="16">
        <v>11.26</v>
      </c>
    </row>
    <row r="178" spans="1:18" x14ac:dyDescent="0.2">
      <c r="A178" s="14">
        <v>2009</v>
      </c>
      <c r="B178" s="14">
        <v>7</v>
      </c>
      <c r="C178" s="72">
        <f t="shared" si="2"/>
        <v>2009.5</v>
      </c>
      <c r="D178" s="1">
        <v>323.17</v>
      </c>
      <c r="E178" s="33">
        <v>91.48</v>
      </c>
      <c r="F178" s="16">
        <v>25.66</v>
      </c>
      <c r="G178" s="16">
        <v>23.26</v>
      </c>
      <c r="H178" s="16">
        <v>30.41</v>
      </c>
      <c r="L178" s="16">
        <v>10.02</v>
      </c>
    </row>
    <row r="179" spans="1:18" x14ac:dyDescent="0.2">
      <c r="A179" s="14">
        <v>2009</v>
      </c>
      <c r="B179" s="14">
        <v>8</v>
      </c>
      <c r="C179" s="72">
        <f t="shared" si="2"/>
        <v>2009.5833333333333</v>
      </c>
      <c r="D179" s="1">
        <v>204.55</v>
      </c>
      <c r="E179" s="33">
        <v>92.12</v>
      </c>
      <c r="F179" s="16">
        <v>25.34</v>
      </c>
      <c r="G179" s="16">
        <v>22.92</v>
      </c>
      <c r="H179" s="16">
        <v>30.22</v>
      </c>
      <c r="L179" s="16">
        <v>10.74</v>
      </c>
    </row>
    <row r="180" spans="1:18" x14ac:dyDescent="0.2">
      <c r="A180" s="14">
        <v>2009</v>
      </c>
      <c r="B180" s="14">
        <v>9</v>
      </c>
      <c r="C180" s="72">
        <f t="shared" si="2"/>
        <v>2009.6666666666667</v>
      </c>
      <c r="D180" s="1">
        <v>220.8</v>
      </c>
      <c r="E180" s="33">
        <v>90.74</v>
      </c>
      <c r="F180" s="16">
        <v>26.03</v>
      </c>
      <c r="G180" s="16">
        <v>23.35</v>
      </c>
      <c r="H180" s="16">
        <v>31.14</v>
      </c>
      <c r="L180" s="16">
        <v>12.38</v>
      </c>
    </row>
    <row r="181" spans="1:18" x14ac:dyDescent="0.2">
      <c r="A181" s="14">
        <v>2009</v>
      </c>
      <c r="B181" s="14">
        <v>10</v>
      </c>
      <c r="C181" s="72">
        <f t="shared" si="2"/>
        <v>2009.75</v>
      </c>
      <c r="D181" s="1">
        <v>325.99</v>
      </c>
      <c r="E181" s="33">
        <v>90.31</v>
      </c>
      <c r="F181" s="16">
        <v>25.62</v>
      </c>
      <c r="G181" s="16">
        <v>23.08</v>
      </c>
      <c r="H181" s="16">
        <v>30.28</v>
      </c>
      <c r="L181" s="16">
        <v>12.39</v>
      </c>
    </row>
    <row r="182" spans="1:18" x14ac:dyDescent="0.2">
      <c r="A182" s="14">
        <v>2009</v>
      </c>
      <c r="B182" s="14">
        <v>11</v>
      </c>
      <c r="C182" s="72">
        <f t="shared" si="2"/>
        <v>2009.8333333333333</v>
      </c>
      <c r="D182" s="1">
        <v>251.37</v>
      </c>
      <c r="E182" s="33">
        <v>93.08</v>
      </c>
      <c r="F182" s="16">
        <v>25</v>
      </c>
      <c r="G182" s="16">
        <v>22.91</v>
      </c>
      <c r="H182" s="16">
        <v>29.37</v>
      </c>
      <c r="L182" s="16">
        <v>9.25</v>
      </c>
    </row>
    <row r="183" spans="1:18" x14ac:dyDescent="0.2">
      <c r="A183" s="14">
        <v>2009</v>
      </c>
      <c r="B183" s="14">
        <v>12</v>
      </c>
      <c r="C183" s="72">
        <f t="shared" si="2"/>
        <v>2009.9166666666667</v>
      </c>
      <c r="D183" s="1">
        <v>57.61</v>
      </c>
      <c r="E183" s="33">
        <v>85.88</v>
      </c>
      <c r="F183" s="16">
        <v>26.56</v>
      </c>
      <c r="G183" s="16">
        <v>23.5</v>
      </c>
      <c r="H183" s="16">
        <v>32.03</v>
      </c>
      <c r="L183" s="16">
        <v>13.18</v>
      </c>
    </row>
    <row r="184" spans="1:18" x14ac:dyDescent="0.2">
      <c r="A184" s="14">
        <v>2010</v>
      </c>
      <c r="B184" s="14">
        <v>1</v>
      </c>
      <c r="C184" s="72">
        <f t="shared" si="2"/>
        <v>2010</v>
      </c>
      <c r="D184" s="1">
        <v>25.65</v>
      </c>
      <c r="E184" s="33">
        <v>80.73</v>
      </c>
      <c r="F184" s="16">
        <v>26.36</v>
      </c>
      <c r="G184" s="16">
        <v>22.84</v>
      </c>
      <c r="H184" s="16">
        <v>31.94</v>
      </c>
      <c r="L184" s="16">
        <v>15.95</v>
      </c>
    </row>
    <row r="185" spans="1:18" x14ac:dyDescent="0.2">
      <c r="A185" s="14">
        <v>2010</v>
      </c>
      <c r="B185" s="14">
        <v>2</v>
      </c>
      <c r="C185" s="72">
        <f t="shared" si="2"/>
        <v>2010.0833333333333</v>
      </c>
      <c r="D185" s="1">
        <v>6.84</v>
      </c>
      <c r="E185" s="33">
        <v>81.63</v>
      </c>
      <c r="F185" s="16">
        <v>26.68</v>
      </c>
      <c r="G185" s="16">
        <v>23.55</v>
      </c>
      <c r="H185" s="16">
        <v>32.03</v>
      </c>
      <c r="L185" s="16">
        <v>15.29</v>
      </c>
    </row>
    <row r="186" spans="1:18" x14ac:dyDescent="0.2">
      <c r="A186" s="14">
        <v>2010</v>
      </c>
      <c r="B186" s="14">
        <v>3</v>
      </c>
      <c r="C186" s="72">
        <f t="shared" si="2"/>
        <v>2010.1666666666667</v>
      </c>
      <c r="D186" s="1">
        <v>67.55</v>
      </c>
      <c r="E186" s="33">
        <v>81.739999999999995</v>
      </c>
      <c r="F186" s="16">
        <v>26.95</v>
      </c>
      <c r="G186" s="16">
        <v>23.8</v>
      </c>
      <c r="H186" s="16">
        <v>32.200000000000003</v>
      </c>
      <c r="L186" s="16">
        <v>15.47</v>
      </c>
    </row>
    <row r="187" spans="1:18" x14ac:dyDescent="0.2">
      <c r="A187" s="14">
        <v>2010</v>
      </c>
      <c r="B187" s="14">
        <v>4</v>
      </c>
      <c r="C187" s="72">
        <f t="shared" si="2"/>
        <v>2010.25</v>
      </c>
      <c r="D187" s="1">
        <v>67.8</v>
      </c>
      <c r="E187" s="33">
        <v>85.39</v>
      </c>
      <c r="F187" s="16">
        <v>26.99</v>
      </c>
      <c r="G187" s="16">
        <v>23.84</v>
      </c>
      <c r="H187" s="16">
        <v>32.08</v>
      </c>
      <c r="L187" s="16">
        <v>13.05</v>
      </c>
    </row>
    <row r="188" spans="1:18" x14ac:dyDescent="0.2">
      <c r="A188" s="14">
        <v>2010</v>
      </c>
      <c r="B188" s="14">
        <v>5</v>
      </c>
      <c r="C188" s="72">
        <f t="shared" si="2"/>
        <v>2010.3333333333333</v>
      </c>
      <c r="D188" s="1">
        <v>220.07</v>
      </c>
      <c r="E188" s="33">
        <v>87.93</v>
      </c>
      <c r="F188" s="16">
        <v>27.06</v>
      </c>
      <c r="G188" s="16">
        <v>24.54</v>
      </c>
      <c r="H188" s="16">
        <v>31.28</v>
      </c>
      <c r="L188" s="16">
        <v>12.85</v>
      </c>
    </row>
    <row r="189" spans="1:18" x14ac:dyDescent="0.2">
      <c r="A189" s="14">
        <v>2010</v>
      </c>
      <c r="B189" s="14">
        <v>6</v>
      </c>
      <c r="C189" s="72">
        <f t="shared" si="2"/>
        <v>2010.4166666666667</v>
      </c>
      <c r="D189" s="1">
        <v>389.19</v>
      </c>
      <c r="E189" s="33">
        <v>92.67</v>
      </c>
      <c r="F189" s="16">
        <v>25.82</v>
      </c>
      <c r="G189" s="16">
        <v>23.47</v>
      </c>
      <c r="H189" s="16">
        <v>29.72</v>
      </c>
      <c r="L189" s="16">
        <v>10.59</v>
      </c>
    </row>
    <row r="190" spans="1:18" x14ac:dyDescent="0.2">
      <c r="A190" s="14">
        <v>2010</v>
      </c>
      <c r="B190" s="14">
        <v>7</v>
      </c>
      <c r="C190" s="72">
        <f t="shared" si="2"/>
        <v>2010.5</v>
      </c>
      <c r="D190" s="1">
        <v>324.60000000000002</v>
      </c>
      <c r="E190" s="33">
        <v>93.77</v>
      </c>
      <c r="F190" s="16">
        <v>25.46</v>
      </c>
      <c r="G190" s="16">
        <v>23.23</v>
      </c>
      <c r="H190" s="16">
        <v>29.21</v>
      </c>
      <c r="L190" s="16">
        <v>9.98</v>
      </c>
    </row>
    <row r="191" spans="1:18" x14ac:dyDescent="0.2">
      <c r="A191" s="14">
        <v>2010</v>
      </c>
      <c r="B191" s="14">
        <v>8</v>
      </c>
      <c r="C191" s="72">
        <f t="shared" si="2"/>
        <v>2010.5833333333333</v>
      </c>
      <c r="D191" s="1">
        <v>275.87</v>
      </c>
      <c r="E191" s="33">
        <v>91.25</v>
      </c>
      <c r="F191" s="16">
        <v>25.63</v>
      </c>
      <c r="G191" s="16">
        <v>23.17</v>
      </c>
      <c r="H191" s="16">
        <v>29.84</v>
      </c>
      <c r="L191" s="16">
        <v>12.4</v>
      </c>
      <c r="P191" s="1"/>
      <c r="Q191" s="1"/>
      <c r="R191" s="1"/>
    </row>
    <row r="192" spans="1:18" x14ac:dyDescent="0.2">
      <c r="A192" s="14">
        <v>2010</v>
      </c>
      <c r="B192" s="14">
        <v>9</v>
      </c>
      <c r="C192" s="72">
        <f t="shared" si="2"/>
        <v>2010.6666666666667</v>
      </c>
      <c r="D192" s="1">
        <v>185.18</v>
      </c>
      <c r="E192" s="33">
        <v>90.51</v>
      </c>
      <c r="F192" s="16">
        <v>25.41</v>
      </c>
      <c r="G192" s="16">
        <v>23.28</v>
      </c>
      <c r="H192" s="16">
        <v>28.76</v>
      </c>
      <c r="L192" s="16">
        <v>12.3</v>
      </c>
    </row>
    <row r="193" spans="1:12" x14ac:dyDescent="0.2">
      <c r="A193" s="14">
        <v>2010</v>
      </c>
      <c r="B193" s="14">
        <v>10</v>
      </c>
      <c r="C193" s="72">
        <f t="shared" si="2"/>
        <v>2010.75</v>
      </c>
      <c r="D193" s="1">
        <v>303.05</v>
      </c>
      <c r="E193" s="33">
        <v>93.07</v>
      </c>
      <c r="F193" s="16">
        <v>24.91</v>
      </c>
      <c r="G193" s="16">
        <v>22.81</v>
      </c>
      <c r="H193" s="16">
        <v>29.11</v>
      </c>
      <c r="L193" s="16">
        <v>10.74</v>
      </c>
    </row>
    <row r="194" spans="1:12" x14ac:dyDescent="0.2">
      <c r="A194" s="14">
        <v>2010</v>
      </c>
      <c r="B194" s="14">
        <v>11</v>
      </c>
      <c r="C194" s="72">
        <f t="shared" si="2"/>
        <v>2010.8333333333333</v>
      </c>
      <c r="D194" s="1">
        <v>209.53</v>
      </c>
      <c r="E194" s="33">
        <v>92.65</v>
      </c>
      <c r="F194" s="16">
        <v>24.38</v>
      </c>
      <c r="G194" s="16">
        <v>22.13</v>
      </c>
      <c r="H194" s="16">
        <v>28.98</v>
      </c>
      <c r="L194" s="16">
        <v>11.34</v>
      </c>
    </row>
    <row r="195" spans="1:12" x14ac:dyDescent="0.2">
      <c r="A195" s="14">
        <v>2010</v>
      </c>
      <c r="B195" s="14">
        <v>12</v>
      </c>
      <c r="C195" s="72">
        <f t="shared" si="2"/>
        <v>2010.9166666666667</v>
      </c>
      <c r="D195" s="1">
        <v>312.06</v>
      </c>
      <c r="E195" s="33">
        <v>91.24</v>
      </c>
      <c r="F195" s="16">
        <v>23.87</v>
      </c>
      <c r="G195" s="16">
        <v>21.45</v>
      </c>
      <c r="H195" s="16">
        <v>28.42</v>
      </c>
      <c r="L195" s="16">
        <v>10.83</v>
      </c>
    </row>
    <row r="196" spans="1:12" x14ac:dyDescent="0.2">
      <c r="A196" s="14">
        <v>2011</v>
      </c>
      <c r="B196" s="14">
        <v>1</v>
      </c>
      <c r="C196" s="72">
        <f t="shared" ref="C196:C259" si="3">A196+(B196-1)/12</f>
        <v>2011</v>
      </c>
      <c r="D196" s="1">
        <v>101.54</v>
      </c>
      <c r="E196" s="33">
        <v>86.19</v>
      </c>
      <c r="F196" s="16">
        <v>25.15</v>
      </c>
      <c r="G196" s="16">
        <v>22.06</v>
      </c>
      <c r="H196" s="16">
        <v>30.94</v>
      </c>
      <c r="L196" s="16">
        <v>13.51</v>
      </c>
    </row>
    <row r="197" spans="1:12" x14ac:dyDescent="0.2">
      <c r="A197" s="14">
        <v>2011</v>
      </c>
      <c r="B197" s="14">
        <v>2</v>
      </c>
      <c r="C197" s="72">
        <f t="shared" si="3"/>
        <v>2011.0833333333333</v>
      </c>
      <c r="D197" s="1">
        <v>102.07</v>
      </c>
      <c r="E197" s="33">
        <v>80.599999999999994</v>
      </c>
      <c r="F197" s="16">
        <v>25.75</v>
      </c>
      <c r="G197" s="16">
        <v>22.09</v>
      </c>
      <c r="H197" s="16">
        <v>32.049999999999997</v>
      </c>
      <c r="L197" s="16">
        <v>16.66</v>
      </c>
    </row>
    <row r="198" spans="1:12" x14ac:dyDescent="0.2">
      <c r="A198" s="14">
        <v>2011</v>
      </c>
      <c r="B198" s="14">
        <v>3</v>
      </c>
      <c r="C198" s="72">
        <f t="shared" si="3"/>
        <v>2011.1666666666667</v>
      </c>
      <c r="D198" s="1">
        <v>53.77</v>
      </c>
      <c r="E198" s="33">
        <v>79.290000000000006</v>
      </c>
      <c r="F198" s="16">
        <v>25.61</v>
      </c>
      <c r="G198" s="16">
        <v>21.95</v>
      </c>
      <c r="H198" s="16">
        <v>31.54</v>
      </c>
      <c r="L198" s="16">
        <v>16.48</v>
      </c>
    </row>
    <row r="199" spans="1:12" x14ac:dyDescent="0.2">
      <c r="A199" s="14">
        <v>2011</v>
      </c>
      <c r="B199" s="14">
        <v>4</v>
      </c>
      <c r="C199" s="72">
        <f t="shared" si="3"/>
        <v>2011.25</v>
      </c>
      <c r="D199" s="1">
        <v>177.22</v>
      </c>
      <c r="E199" s="33">
        <v>84</v>
      </c>
      <c r="F199" s="16">
        <v>25.72</v>
      </c>
      <c r="G199" s="16">
        <v>22.41</v>
      </c>
      <c r="H199" s="16">
        <v>31.3</v>
      </c>
      <c r="L199" s="16">
        <v>15.07</v>
      </c>
    </row>
    <row r="200" spans="1:12" x14ac:dyDescent="0.2">
      <c r="A200" s="14">
        <v>2011</v>
      </c>
      <c r="B200" s="14">
        <v>5</v>
      </c>
      <c r="C200" s="72">
        <f t="shared" si="3"/>
        <v>2011.3333333333333</v>
      </c>
      <c r="D200" s="1">
        <v>300.27</v>
      </c>
      <c r="E200" s="33">
        <v>87.52</v>
      </c>
      <c r="F200" s="16">
        <v>26.12</v>
      </c>
      <c r="G200" s="16">
        <v>23.2</v>
      </c>
      <c r="H200" s="16">
        <v>30.73</v>
      </c>
      <c r="L200" s="16">
        <v>12.81</v>
      </c>
    </row>
    <row r="201" spans="1:12" x14ac:dyDescent="0.2">
      <c r="A201" s="14">
        <v>2011</v>
      </c>
      <c r="B201" s="14">
        <v>6</v>
      </c>
      <c r="C201" s="72">
        <f t="shared" si="3"/>
        <v>2011.4166666666667</v>
      </c>
      <c r="D201" s="1">
        <v>117.88</v>
      </c>
      <c r="E201" s="33">
        <v>91.28</v>
      </c>
      <c r="F201" s="16">
        <v>25.71</v>
      </c>
      <c r="G201" s="16">
        <v>23.35</v>
      </c>
      <c r="H201" s="16">
        <v>29.85</v>
      </c>
      <c r="L201" s="16">
        <v>10.26</v>
      </c>
    </row>
    <row r="202" spans="1:12" x14ac:dyDescent="0.2">
      <c r="A202" s="14">
        <v>2011</v>
      </c>
      <c r="B202" s="14">
        <v>7</v>
      </c>
      <c r="C202" s="72">
        <f t="shared" si="3"/>
        <v>2011.5</v>
      </c>
      <c r="D202" s="1">
        <v>375.24</v>
      </c>
      <c r="E202" s="33">
        <v>92.24</v>
      </c>
      <c r="F202" s="16">
        <v>25.32</v>
      </c>
      <c r="G202" s="16">
        <v>22.92</v>
      </c>
      <c r="H202" s="16">
        <v>29.59</v>
      </c>
      <c r="L202" s="16">
        <v>10.11</v>
      </c>
    </row>
    <row r="203" spans="1:12" x14ac:dyDescent="0.2">
      <c r="A203" s="14">
        <v>2011</v>
      </c>
      <c r="B203" s="14">
        <v>8</v>
      </c>
      <c r="C203" s="72">
        <f t="shared" si="3"/>
        <v>2011.5833333333333</v>
      </c>
      <c r="D203" s="1">
        <v>272.14999999999998</v>
      </c>
      <c r="E203" s="33">
        <v>91.38</v>
      </c>
      <c r="F203" s="16">
        <v>25.6</v>
      </c>
      <c r="G203" s="16">
        <v>23.02</v>
      </c>
      <c r="H203" s="16">
        <v>30.08</v>
      </c>
      <c r="L203" s="16">
        <v>11.93</v>
      </c>
    </row>
    <row r="204" spans="1:12" x14ac:dyDescent="0.2">
      <c r="A204" s="14">
        <v>2011</v>
      </c>
      <c r="B204" s="14">
        <v>9</v>
      </c>
      <c r="C204" s="72">
        <f t="shared" si="3"/>
        <v>2011.6666666666667</v>
      </c>
      <c r="D204" s="1">
        <v>171</v>
      </c>
      <c r="E204" s="33">
        <v>91.7</v>
      </c>
      <c r="F204" s="16">
        <v>25.3</v>
      </c>
      <c r="G204" s="16">
        <v>22.83</v>
      </c>
      <c r="H204" s="16">
        <v>29.92</v>
      </c>
      <c r="L204" s="16">
        <v>11.21</v>
      </c>
    </row>
    <row r="205" spans="1:12" x14ac:dyDescent="0.2">
      <c r="A205" s="14">
        <v>2011</v>
      </c>
      <c r="B205" s="14">
        <v>10</v>
      </c>
      <c r="C205" s="72">
        <f t="shared" si="3"/>
        <v>2011.75</v>
      </c>
      <c r="D205" s="1">
        <v>433.3</v>
      </c>
      <c r="E205" s="33">
        <v>91.31</v>
      </c>
      <c r="F205" s="16">
        <v>24.69</v>
      </c>
      <c r="G205" s="16">
        <v>22.49</v>
      </c>
      <c r="H205" s="16">
        <v>28.81</v>
      </c>
      <c r="L205" s="16">
        <v>10.93</v>
      </c>
    </row>
    <row r="206" spans="1:12" x14ac:dyDescent="0.2">
      <c r="A206" s="14">
        <v>2011</v>
      </c>
      <c r="B206" s="14">
        <v>11</v>
      </c>
      <c r="C206" s="72">
        <f t="shared" si="3"/>
        <v>2011.8333333333333</v>
      </c>
      <c r="D206" s="1">
        <v>377.8</v>
      </c>
      <c r="E206" s="33">
        <v>94.63</v>
      </c>
      <c r="F206" s="16">
        <v>24.38</v>
      </c>
      <c r="G206" s="16">
        <v>22.38</v>
      </c>
      <c r="H206" s="16">
        <v>29.1</v>
      </c>
      <c r="L206" s="16">
        <v>10.28</v>
      </c>
    </row>
    <row r="207" spans="1:12" x14ac:dyDescent="0.2">
      <c r="A207" s="14">
        <v>2011</v>
      </c>
      <c r="B207" s="14">
        <v>12</v>
      </c>
      <c r="C207" s="72">
        <f t="shared" si="3"/>
        <v>2011.9166666666667</v>
      </c>
      <c r="D207" s="1">
        <v>184.06</v>
      </c>
      <c r="E207" s="33">
        <v>90.4</v>
      </c>
      <c r="F207" s="16">
        <v>24.8</v>
      </c>
      <c r="G207" s="16">
        <v>22.29</v>
      </c>
      <c r="H207" s="16">
        <v>29.96</v>
      </c>
      <c r="L207" s="16">
        <v>11.55</v>
      </c>
    </row>
    <row r="208" spans="1:12" x14ac:dyDescent="0.2">
      <c r="A208" s="14">
        <v>2012</v>
      </c>
      <c r="B208" s="14">
        <v>1</v>
      </c>
      <c r="C208" s="72">
        <f t="shared" si="3"/>
        <v>2012</v>
      </c>
      <c r="D208" s="1">
        <v>0.25</v>
      </c>
      <c r="E208" s="33">
        <v>79.61</v>
      </c>
      <c r="F208" s="16">
        <v>25.67</v>
      </c>
      <c r="G208" s="16">
        <v>22.03</v>
      </c>
      <c r="H208" s="16">
        <v>31.56</v>
      </c>
      <c r="L208" s="16">
        <v>16.309999999999999</v>
      </c>
    </row>
    <row r="209" spans="1:13" x14ac:dyDescent="0.2">
      <c r="A209" s="14">
        <v>2012</v>
      </c>
      <c r="B209" s="14">
        <v>2</v>
      </c>
      <c r="C209" s="72">
        <f t="shared" si="3"/>
        <v>2012.0833333333333</v>
      </c>
      <c r="D209" s="1">
        <v>2.5299999999999998</v>
      </c>
      <c r="E209" s="33">
        <v>77.349999999999994</v>
      </c>
      <c r="F209" s="16">
        <v>25.72</v>
      </c>
      <c r="G209" s="16">
        <v>21.92</v>
      </c>
      <c r="H209" s="16">
        <v>31.89</v>
      </c>
      <c r="L209" s="16">
        <v>17.79</v>
      </c>
    </row>
    <row r="210" spans="1:13" x14ac:dyDescent="0.2">
      <c r="A210" s="14">
        <v>2012</v>
      </c>
      <c r="B210" s="14">
        <v>3</v>
      </c>
      <c r="C210" s="72">
        <f t="shared" si="3"/>
        <v>2012.1666666666667</v>
      </c>
      <c r="D210" s="1">
        <v>17.25</v>
      </c>
      <c r="E210" s="33">
        <v>75.75</v>
      </c>
      <c r="F210" s="16">
        <v>27.03</v>
      </c>
      <c r="G210" s="16">
        <v>23.42</v>
      </c>
      <c r="H210" s="16">
        <v>32.81</v>
      </c>
      <c r="L210" s="16">
        <v>16.79</v>
      </c>
      <c r="M210" s="16">
        <v>18.84</v>
      </c>
    </row>
    <row r="211" spans="1:13" x14ac:dyDescent="0.2">
      <c r="A211" s="14">
        <v>2012</v>
      </c>
      <c r="B211" s="14">
        <v>4</v>
      </c>
      <c r="C211" s="72">
        <f t="shared" si="3"/>
        <v>2012.25</v>
      </c>
      <c r="D211" s="1">
        <v>54.22</v>
      </c>
      <c r="E211" s="33">
        <v>84.04</v>
      </c>
      <c r="F211" s="16">
        <v>26.59</v>
      </c>
      <c r="G211" s="16">
        <v>23.35</v>
      </c>
      <c r="H211" s="16">
        <v>32.22</v>
      </c>
      <c r="L211" s="16">
        <v>13.62</v>
      </c>
      <c r="M211" s="16">
        <v>15.74</v>
      </c>
    </row>
    <row r="212" spans="1:13" x14ac:dyDescent="0.2">
      <c r="A212" s="14">
        <v>2012</v>
      </c>
      <c r="B212" s="14">
        <v>5</v>
      </c>
      <c r="C212" s="72">
        <f t="shared" si="3"/>
        <v>2012.3333333333333</v>
      </c>
      <c r="D212" s="1">
        <v>222.61</v>
      </c>
      <c r="E212" s="33">
        <v>90.27</v>
      </c>
      <c r="F212" s="16">
        <v>26.53</v>
      </c>
      <c r="G212" s="16">
        <v>23.96</v>
      </c>
      <c r="H212" s="16">
        <v>31.39</v>
      </c>
      <c r="L212" s="16">
        <v>10.97</v>
      </c>
      <c r="M212" s="16">
        <v>13.54</v>
      </c>
    </row>
    <row r="213" spans="1:13" x14ac:dyDescent="0.2">
      <c r="A213" s="14">
        <v>2012</v>
      </c>
      <c r="B213" s="14">
        <v>6</v>
      </c>
      <c r="C213" s="72">
        <f t="shared" si="3"/>
        <v>2012.4166666666667</v>
      </c>
      <c r="D213" s="1">
        <v>172.7</v>
      </c>
      <c r="E213" s="33">
        <v>90.83</v>
      </c>
      <c r="F213" s="16">
        <v>26.49</v>
      </c>
      <c r="G213" s="16">
        <v>23.85</v>
      </c>
      <c r="H213" s="16">
        <v>31.23</v>
      </c>
      <c r="L213" s="16">
        <v>10.46</v>
      </c>
      <c r="M213" s="16">
        <v>13.38</v>
      </c>
    </row>
    <row r="214" spans="1:13" x14ac:dyDescent="0.2">
      <c r="A214" s="14">
        <v>2012</v>
      </c>
      <c r="B214" s="14">
        <v>7</v>
      </c>
      <c r="C214" s="72">
        <f t="shared" si="3"/>
        <v>2012.5</v>
      </c>
      <c r="D214" s="1">
        <v>110.15</v>
      </c>
      <c r="E214" s="33">
        <v>93.33</v>
      </c>
      <c r="F214" s="16">
        <v>26.11</v>
      </c>
      <c r="G214" s="16">
        <v>23.49</v>
      </c>
      <c r="H214" s="16">
        <v>31.08</v>
      </c>
      <c r="L214" s="16">
        <v>9.5</v>
      </c>
      <c r="M214" s="16">
        <v>11.46</v>
      </c>
    </row>
    <row r="215" spans="1:13" x14ac:dyDescent="0.2">
      <c r="A215" s="14">
        <v>2012</v>
      </c>
      <c r="B215" s="14">
        <v>8</v>
      </c>
      <c r="C215" s="72">
        <f t="shared" si="3"/>
        <v>2012.5833333333333</v>
      </c>
      <c r="D215" s="1">
        <v>111.4</v>
      </c>
      <c r="E215" s="33">
        <v>92.44</v>
      </c>
      <c r="F215" s="16">
        <v>26.04</v>
      </c>
      <c r="G215" s="16">
        <v>23.36</v>
      </c>
      <c r="H215" s="16">
        <v>30.91</v>
      </c>
      <c r="L215" s="16">
        <v>11.18</v>
      </c>
      <c r="M215" s="16">
        <v>13.26</v>
      </c>
    </row>
    <row r="216" spans="1:13" x14ac:dyDescent="0.2">
      <c r="A216" s="14">
        <v>2012</v>
      </c>
      <c r="B216" s="14">
        <v>9</v>
      </c>
      <c r="C216" s="72">
        <f t="shared" si="3"/>
        <v>2012.6666666666667</v>
      </c>
      <c r="D216" s="1">
        <v>258.61</v>
      </c>
      <c r="E216" s="33">
        <v>93.79</v>
      </c>
      <c r="F216" s="16">
        <v>25.93</v>
      </c>
      <c r="G216" s="16">
        <v>23.38</v>
      </c>
      <c r="H216" s="16">
        <v>31.16</v>
      </c>
      <c r="L216" s="16">
        <v>10.53</v>
      </c>
      <c r="M216" s="16">
        <v>12.11</v>
      </c>
    </row>
    <row r="217" spans="1:13" x14ac:dyDescent="0.2">
      <c r="A217" s="14">
        <v>2012</v>
      </c>
      <c r="B217" s="14">
        <v>10</v>
      </c>
      <c r="C217" s="72">
        <f t="shared" si="3"/>
        <v>2012.75</v>
      </c>
      <c r="D217" s="1">
        <v>323.8</v>
      </c>
      <c r="E217" s="33">
        <v>93.23</v>
      </c>
      <c r="F217" s="16">
        <v>25.64</v>
      </c>
      <c r="G217" s="16">
        <v>23.28</v>
      </c>
      <c r="H217" s="16">
        <v>30.45</v>
      </c>
      <c r="L217" s="16">
        <v>10.96</v>
      </c>
      <c r="M217" s="16">
        <v>12.62</v>
      </c>
    </row>
    <row r="218" spans="1:13" x14ac:dyDescent="0.2">
      <c r="A218" s="14">
        <v>2012</v>
      </c>
      <c r="B218" s="14">
        <v>11</v>
      </c>
      <c r="C218" s="72">
        <f t="shared" si="3"/>
        <v>2012.8333333333333</v>
      </c>
      <c r="D218" s="1">
        <v>376.45</v>
      </c>
      <c r="E218" s="33">
        <v>95.02</v>
      </c>
      <c r="F218" s="16">
        <v>25.33</v>
      </c>
      <c r="G218" s="16">
        <v>23.28</v>
      </c>
      <c r="H218" s="16">
        <v>30.29</v>
      </c>
      <c r="L218" s="16">
        <v>11.38</v>
      </c>
      <c r="M218" s="16">
        <v>11.28</v>
      </c>
    </row>
    <row r="219" spans="1:13" x14ac:dyDescent="0.2">
      <c r="A219" s="14">
        <v>2012</v>
      </c>
      <c r="B219" s="14">
        <v>12</v>
      </c>
      <c r="C219" s="72">
        <f t="shared" si="3"/>
        <v>2012.9166666666667</v>
      </c>
      <c r="D219" s="1">
        <v>285.04000000000002</v>
      </c>
      <c r="E219" s="33">
        <v>92.35</v>
      </c>
      <c r="F219" s="16">
        <v>25.9</v>
      </c>
      <c r="G219" s="16">
        <v>23.36</v>
      </c>
      <c r="H219" s="16">
        <v>31.19</v>
      </c>
      <c r="L219" s="16">
        <v>12.32</v>
      </c>
      <c r="M219" s="16">
        <v>11.96</v>
      </c>
    </row>
    <row r="220" spans="1:13" x14ac:dyDescent="0.2">
      <c r="A220" s="14">
        <v>2013</v>
      </c>
      <c r="B220" s="14">
        <v>1</v>
      </c>
      <c r="C220" s="72">
        <f t="shared" si="3"/>
        <v>2013</v>
      </c>
      <c r="D220" s="1">
        <v>0</v>
      </c>
      <c r="E220" s="33">
        <v>80.83</v>
      </c>
      <c r="F220" s="16">
        <v>26.75</v>
      </c>
      <c r="G220" s="16">
        <v>23.06</v>
      </c>
      <c r="H220" s="16">
        <v>32.409999999999997</v>
      </c>
      <c r="L220" s="16">
        <v>19.16</v>
      </c>
      <c r="M220" s="16">
        <v>18.27</v>
      </c>
    </row>
    <row r="221" spans="1:13" x14ac:dyDescent="0.2">
      <c r="A221" s="14">
        <v>2013</v>
      </c>
      <c r="B221" s="14">
        <v>2</v>
      </c>
      <c r="C221" s="72">
        <f t="shared" si="3"/>
        <v>2013.0833333333333</v>
      </c>
      <c r="D221" s="1">
        <v>0.76</v>
      </c>
      <c r="E221" s="33">
        <v>79.56</v>
      </c>
      <c r="F221" s="16">
        <v>26.68</v>
      </c>
      <c r="G221" s="16">
        <v>22.86</v>
      </c>
      <c r="H221" s="16">
        <v>32.56</v>
      </c>
      <c r="L221" s="16">
        <v>17.579999999999998</v>
      </c>
      <c r="M221" s="16">
        <v>17.809999999999999</v>
      </c>
    </row>
    <row r="222" spans="1:13" x14ac:dyDescent="0.2">
      <c r="A222" s="14">
        <v>2013</v>
      </c>
      <c r="B222" s="14">
        <v>3</v>
      </c>
      <c r="C222" s="72">
        <f t="shared" si="3"/>
        <v>2013.1666666666667</v>
      </c>
      <c r="D222" s="1">
        <v>1.01</v>
      </c>
      <c r="E222" s="33">
        <v>80.45</v>
      </c>
      <c r="F222" s="16">
        <v>27.15</v>
      </c>
      <c r="G222" s="16">
        <v>23.8</v>
      </c>
      <c r="H222" s="16">
        <v>32.450000000000003</v>
      </c>
      <c r="L222" s="16">
        <v>14.78</v>
      </c>
      <c r="M222" s="16">
        <v>16.309999999999999</v>
      </c>
    </row>
    <row r="223" spans="1:13" x14ac:dyDescent="0.2">
      <c r="A223" s="14">
        <v>2013</v>
      </c>
      <c r="B223" s="14">
        <v>4</v>
      </c>
      <c r="C223" s="72">
        <f t="shared" si="3"/>
        <v>2013.25</v>
      </c>
      <c r="D223" s="1">
        <v>12.67</v>
      </c>
      <c r="E223" s="33">
        <v>82.3</v>
      </c>
      <c r="F223" s="16">
        <v>27.57</v>
      </c>
      <c r="G223" s="16">
        <v>24.06</v>
      </c>
      <c r="H223" s="16">
        <v>33.56</v>
      </c>
      <c r="L223" s="16">
        <v>14.46</v>
      </c>
      <c r="M223" s="16">
        <v>16.72</v>
      </c>
    </row>
    <row r="224" spans="1:13" x14ac:dyDescent="0.2">
      <c r="A224" s="14">
        <v>2013</v>
      </c>
      <c r="B224" s="14">
        <v>5</v>
      </c>
      <c r="C224" s="72">
        <f t="shared" si="3"/>
        <v>2013.3333333333333</v>
      </c>
      <c r="D224" s="1">
        <v>251.96</v>
      </c>
      <c r="E224" s="33">
        <v>88.93</v>
      </c>
      <c r="F224" s="16">
        <v>26.72</v>
      </c>
      <c r="G224" s="16">
        <v>23.98</v>
      </c>
      <c r="H224" s="16">
        <v>31.48</v>
      </c>
      <c r="L224" s="16">
        <v>11.43</v>
      </c>
      <c r="M224" s="16">
        <v>14.05</v>
      </c>
    </row>
    <row r="225" spans="1:18" x14ac:dyDescent="0.2">
      <c r="A225" s="14">
        <v>2013</v>
      </c>
      <c r="B225" s="14">
        <v>6</v>
      </c>
      <c r="C225" s="72">
        <f t="shared" si="3"/>
        <v>2013.4166666666667</v>
      </c>
      <c r="D225" s="1">
        <v>171.22</v>
      </c>
      <c r="E225" s="33">
        <v>93.19</v>
      </c>
      <c r="F225" s="16">
        <v>26.36</v>
      </c>
      <c r="G225" s="16">
        <v>23.9</v>
      </c>
      <c r="H225" s="16">
        <v>30.74</v>
      </c>
      <c r="L225" s="16">
        <v>10.17</v>
      </c>
      <c r="M225" s="16">
        <v>12.9</v>
      </c>
    </row>
    <row r="226" spans="1:18" x14ac:dyDescent="0.2">
      <c r="A226" s="14">
        <v>2013</v>
      </c>
      <c r="B226" s="14">
        <v>7</v>
      </c>
      <c r="C226" s="72">
        <f t="shared" si="3"/>
        <v>2013.5</v>
      </c>
      <c r="D226" s="1">
        <v>133.66999999999999</v>
      </c>
      <c r="E226" s="33">
        <v>93.86</v>
      </c>
      <c r="F226" s="16">
        <v>26.16</v>
      </c>
      <c r="G226" s="16">
        <v>23.69</v>
      </c>
      <c r="H226" s="16">
        <v>30.86</v>
      </c>
      <c r="L226" s="16">
        <v>10.33</v>
      </c>
      <c r="M226" s="16">
        <v>13.12</v>
      </c>
    </row>
    <row r="227" spans="1:18" x14ac:dyDescent="0.2">
      <c r="A227" s="14">
        <v>2013</v>
      </c>
      <c r="B227" s="14">
        <v>8</v>
      </c>
      <c r="C227" s="72">
        <f t="shared" si="3"/>
        <v>2013.5833333333333</v>
      </c>
      <c r="D227" s="1">
        <v>358.42</v>
      </c>
      <c r="E227" s="33">
        <v>93.99</v>
      </c>
      <c r="F227" s="16">
        <v>25.97</v>
      </c>
      <c r="G227" s="16">
        <v>23.37</v>
      </c>
      <c r="H227" s="16">
        <v>30.58</v>
      </c>
      <c r="L227" s="16">
        <v>11.62</v>
      </c>
      <c r="M227" s="16">
        <v>13.78</v>
      </c>
    </row>
    <row r="228" spans="1:18" x14ac:dyDescent="0.2">
      <c r="A228" s="14">
        <v>2013</v>
      </c>
      <c r="B228" s="14">
        <v>9</v>
      </c>
      <c r="C228" s="72">
        <f t="shared" si="3"/>
        <v>2013.6666666666667</v>
      </c>
      <c r="D228" s="1">
        <v>273.32</v>
      </c>
      <c r="E228" s="33">
        <v>94.11</v>
      </c>
      <c r="F228" s="16">
        <v>26.08</v>
      </c>
      <c r="G228" s="16">
        <v>23.63</v>
      </c>
      <c r="H228" s="16">
        <v>30.23</v>
      </c>
      <c r="L228" s="16">
        <v>10.9</v>
      </c>
      <c r="M228" s="16">
        <v>12.29</v>
      </c>
    </row>
    <row r="229" spans="1:18" x14ac:dyDescent="0.2">
      <c r="A229" s="14">
        <v>2013</v>
      </c>
      <c r="B229" s="14">
        <v>10</v>
      </c>
      <c r="C229" s="72">
        <f t="shared" si="3"/>
        <v>2013.75</v>
      </c>
      <c r="D229" s="1">
        <v>268.52</v>
      </c>
      <c r="E229" s="33">
        <v>95.05</v>
      </c>
      <c r="F229" s="16">
        <v>25.78</v>
      </c>
      <c r="G229" s="16">
        <v>23.48</v>
      </c>
      <c r="H229" s="16">
        <v>30.38</v>
      </c>
      <c r="L229" s="16">
        <v>11.58</v>
      </c>
      <c r="M229" s="16">
        <v>12.82</v>
      </c>
      <c r="O229" s="1"/>
      <c r="P229" s="1"/>
      <c r="Q229" s="1"/>
      <c r="R229" s="1"/>
    </row>
    <row r="230" spans="1:18" x14ac:dyDescent="0.2">
      <c r="A230" s="14">
        <v>2013</v>
      </c>
      <c r="B230" s="14">
        <v>11</v>
      </c>
      <c r="C230" s="72">
        <f t="shared" si="3"/>
        <v>2013.8333333333333</v>
      </c>
      <c r="D230" s="1">
        <v>170.76</v>
      </c>
      <c r="E230" s="33">
        <v>93.6</v>
      </c>
      <c r="F230" s="16">
        <v>25.91</v>
      </c>
      <c r="G230" s="16">
        <v>23.3</v>
      </c>
      <c r="H230" s="16">
        <v>31</v>
      </c>
      <c r="L230" s="16">
        <v>12.72</v>
      </c>
      <c r="M230" s="16">
        <v>13.15</v>
      </c>
      <c r="O230" s="1"/>
      <c r="P230" s="1"/>
      <c r="Q230" s="1"/>
      <c r="R230" s="1"/>
    </row>
    <row r="231" spans="1:18" x14ac:dyDescent="0.2">
      <c r="A231" s="14">
        <v>2013</v>
      </c>
      <c r="B231" s="14">
        <v>12</v>
      </c>
      <c r="C231" s="72">
        <f t="shared" si="3"/>
        <v>2013.9166666666667</v>
      </c>
      <c r="D231" s="1">
        <v>158.37</v>
      </c>
      <c r="E231" s="33">
        <v>90.49</v>
      </c>
      <c r="F231" s="16">
        <v>26.25</v>
      </c>
      <c r="G231" s="16">
        <v>23.27</v>
      </c>
      <c r="H231" s="16">
        <v>31.98</v>
      </c>
      <c r="L231" s="16">
        <v>13.07</v>
      </c>
      <c r="M231" s="16">
        <v>13.25</v>
      </c>
      <c r="O231" s="1"/>
      <c r="P231" s="1"/>
      <c r="Q231" s="1"/>
      <c r="R231" s="1"/>
    </row>
    <row r="232" spans="1:18" s="63" customFormat="1" x14ac:dyDescent="0.2">
      <c r="A232" s="14">
        <v>2014</v>
      </c>
      <c r="B232" s="14">
        <v>1</v>
      </c>
      <c r="C232" s="72">
        <f t="shared" si="3"/>
        <v>2014</v>
      </c>
      <c r="D232" s="1">
        <v>63.47</v>
      </c>
      <c r="E232" s="33">
        <v>84.91</v>
      </c>
      <c r="F232" s="16">
        <v>26.46</v>
      </c>
      <c r="G232" s="16">
        <v>22.89</v>
      </c>
      <c r="H232" s="16">
        <v>32.42</v>
      </c>
      <c r="I232" s="16"/>
      <c r="J232" s="16"/>
      <c r="K232" s="16"/>
      <c r="L232" s="16">
        <v>16.52</v>
      </c>
      <c r="M232" s="16">
        <v>16.940000000000001</v>
      </c>
      <c r="N232" s="16"/>
      <c r="O232" s="1"/>
      <c r="P232" s="1"/>
      <c r="Q232" s="1"/>
      <c r="R232" s="1"/>
    </row>
    <row r="233" spans="1:18" x14ac:dyDescent="0.2">
      <c r="A233" s="14">
        <v>2014</v>
      </c>
      <c r="B233" s="14">
        <v>2</v>
      </c>
      <c r="C233" s="72">
        <f t="shared" si="3"/>
        <v>2014.0833333333333</v>
      </c>
      <c r="D233" s="1">
        <v>6.08</v>
      </c>
      <c r="E233" s="33">
        <v>80.58</v>
      </c>
      <c r="F233" s="16">
        <v>26.79</v>
      </c>
      <c r="G233" s="16">
        <v>22.86</v>
      </c>
      <c r="H233" s="16">
        <v>33.08</v>
      </c>
      <c r="L233" s="16">
        <v>17.23</v>
      </c>
      <c r="M233" s="16">
        <v>18.239999999999998</v>
      </c>
      <c r="O233" s="1"/>
      <c r="P233" s="1"/>
      <c r="Q233" s="1"/>
      <c r="R233" s="1"/>
    </row>
    <row r="234" spans="1:18" x14ac:dyDescent="0.2">
      <c r="A234" s="14">
        <v>2014</v>
      </c>
      <c r="B234" s="14">
        <v>3</v>
      </c>
      <c r="C234" s="72">
        <f t="shared" si="3"/>
        <v>2014.1666666666667</v>
      </c>
      <c r="D234" s="1">
        <v>7.62</v>
      </c>
      <c r="E234" s="33">
        <v>79.23</v>
      </c>
      <c r="F234" s="16">
        <v>27.09</v>
      </c>
      <c r="G234" s="16">
        <v>23.02</v>
      </c>
      <c r="H234" s="16">
        <v>33.32</v>
      </c>
      <c r="L234" s="16">
        <v>17.260000000000002</v>
      </c>
      <c r="M234" s="16">
        <v>18.96</v>
      </c>
      <c r="O234" s="1"/>
      <c r="P234" s="1"/>
      <c r="Q234" s="1"/>
    </row>
    <row r="235" spans="1:18" x14ac:dyDescent="0.2">
      <c r="A235" s="14">
        <v>2014</v>
      </c>
      <c r="B235" s="14">
        <v>4</v>
      </c>
      <c r="C235" s="72">
        <f t="shared" si="3"/>
        <v>2014.25</v>
      </c>
      <c r="D235" s="1">
        <v>19.489999999999998</v>
      </c>
      <c r="E235" s="33">
        <v>82.27</v>
      </c>
      <c r="F235" s="16">
        <v>27.69</v>
      </c>
      <c r="G235" s="16">
        <v>24.34</v>
      </c>
      <c r="H235" s="16">
        <v>33.28</v>
      </c>
      <c r="L235" s="16">
        <v>13.06</v>
      </c>
      <c r="M235" s="16">
        <v>15.74</v>
      </c>
      <c r="O235" s="1"/>
      <c r="P235" s="1"/>
      <c r="Q235" s="1"/>
    </row>
    <row r="236" spans="1:18" x14ac:dyDescent="0.2">
      <c r="A236" s="14">
        <v>2014</v>
      </c>
      <c r="B236" s="14">
        <v>5</v>
      </c>
      <c r="C236" s="72">
        <f t="shared" si="3"/>
        <v>2014.3333333333333</v>
      </c>
      <c r="D236" s="1">
        <v>401.95</v>
      </c>
      <c r="E236" s="33">
        <v>89.96</v>
      </c>
      <c r="F236" s="16">
        <v>26.77</v>
      </c>
      <c r="G236" s="16">
        <v>24.25</v>
      </c>
      <c r="H236" s="16">
        <v>31.87</v>
      </c>
      <c r="L236" s="16">
        <v>10.47</v>
      </c>
      <c r="M236" s="16">
        <v>12.96</v>
      </c>
      <c r="O236" s="1"/>
      <c r="P236" s="1"/>
      <c r="Q236" s="1"/>
    </row>
    <row r="237" spans="1:18" x14ac:dyDescent="0.2">
      <c r="A237" s="14">
        <v>2014</v>
      </c>
      <c r="B237" s="14">
        <v>6</v>
      </c>
      <c r="C237" s="72">
        <f t="shared" si="3"/>
        <v>2014.4166666666667</v>
      </c>
      <c r="D237" s="1">
        <v>143.84</v>
      </c>
      <c r="E237" s="33">
        <v>93.01</v>
      </c>
      <c r="F237" s="16">
        <v>27.07</v>
      </c>
      <c r="G237" s="16">
        <v>24.86</v>
      </c>
      <c r="H237" s="16">
        <v>31.49</v>
      </c>
      <c r="L237" s="16">
        <v>8.1199999999999992</v>
      </c>
      <c r="M237" s="16">
        <v>11.55</v>
      </c>
      <c r="O237" s="1"/>
      <c r="P237" s="1"/>
      <c r="Q237" s="1"/>
    </row>
    <row r="238" spans="1:18" x14ac:dyDescent="0.2">
      <c r="A238" s="14">
        <v>2014</v>
      </c>
      <c r="B238" s="14">
        <v>7</v>
      </c>
      <c r="C238" s="72">
        <f t="shared" si="3"/>
        <v>2014.5</v>
      </c>
      <c r="D238" s="1">
        <v>179.18</v>
      </c>
      <c r="E238" s="33">
        <v>90.69</v>
      </c>
      <c r="F238" s="16">
        <v>27.63</v>
      </c>
      <c r="G238" s="16">
        <v>24.85</v>
      </c>
      <c r="H238" s="16">
        <v>32.93</v>
      </c>
      <c r="L238" s="16">
        <v>10.95</v>
      </c>
      <c r="M238" s="16">
        <v>13.38</v>
      </c>
      <c r="O238" s="1"/>
      <c r="P238" s="1"/>
      <c r="Q238" s="1"/>
    </row>
    <row r="239" spans="1:18" x14ac:dyDescent="0.2">
      <c r="A239" s="14">
        <v>2014</v>
      </c>
      <c r="B239" s="14">
        <v>8</v>
      </c>
      <c r="C239" s="72">
        <f t="shared" si="3"/>
        <v>2014.5833333333333</v>
      </c>
      <c r="D239" s="1">
        <v>164.16</v>
      </c>
      <c r="E239" s="33">
        <v>92.01</v>
      </c>
      <c r="F239" s="16">
        <v>26.79</v>
      </c>
      <c r="G239" s="16">
        <v>24.31</v>
      </c>
      <c r="H239" s="16">
        <v>31.57</v>
      </c>
      <c r="L239" s="16">
        <v>11</v>
      </c>
      <c r="M239" s="16">
        <v>12.73</v>
      </c>
      <c r="O239" s="1"/>
      <c r="P239" s="1"/>
      <c r="Q239" s="1"/>
    </row>
    <row r="240" spans="1:18" x14ac:dyDescent="0.2">
      <c r="A240" s="14">
        <v>2014</v>
      </c>
      <c r="B240" s="14">
        <v>9</v>
      </c>
      <c r="C240" s="72">
        <f t="shared" si="3"/>
        <v>2014.6666666666667</v>
      </c>
      <c r="D240" s="1">
        <v>203.75</v>
      </c>
      <c r="E240" s="33">
        <v>92.53</v>
      </c>
      <c r="F240" s="16">
        <v>26.58</v>
      </c>
      <c r="G240" s="16">
        <v>24.02</v>
      </c>
      <c r="H240" s="16">
        <v>31.54</v>
      </c>
      <c r="L240" s="16">
        <v>12.05</v>
      </c>
      <c r="M240" s="16">
        <v>13.21</v>
      </c>
      <c r="O240" s="1"/>
      <c r="P240" s="1"/>
      <c r="Q240" s="1"/>
    </row>
    <row r="241" spans="1:17" x14ac:dyDescent="0.2">
      <c r="A241" s="14">
        <v>2014</v>
      </c>
      <c r="B241" s="14">
        <v>10</v>
      </c>
      <c r="C241" s="72">
        <f t="shared" si="3"/>
        <v>2014.75</v>
      </c>
      <c r="D241" s="1">
        <v>213.4</v>
      </c>
      <c r="E241" s="33">
        <v>92.15</v>
      </c>
      <c r="F241" s="16">
        <v>26.66</v>
      </c>
      <c r="G241" s="16">
        <v>24.32</v>
      </c>
      <c r="H241" s="16">
        <v>31.08</v>
      </c>
      <c r="L241" s="16">
        <v>12.34</v>
      </c>
      <c r="M241" s="16">
        <v>13.1</v>
      </c>
      <c r="O241" s="1"/>
      <c r="P241" s="1"/>
      <c r="Q241" s="1"/>
    </row>
    <row r="242" spans="1:17" x14ac:dyDescent="0.2">
      <c r="A242" s="14">
        <v>2014</v>
      </c>
      <c r="B242" s="14">
        <v>11</v>
      </c>
      <c r="C242" s="72">
        <f t="shared" si="3"/>
        <v>2014.8333333333333</v>
      </c>
      <c r="D242" s="1">
        <v>230.17</v>
      </c>
      <c r="E242" s="33">
        <v>92.21</v>
      </c>
      <c r="F242" s="16">
        <v>26.44</v>
      </c>
      <c r="G242" s="16">
        <v>23.85</v>
      </c>
      <c r="H242" s="16">
        <v>31.57</v>
      </c>
      <c r="L242" s="16">
        <v>12.22</v>
      </c>
      <c r="M242" s="16">
        <v>12.5</v>
      </c>
      <c r="O242" s="1"/>
      <c r="P242" s="1"/>
      <c r="Q242" s="1"/>
    </row>
    <row r="243" spans="1:17" x14ac:dyDescent="0.2">
      <c r="A243" s="14">
        <v>2014</v>
      </c>
      <c r="B243" s="14">
        <v>12</v>
      </c>
      <c r="C243" s="72">
        <f t="shared" si="3"/>
        <v>2014.9166666666667</v>
      </c>
      <c r="D243" s="1">
        <v>189.28</v>
      </c>
      <c r="E243" s="33">
        <v>90.47</v>
      </c>
      <c r="F243" s="16">
        <v>26.57</v>
      </c>
      <c r="G243" s="16">
        <v>23.76</v>
      </c>
      <c r="H243" s="16">
        <v>31.91</v>
      </c>
      <c r="L243" s="16">
        <v>12.33</v>
      </c>
      <c r="M243" s="16">
        <v>12.34</v>
      </c>
      <c r="O243" s="1"/>
      <c r="P243" s="1"/>
      <c r="Q243" s="1"/>
    </row>
    <row r="244" spans="1:17" x14ac:dyDescent="0.2">
      <c r="A244" s="14">
        <v>2015</v>
      </c>
      <c r="B244" s="14">
        <v>1</v>
      </c>
      <c r="C244" s="72">
        <f t="shared" si="3"/>
        <v>2015</v>
      </c>
      <c r="D244" s="1">
        <v>20.03</v>
      </c>
      <c r="E244" s="33">
        <v>80.34</v>
      </c>
      <c r="F244" s="16">
        <v>27.3</v>
      </c>
      <c r="G244" s="16">
        <v>23.76</v>
      </c>
      <c r="H244" s="16">
        <v>33.049999999999997</v>
      </c>
      <c r="L244" s="16">
        <v>15.9</v>
      </c>
      <c r="M244" s="16">
        <v>15.96</v>
      </c>
      <c r="O244" s="1"/>
      <c r="P244" s="1"/>
      <c r="Q244" s="1"/>
    </row>
    <row r="245" spans="1:17" x14ac:dyDescent="0.2">
      <c r="A245" s="14">
        <v>2015</v>
      </c>
      <c r="B245" s="14">
        <v>2</v>
      </c>
      <c r="C245" s="72">
        <f t="shared" si="3"/>
        <v>2015.0833333333333</v>
      </c>
      <c r="D245" s="1">
        <v>0</v>
      </c>
      <c r="E245" s="33">
        <v>79.27</v>
      </c>
      <c r="F245" s="16">
        <v>27.34</v>
      </c>
      <c r="G245" s="16">
        <v>23.71</v>
      </c>
      <c r="H245" s="16">
        <v>33.119999999999997</v>
      </c>
      <c r="L245" s="16">
        <v>16.39</v>
      </c>
      <c r="M245" s="16">
        <v>17.22</v>
      </c>
      <c r="O245" s="1"/>
      <c r="P245" s="1"/>
      <c r="Q245" s="1"/>
    </row>
    <row r="246" spans="1:17" x14ac:dyDescent="0.2">
      <c r="A246" s="14">
        <v>2015</v>
      </c>
      <c r="B246" s="14">
        <v>3</v>
      </c>
      <c r="C246" s="72">
        <f t="shared" si="3"/>
        <v>2015.1666666666667</v>
      </c>
      <c r="D246" s="1">
        <v>0</v>
      </c>
      <c r="E246" s="33">
        <v>76.23</v>
      </c>
      <c r="F246" s="16">
        <v>27.46</v>
      </c>
      <c r="G246" s="16">
        <v>23.64</v>
      </c>
      <c r="H246" s="16">
        <v>33.11</v>
      </c>
      <c r="L246" s="16">
        <v>17.03</v>
      </c>
      <c r="M246" s="16">
        <v>18.27</v>
      </c>
      <c r="Q246" s="1"/>
    </row>
    <row r="247" spans="1:17" x14ac:dyDescent="0.2">
      <c r="A247" s="14">
        <v>2015</v>
      </c>
      <c r="B247" s="14">
        <v>4</v>
      </c>
      <c r="C247" s="72">
        <f t="shared" si="3"/>
        <v>2015.25</v>
      </c>
      <c r="D247" s="1">
        <v>44.16</v>
      </c>
      <c r="E247" s="33">
        <v>80.66</v>
      </c>
      <c r="F247" s="16">
        <v>28.05</v>
      </c>
      <c r="G247" s="16">
        <v>24.67</v>
      </c>
      <c r="H247" s="16">
        <v>33.79</v>
      </c>
      <c r="L247" s="16">
        <v>13.87</v>
      </c>
      <c r="M247" s="16">
        <v>15.85</v>
      </c>
      <c r="Q247" s="1"/>
    </row>
    <row r="248" spans="1:17" x14ac:dyDescent="0.2">
      <c r="A248" s="14">
        <v>2015</v>
      </c>
      <c r="B248" s="14">
        <v>5</v>
      </c>
      <c r="C248" s="72">
        <f t="shared" si="3"/>
        <v>2015.3333333333333</v>
      </c>
      <c r="D248" s="1">
        <v>164.71</v>
      </c>
      <c r="E248" s="33">
        <v>86.99</v>
      </c>
      <c r="F248" s="16">
        <v>27.61</v>
      </c>
      <c r="G248" s="16">
        <v>24.73</v>
      </c>
      <c r="H248" s="16">
        <v>32.770000000000003</v>
      </c>
      <c r="L248" s="16">
        <v>10.96</v>
      </c>
      <c r="M248" s="16">
        <v>13.18</v>
      </c>
      <c r="Q248" s="1"/>
    </row>
    <row r="249" spans="1:17" x14ac:dyDescent="0.2">
      <c r="A249" s="14">
        <v>2015</v>
      </c>
      <c r="B249" s="14">
        <v>6</v>
      </c>
      <c r="C249" s="72">
        <f t="shared" si="3"/>
        <v>2015.4166666666667</v>
      </c>
      <c r="D249" s="1">
        <v>141.44</v>
      </c>
      <c r="E249" s="33">
        <v>88.08</v>
      </c>
      <c r="F249" s="16">
        <v>27.83</v>
      </c>
      <c r="G249" s="16">
        <v>24.86</v>
      </c>
      <c r="H249" s="16">
        <v>33.01</v>
      </c>
      <c r="L249" s="16">
        <v>11.66</v>
      </c>
      <c r="M249" s="16">
        <v>14.85</v>
      </c>
      <c r="Q249" s="1"/>
    </row>
    <row r="250" spans="1:17" x14ac:dyDescent="0.2">
      <c r="A250" s="14">
        <v>2015</v>
      </c>
      <c r="B250" s="14">
        <v>7</v>
      </c>
      <c r="C250" s="72">
        <f t="shared" si="3"/>
        <v>2015.5</v>
      </c>
      <c r="D250" s="1">
        <v>193.07</v>
      </c>
      <c r="E250" s="33">
        <v>90.08</v>
      </c>
      <c r="F250" s="16">
        <v>27.24</v>
      </c>
      <c r="G250" s="16">
        <v>24.57</v>
      </c>
      <c r="H250" s="16">
        <v>32.24</v>
      </c>
      <c r="L250" s="16">
        <v>11.72</v>
      </c>
      <c r="M250" s="16">
        <v>14.45</v>
      </c>
      <c r="Q250" s="1"/>
    </row>
    <row r="251" spans="1:17" x14ac:dyDescent="0.2">
      <c r="A251" s="14">
        <v>2015</v>
      </c>
      <c r="B251" s="14">
        <v>8</v>
      </c>
      <c r="C251" s="72">
        <f t="shared" si="3"/>
        <v>2015.5833333333333</v>
      </c>
      <c r="D251" s="1">
        <v>277.45999999999998</v>
      </c>
      <c r="E251" s="33">
        <v>91.73</v>
      </c>
      <c r="F251" s="16">
        <v>27.04</v>
      </c>
      <c r="G251" s="16">
        <v>24.45</v>
      </c>
      <c r="H251" s="16">
        <v>32.18</v>
      </c>
      <c r="L251" s="16">
        <v>11.34</v>
      </c>
      <c r="M251" s="16">
        <v>13.26</v>
      </c>
      <c r="Q251" s="1"/>
    </row>
    <row r="252" spans="1:17" x14ac:dyDescent="0.2">
      <c r="A252" s="14">
        <v>2015</v>
      </c>
      <c r="B252" s="14">
        <v>9</v>
      </c>
      <c r="C252" s="72">
        <f t="shared" si="3"/>
        <v>2015.6666666666667</v>
      </c>
      <c r="D252" s="1">
        <v>208.88</v>
      </c>
      <c r="E252" s="33">
        <v>93.24</v>
      </c>
      <c r="F252" s="16">
        <v>26.97</v>
      </c>
      <c r="G252" s="16">
        <v>24.45</v>
      </c>
      <c r="H252" s="16">
        <v>32.69</v>
      </c>
      <c r="L252" s="16">
        <v>11.58</v>
      </c>
      <c r="M252" s="16">
        <v>13.11</v>
      </c>
      <c r="Q252" s="1"/>
    </row>
    <row r="253" spans="1:17" x14ac:dyDescent="0.2">
      <c r="A253" s="14">
        <v>2015</v>
      </c>
      <c r="B253" s="14">
        <v>10</v>
      </c>
      <c r="C253" s="72">
        <f t="shared" si="3"/>
        <v>2015.75</v>
      </c>
      <c r="D253" s="1">
        <v>242.38</v>
      </c>
      <c r="E253" s="33">
        <v>92.8</v>
      </c>
      <c r="F253" s="16">
        <v>26.87</v>
      </c>
      <c r="G253" s="16">
        <v>24.39</v>
      </c>
      <c r="H253" s="16">
        <v>31.98</v>
      </c>
      <c r="L253" s="16">
        <v>12.51</v>
      </c>
      <c r="M253" s="16">
        <v>13.35</v>
      </c>
      <c r="Q253" s="1"/>
    </row>
    <row r="254" spans="1:17" x14ac:dyDescent="0.2">
      <c r="A254" s="14">
        <v>2015</v>
      </c>
      <c r="B254" s="14">
        <v>11</v>
      </c>
      <c r="C254" s="72">
        <f t="shared" si="3"/>
        <v>2015.8333333333333</v>
      </c>
      <c r="D254" s="1">
        <v>226.18</v>
      </c>
      <c r="E254" s="33">
        <v>92.87</v>
      </c>
      <c r="F254" s="16">
        <v>26.63</v>
      </c>
      <c r="G254" s="16">
        <v>24.2</v>
      </c>
      <c r="H254" s="16">
        <v>31.33</v>
      </c>
      <c r="L254" s="16">
        <v>11.45</v>
      </c>
      <c r="M254" s="16">
        <v>11.87</v>
      </c>
      <c r="Q254" s="1"/>
    </row>
    <row r="255" spans="1:17" x14ac:dyDescent="0.2">
      <c r="A255" s="14">
        <v>2015</v>
      </c>
      <c r="B255" s="14">
        <v>12</v>
      </c>
      <c r="C255" s="72">
        <f t="shared" si="3"/>
        <v>2015.9166666666667</v>
      </c>
      <c r="D255" s="1">
        <v>62.69</v>
      </c>
      <c r="E255" s="33">
        <v>88.25</v>
      </c>
      <c r="F255" s="16">
        <v>27.88</v>
      </c>
      <c r="G255" s="16">
        <v>24.9</v>
      </c>
      <c r="H255" s="16">
        <v>33.46</v>
      </c>
      <c r="L255" s="16">
        <v>13.86</v>
      </c>
      <c r="M255" s="16">
        <v>14.4</v>
      </c>
      <c r="Q255" s="1"/>
    </row>
    <row r="256" spans="1:17" x14ac:dyDescent="0.2">
      <c r="A256" s="14">
        <v>2016</v>
      </c>
      <c r="B256" s="14">
        <v>1</v>
      </c>
      <c r="C256" s="72">
        <f t="shared" si="3"/>
        <v>2016</v>
      </c>
      <c r="D256" s="1">
        <v>18.02</v>
      </c>
      <c r="E256" s="33">
        <v>80.459999999999994</v>
      </c>
      <c r="F256" s="16">
        <v>27.57</v>
      </c>
      <c r="G256" s="16">
        <v>23.8</v>
      </c>
      <c r="H256" s="16">
        <v>33.57</v>
      </c>
      <c r="L256" s="16">
        <v>16.059999999999999</v>
      </c>
      <c r="M256" s="16">
        <v>17.34</v>
      </c>
      <c r="Q256" s="1"/>
    </row>
    <row r="257" spans="1:13" x14ac:dyDescent="0.2">
      <c r="A257" s="14">
        <v>2016</v>
      </c>
      <c r="B257" s="14">
        <v>2</v>
      </c>
      <c r="C257" s="72">
        <f t="shared" si="3"/>
        <v>2016.0833333333333</v>
      </c>
      <c r="D257" s="1">
        <v>0.5</v>
      </c>
      <c r="E257" s="33">
        <v>76.52</v>
      </c>
      <c r="F257" s="16">
        <v>27.83</v>
      </c>
      <c r="G257" s="16">
        <v>24.25</v>
      </c>
      <c r="H257" s="16">
        <v>33.409999999999997</v>
      </c>
      <c r="L257" s="16">
        <v>15.94</v>
      </c>
      <c r="M257" s="16">
        <v>17.46</v>
      </c>
    </row>
    <row r="258" spans="1:13" x14ac:dyDescent="0.2">
      <c r="A258" s="14">
        <v>2016</v>
      </c>
      <c r="B258" s="14">
        <v>3</v>
      </c>
      <c r="C258" s="72">
        <f t="shared" si="3"/>
        <v>2016.1666666666667</v>
      </c>
      <c r="D258" s="1">
        <v>0</v>
      </c>
      <c r="E258" s="33">
        <v>76.27</v>
      </c>
      <c r="F258" s="16">
        <v>28.2</v>
      </c>
      <c r="G258" s="16">
        <v>24.22</v>
      </c>
      <c r="H258" s="16">
        <v>34.28</v>
      </c>
      <c r="L258" s="16">
        <v>14.18</v>
      </c>
      <c r="M258" s="16">
        <v>16.649999999999999</v>
      </c>
    </row>
    <row r="259" spans="1:13" x14ac:dyDescent="0.2">
      <c r="A259" s="14">
        <v>2016</v>
      </c>
      <c r="B259" s="14">
        <v>4</v>
      </c>
      <c r="C259" s="72">
        <f t="shared" si="3"/>
        <v>2016.25</v>
      </c>
      <c r="D259" s="1">
        <v>143.69</v>
      </c>
      <c r="E259" s="33">
        <v>79.959999999999994</v>
      </c>
      <c r="F259" s="16">
        <v>28.4</v>
      </c>
      <c r="G259" s="16">
        <v>24.88</v>
      </c>
      <c r="H259" s="16">
        <v>33.78</v>
      </c>
      <c r="L259" s="16">
        <v>12.82</v>
      </c>
      <c r="M259" s="16">
        <v>15.78</v>
      </c>
    </row>
    <row r="260" spans="1:13" x14ac:dyDescent="0.2">
      <c r="A260" s="14">
        <v>2016</v>
      </c>
      <c r="B260" s="14">
        <v>5</v>
      </c>
      <c r="C260" s="72">
        <f t="shared" ref="C260:C279" si="4">A260+(B260-1)/12</f>
        <v>2016.3333333333333</v>
      </c>
      <c r="D260" s="1">
        <v>350.48</v>
      </c>
      <c r="E260" s="33">
        <v>91.13</v>
      </c>
      <c r="F260" s="16">
        <v>27.61</v>
      </c>
      <c r="G260" s="16">
        <v>25.06</v>
      </c>
      <c r="H260" s="16">
        <v>32.520000000000003</v>
      </c>
      <c r="L260" s="16">
        <v>9.57</v>
      </c>
      <c r="M260" s="16">
        <v>12.67</v>
      </c>
    </row>
    <row r="261" spans="1:13" x14ac:dyDescent="0.2">
      <c r="A261" s="14">
        <v>2016</v>
      </c>
      <c r="B261" s="14">
        <v>6</v>
      </c>
      <c r="C261" s="72">
        <f t="shared" si="4"/>
        <v>2016.4166666666667</v>
      </c>
      <c r="D261" s="1">
        <v>208.68</v>
      </c>
      <c r="E261" s="33">
        <v>90.27</v>
      </c>
      <c r="F261" s="16">
        <v>26.59</v>
      </c>
      <c r="G261" s="16">
        <v>23.84</v>
      </c>
      <c r="H261" s="16">
        <v>31.41</v>
      </c>
      <c r="L261" s="16">
        <v>11.64</v>
      </c>
      <c r="M261" s="16">
        <v>13.61</v>
      </c>
    </row>
    <row r="262" spans="1:13" x14ac:dyDescent="0.2">
      <c r="A262" s="14">
        <v>2016</v>
      </c>
      <c r="B262" s="14">
        <v>7</v>
      </c>
      <c r="C262" s="72">
        <f t="shared" si="4"/>
        <v>2016.5</v>
      </c>
      <c r="D262" s="1">
        <v>161.08000000000001</v>
      </c>
      <c r="E262" s="33">
        <v>90.9</v>
      </c>
      <c r="F262" s="16">
        <v>25.8</v>
      </c>
      <c r="G262" s="16">
        <v>23.43</v>
      </c>
      <c r="H262" s="16">
        <v>30.34</v>
      </c>
      <c r="L262" s="16">
        <v>11.23</v>
      </c>
      <c r="M262" s="16">
        <v>12.37</v>
      </c>
    </row>
    <row r="263" spans="1:13" x14ac:dyDescent="0.2">
      <c r="A263" s="14">
        <v>2016</v>
      </c>
      <c r="B263" s="14">
        <v>8</v>
      </c>
      <c r="C263" s="72">
        <f t="shared" si="4"/>
        <v>2016.5833333333333</v>
      </c>
      <c r="D263" s="1">
        <v>163.61000000000001</v>
      </c>
      <c r="E263" s="33">
        <v>89.49</v>
      </c>
      <c r="F263" s="16">
        <v>26.3</v>
      </c>
      <c r="G263" s="16">
        <v>23.99</v>
      </c>
      <c r="H263" s="16">
        <v>30.69</v>
      </c>
      <c r="L263" s="16">
        <v>11.28</v>
      </c>
      <c r="M263" s="16">
        <v>13.75</v>
      </c>
    </row>
    <row r="264" spans="1:13" x14ac:dyDescent="0.2">
      <c r="A264" s="14">
        <v>2016</v>
      </c>
      <c r="B264" s="14">
        <v>9</v>
      </c>
      <c r="C264" s="72">
        <f t="shared" si="4"/>
        <v>2016.6666666666667</v>
      </c>
      <c r="D264" s="1">
        <v>134.13999999999999</v>
      </c>
      <c r="E264" s="33">
        <v>89.92</v>
      </c>
      <c r="F264" s="16">
        <v>25.72</v>
      </c>
      <c r="G264" s="16">
        <v>23.14</v>
      </c>
      <c r="H264" s="16">
        <v>30.46</v>
      </c>
      <c r="L264" s="16">
        <v>11.77</v>
      </c>
      <c r="M264" s="16">
        <v>13.91</v>
      </c>
    </row>
    <row r="265" spans="1:13" x14ac:dyDescent="0.2">
      <c r="A265" s="14">
        <v>2016</v>
      </c>
      <c r="B265" s="14">
        <v>10</v>
      </c>
      <c r="C265" s="72">
        <f t="shared" si="4"/>
        <v>2016.75</v>
      </c>
      <c r="D265" s="1">
        <v>263.85000000000002</v>
      </c>
      <c r="E265" s="33">
        <v>90.11</v>
      </c>
      <c r="F265" s="16">
        <v>25.6</v>
      </c>
      <c r="G265" s="16">
        <v>23.31</v>
      </c>
      <c r="H265" s="16">
        <v>29.86</v>
      </c>
      <c r="L265" s="16">
        <v>12.93</v>
      </c>
      <c r="M265" s="16">
        <v>14.51</v>
      </c>
    </row>
    <row r="266" spans="1:13" x14ac:dyDescent="0.2">
      <c r="A266" s="14">
        <v>2016</v>
      </c>
      <c r="B266" s="14">
        <v>11</v>
      </c>
      <c r="C266" s="72">
        <f t="shared" si="4"/>
        <v>2016.8333333333333</v>
      </c>
      <c r="D266" s="1">
        <v>408.02</v>
      </c>
      <c r="E266" s="33">
        <v>91.88</v>
      </c>
      <c r="F266" s="16">
        <v>24.85</v>
      </c>
      <c r="G266" s="16">
        <v>22.79</v>
      </c>
      <c r="H266" s="16">
        <v>28.96</v>
      </c>
      <c r="L266" s="16">
        <v>10.11</v>
      </c>
      <c r="M266" s="16">
        <v>11.65</v>
      </c>
    </row>
    <row r="267" spans="1:13" x14ac:dyDescent="0.2">
      <c r="A267" s="14">
        <v>2016</v>
      </c>
      <c r="B267" s="14">
        <v>12</v>
      </c>
      <c r="C267" s="72">
        <f t="shared" si="4"/>
        <v>2016.9166666666667</v>
      </c>
      <c r="D267" s="1">
        <v>131.71</v>
      </c>
      <c r="E267" s="33">
        <v>86.91</v>
      </c>
      <c r="F267" s="16">
        <v>25.71</v>
      </c>
      <c r="G267" s="16">
        <v>22.96</v>
      </c>
      <c r="H267" s="16">
        <v>30.81</v>
      </c>
      <c r="L267" s="16">
        <v>12.33</v>
      </c>
      <c r="M267" s="16">
        <v>14.18</v>
      </c>
    </row>
    <row r="268" spans="1:13" x14ac:dyDescent="0.2">
      <c r="A268" s="14">
        <v>2017</v>
      </c>
      <c r="B268" s="14">
        <v>1</v>
      </c>
      <c r="C268" s="72">
        <f t="shared" si="4"/>
        <v>2017</v>
      </c>
      <c r="D268" s="1">
        <v>1.26</v>
      </c>
      <c r="E268" s="33">
        <v>75.72</v>
      </c>
      <c r="F268" s="16">
        <v>25.87</v>
      </c>
      <c r="G268" s="16">
        <v>22.21</v>
      </c>
      <c r="H268" s="16">
        <v>31.41</v>
      </c>
      <c r="L268" s="16">
        <v>16.440000000000001</v>
      </c>
      <c r="M268" s="16">
        <v>18.36</v>
      </c>
    </row>
    <row r="269" spans="1:13" x14ac:dyDescent="0.2">
      <c r="A269" s="14">
        <v>2017</v>
      </c>
      <c r="B269" s="14">
        <v>2</v>
      </c>
      <c r="C269" s="72">
        <f t="shared" si="4"/>
        <v>2017.0833333333333</v>
      </c>
      <c r="D269" s="1">
        <v>0</v>
      </c>
      <c r="E269" s="33">
        <v>73.22</v>
      </c>
      <c r="F269" s="16">
        <v>26.2</v>
      </c>
      <c r="G269" s="16">
        <v>22.39</v>
      </c>
      <c r="H269" s="16">
        <v>31.87</v>
      </c>
      <c r="L269" s="16">
        <v>18.149999999999999</v>
      </c>
      <c r="M269" s="16">
        <v>20.53</v>
      </c>
    </row>
    <row r="270" spans="1:13" x14ac:dyDescent="0.2">
      <c r="A270" s="14">
        <v>2017</v>
      </c>
      <c r="B270" s="14">
        <v>3</v>
      </c>
      <c r="C270" s="72">
        <f t="shared" si="4"/>
        <v>2017.1666666666667</v>
      </c>
      <c r="D270" s="1">
        <v>9.39</v>
      </c>
      <c r="E270" s="33">
        <v>71.34</v>
      </c>
      <c r="F270" s="16">
        <v>26.77</v>
      </c>
      <c r="G270" s="16">
        <v>22.91</v>
      </c>
      <c r="H270" s="16">
        <v>32.520000000000003</v>
      </c>
      <c r="L270" s="16">
        <v>17.12</v>
      </c>
      <c r="M270" s="16">
        <v>19.3</v>
      </c>
    </row>
    <row r="271" spans="1:13" x14ac:dyDescent="0.2">
      <c r="A271" s="14">
        <v>2017</v>
      </c>
      <c r="B271" s="14">
        <v>4</v>
      </c>
      <c r="C271" s="72">
        <f t="shared" si="4"/>
        <v>2017.25</v>
      </c>
      <c r="D271" s="1">
        <v>52.01</v>
      </c>
      <c r="E271" s="33">
        <v>77.63</v>
      </c>
      <c r="F271" s="16">
        <v>26.93</v>
      </c>
      <c r="G271" s="16">
        <v>23.62</v>
      </c>
      <c r="H271" s="16">
        <v>32.19</v>
      </c>
      <c r="L271" s="16">
        <v>12.79</v>
      </c>
      <c r="M271" s="16">
        <v>16.010000000000002</v>
      </c>
    </row>
    <row r="272" spans="1:13" x14ac:dyDescent="0.2">
      <c r="A272" s="14">
        <v>2017</v>
      </c>
      <c r="B272" s="14">
        <v>5</v>
      </c>
      <c r="C272" s="72">
        <f t="shared" si="4"/>
        <v>2017.3333333333333</v>
      </c>
      <c r="D272" s="1">
        <v>201.51</v>
      </c>
      <c r="E272" s="33">
        <v>86.69</v>
      </c>
      <c r="F272" s="16">
        <v>26.33</v>
      </c>
      <c r="G272" s="16">
        <v>23.79</v>
      </c>
      <c r="H272" s="16">
        <v>30.37</v>
      </c>
      <c r="L272" s="16">
        <v>11.48</v>
      </c>
      <c r="M272" s="16">
        <v>14.05</v>
      </c>
    </row>
    <row r="273" spans="1:13" x14ac:dyDescent="0.2">
      <c r="A273" s="14">
        <v>2017</v>
      </c>
      <c r="B273" s="14">
        <v>6</v>
      </c>
      <c r="C273" s="72">
        <f t="shared" si="4"/>
        <v>2017.4166666666667</v>
      </c>
      <c r="D273" s="1">
        <v>160.83000000000001</v>
      </c>
      <c r="E273" s="33">
        <v>88.52</v>
      </c>
      <c r="F273" s="16">
        <v>25.96</v>
      </c>
      <c r="G273" s="16">
        <v>23.53</v>
      </c>
      <c r="H273" s="16">
        <v>29.73</v>
      </c>
      <c r="L273" s="16">
        <v>9.74</v>
      </c>
      <c r="M273" s="16">
        <v>13.49</v>
      </c>
    </row>
    <row r="274" spans="1:13" x14ac:dyDescent="0.2">
      <c r="A274" s="14">
        <v>2017</v>
      </c>
      <c r="B274" s="14">
        <v>7</v>
      </c>
      <c r="C274" s="72">
        <f t="shared" si="4"/>
        <v>2017.5</v>
      </c>
      <c r="D274" s="1">
        <v>130.54</v>
      </c>
      <c r="E274" s="33">
        <v>91.76</v>
      </c>
      <c r="F274" s="16">
        <v>25.79</v>
      </c>
      <c r="G274" s="16">
        <v>23.42</v>
      </c>
      <c r="H274" s="16">
        <v>30.18</v>
      </c>
      <c r="L274" s="16">
        <v>8.98</v>
      </c>
      <c r="M274" s="16">
        <v>12.41</v>
      </c>
    </row>
    <row r="275" spans="1:13" x14ac:dyDescent="0.2">
      <c r="A275" s="14">
        <v>2017</v>
      </c>
      <c r="B275" s="14">
        <v>8</v>
      </c>
      <c r="C275" s="72">
        <f t="shared" si="4"/>
        <v>2017.5833333333333</v>
      </c>
      <c r="D275" s="1">
        <v>291.55599999999998</v>
      </c>
      <c r="E275" s="33">
        <v>92.08</v>
      </c>
      <c r="F275" s="16">
        <v>25.66</v>
      </c>
      <c r="G275" s="16">
        <v>23.2</v>
      </c>
      <c r="H275" s="16">
        <v>30.19</v>
      </c>
      <c r="L275" s="16">
        <v>10.45</v>
      </c>
      <c r="M275" s="16">
        <v>13.63</v>
      </c>
    </row>
    <row r="276" spans="1:13" x14ac:dyDescent="0.2">
      <c r="A276" s="14">
        <v>2017</v>
      </c>
      <c r="B276" s="14">
        <v>9</v>
      </c>
      <c r="C276" s="72">
        <f t="shared" si="4"/>
        <v>2017.6666666666667</v>
      </c>
      <c r="D276" s="1">
        <v>253.5</v>
      </c>
      <c r="E276" s="33">
        <v>92.34</v>
      </c>
      <c r="F276" s="16">
        <v>25.94</v>
      </c>
      <c r="G276" s="16">
        <v>23.52</v>
      </c>
      <c r="H276" s="16">
        <v>29.65</v>
      </c>
      <c r="L276" s="16">
        <v>11.08</v>
      </c>
      <c r="M276" s="16">
        <v>13.81</v>
      </c>
    </row>
    <row r="277" spans="1:13" x14ac:dyDescent="0.2">
      <c r="A277" s="14">
        <v>2017</v>
      </c>
      <c r="B277" s="14">
        <v>10</v>
      </c>
      <c r="C277" s="72">
        <f t="shared" si="4"/>
        <v>2017.75</v>
      </c>
      <c r="D277" s="1">
        <v>172.21</v>
      </c>
      <c r="E277" s="33">
        <v>92.57</v>
      </c>
      <c r="F277" s="16">
        <v>25.83</v>
      </c>
      <c r="G277" s="16">
        <v>23.73</v>
      </c>
      <c r="H277" s="16">
        <v>30.05</v>
      </c>
      <c r="L277" s="16">
        <v>11.58</v>
      </c>
      <c r="M277" s="16">
        <v>13.6</v>
      </c>
    </row>
    <row r="278" spans="1:13" x14ac:dyDescent="0.2">
      <c r="A278" s="14">
        <v>2017</v>
      </c>
      <c r="B278" s="14">
        <v>11</v>
      </c>
      <c r="C278" s="72">
        <f t="shared" si="4"/>
        <v>2017.8333333333333</v>
      </c>
      <c r="D278" s="1">
        <v>306.83</v>
      </c>
      <c r="E278" s="33">
        <v>94.54</v>
      </c>
      <c r="F278" s="16">
        <v>24.96</v>
      </c>
      <c r="G278" s="16">
        <v>22.79</v>
      </c>
      <c r="H278" s="16">
        <v>29.71</v>
      </c>
      <c r="L278" s="16">
        <v>11.42</v>
      </c>
      <c r="M278" s="16">
        <v>13.02</v>
      </c>
    </row>
    <row r="279" spans="1:13" x14ac:dyDescent="0.2">
      <c r="A279" s="14">
        <v>2017</v>
      </c>
      <c r="B279" s="14">
        <v>12</v>
      </c>
      <c r="C279" s="72">
        <f t="shared" si="4"/>
        <v>2017.9166666666667</v>
      </c>
      <c r="D279" s="1">
        <v>203.71</v>
      </c>
      <c r="E279" s="33">
        <v>88.79</v>
      </c>
      <c r="F279" s="16">
        <v>25.38</v>
      </c>
      <c r="G279" s="16">
        <v>22.7</v>
      </c>
      <c r="H279" s="16">
        <v>30.29</v>
      </c>
      <c r="L279" s="16">
        <v>12.62</v>
      </c>
      <c r="M279" s="16">
        <v>14.37</v>
      </c>
    </row>
    <row r="280" spans="1:13" x14ac:dyDescent="0.2">
      <c r="A280" s="14">
        <v>2018</v>
      </c>
      <c r="B280" s="14">
        <v>1</v>
      </c>
      <c r="C280" s="72">
        <f t="shared" ref="C280:C303" si="5">A280+(B280-1)/12</f>
        <v>2018</v>
      </c>
      <c r="D280" s="1">
        <v>107.7</v>
      </c>
      <c r="E280" s="33">
        <v>88</v>
      </c>
      <c r="F280" s="16">
        <v>25.23</v>
      </c>
      <c r="G280" s="16">
        <v>22.48</v>
      </c>
      <c r="H280" s="16">
        <v>30.28</v>
      </c>
      <c r="L280" s="16">
        <v>12.66</v>
      </c>
      <c r="M280" s="16">
        <v>14.65</v>
      </c>
    </row>
    <row r="281" spans="1:13" x14ac:dyDescent="0.2">
      <c r="A281" s="14">
        <v>2018</v>
      </c>
      <c r="B281" s="14">
        <v>2</v>
      </c>
      <c r="C281" s="72">
        <f t="shared" si="5"/>
        <v>2018.0833333333333</v>
      </c>
      <c r="D281" s="1">
        <v>1.27</v>
      </c>
      <c r="E281" s="33">
        <v>74.8</v>
      </c>
      <c r="F281" s="16">
        <v>25.79</v>
      </c>
      <c r="G281" s="16">
        <v>22.14</v>
      </c>
      <c r="H281" s="16">
        <v>31.39</v>
      </c>
      <c r="L281" s="16">
        <v>17.02</v>
      </c>
      <c r="M281" s="16">
        <v>20.03</v>
      </c>
    </row>
    <row r="282" spans="1:13" x14ac:dyDescent="0.2">
      <c r="A282" s="14">
        <v>2018</v>
      </c>
      <c r="B282" s="14">
        <v>3</v>
      </c>
      <c r="C282" s="72">
        <f t="shared" si="5"/>
        <v>2018.1666666666667</v>
      </c>
      <c r="D282" s="1">
        <v>0.51</v>
      </c>
      <c r="E282" s="33">
        <v>73.52</v>
      </c>
      <c r="F282" s="16">
        <v>26.33</v>
      </c>
      <c r="G282" s="16">
        <v>22.67</v>
      </c>
      <c r="H282" s="16">
        <v>31.68</v>
      </c>
      <c r="L282" s="16">
        <v>16.28</v>
      </c>
      <c r="M282" s="16">
        <v>19.87</v>
      </c>
    </row>
    <row r="283" spans="1:13" x14ac:dyDescent="0.2">
      <c r="A283" s="14">
        <v>2018</v>
      </c>
      <c r="B283" s="14">
        <v>4</v>
      </c>
      <c r="C283" s="72">
        <f t="shared" si="5"/>
        <v>2018.25</v>
      </c>
      <c r="D283" s="1">
        <v>235.2</v>
      </c>
      <c r="E283" s="33">
        <v>82.45</v>
      </c>
      <c r="F283" s="16">
        <v>26.09</v>
      </c>
      <c r="G283" s="16">
        <v>22.81</v>
      </c>
      <c r="H283" s="16">
        <v>31.67</v>
      </c>
      <c r="L283" s="98" t="s">
        <v>214</v>
      </c>
      <c r="M283" s="16">
        <v>16.23</v>
      </c>
    </row>
    <row r="284" spans="1:13" x14ac:dyDescent="0.2">
      <c r="A284" s="14">
        <v>2018</v>
      </c>
      <c r="B284" s="14">
        <v>5</v>
      </c>
      <c r="C284" s="72">
        <f t="shared" si="5"/>
        <v>2018.3333333333333</v>
      </c>
      <c r="D284" s="1">
        <v>249.93</v>
      </c>
      <c r="E284" s="33">
        <v>92.32</v>
      </c>
      <c r="F284" s="16">
        <v>25.78</v>
      </c>
      <c r="G284" s="16">
        <v>23.5</v>
      </c>
      <c r="H284" s="16">
        <v>29.81</v>
      </c>
      <c r="M284" s="16">
        <v>14.52</v>
      </c>
    </row>
    <row r="285" spans="1:13" x14ac:dyDescent="0.2">
      <c r="A285" s="14">
        <v>2018</v>
      </c>
      <c r="B285" s="14">
        <v>6</v>
      </c>
      <c r="C285" s="72">
        <f t="shared" si="5"/>
        <v>2018.4166666666667</v>
      </c>
      <c r="D285" s="1">
        <v>562.12</v>
      </c>
      <c r="E285" s="33">
        <v>95.65</v>
      </c>
      <c r="F285" s="16">
        <v>25.29</v>
      </c>
      <c r="G285" s="16">
        <v>22.94</v>
      </c>
      <c r="H285" s="16">
        <v>30</v>
      </c>
      <c r="M285" s="16">
        <v>12.34</v>
      </c>
    </row>
    <row r="286" spans="1:13" x14ac:dyDescent="0.2">
      <c r="A286" s="14">
        <v>2018</v>
      </c>
      <c r="B286" s="14">
        <v>7</v>
      </c>
      <c r="C286" s="72">
        <f t="shared" si="5"/>
        <v>2018.5</v>
      </c>
      <c r="D286" s="1">
        <v>295.67</v>
      </c>
      <c r="E286" s="33">
        <v>88.21</v>
      </c>
      <c r="F286" s="16">
        <v>25.95</v>
      </c>
      <c r="G286" s="16">
        <v>23.66</v>
      </c>
      <c r="H286" s="16">
        <v>30.57</v>
      </c>
      <c r="M286" s="16">
        <v>12.6</v>
      </c>
    </row>
    <row r="287" spans="1:13" x14ac:dyDescent="0.2">
      <c r="A287" s="14">
        <v>2018</v>
      </c>
      <c r="B287" s="14">
        <v>8</v>
      </c>
      <c r="C287" s="72">
        <f t="shared" si="5"/>
        <v>2018.5833333333333</v>
      </c>
      <c r="D287" s="1">
        <v>182.63</v>
      </c>
      <c r="E287" s="33">
        <v>88.21</v>
      </c>
      <c r="F287" s="16">
        <v>25.94</v>
      </c>
      <c r="G287" s="16">
        <v>23.45</v>
      </c>
      <c r="H287" s="16">
        <v>30.54</v>
      </c>
      <c r="M287" s="16">
        <v>12.99</v>
      </c>
    </row>
    <row r="288" spans="1:13" x14ac:dyDescent="0.2">
      <c r="A288" s="14">
        <v>2018</v>
      </c>
      <c r="B288" s="14">
        <v>9</v>
      </c>
      <c r="C288" s="72">
        <f t="shared" si="5"/>
        <v>2018.6666666666667</v>
      </c>
      <c r="D288" s="3">
        <v>214.64</v>
      </c>
      <c r="E288" s="33">
        <v>88.51</v>
      </c>
      <c r="F288" s="16">
        <v>25.64</v>
      </c>
      <c r="G288" s="16">
        <v>23.17</v>
      </c>
      <c r="H288" s="16">
        <v>30.43</v>
      </c>
      <c r="M288" s="16">
        <v>14.41</v>
      </c>
    </row>
    <row r="289" spans="1:13" x14ac:dyDescent="0.2">
      <c r="A289" s="14">
        <v>2018</v>
      </c>
      <c r="B289" s="14">
        <v>10</v>
      </c>
      <c r="C289" s="72">
        <f t="shared" si="5"/>
        <v>2018.75</v>
      </c>
      <c r="D289" s="3">
        <v>208.03</v>
      </c>
      <c r="E289" s="33">
        <v>85.64</v>
      </c>
      <c r="F289" s="16">
        <v>25.77</v>
      </c>
      <c r="G289" s="16">
        <v>23.49</v>
      </c>
      <c r="H289" s="16">
        <v>29.76</v>
      </c>
      <c r="M289" s="16">
        <v>15.35</v>
      </c>
    </row>
    <row r="290" spans="1:13" x14ac:dyDescent="0.2">
      <c r="A290" s="14">
        <v>2018</v>
      </c>
      <c r="B290" s="14">
        <v>11</v>
      </c>
      <c r="C290" s="72">
        <f t="shared" si="5"/>
        <v>2018.8333333333333</v>
      </c>
      <c r="D290" s="3">
        <v>404.11</v>
      </c>
      <c r="E290" s="33">
        <v>88.194999999999993</v>
      </c>
      <c r="F290" s="16">
        <v>25.783000000000001</v>
      </c>
      <c r="G290" s="16">
        <v>22.978000000000002</v>
      </c>
      <c r="H290" s="16">
        <v>30.71</v>
      </c>
      <c r="M290" s="16">
        <v>13.037000000000001</v>
      </c>
    </row>
    <row r="291" spans="1:13" x14ac:dyDescent="0.2">
      <c r="A291" s="14">
        <v>2018</v>
      </c>
      <c r="B291" s="14">
        <v>12</v>
      </c>
      <c r="C291" s="72">
        <f t="shared" si="5"/>
        <v>2018.9166666666667</v>
      </c>
      <c r="D291" s="1">
        <v>96.52</v>
      </c>
      <c r="E291" s="33">
        <v>79.325000000000003</v>
      </c>
      <c r="F291" s="16">
        <v>26.376000000000001</v>
      </c>
      <c r="G291" s="16">
        <v>23.067</v>
      </c>
      <c r="H291" s="16">
        <v>32.033000000000001</v>
      </c>
      <c r="M291" s="16">
        <v>18.337</v>
      </c>
    </row>
    <row r="292" spans="1:13" x14ac:dyDescent="0.2">
      <c r="A292" s="14">
        <v>2019</v>
      </c>
      <c r="B292" s="14">
        <v>1</v>
      </c>
      <c r="C292" s="72">
        <f t="shared" si="5"/>
        <v>2019</v>
      </c>
      <c r="D292">
        <v>0.25</v>
      </c>
      <c r="E292" s="33">
        <v>74.777000000000001</v>
      </c>
      <c r="F292" s="16">
        <v>26.254000000000001</v>
      </c>
      <c r="G292" s="16">
        <v>22.779</v>
      </c>
      <c r="H292" s="16">
        <v>31.701000000000001</v>
      </c>
      <c r="M292" s="16">
        <v>20.376000000000001</v>
      </c>
    </row>
    <row r="293" spans="1:13" x14ac:dyDescent="0.2">
      <c r="A293" s="14">
        <v>2019</v>
      </c>
      <c r="B293" s="14">
        <v>2</v>
      </c>
      <c r="C293" s="72">
        <f t="shared" si="5"/>
        <v>2019.0833333333333</v>
      </c>
      <c r="D293" s="3">
        <v>0</v>
      </c>
      <c r="E293" s="33">
        <v>72.460999999999999</v>
      </c>
      <c r="F293" s="16">
        <v>26.625</v>
      </c>
      <c r="G293" s="16">
        <v>22.928999999999998</v>
      </c>
      <c r="H293" s="16">
        <v>32.308999999999997</v>
      </c>
      <c r="M293" s="16">
        <v>20.242000000000001</v>
      </c>
    </row>
    <row r="294" spans="1:13" x14ac:dyDescent="0.2">
      <c r="A294" s="14">
        <v>2019</v>
      </c>
      <c r="B294" s="14">
        <v>3</v>
      </c>
      <c r="C294" s="72">
        <f t="shared" si="5"/>
        <v>2019.1666666666667</v>
      </c>
      <c r="D294">
        <v>0.25</v>
      </c>
      <c r="E294" s="33">
        <v>70.031000000000006</v>
      </c>
      <c r="F294" s="16">
        <v>27.036000000000001</v>
      </c>
      <c r="G294" s="16">
        <v>23.125</v>
      </c>
      <c r="H294" s="16">
        <v>32.667999999999999</v>
      </c>
      <c r="M294" s="16">
        <v>21.66</v>
      </c>
    </row>
    <row r="295" spans="1:13" x14ac:dyDescent="0.2">
      <c r="A295" s="14">
        <v>2019</v>
      </c>
      <c r="B295" s="14">
        <v>4</v>
      </c>
      <c r="C295" s="72">
        <f t="shared" si="5"/>
        <v>2019.25</v>
      </c>
      <c r="D295" s="1">
        <v>153.16</v>
      </c>
      <c r="E295" s="33">
        <v>75.257999999999996</v>
      </c>
      <c r="F295" s="16">
        <v>27.375</v>
      </c>
      <c r="G295" s="16">
        <v>23.82</v>
      </c>
      <c r="H295" s="16">
        <v>33.021000000000001</v>
      </c>
      <c r="M295" s="16">
        <v>18.459</v>
      </c>
    </row>
    <row r="296" spans="1:13" x14ac:dyDescent="0.2">
      <c r="A296" s="14">
        <v>2019</v>
      </c>
      <c r="B296" s="14">
        <v>5</v>
      </c>
      <c r="C296" s="72">
        <f t="shared" si="5"/>
        <v>2019.3333333333333</v>
      </c>
      <c r="D296" s="3">
        <v>171.19</v>
      </c>
      <c r="E296" s="33">
        <v>83.796000000000006</v>
      </c>
      <c r="F296" s="16">
        <v>26.902999999999999</v>
      </c>
      <c r="G296" s="16">
        <v>24.384</v>
      </c>
      <c r="H296" s="16">
        <v>30.99</v>
      </c>
      <c r="M296" s="16">
        <v>14.097</v>
      </c>
    </row>
    <row r="297" spans="1:13" x14ac:dyDescent="0.2">
      <c r="A297" s="14">
        <v>2019</v>
      </c>
      <c r="B297" s="14">
        <v>6</v>
      </c>
      <c r="C297" s="72">
        <f t="shared" si="5"/>
        <v>2019.4166666666667</v>
      </c>
      <c r="D297" s="1">
        <v>204.99</v>
      </c>
      <c r="E297" s="33">
        <v>87.573999999999998</v>
      </c>
      <c r="F297" s="16">
        <v>26.574999999999999</v>
      </c>
      <c r="G297" s="16">
        <v>24.202999999999999</v>
      </c>
      <c r="H297" s="16">
        <v>31.126999999999999</v>
      </c>
      <c r="M297" s="16">
        <v>13.837</v>
      </c>
    </row>
    <row r="298" spans="1:13" x14ac:dyDescent="0.2">
      <c r="A298" s="14">
        <v>2019</v>
      </c>
      <c r="B298" s="14">
        <v>7</v>
      </c>
      <c r="C298" s="72">
        <f t="shared" si="5"/>
        <v>2019.5</v>
      </c>
      <c r="D298" s="1">
        <v>262.89</v>
      </c>
      <c r="E298" s="33">
        <v>88.036000000000001</v>
      </c>
      <c r="F298" s="16">
        <v>26.065999999999999</v>
      </c>
      <c r="G298" s="16">
        <v>23.553999999999998</v>
      </c>
      <c r="H298" s="16">
        <v>31.033000000000001</v>
      </c>
      <c r="M298" s="16">
        <v>14.162000000000001</v>
      </c>
    </row>
    <row r="299" spans="1:13" x14ac:dyDescent="0.2">
      <c r="A299" s="14">
        <v>2019</v>
      </c>
      <c r="B299" s="14">
        <v>8</v>
      </c>
      <c r="C299" s="72">
        <f t="shared" si="5"/>
        <v>2019.5833333333333</v>
      </c>
      <c r="D299" s="3">
        <v>242.31</v>
      </c>
      <c r="E299" s="33">
        <v>88.341999999999999</v>
      </c>
      <c r="F299" s="16">
        <v>26.114000000000001</v>
      </c>
      <c r="G299" s="16">
        <v>23.55</v>
      </c>
      <c r="H299" s="16">
        <v>30.812000000000001</v>
      </c>
      <c r="M299" s="16">
        <v>13.962</v>
      </c>
    </row>
    <row r="300" spans="1:13" x14ac:dyDescent="0.2">
      <c r="A300" s="14">
        <v>2019</v>
      </c>
      <c r="B300" s="14">
        <v>9</v>
      </c>
      <c r="C300" s="72">
        <f t="shared" si="5"/>
        <v>2019.6666666666667</v>
      </c>
      <c r="D300" s="3">
        <v>208.79</v>
      </c>
      <c r="E300" s="33">
        <v>88.465000000000003</v>
      </c>
      <c r="F300" s="16">
        <v>26.065999999999999</v>
      </c>
      <c r="G300" s="16">
        <v>23.99</v>
      </c>
      <c r="H300" s="16">
        <v>30.263000000000002</v>
      </c>
      <c r="M300" s="16">
        <v>13.994999999999999</v>
      </c>
    </row>
    <row r="301" spans="1:13" x14ac:dyDescent="0.2">
      <c r="A301" s="14">
        <v>2019</v>
      </c>
      <c r="B301" s="14">
        <v>10</v>
      </c>
      <c r="C301" s="72">
        <f t="shared" si="5"/>
        <v>2019.75</v>
      </c>
      <c r="D301" s="1">
        <v>206.74</v>
      </c>
      <c r="E301" s="33">
        <v>87.379000000000005</v>
      </c>
      <c r="F301" s="16">
        <v>25.669</v>
      </c>
      <c r="G301" s="16">
        <v>23.228999999999999</v>
      </c>
      <c r="H301" s="16">
        <v>29.853000000000002</v>
      </c>
      <c r="M301" s="16">
        <v>14.288</v>
      </c>
    </row>
    <row r="302" spans="1:13" x14ac:dyDescent="0.2">
      <c r="A302" s="14">
        <v>2019</v>
      </c>
      <c r="B302" s="14">
        <v>11</v>
      </c>
      <c r="C302" s="72">
        <f t="shared" si="5"/>
        <v>2019.8333333333333</v>
      </c>
      <c r="D302" s="1">
        <v>370.83</v>
      </c>
      <c r="E302" s="33">
        <v>88.665000000000006</v>
      </c>
      <c r="F302" s="16">
        <v>25.861000000000001</v>
      </c>
      <c r="G302" s="16">
        <v>23.291</v>
      </c>
      <c r="H302" s="16">
        <v>30.948</v>
      </c>
      <c r="M302" s="16">
        <v>13.141</v>
      </c>
    </row>
    <row r="303" spans="1:13" x14ac:dyDescent="0.2">
      <c r="A303" s="14">
        <v>2019</v>
      </c>
      <c r="B303" s="14">
        <v>12</v>
      </c>
      <c r="C303" s="72">
        <f t="shared" si="5"/>
        <v>2019.9166666666667</v>
      </c>
      <c r="D303">
        <v>173.49</v>
      </c>
      <c r="E303" s="33">
        <v>86.596000000000004</v>
      </c>
      <c r="F303" s="16">
        <v>26.263000000000002</v>
      </c>
      <c r="G303" s="16">
        <v>23.747</v>
      </c>
      <c r="H303" s="16">
        <v>31.613</v>
      </c>
      <c r="M303" s="16">
        <v>13.757999999999999</v>
      </c>
    </row>
    <row r="304" spans="1:13" x14ac:dyDescent="0.2">
      <c r="A304" s="14">
        <v>2020</v>
      </c>
      <c r="B304" s="14">
        <v>1</v>
      </c>
      <c r="C304" s="72">
        <f t="shared" ref="C304:C315" si="6">A304+(B304-1)/12</f>
        <v>2020</v>
      </c>
      <c r="D304" s="1">
        <v>13.46</v>
      </c>
      <c r="E304" s="33">
        <v>78.322999999999993</v>
      </c>
      <c r="F304" s="16">
        <v>26.498999999999999</v>
      </c>
      <c r="G304" s="16">
        <v>23.181999999999999</v>
      </c>
      <c r="H304" s="16">
        <v>31.81</v>
      </c>
      <c r="M304" s="16">
        <v>18.763999999999999</v>
      </c>
    </row>
    <row r="305" spans="1:13" x14ac:dyDescent="0.2">
      <c r="A305" s="14">
        <v>2020</v>
      </c>
      <c r="B305" s="14">
        <v>2</v>
      </c>
      <c r="C305" s="72">
        <f t="shared" si="6"/>
        <v>2020.0833333333333</v>
      </c>
      <c r="D305" s="3">
        <v>5.08</v>
      </c>
      <c r="M305" s="16">
        <v>21.844000000000001</v>
      </c>
    </row>
    <row r="306" spans="1:13" x14ac:dyDescent="0.2">
      <c r="A306" s="14">
        <v>2020</v>
      </c>
      <c r="B306" s="14">
        <v>3</v>
      </c>
      <c r="C306" s="72">
        <f t="shared" si="6"/>
        <v>2020.1666666666667</v>
      </c>
      <c r="D306" s="3">
        <v>3.3</v>
      </c>
      <c r="M306" s="16">
        <v>22.44</v>
      </c>
    </row>
    <row r="307" spans="1:13" x14ac:dyDescent="0.2">
      <c r="A307" s="14">
        <v>2020</v>
      </c>
      <c r="B307" s="14">
        <v>4</v>
      </c>
      <c r="C307" s="72">
        <f t="shared" si="6"/>
        <v>2020.25</v>
      </c>
      <c r="D307" s="3">
        <v>292.63</v>
      </c>
      <c r="M307" s="16">
        <v>17.856000000000002</v>
      </c>
    </row>
    <row r="308" spans="1:13" x14ac:dyDescent="0.2">
      <c r="A308" s="14">
        <v>2020</v>
      </c>
      <c r="B308" s="14">
        <v>5</v>
      </c>
      <c r="C308" s="72">
        <f t="shared" si="6"/>
        <v>2020.3333333333333</v>
      </c>
      <c r="D308" s="3">
        <v>295.41000000000003</v>
      </c>
      <c r="E308" s="16">
        <v>86.757999999999996</v>
      </c>
      <c r="F308" s="16">
        <v>26.831</v>
      </c>
      <c r="G308" s="16">
        <v>24.196999999999999</v>
      </c>
      <c r="H308" s="16">
        <v>31.699000000000002</v>
      </c>
      <c r="M308" s="16">
        <v>15.448</v>
      </c>
    </row>
    <row r="309" spans="1:13" x14ac:dyDescent="0.2">
      <c r="A309" s="14">
        <v>2020</v>
      </c>
      <c r="B309" s="14">
        <v>6</v>
      </c>
      <c r="C309" s="72">
        <f t="shared" si="6"/>
        <v>2020.4166666666667</v>
      </c>
      <c r="D309" s="3">
        <v>152.15</v>
      </c>
      <c r="E309" s="16">
        <v>88.747</v>
      </c>
      <c r="F309" s="16">
        <v>26.14</v>
      </c>
      <c r="G309" s="16">
        <v>23.715</v>
      </c>
      <c r="H309" s="16">
        <v>30.116</v>
      </c>
      <c r="M309" s="16">
        <v>13.727</v>
      </c>
    </row>
    <row r="310" spans="1:13" x14ac:dyDescent="0.2">
      <c r="A310" s="14">
        <v>2020</v>
      </c>
      <c r="B310" s="14">
        <v>7</v>
      </c>
      <c r="C310" s="72">
        <f t="shared" si="6"/>
        <v>2020.5</v>
      </c>
      <c r="D310" s="3">
        <v>311.41000000000003</v>
      </c>
      <c r="E310" s="16">
        <v>89.554000000000002</v>
      </c>
      <c r="F310" s="16">
        <v>25.849</v>
      </c>
      <c r="G310" s="16">
        <v>23.41</v>
      </c>
      <c r="H310" s="16">
        <v>30.443000000000001</v>
      </c>
      <c r="M310" s="16">
        <v>14.196</v>
      </c>
    </row>
    <row r="311" spans="1:13" x14ac:dyDescent="0.2">
      <c r="A311" s="14">
        <v>2020</v>
      </c>
      <c r="B311" s="14">
        <v>8</v>
      </c>
      <c r="C311" s="72">
        <f t="shared" si="6"/>
        <v>2020.5833333333333</v>
      </c>
      <c r="D311" s="3">
        <v>201.69</v>
      </c>
      <c r="E311" s="16">
        <v>88.665999999999997</v>
      </c>
      <c r="F311" s="16">
        <v>26.009</v>
      </c>
      <c r="G311" s="16">
        <v>23.608000000000001</v>
      </c>
      <c r="H311" s="16">
        <v>30.294</v>
      </c>
      <c r="M311" s="16">
        <v>14.464</v>
      </c>
    </row>
    <row r="312" spans="1:13" x14ac:dyDescent="0.2">
      <c r="A312" s="14">
        <v>2020</v>
      </c>
      <c r="B312" s="14">
        <v>9</v>
      </c>
      <c r="C312" s="72">
        <f t="shared" si="6"/>
        <v>2020.6666666666667</v>
      </c>
    </row>
    <row r="313" spans="1:13" x14ac:dyDescent="0.2">
      <c r="A313" s="14">
        <v>2020</v>
      </c>
      <c r="B313" s="14">
        <v>10</v>
      </c>
      <c r="C313" s="72">
        <f t="shared" si="6"/>
        <v>2020.75</v>
      </c>
    </row>
    <row r="314" spans="1:13" x14ac:dyDescent="0.2">
      <c r="A314" s="14">
        <v>2020</v>
      </c>
      <c r="B314" s="14">
        <v>11</v>
      </c>
      <c r="C314" s="72">
        <f t="shared" si="6"/>
        <v>2020.8333333333333</v>
      </c>
    </row>
    <row r="315" spans="1:13" x14ac:dyDescent="0.2">
      <c r="A315" s="14">
        <v>2020</v>
      </c>
      <c r="B315" s="14">
        <v>12</v>
      </c>
      <c r="C315" s="72">
        <f t="shared" si="6"/>
        <v>2020.9166666666667</v>
      </c>
    </row>
  </sheetData>
  <phoneticPr fontId="0" type="noConversion"/>
  <pageMargins left="0.75" right="0.75" top="1" bottom="1" header="0.5" footer="0.5"/>
  <pageSetup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69"/>
  <sheetViews>
    <sheetView zoomScale="75" zoomScaleNormal="75" workbookViewId="0">
      <pane ySplit="3" topLeftCell="A4" activePane="bottomLeft" state="frozen"/>
      <selection pane="bottomLeft" activeCell="C129" sqref="C129:F271"/>
    </sheetView>
  </sheetViews>
  <sheetFormatPr defaultRowHeight="12.75" x14ac:dyDescent="0.2"/>
  <cols>
    <col min="1" max="1" width="11" style="40" customWidth="1"/>
    <col min="2" max="2" width="12" style="14" bestFit="1" customWidth="1"/>
    <col min="3" max="3" width="8.7109375" style="14" bestFit="1" customWidth="1"/>
    <col min="4" max="4" width="12.28515625" style="14" customWidth="1"/>
    <col min="5" max="5" width="13" style="14" customWidth="1"/>
    <col min="6" max="6" width="13.140625" style="14" customWidth="1"/>
    <col min="7" max="7" width="14.28515625" style="14" customWidth="1"/>
    <col min="8" max="8" width="9.28515625" style="16" bestFit="1" customWidth="1"/>
    <col min="9" max="9" width="11.42578125" style="1" customWidth="1"/>
  </cols>
  <sheetData>
    <row r="1" spans="1:8" x14ac:dyDescent="0.2">
      <c r="A1" s="43" t="s">
        <v>53</v>
      </c>
      <c r="B1" s="89" t="s">
        <v>52</v>
      </c>
      <c r="C1" s="89" t="s">
        <v>12</v>
      </c>
      <c r="D1" s="115" t="s">
        <v>221</v>
      </c>
      <c r="E1" s="115"/>
      <c r="F1" s="115"/>
      <c r="G1" s="115" t="s">
        <v>222</v>
      </c>
      <c r="H1" s="115"/>
    </row>
    <row r="2" spans="1:8" x14ac:dyDescent="0.2">
      <c r="A2" s="43"/>
      <c r="B2" s="89" t="s">
        <v>28</v>
      </c>
      <c r="C2" s="89" t="s">
        <v>1</v>
      </c>
      <c r="D2" s="15" t="s">
        <v>1</v>
      </c>
      <c r="E2" s="15" t="s">
        <v>205</v>
      </c>
      <c r="F2" s="15" t="s">
        <v>15</v>
      </c>
      <c r="G2" s="15" t="s">
        <v>28</v>
      </c>
      <c r="H2" s="15" t="s">
        <v>15</v>
      </c>
    </row>
    <row r="3" spans="1:8" x14ac:dyDescent="0.2">
      <c r="A3" s="43"/>
      <c r="B3" s="89" t="s">
        <v>116</v>
      </c>
      <c r="C3" s="89" t="s">
        <v>108</v>
      </c>
      <c r="D3" s="15" t="s">
        <v>109</v>
      </c>
      <c r="E3" s="15" t="s">
        <v>109</v>
      </c>
      <c r="F3" s="15" t="s">
        <v>109</v>
      </c>
      <c r="G3" s="15" t="s">
        <v>220</v>
      </c>
      <c r="H3" s="15" t="s">
        <v>209</v>
      </c>
    </row>
    <row r="4" spans="1:8" x14ac:dyDescent="0.2">
      <c r="A4" s="40">
        <v>43831</v>
      </c>
      <c r="B4" s="16">
        <v>4.0640000000000001</v>
      </c>
      <c r="C4" s="16">
        <v>90.385999999999996</v>
      </c>
      <c r="D4" s="16">
        <v>24.978000000000002</v>
      </c>
      <c r="E4" s="16">
        <v>23.01</v>
      </c>
      <c r="F4" s="16">
        <v>28.62</v>
      </c>
      <c r="G4" s="16">
        <v>10.625</v>
      </c>
      <c r="H4" s="16">
        <v>1336</v>
      </c>
    </row>
    <row r="5" spans="1:8" x14ac:dyDescent="0.2">
      <c r="A5" s="40">
        <f t="shared" ref="A5:A53" si="0">A4+1</f>
        <v>43832</v>
      </c>
      <c r="B5" s="16">
        <v>9.1440000000000001</v>
      </c>
      <c r="C5" s="16">
        <v>89.378</v>
      </c>
      <c r="D5" s="16">
        <v>25.254000000000001</v>
      </c>
      <c r="E5" s="16">
        <v>23</v>
      </c>
      <c r="F5" s="16">
        <v>31.26</v>
      </c>
      <c r="G5" s="16">
        <v>11.275</v>
      </c>
      <c r="H5" s="16">
        <v>1312</v>
      </c>
    </row>
    <row r="6" spans="1:8" x14ac:dyDescent="0.2">
      <c r="A6" s="40">
        <f t="shared" si="0"/>
        <v>43833</v>
      </c>
      <c r="B6" s="16">
        <v>0</v>
      </c>
      <c r="C6" s="16">
        <v>81.486000000000004</v>
      </c>
      <c r="D6" s="16">
        <v>26.390999999999998</v>
      </c>
      <c r="E6" s="16">
        <v>22.74</v>
      </c>
      <c r="F6" s="16">
        <v>32.93</v>
      </c>
      <c r="G6" s="16">
        <v>18.934999999999999</v>
      </c>
      <c r="H6" s="16">
        <v>1149</v>
      </c>
    </row>
    <row r="7" spans="1:8" x14ac:dyDescent="0.2">
      <c r="A7" s="40">
        <f t="shared" si="0"/>
        <v>43834</v>
      </c>
      <c r="B7" s="16">
        <v>0</v>
      </c>
      <c r="C7" s="16">
        <v>78.843000000000004</v>
      </c>
      <c r="D7" s="16">
        <v>26.672000000000001</v>
      </c>
      <c r="E7" s="16">
        <v>22.71</v>
      </c>
      <c r="F7" s="16">
        <v>32.840000000000003</v>
      </c>
      <c r="G7" s="16">
        <v>22.370999999999999</v>
      </c>
      <c r="H7" s="16">
        <v>1019</v>
      </c>
    </row>
    <row r="8" spans="1:8" x14ac:dyDescent="0.2">
      <c r="A8" s="40">
        <f t="shared" si="0"/>
        <v>43835</v>
      </c>
      <c r="B8" s="16">
        <v>0</v>
      </c>
      <c r="C8" s="16">
        <v>71.198999999999998</v>
      </c>
      <c r="D8" s="16">
        <v>27.088999999999999</v>
      </c>
      <c r="E8" s="16">
        <v>23.7</v>
      </c>
      <c r="F8" s="16">
        <v>32.1</v>
      </c>
      <c r="G8" s="16">
        <v>22.103999999999999</v>
      </c>
      <c r="H8" s="16">
        <v>1154</v>
      </c>
    </row>
    <row r="9" spans="1:8" x14ac:dyDescent="0.2">
      <c r="A9" s="40">
        <f t="shared" si="0"/>
        <v>43836</v>
      </c>
      <c r="B9" s="16">
        <v>0</v>
      </c>
      <c r="C9" s="16">
        <v>76.293999999999997</v>
      </c>
      <c r="D9" s="16">
        <v>26.579000000000001</v>
      </c>
      <c r="E9" s="16">
        <v>23.06</v>
      </c>
      <c r="F9" s="16">
        <v>32.22</v>
      </c>
      <c r="G9" s="16">
        <v>21.087</v>
      </c>
      <c r="H9" s="16">
        <v>1072</v>
      </c>
    </row>
    <row r="10" spans="1:8" x14ac:dyDescent="0.2">
      <c r="A10" s="40">
        <f t="shared" si="0"/>
        <v>43837</v>
      </c>
      <c r="B10" s="16">
        <v>0</v>
      </c>
      <c r="C10" s="16">
        <v>74.805999999999997</v>
      </c>
      <c r="D10" s="16">
        <v>26.753</v>
      </c>
      <c r="E10" s="16">
        <v>23.08</v>
      </c>
      <c r="F10" s="16">
        <v>32.31</v>
      </c>
      <c r="G10" s="16">
        <v>20.817</v>
      </c>
      <c r="H10" s="16">
        <v>1221</v>
      </c>
    </row>
    <row r="11" spans="1:8" x14ac:dyDescent="0.2">
      <c r="A11" s="40">
        <f t="shared" si="0"/>
        <v>43838</v>
      </c>
      <c r="B11" s="16">
        <v>0</v>
      </c>
      <c r="C11" s="16">
        <v>75.802999999999997</v>
      </c>
      <c r="D11" s="16">
        <v>27.141999999999999</v>
      </c>
      <c r="E11" s="16">
        <v>23.4</v>
      </c>
      <c r="F11" s="16">
        <v>32.33</v>
      </c>
      <c r="G11" s="16">
        <v>19.315000000000001</v>
      </c>
      <c r="H11" s="16">
        <v>1130</v>
      </c>
    </row>
    <row r="12" spans="1:8" x14ac:dyDescent="0.2">
      <c r="A12" s="40">
        <f t="shared" si="0"/>
        <v>43839</v>
      </c>
      <c r="B12" s="16">
        <v>0</v>
      </c>
      <c r="C12" s="16">
        <v>75.75</v>
      </c>
      <c r="D12" s="16">
        <v>27.189</v>
      </c>
      <c r="E12" s="16">
        <v>23.78</v>
      </c>
      <c r="F12" s="16">
        <v>32.15</v>
      </c>
      <c r="G12" s="16">
        <v>19.399999999999999</v>
      </c>
      <c r="H12" s="16">
        <v>1101</v>
      </c>
    </row>
    <row r="13" spans="1:8" x14ac:dyDescent="0.2">
      <c r="A13" s="40">
        <f t="shared" si="0"/>
        <v>43840</v>
      </c>
      <c r="B13" s="16">
        <v>0</v>
      </c>
      <c r="C13" s="16">
        <v>77.195999999999998</v>
      </c>
      <c r="D13" s="16">
        <v>26.715</v>
      </c>
      <c r="E13" s="16">
        <v>23.11</v>
      </c>
      <c r="F13" s="16">
        <v>32.020000000000003</v>
      </c>
      <c r="G13" s="16">
        <v>15.531000000000001</v>
      </c>
      <c r="H13" s="16">
        <v>1125</v>
      </c>
    </row>
    <row r="14" spans="1:8" x14ac:dyDescent="0.2">
      <c r="A14" s="40">
        <f t="shared" si="0"/>
        <v>43841</v>
      </c>
      <c r="B14" s="16">
        <v>0</v>
      </c>
      <c r="C14" s="16">
        <v>78.668000000000006</v>
      </c>
      <c r="D14" s="16">
        <v>27.242999999999999</v>
      </c>
      <c r="E14" s="16">
        <v>23.38</v>
      </c>
      <c r="F14" s="16">
        <v>33.32</v>
      </c>
      <c r="G14" s="16">
        <v>16.978000000000002</v>
      </c>
      <c r="H14" s="16">
        <v>1058</v>
      </c>
    </row>
    <row r="15" spans="1:8" x14ac:dyDescent="0.2">
      <c r="A15" s="40">
        <f t="shared" si="0"/>
        <v>43842</v>
      </c>
      <c r="B15" s="16">
        <v>0</v>
      </c>
      <c r="C15" s="16">
        <v>76.884</v>
      </c>
      <c r="D15" s="16">
        <v>27.523</v>
      </c>
      <c r="E15" s="16">
        <v>23.94</v>
      </c>
      <c r="F15" s="16">
        <v>33.24</v>
      </c>
      <c r="G15" s="16">
        <v>22.152999999999999</v>
      </c>
      <c r="H15" s="16">
        <v>1024</v>
      </c>
    </row>
    <row r="16" spans="1:8" x14ac:dyDescent="0.2">
      <c r="A16" s="40">
        <f t="shared" si="0"/>
        <v>43843</v>
      </c>
      <c r="B16" s="16">
        <v>0</v>
      </c>
      <c r="C16" s="16">
        <v>76.637</v>
      </c>
      <c r="D16" s="16">
        <v>27.265000000000001</v>
      </c>
      <c r="E16" s="16">
        <v>24.13</v>
      </c>
      <c r="F16" s="16">
        <v>32.85</v>
      </c>
      <c r="G16" s="16">
        <v>21.271000000000001</v>
      </c>
      <c r="H16" s="16">
        <v>1077</v>
      </c>
    </row>
    <row r="17" spans="1:8" x14ac:dyDescent="0.2">
      <c r="A17" s="40">
        <f t="shared" si="0"/>
        <v>43844</v>
      </c>
      <c r="B17" s="16">
        <v>0</v>
      </c>
      <c r="C17" s="16">
        <v>75.53</v>
      </c>
      <c r="D17" s="16">
        <v>26.908000000000001</v>
      </c>
      <c r="E17" s="16">
        <v>23.61</v>
      </c>
      <c r="F17" s="16">
        <v>32.07</v>
      </c>
      <c r="G17" s="16">
        <v>22.879000000000001</v>
      </c>
      <c r="H17" s="16">
        <v>957</v>
      </c>
    </row>
    <row r="18" spans="1:8" x14ac:dyDescent="0.2">
      <c r="A18" s="40">
        <f t="shared" si="0"/>
        <v>43845</v>
      </c>
      <c r="B18" s="16">
        <v>0</v>
      </c>
      <c r="C18" s="16">
        <v>77.399000000000001</v>
      </c>
      <c r="D18" s="16">
        <v>26.477</v>
      </c>
      <c r="E18" s="16">
        <v>23.32</v>
      </c>
      <c r="F18" s="16">
        <v>31.35</v>
      </c>
      <c r="G18" s="16">
        <v>21.334</v>
      </c>
      <c r="H18" s="16">
        <v>1242</v>
      </c>
    </row>
    <row r="19" spans="1:8" x14ac:dyDescent="0.2">
      <c r="A19" s="40">
        <f t="shared" si="0"/>
        <v>43846</v>
      </c>
      <c r="B19" s="16">
        <v>0</v>
      </c>
      <c r="C19" s="16">
        <v>75.727999999999994</v>
      </c>
      <c r="D19" s="16">
        <v>27.425999999999998</v>
      </c>
      <c r="E19" s="16">
        <v>23.41</v>
      </c>
      <c r="F19" s="16">
        <v>32.479999999999997</v>
      </c>
      <c r="G19" s="16">
        <v>22.265000000000001</v>
      </c>
      <c r="H19" s="16">
        <v>1005</v>
      </c>
    </row>
    <row r="20" spans="1:8" x14ac:dyDescent="0.2">
      <c r="A20" s="40">
        <f t="shared" si="0"/>
        <v>43847</v>
      </c>
      <c r="B20" s="16">
        <v>0</v>
      </c>
      <c r="C20" s="16">
        <v>79.322000000000003</v>
      </c>
      <c r="D20" s="16">
        <v>27.271999999999998</v>
      </c>
      <c r="E20" s="16">
        <v>24.27</v>
      </c>
      <c r="F20" s="16">
        <v>32.17</v>
      </c>
      <c r="G20" s="16">
        <v>20.448</v>
      </c>
      <c r="H20" s="16">
        <v>1283</v>
      </c>
    </row>
    <row r="21" spans="1:8" x14ac:dyDescent="0.2">
      <c r="A21" s="40">
        <f t="shared" si="0"/>
        <v>43848</v>
      </c>
      <c r="B21" s="16">
        <v>0</v>
      </c>
      <c r="C21" s="16">
        <v>82.477000000000004</v>
      </c>
      <c r="D21" s="16">
        <v>26.581</v>
      </c>
      <c r="E21" s="16">
        <v>24.55</v>
      </c>
      <c r="F21" s="16">
        <v>30.62</v>
      </c>
      <c r="G21" s="16">
        <v>13.824999999999999</v>
      </c>
      <c r="H21" s="16">
        <v>1264</v>
      </c>
    </row>
    <row r="22" spans="1:8" x14ac:dyDescent="0.2">
      <c r="A22" s="40">
        <f t="shared" si="0"/>
        <v>43849</v>
      </c>
      <c r="B22" s="16">
        <v>0</v>
      </c>
      <c r="C22" s="16">
        <v>78.376999999999995</v>
      </c>
      <c r="D22" s="16">
        <v>27.172999999999998</v>
      </c>
      <c r="E22" s="16">
        <v>23.9</v>
      </c>
      <c r="F22" s="16">
        <v>32.369999999999997</v>
      </c>
      <c r="G22" s="16">
        <v>21.681999999999999</v>
      </c>
      <c r="H22" s="16">
        <v>1115</v>
      </c>
    </row>
    <row r="23" spans="1:8" x14ac:dyDescent="0.2">
      <c r="A23" s="40">
        <f t="shared" si="0"/>
        <v>43850</v>
      </c>
      <c r="B23" s="16">
        <v>0</v>
      </c>
      <c r="C23" s="16">
        <v>77.543000000000006</v>
      </c>
      <c r="D23" s="16">
        <v>26.902999999999999</v>
      </c>
      <c r="E23" s="16">
        <v>24.09</v>
      </c>
      <c r="F23" s="16">
        <v>31.99</v>
      </c>
      <c r="G23" s="16">
        <v>17.277999999999999</v>
      </c>
      <c r="H23" s="16">
        <v>1084</v>
      </c>
    </row>
    <row r="24" spans="1:8" x14ac:dyDescent="0.2">
      <c r="A24" s="40">
        <f t="shared" si="0"/>
        <v>43851</v>
      </c>
      <c r="B24" s="16">
        <v>0</v>
      </c>
      <c r="C24" s="16">
        <v>77.275999999999996</v>
      </c>
      <c r="D24" s="16">
        <v>26.984000000000002</v>
      </c>
      <c r="E24" s="16">
        <v>24.33</v>
      </c>
      <c r="F24" s="16">
        <v>32.1</v>
      </c>
      <c r="G24" s="16">
        <v>20.731000000000002</v>
      </c>
      <c r="H24" s="16">
        <v>1163</v>
      </c>
    </row>
    <row r="25" spans="1:8" x14ac:dyDescent="0.2">
      <c r="A25" s="40">
        <f t="shared" si="0"/>
        <v>43852</v>
      </c>
      <c r="B25" s="16">
        <v>0</v>
      </c>
      <c r="C25" s="16">
        <v>85.668999999999997</v>
      </c>
      <c r="D25" s="16">
        <v>25.224</v>
      </c>
      <c r="E25" s="16">
        <v>23.36</v>
      </c>
      <c r="F25" s="16">
        <v>28.89</v>
      </c>
      <c r="G25" s="16">
        <v>13.999000000000001</v>
      </c>
      <c r="H25" s="16">
        <v>1298</v>
      </c>
    </row>
    <row r="26" spans="1:8" x14ac:dyDescent="0.2">
      <c r="A26" s="40">
        <f t="shared" si="0"/>
        <v>43853</v>
      </c>
      <c r="B26" s="16">
        <v>0.254</v>
      </c>
      <c r="C26" s="16">
        <v>85.433999999999997</v>
      </c>
      <c r="D26" s="16">
        <v>25.08</v>
      </c>
      <c r="E26" s="16">
        <v>22.58</v>
      </c>
      <c r="F26" s="16">
        <v>28.91</v>
      </c>
      <c r="G26" s="16">
        <v>9.5869999999999997</v>
      </c>
      <c r="H26" s="16">
        <v>944</v>
      </c>
    </row>
    <row r="27" spans="1:8" x14ac:dyDescent="0.2">
      <c r="A27" s="40">
        <f t="shared" si="0"/>
        <v>43854</v>
      </c>
      <c r="B27" s="16">
        <v>0</v>
      </c>
      <c r="C27" s="16">
        <v>74.031000000000006</v>
      </c>
      <c r="D27" s="16">
        <v>26.353000000000002</v>
      </c>
      <c r="E27" s="16">
        <v>22.9</v>
      </c>
      <c r="F27" s="16">
        <v>31.87</v>
      </c>
      <c r="G27" s="16">
        <v>19.3</v>
      </c>
      <c r="H27" s="16">
        <v>1192</v>
      </c>
    </row>
    <row r="28" spans="1:8" x14ac:dyDescent="0.2">
      <c r="A28" s="40">
        <f t="shared" si="0"/>
        <v>43855</v>
      </c>
      <c r="B28" s="16">
        <v>0</v>
      </c>
      <c r="C28" s="16">
        <v>73.783000000000001</v>
      </c>
      <c r="D28" s="16">
        <v>25.908999999999999</v>
      </c>
      <c r="E28" s="16">
        <v>22.23</v>
      </c>
      <c r="F28" s="16">
        <v>31.05</v>
      </c>
      <c r="G28" s="16">
        <v>22.56</v>
      </c>
      <c r="H28" s="16">
        <v>1139</v>
      </c>
    </row>
    <row r="29" spans="1:8" x14ac:dyDescent="0.2">
      <c r="A29" s="40">
        <f t="shared" si="0"/>
        <v>43856</v>
      </c>
      <c r="B29" s="16">
        <v>0</v>
      </c>
      <c r="C29" s="16">
        <v>72.876000000000005</v>
      </c>
      <c r="D29" s="16">
        <v>25.779</v>
      </c>
      <c r="E29" s="16">
        <v>20.95</v>
      </c>
      <c r="F29" s="16">
        <v>32.479999999999997</v>
      </c>
      <c r="G29" s="16">
        <v>23.356999999999999</v>
      </c>
      <c r="H29" s="16">
        <v>1135</v>
      </c>
    </row>
    <row r="30" spans="1:8" x14ac:dyDescent="0.2">
      <c r="A30" s="40">
        <f t="shared" si="0"/>
        <v>43857</v>
      </c>
      <c r="B30" s="16">
        <v>0</v>
      </c>
      <c r="C30" s="16">
        <v>81.805999999999997</v>
      </c>
      <c r="D30" s="16">
        <v>25.213999999999999</v>
      </c>
      <c r="E30" s="16">
        <v>22.24</v>
      </c>
      <c r="F30" s="16">
        <v>30.21</v>
      </c>
      <c r="G30" s="16">
        <v>18.027000000000001</v>
      </c>
      <c r="H30" s="16">
        <v>1346</v>
      </c>
    </row>
    <row r="31" spans="1:8" x14ac:dyDescent="0.2">
      <c r="A31" s="40">
        <f t="shared" si="0"/>
        <v>43858</v>
      </c>
      <c r="B31" s="16">
        <v>0</v>
      </c>
      <c r="C31" s="16">
        <v>79.381</v>
      </c>
      <c r="D31" s="16">
        <v>25.913</v>
      </c>
      <c r="E31" s="16">
        <v>21.88</v>
      </c>
      <c r="F31" s="16">
        <v>31.85</v>
      </c>
      <c r="G31" s="16">
        <v>20.402999999999999</v>
      </c>
      <c r="H31" s="16">
        <v>1231</v>
      </c>
    </row>
    <row r="32" spans="1:8" x14ac:dyDescent="0.2">
      <c r="A32" s="40">
        <f t="shared" si="0"/>
        <v>43859</v>
      </c>
      <c r="B32" s="16">
        <v>0</v>
      </c>
      <c r="C32" s="16">
        <v>78.230999999999995</v>
      </c>
      <c r="D32" s="16">
        <v>26.439</v>
      </c>
      <c r="E32" s="16">
        <v>23.07</v>
      </c>
      <c r="F32" s="16">
        <v>31.73</v>
      </c>
      <c r="G32" s="16">
        <v>16.297999999999998</v>
      </c>
      <c r="H32" s="16">
        <v>1168</v>
      </c>
    </row>
    <row r="33" spans="1:8" x14ac:dyDescent="0.2">
      <c r="A33" s="40">
        <f t="shared" si="0"/>
        <v>43860</v>
      </c>
      <c r="B33" s="16">
        <v>0</v>
      </c>
      <c r="C33" s="16">
        <v>74.168999999999997</v>
      </c>
      <c r="D33" s="16">
        <v>26.510999999999999</v>
      </c>
      <c r="E33" s="16">
        <v>21.98</v>
      </c>
      <c r="F33" s="16">
        <v>33.729999999999997</v>
      </c>
      <c r="G33" s="16">
        <v>20.091000000000001</v>
      </c>
      <c r="H33" s="16">
        <v>1163</v>
      </c>
    </row>
    <row r="34" spans="1:8" x14ac:dyDescent="0.2">
      <c r="A34" s="40">
        <f t="shared" si="0"/>
        <v>43861</v>
      </c>
      <c r="B34" s="16">
        <v>0</v>
      </c>
      <c r="C34" s="16">
        <v>75.653000000000006</v>
      </c>
      <c r="D34" s="16">
        <v>26.545000000000002</v>
      </c>
      <c r="E34" s="16">
        <v>22.93</v>
      </c>
      <c r="F34" s="16">
        <v>32.06</v>
      </c>
      <c r="G34" s="16">
        <v>15.952</v>
      </c>
      <c r="H34" s="16">
        <v>1197</v>
      </c>
    </row>
    <row r="35" spans="1:8" x14ac:dyDescent="0.2">
      <c r="A35" s="40">
        <f t="shared" si="0"/>
        <v>43862</v>
      </c>
      <c r="B35" s="16">
        <v>0</v>
      </c>
      <c r="C35" s="16">
        <v>82.441000000000003</v>
      </c>
      <c r="D35" s="16">
        <v>26.489000000000001</v>
      </c>
      <c r="E35" s="16">
        <v>23.38</v>
      </c>
      <c r="F35" s="16">
        <v>31.88</v>
      </c>
      <c r="G35" s="16">
        <v>18.940000000000001</v>
      </c>
      <c r="H35" s="16">
        <v>1173</v>
      </c>
    </row>
    <row r="36" spans="1:8" x14ac:dyDescent="0.2">
      <c r="A36" s="40">
        <f t="shared" si="0"/>
        <v>43863</v>
      </c>
      <c r="B36" s="16">
        <v>0</v>
      </c>
      <c r="C36" s="16">
        <v>73.882999999999996</v>
      </c>
      <c r="D36" s="16">
        <v>27.536999999999999</v>
      </c>
      <c r="E36" s="16">
        <v>24.24</v>
      </c>
      <c r="F36" s="16">
        <v>32.369999999999997</v>
      </c>
      <c r="G36" s="16">
        <v>20.97</v>
      </c>
      <c r="H36" s="16">
        <v>1135</v>
      </c>
    </row>
    <row r="37" spans="1:8" x14ac:dyDescent="0.2">
      <c r="A37" s="40">
        <f t="shared" si="0"/>
        <v>43864</v>
      </c>
      <c r="B37" s="16">
        <v>0</v>
      </c>
      <c r="C37" s="16">
        <v>76.474000000000004</v>
      </c>
      <c r="D37" s="16">
        <v>26.504000000000001</v>
      </c>
      <c r="E37" s="16">
        <v>23.04</v>
      </c>
      <c r="F37" s="16">
        <v>31.12</v>
      </c>
      <c r="G37" s="16">
        <v>19.931000000000001</v>
      </c>
      <c r="H37" s="16">
        <v>1293</v>
      </c>
    </row>
    <row r="38" spans="1:8" x14ac:dyDescent="0.2">
      <c r="A38" s="40">
        <f t="shared" si="0"/>
        <v>43865</v>
      </c>
      <c r="B38" s="16">
        <v>0</v>
      </c>
      <c r="C38" s="16">
        <v>81.915999999999997</v>
      </c>
      <c r="D38" s="16">
        <v>25.966999999999999</v>
      </c>
      <c r="E38" s="16">
        <v>24.01</v>
      </c>
      <c r="F38" s="16">
        <v>31.03</v>
      </c>
      <c r="G38" s="16">
        <v>21.91</v>
      </c>
      <c r="H38" s="16">
        <v>1096</v>
      </c>
    </row>
    <row r="39" spans="1:8" x14ac:dyDescent="0.2">
      <c r="A39" s="40">
        <f t="shared" si="0"/>
        <v>43866</v>
      </c>
      <c r="B39" s="16">
        <v>0</v>
      </c>
      <c r="G39" s="16">
        <v>19.507999999999999</v>
      </c>
      <c r="H39" s="16">
        <v>1082</v>
      </c>
    </row>
    <row r="40" spans="1:8" x14ac:dyDescent="0.2">
      <c r="A40" s="40">
        <f t="shared" si="0"/>
        <v>43867</v>
      </c>
      <c r="B40" s="16">
        <v>0</v>
      </c>
      <c r="G40" s="16">
        <v>23.196000000000002</v>
      </c>
      <c r="H40" s="16">
        <v>1139</v>
      </c>
    </row>
    <row r="41" spans="1:8" x14ac:dyDescent="0.2">
      <c r="A41" s="40">
        <f t="shared" si="0"/>
        <v>43868</v>
      </c>
      <c r="B41" s="16">
        <v>0</v>
      </c>
      <c r="G41" s="16">
        <v>23.808</v>
      </c>
      <c r="H41" s="16">
        <v>986</v>
      </c>
    </row>
    <row r="42" spans="1:8" x14ac:dyDescent="0.2">
      <c r="A42" s="40">
        <f t="shared" si="0"/>
        <v>43869</v>
      </c>
      <c r="B42" s="16">
        <v>0</v>
      </c>
      <c r="G42" s="16">
        <v>22.759</v>
      </c>
      <c r="H42" s="16">
        <v>1087</v>
      </c>
    </row>
    <row r="43" spans="1:8" x14ac:dyDescent="0.2">
      <c r="A43" s="40">
        <f t="shared" si="0"/>
        <v>43870</v>
      </c>
      <c r="B43" s="16">
        <v>0</v>
      </c>
      <c r="G43" s="16">
        <v>23.091000000000001</v>
      </c>
      <c r="H43" s="16">
        <v>1135</v>
      </c>
    </row>
    <row r="44" spans="1:8" x14ac:dyDescent="0.2">
      <c r="A44" s="40">
        <f t="shared" si="0"/>
        <v>43871</v>
      </c>
      <c r="B44" s="16">
        <v>0</v>
      </c>
      <c r="G44" s="16">
        <v>23.808</v>
      </c>
      <c r="H44" s="16">
        <v>1183</v>
      </c>
    </row>
    <row r="45" spans="1:8" x14ac:dyDescent="0.2">
      <c r="A45" s="40">
        <f t="shared" si="0"/>
        <v>43872</v>
      </c>
      <c r="B45" s="16">
        <v>0</v>
      </c>
      <c r="G45" s="16">
        <v>19.006</v>
      </c>
      <c r="H45" s="16">
        <v>1154</v>
      </c>
    </row>
    <row r="46" spans="1:8" x14ac:dyDescent="0.2">
      <c r="A46" s="40">
        <f t="shared" si="0"/>
        <v>43873</v>
      </c>
      <c r="B46" s="16">
        <v>0</v>
      </c>
      <c r="G46" s="16">
        <v>23.556000000000001</v>
      </c>
      <c r="H46" s="16">
        <v>1015</v>
      </c>
    </row>
    <row r="47" spans="1:8" x14ac:dyDescent="0.2">
      <c r="A47" s="40">
        <f t="shared" si="0"/>
        <v>43874</v>
      </c>
      <c r="B47" s="16">
        <v>0</v>
      </c>
      <c r="G47" s="16">
        <v>23.838000000000001</v>
      </c>
      <c r="H47" s="16">
        <v>1020</v>
      </c>
    </row>
    <row r="48" spans="1:8" x14ac:dyDescent="0.2">
      <c r="A48" s="40">
        <f t="shared" si="0"/>
        <v>43875</v>
      </c>
      <c r="B48" s="16">
        <v>0</v>
      </c>
      <c r="G48" s="16">
        <v>22.853000000000002</v>
      </c>
      <c r="H48" s="16">
        <v>1168</v>
      </c>
    </row>
    <row r="49" spans="1:8" x14ac:dyDescent="0.2">
      <c r="A49" s="40">
        <f t="shared" si="0"/>
        <v>43876</v>
      </c>
      <c r="B49" s="16">
        <v>0</v>
      </c>
      <c r="G49" s="16">
        <v>23.227</v>
      </c>
      <c r="H49" s="16">
        <v>1247</v>
      </c>
    </row>
    <row r="50" spans="1:8" x14ac:dyDescent="0.2">
      <c r="A50" s="40">
        <f t="shared" si="0"/>
        <v>43877</v>
      </c>
      <c r="B50" s="16">
        <v>0</v>
      </c>
      <c r="G50" s="16">
        <v>19.722999999999999</v>
      </c>
      <c r="H50" s="16">
        <v>1303</v>
      </c>
    </row>
    <row r="51" spans="1:8" x14ac:dyDescent="0.2">
      <c r="A51" s="40">
        <f t="shared" si="0"/>
        <v>43878</v>
      </c>
      <c r="B51" s="16">
        <v>0</v>
      </c>
      <c r="G51" s="16">
        <v>15.44</v>
      </c>
      <c r="H51" s="16">
        <v>1363</v>
      </c>
    </row>
    <row r="52" spans="1:8" x14ac:dyDescent="0.2">
      <c r="A52" s="40">
        <f t="shared" si="0"/>
        <v>43879</v>
      </c>
      <c r="B52" s="16">
        <v>0</v>
      </c>
      <c r="G52" s="16">
        <v>24.187999999999999</v>
      </c>
      <c r="H52" s="16">
        <v>1187</v>
      </c>
    </row>
    <row r="53" spans="1:8" x14ac:dyDescent="0.2">
      <c r="A53" s="40">
        <f t="shared" si="0"/>
        <v>43880</v>
      </c>
      <c r="B53" s="16">
        <v>0</v>
      </c>
      <c r="G53" s="16">
        <v>23.57</v>
      </c>
      <c r="H53" s="16">
        <v>1058</v>
      </c>
    </row>
    <row r="54" spans="1:8" x14ac:dyDescent="0.2">
      <c r="A54" s="40">
        <f t="shared" ref="A54:A117" si="1">A53+1</f>
        <v>43881</v>
      </c>
      <c r="B54" s="16">
        <v>0</v>
      </c>
      <c r="G54" s="16">
        <v>18.366</v>
      </c>
      <c r="H54" s="16">
        <v>1404</v>
      </c>
    </row>
    <row r="55" spans="1:8" x14ac:dyDescent="0.2">
      <c r="A55" s="40">
        <f t="shared" si="1"/>
        <v>43882</v>
      </c>
      <c r="B55" s="16">
        <v>0</v>
      </c>
      <c r="G55" s="16">
        <v>22.187999999999999</v>
      </c>
      <c r="H55" s="16">
        <v>1231</v>
      </c>
    </row>
    <row r="56" spans="1:8" x14ac:dyDescent="0.2">
      <c r="A56" s="40">
        <f t="shared" si="1"/>
        <v>43883</v>
      </c>
      <c r="B56" s="16">
        <v>0</v>
      </c>
      <c r="G56" s="16">
        <v>24.837</v>
      </c>
      <c r="H56" s="16">
        <v>1269</v>
      </c>
    </row>
    <row r="57" spans="1:8" x14ac:dyDescent="0.2">
      <c r="A57" s="40">
        <f t="shared" si="1"/>
        <v>43884</v>
      </c>
      <c r="B57" s="16">
        <v>0</v>
      </c>
      <c r="G57" s="16">
        <v>25.395</v>
      </c>
      <c r="H57" s="16">
        <v>1233</v>
      </c>
    </row>
    <row r="58" spans="1:8" x14ac:dyDescent="0.2">
      <c r="A58" s="40">
        <f t="shared" si="1"/>
        <v>43885</v>
      </c>
      <c r="B58" s="16">
        <v>0</v>
      </c>
      <c r="G58" s="16">
        <v>17.93</v>
      </c>
      <c r="H58" s="16">
        <v>1495</v>
      </c>
    </row>
    <row r="59" spans="1:8" x14ac:dyDescent="0.2">
      <c r="A59" s="40">
        <f t="shared" si="1"/>
        <v>43886</v>
      </c>
      <c r="B59" s="16">
        <v>0</v>
      </c>
      <c r="G59" s="16">
        <v>21.334</v>
      </c>
      <c r="H59" s="16">
        <v>1317</v>
      </c>
    </row>
    <row r="60" spans="1:8" x14ac:dyDescent="0.2">
      <c r="A60" s="40">
        <f t="shared" si="1"/>
        <v>43887</v>
      </c>
      <c r="B60" s="16">
        <v>5.08</v>
      </c>
      <c r="G60" s="16">
        <v>22.620999999999999</v>
      </c>
      <c r="H60" s="16">
        <v>1257</v>
      </c>
    </row>
    <row r="61" spans="1:8" x14ac:dyDescent="0.2">
      <c r="A61" s="40">
        <f t="shared" si="1"/>
        <v>43888</v>
      </c>
      <c r="B61" s="16">
        <v>0</v>
      </c>
      <c r="G61" s="16">
        <v>21.495000000000001</v>
      </c>
      <c r="H61" s="16">
        <v>1235</v>
      </c>
    </row>
    <row r="62" spans="1:8" x14ac:dyDescent="0.2">
      <c r="A62" s="40">
        <f t="shared" si="1"/>
        <v>43889</v>
      </c>
      <c r="B62" s="16">
        <v>0</v>
      </c>
      <c r="G62" s="16">
        <v>21.507000000000001</v>
      </c>
      <c r="H62" s="16">
        <v>1226</v>
      </c>
    </row>
    <row r="63" spans="1:8" x14ac:dyDescent="0.2">
      <c r="A63" s="40">
        <f t="shared" si="1"/>
        <v>43890</v>
      </c>
      <c r="B63" s="16">
        <v>0</v>
      </c>
      <c r="G63" s="16">
        <v>24.478000000000002</v>
      </c>
      <c r="H63" s="16">
        <v>1250</v>
      </c>
    </row>
    <row r="64" spans="1:8" x14ac:dyDescent="0.2">
      <c r="A64" s="40">
        <f t="shared" si="1"/>
        <v>43891</v>
      </c>
      <c r="B64" s="16">
        <v>0</v>
      </c>
      <c r="G64" s="16">
        <v>22.995000000000001</v>
      </c>
      <c r="H64" s="16">
        <v>1303</v>
      </c>
    </row>
    <row r="65" spans="1:8" x14ac:dyDescent="0.2">
      <c r="A65" s="40">
        <f t="shared" si="1"/>
        <v>43892</v>
      </c>
      <c r="B65" s="16">
        <v>0</v>
      </c>
      <c r="G65" s="16">
        <v>26.119</v>
      </c>
      <c r="H65" s="16">
        <v>1171</v>
      </c>
    </row>
    <row r="66" spans="1:8" x14ac:dyDescent="0.2">
      <c r="A66" s="40">
        <f t="shared" si="1"/>
        <v>43893</v>
      </c>
      <c r="B66" s="16">
        <v>0</v>
      </c>
      <c r="G66" s="16">
        <v>17.378</v>
      </c>
      <c r="H66" s="16">
        <v>1260</v>
      </c>
    </row>
    <row r="67" spans="1:8" x14ac:dyDescent="0.2">
      <c r="A67" s="40">
        <f t="shared" si="1"/>
        <v>43894</v>
      </c>
      <c r="B67" s="16">
        <v>0</v>
      </c>
      <c r="G67" s="16">
        <v>19.832999999999998</v>
      </c>
      <c r="H67" s="16">
        <v>1293</v>
      </c>
    </row>
    <row r="68" spans="1:8" x14ac:dyDescent="0.2">
      <c r="A68" s="40">
        <f t="shared" si="1"/>
        <v>43895</v>
      </c>
      <c r="B68" s="16">
        <v>0</v>
      </c>
      <c r="G68" s="16">
        <v>18.802</v>
      </c>
      <c r="H68" s="16">
        <v>1192</v>
      </c>
    </row>
    <row r="69" spans="1:8" x14ac:dyDescent="0.2">
      <c r="A69" s="40">
        <f t="shared" si="1"/>
        <v>43896</v>
      </c>
      <c r="B69" s="16">
        <v>0</v>
      </c>
      <c r="G69" s="16">
        <v>24.045999999999999</v>
      </c>
      <c r="H69" s="16">
        <v>1250</v>
      </c>
    </row>
    <row r="70" spans="1:8" x14ac:dyDescent="0.2">
      <c r="A70" s="40">
        <f t="shared" si="1"/>
        <v>43897</v>
      </c>
      <c r="B70" s="16">
        <v>0</v>
      </c>
      <c r="G70" s="16">
        <v>24.26</v>
      </c>
      <c r="H70" s="16">
        <v>1163</v>
      </c>
    </row>
    <row r="71" spans="1:8" x14ac:dyDescent="0.2">
      <c r="A71" s="40">
        <f t="shared" si="1"/>
        <v>43898</v>
      </c>
      <c r="B71" s="16">
        <v>0</v>
      </c>
      <c r="G71" s="16">
        <v>19.922000000000001</v>
      </c>
      <c r="H71" s="16">
        <v>1312</v>
      </c>
    </row>
    <row r="72" spans="1:8" x14ac:dyDescent="0.2">
      <c r="A72" s="40">
        <f t="shared" si="1"/>
        <v>43899</v>
      </c>
      <c r="B72" s="16">
        <v>0</v>
      </c>
      <c r="G72" s="16">
        <v>26.460999999999999</v>
      </c>
      <c r="H72" s="16">
        <v>1130</v>
      </c>
    </row>
    <row r="73" spans="1:8" x14ac:dyDescent="0.2">
      <c r="A73" s="40">
        <f t="shared" si="1"/>
        <v>43900</v>
      </c>
      <c r="B73" s="16">
        <v>0</v>
      </c>
      <c r="G73" s="16">
        <v>25.977</v>
      </c>
      <c r="H73" s="16">
        <v>1178</v>
      </c>
    </row>
    <row r="74" spans="1:8" x14ac:dyDescent="0.2">
      <c r="A74" s="40">
        <f t="shared" si="1"/>
        <v>43901</v>
      </c>
      <c r="B74" s="16">
        <v>0</v>
      </c>
      <c r="G74" s="16">
        <v>22.74</v>
      </c>
      <c r="H74" s="16">
        <v>1240</v>
      </c>
    </row>
    <row r="75" spans="1:8" x14ac:dyDescent="0.2">
      <c r="A75" s="40">
        <f t="shared" si="1"/>
        <v>43902</v>
      </c>
      <c r="B75" s="16">
        <v>0</v>
      </c>
      <c r="G75" s="16">
        <v>26.15</v>
      </c>
      <c r="H75" s="16">
        <v>1269</v>
      </c>
    </row>
    <row r="76" spans="1:8" x14ac:dyDescent="0.2">
      <c r="A76" s="40">
        <f t="shared" si="1"/>
        <v>43903</v>
      </c>
      <c r="B76" s="16">
        <v>0</v>
      </c>
      <c r="G76" s="16">
        <v>27.023</v>
      </c>
      <c r="H76" s="16">
        <v>1154</v>
      </c>
    </row>
    <row r="77" spans="1:8" x14ac:dyDescent="0.2">
      <c r="A77" s="40">
        <f t="shared" si="1"/>
        <v>43904</v>
      </c>
      <c r="B77" s="16">
        <v>0</v>
      </c>
      <c r="G77" s="16">
        <v>24.492000000000001</v>
      </c>
      <c r="H77" s="16">
        <v>1216</v>
      </c>
    </row>
    <row r="78" spans="1:8" x14ac:dyDescent="0.2">
      <c r="A78" s="40">
        <f t="shared" si="1"/>
        <v>43905</v>
      </c>
      <c r="B78" s="16">
        <v>0</v>
      </c>
      <c r="G78" s="16">
        <v>24.463000000000001</v>
      </c>
      <c r="H78" s="16">
        <v>1327</v>
      </c>
    </row>
    <row r="79" spans="1:8" x14ac:dyDescent="0.2">
      <c r="A79" s="40">
        <f t="shared" si="1"/>
        <v>43906</v>
      </c>
      <c r="B79" s="16">
        <v>0</v>
      </c>
      <c r="G79" s="16">
        <v>23.981999999999999</v>
      </c>
      <c r="H79" s="16">
        <v>1269</v>
      </c>
    </row>
    <row r="80" spans="1:8" x14ac:dyDescent="0.2">
      <c r="A80" s="40">
        <f t="shared" si="1"/>
        <v>43907</v>
      </c>
      <c r="B80" s="16">
        <v>0</v>
      </c>
      <c r="G80" s="16">
        <v>23.794</v>
      </c>
      <c r="H80" s="16">
        <v>1322</v>
      </c>
    </row>
    <row r="81" spans="1:9" x14ac:dyDescent="0.2">
      <c r="A81" s="40">
        <f t="shared" si="1"/>
        <v>43908</v>
      </c>
      <c r="B81" s="16">
        <v>0</v>
      </c>
      <c r="G81" s="16">
        <v>22.56</v>
      </c>
      <c r="H81" s="16">
        <v>1288</v>
      </c>
    </row>
    <row r="82" spans="1:9" x14ac:dyDescent="0.2">
      <c r="A82" s="40">
        <f t="shared" si="1"/>
        <v>43909</v>
      </c>
      <c r="B82" s="16">
        <v>0</v>
      </c>
      <c r="G82" s="16">
        <v>20.748999999999999</v>
      </c>
      <c r="H82" s="16">
        <v>1308</v>
      </c>
    </row>
    <row r="83" spans="1:9" x14ac:dyDescent="0.2">
      <c r="A83" s="40">
        <f t="shared" si="1"/>
        <v>43910</v>
      </c>
      <c r="B83" s="16">
        <v>0</v>
      </c>
      <c r="G83" s="16">
        <v>20.667000000000002</v>
      </c>
      <c r="H83" s="16">
        <v>1216</v>
      </c>
    </row>
    <row r="84" spans="1:9" x14ac:dyDescent="0.2">
      <c r="A84" s="40">
        <f t="shared" si="1"/>
        <v>43911</v>
      </c>
      <c r="B84" s="16">
        <v>3.302</v>
      </c>
      <c r="G84" s="16">
        <v>16.501999999999999</v>
      </c>
      <c r="H84" s="16">
        <v>1356</v>
      </c>
    </row>
    <row r="85" spans="1:9" x14ac:dyDescent="0.2">
      <c r="A85" s="40">
        <f t="shared" si="1"/>
        <v>43912</v>
      </c>
      <c r="B85" s="16">
        <v>0</v>
      </c>
      <c r="G85" s="16">
        <v>17.843</v>
      </c>
      <c r="H85" s="16">
        <v>1322</v>
      </c>
    </row>
    <row r="86" spans="1:9" x14ac:dyDescent="0.2">
      <c r="A86" s="40">
        <f t="shared" si="1"/>
        <v>43913</v>
      </c>
      <c r="B86" s="16">
        <v>0</v>
      </c>
      <c r="G86" s="16">
        <v>20.178999999999998</v>
      </c>
      <c r="H86" s="16">
        <v>1351</v>
      </c>
    </row>
    <row r="87" spans="1:9" x14ac:dyDescent="0.2">
      <c r="A87" s="40">
        <f t="shared" si="1"/>
        <v>43914</v>
      </c>
      <c r="B87" s="16">
        <v>0</v>
      </c>
      <c r="G87" s="16">
        <v>16.811</v>
      </c>
      <c r="H87" s="16">
        <v>1308</v>
      </c>
    </row>
    <row r="88" spans="1:9" x14ac:dyDescent="0.2">
      <c r="A88" s="40">
        <f t="shared" si="1"/>
        <v>43915</v>
      </c>
      <c r="B88" s="16">
        <v>0</v>
      </c>
      <c r="G88" s="16">
        <v>18.89</v>
      </c>
      <c r="H88" s="16">
        <v>1279</v>
      </c>
    </row>
    <row r="89" spans="1:9" x14ac:dyDescent="0.2">
      <c r="A89" s="40">
        <f t="shared" si="1"/>
        <v>43916</v>
      </c>
      <c r="B89" s="16">
        <v>0</v>
      </c>
      <c r="G89" s="16">
        <v>23.756</v>
      </c>
      <c r="H89" s="16">
        <v>1303</v>
      </c>
    </row>
    <row r="90" spans="1:9" x14ac:dyDescent="0.2">
      <c r="A90" s="40">
        <f t="shared" si="1"/>
        <v>43917</v>
      </c>
      <c r="B90" s="16">
        <v>0</v>
      </c>
      <c r="G90" s="16">
        <v>25.748999999999999</v>
      </c>
      <c r="H90" s="16">
        <v>1332</v>
      </c>
    </row>
    <row r="91" spans="1:9" x14ac:dyDescent="0.2">
      <c r="A91" s="40">
        <f t="shared" si="1"/>
        <v>43918</v>
      </c>
      <c r="B91" s="16">
        <v>0</v>
      </c>
      <c r="G91" s="16">
        <v>24.552</v>
      </c>
      <c r="H91" s="16">
        <v>1303</v>
      </c>
    </row>
    <row r="92" spans="1:9" x14ac:dyDescent="0.2">
      <c r="A92" s="40">
        <f t="shared" si="1"/>
        <v>43919</v>
      </c>
      <c r="B92" s="16">
        <v>0</v>
      </c>
      <c r="G92" s="16">
        <v>25.073</v>
      </c>
      <c r="H92" s="16">
        <v>1221</v>
      </c>
      <c r="I92"/>
    </row>
    <row r="93" spans="1:9" x14ac:dyDescent="0.2">
      <c r="A93" s="40">
        <f t="shared" si="1"/>
        <v>43920</v>
      </c>
      <c r="B93" s="16">
        <v>0</v>
      </c>
      <c r="G93" s="16">
        <v>22.684999999999999</v>
      </c>
      <c r="H93" s="16">
        <v>1216</v>
      </c>
      <c r="I93"/>
    </row>
    <row r="94" spans="1:9" x14ac:dyDescent="0.2">
      <c r="A94" s="40">
        <f t="shared" si="1"/>
        <v>43921</v>
      </c>
      <c r="B94" s="16">
        <v>0</v>
      </c>
      <c r="G94" s="16">
        <v>21.172000000000001</v>
      </c>
      <c r="H94" s="16">
        <v>1097</v>
      </c>
      <c r="I94"/>
    </row>
    <row r="95" spans="1:9" x14ac:dyDescent="0.2">
      <c r="A95" s="40">
        <f t="shared" si="1"/>
        <v>43922</v>
      </c>
      <c r="B95" s="16">
        <v>0</v>
      </c>
      <c r="G95" s="16">
        <v>17.556999999999999</v>
      </c>
      <c r="H95" s="16">
        <v>1212</v>
      </c>
      <c r="I95"/>
    </row>
    <row r="96" spans="1:9" x14ac:dyDescent="0.2">
      <c r="A96" s="40">
        <f t="shared" si="1"/>
        <v>43923</v>
      </c>
      <c r="B96" s="16">
        <v>0</v>
      </c>
      <c r="G96" s="16">
        <v>22.234999999999999</v>
      </c>
      <c r="H96" s="16">
        <v>1183</v>
      </c>
      <c r="I96"/>
    </row>
    <row r="97" spans="1:9" x14ac:dyDescent="0.2">
      <c r="A97" s="40">
        <f t="shared" si="1"/>
        <v>43924</v>
      </c>
      <c r="B97" s="16">
        <v>0</v>
      </c>
      <c r="G97" s="16">
        <v>17.905999999999999</v>
      </c>
      <c r="H97" s="16">
        <v>1368</v>
      </c>
      <c r="I97"/>
    </row>
    <row r="98" spans="1:9" x14ac:dyDescent="0.2">
      <c r="A98" s="40">
        <f t="shared" si="1"/>
        <v>43925</v>
      </c>
      <c r="B98" s="16">
        <v>0</v>
      </c>
      <c r="G98" s="16">
        <v>16.98</v>
      </c>
      <c r="H98" s="16">
        <v>1216</v>
      </c>
      <c r="I98"/>
    </row>
    <row r="99" spans="1:9" x14ac:dyDescent="0.2">
      <c r="A99" s="40">
        <f t="shared" si="1"/>
        <v>43926</v>
      </c>
      <c r="B99" s="16">
        <v>0</v>
      </c>
      <c r="G99" s="16">
        <v>21.315000000000001</v>
      </c>
      <c r="H99" s="16">
        <v>1262</v>
      </c>
      <c r="I99"/>
    </row>
    <row r="100" spans="1:9" x14ac:dyDescent="0.2">
      <c r="A100" s="40">
        <f t="shared" si="1"/>
        <v>43927</v>
      </c>
      <c r="B100" s="16">
        <v>0</v>
      </c>
      <c r="G100" s="16">
        <v>18.190999999999999</v>
      </c>
      <c r="H100" s="16">
        <v>1284</v>
      </c>
      <c r="I100"/>
    </row>
    <row r="101" spans="1:9" x14ac:dyDescent="0.2">
      <c r="A101" s="40">
        <f t="shared" si="1"/>
        <v>43928</v>
      </c>
      <c r="B101" s="16">
        <v>0</v>
      </c>
      <c r="G101" s="16">
        <v>15.930999999999999</v>
      </c>
      <c r="H101" s="16">
        <v>1313</v>
      </c>
      <c r="I101"/>
    </row>
    <row r="102" spans="1:9" x14ac:dyDescent="0.2">
      <c r="A102" s="40">
        <f t="shared" si="1"/>
        <v>43929</v>
      </c>
      <c r="B102" s="16">
        <v>0</v>
      </c>
      <c r="G102" s="16">
        <v>17.303999999999998</v>
      </c>
      <c r="H102" s="16">
        <v>1433</v>
      </c>
      <c r="I102"/>
    </row>
    <row r="103" spans="1:9" x14ac:dyDescent="0.2">
      <c r="A103" s="40">
        <f t="shared" si="1"/>
        <v>43930</v>
      </c>
      <c r="B103" s="16">
        <v>0</v>
      </c>
      <c r="G103" s="16">
        <v>15.244999999999999</v>
      </c>
      <c r="H103" s="16">
        <v>1173</v>
      </c>
      <c r="I103"/>
    </row>
    <row r="104" spans="1:9" x14ac:dyDescent="0.2">
      <c r="A104" s="40">
        <f t="shared" si="1"/>
        <v>43931</v>
      </c>
      <c r="B104" s="16">
        <v>0</v>
      </c>
      <c r="G104" s="16">
        <v>17.012</v>
      </c>
      <c r="H104" s="16">
        <v>1341</v>
      </c>
      <c r="I104"/>
    </row>
    <row r="105" spans="1:9" x14ac:dyDescent="0.2">
      <c r="A105" s="40">
        <f t="shared" si="1"/>
        <v>43932</v>
      </c>
      <c r="B105" s="16">
        <v>0</v>
      </c>
      <c r="G105" s="16">
        <v>13.119</v>
      </c>
      <c r="H105" s="16">
        <v>1101</v>
      </c>
      <c r="I105"/>
    </row>
    <row r="106" spans="1:9" x14ac:dyDescent="0.2">
      <c r="A106" s="40">
        <f t="shared" si="1"/>
        <v>43933</v>
      </c>
      <c r="B106" s="16">
        <v>17.782</v>
      </c>
      <c r="G106" s="16">
        <v>10.763</v>
      </c>
      <c r="H106" s="16">
        <v>1159</v>
      </c>
      <c r="I106"/>
    </row>
    <row r="107" spans="1:9" x14ac:dyDescent="0.2">
      <c r="A107" s="40">
        <f t="shared" si="1"/>
        <v>43934</v>
      </c>
      <c r="B107" s="16">
        <v>55.378</v>
      </c>
      <c r="G107" s="16">
        <v>13.741</v>
      </c>
      <c r="H107" s="16">
        <v>1371</v>
      </c>
      <c r="I107"/>
    </row>
    <row r="108" spans="1:9" x14ac:dyDescent="0.2">
      <c r="A108" s="40">
        <f t="shared" si="1"/>
        <v>43935</v>
      </c>
      <c r="B108" s="16">
        <v>30.486000000000001</v>
      </c>
      <c r="G108" s="16">
        <v>15.374000000000001</v>
      </c>
      <c r="H108" s="16">
        <v>1399</v>
      </c>
      <c r="I108"/>
    </row>
    <row r="109" spans="1:9" x14ac:dyDescent="0.2">
      <c r="A109" s="40">
        <f t="shared" si="1"/>
        <v>43936</v>
      </c>
      <c r="B109" s="16">
        <v>0.254</v>
      </c>
      <c r="G109" s="16">
        <v>23.884</v>
      </c>
      <c r="H109" s="16">
        <v>1140</v>
      </c>
      <c r="I109"/>
    </row>
    <row r="110" spans="1:9" x14ac:dyDescent="0.2">
      <c r="A110" s="40">
        <f t="shared" si="1"/>
        <v>43937</v>
      </c>
      <c r="B110" s="16">
        <v>9.9060000000000006</v>
      </c>
      <c r="G110" s="16">
        <v>15.65</v>
      </c>
      <c r="H110" s="16">
        <v>1279</v>
      </c>
      <c r="I110"/>
    </row>
    <row r="111" spans="1:9" x14ac:dyDescent="0.2">
      <c r="A111" s="40">
        <f t="shared" si="1"/>
        <v>43938</v>
      </c>
      <c r="B111" s="16">
        <v>0</v>
      </c>
      <c r="G111" s="16">
        <v>24.004999999999999</v>
      </c>
      <c r="H111" s="16">
        <v>1284</v>
      </c>
      <c r="I111"/>
    </row>
    <row r="112" spans="1:9" x14ac:dyDescent="0.2">
      <c r="A112" s="40">
        <f t="shared" si="1"/>
        <v>43939</v>
      </c>
      <c r="B112" s="16">
        <v>0</v>
      </c>
      <c r="G112" s="16">
        <v>22.623000000000001</v>
      </c>
      <c r="H112" s="16">
        <v>1207</v>
      </c>
      <c r="I112"/>
    </row>
    <row r="113" spans="1:9" x14ac:dyDescent="0.2">
      <c r="A113" s="40">
        <f t="shared" si="1"/>
        <v>43940</v>
      </c>
      <c r="B113" s="16">
        <v>17.526</v>
      </c>
      <c r="G113" s="16">
        <v>15.888999999999999</v>
      </c>
      <c r="H113" s="16">
        <v>1205</v>
      </c>
      <c r="I113"/>
    </row>
    <row r="114" spans="1:9" x14ac:dyDescent="0.2">
      <c r="A114" s="40">
        <f t="shared" si="1"/>
        <v>43941</v>
      </c>
      <c r="B114" s="16">
        <v>0</v>
      </c>
      <c r="G114" s="16">
        <v>23.954999999999998</v>
      </c>
      <c r="H114" s="16">
        <v>1190</v>
      </c>
      <c r="I114"/>
    </row>
    <row r="115" spans="1:9" x14ac:dyDescent="0.2">
      <c r="A115" s="40">
        <f t="shared" si="1"/>
        <v>43942</v>
      </c>
      <c r="B115" s="16">
        <v>0</v>
      </c>
      <c r="G115" s="16">
        <v>23.893999999999998</v>
      </c>
      <c r="H115" s="16">
        <v>1226</v>
      </c>
      <c r="I115"/>
    </row>
    <row r="116" spans="1:9" x14ac:dyDescent="0.2">
      <c r="A116" s="40">
        <f t="shared" si="1"/>
        <v>43943</v>
      </c>
      <c r="B116" s="16">
        <v>61.468000000000004</v>
      </c>
      <c r="G116" s="16">
        <v>14.209</v>
      </c>
      <c r="H116" s="16">
        <v>1284</v>
      </c>
      <c r="I116"/>
    </row>
    <row r="117" spans="1:9" x14ac:dyDescent="0.2">
      <c r="A117" s="40">
        <f t="shared" si="1"/>
        <v>43944</v>
      </c>
      <c r="B117" s="16">
        <v>8.3819999999999997</v>
      </c>
      <c r="G117" s="16">
        <v>14.798</v>
      </c>
      <c r="H117" s="16">
        <v>1077</v>
      </c>
      <c r="I117"/>
    </row>
    <row r="118" spans="1:9" x14ac:dyDescent="0.2">
      <c r="A118" s="40">
        <f t="shared" ref="A118:A181" si="2">A117+1</f>
        <v>43945</v>
      </c>
      <c r="B118" s="16">
        <v>54.618000000000002</v>
      </c>
      <c r="G118" s="16">
        <v>13.122999999999999</v>
      </c>
      <c r="H118" s="16">
        <v>1188</v>
      </c>
      <c r="I118"/>
    </row>
    <row r="119" spans="1:9" x14ac:dyDescent="0.2">
      <c r="A119" s="40">
        <f t="shared" si="2"/>
        <v>43946</v>
      </c>
      <c r="B119" s="16">
        <v>0</v>
      </c>
      <c r="G119" s="16">
        <v>24.960999999999999</v>
      </c>
      <c r="H119" s="16">
        <v>1173</v>
      </c>
      <c r="I119"/>
    </row>
    <row r="120" spans="1:9" x14ac:dyDescent="0.2">
      <c r="A120" s="40">
        <f t="shared" si="2"/>
        <v>43947</v>
      </c>
      <c r="B120" s="16">
        <v>25.4</v>
      </c>
      <c r="G120" s="16">
        <v>15.721</v>
      </c>
      <c r="H120" s="16">
        <v>1284</v>
      </c>
      <c r="I120"/>
    </row>
    <row r="121" spans="1:9" x14ac:dyDescent="0.2">
      <c r="A121" s="40">
        <f t="shared" si="2"/>
        <v>43948</v>
      </c>
      <c r="B121" s="16">
        <v>0</v>
      </c>
      <c r="G121" s="16">
        <v>14.404999999999999</v>
      </c>
      <c r="H121" s="16">
        <v>1034</v>
      </c>
      <c r="I121"/>
    </row>
    <row r="122" spans="1:9" x14ac:dyDescent="0.2">
      <c r="A122" s="40">
        <f t="shared" si="2"/>
        <v>43949</v>
      </c>
      <c r="B122" s="16">
        <v>0</v>
      </c>
      <c r="G122" s="16">
        <v>18.978999999999999</v>
      </c>
      <c r="H122" s="16">
        <v>1236</v>
      </c>
      <c r="I122"/>
    </row>
    <row r="123" spans="1:9" x14ac:dyDescent="0.2">
      <c r="A123" s="40">
        <f t="shared" si="2"/>
        <v>43950</v>
      </c>
      <c r="B123" s="16">
        <v>11.43</v>
      </c>
      <c r="G123" s="16">
        <v>15.327</v>
      </c>
      <c r="H123" s="16">
        <v>1243</v>
      </c>
      <c r="I123"/>
    </row>
    <row r="124" spans="1:9" x14ac:dyDescent="0.2">
      <c r="A124" s="40">
        <f t="shared" si="2"/>
        <v>43951</v>
      </c>
      <c r="B124" s="16">
        <v>0</v>
      </c>
      <c r="G124" s="16">
        <v>21.593</v>
      </c>
      <c r="H124" s="16">
        <v>1236</v>
      </c>
      <c r="I124"/>
    </row>
    <row r="125" spans="1:9" x14ac:dyDescent="0.2">
      <c r="A125" s="40">
        <f t="shared" si="2"/>
        <v>43952</v>
      </c>
      <c r="B125" s="16">
        <v>0</v>
      </c>
      <c r="G125" s="16">
        <v>16.114999999999998</v>
      </c>
      <c r="H125" s="16">
        <v>1085</v>
      </c>
      <c r="I125"/>
    </row>
    <row r="126" spans="1:9" x14ac:dyDescent="0.2">
      <c r="A126" s="40">
        <f t="shared" si="2"/>
        <v>43953</v>
      </c>
      <c r="B126" s="16">
        <v>0</v>
      </c>
      <c r="G126" s="16">
        <v>17.622</v>
      </c>
      <c r="H126" s="16">
        <v>1260</v>
      </c>
      <c r="I126"/>
    </row>
    <row r="127" spans="1:9" x14ac:dyDescent="0.2">
      <c r="A127" s="40">
        <f t="shared" si="2"/>
        <v>43954</v>
      </c>
      <c r="B127" s="16">
        <v>0</v>
      </c>
      <c r="G127" s="16">
        <v>19.366</v>
      </c>
      <c r="H127" s="16">
        <v>1193</v>
      </c>
      <c r="I127"/>
    </row>
    <row r="128" spans="1:9" x14ac:dyDescent="0.2">
      <c r="A128" s="40">
        <f t="shared" si="2"/>
        <v>43955</v>
      </c>
      <c r="B128" s="16">
        <v>2.794</v>
      </c>
      <c r="G128" s="16">
        <v>16.088000000000001</v>
      </c>
      <c r="H128" s="16">
        <v>1226</v>
      </c>
      <c r="I128"/>
    </row>
    <row r="129" spans="1:9" x14ac:dyDescent="0.2">
      <c r="A129" s="40">
        <f t="shared" si="2"/>
        <v>43956</v>
      </c>
      <c r="B129" s="16">
        <v>11.428000000000001</v>
      </c>
      <c r="C129" s="16">
        <v>83.021000000000001</v>
      </c>
      <c r="D129" s="16">
        <v>27.992999999999999</v>
      </c>
      <c r="E129" s="16">
        <v>25.42</v>
      </c>
      <c r="F129" s="16">
        <v>32.78</v>
      </c>
      <c r="G129" s="16">
        <v>15.319000000000001</v>
      </c>
      <c r="H129" s="16">
        <v>1197</v>
      </c>
      <c r="I129"/>
    </row>
    <row r="130" spans="1:9" x14ac:dyDescent="0.2">
      <c r="A130" s="40">
        <f t="shared" si="2"/>
        <v>43957</v>
      </c>
      <c r="B130" s="16">
        <v>0</v>
      </c>
      <c r="C130" s="16">
        <v>83.783000000000001</v>
      </c>
      <c r="D130" s="16">
        <v>27.698</v>
      </c>
      <c r="E130" s="16">
        <v>24.62</v>
      </c>
      <c r="F130" s="16">
        <v>33.03</v>
      </c>
      <c r="G130" s="16">
        <v>16.492999999999999</v>
      </c>
      <c r="H130" s="16">
        <v>1236</v>
      </c>
      <c r="I130"/>
    </row>
    <row r="131" spans="1:9" x14ac:dyDescent="0.2">
      <c r="A131" s="40">
        <f t="shared" si="2"/>
        <v>43958</v>
      </c>
      <c r="B131" s="16">
        <v>5.3339999999999996</v>
      </c>
      <c r="C131" s="16">
        <v>87.707999999999998</v>
      </c>
      <c r="D131" s="16">
        <v>27.34</v>
      </c>
      <c r="E131" s="16">
        <v>24.99</v>
      </c>
      <c r="F131" s="16">
        <v>32.21</v>
      </c>
      <c r="G131" s="16">
        <v>14.643000000000001</v>
      </c>
      <c r="H131" s="16">
        <v>823</v>
      </c>
      <c r="I131"/>
    </row>
    <row r="132" spans="1:9" x14ac:dyDescent="0.2">
      <c r="A132" s="40">
        <f t="shared" si="2"/>
        <v>43959</v>
      </c>
      <c r="B132" s="16">
        <v>0.254</v>
      </c>
      <c r="C132" s="16">
        <v>85.227999999999994</v>
      </c>
      <c r="D132" s="16">
        <v>27.661000000000001</v>
      </c>
      <c r="E132" s="16">
        <v>24.96</v>
      </c>
      <c r="F132" s="16">
        <v>33.130000000000003</v>
      </c>
      <c r="G132" s="16">
        <v>16.919</v>
      </c>
      <c r="H132" s="16">
        <v>1159</v>
      </c>
      <c r="I132"/>
    </row>
    <row r="133" spans="1:9" x14ac:dyDescent="0.2">
      <c r="A133" s="40">
        <f t="shared" si="2"/>
        <v>43960</v>
      </c>
      <c r="B133" s="16">
        <v>0</v>
      </c>
      <c r="C133" s="16">
        <v>86.022999999999996</v>
      </c>
      <c r="D133" s="16">
        <v>27.829000000000001</v>
      </c>
      <c r="E133" s="16">
        <v>25.16</v>
      </c>
      <c r="F133" s="16">
        <v>31.86</v>
      </c>
      <c r="G133" s="16">
        <v>14.545</v>
      </c>
      <c r="H133" s="16">
        <v>857</v>
      </c>
      <c r="I133"/>
    </row>
    <row r="134" spans="1:9" x14ac:dyDescent="0.2">
      <c r="A134" s="40">
        <f t="shared" si="2"/>
        <v>43961</v>
      </c>
      <c r="B134" s="16">
        <v>0</v>
      </c>
      <c r="C134" s="16">
        <v>83.998000000000005</v>
      </c>
      <c r="D134" s="16">
        <v>28.077999999999999</v>
      </c>
      <c r="E134" s="16">
        <v>25.32</v>
      </c>
      <c r="F134" s="16">
        <v>32.82</v>
      </c>
      <c r="G134" s="16">
        <v>16.672999999999998</v>
      </c>
      <c r="H134" s="16">
        <v>1001</v>
      </c>
      <c r="I134"/>
    </row>
    <row r="135" spans="1:9" x14ac:dyDescent="0.2">
      <c r="A135" s="40">
        <f t="shared" si="2"/>
        <v>43962</v>
      </c>
      <c r="B135" s="16">
        <v>10.922000000000001</v>
      </c>
      <c r="C135" s="16">
        <v>87.46</v>
      </c>
      <c r="D135" s="16">
        <v>27.684999999999999</v>
      </c>
      <c r="E135" s="16">
        <v>25.46</v>
      </c>
      <c r="F135" s="16">
        <v>32.46</v>
      </c>
      <c r="G135" s="16">
        <v>14.79</v>
      </c>
      <c r="H135" s="16">
        <v>1130</v>
      </c>
      <c r="I135"/>
    </row>
    <row r="136" spans="1:9" x14ac:dyDescent="0.2">
      <c r="A136" s="40">
        <f t="shared" si="2"/>
        <v>43963</v>
      </c>
      <c r="B136" s="16">
        <v>0</v>
      </c>
      <c r="C136" s="16">
        <v>76.837999999999994</v>
      </c>
      <c r="D136" s="16">
        <v>28.416</v>
      </c>
      <c r="E136" s="16">
        <v>24.95</v>
      </c>
      <c r="F136" s="16">
        <v>34.020000000000003</v>
      </c>
      <c r="G136" s="16">
        <v>22.981000000000002</v>
      </c>
      <c r="H136" s="16">
        <v>1183</v>
      </c>
      <c r="I136"/>
    </row>
    <row r="137" spans="1:9" x14ac:dyDescent="0.2">
      <c r="A137" s="40">
        <f t="shared" si="2"/>
        <v>43964</v>
      </c>
      <c r="B137" s="16">
        <v>15.494</v>
      </c>
      <c r="C137" s="16">
        <v>85.903999999999996</v>
      </c>
      <c r="D137" s="16">
        <v>26.466000000000001</v>
      </c>
      <c r="E137" s="16">
        <v>23.82</v>
      </c>
      <c r="F137" s="16">
        <v>32.26</v>
      </c>
      <c r="G137" s="16">
        <v>18.259</v>
      </c>
      <c r="H137" s="16">
        <v>1260</v>
      </c>
      <c r="I137"/>
    </row>
    <row r="138" spans="1:9" x14ac:dyDescent="0.2">
      <c r="A138" s="40">
        <f t="shared" si="2"/>
        <v>43965</v>
      </c>
      <c r="B138" s="16">
        <v>33.533999999999999</v>
      </c>
      <c r="C138" s="16">
        <v>90.989000000000004</v>
      </c>
      <c r="D138" s="16">
        <v>26.204999999999998</v>
      </c>
      <c r="E138" s="16">
        <v>23.8</v>
      </c>
      <c r="F138" s="16">
        <v>31.3</v>
      </c>
      <c r="G138" s="16">
        <v>17.187999999999999</v>
      </c>
      <c r="H138" s="16">
        <v>1188</v>
      </c>
      <c r="I138"/>
    </row>
    <row r="139" spans="1:9" x14ac:dyDescent="0.2">
      <c r="A139" s="40">
        <f t="shared" si="2"/>
        <v>43966</v>
      </c>
      <c r="B139" s="16">
        <v>0</v>
      </c>
      <c r="C139" s="16">
        <v>89.14</v>
      </c>
      <c r="D139" s="16">
        <v>26.524999999999999</v>
      </c>
      <c r="E139" s="16">
        <v>24.46</v>
      </c>
      <c r="F139" s="16">
        <v>31.05</v>
      </c>
      <c r="G139" s="16">
        <v>13.351000000000001</v>
      </c>
      <c r="H139" s="16">
        <v>1217</v>
      </c>
      <c r="I139"/>
    </row>
    <row r="140" spans="1:9" x14ac:dyDescent="0.2">
      <c r="A140" s="40">
        <f t="shared" si="2"/>
        <v>43967</v>
      </c>
      <c r="B140" s="16">
        <v>0</v>
      </c>
      <c r="C140" s="16">
        <v>80.900999999999996</v>
      </c>
      <c r="D140" s="16">
        <v>28.105</v>
      </c>
      <c r="E140" s="16">
        <v>24.5</v>
      </c>
      <c r="F140" s="16">
        <v>33.74</v>
      </c>
      <c r="G140" s="16">
        <v>19.936</v>
      </c>
      <c r="H140" s="16">
        <v>1135</v>
      </c>
      <c r="I140"/>
    </row>
    <row r="141" spans="1:9" x14ac:dyDescent="0.2">
      <c r="A141" s="40">
        <f t="shared" si="2"/>
        <v>43968</v>
      </c>
      <c r="B141" s="16">
        <v>14.734</v>
      </c>
      <c r="C141" s="16">
        <v>92.123000000000005</v>
      </c>
      <c r="D141" s="16">
        <v>25.736000000000001</v>
      </c>
      <c r="E141" s="16">
        <v>23.85</v>
      </c>
      <c r="F141" s="16">
        <v>31.37</v>
      </c>
      <c r="G141" s="16">
        <v>6.7670000000000003</v>
      </c>
      <c r="H141" s="16">
        <v>900</v>
      </c>
      <c r="I141"/>
    </row>
    <row r="142" spans="1:9" x14ac:dyDescent="0.2">
      <c r="A142" s="40">
        <f t="shared" si="2"/>
        <v>43969</v>
      </c>
      <c r="B142" s="16">
        <v>5.5880000000000001</v>
      </c>
      <c r="C142" s="16">
        <v>91.718000000000004</v>
      </c>
      <c r="D142" s="16">
        <v>26.187999999999999</v>
      </c>
      <c r="E142" s="16">
        <v>23.93</v>
      </c>
      <c r="F142" s="16">
        <v>32.47</v>
      </c>
      <c r="G142" s="16">
        <v>13.021000000000001</v>
      </c>
      <c r="H142" s="16">
        <v>1178</v>
      </c>
      <c r="I142"/>
    </row>
    <row r="143" spans="1:9" x14ac:dyDescent="0.2">
      <c r="A143" s="40">
        <f t="shared" si="2"/>
        <v>43970</v>
      </c>
      <c r="B143" s="16">
        <v>0.50800000000000001</v>
      </c>
      <c r="C143" s="16">
        <v>91.078999999999994</v>
      </c>
      <c r="D143" s="16">
        <v>25.29</v>
      </c>
      <c r="E143" s="16">
        <v>23.65</v>
      </c>
      <c r="F143" s="16">
        <v>31.02</v>
      </c>
      <c r="G143" s="16">
        <v>9.2569999999999997</v>
      </c>
      <c r="H143" s="16">
        <v>948</v>
      </c>
      <c r="I143"/>
    </row>
    <row r="144" spans="1:9" x14ac:dyDescent="0.2">
      <c r="A144" s="40">
        <f t="shared" si="2"/>
        <v>43971</v>
      </c>
      <c r="B144" s="16">
        <v>3.048</v>
      </c>
      <c r="C144" s="16">
        <v>85.271000000000001</v>
      </c>
      <c r="D144" s="16">
        <v>26.042999999999999</v>
      </c>
      <c r="E144" s="16">
        <v>23.1</v>
      </c>
      <c r="F144" s="16">
        <v>30.87</v>
      </c>
      <c r="G144" s="16">
        <v>14.773</v>
      </c>
      <c r="H144" s="16">
        <v>1001</v>
      </c>
      <c r="I144"/>
    </row>
    <row r="145" spans="1:9" x14ac:dyDescent="0.2">
      <c r="A145" s="40">
        <f t="shared" si="2"/>
        <v>43972</v>
      </c>
      <c r="B145" s="16">
        <v>0</v>
      </c>
      <c r="C145" s="16">
        <v>82.596999999999994</v>
      </c>
      <c r="D145" s="16">
        <v>27.532</v>
      </c>
      <c r="E145" s="16">
        <v>23.88</v>
      </c>
      <c r="F145" s="16">
        <v>33.06</v>
      </c>
      <c r="G145" s="16">
        <v>22.802</v>
      </c>
      <c r="H145" s="16">
        <v>1147</v>
      </c>
      <c r="I145"/>
    </row>
    <row r="146" spans="1:9" x14ac:dyDescent="0.2">
      <c r="A146" s="40">
        <f t="shared" si="2"/>
        <v>43973</v>
      </c>
      <c r="B146" s="16">
        <v>56.392000000000003</v>
      </c>
      <c r="C146" s="16">
        <v>88.578000000000003</v>
      </c>
      <c r="D146" s="16">
        <v>26.023</v>
      </c>
      <c r="E146" s="16">
        <v>22.57</v>
      </c>
      <c r="F146" s="16">
        <v>32.47</v>
      </c>
      <c r="G146" s="16">
        <v>12.257</v>
      </c>
      <c r="H146" s="16">
        <v>1111</v>
      </c>
      <c r="I146"/>
    </row>
    <row r="147" spans="1:9" x14ac:dyDescent="0.2">
      <c r="A147" s="40">
        <f t="shared" si="2"/>
        <v>43974</v>
      </c>
      <c r="B147" s="16">
        <v>0.254</v>
      </c>
      <c r="C147" s="16">
        <v>81.947000000000003</v>
      </c>
      <c r="D147" s="16">
        <v>27.248999999999999</v>
      </c>
      <c r="E147" s="16">
        <v>22.69</v>
      </c>
      <c r="F147" s="16">
        <v>32.74</v>
      </c>
      <c r="G147" s="16">
        <v>21.556999999999999</v>
      </c>
      <c r="H147" s="16">
        <v>1169</v>
      </c>
      <c r="I147"/>
    </row>
    <row r="148" spans="1:9" x14ac:dyDescent="0.2">
      <c r="A148" s="40">
        <f t="shared" si="2"/>
        <v>43975</v>
      </c>
      <c r="B148" s="16">
        <v>12.7</v>
      </c>
      <c r="C148" s="16">
        <v>85.194999999999993</v>
      </c>
      <c r="D148" s="16">
        <v>27.89</v>
      </c>
      <c r="E148" s="16">
        <v>24.97</v>
      </c>
      <c r="F148" s="16">
        <v>33.4</v>
      </c>
      <c r="G148" s="16">
        <v>18.239000000000001</v>
      </c>
      <c r="H148" s="16">
        <v>1288</v>
      </c>
      <c r="I148"/>
    </row>
    <row r="149" spans="1:9" x14ac:dyDescent="0.2">
      <c r="A149" s="40">
        <f t="shared" si="2"/>
        <v>43976</v>
      </c>
      <c r="B149" s="16">
        <v>15.747999999999999</v>
      </c>
      <c r="C149" s="16">
        <v>86.986000000000004</v>
      </c>
      <c r="D149" s="16">
        <v>27.489000000000001</v>
      </c>
      <c r="E149" s="16">
        <v>24.74</v>
      </c>
      <c r="F149" s="16">
        <v>31.44</v>
      </c>
      <c r="G149" s="16">
        <v>20.696000000000002</v>
      </c>
      <c r="H149" s="16">
        <v>1178</v>
      </c>
      <c r="I149"/>
    </row>
    <row r="150" spans="1:9" x14ac:dyDescent="0.2">
      <c r="A150" s="40">
        <f t="shared" si="2"/>
        <v>43977</v>
      </c>
      <c r="B150" s="16">
        <v>1.016</v>
      </c>
      <c r="C150" s="16">
        <v>88.563999999999993</v>
      </c>
      <c r="D150" s="16">
        <v>26.673999999999999</v>
      </c>
      <c r="E150" s="16">
        <v>24.23</v>
      </c>
      <c r="F150" s="16">
        <v>32.31</v>
      </c>
      <c r="G150" s="16">
        <v>14.413</v>
      </c>
      <c r="H150" s="16">
        <v>1106</v>
      </c>
      <c r="I150"/>
    </row>
    <row r="151" spans="1:9" x14ac:dyDescent="0.2">
      <c r="A151" s="40">
        <f t="shared" si="2"/>
        <v>43978</v>
      </c>
      <c r="B151" s="16">
        <v>25.146000000000001</v>
      </c>
      <c r="C151" s="16">
        <v>92.555000000000007</v>
      </c>
      <c r="D151" s="16">
        <v>25.172999999999998</v>
      </c>
      <c r="E151" s="16">
        <v>23.89</v>
      </c>
      <c r="F151" s="16">
        <v>28.69</v>
      </c>
      <c r="G151" s="16">
        <v>4.6719999999999997</v>
      </c>
      <c r="H151" s="16">
        <v>597.70000000000005</v>
      </c>
      <c r="I151"/>
    </row>
    <row r="152" spans="1:9" x14ac:dyDescent="0.2">
      <c r="A152" s="40">
        <f t="shared" si="2"/>
        <v>43979</v>
      </c>
      <c r="B152" s="16">
        <v>1.27</v>
      </c>
      <c r="C152" s="16">
        <v>89.126000000000005</v>
      </c>
      <c r="D152" s="16">
        <v>25.626999999999999</v>
      </c>
      <c r="E152" s="16">
        <v>23.51</v>
      </c>
      <c r="F152" s="16">
        <v>28.21</v>
      </c>
      <c r="G152" s="16">
        <v>8.4359999999999999</v>
      </c>
      <c r="H152" s="16">
        <v>498.1</v>
      </c>
      <c r="I152"/>
    </row>
    <row r="153" spans="1:9" x14ac:dyDescent="0.2">
      <c r="A153" s="40">
        <f t="shared" si="2"/>
        <v>43980</v>
      </c>
      <c r="B153" s="16">
        <v>4.5720000000000001</v>
      </c>
      <c r="C153" s="16">
        <v>88.418999999999997</v>
      </c>
      <c r="D153" s="16">
        <v>25.968</v>
      </c>
      <c r="E153" s="16">
        <v>23.88</v>
      </c>
      <c r="F153" s="16">
        <v>28.61</v>
      </c>
      <c r="G153" s="16">
        <v>10.412000000000001</v>
      </c>
      <c r="H153" s="16">
        <v>1001</v>
      </c>
      <c r="I153"/>
    </row>
    <row r="154" spans="1:9" x14ac:dyDescent="0.2">
      <c r="A154" s="40">
        <f t="shared" si="2"/>
        <v>43981</v>
      </c>
      <c r="B154" s="16">
        <v>74.418000000000006</v>
      </c>
      <c r="C154" s="16">
        <v>87.861999999999995</v>
      </c>
      <c r="D154" s="16">
        <v>25.827000000000002</v>
      </c>
      <c r="E154" s="16">
        <v>23.35</v>
      </c>
      <c r="F154" s="16">
        <v>29.84</v>
      </c>
      <c r="G154" s="16">
        <v>15.657999999999999</v>
      </c>
      <c r="H154" s="16">
        <v>1404</v>
      </c>
      <c r="I154"/>
    </row>
    <row r="155" spans="1:9" x14ac:dyDescent="0.2">
      <c r="A155" s="40">
        <f t="shared" si="2"/>
        <v>43982</v>
      </c>
      <c r="B155" s="16">
        <v>0.254</v>
      </c>
      <c r="C155" s="16">
        <v>88.593999999999994</v>
      </c>
      <c r="D155" s="16">
        <v>25.98</v>
      </c>
      <c r="E155" s="16">
        <v>23.62</v>
      </c>
      <c r="F155" s="16">
        <v>28.71</v>
      </c>
      <c r="G155" s="16">
        <v>16.324999999999999</v>
      </c>
      <c r="H155" s="16">
        <v>1423</v>
      </c>
      <c r="I155"/>
    </row>
    <row r="156" spans="1:9" x14ac:dyDescent="0.2">
      <c r="A156" s="40">
        <f t="shared" si="2"/>
        <v>43983</v>
      </c>
      <c r="B156" s="16">
        <v>0</v>
      </c>
      <c r="C156" s="16">
        <v>85.995999999999995</v>
      </c>
      <c r="D156" s="16">
        <v>26.739000000000001</v>
      </c>
      <c r="E156" s="16">
        <v>24.55</v>
      </c>
      <c r="F156" s="16">
        <v>30.28</v>
      </c>
      <c r="G156" s="16">
        <v>19.181000000000001</v>
      </c>
      <c r="H156" s="16">
        <v>1255</v>
      </c>
      <c r="I156"/>
    </row>
    <row r="157" spans="1:9" x14ac:dyDescent="0.2">
      <c r="A157" s="40">
        <f t="shared" si="2"/>
        <v>43984</v>
      </c>
      <c r="B157" s="16">
        <v>36.83</v>
      </c>
      <c r="C157" s="16">
        <v>93.311000000000007</v>
      </c>
      <c r="D157" s="16">
        <v>25.164999999999999</v>
      </c>
      <c r="E157" s="16">
        <v>22.9</v>
      </c>
      <c r="F157" s="16">
        <v>29.25</v>
      </c>
      <c r="G157" s="16">
        <v>7.5919999999999996</v>
      </c>
      <c r="H157" s="16">
        <v>1130</v>
      </c>
      <c r="I157"/>
    </row>
    <row r="158" spans="1:9" x14ac:dyDescent="0.2">
      <c r="A158" s="40">
        <f t="shared" si="2"/>
        <v>43985</v>
      </c>
      <c r="B158" s="16">
        <v>1.016</v>
      </c>
      <c r="C158" s="16">
        <v>87.557000000000002</v>
      </c>
      <c r="D158" s="16">
        <v>26.050999999999998</v>
      </c>
      <c r="E158" s="16">
        <v>23.07</v>
      </c>
      <c r="F158" s="16">
        <v>29.46</v>
      </c>
      <c r="G158" s="16">
        <v>16.151</v>
      </c>
      <c r="H158" s="16">
        <v>1346</v>
      </c>
      <c r="I158"/>
    </row>
    <row r="159" spans="1:9" x14ac:dyDescent="0.2">
      <c r="A159" s="40">
        <f t="shared" si="2"/>
        <v>43986</v>
      </c>
      <c r="B159" s="16">
        <v>0</v>
      </c>
      <c r="C159" s="16">
        <v>80.936000000000007</v>
      </c>
      <c r="D159" s="16">
        <v>27.273</v>
      </c>
      <c r="E159" s="16">
        <v>25.38</v>
      </c>
      <c r="F159" s="16">
        <v>29.74</v>
      </c>
      <c r="G159" s="16">
        <v>19.091999999999999</v>
      </c>
      <c r="H159" s="16">
        <v>1159</v>
      </c>
      <c r="I159"/>
    </row>
    <row r="160" spans="1:9" x14ac:dyDescent="0.2">
      <c r="A160" s="40">
        <f t="shared" si="2"/>
        <v>43987</v>
      </c>
      <c r="B160" s="16">
        <v>0</v>
      </c>
      <c r="C160" s="16">
        <v>84.253</v>
      </c>
      <c r="D160" s="16">
        <v>27.114000000000001</v>
      </c>
      <c r="E160" s="16">
        <v>24.89</v>
      </c>
      <c r="F160" s="16">
        <v>30.17</v>
      </c>
      <c r="G160" s="16">
        <v>12.013999999999999</v>
      </c>
      <c r="H160" s="16">
        <v>592.79999999999995</v>
      </c>
      <c r="I160"/>
    </row>
    <row r="161" spans="1:9" x14ac:dyDescent="0.2">
      <c r="A161" s="40">
        <f t="shared" si="2"/>
        <v>43988</v>
      </c>
      <c r="B161" s="16">
        <v>0</v>
      </c>
      <c r="C161" s="16">
        <v>84.524000000000001</v>
      </c>
      <c r="D161" s="16">
        <v>27.469000000000001</v>
      </c>
      <c r="E161" s="16">
        <v>24.68</v>
      </c>
      <c r="F161" s="16">
        <v>31.43</v>
      </c>
      <c r="G161" s="16">
        <v>19.864000000000001</v>
      </c>
      <c r="H161" s="16">
        <v>1188</v>
      </c>
      <c r="I161"/>
    </row>
    <row r="162" spans="1:9" x14ac:dyDescent="0.2">
      <c r="A162" s="40">
        <f t="shared" si="2"/>
        <v>43989</v>
      </c>
      <c r="B162" s="16">
        <v>1.016</v>
      </c>
      <c r="C162" s="16">
        <v>85.775000000000006</v>
      </c>
      <c r="D162" s="16">
        <v>27.673999999999999</v>
      </c>
      <c r="E162" s="16">
        <v>25.44</v>
      </c>
      <c r="F162" s="16">
        <v>31.85</v>
      </c>
      <c r="G162" s="16">
        <v>21.195</v>
      </c>
      <c r="H162" s="16">
        <v>1188</v>
      </c>
      <c r="I162"/>
    </row>
    <row r="163" spans="1:9" x14ac:dyDescent="0.2">
      <c r="A163" s="40">
        <f t="shared" si="2"/>
        <v>43990</v>
      </c>
      <c r="B163" s="16">
        <v>0.254</v>
      </c>
      <c r="C163" s="16">
        <v>86.721000000000004</v>
      </c>
      <c r="D163" s="16">
        <v>27.376999999999999</v>
      </c>
      <c r="E163" s="16">
        <v>24.56</v>
      </c>
      <c r="F163" s="16">
        <v>31.81</v>
      </c>
      <c r="G163" s="16">
        <v>14.797000000000001</v>
      </c>
      <c r="H163" s="16">
        <v>1337</v>
      </c>
      <c r="I163"/>
    </row>
    <row r="164" spans="1:9" x14ac:dyDescent="0.2">
      <c r="A164" s="40">
        <f t="shared" si="2"/>
        <v>43991</v>
      </c>
      <c r="B164" s="16">
        <v>0.76200000000000001</v>
      </c>
      <c r="C164" s="16">
        <v>89.185000000000002</v>
      </c>
      <c r="D164" s="16">
        <v>26.059000000000001</v>
      </c>
      <c r="E164" s="16">
        <v>23.55</v>
      </c>
      <c r="F164" s="16">
        <v>31.46</v>
      </c>
      <c r="G164" s="16">
        <v>12.367000000000001</v>
      </c>
      <c r="H164" s="16">
        <v>1008</v>
      </c>
      <c r="I164"/>
    </row>
    <row r="165" spans="1:9" x14ac:dyDescent="0.2">
      <c r="A165" s="40">
        <f t="shared" si="2"/>
        <v>43992</v>
      </c>
      <c r="B165" s="16">
        <v>20.32</v>
      </c>
      <c r="C165" s="16">
        <v>94.283000000000001</v>
      </c>
      <c r="D165" s="16">
        <v>24.42</v>
      </c>
      <c r="E165" s="16">
        <v>22.95</v>
      </c>
      <c r="F165" s="16">
        <v>29.61</v>
      </c>
      <c r="G165" s="16">
        <v>4.3819999999999997</v>
      </c>
      <c r="H165" s="16">
        <v>821</v>
      </c>
      <c r="I165"/>
    </row>
    <row r="166" spans="1:9" x14ac:dyDescent="0.2">
      <c r="A166" s="40">
        <f t="shared" si="2"/>
        <v>43993</v>
      </c>
      <c r="B166" s="16">
        <v>18.033999999999999</v>
      </c>
      <c r="C166" s="16">
        <v>90.674999999999997</v>
      </c>
      <c r="D166" s="16">
        <v>24.975999999999999</v>
      </c>
      <c r="E166" s="16">
        <v>22.24</v>
      </c>
      <c r="F166" s="16">
        <v>29.55</v>
      </c>
      <c r="G166" s="16">
        <v>19.321000000000002</v>
      </c>
      <c r="H166" s="16">
        <v>1289</v>
      </c>
      <c r="I166"/>
    </row>
    <row r="167" spans="1:9" x14ac:dyDescent="0.2">
      <c r="A167" s="40">
        <f t="shared" si="2"/>
        <v>43994</v>
      </c>
      <c r="B167" s="16">
        <v>0</v>
      </c>
      <c r="C167" s="16">
        <v>83.834999999999994</v>
      </c>
      <c r="D167" s="16">
        <v>25.693999999999999</v>
      </c>
      <c r="E167" s="16">
        <v>22.06</v>
      </c>
      <c r="F167" s="16">
        <v>29.71</v>
      </c>
      <c r="G167" s="16">
        <v>24.574000000000002</v>
      </c>
      <c r="H167" s="16">
        <v>1217</v>
      </c>
      <c r="I167"/>
    </row>
    <row r="168" spans="1:9" x14ac:dyDescent="0.2">
      <c r="A168" s="40">
        <f t="shared" si="2"/>
        <v>43995</v>
      </c>
      <c r="B168" s="16">
        <v>0.254</v>
      </c>
      <c r="C168" s="16">
        <v>83.947000000000003</v>
      </c>
      <c r="D168" s="16">
        <v>26.341999999999999</v>
      </c>
      <c r="E168" s="16">
        <v>23.47</v>
      </c>
      <c r="F168" s="16">
        <v>29.57</v>
      </c>
      <c r="G168" s="16">
        <v>19</v>
      </c>
      <c r="H168" s="16">
        <v>1058</v>
      </c>
      <c r="I168"/>
    </row>
    <row r="169" spans="1:9" x14ac:dyDescent="0.2">
      <c r="A169" s="40">
        <f t="shared" si="2"/>
        <v>43996</v>
      </c>
      <c r="B169" s="16">
        <v>0</v>
      </c>
      <c r="C169" s="16">
        <v>84.870999999999995</v>
      </c>
      <c r="D169" s="16">
        <v>26.67</v>
      </c>
      <c r="E169" s="16">
        <v>23.58</v>
      </c>
      <c r="F169" s="16">
        <v>31.09</v>
      </c>
      <c r="G169" s="16">
        <v>16.271999999999998</v>
      </c>
      <c r="H169" s="16">
        <v>1361</v>
      </c>
      <c r="I169"/>
    </row>
    <row r="170" spans="1:9" x14ac:dyDescent="0.2">
      <c r="A170" s="40">
        <f t="shared" si="2"/>
        <v>43997</v>
      </c>
      <c r="B170" s="16">
        <v>8.1280000000000001</v>
      </c>
      <c r="C170" s="16">
        <v>93.808999999999997</v>
      </c>
      <c r="D170" s="16">
        <v>25.466000000000001</v>
      </c>
      <c r="E170" s="16">
        <v>23.64</v>
      </c>
      <c r="F170" s="16">
        <v>28.26</v>
      </c>
      <c r="G170" s="16">
        <v>5.9509999999999996</v>
      </c>
      <c r="H170" s="16">
        <v>396.8</v>
      </c>
      <c r="I170"/>
    </row>
    <row r="171" spans="1:9" x14ac:dyDescent="0.2">
      <c r="A171" s="40">
        <f t="shared" si="2"/>
        <v>43998</v>
      </c>
      <c r="B171" s="16">
        <v>0</v>
      </c>
      <c r="C171" s="16">
        <v>84.076999999999998</v>
      </c>
      <c r="D171" s="16">
        <v>26.66</v>
      </c>
      <c r="E171" s="16">
        <v>23.15</v>
      </c>
      <c r="F171" s="16">
        <v>30.59</v>
      </c>
      <c r="G171" s="16">
        <v>21.957000000000001</v>
      </c>
      <c r="H171" s="16">
        <v>1466</v>
      </c>
      <c r="I171"/>
    </row>
    <row r="172" spans="1:9" x14ac:dyDescent="0.2">
      <c r="A172" s="40">
        <f t="shared" si="2"/>
        <v>43999</v>
      </c>
      <c r="B172" s="16">
        <v>0</v>
      </c>
      <c r="C172" s="16">
        <v>87.558999999999997</v>
      </c>
      <c r="D172" s="16">
        <v>26.506</v>
      </c>
      <c r="E172" s="16">
        <v>24.13</v>
      </c>
      <c r="F172" s="16">
        <v>31.08</v>
      </c>
      <c r="G172" s="16">
        <v>16.812000000000001</v>
      </c>
      <c r="H172" s="16">
        <v>1226</v>
      </c>
      <c r="I172"/>
    </row>
    <row r="173" spans="1:9" x14ac:dyDescent="0.2">
      <c r="A173" s="40">
        <f t="shared" si="2"/>
        <v>44000</v>
      </c>
      <c r="B173" s="16">
        <v>0.50800000000000001</v>
      </c>
      <c r="C173" s="16">
        <v>90.375</v>
      </c>
      <c r="D173" s="16">
        <v>25.442</v>
      </c>
      <c r="E173" s="16">
        <v>24.08</v>
      </c>
      <c r="F173" s="16">
        <v>28.81</v>
      </c>
      <c r="G173" s="16">
        <v>10.548</v>
      </c>
      <c r="H173" s="16">
        <v>857</v>
      </c>
      <c r="I173"/>
    </row>
    <row r="174" spans="1:9" x14ac:dyDescent="0.2">
      <c r="A174" s="40">
        <f t="shared" si="2"/>
        <v>44001</v>
      </c>
      <c r="B174" s="16">
        <v>0</v>
      </c>
      <c r="C174" s="16">
        <v>90.700999999999993</v>
      </c>
      <c r="D174" s="16">
        <v>25.873999999999999</v>
      </c>
      <c r="E174" s="16">
        <v>23.85</v>
      </c>
      <c r="F174" s="16">
        <v>29.71</v>
      </c>
      <c r="G174" s="16">
        <v>9.3309999999999995</v>
      </c>
      <c r="H174" s="16">
        <v>496.7</v>
      </c>
      <c r="I174"/>
    </row>
    <row r="175" spans="1:9" x14ac:dyDescent="0.2">
      <c r="A175" s="40">
        <f t="shared" si="2"/>
        <v>44002</v>
      </c>
      <c r="B175" s="16">
        <v>1.016</v>
      </c>
      <c r="C175" s="16">
        <v>89.206000000000003</v>
      </c>
      <c r="D175" s="16">
        <v>26.04</v>
      </c>
      <c r="E175" s="16">
        <v>23.9</v>
      </c>
      <c r="F175" s="16">
        <v>30.37</v>
      </c>
      <c r="G175" s="16">
        <v>16.170999999999999</v>
      </c>
      <c r="H175" s="16">
        <v>1140</v>
      </c>
      <c r="I175"/>
    </row>
    <row r="176" spans="1:9" x14ac:dyDescent="0.2">
      <c r="A176" s="40">
        <f t="shared" si="2"/>
        <v>44003</v>
      </c>
      <c r="B176" s="16">
        <v>0</v>
      </c>
      <c r="C176" s="16">
        <v>88.593000000000004</v>
      </c>
      <c r="D176" s="16">
        <v>26.954000000000001</v>
      </c>
      <c r="E176" s="16">
        <v>24.64</v>
      </c>
      <c r="F176" s="16">
        <v>30.02</v>
      </c>
      <c r="G176" s="16">
        <v>13.634</v>
      </c>
      <c r="H176" s="16">
        <v>699.7</v>
      </c>
      <c r="I176"/>
    </row>
    <row r="177" spans="1:9" x14ac:dyDescent="0.2">
      <c r="A177" s="40">
        <f t="shared" si="2"/>
        <v>44004</v>
      </c>
      <c r="B177" s="16">
        <v>0.50800000000000001</v>
      </c>
      <c r="C177" s="16">
        <v>87.676000000000002</v>
      </c>
      <c r="D177" s="16">
        <v>26.936</v>
      </c>
      <c r="E177" s="16">
        <v>23.82</v>
      </c>
      <c r="F177" s="16">
        <v>32.75</v>
      </c>
      <c r="G177" s="16">
        <v>15.397</v>
      </c>
      <c r="H177" s="16">
        <v>1274</v>
      </c>
      <c r="I177"/>
    </row>
    <row r="178" spans="1:9" x14ac:dyDescent="0.2">
      <c r="A178" s="40">
        <f t="shared" si="2"/>
        <v>44005</v>
      </c>
      <c r="B178" s="16">
        <v>16.001999999999999</v>
      </c>
      <c r="C178" s="16">
        <v>93.52</v>
      </c>
      <c r="D178" s="16">
        <v>25.684000000000001</v>
      </c>
      <c r="E178" s="16">
        <v>23.23</v>
      </c>
      <c r="F178" s="16">
        <v>29.61</v>
      </c>
      <c r="G178" s="16">
        <v>8.7210000000000001</v>
      </c>
      <c r="H178" s="16">
        <v>950</v>
      </c>
      <c r="I178"/>
    </row>
    <row r="179" spans="1:9" x14ac:dyDescent="0.2">
      <c r="A179" s="40">
        <f t="shared" si="2"/>
        <v>44006</v>
      </c>
      <c r="B179" s="16">
        <v>0.50800000000000001</v>
      </c>
      <c r="C179" s="16">
        <v>91.373999999999995</v>
      </c>
      <c r="D179" s="16">
        <v>26.353999999999999</v>
      </c>
      <c r="E179" s="16">
        <v>23.08</v>
      </c>
      <c r="F179" s="16">
        <v>30.7</v>
      </c>
      <c r="G179" s="16">
        <v>14.204000000000001</v>
      </c>
      <c r="H179" s="16">
        <v>981</v>
      </c>
      <c r="I179"/>
    </row>
    <row r="180" spans="1:9" x14ac:dyDescent="0.2">
      <c r="A180" s="40">
        <f t="shared" si="2"/>
        <v>44007</v>
      </c>
      <c r="B180" s="16">
        <v>0</v>
      </c>
      <c r="C180" s="16">
        <v>84.438999999999993</v>
      </c>
      <c r="D180" s="16">
        <v>27.678000000000001</v>
      </c>
      <c r="E180" s="16">
        <v>24.64</v>
      </c>
      <c r="F180" s="16">
        <v>32.49</v>
      </c>
      <c r="G180" s="16">
        <v>15.717000000000001</v>
      </c>
      <c r="H180" s="16">
        <v>1068</v>
      </c>
      <c r="I180"/>
    </row>
    <row r="181" spans="1:9" x14ac:dyDescent="0.2">
      <c r="A181" s="40">
        <f t="shared" si="2"/>
        <v>44008</v>
      </c>
      <c r="B181" s="16">
        <v>24.638000000000002</v>
      </c>
      <c r="C181" s="16">
        <v>92.558000000000007</v>
      </c>
      <c r="D181" s="16">
        <v>25.439</v>
      </c>
      <c r="E181" s="16">
        <v>23.09</v>
      </c>
      <c r="F181" s="16">
        <v>28.79</v>
      </c>
      <c r="G181" s="16">
        <v>8.1620000000000008</v>
      </c>
      <c r="H181" s="16">
        <v>646.6</v>
      </c>
      <c r="I181"/>
    </row>
    <row r="182" spans="1:9" x14ac:dyDescent="0.2">
      <c r="A182" s="40">
        <f t="shared" ref="A182:A245" si="3">A181+1</f>
        <v>44009</v>
      </c>
      <c r="B182" s="16">
        <v>2.54</v>
      </c>
      <c r="C182" s="16">
        <v>96.066000000000003</v>
      </c>
      <c r="D182" s="16">
        <v>24.416</v>
      </c>
      <c r="E182" s="16">
        <v>22.48</v>
      </c>
      <c r="F182" s="16">
        <v>26.28</v>
      </c>
      <c r="G182" s="16">
        <v>4.0810000000000004</v>
      </c>
      <c r="H182" s="16">
        <v>214.6</v>
      </c>
      <c r="I182"/>
    </row>
    <row r="183" spans="1:9" x14ac:dyDescent="0.2">
      <c r="A183" s="40">
        <f t="shared" si="3"/>
        <v>44010</v>
      </c>
      <c r="B183" s="16">
        <v>0</v>
      </c>
      <c r="C183" s="16">
        <v>91.427999999999997</v>
      </c>
      <c r="D183" s="16">
        <v>25.241</v>
      </c>
      <c r="E183" s="16">
        <v>23.23</v>
      </c>
      <c r="F183" s="16">
        <v>28.63</v>
      </c>
      <c r="G183" s="16">
        <v>10.273</v>
      </c>
      <c r="H183" s="16">
        <v>645.6</v>
      </c>
      <c r="I183"/>
    </row>
    <row r="184" spans="1:9" x14ac:dyDescent="0.2">
      <c r="A184" s="40">
        <f t="shared" si="3"/>
        <v>44011</v>
      </c>
      <c r="B184" s="16">
        <v>2.286</v>
      </c>
      <c r="C184" s="16">
        <v>91.405000000000001</v>
      </c>
      <c r="D184" s="16">
        <v>25.495000000000001</v>
      </c>
      <c r="E184" s="16">
        <v>23.8</v>
      </c>
      <c r="F184" s="16">
        <v>30.77</v>
      </c>
      <c r="G184" s="16">
        <v>10.654999999999999</v>
      </c>
      <c r="H184" s="16">
        <v>1399</v>
      </c>
      <c r="I184"/>
    </row>
    <row r="185" spans="1:9" x14ac:dyDescent="0.2">
      <c r="A185" s="40">
        <f t="shared" si="3"/>
        <v>44012</v>
      </c>
      <c r="B185" s="16">
        <v>17.526</v>
      </c>
      <c r="C185" s="16">
        <v>93.742000000000004</v>
      </c>
      <c r="D185" s="16">
        <v>25.001999999999999</v>
      </c>
      <c r="E185" s="16">
        <v>23.37</v>
      </c>
      <c r="F185" s="16">
        <v>29.65</v>
      </c>
      <c r="G185" s="16">
        <v>6.7539999999999996</v>
      </c>
      <c r="H185" s="16">
        <v>924</v>
      </c>
      <c r="I185"/>
    </row>
    <row r="186" spans="1:9" x14ac:dyDescent="0.2">
      <c r="A186" s="40">
        <f t="shared" si="3"/>
        <v>44013</v>
      </c>
      <c r="B186" s="16">
        <v>0</v>
      </c>
      <c r="C186" s="16">
        <v>89.272000000000006</v>
      </c>
      <c r="D186" s="16">
        <v>25.725999999999999</v>
      </c>
      <c r="E186" s="16">
        <v>23.25</v>
      </c>
      <c r="F186" s="16">
        <v>30.87</v>
      </c>
      <c r="G186" s="16">
        <v>15.808</v>
      </c>
      <c r="H186" s="16">
        <v>1063</v>
      </c>
      <c r="I186"/>
    </row>
    <row r="187" spans="1:9" x14ac:dyDescent="0.2">
      <c r="A187" s="40">
        <f t="shared" si="3"/>
        <v>44014</v>
      </c>
      <c r="B187" s="16">
        <v>6.0960000000000001</v>
      </c>
      <c r="C187" s="16">
        <v>89.766999999999996</v>
      </c>
      <c r="D187" s="16">
        <v>25.693000000000001</v>
      </c>
      <c r="E187" s="16">
        <v>23.55</v>
      </c>
      <c r="F187" s="16">
        <v>29.61</v>
      </c>
      <c r="G187" s="16">
        <v>14.38</v>
      </c>
      <c r="H187" s="16">
        <v>1116</v>
      </c>
      <c r="I187"/>
    </row>
    <row r="188" spans="1:9" x14ac:dyDescent="0.2">
      <c r="A188" s="40">
        <f t="shared" si="3"/>
        <v>44015</v>
      </c>
      <c r="B188" s="16">
        <v>42.415999999999997</v>
      </c>
      <c r="C188" s="16">
        <v>92.450999999999993</v>
      </c>
      <c r="D188" s="16">
        <v>25.783999999999999</v>
      </c>
      <c r="E188" s="16">
        <v>23.89</v>
      </c>
      <c r="F188" s="16">
        <v>30.91</v>
      </c>
      <c r="G188" s="16">
        <v>14.709</v>
      </c>
      <c r="H188" s="16">
        <v>1094</v>
      </c>
      <c r="I188"/>
    </row>
    <row r="189" spans="1:9" x14ac:dyDescent="0.2">
      <c r="A189" s="40">
        <f t="shared" si="3"/>
        <v>44016</v>
      </c>
      <c r="B189" s="16">
        <v>16.510000000000002</v>
      </c>
      <c r="C189" s="16">
        <v>96.231999999999999</v>
      </c>
      <c r="D189" s="16">
        <v>24.234000000000002</v>
      </c>
      <c r="E189" s="16">
        <v>22.67</v>
      </c>
      <c r="F189" s="16">
        <v>25.75</v>
      </c>
      <c r="G189" s="16">
        <v>4.4619999999999997</v>
      </c>
      <c r="H189" s="16">
        <v>270.89999999999998</v>
      </c>
      <c r="I189"/>
    </row>
    <row r="190" spans="1:9" x14ac:dyDescent="0.2">
      <c r="A190" s="40">
        <f t="shared" si="3"/>
        <v>44017</v>
      </c>
      <c r="B190" s="16">
        <v>1.524</v>
      </c>
      <c r="C190" s="16">
        <v>89.347999999999999</v>
      </c>
      <c r="D190" s="16">
        <v>25.655000000000001</v>
      </c>
      <c r="E190" s="16">
        <v>23.09</v>
      </c>
      <c r="F190" s="16">
        <v>29.83</v>
      </c>
      <c r="G190" s="16">
        <v>17.577999999999999</v>
      </c>
      <c r="H190" s="16">
        <v>1212</v>
      </c>
      <c r="I190"/>
    </row>
    <row r="191" spans="1:9" x14ac:dyDescent="0.2">
      <c r="A191" s="40">
        <f t="shared" si="3"/>
        <v>44018</v>
      </c>
      <c r="B191" s="16">
        <v>0</v>
      </c>
      <c r="C191" s="16">
        <v>86.376000000000005</v>
      </c>
      <c r="D191" s="16">
        <v>26.358000000000001</v>
      </c>
      <c r="E191" s="16">
        <v>23.19</v>
      </c>
      <c r="F191" s="16">
        <v>30.82</v>
      </c>
      <c r="G191" s="16">
        <v>15.109</v>
      </c>
      <c r="H191" s="16">
        <v>1299</v>
      </c>
      <c r="I191"/>
    </row>
    <row r="192" spans="1:9" x14ac:dyDescent="0.2">
      <c r="A192" s="40">
        <f t="shared" si="3"/>
        <v>44019</v>
      </c>
      <c r="B192" s="16">
        <v>7.8739999999999997</v>
      </c>
      <c r="C192" s="16">
        <v>88.528000000000006</v>
      </c>
      <c r="D192" s="16">
        <v>26.23</v>
      </c>
      <c r="E192" s="16">
        <v>23.99</v>
      </c>
      <c r="F192" s="16">
        <v>31.85</v>
      </c>
      <c r="G192" s="16">
        <v>11.83</v>
      </c>
      <c r="H192" s="16">
        <v>962</v>
      </c>
      <c r="I192"/>
    </row>
    <row r="193" spans="1:9" x14ac:dyDescent="0.2">
      <c r="A193" s="40">
        <f t="shared" si="3"/>
        <v>44020</v>
      </c>
      <c r="B193" s="16">
        <v>1.524</v>
      </c>
      <c r="C193" s="16">
        <v>90.97</v>
      </c>
      <c r="D193" s="16">
        <v>25.260999999999999</v>
      </c>
      <c r="E193" s="16">
        <v>23.27</v>
      </c>
      <c r="F193" s="16">
        <v>29.51</v>
      </c>
      <c r="G193" s="16">
        <v>14.039</v>
      </c>
      <c r="H193" s="16">
        <v>1188</v>
      </c>
      <c r="I193"/>
    </row>
    <row r="194" spans="1:9" x14ac:dyDescent="0.2">
      <c r="A194" s="40">
        <f t="shared" si="3"/>
        <v>44021</v>
      </c>
      <c r="B194" s="16">
        <v>0.254</v>
      </c>
      <c r="C194" s="16">
        <v>85.876999999999995</v>
      </c>
      <c r="D194" s="16">
        <v>26.24</v>
      </c>
      <c r="E194" s="16">
        <v>23.02</v>
      </c>
      <c r="F194" s="16">
        <v>30.86</v>
      </c>
      <c r="G194" s="16">
        <v>21.795000000000002</v>
      </c>
      <c r="H194" s="16">
        <v>1337</v>
      </c>
      <c r="I194"/>
    </row>
    <row r="195" spans="1:9" x14ac:dyDescent="0.2">
      <c r="A195" s="40">
        <f t="shared" si="3"/>
        <v>44022</v>
      </c>
      <c r="B195" s="16">
        <v>13.204000000000001</v>
      </c>
      <c r="C195" s="16">
        <v>88.995000000000005</v>
      </c>
      <c r="D195" s="16">
        <v>25.928000000000001</v>
      </c>
      <c r="E195" s="16">
        <v>23.66</v>
      </c>
      <c r="F195" s="16">
        <v>32.49</v>
      </c>
      <c r="G195" s="16">
        <v>13.423999999999999</v>
      </c>
      <c r="H195" s="16">
        <v>1212</v>
      </c>
      <c r="I195"/>
    </row>
    <row r="196" spans="1:9" x14ac:dyDescent="0.2">
      <c r="A196" s="40">
        <f t="shared" si="3"/>
        <v>44023</v>
      </c>
      <c r="B196" s="16">
        <v>4.0640000000000001</v>
      </c>
      <c r="C196" s="16">
        <v>92.528999999999996</v>
      </c>
      <c r="D196" s="16">
        <v>24.582999999999998</v>
      </c>
      <c r="E196" s="16">
        <v>23.04</v>
      </c>
      <c r="F196" s="16">
        <v>28.79</v>
      </c>
      <c r="G196" s="16">
        <v>8.3109999999999999</v>
      </c>
      <c r="H196" s="16">
        <v>1178</v>
      </c>
      <c r="I196"/>
    </row>
    <row r="197" spans="1:9" x14ac:dyDescent="0.2">
      <c r="A197" s="40">
        <f t="shared" si="3"/>
        <v>44024</v>
      </c>
      <c r="B197" s="16">
        <v>6.6040000000000001</v>
      </c>
      <c r="C197" s="16">
        <v>89.909000000000006</v>
      </c>
      <c r="D197" s="16">
        <v>25.734999999999999</v>
      </c>
      <c r="E197" s="16">
        <v>23.15</v>
      </c>
      <c r="F197" s="16">
        <v>30.59</v>
      </c>
      <c r="G197" s="16">
        <v>13.955</v>
      </c>
      <c r="H197" s="16">
        <v>1221</v>
      </c>
      <c r="I197"/>
    </row>
    <row r="198" spans="1:9" x14ac:dyDescent="0.2">
      <c r="A198" s="40">
        <f t="shared" si="3"/>
        <v>44025</v>
      </c>
      <c r="B198" s="16">
        <v>5.08</v>
      </c>
      <c r="C198" s="16">
        <v>92.79</v>
      </c>
      <c r="D198" s="16">
        <v>25.172999999999998</v>
      </c>
      <c r="E198" s="16">
        <v>23.19</v>
      </c>
      <c r="F198" s="16">
        <v>30.31</v>
      </c>
      <c r="G198" s="16">
        <v>10.348000000000001</v>
      </c>
      <c r="H198" s="16">
        <v>1164</v>
      </c>
      <c r="I198"/>
    </row>
    <row r="199" spans="1:9" x14ac:dyDescent="0.2">
      <c r="A199" s="40">
        <f t="shared" si="3"/>
        <v>44026</v>
      </c>
      <c r="B199" s="16">
        <v>0.254</v>
      </c>
      <c r="C199" s="16">
        <v>88.83</v>
      </c>
      <c r="D199" s="16">
        <v>25.283999999999999</v>
      </c>
      <c r="E199" s="16">
        <v>22.21</v>
      </c>
      <c r="F199" s="16">
        <v>30.03</v>
      </c>
      <c r="G199" s="16">
        <v>14.334</v>
      </c>
      <c r="H199" s="16">
        <v>1125</v>
      </c>
      <c r="I199"/>
    </row>
    <row r="200" spans="1:9" x14ac:dyDescent="0.2">
      <c r="A200" s="40">
        <f t="shared" si="3"/>
        <v>44027</v>
      </c>
      <c r="B200" s="16">
        <v>0</v>
      </c>
      <c r="C200" s="16">
        <v>83.585999999999999</v>
      </c>
      <c r="D200" s="16">
        <v>26.768999999999998</v>
      </c>
      <c r="E200" s="16">
        <v>22.56</v>
      </c>
      <c r="F200" s="16">
        <v>32.21</v>
      </c>
      <c r="G200" s="16">
        <v>22.523</v>
      </c>
      <c r="H200" s="16">
        <v>1212</v>
      </c>
    </row>
    <row r="201" spans="1:9" x14ac:dyDescent="0.2">
      <c r="A201" s="40">
        <f t="shared" si="3"/>
        <v>44028</v>
      </c>
      <c r="B201" s="16">
        <v>18.038</v>
      </c>
      <c r="C201" s="16">
        <v>86.328000000000003</v>
      </c>
      <c r="D201" s="16">
        <v>26.460999999999999</v>
      </c>
      <c r="E201" s="16">
        <v>23.13</v>
      </c>
      <c r="F201" s="16">
        <v>31.03</v>
      </c>
      <c r="G201" s="16">
        <v>15.199</v>
      </c>
      <c r="H201" s="16">
        <v>1097</v>
      </c>
    </row>
    <row r="202" spans="1:9" x14ac:dyDescent="0.2">
      <c r="A202" s="40">
        <f t="shared" si="3"/>
        <v>44029</v>
      </c>
      <c r="B202" s="16">
        <v>1.524</v>
      </c>
      <c r="C202" s="16">
        <v>89.451999999999998</v>
      </c>
      <c r="D202" s="16">
        <v>26.247</v>
      </c>
      <c r="E202" s="16">
        <v>24.21</v>
      </c>
      <c r="F202" s="16">
        <v>29.99</v>
      </c>
      <c r="G202" s="16">
        <v>11.247</v>
      </c>
      <c r="H202" s="16">
        <v>1121</v>
      </c>
    </row>
    <row r="203" spans="1:9" x14ac:dyDescent="0.2">
      <c r="A203" s="40">
        <f t="shared" si="3"/>
        <v>44030</v>
      </c>
      <c r="B203" s="16">
        <v>0</v>
      </c>
      <c r="C203" s="16">
        <v>90.638000000000005</v>
      </c>
      <c r="D203" s="16">
        <v>26.555</v>
      </c>
      <c r="E203" s="16">
        <v>24.03</v>
      </c>
      <c r="F203" s="16">
        <v>30.89</v>
      </c>
      <c r="G203" s="16">
        <v>11.686999999999999</v>
      </c>
      <c r="H203" s="16">
        <v>607.1</v>
      </c>
    </row>
    <row r="204" spans="1:9" x14ac:dyDescent="0.2">
      <c r="A204" s="40">
        <f t="shared" si="3"/>
        <v>44031</v>
      </c>
      <c r="B204" s="16">
        <v>16.512</v>
      </c>
      <c r="C204" s="16">
        <v>87.680999999999997</v>
      </c>
      <c r="D204" s="16">
        <v>26.861999999999998</v>
      </c>
      <c r="E204" s="16">
        <v>24.03</v>
      </c>
      <c r="F204" s="16">
        <v>32.24</v>
      </c>
      <c r="G204" s="16">
        <v>13.125999999999999</v>
      </c>
      <c r="H204" s="16">
        <v>1145</v>
      </c>
    </row>
    <row r="205" spans="1:9" x14ac:dyDescent="0.2">
      <c r="A205" s="40">
        <f t="shared" si="3"/>
        <v>44032</v>
      </c>
      <c r="B205" s="16">
        <v>1.27</v>
      </c>
      <c r="C205" s="16">
        <v>90.855000000000004</v>
      </c>
      <c r="D205" s="16">
        <v>25.548999999999999</v>
      </c>
      <c r="E205" s="16">
        <v>23.27</v>
      </c>
      <c r="F205" s="16">
        <v>31.2</v>
      </c>
      <c r="G205" s="16">
        <v>11.445</v>
      </c>
      <c r="H205" s="16">
        <v>1015</v>
      </c>
    </row>
    <row r="206" spans="1:9" x14ac:dyDescent="0.2">
      <c r="A206" s="40">
        <f t="shared" si="3"/>
        <v>44033</v>
      </c>
      <c r="B206" s="16">
        <v>0.76200000000000001</v>
      </c>
      <c r="C206" s="16">
        <v>90.643000000000001</v>
      </c>
      <c r="D206" s="16">
        <v>25.218</v>
      </c>
      <c r="E206" s="16">
        <v>23.03</v>
      </c>
      <c r="F206" s="16">
        <v>28.38</v>
      </c>
      <c r="G206" s="16">
        <v>9.673</v>
      </c>
      <c r="H206" s="16">
        <v>881</v>
      </c>
    </row>
    <row r="207" spans="1:9" x14ac:dyDescent="0.2">
      <c r="A207" s="40">
        <f t="shared" si="3"/>
        <v>44034</v>
      </c>
      <c r="B207" s="16">
        <v>0.254</v>
      </c>
      <c r="C207" s="16">
        <v>91.623999999999995</v>
      </c>
      <c r="D207" s="16">
        <v>25.413</v>
      </c>
      <c r="E207" s="16">
        <v>23.43</v>
      </c>
      <c r="F207" s="16">
        <v>28.63</v>
      </c>
      <c r="G207" s="16">
        <v>9.5820000000000007</v>
      </c>
      <c r="H207" s="16">
        <v>943</v>
      </c>
    </row>
    <row r="208" spans="1:9" x14ac:dyDescent="0.2">
      <c r="A208" s="40">
        <f t="shared" si="3"/>
        <v>44035</v>
      </c>
      <c r="B208" s="16">
        <v>48.256</v>
      </c>
      <c r="C208" s="16">
        <v>92.361000000000004</v>
      </c>
      <c r="D208" s="16">
        <v>24.978000000000002</v>
      </c>
      <c r="E208" s="16">
        <v>22.63</v>
      </c>
      <c r="F208" s="16">
        <v>30.62</v>
      </c>
      <c r="G208" s="16">
        <v>13.502000000000001</v>
      </c>
      <c r="H208" s="16">
        <v>1207</v>
      </c>
    </row>
    <row r="209" spans="1:8" x14ac:dyDescent="0.2">
      <c r="A209" s="40">
        <f t="shared" si="3"/>
        <v>44036</v>
      </c>
      <c r="B209" s="16">
        <v>9.9060000000000006</v>
      </c>
      <c r="C209" s="16">
        <v>93.94</v>
      </c>
      <c r="D209" s="16">
        <v>24.631</v>
      </c>
      <c r="E209" s="16">
        <v>23.55</v>
      </c>
      <c r="F209" s="16">
        <v>27.37</v>
      </c>
      <c r="G209" s="16">
        <v>7.141</v>
      </c>
      <c r="H209" s="16">
        <v>540.1</v>
      </c>
    </row>
    <row r="210" spans="1:8" x14ac:dyDescent="0.2">
      <c r="A210" s="40">
        <f t="shared" si="3"/>
        <v>44037</v>
      </c>
      <c r="B210" s="16">
        <v>61.22</v>
      </c>
      <c r="C210" s="16">
        <v>89.084999999999994</v>
      </c>
      <c r="D210" s="16">
        <v>25.37</v>
      </c>
      <c r="E210" s="16">
        <v>23</v>
      </c>
      <c r="F210" s="16">
        <v>29.68</v>
      </c>
      <c r="G210" s="16">
        <v>14.827999999999999</v>
      </c>
      <c r="H210" s="16">
        <v>1222</v>
      </c>
    </row>
    <row r="211" spans="1:8" x14ac:dyDescent="0.2">
      <c r="A211" s="40">
        <f t="shared" si="3"/>
        <v>44038</v>
      </c>
      <c r="B211" s="16">
        <v>34.293999999999997</v>
      </c>
      <c r="C211" s="16">
        <v>89.781000000000006</v>
      </c>
      <c r="D211" s="16">
        <v>25.635999999999999</v>
      </c>
      <c r="E211" s="16">
        <v>23.48</v>
      </c>
      <c r="F211" s="16">
        <v>30.4</v>
      </c>
      <c r="G211" s="16">
        <v>15.606</v>
      </c>
      <c r="H211" s="16">
        <v>1243</v>
      </c>
    </row>
    <row r="212" spans="1:8" x14ac:dyDescent="0.2">
      <c r="A212" s="40">
        <f t="shared" si="3"/>
        <v>44039</v>
      </c>
      <c r="B212" s="16">
        <v>8.89</v>
      </c>
      <c r="C212" s="16">
        <v>89.548000000000002</v>
      </c>
      <c r="D212" s="16">
        <v>26.225999999999999</v>
      </c>
      <c r="E212" s="16">
        <v>23.67</v>
      </c>
      <c r="F212" s="16">
        <v>31.28</v>
      </c>
      <c r="G212" s="16">
        <v>20.835999999999999</v>
      </c>
      <c r="H212" s="16">
        <v>1289</v>
      </c>
    </row>
    <row r="213" spans="1:8" x14ac:dyDescent="0.2">
      <c r="A213" s="40">
        <f t="shared" si="3"/>
        <v>44040</v>
      </c>
      <c r="B213" s="16">
        <v>2.54</v>
      </c>
      <c r="C213" s="16">
        <v>90.688000000000002</v>
      </c>
      <c r="D213" s="16">
        <v>25.946000000000002</v>
      </c>
      <c r="E213" s="16">
        <v>23.56</v>
      </c>
      <c r="F213" s="16">
        <v>31.17</v>
      </c>
      <c r="G213" s="16">
        <v>18.268000000000001</v>
      </c>
      <c r="H213" s="16">
        <v>1284</v>
      </c>
    </row>
    <row r="214" spans="1:8" x14ac:dyDescent="0.2">
      <c r="A214" s="40">
        <f t="shared" si="3"/>
        <v>44041</v>
      </c>
      <c r="B214" s="16">
        <v>2.286</v>
      </c>
      <c r="C214" s="16">
        <v>90.414000000000001</v>
      </c>
      <c r="D214" s="16">
        <v>26.777000000000001</v>
      </c>
      <c r="E214" s="16">
        <v>24.38</v>
      </c>
      <c r="F214" s="16">
        <v>31.45</v>
      </c>
      <c r="G214" s="16">
        <v>16.585000000000001</v>
      </c>
      <c r="H214" s="16">
        <v>1042</v>
      </c>
    </row>
    <row r="215" spans="1:8" x14ac:dyDescent="0.2">
      <c r="A215" s="40">
        <f t="shared" si="3"/>
        <v>44042</v>
      </c>
      <c r="B215" s="16">
        <v>0</v>
      </c>
      <c r="C215" s="16">
        <v>85.867999999999995</v>
      </c>
      <c r="D215" s="16">
        <v>27.404</v>
      </c>
      <c r="E215" s="16">
        <v>24.59</v>
      </c>
      <c r="F215" s="16">
        <v>32.130000000000003</v>
      </c>
      <c r="G215" s="16">
        <v>19.204000000000001</v>
      </c>
      <c r="H215" s="16">
        <v>1183</v>
      </c>
    </row>
    <row r="216" spans="1:8" x14ac:dyDescent="0.2">
      <c r="A216" s="40">
        <f t="shared" si="3"/>
        <v>44043</v>
      </c>
      <c r="B216" s="16">
        <v>0.254</v>
      </c>
      <c r="C216" s="16">
        <v>81.792000000000002</v>
      </c>
      <c r="D216" s="16">
        <v>27.404</v>
      </c>
      <c r="E216" s="16">
        <v>23.99</v>
      </c>
      <c r="F216" s="16">
        <v>32.840000000000003</v>
      </c>
      <c r="G216" s="16">
        <v>21.234999999999999</v>
      </c>
      <c r="H216" s="16">
        <v>1154</v>
      </c>
    </row>
    <row r="217" spans="1:8" x14ac:dyDescent="0.2">
      <c r="A217" s="40">
        <f t="shared" si="3"/>
        <v>44044</v>
      </c>
      <c r="B217" s="16">
        <v>0</v>
      </c>
      <c r="C217" s="16">
        <v>83.974000000000004</v>
      </c>
      <c r="D217" s="16">
        <v>27.167999999999999</v>
      </c>
      <c r="E217" s="16">
        <v>24.06</v>
      </c>
      <c r="F217" s="16">
        <v>33.299999999999997</v>
      </c>
      <c r="G217" s="16">
        <v>17.742000000000001</v>
      </c>
      <c r="H217" s="16">
        <v>1135</v>
      </c>
    </row>
    <row r="218" spans="1:8" x14ac:dyDescent="0.2">
      <c r="A218" s="40">
        <f t="shared" si="3"/>
        <v>44045</v>
      </c>
      <c r="B218" s="16">
        <v>0</v>
      </c>
      <c r="C218" s="16">
        <v>85.32</v>
      </c>
      <c r="D218" s="16">
        <v>27.513999999999999</v>
      </c>
      <c r="E218" s="16">
        <v>24.8</v>
      </c>
      <c r="F218" s="16">
        <v>32.770000000000003</v>
      </c>
      <c r="G218" s="16">
        <v>17.774999999999999</v>
      </c>
      <c r="H218" s="16">
        <v>1233</v>
      </c>
    </row>
    <row r="219" spans="1:8" x14ac:dyDescent="0.2">
      <c r="A219" s="40">
        <f t="shared" si="3"/>
        <v>44046</v>
      </c>
      <c r="B219" s="16">
        <v>7.3659999999999997</v>
      </c>
      <c r="C219" s="16">
        <v>91.522000000000006</v>
      </c>
      <c r="D219" s="16">
        <v>26.616</v>
      </c>
      <c r="E219" s="16">
        <v>24.24</v>
      </c>
      <c r="F219" s="16">
        <v>31.96</v>
      </c>
      <c r="G219" s="16">
        <v>11.911</v>
      </c>
      <c r="H219" s="16">
        <v>967</v>
      </c>
    </row>
    <row r="220" spans="1:8" x14ac:dyDescent="0.2">
      <c r="A220" s="40">
        <f t="shared" si="3"/>
        <v>44047</v>
      </c>
      <c r="B220" s="16">
        <v>4.5720000000000001</v>
      </c>
      <c r="C220" s="16">
        <v>92.44</v>
      </c>
      <c r="D220" s="16">
        <v>26.353999999999999</v>
      </c>
      <c r="E220" s="16">
        <v>24.23</v>
      </c>
      <c r="F220" s="16">
        <v>31.23</v>
      </c>
      <c r="G220" s="16">
        <v>12.452</v>
      </c>
      <c r="H220" s="16">
        <v>1145</v>
      </c>
    </row>
    <row r="221" spans="1:8" x14ac:dyDescent="0.2">
      <c r="A221" s="40">
        <f t="shared" si="3"/>
        <v>44048</v>
      </c>
      <c r="B221" s="16">
        <v>11.686</v>
      </c>
      <c r="C221" s="16">
        <v>92.668000000000006</v>
      </c>
      <c r="D221" s="16">
        <v>25.702000000000002</v>
      </c>
      <c r="E221" s="16">
        <v>23.82</v>
      </c>
      <c r="F221" s="16">
        <v>30.14</v>
      </c>
      <c r="G221" s="16">
        <v>11.487</v>
      </c>
      <c r="H221" s="16">
        <v>857</v>
      </c>
    </row>
    <row r="222" spans="1:8" x14ac:dyDescent="0.2">
      <c r="A222" s="40">
        <f t="shared" si="3"/>
        <v>44049</v>
      </c>
      <c r="B222" s="16">
        <v>0</v>
      </c>
      <c r="C222" s="16">
        <v>90.262</v>
      </c>
      <c r="D222" s="16">
        <v>25.576000000000001</v>
      </c>
      <c r="E222" s="16">
        <v>23.59</v>
      </c>
      <c r="F222" s="16">
        <v>28.75</v>
      </c>
      <c r="G222" s="16">
        <v>9.4489999999999998</v>
      </c>
      <c r="H222" s="16">
        <v>449</v>
      </c>
    </row>
    <row r="223" spans="1:8" x14ac:dyDescent="0.2">
      <c r="A223" s="40">
        <f t="shared" si="3"/>
        <v>44050</v>
      </c>
      <c r="B223" s="16">
        <v>0</v>
      </c>
      <c r="C223" s="16">
        <v>86.965999999999994</v>
      </c>
      <c r="D223" s="16">
        <v>26.28</v>
      </c>
      <c r="E223" s="16">
        <v>22.96</v>
      </c>
      <c r="F223" s="16">
        <v>30.61</v>
      </c>
      <c r="G223" s="16">
        <v>15.4</v>
      </c>
      <c r="H223" s="16">
        <v>1077</v>
      </c>
    </row>
    <row r="224" spans="1:8" x14ac:dyDescent="0.2">
      <c r="A224" s="40">
        <f t="shared" si="3"/>
        <v>44051</v>
      </c>
      <c r="B224" s="16">
        <v>3.556</v>
      </c>
      <c r="C224" s="16">
        <v>89.619</v>
      </c>
      <c r="D224" s="16">
        <v>27.32</v>
      </c>
      <c r="E224" s="16">
        <v>24.76</v>
      </c>
      <c r="F224" s="16">
        <v>31.58</v>
      </c>
      <c r="G224" s="16">
        <v>16.393000000000001</v>
      </c>
      <c r="H224" s="16">
        <v>934</v>
      </c>
    </row>
    <row r="225" spans="1:8" x14ac:dyDescent="0.2">
      <c r="A225" s="40">
        <f t="shared" si="3"/>
        <v>44052</v>
      </c>
      <c r="B225" s="16">
        <v>2.794</v>
      </c>
      <c r="C225" s="16">
        <v>93.295000000000002</v>
      </c>
      <c r="D225" s="16">
        <v>25.103000000000002</v>
      </c>
      <c r="E225" s="16">
        <v>23.8</v>
      </c>
      <c r="F225" s="16">
        <v>28.05</v>
      </c>
      <c r="G225" s="16">
        <v>6.3490000000000002</v>
      </c>
      <c r="H225" s="16">
        <v>364.1</v>
      </c>
    </row>
    <row r="226" spans="1:8" x14ac:dyDescent="0.2">
      <c r="A226" s="40">
        <f t="shared" si="3"/>
        <v>44053</v>
      </c>
      <c r="B226" s="16">
        <v>10.667999999999999</v>
      </c>
      <c r="C226" s="16">
        <v>92.266000000000005</v>
      </c>
      <c r="D226" s="16">
        <v>26.163</v>
      </c>
      <c r="E226" s="16">
        <v>23.93</v>
      </c>
      <c r="F226" s="16">
        <v>30.29</v>
      </c>
      <c r="G226" s="16">
        <v>10.507999999999999</v>
      </c>
      <c r="H226" s="16">
        <v>746.3</v>
      </c>
    </row>
    <row r="227" spans="1:8" x14ac:dyDescent="0.2">
      <c r="A227" s="40">
        <f t="shared" si="3"/>
        <v>44054</v>
      </c>
      <c r="B227" s="16">
        <v>5.3339999999999996</v>
      </c>
      <c r="C227" s="16">
        <v>91.040999999999997</v>
      </c>
      <c r="D227" s="16">
        <v>26.553999999999998</v>
      </c>
      <c r="E227" s="16">
        <v>24.46</v>
      </c>
      <c r="F227" s="16">
        <v>30.11</v>
      </c>
      <c r="G227" s="16">
        <v>12.582000000000001</v>
      </c>
      <c r="H227" s="16">
        <v>703.2</v>
      </c>
    </row>
    <row r="228" spans="1:8" x14ac:dyDescent="0.2">
      <c r="A228" s="40">
        <f t="shared" si="3"/>
        <v>44055</v>
      </c>
      <c r="B228" s="16">
        <v>7.1120000000000001</v>
      </c>
      <c r="C228" s="16">
        <v>93.971000000000004</v>
      </c>
      <c r="D228" s="16">
        <v>26.131</v>
      </c>
      <c r="E228" s="16">
        <v>24.71</v>
      </c>
      <c r="F228" s="16">
        <v>29.8</v>
      </c>
      <c r="G228" s="16">
        <v>7.2569999999999997</v>
      </c>
      <c r="H228" s="16">
        <v>554.5</v>
      </c>
    </row>
    <row r="229" spans="1:8" x14ac:dyDescent="0.2">
      <c r="A229" s="40">
        <f t="shared" si="3"/>
        <v>44056</v>
      </c>
      <c r="B229" s="16">
        <v>9.6519999999999992</v>
      </c>
      <c r="C229" s="16">
        <v>92.789000000000001</v>
      </c>
      <c r="D229" s="16">
        <v>25.478999999999999</v>
      </c>
      <c r="E229" s="16">
        <v>22.47</v>
      </c>
      <c r="F229" s="16">
        <v>31.27</v>
      </c>
      <c r="G229" s="16">
        <v>11.257</v>
      </c>
      <c r="H229" s="16">
        <v>1358</v>
      </c>
    </row>
    <row r="230" spans="1:8" x14ac:dyDescent="0.2">
      <c r="A230" s="40">
        <f t="shared" si="3"/>
        <v>44057</v>
      </c>
      <c r="B230" s="16">
        <v>13.97</v>
      </c>
      <c r="C230" s="16">
        <v>91.344999999999999</v>
      </c>
      <c r="D230" s="16">
        <v>25.338000000000001</v>
      </c>
      <c r="E230" s="16">
        <v>22.47</v>
      </c>
      <c r="F230" s="16">
        <v>30.07</v>
      </c>
      <c r="G230" s="16">
        <v>14.55</v>
      </c>
      <c r="H230" s="16">
        <v>1169</v>
      </c>
    </row>
    <row r="231" spans="1:8" x14ac:dyDescent="0.2">
      <c r="A231" s="40">
        <f t="shared" si="3"/>
        <v>44058</v>
      </c>
      <c r="B231" s="16">
        <v>28.956</v>
      </c>
      <c r="C231" s="16">
        <v>91.992000000000004</v>
      </c>
      <c r="D231" s="16">
        <v>24.347000000000001</v>
      </c>
      <c r="E231" s="16">
        <v>22.75</v>
      </c>
      <c r="F231" s="16">
        <v>26.58</v>
      </c>
      <c r="G231" s="16">
        <v>6.7649999999999997</v>
      </c>
      <c r="H231" s="16">
        <v>424.4</v>
      </c>
    </row>
    <row r="232" spans="1:8" x14ac:dyDescent="0.2">
      <c r="A232" s="40">
        <f t="shared" si="3"/>
        <v>44059</v>
      </c>
      <c r="B232" s="16">
        <v>0</v>
      </c>
      <c r="C232" s="16">
        <v>88.337999999999994</v>
      </c>
      <c r="D232" s="16">
        <v>25.899000000000001</v>
      </c>
      <c r="E232" s="16">
        <v>22.45</v>
      </c>
      <c r="F232" s="16">
        <v>29.86</v>
      </c>
      <c r="G232" s="16">
        <v>14.331</v>
      </c>
      <c r="H232" s="16">
        <v>698.6</v>
      </c>
    </row>
    <row r="233" spans="1:8" x14ac:dyDescent="0.2">
      <c r="A233" s="40">
        <f t="shared" si="3"/>
        <v>44060</v>
      </c>
      <c r="B233" s="16">
        <v>15.242000000000001</v>
      </c>
      <c r="C233" s="16">
        <v>89.296000000000006</v>
      </c>
      <c r="D233" s="16">
        <v>26.613</v>
      </c>
      <c r="E233" s="16">
        <v>24.18</v>
      </c>
      <c r="F233" s="16">
        <v>32.31</v>
      </c>
      <c r="G233" s="16">
        <v>19.606000000000002</v>
      </c>
      <c r="H233" s="16">
        <v>1130</v>
      </c>
    </row>
    <row r="234" spans="1:8" x14ac:dyDescent="0.2">
      <c r="A234" s="40">
        <f t="shared" si="3"/>
        <v>44061</v>
      </c>
      <c r="B234" s="16">
        <v>0.76200000000000001</v>
      </c>
      <c r="C234" s="16">
        <v>91.875</v>
      </c>
      <c r="D234" s="16">
        <v>25.882999999999999</v>
      </c>
      <c r="E234" s="16">
        <v>24.08</v>
      </c>
      <c r="F234" s="16">
        <v>31.45</v>
      </c>
      <c r="G234" s="16">
        <v>16.353999999999999</v>
      </c>
      <c r="H234" s="16">
        <v>1370</v>
      </c>
    </row>
    <row r="235" spans="1:8" x14ac:dyDescent="0.2">
      <c r="A235" s="40">
        <f t="shared" si="3"/>
        <v>44062</v>
      </c>
      <c r="B235" s="16">
        <v>0</v>
      </c>
      <c r="C235" s="16">
        <v>91.956999999999994</v>
      </c>
      <c r="D235" s="16">
        <v>25.539000000000001</v>
      </c>
      <c r="E235" s="16">
        <v>23.62</v>
      </c>
      <c r="F235" s="16">
        <v>27.81</v>
      </c>
      <c r="G235" s="16">
        <v>8.5609999999999999</v>
      </c>
      <c r="H235" s="16">
        <v>377.3</v>
      </c>
    </row>
    <row r="236" spans="1:8" x14ac:dyDescent="0.2">
      <c r="A236" s="40">
        <f t="shared" si="3"/>
        <v>44063</v>
      </c>
      <c r="B236" s="16">
        <v>14.478</v>
      </c>
      <c r="C236" s="16">
        <v>93.974999999999994</v>
      </c>
      <c r="D236" s="16">
        <v>24.978999999999999</v>
      </c>
      <c r="E236" s="16">
        <v>23.89</v>
      </c>
      <c r="F236" s="16">
        <v>27.28</v>
      </c>
      <c r="G236" s="16">
        <v>6.7519999999999998</v>
      </c>
      <c r="H236" s="16">
        <v>375.4</v>
      </c>
    </row>
    <row r="237" spans="1:8" x14ac:dyDescent="0.2">
      <c r="A237" s="40">
        <f t="shared" si="3"/>
        <v>44064</v>
      </c>
      <c r="B237" s="16">
        <v>0</v>
      </c>
      <c r="C237" s="16">
        <v>83.600999999999999</v>
      </c>
      <c r="D237" s="16">
        <v>26.742000000000001</v>
      </c>
      <c r="E237" s="16">
        <v>24.6</v>
      </c>
      <c r="F237" s="16">
        <v>30.38</v>
      </c>
      <c r="G237" s="16">
        <v>22.024999999999999</v>
      </c>
      <c r="H237" s="16">
        <v>1274</v>
      </c>
    </row>
    <row r="238" spans="1:8" x14ac:dyDescent="0.2">
      <c r="A238" s="40">
        <f t="shared" si="3"/>
        <v>44065</v>
      </c>
      <c r="B238" s="16">
        <v>56.904000000000003</v>
      </c>
      <c r="C238" s="16">
        <v>92.465000000000003</v>
      </c>
      <c r="D238" s="16">
        <v>24.875</v>
      </c>
      <c r="E238" s="16">
        <v>22.45</v>
      </c>
      <c r="F238" s="16">
        <v>29.47</v>
      </c>
      <c r="G238" s="16">
        <v>11.804</v>
      </c>
      <c r="H238" s="16">
        <v>1433</v>
      </c>
    </row>
    <row r="239" spans="1:8" x14ac:dyDescent="0.2">
      <c r="A239" s="40">
        <f t="shared" si="3"/>
        <v>44066</v>
      </c>
      <c r="B239" s="16">
        <v>0</v>
      </c>
      <c r="C239" s="16">
        <v>87.460999999999999</v>
      </c>
      <c r="D239" s="16">
        <v>26.306000000000001</v>
      </c>
      <c r="E239" s="16">
        <v>23</v>
      </c>
      <c r="F239" s="16">
        <v>30.67</v>
      </c>
      <c r="G239" s="16">
        <v>18.187000000000001</v>
      </c>
      <c r="H239" s="16">
        <v>1505</v>
      </c>
    </row>
    <row r="240" spans="1:8" x14ac:dyDescent="0.2">
      <c r="A240" s="40">
        <f t="shared" si="3"/>
        <v>44067</v>
      </c>
      <c r="B240" s="16">
        <v>0</v>
      </c>
      <c r="C240" s="16">
        <v>84.576999999999998</v>
      </c>
      <c r="D240" s="16">
        <v>26.614999999999998</v>
      </c>
      <c r="E240" s="16">
        <v>23.96</v>
      </c>
      <c r="F240" s="16">
        <v>31.63</v>
      </c>
      <c r="G240" s="16">
        <v>21.629000000000001</v>
      </c>
      <c r="H240" s="16">
        <v>1145</v>
      </c>
    </row>
    <row r="241" spans="1:9" x14ac:dyDescent="0.2">
      <c r="A241" s="40">
        <f t="shared" si="3"/>
        <v>44068</v>
      </c>
      <c r="B241" s="16">
        <v>2.032</v>
      </c>
      <c r="C241" s="16">
        <v>90.403000000000006</v>
      </c>
      <c r="D241" s="16">
        <v>24.917000000000002</v>
      </c>
      <c r="E241" s="16">
        <v>23.06</v>
      </c>
      <c r="F241" s="16">
        <v>29.79</v>
      </c>
      <c r="G241" s="16">
        <v>11.144</v>
      </c>
      <c r="H241" s="16">
        <v>1097</v>
      </c>
    </row>
    <row r="242" spans="1:9" x14ac:dyDescent="0.2">
      <c r="A242" s="40">
        <f t="shared" si="3"/>
        <v>44069</v>
      </c>
      <c r="B242" s="16">
        <v>0</v>
      </c>
      <c r="C242" s="16">
        <v>74.876000000000005</v>
      </c>
      <c r="D242" s="16">
        <v>25.832000000000001</v>
      </c>
      <c r="E242" s="16">
        <v>23.19</v>
      </c>
      <c r="F242" s="16">
        <v>28.57</v>
      </c>
      <c r="G242" s="16">
        <v>26.265000000000001</v>
      </c>
      <c r="H242" s="16">
        <v>1462</v>
      </c>
    </row>
    <row r="243" spans="1:9" x14ac:dyDescent="0.2">
      <c r="A243" s="40">
        <f t="shared" si="3"/>
        <v>44070</v>
      </c>
      <c r="B243" s="16">
        <v>0</v>
      </c>
      <c r="C243" s="16">
        <v>72.290000000000006</v>
      </c>
      <c r="D243" s="16">
        <v>27.044</v>
      </c>
      <c r="E243" s="16">
        <v>24.24</v>
      </c>
      <c r="F243" s="16">
        <v>30.85</v>
      </c>
      <c r="G243" s="16">
        <v>23.012</v>
      </c>
      <c r="H243" s="16">
        <v>1471</v>
      </c>
    </row>
    <row r="244" spans="1:9" x14ac:dyDescent="0.2">
      <c r="A244" s="40">
        <f t="shared" si="3"/>
        <v>44071</v>
      </c>
      <c r="B244" s="16">
        <v>0.254</v>
      </c>
      <c r="C244" s="16">
        <v>86.248999999999995</v>
      </c>
      <c r="D244" s="16">
        <v>26.166</v>
      </c>
      <c r="E244" s="16">
        <v>23.32</v>
      </c>
      <c r="F244" s="16">
        <v>30.89</v>
      </c>
      <c r="G244" s="16">
        <v>15.105</v>
      </c>
      <c r="H244" s="16">
        <v>1001</v>
      </c>
    </row>
    <row r="245" spans="1:9" x14ac:dyDescent="0.2">
      <c r="A245" s="40">
        <f t="shared" si="3"/>
        <v>44072</v>
      </c>
      <c r="B245" s="16">
        <v>6.35</v>
      </c>
      <c r="C245" s="16">
        <v>89.260999999999996</v>
      </c>
      <c r="D245" s="16">
        <v>25.39</v>
      </c>
      <c r="E245" s="16">
        <v>22.78</v>
      </c>
      <c r="F245" s="16">
        <v>30.83</v>
      </c>
      <c r="G245" s="16">
        <v>15.78</v>
      </c>
      <c r="H245" s="16">
        <v>1490</v>
      </c>
    </row>
    <row r="246" spans="1:9" x14ac:dyDescent="0.2">
      <c r="A246" s="40">
        <f t="shared" ref="A246:A309" si="4">A245+1</f>
        <v>44073</v>
      </c>
      <c r="B246" s="16">
        <v>0</v>
      </c>
      <c r="C246" s="16">
        <v>86.736000000000004</v>
      </c>
      <c r="D246" s="16">
        <v>25.606999999999999</v>
      </c>
      <c r="E246" s="16">
        <v>22.74</v>
      </c>
      <c r="F246" s="16">
        <v>29.41</v>
      </c>
      <c r="G246" s="16">
        <v>17.152999999999999</v>
      </c>
      <c r="H246" s="16">
        <v>1399</v>
      </c>
    </row>
    <row r="247" spans="1:9" x14ac:dyDescent="0.2">
      <c r="A247" s="40">
        <f t="shared" si="4"/>
        <v>44074</v>
      </c>
      <c r="B247" s="16">
        <v>0</v>
      </c>
      <c r="C247" s="16">
        <v>85.804000000000002</v>
      </c>
      <c r="D247" s="16">
        <v>26.231999999999999</v>
      </c>
      <c r="E247" s="16">
        <v>23.24</v>
      </c>
      <c r="F247" s="16">
        <v>31.41</v>
      </c>
      <c r="G247" s="16">
        <v>21.692</v>
      </c>
      <c r="H247" s="16">
        <v>1197</v>
      </c>
    </row>
    <row r="248" spans="1:9" x14ac:dyDescent="0.2">
      <c r="A248" s="40">
        <f t="shared" si="4"/>
        <v>44075</v>
      </c>
      <c r="B248" s="16">
        <v>1.778</v>
      </c>
      <c r="C248" s="16">
        <v>88.876999999999995</v>
      </c>
      <c r="D248" s="16">
        <v>25.613</v>
      </c>
      <c r="E248" s="16">
        <v>22.99</v>
      </c>
      <c r="F248" s="16">
        <v>30.48</v>
      </c>
      <c r="G248" s="16">
        <v>13.539</v>
      </c>
      <c r="H248" s="16">
        <v>683.9</v>
      </c>
    </row>
    <row r="249" spans="1:9" x14ac:dyDescent="0.2">
      <c r="A249" s="40">
        <f t="shared" si="4"/>
        <v>44076</v>
      </c>
      <c r="B249" s="16">
        <v>0.50800000000000001</v>
      </c>
      <c r="C249" s="16">
        <v>87.126999999999995</v>
      </c>
      <c r="D249" s="16">
        <v>26.117999999999999</v>
      </c>
      <c r="E249" s="16">
        <v>23.54</v>
      </c>
      <c r="F249" s="16">
        <v>30.64</v>
      </c>
      <c r="G249" s="16">
        <v>13.923</v>
      </c>
      <c r="H249" s="16">
        <v>1049</v>
      </c>
    </row>
    <row r="250" spans="1:9" x14ac:dyDescent="0.2">
      <c r="A250" s="40">
        <f t="shared" si="4"/>
        <v>44077</v>
      </c>
      <c r="B250" s="16">
        <v>7.3659999999999997</v>
      </c>
      <c r="C250" s="16">
        <v>88.206000000000003</v>
      </c>
      <c r="D250" s="16">
        <v>25.992000000000001</v>
      </c>
      <c r="E250" s="16">
        <v>23.64</v>
      </c>
      <c r="F250" s="16">
        <v>30.54</v>
      </c>
      <c r="G250" s="16">
        <v>20.472000000000001</v>
      </c>
      <c r="H250" s="16">
        <v>1375</v>
      </c>
    </row>
    <row r="251" spans="1:9" x14ac:dyDescent="0.2">
      <c r="A251" s="40">
        <f t="shared" si="4"/>
        <v>44078</v>
      </c>
      <c r="B251" s="16">
        <v>0</v>
      </c>
      <c r="C251" s="16">
        <v>82.813000000000002</v>
      </c>
      <c r="D251" s="16">
        <v>27.001999999999999</v>
      </c>
      <c r="E251" s="16">
        <v>24.4</v>
      </c>
      <c r="F251" s="16">
        <v>31.26</v>
      </c>
      <c r="G251" s="16">
        <v>19.89</v>
      </c>
      <c r="H251" s="16">
        <v>1063</v>
      </c>
    </row>
    <row r="252" spans="1:9" x14ac:dyDescent="0.2">
      <c r="A252" s="40">
        <f t="shared" si="4"/>
        <v>44079</v>
      </c>
      <c r="B252" s="16">
        <v>3.81</v>
      </c>
      <c r="C252" s="16">
        <v>81.688999999999993</v>
      </c>
      <c r="D252" s="16">
        <v>27.285</v>
      </c>
      <c r="E252" s="16">
        <v>23.79</v>
      </c>
      <c r="F252" s="16">
        <v>31.95</v>
      </c>
      <c r="G252" s="16">
        <v>24.884</v>
      </c>
      <c r="H252" s="16">
        <v>1126</v>
      </c>
    </row>
    <row r="253" spans="1:9" x14ac:dyDescent="0.2">
      <c r="A253" s="40">
        <f t="shared" si="4"/>
        <v>44080</v>
      </c>
      <c r="B253" s="16">
        <v>29.462</v>
      </c>
      <c r="C253" s="16">
        <v>89.945999999999998</v>
      </c>
      <c r="D253" s="16">
        <v>26.113</v>
      </c>
      <c r="E253" s="16">
        <v>23.25</v>
      </c>
      <c r="F253" s="16">
        <v>31.51</v>
      </c>
      <c r="G253" s="16">
        <v>13.135999999999999</v>
      </c>
      <c r="H253" s="16">
        <v>1248</v>
      </c>
      <c r="I253"/>
    </row>
    <row r="254" spans="1:9" x14ac:dyDescent="0.2">
      <c r="A254" s="40">
        <f t="shared" si="4"/>
        <v>44081</v>
      </c>
      <c r="B254" s="16">
        <v>1.27</v>
      </c>
      <c r="C254" s="16">
        <v>91.971999999999994</v>
      </c>
      <c r="D254" s="16">
        <v>25.053000000000001</v>
      </c>
      <c r="E254" s="16">
        <v>23.86</v>
      </c>
      <c r="F254" s="16">
        <v>27.79</v>
      </c>
      <c r="G254" s="16">
        <v>6.3970000000000002</v>
      </c>
      <c r="H254" s="16">
        <v>404.1</v>
      </c>
      <c r="I254"/>
    </row>
    <row r="255" spans="1:9" x14ac:dyDescent="0.2">
      <c r="A255" s="40">
        <f t="shared" si="4"/>
        <v>44082</v>
      </c>
      <c r="B255" s="16">
        <v>0</v>
      </c>
      <c r="C255" s="16">
        <v>87.072999999999993</v>
      </c>
      <c r="D255" s="16">
        <v>26.015000000000001</v>
      </c>
      <c r="E255" s="16">
        <v>23.7</v>
      </c>
      <c r="F255" s="16">
        <v>30.36</v>
      </c>
      <c r="G255" s="16">
        <v>20.713999999999999</v>
      </c>
      <c r="H255" s="16">
        <v>1505</v>
      </c>
      <c r="I255"/>
    </row>
    <row r="256" spans="1:9" x14ac:dyDescent="0.2">
      <c r="A256" s="40">
        <f t="shared" si="4"/>
        <v>44083</v>
      </c>
      <c r="B256" s="16">
        <v>23.372</v>
      </c>
      <c r="C256" s="16">
        <v>87.561000000000007</v>
      </c>
      <c r="D256" s="16">
        <v>25.928999999999998</v>
      </c>
      <c r="E256" s="16">
        <v>23.43</v>
      </c>
      <c r="F256" s="16">
        <v>28.57</v>
      </c>
      <c r="G256" s="16">
        <v>11.941000000000001</v>
      </c>
      <c r="H256" s="16">
        <v>1572</v>
      </c>
      <c r="I256"/>
    </row>
    <row r="257" spans="1:9" x14ac:dyDescent="0.2">
      <c r="A257" s="40">
        <f t="shared" si="4"/>
        <v>44084</v>
      </c>
      <c r="B257" s="16">
        <v>0.254</v>
      </c>
      <c r="C257" s="16">
        <v>86.718999999999994</v>
      </c>
      <c r="D257" s="16">
        <v>26.053000000000001</v>
      </c>
      <c r="E257" s="16">
        <v>23.08</v>
      </c>
      <c r="F257" s="16">
        <v>31.78</v>
      </c>
      <c r="G257" s="16">
        <v>17.353999999999999</v>
      </c>
      <c r="H257" s="16">
        <v>1270</v>
      </c>
      <c r="I257"/>
    </row>
    <row r="258" spans="1:9" x14ac:dyDescent="0.2">
      <c r="A258" s="40">
        <f t="shared" si="4"/>
        <v>44085</v>
      </c>
      <c r="B258" s="16">
        <v>0</v>
      </c>
      <c r="C258" s="16">
        <v>88.272000000000006</v>
      </c>
      <c r="D258" s="16">
        <v>26.411000000000001</v>
      </c>
      <c r="E258" s="16">
        <v>23.67</v>
      </c>
      <c r="F258" s="16">
        <v>31.56</v>
      </c>
      <c r="G258" s="16">
        <v>16.898</v>
      </c>
      <c r="H258" s="16">
        <v>1193</v>
      </c>
      <c r="I258"/>
    </row>
    <row r="259" spans="1:9" x14ac:dyDescent="0.2">
      <c r="A259" s="40">
        <f t="shared" si="4"/>
        <v>44086</v>
      </c>
      <c r="B259" s="16">
        <v>9.1440000000000001</v>
      </c>
      <c r="C259" s="16">
        <v>88.801000000000002</v>
      </c>
      <c r="D259" s="16">
        <v>26.140999999999998</v>
      </c>
      <c r="E259" s="16">
        <v>23.53</v>
      </c>
      <c r="F259" s="16">
        <v>29.94</v>
      </c>
      <c r="G259" s="16">
        <v>13.398999999999999</v>
      </c>
      <c r="H259" s="16">
        <v>756</v>
      </c>
      <c r="I259"/>
    </row>
    <row r="260" spans="1:9" x14ac:dyDescent="0.2">
      <c r="A260" s="40">
        <f t="shared" si="4"/>
        <v>44087</v>
      </c>
      <c r="B260" s="16">
        <v>1.016</v>
      </c>
      <c r="C260" s="16">
        <v>88.138000000000005</v>
      </c>
      <c r="D260" s="16">
        <v>26.545000000000002</v>
      </c>
      <c r="E260" s="16">
        <v>24.18</v>
      </c>
      <c r="F260" s="16">
        <v>30.83</v>
      </c>
      <c r="G260" s="16">
        <v>21.378</v>
      </c>
      <c r="H260" s="16">
        <v>1490</v>
      </c>
      <c r="I260"/>
    </row>
    <row r="261" spans="1:9" x14ac:dyDescent="0.2">
      <c r="A261" s="40">
        <f t="shared" si="4"/>
        <v>44088</v>
      </c>
      <c r="B261" s="16">
        <v>3.048</v>
      </c>
      <c r="C261" s="16">
        <v>86.697000000000003</v>
      </c>
      <c r="D261" s="16">
        <v>26.876000000000001</v>
      </c>
      <c r="E261" s="16">
        <v>24.32</v>
      </c>
      <c r="F261" s="16">
        <v>31.16</v>
      </c>
      <c r="G261" s="16">
        <v>20.399000000000001</v>
      </c>
      <c r="H261" s="16">
        <v>1406</v>
      </c>
      <c r="I261"/>
    </row>
    <row r="262" spans="1:9" x14ac:dyDescent="0.2">
      <c r="A262" s="40">
        <f t="shared" si="4"/>
        <v>44089</v>
      </c>
      <c r="B262" s="16">
        <v>11.683999999999999</v>
      </c>
      <c r="C262" s="16">
        <v>87.968000000000004</v>
      </c>
      <c r="D262" s="16">
        <v>26.448</v>
      </c>
      <c r="E262" s="16">
        <v>23.4</v>
      </c>
      <c r="F262" s="16">
        <v>31.41</v>
      </c>
      <c r="G262" s="16">
        <v>14.606999999999999</v>
      </c>
      <c r="H262" s="16">
        <v>991</v>
      </c>
      <c r="I262"/>
    </row>
    <row r="263" spans="1:9" x14ac:dyDescent="0.2">
      <c r="A263" s="40">
        <f t="shared" si="4"/>
        <v>44090</v>
      </c>
      <c r="B263" s="16">
        <v>0.76200000000000001</v>
      </c>
      <c r="C263" s="16">
        <v>87.134</v>
      </c>
      <c r="D263" s="16">
        <v>26.300999999999998</v>
      </c>
      <c r="E263" s="16">
        <v>23.2</v>
      </c>
      <c r="F263" s="16">
        <v>30.75</v>
      </c>
      <c r="G263" s="16">
        <v>18.202000000000002</v>
      </c>
      <c r="H263" s="16">
        <v>1447</v>
      </c>
      <c r="I263"/>
    </row>
    <row r="264" spans="1:9" x14ac:dyDescent="0.2">
      <c r="A264" s="40">
        <f t="shared" si="4"/>
        <v>44091</v>
      </c>
      <c r="B264" s="16">
        <v>7.62</v>
      </c>
      <c r="C264" s="16">
        <v>87.245000000000005</v>
      </c>
      <c r="D264" s="16">
        <v>26.343</v>
      </c>
      <c r="E264" s="16">
        <v>23.91</v>
      </c>
      <c r="F264" s="16">
        <v>30.84</v>
      </c>
      <c r="G264" s="16">
        <v>19.338999999999999</v>
      </c>
      <c r="H264" s="16">
        <v>1423</v>
      </c>
      <c r="I264"/>
    </row>
    <row r="265" spans="1:9" x14ac:dyDescent="0.2">
      <c r="A265" s="40">
        <f t="shared" si="4"/>
        <v>44092</v>
      </c>
      <c r="B265" s="16">
        <v>16.001999999999999</v>
      </c>
      <c r="C265" s="16">
        <v>84.539000000000001</v>
      </c>
      <c r="D265" s="16">
        <v>26.388000000000002</v>
      </c>
      <c r="E265" s="16">
        <v>23.47</v>
      </c>
      <c r="F265" s="16">
        <v>30.87</v>
      </c>
      <c r="G265" s="16">
        <v>21.111000000000001</v>
      </c>
      <c r="H265" s="16">
        <v>1395</v>
      </c>
      <c r="I265"/>
    </row>
    <row r="266" spans="1:9" x14ac:dyDescent="0.2">
      <c r="A266" s="40">
        <f t="shared" si="4"/>
        <v>44093</v>
      </c>
      <c r="B266" s="16">
        <v>2.286</v>
      </c>
      <c r="C266" s="16">
        <v>87.584000000000003</v>
      </c>
      <c r="D266" s="16">
        <v>26.306999999999999</v>
      </c>
      <c r="E266" s="16">
        <v>23.37</v>
      </c>
      <c r="F266" s="16">
        <v>30.4</v>
      </c>
      <c r="G266" s="16">
        <v>21.055</v>
      </c>
      <c r="H266" s="16">
        <v>1356</v>
      </c>
      <c r="I266"/>
    </row>
    <row r="267" spans="1:9" x14ac:dyDescent="0.2">
      <c r="A267" s="40">
        <f t="shared" si="4"/>
        <v>44094</v>
      </c>
      <c r="B267" s="16">
        <v>10.667999999999999</v>
      </c>
      <c r="C267" s="16">
        <v>87.876000000000005</v>
      </c>
      <c r="D267" s="16">
        <v>26.251999999999999</v>
      </c>
      <c r="E267" s="16">
        <v>24.2</v>
      </c>
      <c r="F267" s="16">
        <v>30.93</v>
      </c>
      <c r="G267" s="16">
        <v>19.280999999999999</v>
      </c>
      <c r="H267" s="16">
        <v>1310</v>
      </c>
      <c r="I267"/>
    </row>
    <row r="268" spans="1:9" x14ac:dyDescent="0.2">
      <c r="A268" s="40">
        <f t="shared" si="4"/>
        <v>44095</v>
      </c>
      <c r="B268" s="16">
        <v>56.902000000000001</v>
      </c>
      <c r="C268" s="16">
        <v>91.399000000000001</v>
      </c>
      <c r="D268" s="16">
        <v>25.587</v>
      </c>
      <c r="E268" s="16">
        <v>23.36</v>
      </c>
      <c r="F268" s="16">
        <v>31.97</v>
      </c>
      <c r="G268" s="16">
        <v>16.564</v>
      </c>
      <c r="H268" s="16">
        <v>1469</v>
      </c>
      <c r="I268"/>
    </row>
    <row r="269" spans="1:9" x14ac:dyDescent="0.2">
      <c r="A269" s="40">
        <f t="shared" si="4"/>
        <v>44096</v>
      </c>
      <c r="B269" s="16">
        <v>25.658000000000001</v>
      </c>
      <c r="C269" s="16">
        <v>95.281000000000006</v>
      </c>
      <c r="D269" s="16">
        <v>25.161000000000001</v>
      </c>
      <c r="E269" s="16">
        <v>23.39</v>
      </c>
      <c r="F269" s="16">
        <v>30.06</v>
      </c>
      <c r="G269" s="16">
        <v>8.6489999999999991</v>
      </c>
      <c r="H269" s="16">
        <v>1378</v>
      </c>
      <c r="I269"/>
    </row>
    <row r="270" spans="1:9" x14ac:dyDescent="0.2">
      <c r="A270" s="40">
        <f t="shared" si="4"/>
        <v>44097</v>
      </c>
      <c r="B270" s="16">
        <v>0</v>
      </c>
      <c r="C270" s="16">
        <v>86.616</v>
      </c>
      <c r="D270" s="16">
        <v>26.553999999999998</v>
      </c>
      <c r="E270" s="16">
        <v>23.15</v>
      </c>
      <c r="F270" s="16">
        <v>32.549999999999997</v>
      </c>
      <c r="G270" s="16">
        <v>21.803999999999998</v>
      </c>
      <c r="H270" s="16">
        <v>1213</v>
      </c>
      <c r="I270"/>
    </row>
    <row r="271" spans="1:9" x14ac:dyDescent="0.2">
      <c r="A271" s="40">
        <f t="shared" si="4"/>
        <v>44098</v>
      </c>
      <c r="B271" s="16">
        <v>6.6040000000000001</v>
      </c>
      <c r="C271" s="16">
        <v>94.646000000000001</v>
      </c>
      <c r="D271" s="16">
        <v>24.908000000000001</v>
      </c>
      <c r="E271" s="16">
        <v>23.89</v>
      </c>
      <c r="F271" s="16">
        <v>28.41</v>
      </c>
      <c r="G271" s="16">
        <v>5.665</v>
      </c>
      <c r="H271" s="16">
        <v>845</v>
      </c>
      <c r="I271"/>
    </row>
    <row r="272" spans="1:9" x14ac:dyDescent="0.2">
      <c r="A272" s="40">
        <f t="shared" si="4"/>
        <v>44099</v>
      </c>
      <c r="B272" s="16"/>
      <c r="C272" s="16"/>
      <c r="D272" s="16"/>
      <c r="E272" s="16"/>
      <c r="F272" s="16"/>
      <c r="G272" s="16">
        <v>27.088999999999999</v>
      </c>
      <c r="I272"/>
    </row>
    <row r="273" spans="1:9" x14ac:dyDescent="0.2">
      <c r="A273" s="40">
        <f t="shared" si="4"/>
        <v>44100</v>
      </c>
      <c r="B273" s="16"/>
      <c r="C273" s="16"/>
      <c r="D273" s="16"/>
      <c r="E273" s="16"/>
      <c r="F273" s="16"/>
      <c r="G273" s="16"/>
      <c r="I273"/>
    </row>
    <row r="274" spans="1:9" x14ac:dyDescent="0.2">
      <c r="A274" s="40">
        <f t="shared" si="4"/>
        <v>44101</v>
      </c>
      <c r="B274" s="16"/>
      <c r="C274" s="16"/>
      <c r="D274" s="16"/>
      <c r="E274" s="16"/>
      <c r="F274" s="16"/>
      <c r="G274" s="16"/>
      <c r="I274"/>
    </row>
    <row r="275" spans="1:9" x14ac:dyDescent="0.2">
      <c r="A275" s="40">
        <f t="shared" si="4"/>
        <v>44102</v>
      </c>
      <c r="B275" s="16"/>
      <c r="C275" s="16"/>
      <c r="D275" s="16"/>
      <c r="E275" s="16"/>
      <c r="F275" s="16"/>
      <c r="G275" s="16"/>
      <c r="I275"/>
    </row>
    <row r="276" spans="1:9" x14ac:dyDescent="0.2">
      <c r="A276" s="40">
        <f t="shared" si="4"/>
        <v>44103</v>
      </c>
      <c r="B276" s="16"/>
      <c r="C276" s="16"/>
      <c r="D276" s="16"/>
      <c r="E276" s="16"/>
      <c r="F276" s="16"/>
      <c r="G276" s="16"/>
      <c r="I276"/>
    </row>
    <row r="277" spans="1:9" x14ac:dyDescent="0.2">
      <c r="A277" s="40">
        <f t="shared" si="4"/>
        <v>44104</v>
      </c>
      <c r="B277" s="16"/>
      <c r="C277" s="16"/>
      <c r="D277" s="16"/>
      <c r="E277" s="16"/>
      <c r="F277" s="16"/>
      <c r="G277" s="16"/>
      <c r="I277"/>
    </row>
    <row r="278" spans="1:9" x14ac:dyDescent="0.2">
      <c r="A278" s="40">
        <f t="shared" si="4"/>
        <v>44105</v>
      </c>
      <c r="B278" s="16"/>
      <c r="C278" s="16"/>
      <c r="D278" s="16"/>
      <c r="E278" s="16"/>
      <c r="F278" s="16"/>
      <c r="G278" s="16"/>
      <c r="I278"/>
    </row>
    <row r="279" spans="1:9" x14ac:dyDescent="0.2">
      <c r="A279" s="40">
        <f t="shared" si="4"/>
        <v>44106</v>
      </c>
      <c r="B279" s="16"/>
      <c r="C279" s="16"/>
      <c r="D279" s="16"/>
      <c r="E279" s="16"/>
      <c r="F279" s="16"/>
      <c r="G279" s="16"/>
      <c r="I279"/>
    </row>
    <row r="280" spans="1:9" x14ac:dyDescent="0.2">
      <c r="A280" s="40">
        <f t="shared" si="4"/>
        <v>44107</v>
      </c>
      <c r="B280" s="16"/>
      <c r="C280" s="16"/>
      <c r="D280" s="16"/>
      <c r="E280" s="16"/>
      <c r="F280" s="16"/>
      <c r="G280" s="16"/>
      <c r="I280"/>
    </row>
    <row r="281" spans="1:9" x14ac:dyDescent="0.2">
      <c r="A281" s="40">
        <f t="shared" si="4"/>
        <v>44108</v>
      </c>
      <c r="B281" s="16"/>
      <c r="C281" s="16"/>
      <c r="D281" s="16"/>
      <c r="E281" s="16"/>
      <c r="F281" s="16"/>
      <c r="G281" s="16"/>
      <c r="I281"/>
    </row>
    <row r="282" spans="1:9" x14ac:dyDescent="0.2">
      <c r="A282" s="40">
        <f t="shared" si="4"/>
        <v>44109</v>
      </c>
      <c r="B282" s="16"/>
      <c r="C282" s="16"/>
      <c r="D282" s="16"/>
      <c r="E282" s="16"/>
      <c r="F282" s="16"/>
      <c r="G282" s="16"/>
      <c r="I282"/>
    </row>
    <row r="283" spans="1:9" x14ac:dyDescent="0.2">
      <c r="A283" s="40">
        <f t="shared" si="4"/>
        <v>44110</v>
      </c>
      <c r="B283" s="16"/>
      <c r="C283" s="16"/>
      <c r="D283" s="16"/>
      <c r="E283" s="16"/>
      <c r="F283" s="16"/>
      <c r="G283" s="16"/>
    </row>
    <row r="284" spans="1:9" x14ac:dyDescent="0.2">
      <c r="A284" s="40">
        <f t="shared" si="4"/>
        <v>44111</v>
      </c>
      <c r="B284" s="16"/>
      <c r="C284" s="16"/>
      <c r="D284" s="16"/>
      <c r="E284" s="16"/>
      <c r="F284" s="16"/>
      <c r="G284" s="16"/>
    </row>
    <row r="285" spans="1:9" x14ac:dyDescent="0.2">
      <c r="A285" s="40">
        <f t="shared" si="4"/>
        <v>44112</v>
      </c>
      <c r="B285" s="16"/>
      <c r="C285" s="16"/>
      <c r="D285" s="16"/>
      <c r="E285" s="16"/>
      <c r="F285" s="16"/>
      <c r="G285" s="16"/>
    </row>
    <row r="286" spans="1:9" x14ac:dyDescent="0.2">
      <c r="A286" s="40">
        <f t="shared" si="4"/>
        <v>44113</v>
      </c>
      <c r="B286" s="16"/>
      <c r="C286" s="16"/>
      <c r="D286" s="16"/>
      <c r="E286" s="16"/>
      <c r="F286" s="16"/>
      <c r="G286" s="16"/>
    </row>
    <row r="287" spans="1:9" x14ac:dyDescent="0.2">
      <c r="A287" s="40">
        <f t="shared" si="4"/>
        <v>44114</v>
      </c>
      <c r="B287" s="16"/>
      <c r="C287" s="16"/>
      <c r="D287" s="16"/>
      <c r="E287" s="16"/>
      <c r="F287" s="16"/>
      <c r="G287" s="16"/>
    </row>
    <row r="288" spans="1:9" x14ac:dyDescent="0.2">
      <c r="A288" s="40">
        <f t="shared" si="4"/>
        <v>44115</v>
      </c>
      <c r="B288" s="16"/>
      <c r="C288" s="16"/>
      <c r="D288" s="16"/>
      <c r="E288" s="16"/>
      <c r="F288" s="16"/>
      <c r="G288" s="16"/>
    </row>
    <row r="289" spans="1:7" x14ac:dyDescent="0.2">
      <c r="A289" s="40">
        <f t="shared" si="4"/>
        <v>44116</v>
      </c>
      <c r="B289" s="16"/>
      <c r="C289" s="16"/>
      <c r="D289" s="16"/>
      <c r="E289" s="16"/>
      <c r="F289" s="16"/>
      <c r="G289" s="16"/>
    </row>
    <row r="290" spans="1:7" x14ac:dyDescent="0.2">
      <c r="A290" s="40">
        <f t="shared" si="4"/>
        <v>44117</v>
      </c>
      <c r="B290" s="16"/>
      <c r="C290" s="16"/>
      <c r="D290" s="16"/>
      <c r="E290" s="16"/>
      <c r="F290" s="16"/>
      <c r="G290" s="16"/>
    </row>
    <row r="291" spans="1:7" x14ac:dyDescent="0.2">
      <c r="A291" s="40">
        <f t="shared" si="4"/>
        <v>44118</v>
      </c>
      <c r="B291" s="16"/>
      <c r="C291" s="16"/>
      <c r="D291" s="16"/>
      <c r="E291" s="16"/>
      <c r="F291" s="16"/>
      <c r="G291" s="16"/>
    </row>
    <row r="292" spans="1:7" x14ac:dyDescent="0.2">
      <c r="A292" s="40">
        <f t="shared" si="4"/>
        <v>44119</v>
      </c>
      <c r="B292" s="16"/>
      <c r="C292" s="16"/>
      <c r="D292" s="16"/>
      <c r="E292" s="16"/>
      <c r="F292" s="16"/>
      <c r="G292" s="16"/>
    </row>
    <row r="293" spans="1:7" x14ac:dyDescent="0.2">
      <c r="A293" s="40">
        <f t="shared" si="4"/>
        <v>44120</v>
      </c>
      <c r="B293" s="16"/>
      <c r="C293" s="16"/>
      <c r="D293" s="16"/>
      <c r="E293" s="16"/>
      <c r="F293" s="16"/>
      <c r="G293" s="16"/>
    </row>
    <row r="294" spans="1:7" x14ac:dyDescent="0.2">
      <c r="A294" s="40">
        <f t="shared" si="4"/>
        <v>44121</v>
      </c>
      <c r="B294" s="16"/>
      <c r="C294" s="16"/>
      <c r="D294" s="16"/>
      <c r="E294" s="16"/>
      <c r="F294" s="16"/>
      <c r="G294" s="16"/>
    </row>
    <row r="295" spans="1:7" x14ac:dyDescent="0.2">
      <c r="A295" s="40">
        <f t="shared" si="4"/>
        <v>44122</v>
      </c>
      <c r="B295" s="16"/>
      <c r="C295" s="16"/>
      <c r="D295" s="16"/>
      <c r="E295" s="16"/>
      <c r="F295" s="16"/>
      <c r="G295" s="16"/>
    </row>
    <row r="296" spans="1:7" x14ac:dyDescent="0.2">
      <c r="A296" s="40">
        <f t="shared" si="4"/>
        <v>44123</v>
      </c>
      <c r="B296" s="16"/>
      <c r="C296" s="16"/>
      <c r="D296" s="16"/>
      <c r="E296" s="16"/>
      <c r="F296" s="16"/>
      <c r="G296" s="16"/>
    </row>
    <row r="297" spans="1:7" x14ac:dyDescent="0.2">
      <c r="A297" s="40">
        <f t="shared" si="4"/>
        <v>44124</v>
      </c>
      <c r="B297" s="16"/>
      <c r="C297" s="16"/>
      <c r="D297" s="16"/>
      <c r="E297" s="16"/>
      <c r="F297" s="16"/>
      <c r="G297" s="16"/>
    </row>
    <row r="298" spans="1:7" x14ac:dyDescent="0.2">
      <c r="A298" s="40">
        <f t="shared" si="4"/>
        <v>44125</v>
      </c>
      <c r="B298" s="16"/>
      <c r="C298" s="16"/>
      <c r="D298" s="16"/>
      <c r="E298" s="16"/>
      <c r="F298" s="16"/>
      <c r="G298" s="16"/>
    </row>
    <row r="299" spans="1:7" x14ac:dyDescent="0.2">
      <c r="A299" s="40">
        <f t="shared" si="4"/>
        <v>44126</v>
      </c>
      <c r="B299" s="16"/>
      <c r="C299" s="16"/>
      <c r="D299" s="16"/>
      <c r="E299" s="16"/>
      <c r="F299" s="16"/>
      <c r="G299" s="16"/>
    </row>
    <row r="300" spans="1:7" x14ac:dyDescent="0.2">
      <c r="A300" s="40">
        <f t="shared" si="4"/>
        <v>44127</v>
      </c>
      <c r="B300" s="16"/>
      <c r="C300" s="16"/>
      <c r="D300" s="16"/>
      <c r="E300" s="16"/>
      <c r="F300" s="16"/>
      <c r="G300" s="16"/>
    </row>
    <row r="301" spans="1:7" x14ac:dyDescent="0.2">
      <c r="A301" s="40">
        <f t="shared" si="4"/>
        <v>44128</v>
      </c>
      <c r="B301" s="16"/>
      <c r="C301" s="16"/>
      <c r="D301" s="16"/>
      <c r="E301" s="16"/>
      <c r="F301" s="16"/>
      <c r="G301" s="16"/>
    </row>
    <row r="302" spans="1:7" x14ac:dyDescent="0.2">
      <c r="A302" s="40">
        <f t="shared" si="4"/>
        <v>44129</v>
      </c>
      <c r="B302" s="16"/>
      <c r="C302" s="16"/>
      <c r="D302" s="16"/>
      <c r="E302" s="16"/>
      <c r="F302" s="16"/>
      <c r="G302" s="16"/>
    </row>
    <row r="303" spans="1:7" x14ac:dyDescent="0.2">
      <c r="A303" s="40">
        <f t="shared" si="4"/>
        <v>44130</v>
      </c>
      <c r="B303" s="16"/>
      <c r="C303" s="16"/>
      <c r="D303" s="16"/>
      <c r="E303" s="16"/>
      <c r="F303" s="16"/>
      <c r="G303" s="16"/>
    </row>
    <row r="304" spans="1:7" x14ac:dyDescent="0.2">
      <c r="A304" s="40">
        <f t="shared" si="4"/>
        <v>44131</v>
      </c>
      <c r="B304" s="16"/>
      <c r="C304" s="16"/>
      <c r="D304" s="16"/>
      <c r="E304" s="16"/>
      <c r="F304" s="16"/>
      <c r="G304" s="16"/>
    </row>
    <row r="305" spans="1:7" x14ac:dyDescent="0.2">
      <c r="A305" s="40">
        <f t="shared" si="4"/>
        <v>44132</v>
      </c>
      <c r="B305" s="16"/>
      <c r="C305" s="16"/>
      <c r="D305" s="16"/>
      <c r="E305" s="16"/>
      <c r="F305" s="16"/>
      <c r="G305" s="16"/>
    </row>
    <row r="306" spans="1:7" x14ac:dyDescent="0.2">
      <c r="A306" s="40">
        <f t="shared" si="4"/>
        <v>44133</v>
      </c>
      <c r="B306" s="16"/>
      <c r="C306" s="16"/>
      <c r="D306" s="16"/>
      <c r="E306" s="16"/>
      <c r="F306" s="16"/>
      <c r="G306" s="16"/>
    </row>
    <row r="307" spans="1:7" x14ac:dyDescent="0.2">
      <c r="A307" s="40">
        <f t="shared" si="4"/>
        <v>44134</v>
      </c>
      <c r="B307" s="16"/>
      <c r="C307" s="16"/>
      <c r="D307" s="16"/>
      <c r="E307" s="16"/>
      <c r="F307" s="16"/>
      <c r="G307" s="16"/>
    </row>
    <row r="308" spans="1:7" x14ac:dyDescent="0.2">
      <c r="A308" s="40">
        <f t="shared" si="4"/>
        <v>44135</v>
      </c>
      <c r="B308" s="16"/>
      <c r="C308" s="16"/>
      <c r="D308" s="16"/>
      <c r="E308" s="16"/>
      <c r="F308" s="16"/>
      <c r="G308" s="16"/>
    </row>
    <row r="309" spans="1:7" x14ac:dyDescent="0.2">
      <c r="A309" s="40">
        <f t="shared" si="4"/>
        <v>44136</v>
      </c>
      <c r="B309" s="16"/>
      <c r="C309" s="16"/>
      <c r="D309" s="16"/>
      <c r="E309" s="16"/>
      <c r="F309" s="16"/>
      <c r="G309" s="16"/>
    </row>
    <row r="310" spans="1:7" x14ac:dyDescent="0.2">
      <c r="A310" s="40">
        <f t="shared" ref="A310:A368" si="5">A309+1</f>
        <v>44137</v>
      </c>
      <c r="B310" s="16"/>
      <c r="C310" s="16"/>
      <c r="D310" s="16"/>
      <c r="E310" s="16"/>
      <c r="F310" s="16"/>
      <c r="G310" s="16"/>
    </row>
    <row r="311" spans="1:7" x14ac:dyDescent="0.2">
      <c r="A311" s="40">
        <f t="shared" si="5"/>
        <v>44138</v>
      </c>
      <c r="B311" s="16"/>
      <c r="C311" s="16"/>
      <c r="D311" s="16"/>
      <c r="E311" s="16"/>
      <c r="F311" s="16"/>
      <c r="G311" s="16"/>
    </row>
    <row r="312" spans="1:7" x14ac:dyDescent="0.2">
      <c r="A312" s="40">
        <f t="shared" si="5"/>
        <v>44139</v>
      </c>
      <c r="B312" s="16"/>
      <c r="C312" s="16"/>
      <c r="D312" s="16"/>
      <c r="E312" s="16"/>
      <c r="F312" s="16"/>
      <c r="G312" s="16"/>
    </row>
    <row r="313" spans="1:7" x14ac:dyDescent="0.2">
      <c r="A313" s="40">
        <f t="shared" si="5"/>
        <v>44140</v>
      </c>
      <c r="B313" s="16"/>
      <c r="C313" s="16"/>
      <c r="D313" s="16"/>
      <c r="E313" s="16"/>
      <c r="F313" s="16"/>
      <c r="G313" s="16"/>
    </row>
    <row r="314" spans="1:7" x14ac:dyDescent="0.2">
      <c r="A314" s="40">
        <f t="shared" si="5"/>
        <v>44141</v>
      </c>
      <c r="B314" s="16"/>
      <c r="C314" s="16"/>
      <c r="D314" s="16"/>
      <c r="E314" s="16"/>
      <c r="F314" s="16"/>
      <c r="G314" s="16"/>
    </row>
    <row r="315" spans="1:7" x14ac:dyDescent="0.2">
      <c r="A315" s="40">
        <f t="shared" si="5"/>
        <v>44142</v>
      </c>
      <c r="B315" s="16"/>
      <c r="C315" s="16"/>
      <c r="D315" s="16"/>
      <c r="E315" s="16"/>
      <c r="F315" s="16"/>
      <c r="G315" s="16"/>
    </row>
    <row r="316" spans="1:7" x14ac:dyDescent="0.2">
      <c r="A316" s="40">
        <f t="shared" si="5"/>
        <v>44143</v>
      </c>
      <c r="B316" s="16"/>
      <c r="C316" s="16"/>
      <c r="D316" s="16"/>
      <c r="E316" s="16"/>
      <c r="F316" s="16"/>
      <c r="G316" s="16"/>
    </row>
    <row r="317" spans="1:7" x14ac:dyDescent="0.2">
      <c r="A317" s="40">
        <f t="shared" si="5"/>
        <v>44144</v>
      </c>
      <c r="B317" s="16"/>
      <c r="C317" s="16"/>
      <c r="D317" s="16"/>
      <c r="E317" s="16"/>
      <c r="F317" s="16"/>
      <c r="G317" s="16"/>
    </row>
    <row r="318" spans="1:7" x14ac:dyDescent="0.2">
      <c r="A318" s="40">
        <f t="shared" si="5"/>
        <v>44145</v>
      </c>
      <c r="B318" s="16"/>
      <c r="C318" s="16"/>
      <c r="D318" s="16"/>
      <c r="E318" s="16"/>
      <c r="F318" s="16"/>
      <c r="G318" s="16"/>
    </row>
    <row r="319" spans="1:7" x14ac:dyDescent="0.2">
      <c r="A319" s="40">
        <f t="shared" si="5"/>
        <v>44146</v>
      </c>
      <c r="B319" s="16"/>
      <c r="C319" s="16"/>
      <c r="D319" s="16"/>
      <c r="E319" s="16"/>
      <c r="F319" s="16"/>
      <c r="G319" s="16"/>
    </row>
    <row r="320" spans="1:7" x14ac:dyDescent="0.2">
      <c r="A320" s="40">
        <f t="shared" si="5"/>
        <v>44147</v>
      </c>
      <c r="B320" s="16"/>
      <c r="C320" s="16"/>
      <c r="D320" s="16"/>
      <c r="E320" s="16"/>
      <c r="F320" s="16"/>
      <c r="G320" s="16"/>
    </row>
    <row r="321" spans="1:7" x14ac:dyDescent="0.2">
      <c r="A321" s="40">
        <f t="shared" si="5"/>
        <v>44148</v>
      </c>
      <c r="B321" s="16"/>
      <c r="C321" s="16"/>
      <c r="D321" s="16"/>
      <c r="E321" s="16"/>
      <c r="F321" s="16"/>
      <c r="G321" s="16"/>
    </row>
    <row r="322" spans="1:7" x14ac:dyDescent="0.2">
      <c r="A322" s="40">
        <f t="shared" si="5"/>
        <v>44149</v>
      </c>
      <c r="B322" s="16"/>
      <c r="C322" s="16"/>
      <c r="D322" s="16"/>
      <c r="E322" s="16"/>
      <c r="F322" s="16"/>
      <c r="G322" s="16"/>
    </row>
    <row r="323" spans="1:7" x14ac:dyDescent="0.2">
      <c r="A323" s="40">
        <f t="shared" si="5"/>
        <v>44150</v>
      </c>
      <c r="B323" s="16"/>
      <c r="C323" s="16"/>
      <c r="D323" s="16"/>
      <c r="E323" s="16"/>
      <c r="F323" s="16"/>
      <c r="G323" s="16"/>
    </row>
    <row r="324" spans="1:7" x14ac:dyDescent="0.2">
      <c r="A324" s="40">
        <f t="shared" si="5"/>
        <v>44151</v>
      </c>
      <c r="B324" s="16"/>
      <c r="C324" s="16"/>
      <c r="D324" s="16"/>
      <c r="E324" s="16"/>
      <c r="F324" s="16"/>
      <c r="G324" s="16"/>
    </row>
    <row r="325" spans="1:7" x14ac:dyDescent="0.2">
      <c r="A325" s="40">
        <f t="shared" si="5"/>
        <v>44152</v>
      </c>
      <c r="B325" s="16"/>
      <c r="C325" s="16"/>
      <c r="D325" s="16"/>
      <c r="E325" s="16"/>
      <c r="F325" s="16"/>
      <c r="G325" s="16"/>
    </row>
    <row r="326" spans="1:7" x14ac:dyDescent="0.2">
      <c r="A326" s="40">
        <f t="shared" si="5"/>
        <v>44153</v>
      </c>
      <c r="B326" s="16"/>
      <c r="C326" s="16"/>
      <c r="D326" s="16"/>
      <c r="E326" s="16"/>
      <c r="F326" s="16"/>
      <c r="G326" s="16"/>
    </row>
    <row r="327" spans="1:7" x14ac:dyDescent="0.2">
      <c r="A327" s="40">
        <f t="shared" si="5"/>
        <v>44154</v>
      </c>
      <c r="B327" s="16"/>
      <c r="C327" s="16"/>
      <c r="D327" s="16"/>
      <c r="E327" s="16"/>
      <c r="F327" s="16"/>
      <c r="G327" s="16"/>
    </row>
    <row r="328" spans="1:7" x14ac:dyDescent="0.2">
      <c r="A328" s="40">
        <f t="shared" si="5"/>
        <v>44155</v>
      </c>
      <c r="B328" s="16"/>
      <c r="C328" s="16"/>
      <c r="D328" s="16"/>
      <c r="E328" s="16"/>
      <c r="F328" s="16"/>
      <c r="G328" s="16"/>
    </row>
    <row r="329" spans="1:7" x14ac:dyDescent="0.2">
      <c r="A329" s="40">
        <f t="shared" si="5"/>
        <v>44156</v>
      </c>
      <c r="B329" s="16"/>
      <c r="C329" s="16"/>
      <c r="D329" s="16"/>
      <c r="E329" s="16"/>
      <c r="F329" s="16"/>
      <c r="G329" s="16"/>
    </row>
    <row r="330" spans="1:7" x14ac:dyDescent="0.2">
      <c r="A330" s="40">
        <f t="shared" si="5"/>
        <v>44157</v>
      </c>
      <c r="B330" s="16"/>
      <c r="C330" s="16"/>
      <c r="D330" s="16"/>
      <c r="E330" s="16"/>
      <c r="F330" s="16"/>
      <c r="G330" s="16"/>
    </row>
    <row r="331" spans="1:7" x14ac:dyDescent="0.2">
      <c r="A331" s="40">
        <f t="shared" si="5"/>
        <v>44158</v>
      </c>
      <c r="B331" s="16"/>
      <c r="C331" s="16"/>
      <c r="D331" s="16"/>
      <c r="E331" s="16"/>
      <c r="F331" s="16"/>
      <c r="G331" s="16"/>
    </row>
    <row r="332" spans="1:7" x14ac:dyDescent="0.2">
      <c r="A332" s="40">
        <f t="shared" si="5"/>
        <v>44159</v>
      </c>
      <c r="B332" s="16"/>
      <c r="C332" s="16"/>
      <c r="D332" s="16"/>
      <c r="E332" s="16"/>
      <c r="F332" s="16"/>
      <c r="G332" s="16"/>
    </row>
    <row r="333" spans="1:7" x14ac:dyDescent="0.2">
      <c r="A333" s="40">
        <f t="shared" si="5"/>
        <v>44160</v>
      </c>
      <c r="B333" s="16"/>
      <c r="C333" s="16"/>
      <c r="D333" s="16"/>
      <c r="E333" s="16"/>
      <c r="F333" s="16"/>
      <c r="G333" s="16"/>
    </row>
    <row r="334" spans="1:7" x14ac:dyDescent="0.2">
      <c r="A334" s="40">
        <f t="shared" si="5"/>
        <v>44161</v>
      </c>
      <c r="B334" s="16"/>
      <c r="C334" s="16"/>
      <c r="D334" s="16"/>
      <c r="E334" s="16"/>
      <c r="F334" s="16"/>
      <c r="G334" s="16"/>
    </row>
    <row r="335" spans="1:7" x14ac:dyDescent="0.2">
      <c r="A335" s="40">
        <f t="shared" si="5"/>
        <v>44162</v>
      </c>
      <c r="B335" s="16"/>
      <c r="C335" s="16"/>
      <c r="D335" s="16"/>
      <c r="E335" s="16"/>
      <c r="F335" s="16"/>
      <c r="G335" s="16"/>
    </row>
    <row r="336" spans="1:7" x14ac:dyDescent="0.2">
      <c r="A336" s="40">
        <f t="shared" si="5"/>
        <v>44163</v>
      </c>
      <c r="B336" s="16"/>
      <c r="C336" s="16"/>
      <c r="D336" s="16"/>
      <c r="E336" s="16"/>
      <c r="F336" s="16"/>
      <c r="G336" s="16"/>
    </row>
    <row r="337" spans="1:7" x14ac:dyDescent="0.2">
      <c r="A337" s="40">
        <f t="shared" si="5"/>
        <v>44164</v>
      </c>
      <c r="B337" s="16"/>
      <c r="C337" s="16"/>
      <c r="D337" s="16"/>
      <c r="E337" s="16"/>
      <c r="F337" s="16"/>
      <c r="G337" s="16"/>
    </row>
    <row r="338" spans="1:7" x14ac:dyDescent="0.2">
      <c r="A338" s="40">
        <f t="shared" si="5"/>
        <v>44165</v>
      </c>
      <c r="B338" s="16"/>
      <c r="C338" s="16"/>
      <c r="D338" s="16"/>
      <c r="E338" s="16"/>
      <c r="F338" s="16"/>
      <c r="G338" s="16"/>
    </row>
    <row r="339" spans="1:7" x14ac:dyDescent="0.2">
      <c r="A339" s="40">
        <f t="shared" si="5"/>
        <v>44166</v>
      </c>
      <c r="B339" s="16"/>
      <c r="C339" s="16"/>
      <c r="D339" s="16"/>
      <c r="E339" s="16"/>
      <c r="F339" s="16"/>
      <c r="G339" s="16"/>
    </row>
    <row r="340" spans="1:7" x14ac:dyDescent="0.2">
      <c r="A340" s="40">
        <f t="shared" si="5"/>
        <v>44167</v>
      </c>
      <c r="B340" s="16"/>
      <c r="C340" s="16"/>
      <c r="D340" s="16"/>
      <c r="E340" s="16"/>
      <c r="F340" s="16"/>
      <c r="G340" s="16"/>
    </row>
    <row r="341" spans="1:7" x14ac:dyDescent="0.2">
      <c r="A341" s="40">
        <f t="shared" si="5"/>
        <v>44168</v>
      </c>
      <c r="B341" s="16"/>
      <c r="C341" s="16"/>
      <c r="D341" s="16"/>
      <c r="E341" s="16"/>
      <c r="F341" s="16"/>
      <c r="G341" s="16"/>
    </row>
    <row r="342" spans="1:7" x14ac:dyDescent="0.2">
      <c r="A342" s="40">
        <f t="shared" si="5"/>
        <v>44169</v>
      </c>
      <c r="B342" s="16"/>
      <c r="C342" s="16"/>
      <c r="D342" s="16"/>
      <c r="E342" s="16"/>
      <c r="F342" s="16"/>
      <c r="G342" s="16"/>
    </row>
    <row r="343" spans="1:7" x14ac:dyDescent="0.2">
      <c r="A343" s="40">
        <f t="shared" si="5"/>
        <v>44170</v>
      </c>
      <c r="B343" s="16"/>
      <c r="C343" s="16"/>
      <c r="D343" s="16"/>
      <c r="E343" s="16"/>
      <c r="F343" s="16"/>
      <c r="G343" s="16"/>
    </row>
    <row r="344" spans="1:7" x14ac:dyDescent="0.2">
      <c r="A344" s="40">
        <f t="shared" si="5"/>
        <v>44171</v>
      </c>
      <c r="B344" s="16"/>
      <c r="C344" s="16"/>
      <c r="D344" s="16"/>
      <c r="E344" s="16"/>
      <c r="F344" s="16"/>
      <c r="G344" s="16"/>
    </row>
    <row r="345" spans="1:7" x14ac:dyDescent="0.2">
      <c r="A345" s="40">
        <f t="shared" si="5"/>
        <v>44172</v>
      </c>
      <c r="B345" s="16"/>
      <c r="C345" s="16"/>
      <c r="D345" s="16"/>
      <c r="E345" s="16"/>
      <c r="F345" s="16"/>
      <c r="G345" s="16"/>
    </row>
    <row r="346" spans="1:7" x14ac:dyDescent="0.2">
      <c r="A346" s="40">
        <f t="shared" si="5"/>
        <v>44173</v>
      </c>
      <c r="B346" s="16"/>
      <c r="C346" s="16"/>
      <c r="D346" s="16"/>
      <c r="E346" s="16"/>
      <c r="F346" s="16"/>
      <c r="G346" s="16"/>
    </row>
    <row r="347" spans="1:7" x14ac:dyDescent="0.2">
      <c r="A347" s="40">
        <f t="shared" si="5"/>
        <v>44174</v>
      </c>
      <c r="B347" s="16"/>
      <c r="C347" s="16"/>
      <c r="D347" s="16"/>
      <c r="E347" s="16"/>
      <c r="F347" s="16"/>
      <c r="G347" s="16"/>
    </row>
    <row r="348" spans="1:7" x14ac:dyDescent="0.2">
      <c r="A348" s="40">
        <f t="shared" si="5"/>
        <v>44175</v>
      </c>
      <c r="B348" s="16"/>
      <c r="C348" s="16"/>
      <c r="D348" s="16"/>
      <c r="E348" s="16"/>
      <c r="F348" s="16"/>
      <c r="G348" s="16"/>
    </row>
    <row r="349" spans="1:7" x14ac:dyDescent="0.2">
      <c r="A349" s="40">
        <f t="shared" si="5"/>
        <v>44176</v>
      </c>
      <c r="B349" s="16"/>
      <c r="C349" s="16"/>
      <c r="D349" s="16"/>
      <c r="E349" s="16"/>
      <c r="F349" s="16"/>
      <c r="G349" s="16"/>
    </row>
    <row r="350" spans="1:7" x14ac:dyDescent="0.2">
      <c r="A350" s="40">
        <f t="shared" si="5"/>
        <v>44177</v>
      </c>
      <c r="B350" s="16"/>
      <c r="C350" s="16"/>
      <c r="D350" s="16"/>
      <c r="E350" s="16"/>
      <c r="F350" s="16"/>
      <c r="G350" s="16"/>
    </row>
    <row r="351" spans="1:7" x14ac:dyDescent="0.2">
      <c r="A351" s="40">
        <f t="shared" si="5"/>
        <v>44178</v>
      </c>
      <c r="B351" s="16"/>
      <c r="C351" s="16"/>
      <c r="D351" s="16"/>
      <c r="E351" s="16"/>
      <c r="F351" s="16"/>
      <c r="G351" s="16"/>
    </row>
    <row r="352" spans="1:7" x14ac:dyDescent="0.2">
      <c r="A352" s="40">
        <f t="shared" si="5"/>
        <v>44179</v>
      </c>
      <c r="B352" s="16"/>
      <c r="C352" s="16"/>
      <c r="D352" s="16"/>
      <c r="E352" s="16"/>
      <c r="F352" s="16"/>
      <c r="G352" s="16"/>
    </row>
    <row r="353" spans="1:7" x14ac:dyDescent="0.2">
      <c r="A353" s="40">
        <f t="shared" si="5"/>
        <v>44180</v>
      </c>
      <c r="B353" s="16"/>
      <c r="C353" s="16"/>
      <c r="D353" s="16"/>
      <c r="E353" s="16"/>
      <c r="F353" s="16"/>
      <c r="G353" s="16"/>
    </row>
    <row r="354" spans="1:7" x14ac:dyDescent="0.2">
      <c r="A354" s="40">
        <f t="shared" si="5"/>
        <v>44181</v>
      </c>
      <c r="B354" s="16"/>
      <c r="C354" s="16"/>
      <c r="D354" s="16"/>
      <c r="E354" s="16"/>
      <c r="F354" s="16"/>
      <c r="G354" s="16"/>
    </row>
    <row r="355" spans="1:7" x14ac:dyDescent="0.2">
      <c r="A355" s="40">
        <f t="shared" si="5"/>
        <v>44182</v>
      </c>
      <c r="B355" s="16"/>
      <c r="C355" s="16"/>
      <c r="D355" s="16"/>
      <c r="E355" s="16"/>
      <c r="F355" s="16"/>
      <c r="G355" s="16"/>
    </row>
    <row r="356" spans="1:7" x14ac:dyDescent="0.2">
      <c r="A356" s="40">
        <f t="shared" si="5"/>
        <v>44183</v>
      </c>
      <c r="B356" s="16"/>
      <c r="C356" s="16"/>
      <c r="D356" s="16"/>
      <c r="E356" s="16"/>
      <c r="F356" s="16"/>
      <c r="G356" s="16"/>
    </row>
    <row r="357" spans="1:7" x14ac:dyDescent="0.2">
      <c r="A357" s="40">
        <f t="shared" si="5"/>
        <v>44184</v>
      </c>
      <c r="B357" s="16"/>
      <c r="C357" s="16"/>
      <c r="D357" s="16"/>
      <c r="E357" s="16"/>
      <c r="F357" s="16"/>
      <c r="G357" s="16"/>
    </row>
    <row r="358" spans="1:7" x14ac:dyDescent="0.2">
      <c r="A358" s="40">
        <f t="shared" si="5"/>
        <v>44185</v>
      </c>
      <c r="B358" s="16"/>
      <c r="C358" s="16"/>
      <c r="D358" s="16"/>
      <c r="E358" s="16"/>
      <c r="F358" s="16"/>
      <c r="G358" s="16"/>
    </row>
    <row r="359" spans="1:7" x14ac:dyDescent="0.2">
      <c r="A359" s="40">
        <f t="shared" si="5"/>
        <v>44186</v>
      </c>
      <c r="B359" s="16"/>
      <c r="C359" s="16"/>
      <c r="D359" s="16"/>
      <c r="E359" s="16"/>
      <c r="F359" s="16"/>
      <c r="G359" s="16"/>
    </row>
    <row r="360" spans="1:7" x14ac:dyDescent="0.2">
      <c r="A360" s="40">
        <f t="shared" si="5"/>
        <v>44187</v>
      </c>
      <c r="B360" s="16"/>
      <c r="G360" s="16"/>
    </row>
    <row r="361" spans="1:7" x14ac:dyDescent="0.2">
      <c r="A361" s="40">
        <f t="shared" si="5"/>
        <v>44188</v>
      </c>
      <c r="B361" s="16"/>
      <c r="G361" s="16"/>
    </row>
    <row r="362" spans="1:7" x14ac:dyDescent="0.2">
      <c r="A362" s="40">
        <f t="shared" si="5"/>
        <v>44189</v>
      </c>
      <c r="B362" s="16"/>
      <c r="G362" s="16"/>
    </row>
    <row r="363" spans="1:7" x14ac:dyDescent="0.2">
      <c r="A363" s="40">
        <f t="shared" si="5"/>
        <v>44190</v>
      </c>
      <c r="B363" s="16"/>
      <c r="G363" s="16"/>
    </row>
    <row r="364" spans="1:7" x14ac:dyDescent="0.2">
      <c r="A364" s="40">
        <f t="shared" si="5"/>
        <v>44191</v>
      </c>
      <c r="B364" s="16"/>
      <c r="G364" s="16"/>
    </row>
    <row r="365" spans="1:7" x14ac:dyDescent="0.2">
      <c r="A365" s="40">
        <f t="shared" si="5"/>
        <v>44192</v>
      </c>
      <c r="B365" s="16"/>
      <c r="G365" s="16"/>
    </row>
    <row r="366" spans="1:7" x14ac:dyDescent="0.2">
      <c r="A366" s="40">
        <f t="shared" si="5"/>
        <v>44193</v>
      </c>
      <c r="B366" s="16"/>
      <c r="G366" s="16"/>
    </row>
    <row r="367" spans="1:7" x14ac:dyDescent="0.2">
      <c r="A367" s="40">
        <f t="shared" si="5"/>
        <v>44194</v>
      </c>
      <c r="B367" s="16"/>
      <c r="G367" s="16"/>
    </row>
    <row r="368" spans="1:7" x14ac:dyDescent="0.2">
      <c r="A368" s="40">
        <f t="shared" si="5"/>
        <v>44195</v>
      </c>
      <c r="B368" s="16"/>
      <c r="G368" s="16"/>
    </row>
    <row r="369" spans="2:2" x14ac:dyDescent="0.2">
      <c r="B369" s="16"/>
    </row>
  </sheetData>
  <mergeCells count="2">
    <mergeCell ref="D1:F1"/>
    <mergeCell ref="G1:H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9131"/>
  <sheetViews>
    <sheetView zoomScale="75" zoomScaleNormal="75" workbookViewId="0">
      <pane ySplit="3" topLeftCell="A9041" activePane="bottomLeft" state="frozen"/>
      <selection pane="bottomLeft" activeCell="D9047" sqref="D9047"/>
    </sheetView>
  </sheetViews>
  <sheetFormatPr defaultRowHeight="12.75" x14ac:dyDescent="0.2"/>
  <cols>
    <col min="1" max="1" width="11.42578125" bestFit="1" customWidth="1"/>
    <col min="2" max="2" width="12" style="16" bestFit="1" customWidth="1"/>
    <col min="3" max="3" width="8.7109375" style="16" bestFit="1" customWidth="1"/>
    <col min="4" max="4" width="15.5703125" style="16" bestFit="1" customWidth="1"/>
    <col min="5" max="5" width="16" style="16" bestFit="1" customWidth="1"/>
    <col min="6" max="6" width="16.5703125" style="16" bestFit="1" customWidth="1"/>
    <col min="7" max="7" width="16.28515625" style="16" bestFit="1" customWidth="1"/>
    <col min="8" max="8" width="12.85546875" style="16" bestFit="1" customWidth="1"/>
    <col min="9" max="9" width="12.85546875" bestFit="1" customWidth="1"/>
  </cols>
  <sheetData>
    <row r="1" spans="1:41" x14ac:dyDescent="0.2">
      <c r="A1" s="43" t="s">
        <v>53</v>
      </c>
      <c r="B1" s="89" t="s">
        <v>52</v>
      </c>
      <c r="C1" s="89" t="s">
        <v>12</v>
      </c>
      <c r="D1" s="115" t="s">
        <v>221</v>
      </c>
      <c r="E1" s="115"/>
      <c r="F1" s="115"/>
      <c r="G1" s="15" t="s">
        <v>218</v>
      </c>
      <c r="H1" s="15" t="s">
        <v>121</v>
      </c>
      <c r="I1" s="15" t="s">
        <v>121</v>
      </c>
    </row>
    <row r="2" spans="1:41" x14ac:dyDescent="0.2">
      <c r="A2" s="43"/>
      <c r="B2" s="89" t="s">
        <v>28</v>
      </c>
      <c r="C2" s="89" t="s">
        <v>1</v>
      </c>
      <c r="D2" s="15" t="s">
        <v>1</v>
      </c>
      <c r="E2" s="15" t="s">
        <v>205</v>
      </c>
      <c r="F2" s="15" t="s">
        <v>15</v>
      </c>
      <c r="G2" s="15" t="s">
        <v>28</v>
      </c>
      <c r="H2" s="15" t="s">
        <v>28</v>
      </c>
      <c r="I2" s="15" t="s">
        <v>15</v>
      </c>
    </row>
    <row r="3" spans="1:41" x14ac:dyDescent="0.2">
      <c r="A3" s="43"/>
      <c r="B3" s="89" t="s">
        <v>116</v>
      </c>
      <c r="C3" s="89" t="s">
        <v>108</v>
      </c>
      <c r="D3" s="15" t="s">
        <v>109</v>
      </c>
      <c r="E3" s="15" t="s">
        <v>109</v>
      </c>
      <c r="F3" s="15" t="s">
        <v>109</v>
      </c>
      <c r="G3" s="15" t="s">
        <v>113</v>
      </c>
      <c r="H3" s="15" t="s">
        <v>220</v>
      </c>
      <c r="I3" s="15" t="s">
        <v>209</v>
      </c>
    </row>
    <row r="4" spans="1:41" x14ac:dyDescent="0.2">
      <c r="A4" s="40">
        <v>34703</v>
      </c>
      <c r="C4" s="16">
        <v>85.1</v>
      </c>
      <c r="D4" s="16">
        <v>28.9</v>
      </c>
      <c r="E4" s="16">
        <v>26.7</v>
      </c>
      <c r="F4" s="16">
        <v>31.4</v>
      </c>
    </row>
    <row r="5" spans="1:41" x14ac:dyDescent="0.2">
      <c r="A5" s="40">
        <f>A4+1</f>
        <v>34704</v>
      </c>
      <c r="C5" s="16">
        <v>87.4</v>
      </c>
      <c r="D5" s="16">
        <v>28.7</v>
      </c>
      <c r="E5" s="16">
        <v>25.8</v>
      </c>
      <c r="F5" s="16">
        <v>33.6</v>
      </c>
    </row>
    <row r="6" spans="1:41" x14ac:dyDescent="0.2">
      <c r="A6" s="40">
        <f t="shared" ref="A6:A144" si="0">A5+1</f>
        <v>34705</v>
      </c>
      <c r="C6" s="16">
        <v>88</v>
      </c>
      <c r="D6" s="16">
        <v>28.4</v>
      </c>
      <c r="E6" s="16">
        <v>25.8</v>
      </c>
      <c r="F6" s="16">
        <v>33.9</v>
      </c>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row>
    <row r="7" spans="1:41" x14ac:dyDescent="0.2">
      <c r="A7" s="40">
        <f t="shared" si="0"/>
        <v>34706</v>
      </c>
      <c r="C7" s="16">
        <v>96.1</v>
      </c>
      <c r="D7" s="16">
        <v>27.3</v>
      </c>
      <c r="E7" s="16">
        <v>25.8</v>
      </c>
      <c r="F7" s="16">
        <v>29.5</v>
      </c>
      <c r="L7" s="1"/>
    </row>
    <row r="8" spans="1:41" x14ac:dyDescent="0.2">
      <c r="A8" s="40">
        <f t="shared" si="0"/>
        <v>34707</v>
      </c>
      <c r="C8" s="16">
        <v>97.4</v>
      </c>
      <c r="D8" s="16">
        <v>25.9</v>
      </c>
      <c r="E8" s="16">
        <v>23.8</v>
      </c>
      <c r="F8" s="16">
        <v>30.3</v>
      </c>
      <c r="L8" s="1"/>
    </row>
    <row r="9" spans="1:41" x14ac:dyDescent="0.2">
      <c r="A9" s="40">
        <f t="shared" si="0"/>
        <v>34708</v>
      </c>
      <c r="C9" s="16">
        <v>87.7</v>
      </c>
      <c r="D9" s="16">
        <v>28.3</v>
      </c>
      <c r="E9" s="16">
        <v>23.8</v>
      </c>
      <c r="F9" s="16">
        <v>34.299999999999997</v>
      </c>
      <c r="L9" s="1"/>
    </row>
    <row r="10" spans="1:41" x14ac:dyDescent="0.2">
      <c r="A10" s="40">
        <f t="shared" si="0"/>
        <v>34709</v>
      </c>
      <c r="C10" s="16">
        <v>92.4</v>
      </c>
      <c r="D10" s="16">
        <v>27.8</v>
      </c>
      <c r="E10" s="16">
        <v>26.3</v>
      </c>
      <c r="F10" s="16">
        <v>32.799999999999997</v>
      </c>
      <c r="L10" s="1"/>
    </row>
    <row r="11" spans="1:41" x14ac:dyDescent="0.2">
      <c r="A11" s="40">
        <f t="shared" si="0"/>
        <v>34710</v>
      </c>
      <c r="C11" s="16">
        <v>93.2</v>
      </c>
      <c r="D11" s="16">
        <v>27.2</v>
      </c>
      <c r="E11" s="16">
        <v>24.9</v>
      </c>
      <c r="F11" s="16">
        <v>31.9</v>
      </c>
      <c r="L11" s="1"/>
    </row>
    <row r="12" spans="1:41" x14ac:dyDescent="0.2">
      <c r="A12" s="40">
        <f t="shared" si="0"/>
        <v>34711</v>
      </c>
      <c r="C12" s="16">
        <v>91.4</v>
      </c>
      <c r="D12" s="16">
        <v>27.3</v>
      </c>
      <c r="E12" s="16">
        <v>25</v>
      </c>
      <c r="F12" s="16">
        <v>30</v>
      </c>
      <c r="L12" s="1"/>
    </row>
    <row r="13" spans="1:41" x14ac:dyDescent="0.2">
      <c r="A13" s="40">
        <f t="shared" si="0"/>
        <v>34712</v>
      </c>
      <c r="C13" s="16">
        <v>87.2</v>
      </c>
      <c r="D13" s="16">
        <v>28.1</v>
      </c>
      <c r="E13" s="16">
        <v>25.2</v>
      </c>
      <c r="F13" s="16">
        <v>31.4</v>
      </c>
      <c r="L13" s="1"/>
    </row>
    <row r="14" spans="1:41" x14ac:dyDescent="0.2">
      <c r="A14" s="40">
        <f t="shared" si="0"/>
        <v>34713</v>
      </c>
      <c r="C14" s="16">
        <v>87.9</v>
      </c>
      <c r="D14" s="16">
        <v>27.9</v>
      </c>
      <c r="E14" s="16">
        <v>26</v>
      </c>
      <c r="F14" s="16">
        <v>31.9</v>
      </c>
      <c r="L14" s="1"/>
    </row>
    <row r="15" spans="1:41" x14ac:dyDescent="0.2">
      <c r="A15" s="40">
        <f t="shared" si="0"/>
        <v>34714</v>
      </c>
      <c r="C15" s="16">
        <v>93</v>
      </c>
      <c r="D15" s="16">
        <v>27.2</v>
      </c>
      <c r="E15" s="16">
        <v>23.5</v>
      </c>
      <c r="F15" s="16">
        <v>31.9</v>
      </c>
      <c r="L15" s="1"/>
    </row>
    <row r="16" spans="1:41" x14ac:dyDescent="0.2">
      <c r="A16" s="40">
        <f t="shared" si="0"/>
        <v>34715</v>
      </c>
      <c r="C16" s="16">
        <v>94</v>
      </c>
      <c r="D16" s="16">
        <v>26.4</v>
      </c>
      <c r="E16" s="16">
        <v>24.8</v>
      </c>
      <c r="F16" s="16">
        <v>28.5</v>
      </c>
      <c r="L16" s="1"/>
    </row>
    <row r="17" spans="1:12" x14ac:dyDescent="0.2">
      <c r="A17" s="40">
        <f t="shared" si="0"/>
        <v>34716</v>
      </c>
      <c r="C17" s="16">
        <v>93.4</v>
      </c>
      <c r="D17" s="16">
        <v>27.4</v>
      </c>
      <c r="E17" s="16">
        <v>25</v>
      </c>
      <c r="F17" s="16">
        <v>31.1</v>
      </c>
      <c r="L17" s="1"/>
    </row>
    <row r="18" spans="1:12" x14ac:dyDescent="0.2">
      <c r="A18" s="40">
        <f t="shared" si="0"/>
        <v>34717</v>
      </c>
      <c r="C18" s="16">
        <v>92</v>
      </c>
      <c r="D18" s="16">
        <v>27.1</v>
      </c>
      <c r="E18" s="16">
        <v>24.4</v>
      </c>
      <c r="F18" s="16">
        <v>30.8</v>
      </c>
      <c r="L18" s="1"/>
    </row>
    <row r="19" spans="1:12" x14ac:dyDescent="0.2">
      <c r="A19" s="40">
        <f t="shared" si="0"/>
        <v>34718</v>
      </c>
      <c r="C19" s="16">
        <v>95.3</v>
      </c>
      <c r="D19" s="16">
        <v>26.5</v>
      </c>
      <c r="E19" s="16">
        <v>25.1</v>
      </c>
      <c r="F19" s="16">
        <v>29.4</v>
      </c>
      <c r="L19" s="1"/>
    </row>
    <row r="20" spans="1:12" x14ac:dyDescent="0.2">
      <c r="A20" s="40">
        <f t="shared" si="0"/>
        <v>34719</v>
      </c>
      <c r="C20" s="16">
        <v>99</v>
      </c>
      <c r="D20" s="16">
        <v>25.6</v>
      </c>
      <c r="E20" s="16">
        <v>24.8</v>
      </c>
      <c r="F20" s="16">
        <v>27.3</v>
      </c>
      <c r="L20" s="1"/>
    </row>
    <row r="21" spans="1:12" x14ac:dyDescent="0.2">
      <c r="A21" s="40">
        <f t="shared" si="0"/>
        <v>34720</v>
      </c>
      <c r="C21" s="16">
        <v>91</v>
      </c>
      <c r="D21" s="16">
        <v>27.2</v>
      </c>
      <c r="E21" s="16">
        <v>24.9</v>
      </c>
      <c r="F21" s="16">
        <v>32.200000000000003</v>
      </c>
      <c r="L21" s="1"/>
    </row>
    <row r="22" spans="1:12" x14ac:dyDescent="0.2">
      <c r="A22" s="40">
        <f t="shared" si="0"/>
        <v>34721</v>
      </c>
      <c r="C22" s="16">
        <v>93</v>
      </c>
      <c r="D22" s="16">
        <v>27</v>
      </c>
      <c r="E22" s="16">
        <v>25</v>
      </c>
      <c r="F22" s="16">
        <v>30.8</v>
      </c>
      <c r="L22" s="1"/>
    </row>
    <row r="23" spans="1:12" x14ac:dyDescent="0.2">
      <c r="A23" s="40">
        <f t="shared" si="0"/>
        <v>34722</v>
      </c>
      <c r="C23" s="16">
        <v>92.2</v>
      </c>
      <c r="D23" s="16">
        <v>26.5</v>
      </c>
      <c r="E23" s="16">
        <v>24.1</v>
      </c>
      <c r="F23" s="16">
        <v>31.2</v>
      </c>
      <c r="L23" s="1"/>
    </row>
    <row r="24" spans="1:12" x14ac:dyDescent="0.2">
      <c r="A24" s="40">
        <f t="shared" si="0"/>
        <v>34723</v>
      </c>
      <c r="C24" s="16">
        <v>89.2</v>
      </c>
      <c r="D24" s="16">
        <v>27.3</v>
      </c>
      <c r="E24" s="16">
        <v>24.8</v>
      </c>
      <c r="F24" s="16">
        <v>31.1</v>
      </c>
      <c r="L24" s="1"/>
    </row>
    <row r="25" spans="1:12" x14ac:dyDescent="0.2">
      <c r="A25" s="40">
        <f t="shared" si="0"/>
        <v>34724</v>
      </c>
      <c r="C25" s="16">
        <v>86.6</v>
      </c>
      <c r="D25" s="16">
        <v>27.8</v>
      </c>
      <c r="E25" s="16">
        <v>24.5</v>
      </c>
      <c r="F25" s="16">
        <v>33</v>
      </c>
      <c r="L25" s="1"/>
    </row>
    <row r="26" spans="1:12" x14ac:dyDescent="0.2">
      <c r="A26" s="40">
        <f t="shared" si="0"/>
        <v>34725</v>
      </c>
      <c r="C26" s="16">
        <v>94.3</v>
      </c>
      <c r="D26" s="16">
        <v>27.1</v>
      </c>
      <c r="E26" s="16">
        <v>25.5</v>
      </c>
      <c r="F26" s="16">
        <v>31.7</v>
      </c>
      <c r="L26" s="1"/>
    </row>
    <row r="27" spans="1:12" x14ac:dyDescent="0.2">
      <c r="A27" s="40">
        <f t="shared" si="0"/>
        <v>34726</v>
      </c>
      <c r="C27" s="16">
        <v>92.4</v>
      </c>
      <c r="D27" s="16">
        <v>27.2</v>
      </c>
      <c r="E27" s="16">
        <v>24.9</v>
      </c>
      <c r="F27" s="16">
        <v>32.200000000000003</v>
      </c>
      <c r="L27" s="1"/>
    </row>
    <row r="28" spans="1:12" x14ac:dyDescent="0.2">
      <c r="A28" s="40">
        <f t="shared" si="0"/>
        <v>34727</v>
      </c>
      <c r="C28" s="16">
        <v>94.7</v>
      </c>
      <c r="D28" s="16">
        <v>26.3</v>
      </c>
      <c r="E28" s="16">
        <v>23.5</v>
      </c>
      <c r="F28" s="16">
        <v>31.5</v>
      </c>
      <c r="L28" s="1"/>
    </row>
    <row r="29" spans="1:12" x14ac:dyDescent="0.2">
      <c r="A29" s="40">
        <f t="shared" si="0"/>
        <v>34728</v>
      </c>
      <c r="C29" s="16">
        <v>95.6</v>
      </c>
      <c r="D29" s="16">
        <v>25.9</v>
      </c>
      <c r="E29" s="16">
        <v>22.6</v>
      </c>
      <c r="F29" s="16">
        <v>29.1</v>
      </c>
      <c r="L29" s="1"/>
    </row>
    <row r="30" spans="1:12" x14ac:dyDescent="0.2">
      <c r="A30" s="40">
        <f t="shared" si="0"/>
        <v>34729</v>
      </c>
      <c r="C30" s="16">
        <v>88.7</v>
      </c>
      <c r="D30" s="16">
        <v>27.6</v>
      </c>
      <c r="E30" s="16">
        <v>26.2</v>
      </c>
      <c r="F30" s="16">
        <v>29.7</v>
      </c>
      <c r="L30" s="1"/>
    </row>
    <row r="31" spans="1:12" x14ac:dyDescent="0.2">
      <c r="A31" s="40">
        <f t="shared" si="0"/>
        <v>34730</v>
      </c>
      <c r="C31" s="16">
        <v>88</v>
      </c>
      <c r="D31" s="16">
        <v>27.9</v>
      </c>
      <c r="E31" s="16">
        <v>26.1</v>
      </c>
      <c r="F31" s="16">
        <v>30.6</v>
      </c>
      <c r="L31" s="1"/>
    </row>
    <row r="32" spans="1:12" x14ac:dyDescent="0.2">
      <c r="A32" s="40">
        <f t="shared" si="0"/>
        <v>34731</v>
      </c>
      <c r="C32" s="16">
        <v>88.3</v>
      </c>
      <c r="D32" s="16">
        <v>27.7</v>
      </c>
      <c r="E32" s="16">
        <v>26.2</v>
      </c>
      <c r="F32" s="16">
        <v>30.5</v>
      </c>
      <c r="L32" s="1"/>
    </row>
    <row r="33" spans="1:12" x14ac:dyDescent="0.2">
      <c r="A33" s="40">
        <f t="shared" si="0"/>
        <v>34732</v>
      </c>
      <c r="C33" s="16">
        <v>90.9</v>
      </c>
      <c r="D33" s="16">
        <v>27.5</v>
      </c>
      <c r="E33" s="16">
        <v>25.2</v>
      </c>
      <c r="F33" s="16">
        <v>31</v>
      </c>
      <c r="L33" s="1"/>
    </row>
    <row r="34" spans="1:12" x14ac:dyDescent="0.2">
      <c r="A34" s="40">
        <f t="shared" si="0"/>
        <v>34733</v>
      </c>
      <c r="C34" s="16">
        <v>88.5</v>
      </c>
      <c r="D34" s="16">
        <v>28.2</v>
      </c>
      <c r="E34" s="16">
        <v>24.8</v>
      </c>
      <c r="F34" s="16">
        <v>32.299999999999997</v>
      </c>
      <c r="L34" s="1"/>
    </row>
    <row r="35" spans="1:12" x14ac:dyDescent="0.2">
      <c r="A35" s="40">
        <f t="shared" si="0"/>
        <v>34734</v>
      </c>
      <c r="C35" s="16">
        <v>89.4</v>
      </c>
      <c r="D35" s="16">
        <v>28.3</v>
      </c>
      <c r="E35" s="16">
        <v>25.7</v>
      </c>
      <c r="F35" s="16">
        <v>32.200000000000003</v>
      </c>
      <c r="L35" s="1"/>
    </row>
    <row r="36" spans="1:12" x14ac:dyDescent="0.2">
      <c r="A36" s="40">
        <f t="shared" si="0"/>
        <v>34735</v>
      </c>
      <c r="C36" s="16">
        <v>90.6</v>
      </c>
      <c r="D36" s="16">
        <v>27.7</v>
      </c>
      <c r="E36" s="16">
        <v>26</v>
      </c>
      <c r="F36" s="16">
        <v>30.1</v>
      </c>
      <c r="L36" s="1"/>
    </row>
    <row r="37" spans="1:12" x14ac:dyDescent="0.2">
      <c r="A37" s="40">
        <f t="shared" si="0"/>
        <v>34736</v>
      </c>
      <c r="C37" s="16">
        <v>88.1</v>
      </c>
      <c r="D37" s="16">
        <v>27.6</v>
      </c>
      <c r="E37" s="16">
        <v>26.3</v>
      </c>
      <c r="F37" s="16">
        <v>29.9</v>
      </c>
      <c r="L37" s="1"/>
    </row>
    <row r="38" spans="1:12" x14ac:dyDescent="0.2">
      <c r="A38" s="40">
        <f t="shared" si="0"/>
        <v>34737</v>
      </c>
      <c r="C38" s="16">
        <v>90.9</v>
      </c>
      <c r="D38" s="16">
        <v>27</v>
      </c>
      <c r="E38" s="16">
        <v>26.2</v>
      </c>
      <c r="F38" s="16">
        <v>29</v>
      </c>
      <c r="L38" s="1"/>
    </row>
    <row r="39" spans="1:12" x14ac:dyDescent="0.2">
      <c r="A39" s="40">
        <f t="shared" si="0"/>
        <v>34738</v>
      </c>
      <c r="C39" s="16">
        <v>86.5</v>
      </c>
      <c r="D39" s="16">
        <v>27.8</v>
      </c>
      <c r="E39" s="16">
        <v>24.8</v>
      </c>
      <c r="F39" s="16">
        <v>31</v>
      </c>
      <c r="L39" s="1"/>
    </row>
    <row r="40" spans="1:12" x14ac:dyDescent="0.2">
      <c r="A40" s="40">
        <f t="shared" si="0"/>
        <v>34739</v>
      </c>
      <c r="C40" s="16">
        <v>85.1</v>
      </c>
      <c r="D40" s="16">
        <v>28.3</v>
      </c>
      <c r="E40" s="16">
        <v>25.6</v>
      </c>
      <c r="F40" s="16">
        <v>32.5</v>
      </c>
      <c r="L40" s="1"/>
    </row>
    <row r="41" spans="1:12" x14ac:dyDescent="0.2">
      <c r="A41" s="40">
        <f t="shared" si="0"/>
        <v>34740</v>
      </c>
      <c r="C41" s="16">
        <v>92.4</v>
      </c>
      <c r="D41" s="16">
        <v>27</v>
      </c>
      <c r="E41" s="16">
        <v>23.6</v>
      </c>
      <c r="F41" s="16">
        <v>31.8</v>
      </c>
      <c r="L41" s="1"/>
    </row>
    <row r="42" spans="1:12" x14ac:dyDescent="0.2">
      <c r="A42" s="40">
        <f t="shared" si="0"/>
        <v>34741</v>
      </c>
      <c r="C42" s="16">
        <v>90.1</v>
      </c>
      <c r="D42" s="16">
        <v>27.4</v>
      </c>
      <c r="E42" s="16">
        <v>25.2</v>
      </c>
      <c r="F42" s="16">
        <v>29.6</v>
      </c>
      <c r="L42" s="1"/>
    </row>
    <row r="43" spans="1:12" x14ac:dyDescent="0.2">
      <c r="A43" s="40">
        <f t="shared" si="0"/>
        <v>34742</v>
      </c>
      <c r="C43" s="16">
        <v>92.5</v>
      </c>
      <c r="D43" s="16">
        <v>26.7</v>
      </c>
      <c r="E43" s="16">
        <v>24.4</v>
      </c>
      <c r="F43" s="16">
        <v>29.5</v>
      </c>
      <c r="L43" s="1"/>
    </row>
    <row r="44" spans="1:12" x14ac:dyDescent="0.2">
      <c r="A44" s="40">
        <f t="shared" si="0"/>
        <v>34743</v>
      </c>
      <c r="C44" s="16">
        <v>89.3</v>
      </c>
      <c r="D44" s="16">
        <v>27.6</v>
      </c>
      <c r="E44" s="16">
        <v>26.2</v>
      </c>
      <c r="F44" s="16">
        <v>29.8</v>
      </c>
      <c r="L44" s="1"/>
    </row>
    <row r="45" spans="1:12" x14ac:dyDescent="0.2">
      <c r="A45" s="40">
        <f t="shared" si="0"/>
        <v>34744</v>
      </c>
      <c r="C45" s="16">
        <v>91.2</v>
      </c>
      <c r="D45" s="16">
        <v>27.1</v>
      </c>
      <c r="E45" s="16">
        <v>25.2</v>
      </c>
      <c r="F45" s="16">
        <v>29.3</v>
      </c>
      <c r="L45" s="1"/>
    </row>
    <row r="46" spans="1:12" x14ac:dyDescent="0.2">
      <c r="A46" s="40">
        <f t="shared" si="0"/>
        <v>34745</v>
      </c>
      <c r="C46" s="16">
        <v>96.8</v>
      </c>
      <c r="D46" s="16">
        <v>25.7</v>
      </c>
      <c r="E46" s="16">
        <v>23.9</v>
      </c>
      <c r="F46" s="16">
        <v>30.4</v>
      </c>
      <c r="L46" s="1"/>
    </row>
    <row r="47" spans="1:12" x14ac:dyDescent="0.2">
      <c r="A47" s="40">
        <f t="shared" si="0"/>
        <v>34746</v>
      </c>
      <c r="C47" s="16">
        <v>90.1</v>
      </c>
      <c r="D47" s="16">
        <v>26.6</v>
      </c>
      <c r="E47" s="16">
        <v>24.2</v>
      </c>
      <c r="F47" s="16">
        <v>28.8</v>
      </c>
      <c r="L47" s="1"/>
    </row>
    <row r="48" spans="1:12" x14ac:dyDescent="0.2">
      <c r="A48" s="40">
        <f t="shared" si="0"/>
        <v>34747</v>
      </c>
      <c r="C48" s="16">
        <v>88.4</v>
      </c>
      <c r="D48" s="16">
        <v>26.8</v>
      </c>
      <c r="E48" s="16">
        <v>25.7</v>
      </c>
      <c r="F48" s="16">
        <v>28.5</v>
      </c>
      <c r="L48" s="1"/>
    </row>
    <row r="49" spans="1:12" x14ac:dyDescent="0.2">
      <c r="A49" s="40">
        <f t="shared" si="0"/>
        <v>34748</v>
      </c>
      <c r="C49" s="16">
        <v>88.7</v>
      </c>
      <c r="D49" s="16">
        <v>27.1</v>
      </c>
      <c r="E49" s="16">
        <v>25.7</v>
      </c>
      <c r="F49" s="16">
        <v>29.5</v>
      </c>
      <c r="L49" s="1"/>
    </row>
    <row r="50" spans="1:12" x14ac:dyDescent="0.2">
      <c r="A50" s="40">
        <f t="shared" si="0"/>
        <v>34749</v>
      </c>
      <c r="C50" s="16">
        <v>91.9</v>
      </c>
      <c r="D50" s="16">
        <v>26.9</v>
      </c>
      <c r="E50" s="16">
        <v>24.8</v>
      </c>
      <c r="F50" s="16">
        <v>30.2</v>
      </c>
      <c r="L50" s="1"/>
    </row>
    <row r="51" spans="1:12" x14ac:dyDescent="0.2">
      <c r="A51" s="40">
        <f t="shared" si="0"/>
        <v>34750</v>
      </c>
      <c r="C51" s="16">
        <v>95.7</v>
      </c>
      <c r="D51" s="16">
        <v>26.7</v>
      </c>
      <c r="E51" s="16">
        <v>25.1</v>
      </c>
      <c r="F51" s="16">
        <v>29.8</v>
      </c>
      <c r="L51" s="1"/>
    </row>
    <row r="52" spans="1:12" x14ac:dyDescent="0.2">
      <c r="A52" s="40">
        <f t="shared" si="0"/>
        <v>34751</v>
      </c>
      <c r="C52" s="16">
        <v>96.6</v>
      </c>
      <c r="D52" s="16">
        <v>26.1</v>
      </c>
      <c r="E52" s="16">
        <v>23.7</v>
      </c>
      <c r="F52" s="16">
        <v>28.4</v>
      </c>
      <c r="L52" s="1"/>
    </row>
    <row r="53" spans="1:12" x14ac:dyDescent="0.2">
      <c r="A53" s="40">
        <f t="shared" si="0"/>
        <v>34752</v>
      </c>
      <c r="C53" s="16">
        <v>99.5</v>
      </c>
      <c r="D53" s="16">
        <v>25</v>
      </c>
      <c r="E53" s="16">
        <v>23.7</v>
      </c>
      <c r="F53" s="16">
        <v>27.7</v>
      </c>
      <c r="L53" s="1"/>
    </row>
    <row r="54" spans="1:12" x14ac:dyDescent="0.2">
      <c r="A54" s="40">
        <f t="shared" si="0"/>
        <v>34753</v>
      </c>
      <c r="L54" s="1"/>
    </row>
    <row r="55" spans="1:12" x14ac:dyDescent="0.2">
      <c r="A55" s="40">
        <f t="shared" si="0"/>
        <v>34754</v>
      </c>
      <c r="L55" s="1"/>
    </row>
    <row r="56" spans="1:12" x14ac:dyDescent="0.2">
      <c r="A56" s="40">
        <f t="shared" si="0"/>
        <v>34755</v>
      </c>
      <c r="L56" s="1"/>
    </row>
    <row r="57" spans="1:12" x14ac:dyDescent="0.2">
      <c r="A57" s="40">
        <f t="shared" si="0"/>
        <v>34756</v>
      </c>
      <c r="L57" s="1"/>
    </row>
    <row r="58" spans="1:12" x14ac:dyDescent="0.2">
      <c r="A58" s="40">
        <f t="shared" si="0"/>
        <v>34757</v>
      </c>
      <c r="L58" s="1"/>
    </row>
    <row r="59" spans="1:12" x14ac:dyDescent="0.2">
      <c r="A59" s="40">
        <f t="shared" si="0"/>
        <v>34758</v>
      </c>
      <c r="L59" s="1"/>
    </row>
    <row r="60" spans="1:12" x14ac:dyDescent="0.2">
      <c r="A60" s="40">
        <f t="shared" si="0"/>
        <v>34759</v>
      </c>
      <c r="L60" s="1"/>
    </row>
    <row r="61" spans="1:12" x14ac:dyDescent="0.2">
      <c r="A61" s="40">
        <f t="shared" si="0"/>
        <v>34760</v>
      </c>
      <c r="L61" s="1"/>
    </row>
    <row r="62" spans="1:12" x14ac:dyDescent="0.2">
      <c r="A62" s="40">
        <f t="shared" si="0"/>
        <v>34761</v>
      </c>
      <c r="L62" s="1"/>
    </row>
    <row r="63" spans="1:12" x14ac:dyDescent="0.2">
      <c r="A63" s="40">
        <f t="shared" si="0"/>
        <v>34762</v>
      </c>
      <c r="L63" s="1"/>
    </row>
    <row r="64" spans="1:12" x14ac:dyDescent="0.2">
      <c r="A64" s="40">
        <f t="shared" si="0"/>
        <v>34763</v>
      </c>
      <c r="L64" s="1"/>
    </row>
    <row r="65" spans="1:12" x14ac:dyDescent="0.2">
      <c r="A65" s="40">
        <f t="shared" si="0"/>
        <v>34764</v>
      </c>
      <c r="L65" s="1"/>
    </row>
    <row r="66" spans="1:12" x14ac:dyDescent="0.2">
      <c r="A66" s="40">
        <f t="shared" si="0"/>
        <v>34765</v>
      </c>
      <c r="L66" s="1"/>
    </row>
    <row r="67" spans="1:12" x14ac:dyDescent="0.2">
      <c r="A67" s="40">
        <f t="shared" si="0"/>
        <v>34766</v>
      </c>
      <c r="L67" s="1"/>
    </row>
    <row r="68" spans="1:12" x14ac:dyDescent="0.2">
      <c r="A68" s="40">
        <f t="shared" si="0"/>
        <v>34767</v>
      </c>
      <c r="L68" s="1"/>
    </row>
    <row r="69" spans="1:12" x14ac:dyDescent="0.2">
      <c r="A69" s="40">
        <f t="shared" si="0"/>
        <v>34768</v>
      </c>
      <c r="L69" s="1"/>
    </row>
    <row r="70" spans="1:12" x14ac:dyDescent="0.2">
      <c r="A70" s="40">
        <f t="shared" si="0"/>
        <v>34769</v>
      </c>
      <c r="L70" s="1"/>
    </row>
    <row r="71" spans="1:12" x14ac:dyDescent="0.2">
      <c r="A71" s="40">
        <f t="shared" si="0"/>
        <v>34770</v>
      </c>
      <c r="L71" s="1"/>
    </row>
    <row r="72" spans="1:12" x14ac:dyDescent="0.2">
      <c r="A72" s="40">
        <f t="shared" si="0"/>
        <v>34771</v>
      </c>
      <c r="L72" s="1"/>
    </row>
    <row r="73" spans="1:12" x14ac:dyDescent="0.2">
      <c r="A73" s="40">
        <f t="shared" si="0"/>
        <v>34772</v>
      </c>
      <c r="L73" s="1"/>
    </row>
    <row r="74" spans="1:12" x14ac:dyDescent="0.2">
      <c r="A74" s="40">
        <f t="shared" si="0"/>
        <v>34773</v>
      </c>
      <c r="L74" s="1"/>
    </row>
    <row r="75" spans="1:12" x14ac:dyDescent="0.2">
      <c r="A75" s="40">
        <f t="shared" si="0"/>
        <v>34774</v>
      </c>
    </row>
    <row r="76" spans="1:12" x14ac:dyDescent="0.2">
      <c r="A76" s="40">
        <f t="shared" si="0"/>
        <v>34775</v>
      </c>
    </row>
    <row r="77" spans="1:12" x14ac:dyDescent="0.2">
      <c r="A77" s="40">
        <f t="shared" si="0"/>
        <v>34776</v>
      </c>
    </row>
    <row r="78" spans="1:12" x14ac:dyDescent="0.2">
      <c r="A78" s="40">
        <f t="shared" si="0"/>
        <v>34777</v>
      </c>
    </row>
    <row r="79" spans="1:12" x14ac:dyDescent="0.2">
      <c r="A79" s="40">
        <f t="shared" si="0"/>
        <v>34778</v>
      </c>
    </row>
    <row r="80" spans="1:12" x14ac:dyDescent="0.2">
      <c r="A80" s="40">
        <f t="shared" si="0"/>
        <v>34779</v>
      </c>
    </row>
    <row r="81" spans="1:1" x14ac:dyDescent="0.2">
      <c r="A81" s="40">
        <f t="shared" si="0"/>
        <v>34780</v>
      </c>
    </row>
    <row r="82" spans="1:1" x14ac:dyDescent="0.2">
      <c r="A82" s="40">
        <f t="shared" si="0"/>
        <v>34781</v>
      </c>
    </row>
    <row r="83" spans="1:1" x14ac:dyDescent="0.2">
      <c r="A83" s="40">
        <f t="shared" si="0"/>
        <v>34782</v>
      </c>
    </row>
    <row r="84" spans="1:1" x14ac:dyDescent="0.2">
      <c r="A84" s="40">
        <f t="shared" si="0"/>
        <v>34783</v>
      </c>
    </row>
    <row r="85" spans="1:1" x14ac:dyDescent="0.2">
      <c r="A85" s="40">
        <f t="shared" si="0"/>
        <v>34784</v>
      </c>
    </row>
    <row r="86" spans="1:1" x14ac:dyDescent="0.2">
      <c r="A86" s="40">
        <f t="shared" si="0"/>
        <v>34785</v>
      </c>
    </row>
    <row r="87" spans="1:1" x14ac:dyDescent="0.2">
      <c r="A87" s="40">
        <f t="shared" si="0"/>
        <v>34786</v>
      </c>
    </row>
    <row r="88" spans="1:1" x14ac:dyDescent="0.2">
      <c r="A88" s="40">
        <f t="shared" si="0"/>
        <v>34787</v>
      </c>
    </row>
    <row r="89" spans="1:1" x14ac:dyDescent="0.2">
      <c r="A89" s="40">
        <f t="shared" si="0"/>
        <v>34788</v>
      </c>
    </row>
    <row r="90" spans="1:1" x14ac:dyDescent="0.2">
      <c r="A90" s="40">
        <f t="shared" si="0"/>
        <v>34789</v>
      </c>
    </row>
    <row r="91" spans="1:1" x14ac:dyDescent="0.2">
      <c r="A91" s="40">
        <f t="shared" si="0"/>
        <v>34790</v>
      </c>
    </row>
    <row r="92" spans="1:1" x14ac:dyDescent="0.2">
      <c r="A92" s="40">
        <f t="shared" si="0"/>
        <v>34791</v>
      </c>
    </row>
    <row r="93" spans="1:1" x14ac:dyDescent="0.2">
      <c r="A93" s="40">
        <f t="shared" si="0"/>
        <v>34792</v>
      </c>
    </row>
    <row r="94" spans="1:1" x14ac:dyDescent="0.2">
      <c r="A94" s="40">
        <f t="shared" si="0"/>
        <v>34793</v>
      </c>
    </row>
    <row r="95" spans="1:1" x14ac:dyDescent="0.2">
      <c r="A95" s="40">
        <f t="shared" si="0"/>
        <v>34794</v>
      </c>
    </row>
    <row r="96" spans="1:1" x14ac:dyDescent="0.2">
      <c r="A96" s="40">
        <f t="shared" si="0"/>
        <v>34795</v>
      </c>
    </row>
    <row r="97" spans="1:1" x14ac:dyDescent="0.2">
      <c r="A97" s="40">
        <f t="shared" si="0"/>
        <v>34796</v>
      </c>
    </row>
    <row r="98" spans="1:1" x14ac:dyDescent="0.2">
      <c r="A98" s="40">
        <f t="shared" si="0"/>
        <v>34797</v>
      </c>
    </row>
    <row r="99" spans="1:1" x14ac:dyDescent="0.2">
      <c r="A99" s="40">
        <f t="shared" si="0"/>
        <v>34798</v>
      </c>
    </row>
    <row r="100" spans="1:1" x14ac:dyDescent="0.2">
      <c r="A100" s="40">
        <f t="shared" si="0"/>
        <v>34799</v>
      </c>
    </row>
    <row r="101" spans="1:1" x14ac:dyDescent="0.2">
      <c r="A101" s="40">
        <f t="shared" si="0"/>
        <v>34800</v>
      </c>
    </row>
    <row r="102" spans="1:1" x14ac:dyDescent="0.2">
      <c r="A102" s="40">
        <f t="shared" si="0"/>
        <v>34801</v>
      </c>
    </row>
    <row r="103" spans="1:1" x14ac:dyDescent="0.2">
      <c r="A103" s="40">
        <f t="shared" si="0"/>
        <v>34802</v>
      </c>
    </row>
    <row r="104" spans="1:1" x14ac:dyDescent="0.2">
      <c r="A104" s="40">
        <f t="shared" si="0"/>
        <v>34803</v>
      </c>
    </row>
    <row r="105" spans="1:1" x14ac:dyDescent="0.2">
      <c r="A105" s="40">
        <f t="shared" si="0"/>
        <v>34804</v>
      </c>
    </row>
    <row r="106" spans="1:1" x14ac:dyDescent="0.2">
      <c r="A106" s="40">
        <f t="shared" si="0"/>
        <v>34805</v>
      </c>
    </row>
    <row r="107" spans="1:1" x14ac:dyDescent="0.2">
      <c r="A107" s="40">
        <f t="shared" si="0"/>
        <v>34806</v>
      </c>
    </row>
    <row r="108" spans="1:1" x14ac:dyDescent="0.2">
      <c r="A108" s="40">
        <f t="shared" si="0"/>
        <v>34807</v>
      </c>
    </row>
    <row r="109" spans="1:1" x14ac:dyDescent="0.2">
      <c r="A109" s="40">
        <f t="shared" si="0"/>
        <v>34808</v>
      </c>
    </row>
    <row r="110" spans="1:1" x14ac:dyDescent="0.2">
      <c r="A110" s="40">
        <f t="shared" si="0"/>
        <v>34809</v>
      </c>
    </row>
    <row r="111" spans="1:1" x14ac:dyDescent="0.2">
      <c r="A111" s="40">
        <f t="shared" si="0"/>
        <v>34810</v>
      </c>
    </row>
    <row r="112" spans="1:1" x14ac:dyDescent="0.2">
      <c r="A112" s="40">
        <f t="shared" si="0"/>
        <v>34811</v>
      </c>
    </row>
    <row r="113" spans="1:1" x14ac:dyDescent="0.2">
      <c r="A113" s="40">
        <f t="shared" si="0"/>
        <v>34812</v>
      </c>
    </row>
    <row r="114" spans="1:1" x14ac:dyDescent="0.2">
      <c r="A114" s="40">
        <f t="shared" si="0"/>
        <v>34813</v>
      </c>
    </row>
    <row r="115" spans="1:1" x14ac:dyDescent="0.2">
      <c r="A115" s="40">
        <f t="shared" si="0"/>
        <v>34814</v>
      </c>
    </row>
    <row r="116" spans="1:1" x14ac:dyDescent="0.2">
      <c r="A116" s="40">
        <f t="shared" si="0"/>
        <v>34815</v>
      </c>
    </row>
    <row r="117" spans="1:1" x14ac:dyDescent="0.2">
      <c r="A117" s="40">
        <f t="shared" si="0"/>
        <v>34816</v>
      </c>
    </row>
    <row r="118" spans="1:1" x14ac:dyDescent="0.2">
      <c r="A118" s="40">
        <f t="shared" si="0"/>
        <v>34817</v>
      </c>
    </row>
    <row r="119" spans="1:1" x14ac:dyDescent="0.2">
      <c r="A119" s="40">
        <f t="shared" si="0"/>
        <v>34818</v>
      </c>
    </row>
    <row r="120" spans="1:1" x14ac:dyDescent="0.2">
      <c r="A120" s="40">
        <f t="shared" si="0"/>
        <v>34819</v>
      </c>
    </row>
    <row r="121" spans="1:1" x14ac:dyDescent="0.2">
      <c r="A121" s="40">
        <f t="shared" si="0"/>
        <v>34820</v>
      </c>
    </row>
    <row r="122" spans="1:1" x14ac:dyDescent="0.2">
      <c r="A122" s="40">
        <f t="shared" si="0"/>
        <v>34821</v>
      </c>
    </row>
    <row r="123" spans="1:1" x14ac:dyDescent="0.2">
      <c r="A123" s="40">
        <f t="shared" si="0"/>
        <v>34822</v>
      </c>
    </row>
    <row r="124" spans="1:1" x14ac:dyDescent="0.2">
      <c r="A124" s="40">
        <f t="shared" si="0"/>
        <v>34823</v>
      </c>
    </row>
    <row r="125" spans="1:1" x14ac:dyDescent="0.2">
      <c r="A125" s="40">
        <f t="shared" si="0"/>
        <v>34824</v>
      </c>
    </row>
    <row r="126" spans="1:1" x14ac:dyDescent="0.2">
      <c r="A126" s="40">
        <f t="shared" si="0"/>
        <v>34825</v>
      </c>
    </row>
    <row r="127" spans="1:1" x14ac:dyDescent="0.2">
      <c r="A127" s="40">
        <f t="shared" si="0"/>
        <v>34826</v>
      </c>
    </row>
    <row r="128" spans="1:1" x14ac:dyDescent="0.2">
      <c r="A128" s="40">
        <f t="shared" si="0"/>
        <v>34827</v>
      </c>
    </row>
    <row r="129" spans="1:6" x14ac:dyDescent="0.2">
      <c r="A129" s="40">
        <f t="shared" si="0"/>
        <v>34828</v>
      </c>
      <c r="B129" s="16">
        <v>20.100000000000001</v>
      </c>
      <c r="C129" s="16">
        <v>90.9</v>
      </c>
      <c r="D129" s="16">
        <v>27.6</v>
      </c>
      <c r="E129" s="16">
        <v>25.4</v>
      </c>
      <c r="F129" s="16">
        <v>32</v>
      </c>
    </row>
    <row r="130" spans="1:6" x14ac:dyDescent="0.2">
      <c r="A130" s="40">
        <f t="shared" si="0"/>
        <v>34829</v>
      </c>
      <c r="B130" s="16">
        <v>5.7</v>
      </c>
      <c r="C130" s="16">
        <v>93.1</v>
      </c>
      <c r="D130" s="16">
        <v>27.3</v>
      </c>
      <c r="E130" s="16">
        <v>25</v>
      </c>
      <c r="F130" s="16">
        <v>32</v>
      </c>
    </row>
    <row r="131" spans="1:6" x14ac:dyDescent="0.2">
      <c r="A131" s="40">
        <f t="shared" si="0"/>
        <v>34830</v>
      </c>
      <c r="B131" s="16">
        <v>0</v>
      </c>
      <c r="C131" s="16">
        <v>91</v>
      </c>
      <c r="D131" s="16">
        <v>28.4</v>
      </c>
      <c r="E131" s="16">
        <v>25.7</v>
      </c>
      <c r="F131" s="16">
        <v>32.6</v>
      </c>
    </row>
    <row r="132" spans="1:6" x14ac:dyDescent="0.2">
      <c r="A132" s="40">
        <f t="shared" si="0"/>
        <v>34831</v>
      </c>
      <c r="B132" s="16">
        <v>1.1000000000000001</v>
      </c>
      <c r="C132" s="16">
        <v>93.5</v>
      </c>
      <c r="D132" s="16">
        <v>27</v>
      </c>
      <c r="E132" s="16">
        <v>24.8</v>
      </c>
      <c r="F132" s="16">
        <v>33.299999999999997</v>
      </c>
    </row>
    <row r="133" spans="1:6" x14ac:dyDescent="0.2">
      <c r="A133" s="40">
        <f t="shared" si="0"/>
        <v>34832</v>
      </c>
      <c r="B133" s="16">
        <v>20.8</v>
      </c>
      <c r="C133" s="16">
        <v>94.8</v>
      </c>
      <c r="D133" s="16">
        <v>27.4</v>
      </c>
      <c r="E133" s="16">
        <v>25.5</v>
      </c>
      <c r="F133" s="16">
        <v>31.6</v>
      </c>
    </row>
    <row r="134" spans="1:6" x14ac:dyDescent="0.2">
      <c r="A134" s="40">
        <f t="shared" si="0"/>
        <v>34833</v>
      </c>
      <c r="B134" s="16">
        <v>33.9</v>
      </c>
      <c r="C134" s="16">
        <v>100.8</v>
      </c>
      <c r="D134" s="16">
        <v>25.6</v>
      </c>
      <c r="E134" s="16">
        <v>24.7</v>
      </c>
      <c r="F134" s="16">
        <v>26.7</v>
      </c>
    </row>
    <row r="135" spans="1:6" x14ac:dyDescent="0.2">
      <c r="A135" s="40">
        <f t="shared" si="0"/>
        <v>34834</v>
      </c>
      <c r="B135" s="16">
        <v>92.6</v>
      </c>
      <c r="C135" s="16">
        <v>99.2</v>
      </c>
      <c r="D135" s="16">
        <v>25</v>
      </c>
      <c r="E135" s="16">
        <v>22.7</v>
      </c>
      <c r="F135" s="16">
        <v>30.2</v>
      </c>
    </row>
    <row r="136" spans="1:6" x14ac:dyDescent="0.2">
      <c r="A136" s="40">
        <f t="shared" si="0"/>
        <v>34835</v>
      </c>
      <c r="B136" s="16">
        <v>4.5999999999999996</v>
      </c>
      <c r="C136" s="16">
        <v>97.6</v>
      </c>
      <c r="D136" s="16">
        <v>25.1</v>
      </c>
      <c r="E136" s="16">
        <v>23.7</v>
      </c>
      <c r="F136" s="16">
        <v>28.8</v>
      </c>
    </row>
    <row r="137" spans="1:6" x14ac:dyDescent="0.2">
      <c r="A137" s="40">
        <f t="shared" si="0"/>
        <v>34836</v>
      </c>
      <c r="B137" s="16">
        <v>0</v>
      </c>
      <c r="C137" s="16">
        <v>90</v>
      </c>
      <c r="D137" s="16">
        <v>26.4</v>
      </c>
      <c r="E137" s="16">
        <v>23.2</v>
      </c>
      <c r="F137" s="16">
        <v>32.200000000000003</v>
      </c>
    </row>
    <row r="138" spans="1:6" x14ac:dyDescent="0.2">
      <c r="A138" s="40">
        <f t="shared" si="0"/>
        <v>34837</v>
      </c>
      <c r="B138" s="16">
        <v>0</v>
      </c>
      <c r="C138" s="16">
        <v>86.3</v>
      </c>
      <c r="D138" s="16">
        <v>27.5</v>
      </c>
      <c r="E138" s="16">
        <v>24</v>
      </c>
      <c r="F138" s="16">
        <v>31.7</v>
      </c>
    </row>
    <row r="139" spans="1:6" x14ac:dyDescent="0.2">
      <c r="A139" s="40">
        <f t="shared" si="0"/>
        <v>34838</v>
      </c>
      <c r="B139" s="16">
        <v>3.3</v>
      </c>
      <c r="C139" s="16">
        <v>91.1</v>
      </c>
      <c r="D139" s="16">
        <v>27.6</v>
      </c>
      <c r="E139" s="16">
        <v>25.6</v>
      </c>
      <c r="F139" s="16">
        <v>30.7</v>
      </c>
    </row>
    <row r="140" spans="1:6" x14ac:dyDescent="0.2">
      <c r="A140" s="40">
        <f t="shared" si="0"/>
        <v>34839</v>
      </c>
      <c r="B140" s="16">
        <v>10.9</v>
      </c>
      <c r="C140" s="16">
        <v>94.6</v>
      </c>
      <c r="D140" s="16">
        <v>26.9</v>
      </c>
      <c r="E140" s="16">
        <v>23.5</v>
      </c>
      <c r="F140" s="16">
        <v>31.2</v>
      </c>
    </row>
    <row r="141" spans="1:6" x14ac:dyDescent="0.2">
      <c r="A141" s="40">
        <f t="shared" si="0"/>
        <v>34840</v>
      </c>
      <c r="B141" s="16">
        <v>1.6</v>
      </c>
      <c r="C141" s="16">
        <v>94.1</v>
      </c>
      <c r="D141" s="16">
        <v>27.4</v>
      </c>
      <c r="E141" s="16">
        <v>25.1</v>
      </c>
      <c r="F141" s="16">
        <v>31.9</v>
      </c>
    </row>
    <row r="142" spans="1:6" x14ac:dyDescent="0.2">
      <c r="A142" s="40">
        <f t="shared" si="0"/>
        <v>34841</v>
      </c>
      <c r="B142" s="16">
        <v>0</v>
      </c>
      <c r="C142" s="16">
        <v>90.5</v>
      </c>
      <c r="D142" s="16">
        <v>28</v>
      </c>
      <c r="E142" s="16">
        <v>25.1</v>
      </c>
      <c r="F142" s="16">
        <v>33</v>
      </c>
    </row>
    <row r="143" spans="1:6" x14ac:dyDescent="0.2">
      <c r="A143" s="40">
        <f t="shared" si="0"/>
        <v>34842</v>
      </c>
      <c r="B143" s="16">
        <v>2.2000000000000002</v>
      </c>
      <c r="C143" s="16">
        <v>90.3</v>
      </c>
      <c r="D143" s="16">
        <v>28.2</v>
      </c>
      <c r="E143" s="16">
        <v>25.6</v>
      </c>
      <c r="F143" s="16">
        <v>32.5</v>
      </c>
    </row>
    <row r="144" spans="1:6" x14ac:dyDescent="0.2">
      <c r="A144" s="40">
        <f t="shared" si="0"/>
        <v>34843</v>
      </c>
      <c r="B144" s="16">
        <v>41.8</v>
      </c>
      <c r="C144" s="16">
        <v>95.8</v>
      </c>
      <c r="D144" s="16">
        <v>26.1</v>
      </c>
      <c r="E144" s="16">
        <v>22.9</v>
      </c>
      <c r="F144" s="16">
        <v>31.7</v>
      </c>
    </row>
    <row r="145" spans="1:6" x14ac:dyDescent="0.2">
      <c r="A145" s="40">
        <f t="shared" ref="A145:A208" si="1">A144+1</f>
        <v>34844</v>
      </c>
      <c r="B145" s="16">
        <v>0.1</v>
      </c>
      <c r="C145" s="16">
        <v>90</v>
      </c>
      <c r="D145" s="16">
        <v>26.7</v>
      </c>
      <c r="E145" s="16">
        <v>23.8</v>
      </c>
      <c r="F145" s="16">
        <v>30.4</v>
      </c>
    </row>
    <row r="146" spans="1:6" x14ac:dyDescent="0.2">
      <c r="A146" s="40">
        <f t="shared" si="1"/>
        <v>34845</v>
      </c>
      <c r="B146" s="16">
        <v>0</v>
      </c>
      <c r="C146" s="16">
        <v>89.1</v>
      </c>
      <c r="D146" s="16">
        <v>27.1</v>
      </c>
      <c r="E146" s="16">
        <v>24.9</v>
      </c>
      <c r="F146" s="16">
        <v>31.9</v>
      </c>
    </row>
    <row r="147" spans="1:6" x14ac:dyDescent="0.2">
      <c r="A147" s="40">
        <f t="shared" si="1"/>
        <v>34846</v>
      </c>
      <c r="B147" s="16">
        <v>0</v>
      </c>
      <c r="C147" s="16">
        <v>87.2</v>
      </c>
      <c r="D147" s="16">
        <v>26.4</v>
      </c>
      <c r="E147" s="16">
        <v>23.7</v>
      </c>
      <c r="F147" s="16">
        <v>32</v>
      </c>
    </row>
    <row r="148" spans="1:6" x14ac:dyDescent="0.2">
      <c r="A148" s="40">
        <f t="shared" si="1"/>
        <v>34847</v>
      </c>
      <c r="B148" s="16">
        <v>0</v>
      </c>
      <c r="C148" s="16">
        <v>89.7</v>
      </c>
      <c r="D148" s="16">
        <v>26.6</v>
      </c>
      <c r="E148" s="16">
        <v>23.8</v>
      </c>
      <c r="F148" s="16">
        <v>32</v>
      </c>
    </row>
    <row r="149" spans="1:6" x14ac:dyDescent="0.2">
      <c r="A149" s="40">
        <f t="shared" si="1"/>
        <v>34848</v>
      </c>
      <c r="B149" s="16">
        <v>6.7</v>
      </c>
      <c r="C149" s="16">
        <v>93.6</v>
      </c>
      <c r="D149" s="16">
        <v>26.6</v>
      </c>
      <c r="E149" s="16">
        <v>24.3</v>
      </c>
      <c r="F149" s="16">
        <v>32.5</v>
      </c>
    </row>
    <row r="150" spans="1:6" x14ac:dyDescent="0.2">
      <c r="A150" s="40">
        <f t="shared" si="1"/>
        <v>34849</v>
      </c>
      <c r="B150" s="16">
        <v>0</v>
      </c>
      <c r="C150" s="16">
        <v>89.6</v>
      </c>
      <c r="D150" s="16">
        <v>27.4</v>
      </c>
      <c r="E150" s="16">
        <v>24.4</v>
      </c>
      <c r="F150" s="16">
        <v>31.9</v>
      </c>
    </row>
    <row r="151" spans="1:6" x14ac:dyDescent="0.2">
      <c r="A151" s="40">
        <f t="shared" si="1"/>
        <v>34850</v>
      </c>
      <c r="B151" s="16">
        <v>0</v>
      </c>
      <c r="C151" s="16">
        <v>83.5</v>
      </c>
      <c r="D151" s="16">
        <v>28</v>
      </c>
      <c r="E151" s="16">
        <v>24.5</v>
      </c>
      <c r="F151" s="16">
        <v>33.299999999999997</v>
      </c>
    </row>
    <row r="152" spans="1:6" x14ac:dyDescent="0.2">
      <c r="A152" s="40">
        <f t="shared" si="1"/>
        <v>34851</v>
      </c>
      <c r="B152" s="16">
        <v>0</v>
      </c>
      <c r="C152" s="16">
        <v>88.3</v>
      </c>
      <c r="D152" s="16">
        <v>27.6</v>
      </c>
      <c r="E152" s="16">
        <v>25.5</v>
      </c>
      <c r="F152" s="16">
        <v>31.3</v>
      </c>
    </row>
    <row r="153" spans="1:6" x14ac:dyDescent="0.2">
      <c r="A153" s="40">
        <f t="shared" si="1"/>
        <v>34852</v>
      </c>
      <c r="B153" s="16">
        <v>0.1</v>
      </c>
      <c r="C153" s="16">
        <v>86.3</v>
      </c>
      <c r="D153" s="16">
        <v>27.7</v>
      </c>
      <c r="E153" s="16">
        <v>26.5</v>
      </c>
      <c r="F153" s="16">
        <v>30</v>
      </c>
    </row>
    <row r="154" spans="1:6" x14ac:dyDescent="0.2">
      <c r="A154" s="40">
        <f t="shared" si="1"/>
        <v>34853</v>
      </c>
      <c r="B154" s="16">
        <v>0.8</v>
      </c>
      <c r="C154" s="16">
        <v>91.5</v>
      </c>
      <c r="D154" s="16">
        <v>27.1</v>
      </c>
      <c r="E154" s="16">
        <v>26</v>
      </c>
      <c r="F154" s="16">
        <v>29.5</v>
      </c>
    </row>
    <row r="155" spans="1:6" x14ac:dyDescent="0.2">
      <c r="A155" s="40">
        <f t="shared" si="1"/>
        <v>34854</v>
      </c>
      <c r="B155" s="16">
        <v>0</v>
      </c>
      <c r="C155" s="16">
        <v>87.4</v>
      </c>
      <c r="D155" s="16">
        <v>27.9</v>
      </c>
      <c r="E155" s="16">
        <v>25.3</v>
      </c>
      <c r="F155" s="16">
        <v>32.4</v>
      </c>
    </row>
    <row r="156" spans="1:6" x14ac:dyDescent="0.2">
      <c r="A156" s="40">
        <f t="shared" si="1"/>
        <v>34855</v>
      </c>
      <c r="B156" s="16">
        <v>0.7</v>
      </c>
      <c r="C156" s="16">
        <v>87</v>
      </c>
      <c r="D156" s="16">
        <v>28.4</v>
      </c>
      <c r="E156" s="16">
        <v>25.2</v>
      </c>
      <c r="F156" s="16">
        <v>32.1</v>
      </c>
    </row>
    <row r="157" spans="1:6" x14ac:dyDescent="0.2">
      <c r="A157" s="40">
        <f t="shared" si="1"/>
        <v>34856</v>
      </c>
      <c r="B157" s="16">
        <v>2.1</v>
      </c>
      <c r="C157" s="16">
        <v>93.7</v>
      </c>
      <c r="D157" s="16">
        <v>27</v>
      </c>
      <c r="E157" s="16">
        <v>25.4</v>
      </c>
      <c r="F157" s="16">
        <v>30.5</v>
      </c>
    </row>
    <row r="158" spans="1:6" x14ac:dyDescent="0.2">
      <c r="A158" s="40">
        <f t="shared" si="1"/>
        <v>34857</v>
      </c>
      <c r="B158" s="16">
        <v>109.3</v>
      </c>
      <c r="C158" s="16">
        <v>91.3</v>
      </c>
      <c r="D158" s="16">
        <v>26.8</v>
      </c>
      <c r="E158" s="16">
        <v>23.8</v>
      </c>
      <c r="F158" s="16">
        <v>30.3</v>
      </c>
    </row>
    <row r="159" spans="1:6" x14ac:dyDescent="0.2">
      <c r="A159" s="40">
        <f t="shared" si="1"/>
        <v>34858</v>
      </c>
      <c r="B159" s="16">
        <v>6</v>
      </c>
      <c r="C159" s="16">
        <v>88.6</v>
      </c>
      <c r="D159" s="16">
        <v>27.5</v>
      </c>
      <c r="E159" s="16">
        <v>24.3</v>
      </c>
      <c r="F159" s="16">
        <v>31.1</v>
      </c>
    </row>
    <row r="160" spans="1:6" x14ac:dyDescent="0.2">
      <c r="A160" s="40">
        <f t="shared" si="1"/>
        <v>34859</v>
      </c>
      <c r="B160" s="16">
        <v>0</v>
      </c>
      <c r="C160" s="16">
        <v>87.7</v>
      </c>
      <c r="D160" s="16">
        <v>27.9</v>
      </c>
      <c r="E160" s="16">
        <v>23.9</v>
      </c>
      <c r="F160" s="16">
        <v>33.200000000000003</v>
      </c>
    </row>
    <row r="161" spans="1:6" x14ac:dyDescent="0.2">
      <c r="A161" s="40">
        <f t="shared" si="1"/>
        <v>34860</v>
      </c>
      <c r="B161" s="16">
        <v>2.2000000000000002</v>
      </c>
      <c r="C161" s="16">
        <v>90</v>
      </c>
      <c r="D161" s="16">
        <v>28.4</v>
      </c>
      <c r="E161" s="16">
        <v>25.9</v>
      </c>
      <c r="F161" s="16">
        <v>33</v>
      </c>
    </row>
    <row r="162" spans="1:6" x14ac:dyDescent="0.2">
      <c r="A162" s="40">
        <f t="shared" si="1"/>
        <v>34861</v>
      </c>
      <c r="B162" s="16">
        <v>0</v>
      </c>
      <c r="C162" s="16">
        <v>92.9</v>
      </c>
      <c r="D162" s="16">
        <v>27.4</v>
      </c>
      <c r="E162" s="16">
        <v>25.5</v>
      </c>
      <c r="F162" s="16">
        <v>29.9</v>
      </c>
    </row>
    <row r="163" spans="1:6" x14ac:dyDescent="0.2">
      <c r="A163" s="40">
        <f t="shared" si="1"/>
        <v>34862</v>
      </c>
      <c r="B163" s="16">
        <v>14</v>
      </c>
      <c r="C163" s="16">
        <v>92.7</v>
      </c>
      <c r="D163" s="16">
        <v>27</v>
      </c>
      <c r="E163" s="16">
        <v>23.6</v>
      </c>
      <c r="F163" s="16">
        <v>31.8</v>
      </c>
    </row>
    <row r="164" spans="1:6" x14ac:dyDescent="0.2">
      <c r="A164" s="40">
        <f t="shared" si="1"/>
        <v>34863</v>
      </c>
      <c r="B164" s="16">
        <v>145.30000000000001</v>
      </c>
      <c r="C164" s="16">
        <v>98.4</v>
      </c>
      <c r="D164" s="16">
        <v>25.9</v>
      </c>
      <c r="E164" s="16">
        <v>24.2</v>
      </c>
      <c r="F164" s="16">
        <v>27.1</v>
      </c>
    </row>
    <row r="165" spans="1:6" x14ac:dyDescent="0.2">
      <c r="A165" s="40">
        <f t="shared" si="1"/>
        <v>34864</v>
      </c>
      <c r="B165" s="16">
        <v>0</v>
      </c>
      <c r="C165" s="16">
        <v>91</v>
      </c>
      <c r="D165" s="16">
        <v>27.4</v>
      </c>
      <c r="E165" s="16">
        <v>25.2</v>
      </c>
      <c r="F165" s="16">
        <v>30.9</v>
      </c>
    </row>
    <row r="166" spans="1:6" x14ac:dyDescent="0.2">
      <c r="A166" s="40">
        <f t="shared" si="1"/>
        <v>34865</v>
      </c>
      <c r="B166" s="16">
        <v>1.3</v>
      </c>
      <c r="C166" s="16">
        <v>91.9</v>
      </c>
      <c r="D166" s="16">
        <v>26.8</v>
      </c>
      <c r="E166" s="16">
        <v>24.5</v>
      </c>
      <c r="F166" s="16">
        <v>31.1</v>
      </c>
    </row>
    <row r="167" spans="1:6" x14ac:dyDescent="0.2">
      <c r="A167" s="40">
        <f t="shared" si="1"/>
        <v>34866</v>
      </c>
      <c r="B167" s="16">
        <v>3.1</v>
      </c>
      <c r="C167" s="16">
        <v>91.6</v>
      </c>
      <c r="D167" s="16">
        <v>27.2</v>
      </c>
      <c r="E167" s="16">
        <v>24.6</v>
      </c>
      <c r="F167" s="16">
        <v>31</v>
      </c>
    </row>
    <row r="168" spans="1:6" x14ac:dyDescent="0.2">
      <c r="A168" s="40">
        <f t="shared" si="1"/>
        <v>34867</v>
      </c>
      <c r="B168" s="16">
        <v>5.5</v>
      </c>
      <c r="C168" s="16">
        <v>91.9</v>
      </c>
      <c r="D168" s="16">
        <v>27.5</v>
      </c>
      <c r="E168" s="16">
        <v>24.8</v>
      </c>
      <c r="F168" s="16">
        <v>32.200000000000003</v>
      </c>
    </row>
    <row r="169" spans="1:6" x14ac:dyDescent="0.2">
      <c r="A169" s="40">
        <f t="shared" si="1"/>
        <v>34868</v>
      </c>
      <c r="B169" s="16">
        <v>28.8</v>
      </c>
      <c r="C169" s="16">
        <v>92.3</v>
      </c>
      <c r="D169" s="16">
        <v>27.3</v>
      </c>
      <c r="E169" s="16">
        <v>24.4</v>
      </c>
      <c r="F169" s="16">
        <v>30.5</v>
      </c>
    </row>
    <row r="170" spans="1:6" x14ac:dyDescent="0.2">
      <c r="A170" s="40">
        <f t="shared" si="1"/>
        <v>34869</v>
      </c>
      <c r="B170" s="16">
        <v>12.4</v>
      </c>
      <c r="C170" s="16">
        <v>97.1</v>
      </c>
      <c r="D170" s="16">
        <v>26.6</v>
      </c>
      <c r="E170" s="16">
        <v>25.5</v>
      </c>
      <c r="F170" s="16">
        <v>29</v>
      </c>
    </row>
    <row r="171" spans="1:6" x14ac:dyDescent="0.2">
      <c r="A171" s="40">
        <f t="shared" si="1"/>
        <v>34870</v>
      </c>
      <c r="B171" s="16">
        <v>6.1</v>
      </c>
      <c r="C171" s="16">
        <v>98.2</v>
      </c>
      <c r="D171" s="16">
        <v>25.9</v>
      </c>
      <c r="E171" s="16">
        <v>25.2</v>
      </c>
      <c r="F171" s="16">
        <v>26.7</v>
      </c>
    </row>
    <row r="172" spans="1:6" x14ac:dyDescent="0.2">
      <c r="A172" s="40">
        <f t="shared" si="1"/>
        <v>34871</v>
      </c>
      <c r="B172" s="16">
        <v>1.8</v>
      </c>
      <c r="C172" s="16">
        <v>89.1</v>
      </c>
      <c r="D172" s="16">
        <v>28.3</v>
      </c>
      <c r="E172" s="16">
        <v>25.7</v>
      </c>
      <c r="F172" s="16">
        <v>32.700000000000003</v>
      </c>
    </row>
    <row r="173" spans="1:6" x14ac:dyDescent="0.2">
      <c r="A173" s="40">
        <f t="shared" si="1"/>
        <v>34872</v>
      </c>
      <c r="B173" s="16">
        <v>0</v>
      </c>
      <c r="C173" s="16">
        <v>89.4</v>
      </c>
      <c r="D173" s="16">
        <v>28.3</v>
      </c>
      <c r="E173" s="16">
        <v>25.1</v>
      </c>
      <c r="F173" s="16">
        <v>32.700000000000003</v>
      </c>
    </row>
    <row r="174" spans="1:6" x14ac:dyDescent="0.2">
      <c r="A174" s="40">
        <f t="shared" si="1"/>
        <v>34873</v>
      </c>
      <c r="B174" s="16">
        <v>11.4</v>
      </c>
      <c r="C174" s="16">
        <v>94.7</v>
      </c>
      <c r="D174" s="16">
        <v>27.2</v>
      </c>
      <c r="E174" s="16">
        <v>25.3</v>
      </c>
      <c r="F174" s="16">
        <v>32.5</v>
      </c>
    </row>
    <row r="175" spans="1:6" x14ac:dyDescent="0.2">
      <c r="A175" s="40">
        <f t="shared" si="1"/>
        <v>34874</v>
      </c>
      <c r="B175" s="16">
        <v>21.2</v>
      </c>
      <c r="C175" s="16">
        <v>97.4</v>
      </c>
      <c r="D175" s="16">
        <v>26</v>
      </c>
      <c r="E175" s="16">
        <v>24.8</v>
      </c>
      <c r="F175" s="16">
        <v>27.8</v>
      </c>
    </row>
    <row r="176" spans="1:6" x14ac:dyDescent="0.2">
      <c r="A176" s="40">
        <f t="shared" si="1"/>
        <v>34875</v>
      </c>
      <c r="B176" s="16">
        <v>0</v>
      </c>
      <c r="C176" s="16">
        <v>88.5</v>
      </c>
      <c r="D176" s="16">
        <v>27.1</v>
      </c>
      <c r="E176" s="16">
        <v>25.4</v>
      </c>
      <c r="F176" s="16">
        <v>30.5</v>
      </c>
    </row>
    <row r="177" spans="1:6" x14ac:dyDescent="0.2">
      <c r="A177" s="40">
        <f t="shared" si="1"/>
        <v>34876</v>
      </c>
      <c r="B177" s="16">
        <v>1.9</v>
      </c>
      <c r="C177" s="16">
        <v>92.1</v>
      </c>
      <c r="D177" s="16">
        <v>26.8</v>
      </c>
      <c r="E177" s="16">
        <v>24</v>
      </c>
      <c r="F177" s="16">
        <v>31.4</v>
      </c>
    </row>
    <row r="178" spans="1:6" x14ac:dyDescent="0.2">
      <c r="A178" s="40">
        <f t="shared" si="1"/>
        <v>34877</v>
      </c>
      <c r="B178" s="16">
        <v>0.4</v>
      </c>
      <c r="C178" s="16">
        <v>94.2</v>
      </c>
      <c r="D178" s="16">
        <v>27.3</v>
      </c>
      <c r="E178" s="16">
        <v>25.2</v>
      </c>
      <c r="F178" s="16">
        <v>32.6</v>
      </c>
    </row>
    <row r="179" spans="1:6" x14ac:dyDescent="0.2">
      <c r="A179" s="40">
        <f t="shared" si="1"/>
        <v>34878</v>
      </c>
      <c r="B179" s="16">
        <v>1.1000000000000001</v>
      </c>
      <c r="C179" s="16">
        <v>96.7</v>
      </c>
      <c r="D179" s="16">
        <v>26.1</v>
      </c>
      <c r="E179" s="16">
        <v>24.3</v>
      </c>
      <c r="F179" s="16">
        <v>29.7</v>
      </c>
    </row>
    <row r="180" spans="1:6" x14ac:dyDescent="0.2">
      <c r="A180" s="40">
        <f t="shared" si="1"/>
        <v>34879</v>
      </c>
      <c r="B180" s="16">
        <v>0.1</v>
      </c>
      <c r="C180" s="16">
        <v>94</v>
      </c>
      <c r="D180" s="16">
        <v>26.4</v>
      </c>
      <c r="E180" s="16">
        <v>23.9</v>
      </c>
      <c r="F180" s="16">
        <v>30.6</v>
      </c>
    </row>
    <row r="181" spans="1:6" x14ac:dyDescent="0.2">
      <c r="A181" s="40">
        <f t="shared" si="1"/>
        <v>34880</v>
      </c>
      <c r="B181" s="16">
        <v>1.9</v>
      </c>
      <c r="C181" s="16">
        <v>95.8</v>
      </c>
      <c r="D181" s="16">
        <v>26</v>
      </c>
      <c r="E181" s="16">
        <v>24.9</v>
      </c>
      <c r="F181" s="16">
        <v>28.1</v>
      </c>
    </row>
    <row r="182" spans="1:6" x14ac:dyDescent="0.2">
      <c r="A182" s="40">
        <f t="shared" si="1"/>
        <v>34881</v>
      </c>
      <c r="B182" s="16">
        <v>13.9</v>
      </c>
      <c r="C182" s="16">
        <v>95.4</v>
      </c>
      <c r="D182" s="16">
        <v>26.7</v>
      </c>
      <c r="E182" s="16">
        <v>24.7</v>
      </c>
      <c r="F182" s="16">
        <v>31.7</v>
      </c>
    </row>
    <row r="183" spans="1:6" x14ac:dyDescent="0.2">
      <c r="A183" s="40">
        <f t="shared" si="1"/>
        <v>34882</v>
      </c>
      <c r="B183" s="16">
        <v>0.5</v>
      </c>
      <c r="C183" s="16">
        <v>89.8</v>
      </c>
      <c r="D183" s="16">
        <v>28.1</v>
      </c>
      <c r="E183" s="16">
        <v>24.8</v>
      </c>
      <c r="F183" s="16">
        <v>33</v>
      </c>
    </row>
    <row r="184" spans="1:6" x14ac:dyDescent="0.2">
      <c r="A184" s="40">
        <f t="shared" si="1"/>
        <v>34883</v>
      </c>
      <c r="B184" s="16">
        <v>7.5</v>
      </c>
      <c r="C184" s="16">
        <v>97</v>
      </c>
      <c r="D184" s="16">
        <v>26.1</v>
      </c>
      <c r="E184" s="16">
        <v>23.5</v>
      </c>
      <c r="F184" s="16">
        <v>32</v>
      </c>
    </row>
    <row r="185" spans="1:6" x14ac:dyDescent="0.2">
      <c r="A185" s="40">
        <f t="shared" si="1"/>
        <v>34884</v>
      </c>
      <c r="B185" s="16">
        <v>4.4000000000000004</v>
      </c>
      <c r="C185" s="16">
        <v>95.3</v>
      </c>
      <c r="D185" s="16">
        <v>25.5</v>
      </c>
      <c r="E185" s="16">
        <v>23.5</v>
      </c>
      <c r="F185" s="16">
        <v>30.3</v>
      </c>
    </row>
    <row r="186" spans="1:6" x14ac:dyDescent="0.2">
      <c r="A186" s="40">
        <f t="shared" si="1"/>
        <v>34885</v>
      </c>
      <c r="B186" s="16">
        <v>11.5</v>
      </c>
      <c r="C186" s="16">
        <v>98.1</v>
      </c>
      <c r="D186" s="16">
        <v>25.1</v>
      </c>
      <c r="E186" s="16">
        <v>24</v>
      </c>
      <c r="F186" s="16">
        <v>26.9</v>
      </c>
    </row>
    <row r="187" spans="1:6" x14ac:dyDescent="0.2">
      <c r="A187" s="40">
        <f t="shared" si="1"/>
        <v>34886</v>
      </c>
      <c r="B187" s="16">
        <v>0.1</v>
      </c>
      <c r="C187" s="16">
        <v>91.1</v>
      </c>
      <c r="D187" s="16">
        <v>26.5</v>
      </c>
      <c r="E187" s="16">
        <v>23.7</v>
      </c>
      <c r="F187" s="16">
        <v>30.4</v>
      </c>
    </row>
    <row r="188" spans="1:6" x14ac:dyDescent="0.2">
      <c r="A188" s="40">
        <f t="shared" si="1"/>
        <v>34887</v>
      </c>
      <c r="B188" s="16">
        <v>19.399999999999999</v>
      </c>
      <c r="C188" s="16">
        <v>89.9</v>
      </c>
      <c r="D188" s="16">
        <v>27</v>
      </c>
      <c r="E188" s="16">
        <v>24.7</v>
      </c>
      <c r="F188" s="16">
        <v>30.8</v>
      </c>
    </row>
    <row r="189" spans="1:6" x14ac:dyDescent="0.2">
      <c r="A189" s="40">
        <f t="shared" si="1"/>
        <v>34888</v>
      </c>
      <c r="B189" s="16">
        <v>0</v>
      </c>
      <c r="C189" s="16">
        <v>87.9</v>
      </c>
      <c r="D189" s="16">
        <v>27.7</v>
      </c>
      <c r="E189" s="16">
        <v>24.9</v>
      </c>
      <c r="F189" s="16">
        <v>31.6</v>
      </c>
    </row>
    <row r="190" spans="1:6" x14ac:dyDescent="0.2">
      <c r="A190" s="40">
        <f t="shared" si="1"/>
        <v>34889</v>
      </c>
      <c r="B190" s="16">
        <v>0.1</v>
      </c>
      <c r="C190" s="16">
        <v>91.5</v>
      </c>
      <c r="D190" s="16">
        <v>27.6</v>
      </c>
      <c r="E190" s="16">
        <v>25.2</v>
      </c>
      <c r="F190" s="16">
        <v>32.5</v>
      </c>
    </row>
    <row r="191" spans="1:6" x14ac:dyDescent="0.2">
      <c r="A191" s="40">
        <f t="shared" si="1"/>
        <v>34890</v>
      </c>
      <c r="B191" s="16">
        <v>0</v>
      </c>
      <c r="C191" s="16">
        <v>88.4</v>
      </c>
      <c r="D191" s="16">
        <v>28.6</v>
      </c>
      <c r="E191" s="16">
        <v>25.2</v>
      </c>
      <c r="F191" s="16">
        <v>33.9</v>
      </c>
    </row>
    <row r="192" spans="1:6" x14ac:dyDescent="0.2">
      <c r="A192" s="40">
        <f t="shared" si="1"/>
        <v>34891</v>
      </c>
      <c r="B192" s="16">
        <v>8.5</v>
      </c>
      <c r="C192" s="16">
        <v>91.9</v>
      </c>
      <c r="D192" s="16">
        <v>27.3</v>
      </c>
      <c r="E192" s="16">
        <v>24.5</v>
      </c>
      <c r="F192" s="16">
        <v>33</v>
      </c>
    </row>
    <row r="193" spans="1:6" x14ac:dyDescent="0.2">
      <c r="A193" s="40">
        <f t="shared" si="1"/>
        <v>34892</v>
      </c>
      <c r="B193" s="16">
        <v>0.1</v>
      </c>
      <c r="C193" s="16">
        <v>92.9</v>
      </c>
      <c r="D193" s="16">
        <v>26.4</v>
      </c>
      <c r="E193" s="16">
        <v>24.8</v>
      </c>
      <c r="F193" s="16">
        <v>30.3</v>
      </c>
    </row>
    <row r="194" spans="1:6" x14ac:dyDescent="0.2">
      <c r="A194" s="40">
        <f t="shared" si="1"/>
        <v>34893</v>
      </c>
      <c r="B194" s="16">
        <v>0.1</v>
      </c>
      <c r="C194" s="16">
        <v>92.5</v>
      </c>
      <c r="D194" s="16">
        <v>26.1</v>
      </c>
      <c r="E194" s="16">
        <v>24</v>
      </c>
      <c r="F194" s="16">
        <v>29.4</v>
      </c>
    </row>
    <row r="195" spans="1:6" x14ac:dyDescent="0.2">
      <c r="A195" s="40">
        <f t="shared" si="1"/>
        <v>34894</v>
      </c>
      <c r="B195" s="16">
        <v>0</v>
      </c>
      <c r="C195" s="16">
        <v>89.8</v>
      </c>
      <c r="D195" s="16">
        <v>27.6</v>
      </c>
      <c r="E195" s="16">
        <v>24.5</v>
      </c>
      <c r="F195" s="16">
        <v>31.7</v>
      </c>
    </row>
    <row r="196" spans="1:6" x14ac:dyDescent="0.2">
      <c r="A196" s="40">
        <f t="shared" si="1"/>
        <v>34895</v>
      </c>
      <c r="B196" s="16">
        <v>1.9</v>
      </c>
      <c r="C196" s="16">
        <v>99.3</v>
      </c>
      <c r="D196" s="16">
        <v>25.6</v>
      </c>
      <c r="E196" s="16">
        <v>24.7</v>
      </c>
      <c r="F196" s="16">
        <v>26.7</v>
      </c>
    </row>
    <row r="197" spans="1:6" x14ac:dyDescent="0.2">
      <c r="A197" s="40">
        <f t="shared" si="1"/>
        <v>34896</v>
      </c>
      <c r="B197" s="16">
        <v>25.4</v>
      </c>
      <c r="C197" s="16">
        <v>95.2</v>
      </c>
      <c r="D197" s="16">
        <v>26</v>
      </c>
      <c r="E197" s="16">
        <v>23.9</v>
      </c>
      <c r="F197" s="16">
        <v>31.4</v>
      </c>
    </row>
    <row r="198" spans="1:6" x14ac:dyDescent="0.2">
      <c r="A198" s="40">
        <f t="shared" si="1"/>
        <v>34897</v>
      </c>
      <c r="B198" s="16">
        <v>1.9</v>
      </c>
      <c r="C198" s="16">
        <v>96.2</v>
      </c>
      <c r="D198" s="16">
        <v>26</v>
      </c>
      <c r="E198" s="16">
        <v>24.2</v>
      </c>
      <c r="F198" s="16">
        <v>29.5</v>
      </c>
    </row>
    <row r="199" spans="1:6" x14ac:dyDescent="0.2">
      <c r="A199" s="40">
        <f t="shared" si="1"/>
        <v>34898</v>
      </c>
      <c r="B199" s="16">
        <v>26</v>
      </c>
      <c r="C199" s="16">
        <v>92.5</v>
      </c>
      <c r="D199" s="16">
        <v>26.8</v>
      </c>
      <c r="E199" s="16">
        <v>24.2</v>
      </c>
      <c r="F199" s="16">
        <v>32.5</v>
      </c>
    </row>
    <row r="200" spans="1:6" x14ac:dyDescent="0.2">
      <c r="A200" s="40">
        <f t="shared" si="1"/>
        <v>34899</v>
      </c>
      <c r="B200" s="16">
        <v>41.7</v>
      </c>
      <c r="C200" s="16">
        <v>97.9</v>
      </c>
      <c r="D200" s="16">
        <v>25.9</v>
      </c>
      <c r="E200" s="16">
        <v>24.4</v>
      </c>
      <c r="F200" s="16">
        <v>30.9</v>
      </c>
    </row>
    <row r="201" spans="1:6" x14ac:dyDescent="0.2">
      <c r="A201" s="40">
        <f t="shared" si="1"/>
        <v>34900</v>
      </c>
      <c r="B201" s="16">
        <v>0</v>
      </c>
      <c r="C201" s="16">
        <v>92.2</v>
      </c>
      <c r="D201" s="16">
        <v>26.9</v>
      </c>
      <c r="E201" s="16">
        <v>24.5</v>
      </c>
      <c r="F201" s="16">
        <v>30.7</v>
      </c>
    </row>
    <row r="202" spans="1:6" x14ac:dyDescent="0.2">
      <c r="A202" s="40">
        <f t="shared" si="1"/>
        <v>34901</v>
      </c>
      <c r="B202" s="16">
        <v>7.5</v>
      </c>
      <c r="C202" s="16">
        <v>94.7</v>
      </c>
      <c r="D202" s="16">
        <v>26.9</v>
      </c>
      <c r="E202" s="16">
        <v>24.9</v>
      </c>
      <c r="F202" s="16">
        <v>32.200000000000003</v>
      </c>
    </row>
    <row r="203" spans="1:6" x14ac:dyDescent="0.2">
      <c r="A203" s="40">
        <f t="shared" si="1"/>
        <v>34902</v>
      </c>
      <c r="B203" s="16">
        <v>11.2</v>
      </c>
      <c r="C203" s="16">
        <v>93.2</v>
      </c>
      <c r="D203" s="16">
        <v>27</v>
      </c>
      <c r="E203" s="16">
        <v>24.9</v>
      </c>
      <c r="F203" s="16">
        <v>29.8</v>
      </c>
    </row>
    <row r="204" spans="1:6" x14ac:dyDescent="0.2">
      <c r="A204" s="40">
        <f t="shared" si="1"/>
        <v>34903</v>
      </c>
      <c r="B204" s="16">
        <v>3.1</v>
      </c>
      <c r="C204" s="16">
        <v>94.2</v>
      </c>
      <c r="D204" s="16">
        <v>26</v>
      </c>
      <c r="E204" s="16">
        <v>23.6</v>
      </c>
      <c r="F204" s="16">
        <v>31</v>
      </c>
    </row>
    <row r="205" spans="1:6" x14ac:dyDescent="0.2">
      <c r="A205" s="40">
        <f t="shared" si="1"/>
        <v>34904</v>
      </c>
      <c r="B205" s="16">
        <v>0.5</v>
      </c>
      <c r="C205" s="16">
        <v>95.9</v>
      </c>
      <c r="D205" s="16">
        <v>26</v>
      </c>
      <c r="E205" s="16">
        <v>24.3</v>
      </c>
      <c r="F205" s="16">
        <v>28.9</v>
      </c>
    </row>
    <row r="206" spans="1:6" x14ac:dyDescent="0.2">
      <c r="A206" s="40">
        <f t="shared" si="1"/>
        <v>34905</v>
      </c>
      <c r="B206" s="16">
        <v>0.1</v>
      </c>
      <c r="C206" s="16">
        <v>92.6</v>
      </c>
      <c r="D206" s="16">
        <v>26.5</v>
      </c>
      <c r="E206" s="16">
        <v>23.8</v>
      </c>
      <c r="F206" s="16">
        <v>30.9</v>
      </c>
    </row>
    <row r="207" spans="1:6" x14ac:dyDescent="0.2">
      <c r="A207" s="40">
        <f t="shared" si="1"/>
        <v>34906</v>
      </c>
      <c r="B207" s="16">
        <v>1.9</v>
      </c>
      <c r="C207" s="16">
        <v>93.5</v>
      </c>
      <c r="D207" s="16">
        <v>26.5</v>
      </c>
      <c r="E207" s="16">
        <v>24.5</v>
      </c>
      <c r="F207" s="16">
        <v>30.4</v>
      </c>
    </row>
    <row r="208" spans="1:6" x14ac:dyDescent="0.2">
      <c r="A208" s="40">
        <f t="shared" si="1"/>
        <v>34907</v>
      </c>
      <c r="B208" s="16">
        <v>44.5</v>
      </c>
      <c r="C208" s="16">
        <v>97.9</v>
      </c>
      <c r="D208" s="16">
        <v>25.1</v>
      </c>
      <c r="E208" s="16">
        <v>23.7</v>
      </c>
      <c r="F208" s="16">
        <v>26.7</v>
      </c>
    </row>
    <row r="209" spans="1:6" x14ac:dyDescent="0.2">
      <c r="A209" s="40">
        <f t="shared" ref="A209:A320" si="2">A208+1</f>
        <v>34908</v>
      </c>
      <c r="B209" s="16">
        <v>0</v>
      </c>
      <c r="C209" s="16">
        <v>89.8</v>
      </c>
      <c r="D209" s="16">
        <v>26.6</v>
      </c>
      <c r="E209" s="16">
        <v>23.8</v>
      </c>
      <c r="F209" s="16">
        <v>29.8</v>
      </c>
    </row>
    <row r="210" spans="1:6" x14ac:dyDescent="0.2">
      <c r="A210" s="40">
        <f t="shared" si="2"/>
        <v>34909</v>
      </c>
      <c r="B210" s="16">
        <v>0</v>
      </c>
      <c r="C210" s="16">
        <v>86.9</v>
      </c>
      <c r="D210" s="16">
        <v>28</v>
      </c>
      <c r="E210" s="16">
        <v>24.7</v>
      </c>
      <c r="F210" s="16">
        <v>33.5</v>
      </c>
    </row>
    <row r="211" spans="1:6" x14ac:dyDescent="0.2">
      <c r="A211" s="40">
        <f t="shared" si="2"/>
        <v>34910</v>
      </c>
      <c r="B211" s="16">
        <v>5.5</v>
      </c>
      <c r="C211" s="16">
        <v>88.1</v>
      </c>
      <c r="D211" s="16">
        <v>27.3</v>
      </c>
      <c r="E211" s="16">
        <v>24.7</v>
      </c>
      <c r="F211" s="16">
        <v>33</v>
      </c>
    </row>
    <row r="212" spans="1:6" x14ac:dyDescent="0.2">
      <c r="A212" s="40">
        <f t="shared" si="2"/>
        <v>34911</v>
      </c>
      <c r="B212" s="16">
        <v>0.5</v>
      </c>
      <c r="C212" s="16">
        <v>90.4</v>
      </c>
      <c r="D212" s="16">
        <v>27.1</v>
      </c>
      <c r="E212" s="16">
        <v>24.6</v>
      </c>
      <c r="F212" s="16">
        <v>30.9</v>
      </c>
    </row>
    <row r="213" spans="1:6" x14ac:dyDescent="0.2">
      <c r="A213" s="40">
        <f t="shared" si="2"/>
        <v>34912</v>
      </c>
      <c r="B213" s="16">
        <v>4.5999999999999996</v>
      </c>
      <c r="C213" s="16">
        <v>94.9</v>
      </c>
      <c r="D213" s="16">
        <v>26</v>
      </c>
      <c r="E213" s="16">
        <v>24.7</v>
      </c>
      <c r="F213" s="16">
        <v>28.2</v>
      </c>
    </row>
    <row r="214" spans="1:6" x14ac:dyDescent="0.2">
      <c r="A214" s="40">
        <f t="shared" si="2"/>
        <v>34913</v>
      </c>
      <c r="B214" s="16">
        <v>0</v>
      </c>
      <c r="C214" s="16">
        <v>87.3</v>
      </c>
      <c r="D214" s="16">
        <v>26.7</v>
      </c>
      <c r="E214" s="16">
        <v>24.3</v>
      </c>
      <c r="F214" s="16">
        <v>29.4</v>
      </c>
    </row>
    <row r="215" spans="1:6" x14ac:dyDescent="0.2">
      <c r="A215" s="40">
        <f t="shared" si="2"/>
        <v>34914</v>
      </c>
      <c r="B215" s="16">
        <v>7.8</v>
      </c>
      <c r="C215" s="16">
        <v>97.6</v>
      </c>
      <c r="D215" s="16">
        <v>25.4</v>
      </c>
      <c r="E215" s="16">
        <v>24.3</v>
      </c>
      <c r="F215" s="16">
        <v>29.3</v>
      </c>
    </row>
    <row r="216" spans="1:6" x14ac:dyDescent="0.2">
      <c r="A216" s="40">
        <f t="shared" si="2"/>
        <v>34915</v>
      </c>
      <c r="B216" s="16">
        <v>5.4</v>
      </c>
      <c r="C216" s="16">
        <v>93.6</v>
      </c>
      <c r="D216" s="16">
        <v>26.7</v>
      </c>
      <c r="E216" s="16">
        <v>23.8</v>
      </c>
      <c r="F216" s="16">
        <v>31</v>
      </c>
    </row>
    <row r="217" spans="1:6" x14ac:dyDescent="0.2">
      <c r="A217" s="40">
        <f t="shared" si="2"/>
        <v>34916</v>
      </c>
      <c r="B217" s="16">
        <v>0.3</v>
      </c>
      <c r="C217" s="16">
        <v>93.1</v>
      </c>
      <c r="D217" s="16">
        <v>26.7</v>
      </c>
      <c r="E217" s="16">
        <v>24.3</v>
      </c>
      <c r="F217" s="16">
        <v>30.4</v>
      </c>
    </row>
    <row r="218" spans="1:6" x14ac:dyDescent="0.2">
      <c r="A218" s="40">
        <f t="shared" si="2"/>
        <v>34917</v>
      </c>
      <c r="B218" s="16">
        <v>0.6</v>
      </c>
      <c r="C218" s="16">
        <v>89.5</v>
      </c>
      <c r="D218" s="16">
        <v>27.6</v>
      </c>
      <c r="E218" s="16">
        <v>25.3</v>
      </c>
      <c r="F218" s="16">
        <v>30.7</v>
      </c>
    </row>
    <row r="219" spans="1:6" x14ac:dyDescent="0.2">
      <c r="A219" s="40">
        <f t="shared" si="2"/>
        <v>34918</v>
      </c>
      <c r="B219" s="16">
        <v>5.0999999999999996</v>
      </c>
      <c r="C219" s="16">
        <v>90.1</v>
      </c>
      <c r="D219" s="16">
        <v>27.8</v>
      </c>
      <c r="E219" s="16">
        <v>25.2</v>
      </c>
      <c r="F219" s="16">
        <v>32.9</v>
      </c>
    </row>
    <row r="220" spans="1:6" x14ac:dyDescent="0.2">
      <c r="A220" s="40">
        <f t="shared" si="2"/>
        <v>34919</v>
      </c>
      <c r="B220" s="16">
        <v>2.5</v>
      </c>
      <c r="C220" s="16">
        <v>91.2</v>
      </c>
      <c r="D220" s="16">
        <v>27.6</v>
      </c>
      <c r="E220" s="16">
        <v>24.2</v>
      </c>
      <c r="F220" s="16">
        <v>33.6</v>
      </c>
    </row>
    <row r="221" spans="1:6" x14ac:dyDescent="0.2">
      <c r="A221" s="40">
        <f t="shared" si="2"/>
        <v>34920</v>
      </c>
      <c r="B221" s="16">
        <v>6.4</v>
      </c>
      <c r="C221" s="16">
        <v>95.2</v>
      </c>
      <c r="D221" s="16">
        <v>26.8</v>
      </c>
      <c r="E221" s="16">
        <v>24</v>
      </c>
      <c r="F221" s="16">
        <v>31</v>
      </c>
    </row>
    <row r="222" spans="1:6" x14ac:dyDescent="0.2">
      <c r="A222" s="40">
        <f t="shared" si="2"/>
        <v>34921</v>
      </c>
      <c r="B222" s="16">
        <v>2.5</v>
      </c>
      <c r="C222" s="16">
        <v>94.6</v>
      </c>
      <c r="D222" s="16">
        <v>25.7</v>
      </c>
      <c r="E222" s="16">
        <v>23.5</v>
      </c>
      <c r="F222" s="16">
        <v>29</v>
      </c>
    </row>
    <row r="223" spans="1:6" x14ac:dyDescent="0.2">
      <c r="A223" s="40">
        <f t="shared" si="2"/>
        <v>34922</v>
      </c>
      <c r="B223" s="16">
        <v>0</v>
      </c>
      <c r="C223" s="16">
        <v>90</v>
      </c>
      <c r="D223" s="16">
        <v>26.5</v>
      </c>
      <c r="E223" s="16">
        <v>23.7</v>
      </c>
      <c r="F223" s="16">
        <v>30.3</v>
      </c>
    </row>
    <row r="224" spans="1:6" x14ac:dyDescent="0.2">
      <c r="A224" s="40">
        <f t="shared" si="2"/>
        <v>34923</v>
      </c>
      <c r="B224" s="16">
        <v>11.5</v>
      </c>
      <c r="C224" s="16">
        <v>91.7</v>
      </c>
      <c r="D224" s="16">
        <v>27</v>
      </c>
      <c r="E224" s="16">
        <v>25</v>
      </c>
      <c r="F224" s="16">
        <v>30.3</v>
      </c>
    </row>
    <row r="225" spans="1:6" x14ac:dyDescent="0.2">
      <c r="A225" s="40">
        <f t="shared" si="2"/>
        <v>34924</v>
      </c>
      <c r="B225" s="16">
        <v>3.4</v>
      </c>
      <c r="C225" s="16">
        <v>90.4</v>
      </c>
      <c r="D225" s="16">
        <v>27.3</v>
      </c>
      <c r="E225" s="16">
        <v>24.7</v>
      </c>
      <c r="F225" s="16">
        <v>31.5</v>
      </c>
    </row>
    <row r="226" spans="1:6" x14ac:dyDescent="0.2">
      <c r="A226" s="40">
        <f t="shared" si="2"/>
        <v>34925</v>
      </c>
      <c r="B226" s="16">
        <v>0.3</v>
      </c>
      <c r="C226" s="16">
        <v>93.3</v>
      </c>
      <c r="D226" s="16">
        <v>26.6</v>
      </c>
      <c r="E226" s="16">
        <v>24.4</v>
      </c>
      <c r="F226" s="16">
        <v>30.9</v>
      </c>
    </row>
    <row r="227" spans="1:6" x14ac:dyDescent="0.2">
      <c r="A227" s="40">
        <f t="shared" si="2"/>
        <v>34926</v>
      </c>
      <c r="B227" s="16">
        <v>31.9</v>
      </c>
      <c r="C227" s="16">
        <v>91.1</v>
      </c>
      <c r="D227" s="16">
        <v>26.2</v>
      </c>
      <c r="E227" s="16">
        <v>23.1</v>
      </c>
      <c r="F227" s="16">
        <v>29.7</v>
      </c>
    </row>
    <row r="228" spans="1:6" x14ac:dyDescent="0.2">
      <c r="A228" s="40">
        <f t="shared" si="2"/>
        <v>34927</v>
      </c>
      <c r="B228" s="16">
        <v>22.7</v>
      </c>
      <c r="C228" s="16">
        <v>90.8</v>
      </c>
      <c r="D228" s="16">
        <v>26.4</v>
      </c>
      <c r="E228" s="16">
        <v>23.5</v>
      </c>
      <c r="F228" s="16">
        <v>30.8</v>
      </c>
    </row>
    <row r="229" spans="1:6" x14ac:dyDescent="0.2">
      <c r="A229" s="40">
        <f t="shared" si="2"/>
        <v>34928</v>
      </c>
      <c r="B229" s="16">
        <v>0</v>
      </c>
      <c r="C229" s="16">
        <v>89.1</v>
      </c>
      <c r="D229" s="16">
        <v>27.1</v>
      </c>
      <c r="E229" s="16">
        <v>24.3</v>
      </c>
      <c r="F229" s="16">
        <v>31.7</v>
      </c>
    </row>
    <row r="230" spans="1:6" x14ac:dyDescent="0.2">
      <c r="A230" s="40">
        <f t="shared" si="2"/>
        <v>34929</v>
      </c>
      <c r="B230" s="16">
        <v>27.4</v>
      </c>
      <c r="C230" s="16">
        <v>93.8</v>
      </c>
      <c r="D230" s="16">
        <v>26.7</v>
      </c>
      <c r="E230" s="16">
        <v>23.9</v>
      </c>
      <c r="F230" s="16">
        <v>32.700000000000003</v>
      </c>
    </row>
    <row r="231" spans="1:6" x14ac:dyDescent="0.2">
      <c r="A231" s="40">
        <f t="shared" si="2"/>
        <v>34930</v>
      </c>
      <c r="B231" s="16">
        <v>1.9</v>
      </c>
      <c r="C231" s="16">
        <v>94.1</v>
      </c>
      <c r="D231" s="16">
        <v>26.2</v>
      </c>
      <c r="E231" s="16">
        <v>24.8</v>
      </c>
      <c r="F231" s="16">
        <v>28.9</v>
      </c>
    </row>
    <row r="232" spans="1:6" x14ac:dyDescent="0.2">
      <c r="A232" s="40">
        <f t="shared" si="2"/>
        <v>34931</v>
      </c>
      <c r="B232" s="16">
        <v>0</v>
      </c>
      <c r="C232" s="16">
        <v>86.2</v>
      </c>
      <c r="D232" s="16">
        <v>27.7</v>
      </c>
      <c r="E232" s="16">
        <v>25.3</v>
      </c>
      <c r="F232" s="16">
        <v>31.1</v>
      </c>
    </row>
    <row r="233" spans="1:6" x14ac:dyDescent="0.2">
      <c r="A233" s="40">
        <f t="shared" si="2"/>
        <v>34932</v>
      </c>
      <c r="B233" s="16">
        <v>0.8</v>
      </c>
      <c r="C233" s="16">
        <v>87.4</v>
      </c>
      <c r="D233" s="16">
        <v>28</v>
      </c>
      <c r="E233" s="16">
        <v>25.2</v>
      </c>
      <c r="F233" s="16">
        <v>33.200000000000003</v>
      </c>
    </row>
    <row r="234" spans="1:6" x14ac:dyDescent="0.2">
      <c r="A234" s="40">
        <f t="shared" si="2"/>
        <v>34933</v>
      </c>
      <c r="B234" s="16">
        <v>12.6</v>
      </c>
      <c r="C234" s="16">
        <v>88.2</v>
      </c>
      <c r="D234" s="16">
        <v>27.6</v>
      </c>
      <c r="E234" s="16">
        <v>24.9</v>
      </c>
      <c r="F234" s="16">
        <v>31.4</v>
      </c>
    </row>
    <row r="235" spans="1:6" x14ac:dyDescent="0.2">
      <c r="A235" s="40">
        <f t="shared" si="2"/>
        <v>34934</v>
      </c>
      <c r="B235" s="16">
        <v>0</v>
      </c>
      <c r="C235" s="16">
        <v>90</v>
      </c>
      <c r="D235" s="16">
        <v>27.6</v>
      </c>
      <c r="E235" s="16">
        <v>24.5</v>
      </c>
      <c r="F235" s="16">
        <v>31.6</v>
      </c>
    </row>
    <row r="236" spans="1:6" x14ac:dyDescent="0.2">
      <c r="A236" s="40">
        <f t="shared" si="2"/>
        <v>34935</v>
      </c>
      <c r="B236" s="16">
        <v>4.7</v>
      </c>
      <c r="C236" s="16">
        <v>91.5</v>
      </c>
      <c r="D236" s="16">
        <v>27.3</v>
      </c>
      <c r="E236" s="16">
        <v>23.8</v>
      </c>
      <c r="F236" s="16">
        <v>31.8</v>
      </c>
    </row>
    <row r="237" spans="1:6" x14ac:dyDescent="0.2">
      <c r="A237" s="40">
        <f t="shared" si="2"/>
        <v>34936</v>
      </c>
      <c r="B237" s="16">
        <v>0.6</v>
      </c>
      <c r="C237" s="16">
        <v>92.1</v>
      </c>
      <c r="D237" s="16">
        <v>27.7</v>
      </c>
      <c r="E237" s="16">
        <v>25.1</v>
      </c>
      <c r="F237" s="16">
        <v>31.7</v>
      </c>
    </row>
    <row r="238" spans="1:6" x14ac:dyDescent="0.2">
      <c r="A238" s="40">
        <f t="shared" si="2"/>
        <v>34937</v>
      </c>
      <c r="B238" s="16">
        <v>3.7</v>
      </c>
      <c r="C238" s="16">
        <v>92.7</v>
      </c>
      <c r="D238" s="16">
        <v>27.2</v>
      </c>
      <c r="E238" s="16">
        <v>24.3</v>
      </c>
      <c r="F238" s="16">
        <v>31.6</v>
      </c>
    </row>
    <row r="239" spans="1:6" x14ac:dyDescent="0.2">
      <c r="A239" s="40">
        <f t="shared" si="2"/>
        <v>34938</v>
      </c>
      <c r="B239" s="16">
        <v>0.3</v>
      </c>
      <c r="C239" s="16">
        <v>92.4</v>
      </c>
      <c r="D239" s="16">
        <v>27.5</v>
      </c>
      <c r="E239" s="16">
        <v>25.1</v>
      </c>
      <c r="F239" s="16">
        <v>30.1</v>
      </c>
    </row>
    <row r="240" spans="1:6" x14ac:dyDescent="0.2">
      <c r="A240" s="40">
        <f t="shared" si="2"/>
        <v>34939</v>
      </c>
      <c r="B240" s="16">
        <v>18.600000000000001</v>
      </c>
      <c r="C240" s="16">
        <v>90.2</v>
      </c>
      <c r="D240" s="16">
        <v>27.2</v>
      </c>
      <c r="E240" s="16">
        <v>24.5</v>
      </c>
      <c r="F240" s="16">
        <v>30.4</v>
      </c>
    </row>
    <row r="241" spans="1:6" x14ac:dyDescent="0.2">
      <c r="A241" s="40">
        <f t="shared" si="2"/>
        <v>34940</v>
      </c>
      <c r="B241" s="16">
        <v>0.1</v>
      </c>
      <c r="C241" s="16">
        <v>92.9</v>
      </c>
      <c r="D241" s="16">
        <v>27</v>
      </c>
      <c r="E241" s="16">
        <v>25.4</v>
      </c>
      <c r="F241" s="16">
        <v>30.5</v>
      </c>
    </row>
    <row r="242" spans="1:6" x14ac:dyDescent="0.2">
      <c r="A242" s="40">
        <f t="shared" si="2"/>
        <v>34941</v>
      </c>
    </row>
    <row r="243" spans="1:6" x14ac:dyDescent="0.2">
      <c r="A243" s="40">
        <f t="shared" si="2"/>
        <v>34942</v>
      </c>
    </row>
    <row r="244" spans="1:6" x14ac:dyDescent="0.2">
      <c r="A244" s="40">
        <f t="shared" si="2"/>
        <v>34943</v>
      </c>
    </row>
    <row r="245" spans="1:6" x14ac:dyDescent="0.2">
      <c r="A245" s="40">
        <f t="shared" si="2"/>
        <v>34944</v>
      </c>
    </row>
    <row r="246" spans="1:6" x14ac:dyDescent="0.2">
      <c r="A246" s="40">
        <f t="shared" si="2"/>
        <v>34945</v>
      </c>
    </row>
    <row r="247" spans="1:6" x14ac:dyDescent="0.2">
      <c r="A247" s="40">
        <f t="shared" si="2"/>
        <v>34946</v>
      </c>
    </row>
    <row r="248" spans="1:6" x14ac:dyDescent="0.2">
      <c r="A248" s="40">
        <f t="shared" si="2"/>
        <v>34947</v>
      </c>
    </row>
    <row r="249" spans="1:6" x14ac:dyDescent="0.2">
      <c r="A249" s="40">
        <f t="shared" si="2"/>
        <v>34948</v>
      </c>
    </row>
    <row r="250" spans="1:6" x14ac:dyDescent="0.2">
      <c r="A250" s="40">
        <f t="shared" si="2"/>
        <v>34949</v>
      </c>
    </row>
    <row r="251" spans="1:6" x14ac:dyDescent="0.2">
      <c r="A251" s="40">
        <f t="shared" si="2"/>
        <v>34950</v>
      </c>
    </row>
    <row r="252" spans="1:6" x14ac:dyDescent="0.2">
      <c r="A252" s="40">
        <f t="shared" si="2"/>
        <v>34951</v>
      </c>
    </row>
    <row r="253" spans="1:6" x14ac:dyDescent="0.2">
      <c r="A253" s="40">
        <f t="shared" si="2"/>
        <v>34952</v>
      </c>
    </row>
    <row r="254" spans="1:6" x14ac:dyDescent="0.2">
      <c r="A254" s="40">
        <f t="shared" si="2"/>
        <v>34953</v>
      </c>
    </row>
    <row r="255" spans="1:6" x14ac:dyDescent="0.2">
      <c r="A255" s="40">
        <f t="shared" si="2"/>
        <v>34954</v>
      </c>
    </row>
    <row r="256" spans="1:6" x14ac:dyDescent="0.2">
      <c r="A256" s="40">
        <f t="shared" si="2"/>
        <v>34955</v>
      </c>
    </row>
    <row r="257" spans="1:1" x14ac:dyDescent="0.2">
      <c r="A257" s="40">
        <f t="shared" si="2"/>
        <v>34956</v>
      </c>
    </row>
    <row r="258" spans="1:1" x14ac:dyDescent="0.2">
      <c r="A258" s="40">
        <f t="shared" si="2"/>
        <v>34957</v>
      </c>
    </row>
    <row r="259" spans="1:1" x14ac:dyDescent="0.2">
      <c r="A259" s="40">
        <f t="shared" si="2"/>
        <v>34958</v>
      </c>
    </row>
    <row r="260" spans="1:1" x14ac:dyDescent="0.2">
      <c r="A260" s="40">
        <f t="shared" si="2"/>
        <v>34959</v>
      </c>
    </row>
    <row r="261" spans="1:1" x14ac:dyDescent="0.2">
      <c r="A261" s="40">
        <f t="shared" si="2"/>
        <v>34960</v>
      </c>
    </row>
    <row r="262" spans="1:1" x14ac:dyDescent="0.2">
      <c r="A262" s="40">
        <f t="shared" si="2"/>
        <v>34961</v>
      </c>
    </row>
    <row r="263" spans="1:1" x14ac:dyDescent="0.2">
      <c r="A263" s="40">
        <f t="shared" si="2"/>
        <v>34962</v>
      </c>
    </row>
    <row r="264" spans="1:1" x14ac:dyDescent="0.2">
      <c r="A264" s="40">
        <f t="shared" si="2"/>
        <v>34963</v>
      </c>
    </row>
    <row r="265" spans="1:1" x14ac:dyDescent="0.2">
      <c r="A265" s="40">
        <f t="shared" si="2"/>
        <v>34964</v>
      </c>
    </row>
    <row r="266" spans="1:1" x14ac:dyDescent="0.2">
      <c r="A266" s="40">
        <f t="shared" si="2"/>
        <v>34965</v>
      </c>
    </row>
    <row r="267" spans="1:1" x14ac:dyDescent="0.2">
      <c r="A267" s="40">
        <f t="shared" si="2"/>
        <v>34966</v>
      </c>
    </row>
    <row r="268" spans="1:1" x14ac:dyDescent="0.2">
      <c r="A268" s="40">
        <f t="shared" si="2"/>
        <v>34967</v>
      </c>
    </row>
    <row r="269" spans="1:1" x14ac:dyDescent="0.2">
      <c r="A269" s="40">
        <f t="shared" si="2"/>
        <v>34968</v>
      </c>
    </row>
    <row r="270" spans="1:1" x14ac:dyDescent="0.2">
      <c r="A270" s="40">
        <f t="shared" si="2"/>
        <v>34969</v>
      </c>
    </row>
    <row r="271" spans="1:1" x14ac:dyDescent="0.2">
      <c r="A271" s="40">
        <f t="shared" si="2"/>
        <v>34970</v>
      </c>
    </row>
    <row r="272" spans="1:1" x14ac:dyDescent="0.2">
      <c r="A272" s="40">
        <f t="shared" si="2"/>
        <v>34971</v>
      </c>
    </row>
    <row r="273" spans="1:1" x14ac:dyDescent="0.2">
      <c r="A273" s="40">
        <f t="shared" si="2"/>
        <v>34972</v>
      </c>
    </row>
    <row r="274" spans="1:1" x14ac:dyDescent="0.2">
      <c r="A274" s="40">
        <f t="shared" si="2"/>
        <v>34973</v>
      </c>
    </row>
    <row r="275" spans="1:1" x14ac:dyDescent="0.2">
      <c r="A275" s="40">
        <f t="shared" si="2"/>
        <v>34974</v>
      </c>
    </row>
    <row r="276" spans="1:1" x14ac:dyDescent="0.2">
      <c r="A276" s="40">
        <f t="shared" si="2"/>
        <v>34975</v>
      </c>
    </row>
    <row r="277" spans="1:1" x14ac:dyDescent="0.2">
      <c r="A277" s="40">
        <f t="shared" si="2"/>
        <v>34976</v>
      </c>
    </row>
    <row r="278" spans="1:1" x14ac:dyDescent="0.2">
      <c r="A278" s="40">
        <f t="shared" si="2"/>
        <v>34977</v>
      </c>
    </row>
    <row r="279" spans="1:1" x14ac:dyDescent="0.2">
      <c r="A279" s="40">
        <f t="shared" si="2"/>
        <v>34978</v>
      </c>
    </row>
    <row r="280" spans="1:1" x14ac:dyDescent="0.2">
      <c r="A280" s="40">
        <f t="shared" si="2"/>
        <v>34979</v>
      </c>
    </row>
    <row r="281" spans="1:1" x14ac:dyDescent="0.2">
      <c r="A281" s="40">
        <f t="shared" si="2"/>
        <v>34980</v>
      </c>
    </row>
    <row r="282" spans="1:1" x14ac:dyDescent="0.2">
      <c r="A282" s="40">
        <f t="shared" si="2"/>
        <v>34981</v>
      </c>
    </row>
    <row r="283" spans="1:1" x14ac:dyDescent="0.2">
      <c r="A283" s="40">
        <f t="shared" si="2"/>
        <v>34982</v>
      </c>
    </row>
    <row r="284" spans="1:1" x14ac:dyDescent="0.2">
      <c r="A284" s="40">
        <f t="shared" si="2"/>
        <v>34983</v>
      </c>
    </row>
    <row r="285" spans="1:1" x14ac:dyDescent="0.2">
      <c r="A285" s="40">
        <f t="shared" si="2"/>
        <v>34984</v>
      </c>
    </row>
    <row r="286" spans="1:1" x14ac:dyDescent="0.2">
      <c r="A286" s="40">
        <f t="shared" si="2"/>
        <v>34985</v>
      </c>
    </row>
    <row r="287" spans="1:1" x14ac:dyDescent="0.2">
      <c r="A287" s="40">
        <f t="shared" si="2"/>
        <v>34986</v>
      </c>
    </row>
    <row r="288" spans="1:1" x14ac:dyDescent="0.2">
      <c r="A288" s="40">
        <f t="shared" si="2"/>
        <v>34987</v>
      </c>
    </row>
    <row r="289" spans="1:6" x14ac:dyDescent="0.2">
      <c r="A289" s="40">
        <f t="shared" si="2"/>
        <v>34988</v>
      </c>
    </row>
    <row r="290" spans="1:6" x14ac:dyDescent="0.2">
      <c r="A290" s="40">
        <f t="shared" si="2"/>
        <v>34989</v>
      </c>
      <c r="B290" s="16">
        <v>44.8</v>
      </c>
      <c r="C290" s="16">
        <v>96.6</v>
      </c>
      <c r="D290" s="16">
        <v>25.9</v>
      </c>
      <c r="E290" s="16">
        <v>23.7</v>
      </c>
      <c r="F290" s="16">
        <v>28.4</v>
      </c>
    </row>
    <row r="291" spans="1:6" x14ac:dyDescent="0.2">
      <c r="A291" s="40">
        <f t="shared" si="2"/>
        <v>34990</v>
      </c>
      <c r="B291" s="16">
        <v>19.100000000000001</v>
      </c>
      <c r="C291" s="16">
        <v>99.3</v>
      </c>
      <c r="D291" s="16">
        <v>25.2</v>
      </c>
      <c r="E291" s="16">
        <v>23.6</v>
      </c>
      <c r="F291" s="16">
        <v>27.7</v>
      </c>
    </row>
    <row r="292" spans="1:6" x14ac:dyDescent="0.2">
      <c r="A292" s="40">
        <f t="shared" si="2"/>
        <v>34991</v>
      </c>
      <c r="B292" s="16">
        <v>2.8</v>
      </c>
      <c r="C292" s="16">
        <v>96.7</v>
      </c>
      <c r="D292" s="16">
        <v>25.8</v>
      </c>
      <c r="E292" s="16">
        <v>24</v>
      </c>
      <c r="F292" s="16">
        <v>30.1</v>
      </c>
    </row>
    <row r="293" spans="1:6" x14ac:dyDescent="0.2">
      <c r="A293" s="40">
        <f t="shared" si="2"/>
        <v>34992</v>
      </c>
      <c r="B293" s="16">
        <v>0.1</v>
      </c>
      <c r="C293" s="16">
        <v>94.3</v>
      </c>
      <c r="D293" s="16">
        <v>26.2</v>
      </c>
      <c r="E293" s="16">
        <v>23.8</v>
      </c>
      <c r="F293" s="16">
        <v>30.4</v>
      </c>
    </row>
    <row r="294" spans="1:6" x14ac:dyDescent="0.2">
      <c r="A294" s="40">
        <f t="shared" si="2"/>
        <v>34993</v>
      </c>
      <c r="B294" s="16">
        <v>0.5</v>
      </c>
      <c r="C294" s="16">
        <v>93.4</v>
      </c>
      <c r="D294" s="16">
        <v>26.2</v>
      </c>
      <c r="E294" s="16">
        <v>23.7</v>
      </c>
      <c r="F294" s="16">
        <v>30.7</v>
      </c>
    </row>
    <row r="295" spans="1:6" x14ac:dyDescent="0.2">
      <c r="A295" s="40">
        <f t="shared" si="2"/>
        <v>34994</v>
      </c>
      <c r="B295" s="16">
        <v>0.2</v>
      </c>
      <c r="C295" s="16">
        <v>93.2</v>
      </c>
      <c r="D295" s="16">
        <v>26.3</v>
      </c>
      <c r="E295" s="16">
        <v>23.6</v>
      </c>
      <c r="F295" s="16">
        <v>31.5</v>
      </c>
    </row>
    <row r="296" spans="1:6" x14ac:dyDescent="0.2">
      <c r="A296" s="40">
        <f t="shared" si="2"/>
        <v>34995</v>
      </c>
      <c r="B296" s="16">
        <v>0</v>
      </c>
      <c r="C296" s="16">
        <v>90.3</v>
      </c>
      <c r="D296" s="16">
        <v>27.1</v>
      </c>
      <c r="E296" s="16">
        <v>23.9</v>
      </c>
      <c r="F296" s="16">
        <v>33.200000000000003</v>
      </c>
    </row>
    <row r="297" spans="1:6" x14ac:dyDescent="0.2">
      <c r="A297" s="40">
        <f t="shared" si="2"/>
        <v>34996</v>
      </c>
      <c r="B297" s="16">
        <v>1.4</v>
      </c>
      <c r="C297" s="16">
        <v>95.4</v>
      </c>
      <c r="D297" s="16">
        <v>26.3</v>
      </c>
      <c r="E297" s="16">
        <v>24.5</v>
      </c>
      <c r="F297" s="16">
        <v>32.5</v>
      </c>
    </row>
    <row r="298" spans="1:6" x14ac:dyDescent="0.2">
      <c r="A298" s="40">
        <f t="shared" si="2"/>
        <v>34997</v>
      </c>
      <c r="B298" s="16">
        <v>0.1</v>
      </c>
      <c r="C298" s="16">
        <v>94.4</v>
      </c>
      <c r="D298" s="16">
        <v>26.7</v>
      </c>
      <c r="E298" s="16">
        <v>24.6</v>
      </c>
      <c r="F298" s="16">
        <v>31.5</v>
      </c>
    </row>
    <row r="299" spans="1:6" x14ac:dyDescent="0.2">
      <c r="A299" s="40">
        <f t="shared" si="2"/>
        <v>34998</v>
      </c>
      <c r="B299" s="16">
        <v>0</v>
      </c>
      <c r="C299" s="16">
        <v>89.9</v>
      </c>
      <c r="D299" s="16">
        <v>27.7</v>
      </c>
      <c r="E299" s="16">
        <v>24.9</v>
      </c>
      <c r="F299" s="16">
        <v>32</v>
      </c>
    </row>
    <row r="300" spans="1:6" x14ac:dyDescent="0.2">
      <c r="A300" s="40">
        <f t="shared" si="2"/>
        <v>34999</v>
      </c>
      <c r="B300" s="16">
        <v>4.5</v>
      </c>
      <c r="C300" s="16">
        <v>94.8</v>
      </c>
      <c r="D300" s="16">
        <v>26.4</v>
      </c>
      <c r="E300" s="16">
        <v>25.2</v>
      </c>
      <c r="F300" s="16">
        <v>28.6</v>
      </c>
    </row>
    <row r="301" spans="1:6" x14ac:dyDescent="0.2">
      <c r="A301" s="40">
        <f t="shared" si="2"/>
        <v>35000</v>
      </c>
      <c r="B301" s="16">
        <v>9.6999999999999993</v>
      </c>
      <c r="C301" s="16">
        <v>95.3</v>
      </c>
      <c r="D301" s="16">
        <v>26.5</v>
      </c>
      <c r="E301" s="16">
        <v>24.7</v>
      </c>
      <c r="F301" s="16">
        <v>31.7</v>
      </c>
    </row>
    <row r="302" spans="1:6" x14ac:dyDescent="0.2">
      <c r="A302" s="40">
        <f t="shared" si="2"/>
        <v>35001</v>
      </c>
      <c r="B302" s="16">
        <v>0.1</v>
      </c>
      <c r="C302" s="16">
        <v>95.3</v>
      </c>
      <c r="D302" s="16">
        <v>26.5</v>
      </c>
      <c r="E302" s="16">
        <v>24.2</v>
      </c>
      <c r="F302" s="16">
        <v>31.7</v>
      </c>
    </row>
    <row r="303" spans="1:6" x14ac:dyDescent="0.2">
      <c r="A303" s="40">
        <f t="shared" si="2"/>
        <v>35002</v>
      </c>
      <c r="B303" s="16">
        <v>0.1</v>
      </c>
      <c r="C303" s="16">
        <v>94</v>
      </c>
      <c r="D303" s="16">
        <v>27</v>
      </c>
      <c r="E303" s="16">
        <v>24.8</v>
      </c>
      <c r="F303" s="16">
        <v>31.1</v>
      </c>
    </row>
    <row r="304" spans="1:6" x14ac:dyDescent="0.2">
      <c r="A304" s="40">
        <f t="shared" si="2"/>
        <v>35003</v>
      </c>
      <c r="B304" s="16">
        <v>6.6</v>
      </c>
      <c r="C304" s="16">
        <v>96.6</v>
      </c>
      <c r="D304" s="16">
        <v>26.5</v>
      </c>
      <c r="E304" s="16">
        <v>23.6</v>
      </c>
      <c r="F304" s="16">
        <v>32.5</v>
      </c>
    </row>
    <row r="305" spans="1:6" x14ac:dyDescent="0.2">
      <c r="A305" s="40">
        <f t="shared" si="2"/>
        <v>35004</v>
      </c>
      <c r="B305" s="16">
        <v>11.9</v>
      </c>
      <c r="C305" s="16">
        <v>96.8</v>
      </c>
      <c r="D305" s="16">
        <v>27</v>
      </c>
      <c r="E305" s="16">
        <v>25.2</v>
      </c>
      <c r="F305" s="16">
        <v>30.9</v>
      </c>
    </row>
    <row r="306" spans="1:6" x14ac:dyDescent="0.2">
      <c r="A306" s="40">
        <f t="shared" si="2"/>
        <v>35005</v>
      </c>
      <c r="B306" s="16">
        <v>1.3</v>
      </c>
      <c r="C306" s="16">
        <v>96</v>
      </c>
      <c r="D306" s="16">
        <v>26.6</v>
      </c>
      <c r="E306" s="16">
        <v>25.2</v>
      </c>
      <c r="F306" s="16">
        <v>31.3</v>
      </c>
    </row>
    <row r="307" spans="1:6" x14ac:dyDescent="0.2">
      <c r="A307" s="40">
        <f t="shared" si="2"/>
        <v>35006</v>
      </c>
      <c r="B307" s="16">
        <v>0</v>
      </c>
      <c r="C307" s="16">
        <v>96.3</v>
      </c>
      <c r="D307" s="16">
        <v>26.2</v>
      </c>
      <c r="E307" s="16">
        <v>24.7</v>
      </c>
      <c r="F307" s="16">
        <v>30.8</v>
      </c>
    </row>
    <row r="308" spans="1:6" x14ac:dyDescent="0.2">
      <c r="A308" s="40">
        <f t="shared" si="2"/>
        <v>35007</v>
      </c>
      <c r="B308" s="16">
        <v>33.5</v>
      </c>
      <c r="C308" s="16">
        <v>98</v>
      </c>
      <c r="D308" s="16">
        <v>26.3</v>
      </c>
      <c r="E308" s="16">
        <v>24.4</v>
      </c>
      <c r="F308" s="16">
        <v>30.3</v>
      </c>
    </row>
    <row r="309" spans="1:6" x14ac:dyDescent="0.2">
      <c r="A309" s="40">
        <f t="shared" si="2"/>
        <v>35008</v>
      </c>
      <c r="B309" s="16">
        <v>0</v>
      </c>
      <c r="C309" s="16">
        <v>94.5</v>
      </c>
      <c r="D309" s="16">
        <v>27.5</v>
      </c>
      <c r="E309" s="16">
        <v>25.4</v>
      </c>
      <c r="F309" s="16">
        <v>31.7</v>
      </c>
    </row>
    <row r="310" spans="1:6" x14ac:dyDescent="0.2">
      <c r="A310" s="40">
        <f t="shared" si="2"/>
        <v>35009</v>
      </c>
      <c r="B310" s="16">
        <v>5.4</v>
      </c>
      <c r="C310" s="16">
        <v>92.2</v>
      </c>
      <c r="D310" s="16">
        <v>28</v>
      </c>
      <c r="E310" s="16">
        <v>25.7</v>
      </c>
      <c r="F310" s="16">
        <v>32.5</v>
      </c>
    </row>
    <row r="311" spans="1:6" x14ac:dyDescent="0.2">
      <c r="A311" s="40">
        <f t="shared" si="2"/>
        <v>35010</v>
      </c>
      <c r="B311" s="16">
        <v>21.7</v>
      </c>
      <c r="C311" s="16">
        <v>95.8</v>
      </c>
      <c r="D311" s="16">
        <v>26.8</v>
      </c>
      <c r="E311" s="16">
        <v>24.5</v>
      </c>
      <c r="F311" s="16">
        <v>31.5</v>
      </c>
    </row>
    <row r="312" spans="1:6" x14ac:dyDescent="0.2">
      <c r="A312" s="40">
        <f t="shared" si="2"/>
        <v>35011</v>
      </c>
      <c r="B312" s="16">
        <v>11.2</v>
      </c>
      <c r="C312" s="16">
        <v>99.4</v>
      </c>
      <c r="D312" s="16">
        <v>25.4</v>
      </c>
      <c r="E312" s="16">
        <v>23.9</v>
      </c>
      <c r="F312" s="16">
        <v>28.9</v>
      </c>
    </row>
    <row r="313" spans="1:6" x14ac:dyDescent="0.2">
      <c r="A313" s="40">
        <f t="shared" si="2"/>
        <v>35012</v>
      </c>
      <c r="B313" s="16">
        <v>0</v>
      </c>
      <c r="C313" s="16">
        <v>93.8</v>
      </c>
      <c r="D313" s="16">
        <v>26.2</v>
      </c>
      <c r="E313" s="16">
        <v>23.1</v>
      </c>
      <c r="F313" s="16">
        <v>30.8</v>
      </c>
    </row>
    <row r="314" spans="1:6" x14ac:dyDescent="0.2">
      <c r="A314" s="40">
        <f t="shared" si="2"/>
        <v>35013</v>
      </c>
      <c r="B314" s="16">
        <v>0</v>
      </c>
      <c r="C314" s="16">
        <v>92.4</v>
      </c>
      <c r="D314" s="16">
        <v>27.2</v>
      </c>
      <c r="E314" s="16">
        <v>24.2</v>
      </c>
      <c r="F314" s="16">
        <v>33.1</v>
      </c>
    </row>
    <row r="315" spans="1:6" x14ac:dyDescent="0.2">
      <c r="A315" s="40">
        <f t="shared" si="2"/>
        <v>35014</v>
      </c>
      <c r="B315" s="16">
        <v>23.8</v>
      </c>
      <c r="C315" s="16">
        <v>96.2</v>
      </c>
      <c r="D315" s="16">
        <v>26.6</v>
      </c>
      <c r="E315" s="16">
        <v>24.7</v>
      </c>
      <c r="F315" s="16">
        <v>32.299999999999997</v>
      </c>
    </row>
    <row r="316" spans="1:6" x14ac:dyDescent="0.2">
      <c r="A316" s="40">
        <f t="shared" si="2"/>
        <v>35015</v>
      </c>
      <c r="B316" s="16">
        <v>3.4</v>
      </c>
      <c r="C316" s="16">
        <v>97.6</v>
      </c>
      <c r="D316" s="16">
        <v>26</v>
      </c>
      <c r="E316" s="16">
        <v>24.6</v>
      </c>
      <c r="F316" s="16">
        <v>30.2</v>
      </c>
    </row>
    <row r="317" spans="1:6" x14ac:dyDescent="0.2">
      <c r="A317" s="40">
        <f t="shared" si="2"/>
        <v>35016</v>
      </c>
      <c r="B317" s="16">
        <v>0</v>
      </c>
      <c r="C317" s="16">
        <v>93.4</v>
      </c>
      <c r="D317" s="16">
        <v>26.8</v>
      </c>
      <c r="E317" s="16">
        <v>24.4</v>
      </c>
      <c r="F317" s="16">
        <v>33</v>
      </c>
    </row>
    <row r="318" spans="1:6" x14ac:dyDescent="0.2">
      <c r="A318" s="40">
        <f t="shared" si="2"/>
        <v>35017</v>
      </c>
      <c r="B318" s="16">
        <v>15.6</v>
      </c>
      <c r="C318" s="16">
        <v>96</v>
      </c>
      <c r="D318" s="16">
        <v>26.2</v>
      </c>
      <c r="E318" s="16">
        <v>24.1</v>
      </c>
      <c r="F318" s="16">
        <v>31.8</v>
      </c>
    </row>
    <row r="319" spans="1:6" x14ac:dyDescent="0.2">
      <c r="A319" s="40">
        <f t="shared" si="2"/>
        <v>35018</v>
      </c>
      <c r="B319" s="16">
        <v>0.1</v>
      </c>
      <c r="C319" s="16">
        <v>91.3</v>
      </c>
      <c r="D319" s="16">
        <v>27.2</v>
      </c>
      <c r="E319" s="16">
        <v>24.5</v>
      </c>
      <c r="F319" s="16">
        <v>31.8</v>
      </c>
    </row>
    <row r="320" spans="1:6" x14ac:dyDescent="0.2">
      <c r="A320" s="40">
        <f t="shared" si="2"/>
        <v>35019</v>
      </c>
      <c r="B320" s="16">
        <v>22</v>
      </c>
      <c r="C320" s="16">
        <v>95.1</v>
      </c>
      <c r="D320" s="16">
        <v>26.4</v>
      </c>
      <c r="E320" s="16">
        <v>25</v>
      </c>
      <c r="F320" s="16">
        <v>31</v>
      </c>
    </row>
    <row r="321" spans="1:6" x14ac:dyDescent="0.2">
      <c r="A321" s="40">
        <f t="shared" ref="A321:A384" si="3">A320+1</f>
        <v>35020</v>
      </c>
      <c r="B321" s="16">
        <v>4.8</v>
      </c>
      <c r="C321" s="16">
        <v>95.9</v>
      </c>
      <c r="D321" s="16">
        <v>26.2</v>
      </c>
      <c r="E321" s="16">
        <v>24.6</v>
      </c>
      <c r="F321" s="16">
        <v>28.5</v>
      </c>
    </row>
    <row r="322" spans="1:6" x14ac:dyDescent="0.2">
      <c r="A322" s="40">
        <f t="shared" si="3"/>
        <v>35021</v>
      </c>
      <c r="B322" s="16">
        <v>1.1000000000000001</v>
      </c>
      <c r="C322" s="16">
        <v>96.8</v>
      </c>
      <c r="D322" s="16">
        <v>25.7</v>
      </c>
      <c r="E322" s="16">
        <v>23.7</v>
      </c>
      <c r="F322" s="16">
        <v>28.7</v>
      </c>
    </row>
    <row r="323" spans="1:6" x14ac:dyDescent="0.2">
      <c r="A323" s="40">
        <f t="shared" si="3"/>
        <v>35022</v>
      </c>
      <c r="B323" s="16">
        <v>0.3</v>
      </c>
      <c r="C323" s="16">
        <v>92.8</v>
      </c>
      <c r="D323" s="16">
        <v>26.5</v>
      </c>
      <c r="E323" s="16">
        <v>23.9</v>
      </c>
      <c r="F323" s="16">
        <v>32</v>
      </c>
    </row>
    <row r="324" spans="1:6" x14ac:dyDescent="0.2">
      <c r="A324" s="40">
        <f t="shared" si="3"/>
        <v>35023</v>
      </c>
      <c r="B324" s="16">
        <v>0.1</v>
      </c>
      <c r="C324" s="16">
        <v>94.3</v>
      </c>
      <c r="D324" s="16">
        <v>26.9</v>
      </c>
      <c r="E324" s="16">
        <v>24.5</v>
      </c>
      <c r="F324" s="16">
        <v>32.6</v>
      </c>
    </row>
    <row r="325" spans="1:6" x14ac:dyDescent="0.2">
      <c r="A325" s="40">
        <f t="shared" si="3"/>
        <v>35024</v>
      </c>
      <c r="B325" s="16">
        <v>1</v>
      </c>
      <c r="C325" s="16">
        <v>95.4</v>
      </c>
      <c r="D325" s="16">
        <v>25.9</v>
      </c>
      <c r="E325" s="16">
        <v>23.7</v>
      </c>
      <c r="F325" s="16">
        <v>30.2</v>
      </c>
    </row>
    <row r="326" spans="1:6" x14ac:dyDescent="0.2">
      <c r="A326" s="40">
        <f t="shared" si="3"/>
        <v>35025</v>
      </c>
      <c r="B326" s="16">
        <v>0.2</v>
      </c>
      <c r="C326" s="16">
        <v>95.6</v>
      </c>
      <c r="D326" s="16">
        <v>25.7</v>
      </c>
      <c r="E326" s="16">
        <v>24.2</v>
      </c>
      <c r="F326" s="16">
        <v>30</v>
      </c>
    </row>
    <row r="327" spans="1:6" x14ac:dyDescent="0.2">
      <c r="A327" s="40">
        <f t="shared" si="3"/>
        <v>35026</v>
      </c>
      <c r="B327" s="16">
        <v>0</v>
      </c>
      <c r="C327" s="16">
        <v>92.5</v>
      </c>
      <c r="D327" s="16">
        <v>26.8</v>
      </c>
      <c r="E327" s="16">
        <v>23.8</v>
      </c>
      <c r="F327" s="16">
        <v>32.299999999999997</v>
      </c>
    </row>
    <row r="328" spans="1:6" x14ac:dyDescent="0.2">
      <c r="A328" s="40">
        <f t="shared" si="3"/>
        <v>35027</v>
      </c>
      <c r="B328" s="16">
        <v>0</v>
      </c>
      <c r="C328" s="16">
        <v>91.8</v>
      </c>
      <c r="D328" s="16">
        <v>27.6</v>
      </c>
      <c r="E328" s="16">
        <v>25.1</v>
      </c>
      <c r="F328" s="16">
        <v>32.4</v>
      </c>
    </row>
    <row r="329" spans="1:6" x14ac:dyDescent="0.2">
      <c r="A329" s="40">
        <f t="shared" si="3"/>
        <v>35028</v>
      </c>
      <c r="B329" s="16">
        <v>9.9</v>
      </c>
      <c r="C329" s="16">
        <v>96.9</v>
      </c>
      <c r="D329" s="16">
        <v>25.9</v>
      </c>
      <c r="E329" s="16">
        <v>24.2</v>
      </c>
      <c r="F329" s="16">
        <v>29.7</v>
      </c>
    </row>
    <row r="330" spans="1:6" x14ac:dyDescent="0.2">
      <c r="A330" s="40">
        <f t="shared" si="3"/>
        <v>35029</v>
      </c>
      <c r="B330" s="16">
        <v>0.3</v>
      </c>
      <c r="C330" s="16">
        <v>96.6</v>
      </c>
      <c r="D330" s="16">
        <v>25.5</v>
      </c>
      <c r="E330" s="16">
        <v>24.3</v>
      </c>
      <c r="F330" s="16">
        <v>28</v>
      </c>
    </row>
    <row r="331" spans="1:6" x14ac:dyDescent="0.2">
      <c r="A331" s="40">
        <f t="shared" si="3"/>
        <v>35030</v>
      </c>
      <c r="B331" s="16">
        <v>1.5</v>
      </c>
      <c r="C331" s="16">
        <v>93.7</v>
      </c>
      <c r="D331" s="16">
        <v>26.3</v>
      </c>
      <c r="E331" s="16">
        <v>24.1</v>
      </c>
      <c r="F331" s="16">
        <v>30.1</v>
      </c>
    </row>
    <row r="332" spans="1:6" x14ac:dyDescent="0.2">
      <c r="A332" s="40">
        <f t="shared" si="3"/>
        <v>35031</v>
      </c>
      <c r="B332" s="16">
        <v>7.7</v>
      </c>
      <c r="C332" s="16">
        <v>92.7</v>
      </c>
      <c r="D332" s="16">
        <v>26.9</v>
      </c>
      <c r="E332" s="16">
        <v>23.9</v>
      </c>
      <c r="F332" s="16">
        <v>33</v>
      </c>
    </row>
    <row r="333" spans="1:6" x14ac:dyDescent="0.2">
      <c r="A333" s="40">
        <f t="shared" si="3"/>
        <v>35032</v>
      </c>
      <c r="B333" s="16">
        <v>1</v>
      </c>
      <c r="C333" s="16">
        <v>94.1</v>
      </c>
      <c r="D333" s="16">
        <v>27.1</v>
      </c>
      <c r="E333" s="16">
        <v>24.7</v>
      </c>
      <c r="F333" s="16">
        <v>32.5</v>
      </c>
    </row>
    <row r="334" spans="1:6" x14ac:dyDescent="0.2">
      <c r="A334" s="40">
        <f t="shared" si="3"/>
        <v>35033</v>
      </c>
      <c r="B334" s="16">
        <v>1.8</v>
      </c>
      <c r="C334" s="16">
        <v>88.6</v>
      </c>
      <c r="D334" s="16">
        <v>27.8</v>
      </c>
      <c r="E334" s="16">
        <v>24.9</v>
      </c>
      <c r="F334" s="16">
        <v>33</v>
      </c>
    </row>
    <row r="335" spans="1:6" x14ac:dyDescent="0.2">
      <c r="A335" s="40">
        <f t="shared" si="3"/>
        <v>35034</v>
      </c>
      <c r="B335" s="16">
        <v>0.1</v>
      </c>
      <c r="C335" s="16">
        <v>87.8</v>
      </c>
      <c r="D335" s="16">
        <v>27.7</v>
      </c>
      <c r="E335" s="16">
        <v>24.9</v>
      </c>
      <c r="F335" s="16">
        <v>33.4</v>
      </c>
    </row>
    <row r="336" spans="1:6" x14ac:dyDescent="0.2">
      <c r="A336" s="40">
        <f t="shared" si="3"/>
        <v>35035</v>
      </c>
      <c r="B336" s="16">
        <v>0</v>
      </c>
      <c r="C336" s="16">
        <v>83.5</v>
      </c>
      <c r="D336" s="16">
        <v>28.2</v>
      </c>
      <c r="E336" s="16">
        <v>24.9</v>
      </c>
      <c r="F336" s="16">
        <v>32.9</v>
      </c>
    </row>
    <row r="337" spans="1:6" x14ac:dyDescent="0.2">
      <c r="A337" s="40">
        <f t="shared" si="3"/>
        <v>35036</v>
      </c>
      <c r="B337" s="16">
        <v>5.4</v>
      </c>
      <c r="C337" s="16">
        <v>91.4</v>
      </c>
      <c r="D337" s="16">
        <v>26.9</v>
      </c>
      <c r="E337" s="16">
        <v>24.8</v>
      </c>
      <c r="F337" s="16">
        <v>32.299999999999997</v>
      </c>
    </row>
    <row r="338" spans="1:6" x14ac:dyDescent="0.2">
      <c r="A338" s="40">
        <f t="shared" si="3"/>
        <v>35037</v>
      </c>
      <c r="B338" s="16">
        <v>0</v>
      </c>
      <c r="C338" s="16">
        <v>87.3</v>
      </c>
      <c r="D338" s="16">
        <v>27.5</v>
      </c>
      <c r="E338" s="16">
        <v>24.7</v>
      </c>
      <c r="F338" s="16">
        <v>33.200000000000003</v>
      </c>
    </row>
    <row r="339" spans="1:6" x14ac:dyDescent="0.2">
      <c r="A339" s="40">
        <f t="shared" si="3"/>
        <v>35038</v>
      </c>
      <c r="B339" s="16">
        <v>0.8</v>
      </c>
      <c r="C339" s="16">
        <v>96.9</v>
      </c>
      <c r="D339" s="16">
        <v>25.3</v>
      </c>
      <c r="E339" s="16">
        <v>24</v>
      </c>
      <c r="F339" s="16">
        <v>28.7</v>
      </c>
    </row>
    <row r="340" spans="1:6" x14ac:dyDescent="0.2">
      <c r="A340" s="40">
        <f t="shared" si="3"/>
        <v>35039</v>
      </c>
      <c r="B340" s="16">
        <v>0</v>
      </c>
      <c r="C340" s="16">
        <v>85.1</v>
      </c>
      <c r="D340" s="16">
        <v>26.9</v>
      </c>
      <c r="E340" s="16">
        <v>23.3</v>
      </c>
      <c r="F340" s="16">
        <v>33.1</v>
      </c>
    </row>
    <row r="341" spans="1:6" x14ac:dyDescent="0.2">
      <c r="A341" s="40">
        <f t="shared" si="3"/>
        <v>35040</v>
      </c>
      <c r="B341" s="16">
        <v>0</v>
      </c>
      <c r="C341" s="16">
        <v>84</v>
      </c>
      <c r="D341" s="16">
        <v>27</v>
      </c>
      <c r="E341" s="16">
        <v>23.4</v>
      </c>
      <c r="F341" s="16">
        <v>33.799999999999997</v>
      </c>
    </row>
    <row r="342" spans="1:6" x14ac:dyDescent="0.2">
      <c r="A342" s="40">
        <f t="shared" si="3"/>
        <v>35041</v>
      </c>
      <c r="B342" s="16">
        <v>0.9</v>
      </c>
      <c r="C342" s="16">
        <v>89.1</v>
      </c>
      <c r="D342" s="16">
        <v>26.7</v>
      </c>
      <c r="E342" s="16">
        <v>23.4</v>
      </c>
      <c r="F342" s="16">
        <v>32.6</v>
      </c>
    </row>
    <row r="343" spans="1:6" x14ac:dyDescent="0.2">
      <c r="A343" s="40">
        <f t="shared" si="3"/>
        <v>35042</v>
      </c>
      <c r="B343" s="16">
        <v>0</v>
      </c>
      <c r="C343" s="16">
        <v>82.4</v>
      </c>
      <c r="D343" s="16">
        <v>28.1</v>
      </c>
      <c r="E343" s="16">
        <v>24.6</v>
      </c>
      <c r="F343" s="16">
        <v>33.700000000000003</v>
      </c>
    </row>
    <row r="344" spans="1:6" x14ac:dyDescent="0.2">
      <c r="A344" s="40">
        <f t="shared" si="3"/>
        <v>35043</v>
      </c>
      <c r="B344" s="16">
        <v>0</v>
      </c>
      <c r="C344" s="16">
        <v>85</v>
      </c>
      <c r="D344" s="16">
        <v>27.3</v>
      </c>
      <c r="E344" s="16">
        <v>24.1</v>
      </c>
      <c r="F344" s="16">
        <v>32</v>
      </c>
    </row>
    <row r="345" spans="1:6" x14ac:dyDescent="0.2">
      <c r="A345" s="40">
        <f t="shared" si="3"/>
        <v>35044</v>
      </c>
      <c r="B345" s="16">
        <v>0.1</v>
      </c>
      <c r="C345" s="16">
        <v>85.7</v>
      </c>
      <c r="D345" s="16">
        <v>26.9</v>
      </c>
      <c r="E345" s="16">
        <v>24.6</v>
      </c>
      <c r="F345" s="16">
        <v>32.1</v>
      </c>
    </row>
    <row r="346" spans="1:6" x14ac:dyDescent="0.2">
      <c r="A346" s="40">
        <f t="shared" si="3"/>
        <v>35045</v>
      </c>
      <c r="B346" s="16">
        <v>0.4</v>
      </c>
      <c r="C346" s="16">
        <v>91</v>
      </c>
      <c r="D346" s="16">
        <v>26.1</v>
      </c>
      <c r="E346" s="16">
        <v>23.5</v>
      </c>
      <c r="F346" s="16">
        <v>31.2</v>
      </c>
    </row>
    <row r="347" spans="1:6" x14ac:dyDescent="0.2">
      <c r="A347" s="40">
        <f t="shared" si="3"/>
        <v>35046</v>
      </c>
      <c r="B347" s="16">
        <v>17.899999999999999</v>
      </c>
      <c r="C347" s="16">
        <v>94.8</v>
      </c>
      <c r="D347" s="16">
        <v>25.8</v>
      </c>
      <c r="E347" s="16">
        <v>23.5</v>
      </c>
      <c r="F347" s="16">
        <v>32.6</v>
      </c>
    </row>
    <row r="348" spans="1:6" x14ac:dyDescent="0.2">
      <c r="A348" s="40">
        <f t="shared" si="3"/>
        <v>35047</v>
      </c>
      <c r="B348" s="16">
        <v>20.8</v>
      </c>
      <c r="C348" s="16">
        <v>100</v>
      </c>
      <c r="D348" s="16">
        <v>24.9</v>
      </c>
      <c r="E348" s="16">
        <v>23.8</v>
      </c>
      <c r="F348" s="16">
        <v>27.4</v>
      </c>
    </row>
    <row r="349" spans="1:6" x14ac:dyDescent="0.2">
      <c r="A349" s="40">
        <f t="shared" si="3"/>
        <v>35048</v>
      </c>
      <c r="B349" s="16">
        <v>11.6</v>
      </c>
      <c r="C349" s="16">
        <v>95.9</v>
      </c>
      <c r="D349" s="16">
        <v>25.9</v>
      </c>
      <c r="E349" s="16">
        <v>23.9</v>
      </c>
      <c r="F349" s="16">
        <v>32.799999999999997</v>
      </c>
    </row>
    <row r="350" spans="1:6" x14ac:dyDescent="0.2">
      <c r="A350" s="40">
        <f t="shared" si="3"/>
        <v>35049</v>
      </c>
      <c r="B350" s="16">
        <v>0</v>
      </c>
      <c r="C350" s="16">
        <v>87.1</v>
      </c>
      <c r="D350" s="16">
        <v>27</v>
      </c>
      <c r="E350" s="16">
        <v>23.7</v>
      </c>
      <c r="F350" s="16">
        <v>33.200000000000003</v>
      </c>
    </row>
    <row r="351" spans="1:6" x14ac:dyDescent="0.2">
      <c r="A351" s="40">
        <f t="shared" si="3"/>
        <v>35050</v>
      </c>
      <c r="B351" s="16">
        <v>0</v>
      </c>
      <c r="C351" s="16">
        <v>94.3</v>
      </c>
      <c r="D351" s="16">
        <v>26.3</v>
      </c>
      <c r="E351" s="16">
        <v>24.1</v>
      </c>
      <c r="F351" s="16">
        <v>31.2</v>
      </c>
    </row>
    <row r="352" spans="1:6" x14ac:dyDescent="0.2">
      <c r="A352" s="40">
        <f t="shared" si="3"/>
        <v>35051</v>
      </c>
      <c r="B352" s="16">
        <v>32</v>
      </c>
      <c r="C352" s="16">
        <v>96</v>
      </c>
      <c r="D352" s="16">
        <v>26.1</v>
      </c>
      <c r="E352" s="16">
        <v>24.1</v>
      </c>
      <c r="F352" s="16">
        <v>31.8</v>
      </c>
    </row>
    <row r="353" spans="1:6" x14ac:dyDescent="0.2">
      <c r="A353" s="40">
        <f t="shared" si="3"/>
        <v>35052</v>
      </c>
      <c r="B353" s="16">
        <v>0</v>
      </c>
      <c r="C353" s="16">
        <v>93.7</v>
      </c>
      <c r="D353" s="16">
        <v>26.9</v>
      </c>
      <c r="E353" s="16">
        <v>24.7</v>
      </c>
      <c r="F353" s="16">
        <v>31.2</v>
      </c>
    </row>
    <row r="354" spans="1:6" x14ac:dyDescent="0.2">
      <c r="A354" s="40">
        <f t="shared" si="3"/>
        <v>35053</v>
      </c>
      <c r="B354" s="16">
        <v>1</v>
      </c>
      <c r="C354" s="16">
        <v>94</v>
      </c>
      <c r="D354" s="16">
        <v>26.5</v>
      </c>
      <c r="E354" s="16">
        <v>24.2</v>
      </c>
      <c r="F354" s="16">
        <v>31.6</v>
      </c>
    </row>
    <row r="355" spans="1:6" x14ac:dyDescent="0.2">
      <c r="A355" s="40">
        <f t="shared" si="3"/>
        <v>35054</v>
      </c>
      <c r="B355" s="16">
        <v>9.1</v>
      </c>
      <c r="C355" s="16">
        <v>96.6</v>
      </c>
      <c r="D355" s="16">
        <v>26.2</v>
      </c>
      <c r="E355" s="16">
        <v>24.2</v>
      </c>
      <c r="F355" s="16">
        <v>32.5</v>
      </c>
    </row>
    <row r="356" spans="1:6" x14ac:dyDescent="0.2">
      <c r="A356" s="40">
        <f t="shared" si="3"/>
        <v>35055</v>
      </c>
      <c r="B356" s="16">
        <v>0</v>
      </c>
      <c r="C356" s="16">
        <v>90.5</v>
      </c>
      <c r="D356" s="16">
        <v>26.9</v>
      </c>
      <c r="E356" s="16">
        <v>24.3</v>
      </c>
      <c r="F356" s="16">
        <v>31.5</v>
      </c>
    </row>
    <row r="357" spans="1:6" x14ac:dyDescent="0.2">
      <c r="A357" s="40">
        <f t="shared" si="3"/>
        <v>35056</v>
      </c>
      <c r="B357" s="16">
        <v>3.7</v>
      </c>
      <c r="C357" s="16">
        <v>96.7</v>
      </c>
      <c r="D357" s="16">
        <v>25.8</v>
      </c>
      <c r="E357" s="16">
        <v>24.1</v>
      </c>
      <c r="F357" s="16">
        <v>32.1</v>
      </c>
    </row>
    <row r="358" spans="1:6" x14ac:dyDescent="0.2">
      <c r="A358" s="40">
        <f t="shared" si="3"/>
        <v>35057</v>
      </c>
      <c r="B358" s="16">
        <v>13.8</v>
      </c>
      <c r="C358" s="16">
        <v>96.4</v>
      </c>
      <c r="D358" s="16">
        <v>25.9</v>
      </c>
      <c r="E358" s="16">
        <v>24.4</v>
      </c>
      <c r="F358" s="16">
        <v>30.5</v>
      </c>
    </row>
    <row r="359" spans="1:6" x14ac:dyDescent="0.2">
      <c r="A359" s="40">
        <f t="shared" si="3"/>
        <v>35058</v>
      </c>
      <c r="B359" s="16">
        <v>3.7</v>
      </c>
      <c r="C359" s="16">
        <v>96.9</v>
      </c>
      <c r="D359" s="16">
        <v>26</v>
      </c>
      <c r="E359" s="16">
        <v>23.9</v>
      </c>
      <c r="F359" s="16">
        <v>30.5</v>
      </c>
    </row>
    <row r="360" spans="1:6" x14ac:dyDescent="0.2">
      <c r="A360" s="40">
        <f t="shared" si="3"/>
        <v>35059</v>
      </c>
      <c r="B360" s="16">
        <v>0.3</v>
      </c>
      <c r="C360" s="16">
        <v>91.2</v>
      </c>
      <c r="D360" s="16">
        <v>26.8</v>
      </c>
      <c r="E360" s="16">
        <v>24.6</v>
      </c>
      <c r="F360" s="16">
        <v>32.299999999999997</v>
      </c>
    </row>
    <row r="361" spans="1:6" x14ac:dyDescent="0.2">
      <c r="A361" s="40">
        <f t="shared" si="3"/>
        <v>35060</v>
      </c>
      <c r="B361" s="16">
        <v>6.2</v>
      </c>
      <c r="C361" s="16">
        <v>94.3</v>
      </c>
      <c r="D361" s="16">
        <v>26.3</v>
      </c>
      <c r="E361" s="16">
        <v>24.2</v>
      </c>
      <c r="F361" s="16">
        <v>30.7</v>
      </c>
    </row>
    <row r="362" spans="1:6" x14ac:dyDescent="0.2">
      <c r="A362" s="40">
        <f t="shared" si="3"/>
        <v>35061</v>
      </c>
      <c r="B362" s="16">
        <v>8.4</v>
      </c>
      <c r="C362" s="16">
        <v>97.2</v>
      </c>
      <c r="D362" s="16">
        <v>25.4</v>
      </c>
      <c r="E362" s="16">
        <v>24</v>
      </c>
      <c r="F362" s="16">
        <v>29.4</v>
      </c>
    </row>
    <row r="363" spans="1:6" x14ac:dyDescent="0.2">
      <c r="A363" s="40">
        <f t="shared" si="3"/>
        <v>35062</v>
      </c>
      <c r="B363" s="16">
        <v>0.2</v>
      </c>
      <c r="C363" s="16">
        <v>93.2</v>
      </c>
      <c r="D363" s="16">
        <v>26.1</v>
      </c>
      <c r="E363" s="16">
        <v>24.1</v>
      </c>
      <c r="F363" s="16">
        <v>30.9</v>
      </c>
    </row>
    <row r="364" spans="1:6" x14ac:dyDescent="0.2">
      <c r="A364" s="40">
        <f t="shared" si="3"/>
        <v>35063</v>
      </c>
      <c r="B364" s="16">
        <v>5</v>
      </c>
      <c r="C364" s="16">
        <v>93.6</v>
      </c>
      <c r="D364" s="16">
        <v>26.7</v>
      </c>
      <c r="E364" s="16">
        <v>24.1</v>
      </c>
      <c r="F364" s="16">
        <v>32.5</v>
      </c>
    </row>
    <row r="365" spans="1:6" x14ac:dyDescent="0.2">
      <c r="A365" s="40">
        <f t="shared" si="3"/>
        <v>35064</v>
      </c>
      <c r="B365" s="16">
        <v>0.1</v>
      </c>
      <c r="C365" s="16">
        <v>90</v>
      </c>
      <c r="D365" s="16">
        <v>27.6</v>
      </c>
      <c r="E365" s="16">
        <v>24.7</v>
      </c>
      <c r="F365" s="16">
        <v>33.4</v>
      </c>
    </row>
    <row r="366" spans="1:6" x14ac:dyDescent="0.2">
      <c r="A366" s="40">
        <f t="shared" si="3"/>
        <v>35065</v>
      </c>
      <c r="C366" s="16">
        <v>92.8</v>
      </c>
      <c r="D366" s="16">
        <v>26.8</v>
      </c>
      <c r="E366" s="16">
        <v>24.7</v>
      </c>
      <c r="F366" s="16">
        <v>31.8</v>
      </c>
    </row>
    <row r="367" spans="1:6" x14ac:dyDescent="0.2">
      <c r="A367" s="40">
        <f t="shared" si="3"/>
        <v>35066</v>
      </c>
      <c r="C367" s="16">
        <v>91.1</v>
      </c>
      <c r="D367" s="16">
        <v>27</v>
      </c>
      <c r="E367" s="16">
        <v>24.6</v>
      </c>
      <c r="F367" s="16">
        <v>31.6</v>
      </c>
    </row>
    <row r="368" spans="1:6" x14ac:dyDescent="0.2">
      <c r="A368" s="40">
        <f t="shared" si="3"/>
        <v>35067</v>
      </c>
      <c r="C368" s="16">
        <v>90.6</v>
      </c>
      <c r="D368" s="16">
        <v>27.3</v>
      </c>
      <c r="E368" s="16">
        <v>24.5</v>
      </c>
      <c r="F368" s="16">
        <v>31.9</v>
      </c>
    </row>
    <row r="369" spans="1:6" x14ac:dyDescent="0.2">
      <c r="A369" s="40">
        <f t="shared" si="3"/>
        <v>35068</v>
      </c>
      <c r="C369" s="16">
        <v>92.6</v>
      </c>
      <c r="D369" s="16">
        <v>26.7</v>
      </c>
      <c r="E369" s="16">
        <v>24.5</v>
      </c>
      <c r="F369" s="16">
        <v>31.9</v>
      </c>
    </row>
    <row r="370" spans="1:6" x14ac:dyDescent="0.2">
      <c r="A370" s="40">
        <f t="shared" si="3"/>
        <v>35069</v>
      </c>
      <c r="C370" s="16">
        <v>91.2</v>
      </c>
      <c r="D370" s="16">
        <v>26.7</v>
      </c>
      <c r="E370" s="16">
        <v>23.5</v>
      </c>
      <c r="F370" s="16">
        <v>32.4</v>
      </c>
    </row>
    <row r="371" spans="1:6" x14ac:dyDescent="0.2">
      <c r="A371" s="40">
        <f t="shared" si="3"/>
        <v>35070</v>
      </c>
      <c r="C371" s="16">
        <v>84.3</v>
      </c>
      <c r="D371" s="16">
        <v>27.7</v>
      </c>
      <c r="E371" s="16">
        <v>24</v>
      </c>
      <c r="F371" s="16">
        <v>33.700000000000003</v>
      </c>
    </row>
    <row r="372" spans="1:6" x14ac:dyDescent="0.2">
      <c r="A372" s="40">
        <f t="shared" si="3"/>
        <v>35071</v>
      </c>
      <c r="C372" s="16">
        <v>94.2</v>
      </c>
      <c r="D372" s="16">
        <v>26.2</v>
      </c>
      <c r="E372" s="16">
        <v>24.4</v>
      </c>
      <c r="F372" s="16">
        <v>31.7</v>
      </c>
    </row>
    <row r="373" spans="1:6" x14ac:dyDescent="0.2">
      <c r="A373" s="40">
        <f t="shared" si="3"/>
        <v>35072</v>
      </c>
      <c r="C373" s="16">
        <v>94.8</v>
      </c>
      <c r="D373" s="16">
        <v>25.9</v>
      </c>
      <c r="E373" s="16">
        <v>23.5</v>
      </c>
      <c r="F373" s="16">
        <v>31.5</v>
      </c>
    </row>
    <row r="374" spans="1:6" x14ac:dyDescent="0.2">
      <c r="A374" s="40">
        <f t="shared" si="3"/>
        <v>35073</v>
      </c>
      <c r="C374" s="16">
        <v>83.3</v>
      </c>
      <c r="D374" s="16">
        <v>27.4</v>
      </c>
      <c r="E374" s="16">
        <v>24.5</v>
      </c>
      <c r="F374" s="16">
        <v>32.1</v>
      </c>
    </row>
    <row r="375" spans="1:6" x14ac:dyDescent="0.2">
      <c r="A375" s="40">
        <f t="shared" si="3"/>
        <v>35074</v>
      </c>
      <c r="C375" s="16">
        <v>80.2</v>
      </c>
      <c r="D375" s="16">
        <v>27.8</v>
      </c>
      <c r="E375" s="16">
        <v>24.6</v>
      </c>
      <c r="F375" s="16">
        <v>32.799999999999997</v>
      </c>
    </row>
    <row r="376" spans="1:6" x14ac:dyDescent="0.2">
      <c r="A376" s="40">
        <f t="shared" si="3"/>
        <v>35075</v>
      </c>
      <c r="C376" s="16">
        <v>86.2</v>
      </c>
      <c r="D376" s="16">
        <v>27.3</v>
      </c>
      <c r="E376" s="16">
        <v>24.2</v>
      </c>
      <c r="F376" s="16">
        <v>33.4</v>
      </c>
    </row>
    <row r="377" spans="1:6" x14ac:dyDescent="0.2">
      <c r="A377" s="40">
        <f t="shared" si="3"/>
        <v>35076</v>
      </c>
      <c r="C377" s="16">
        <v>92.1</v>
      </c>
      <c r="D377" s="16">
        <v>26.7</v>
      </c>
      <c r="E377" s="16">
        <v>24.4</v>
      </c>
      <c r="F377" s="16">
        <v>32</v>
      </c>
    </row>
    <row r="378" spans="1:6" x14ac:dyDescent="0.2">
      <c r="A378" s="40">
        <f t="shared" si="3"/>
        <v>35077</v>
      </c>
      <c r="C378" s="16">
        <v>100</v>
      </c>
      <c r="D378" s="16">
        <v>24.6</v>
      </c>
      <c r="E378" s="16">
        <v>23.4</v>
      </c>
      <c r="F378" s="16">
        <v>26.8</v>
      </c>
    </row>
    <row r="379" spans="1:6" x14ac:dyDescent="0.2">
      <c r="A379" s="40">
        <f t="shared" si="3"/>
        <v>35078</v>
      </c>
      <c r="C379" s="16">
        <v>100.1</v>
      </c>
      <c r="D379" s="16">
        <v>24.2</v>
      </c>
      <c r="E379" s="16">
        <v>23.6</v>
      </c>
      <c r="F379" s="16">
        <v>25.3</v>
      </c>
    </row>
    <row r="380" spans="1:6" x14ac:dyDescent="0.2">
      <c r="A380" s="40">
        <f t="shared" si="3"/>
        <v>35079</v>
      </c>
      <c r="C380" s="16">
        <v>96.7</v>
      </c>
      <c r="D380" s="16">
        <v>25</v>
      </c>
      <c r="E380" s="16">
        <v>23.7</v>
      </c>
      <c r="F380" s="16">
        <v>28</v>
      </c>
    </row>
    <row r="381" spans="1:6" x14ac:dyDescent="0.2">
      <c r="A381" s="40">
        <f t="shared" si="3"/>
        <v>35080</v>
      </c>
      <c r="C381" s="16">
        <v>94.3</v>
      </c>
      <c r="D381" s="16">
        <v>26.1</v>
      </c>
      <c r="E381" s="16">
        <v>24.4</v>
      </c>
      <c r="F381" s="16">
        <v>29.8</v>
      </c>
    </row>
    <row r="382" spans="1:6" x14ac:dyDescent="0.2">
      <c r="A382" s="40">
        <f t="shared" si="3"/>
        <v>35081</v>
      </c>
      <c r="C382" s="16">
        <v>91.5</v>
      </c>
      <c r="D382" s="16">
        <v>26.8</v>
      </c>
      <c r="E382" s="16">
        <v>24.2</v>
      </c>
      <c r="F382" s="16">
        <v>31</v>
      </c>
    </row>
    <row r="383" spans="1:6" x14ac:dyDescent="0.2">
      <c r="A383" s="40">
        <f t="shared" si="3"/>
        <v>35082</v>
      </c>
      <c r="C383" s="16">
        <v>97.5</v>
      </c>
      <c r="D383" s="16">
        <v>26</v>
      </c>
      <c r="E383" s="16">
        <v>24.4</v>
      </c>
      <c r="F383" s="16">
        <v>31.7</v>
      </c>
    </row>
    <row r="384" spans="1:6" x14ac:dyDescent="0.2">
      <c r="A384" s="40">
        <f t="shared" si="3"/>
        <v>35083</v>
      </c>
      <c r="C384" s="16">
        <v>94.1</v>
      </c>
      <c r="D384" s="16">
        <v>26.3</v>
      </c>
      <c r="E384" s="16">
        <v>23.8</v>
      </c>
      <c r="F384" s="16">
        <v>31.6</v>
      </c>
    </row>
    <row r="385" spans="1:6" x14ac:dyDescent="0.2">
      <c r="A385" s="40">
        <f t="shared" ref="A385:A448" si="4">A384+1</f>
        <v>35084</v>
      </c>
      <c r="C385" s="16">
        <v>82.6</v>
      </c>
      <c r="D385" s="16">
        <v>27.3</v>
      </c>
      <c r="E385" s="16">
        <v>23.6</v>
      </c>
      <c r="F385" s="16">
        <v>33.1</v>
      </c>
    </row>
    <row r="386" spans="1:6" x14ac:dyDescent="0.2">
      <c r="A386" s="40">
        <f t="shared" si="4"/>
        <v>35085</v>
      </c>
      <c r="C386" s="16">
        <v>85.7</v>
      </c>
      <c r="D386" s="16">
        <v>27.1</v>
      </c>
      <c r="E386" s="16">
        <v>23.9</v>
      </c>
      <c r="F386" s="16">
        <v>32.299999999999997</v>
      </c>
    </row>
    <row r="387" spans="1:6" x14ac:dyDescent="0.2">
      <c r="A387" s="40">
        <f t="shared" si="4"/>
        <v>35086</v>
      </c>
      <c r="C387" s="16">
        <v>90.9</v>
      </c>
      <c r="D387" s="16">
        <v>26.2</v>
      </c>
      <c r="E387" s="16">
        <v>24.3</v>
      </c>
      <c r="F387" s="16">
        <v>30.7</v>
      </c>
    </row>
    <row r="388" spans="1:6" x14ac:dyDescent="0.2">
      <c r="A388" s="40">
        <f t="shared" si="4"/>
        <v>35087</v>
      </c>
      <c r="C388" s="16">
        <v>84.9</v>
      </c>
      <c r="D388" s="16">
        <v>26.8</v>
      </c>
      <c r="E388" s="16">
        <v>24.1</v>
      </c>
      <c r="F388" s="16">
        <v>31.9</v>
      </c>
    </row>
    <row r="389" spans="1:6" x14ac:dyDescent="0.2">
      <c r="A389" s="40">
        <f t="shared" si="4"/>
        <v>35088</v>
      </c>
      <c r="B389" s="16">
        <v>0</v>
      </c>
      <c r="C389" s="16">
        <v>80.900000000000006</v>
      </c>
      <c r="D389" s="16">
        <v>27.4</v>
      </c>
      <c r="E389" s="16">
        <v>24.2</v>
      </c>
      <c r="F389" s="16">
        <v>33.1</v>
      </c>
    </row>
    <row r="390" spans="1:6" x14ac:dyDescent="0.2">
      <c r="A390" s="40">
        <f t="shared" si="4"/>
        <v>35089</v>
      </c>
      <c r="B390" s="16">
        <v>0</v>
      </c>
      <c r="C390" s="16">
        <v>76</v>
      </c>
      <c r="D390" s="16">
        <v>27.1</v>
      </c>
      <c r="E390" s="16">
        <v>23.9</v>
      </c>
      <c r="F390" s="16">
        <v>32.299999999999997</v>
      </c>
    </row>
    <row r="391" spans="1:6" x14ac:dyDescent="0.2">
      <c r="A391" s="40">
        <f t="shared" si="4"/>
        <v>35090</v>
      </c>
      <c r="B391" s="16">
        <v>0.2</v>
      </c>
      <c r="C391" s="16">
        <v>80</v>
      </c>
      <c r="D391" s="16">
        <v>26.6</v>
      </c>
      <c r="E391" s="16">
        <v>23.1</v>
      </c>
      <c r="F391" s="16">
        <v>31.7</v>
      </c>
    </row>
    <row r="392" spans="1:6" x14ac:dyDescent="0.2">
      <c r="A392" s="40">
        <f t="shared" si="4"/>
        <v>35091</v>
      </c>
      <c r="B392" s="16">
        <v>0</v>
      </c>
      <c r="C392" s="16">
        <v>77.7</v>
      </c>
      <c r="D392" s="16">
        <v>26.7</v>
      </c>
      <c r="E392" s="16">
        <v>23.2</v>
      </c>
      <c r="F392" s="16">
        <v>31.7</v>
      </c>
    </row>
    <row r="393" spans="1:6" x14ac:dyDescent="0.2">
      <c r="A393" s="40">
        <f t="shared" si="4"/>
        <v>35092</v>
      </c>
      <c r="B393" s="16">
        <v>0</v>
      </c>
      <c r="C393" s="16">
        <v>77.599999999999994</v>
      </c>
      <c r="D393" s="16">
        <v>26.5</v>
      </c>
      <c r="E393" s="16">
        <v>22.9</v>
      </c>
      <c r="F393" s="16">
        <v>32.1</v>
      </c>
    </row>
    <row r="394" spans="1:6" x14ac:dyDescent="0.2">
      <c r="A394" s="40">
        <f t="shared" si="4"/>
        <v>35093</v>
      </c>
      <c r="B394" s="16">
        <v>0</v>
      </c>
      <c r="C394" s="16">
        <v>78.900000000000006</v>
      </c>
      <c r="D394" s="16">
        <v>26.9</v>
      </c>
      <c r="E394" s="16">
        <v>23.2</v>
      </c>
      <c r="F394" s="16">
        <v>32.6</v>
      </c>
    </row>
    <row r="395" spans="1:6" x14ac:dyDescent="0.2">
      <c r="A395" s="40">
        <f t="shared" si="4"/>
        <v>35094</v>
      </c>
      <c r="B395" s="16">
        <v>0</v>
      </c>
      <c r="C395" s="16">
        <v>78.2</v>
      </c>
      <c r="D395" s="16">
        <v>26.9</v>
      </c>
      <c r="E395" s="16">
        <v>23.1</v>
      </c>
      <c r="F395" s="16">
        <v>33.5</v>
      </c>
    </row>
    <row r="396" spans="1:6" x14ac:dyDescent="0.2">
      <c r="A396" s="40">
        <f t="shared" si="4"/>
        <v>35095</v>
      </c>
      <c r="B396" s="16">
        <v>0.3</v>
      </c>
      <c r="C396" s="16">
        <v>83</v>
      </c>
      <c r="D396" s="16">
        <v>26.5</v>
      </c>
      <c r="E396" s="16">
        <v>22.8</v>
      </c>
      <c r="F396" s="16">
        <v>32.6</v>
      </c>
    </row>
    <row r="397" spans="1:6" x14ac:dyDescent="0.2">
      <c r="A397" s="40">
        <f t="shared" si="4"/>
        <v>35096</v>
      </c>
      <c r="B397" s="16">
        <v>2.1</v>
      </c>
      <c r="C397" s="16">
        <v>85.8</v>
      </c>
      <c r="D397" s="16">
        <v>25.9</v>
      </c>
      <c r="E397" s="16">
        <v>23</v>
      </c>
      <c r="F397" s="16">
        <v>31.5</v>
      </c>
    </row>
    <row r="398" spans="1:6" x14ac:dyDescent="0.2">
      <c r="A398" s="40">
        <f t="shared" si="4"/>
        <v>35097</v>
      </c>
      <c r="B398" s="16">
        <v>4.2</v>
      </c>
      <c r="C398" s="16">
        <v>89.7</v>
      </c>
      <c r="D398" s="16">
        <v>26.2</v>
      </c>
      <c r="E398" s="16">
        <v>23.3</v>
      </c>
      <c r="F398" s="16">
        <v>33.299999999999997</v>
      </c>
    </row>
    <row r="399" spans="1:6" x14ac:dyDescent="0.2">
      <c r="A399" s="40">
        <f t="shared" si="4"/>
        <v>35098</v>
      </c>
      <c r="B399" s="16">
        <v>5.2</v>
      </c>
      <c r="C399" s="16">
        <v>92</v>
      </c>
      <c r="D399" s="16">
        <v>26.3</v>
      </c>
      <c r="E399" s="16">
        <v>23.6</v>
      </c>
      <c r="F399" s="16">
        <v>31.8</v>
      </c>
    </row>
    <row r="400" spans="1:6" x14ac:dyDescent="0.2">
      <c r="A400" s="40">
        <f t="shared" si="4"/>
        <v>35099</v>
      </c>
      <c r="B400" s="16">
        <v>0</v>
      </c>
      <c r="C400" s="16">
        <v>82.2</v>
      </c>
      <c r="D400" s="16">
        <v>27.2</v>
      </c>
      <c r="E400" s="16">
        <v>24.6</v>
      </c>
      <c r="F400" s="16">
        <v>32.1</v>
      </c>
    </row>
    <row r="401" spans="1:6" x14ac:dyDescent="0.2">
      <c r="A401" s="40">
        <f t="shared" si="4"/>
        <v>35100</v>
      </c>
      <c r="B401" s="16">
        <v>0</v>
      </c>
      <c r="C401" s="16">
        <v>78.8</v>
      </c>
      <c r="D401" s="16">
        <v>26.9</v>
      </c>
      <c r="E401" s="16">
        <v>23.5</v>
      </c>
      <c r="F401" s="16">
        <v>32.200000000000003</v>
      </c>
    </row>
    <row r="402" spans="1:6" x14ac:dyDescent="0.2">
      <c r="A402" s="40">
        <f t="shared" si="4"/>
        <v>35101</v>
      </c>
      <c r="B402" s="16">
        <v>4.9000000000000004</v>
      </c>
      <c r="C402" s="16">
        <v>83.6</v>
      </c>
      <c r="D402" s="16">
        <v>26.2</v>
      </c>
      <c r="E402" s="16">
        <v>23.4</v>
      </c>
      <c r="F402" s="16">
        <v>32.200000000000003</v>
      </c>
    </row>
    <row r="403" spans="1:6" x14ac:dyDescent="0.2">
      <c r="A403" s="40">
        <f t="shared" si="4"/>
        <v>35102</v>
      </c>
      <c r="B403" s="16">
        <v>0.3</v>
      </c>
      <c r="C403" s="16">
        <v>83.4</v>
      </c>
      <c r="D403" s="16">
        <v>26.2</v>
      </c>
      <c r="E403" s="16">
        <v>22.9</v>
      </c>
      <c r="F403" s="16">
        <v>31.2</v>
      </c>
    </row>
    <row r="404" spans="1:6" x14ac:dyDescent="0.2">
      <c r="A404" s="40">
        <f t="shared" si="4"/>
        <v>35103</v>
      </c>
      <c r="B404" s="16">
        <v>0</v>
      </c>
      <c r="C404" s="16">
        <v>83.1</v>
      </c>
      <c r="D404" s="16">
        <v>26.5</v>
      </c>
      <c r="E404" s="16">
        <v>23.3</v>
      </c>
      <c r="F404" s="16">
        <v>31</v>
      </c>
    </row>
    <row r="405" spans="1:6" x14ac:dyDescent="0.2">
      <c r="A405" s="40">
        <f t="shared" si="4"/>
        <v>35104</v>
      </c>
      <c r="B405" s="16">
        <v>0</v>
      </c>
      <c r="C405" s="16">
        <v>82.6</v>
      </c>
      <c r="D405" s="16">
        <v>27</v>
      </c>
      <c r="E405" s="16">
        <v>23.6</v>
      </c>
      <c r="F405" s="16">
        <v>32.700000000000003</v>
      </c>
    </row>
    <row r="406" spans="1:6" x14ac:dyDescent="0.2">
      <c r="A406" s="40">
        <f t="shared" si="4"/>
        <v>35105</v>
      </c>
      <c r="B406" s="16">
        <v>0</v>
      </c>
      <c r="C406" s="16">
        <v>87.6</v>
      </c>
      <c r="D406" s="16">
        <v>26.3</v>
      </c>
      <c r="E406" s="16">
        <v>23.8</v>
      </c>
      <c r="F406" s="16">
        <v>30.7</v>
      </c>
    </row>
    <row r="407" spans="1:6" x14ac:dyDescent="0.2">
      <c r="A407" s="40">
        <f t="shared" si="4"/>
        <v>35106</v>
      </c>
      <c r="B407" s="16">
        <v>0</v>
      </c>
      <c r="C407" s="16">
        <v>83</v>
      </c>
      <c r="D407" s="16">
        <v>27.6</v>
      </c>
      <c r="E407" s="16">
        <v>24.5</v>
      </c>
      <c r="F407" s="16">
        <v>32.4</v>
      </c>
    </row>
    <row r="408" spans="1:6" x14ac:dyDescent="0.2">
      <c r="A408" s="40">
        <f t="shared" si="4"/>
        <v>35107</v>
      </c>
      <c r="B408" s="16">
        <v>0</v>
      </c>
      <c r="C408" s="16">
        <v>81.099999999999994</v>
      </c>
      <c r="D408" s="16">
        <v>27.9</v>
      </c>
      <c r="E408" s="16">
        <v>24.7</v>
      </c>
      <c r="F408" s="16">
        <v>32.5</v>
      </c>
    </row>
    <row r="409" spans="1:6" x14ac:dyDescent="0.2">
      <c r="A409" s="40">
        <f t="shared" si="4"/>
        <v>35108</v>
      </c>
      <c r="B409" s="16">
        <v>0</v>
      </c>
      <c r="C409" s="16">
        <v>85</v>
      </c>
      <c r="D409" s="16">
        <v>26.7</v>
      </c>
      <c r="E409" s="16">
        <v>24.8</v>
      </c>
      <c r="F409" s="16">
        <v>29.9</v>
      </c>
    </row>
    <row r="410" spans="1:6" x14ac:dyDescent="0.2">
      <c r="A410" s="40">
        <f t="shared" si="4"/>
        <v>35109</v>
      </c>
      <c r="B410" s="16">
        <v>0</v>
      </c>
      <c r="C410" s="16">
        <v>80.900000000000006</v>
      </c>
      <c r="D410" s="16">
        <v>27.3</v>
      </c>
      <c r="E410" s="16">
        <v>24.6</v>
      </c>
      <c r="F410" s="16">
        <v>32</v>
      </c>
    </row>
    <row r="411" spans="1:6" x14ac:dyDescent="0.2">
      <c r="A411" s="40">
        <f t="shared" si="4"/>
        <v>35110</v>
      </c>
      <c r="B411" s="16">
        <v>0</v>
      </c>
      <c r="C411" s="16">
        <v>84.6</v>
      </c>
      <c r="D411" s="16">
        <v>26.5</v>
      </c>
      <c r="E411" s="16">
        <v>23.1</v>
      </c>
      <c r="F411" s="16">
        <v>31.8</v>
      </c>
    </row>
    <row r="412" spans="1:6" x14ac:dyDescent="0.2">
      <c r="A412" s="40">
        <f t="shared" si="4"/>
        <v>35111</v>
      </c>
      <c r="B412" s="16">
        <v>24.4</v>
      </c>
      <c r="C412" s="16">
        <v>92.1</v>
      </c>
      <c r="D412" s="16">
        <v>25.9</v>
      </c>
      <c r="E412" s="16">
        <v>23.4</v>
      </c>
      <c r="F412" s="16">
        <v>32.1</v>
      </c>
    </row>
    <row r="413" spans="1:6" x14ac:dyDescent="0.2">
      <c r="A413" s="40">
        <f t="shared" si="4"/>
        <v>35112</v>
      </c>
      <c r="B413" s="16">
        <v>10.1</v>
      </c>
      <c r="C413" s="16">
        <v>95.9</v>
      </c>
      <c r="D413" s="16">
        <v>25.6</v>
      </c>
      <c r="E413" s="16">
        <v>23.7</v>
      </c>
      <c r="F413" s="16">
        <v>30.3</v>
      </c>
    </row>
    <row r="414" spans="1:6" x14ac:dyDescent="0.2">
      <c r="A414" s="40">
        <f t="shared" si="4"/>
        <v>35113</v>
      </c>
      <c r="B414" s="16">
        <v>0</v>
      </c>
      <c r="C414" s="16">
        <v>78.900000000000006</v>
      </c>
      <c r="D414" s="16">
        <v>27.5</v>
      </c>
      <c r="E414" s="16">
        <v>23.8</v>
      </c>
      <c r="F414" s="16">
        <v>32.9</v>
      </c>
    </row>
    <row r="415" spans="1:6" x14ac:dyDescent="0.2">
      <c r="A415" s="40">
        <f t="shared" si="4"/>
        <v>35114</v>
      </c>
      <c r="B415" s="16">
        <v>0</v>
      </c>
      <c r="C415" s="16">
        <v>79.7</v>
      </c>
      <c r="D415" s="16">
        <v>27</v>
      </c>
      <c r="E415" s="16">
        <v>23</v>
      </c>
      <c r="F415" s="16">
        <v>32.700000000000003</v>
      </c>
    </row>
    <row r="416" spans="1:6" x14ac:dyDescent="0.2">
      <c r="A416" s="40">
        <f t="shared" si="4"/>
        <v>35115</v>
      </c>
      <c r="B416" s="16">
        <v>0</v>
      </c>
      <c r="C416" s="16">
        <v>81.099999999999994</v>
      </c>
      <c r="D416" s="16">
        <v>26.5</v>
      </c>
      <c r="E416" s="16">
        <v>22.6</v>
      </c>
      <c r="F416" s="16">
        <v>31.6</v>
      </c>
    </row>
    <row r="417" spans="1:6" x14ac:dyDescent="0.2">
      <c r="A417" s="40">
        <f t="shared" si="4"/>
        <v>35116</v>
      </c>
      <c r="B417" s="16">
        <v>0</v>
      </c>
      <c r="C417" s="16">
        <v>79.5</v>
      </c>
      <c r="D417" s="16">
        <v>27.1</v>
      </c>
      <c r="E417" s="16">
        <v>23.2</v>
      </c>
      <c r="F417" s="16">
        <v>33.6</v>
      </c>
    </row>
    <row r="418" spans="1:6" x14ac:dyDescent="0.2">
      <c r="A418" s="40">
        <f t="shared" si="4"/>
        <v>35117</v>
      </c>
      <c r="B418" s="16">
        <v>0</v>
      </c>
      <c r="C418" s="16">
        <v>77.099999999999994</v>
      </c>
      <c r="D418" s="16">
        <v>27.2</v>
      </c>
      <c r="E418" s="16">
        <v>23.4</v>
      </c>
      <c r="F418" s="16">
        <v>33</v>
      </c>
    </row>
    <row r="419" spans="1:6" x14ac:dyDescent="0.2">
      <c r="A419" s="40">
        <f t="shared" si="4"/>
        <v>35118</v>
      </c>
      <c r="B419" s="16">
        <v>0</v>
      </c>
      <c r="C419" s="16">
        <v>80.099999999999994</v>
      </c>
      <c r="D419" s="16">
        <v>26.9</v>
      </c>
      <c r="E419" s="16">
        <v>22.7</v>
      </c>
      <c r="F419" s="16">
        <v>33.299999999999997</v>
      </c>
    </row>
    <row r="420" spans="1:6" x14ac:dyDescent="0.2">
      <c r="A420" s="40">
        <f t="shared" si="4"/>
        <v>35119</v>
      </c>
      <c r="B420" s="16">
        <v>0</v>
      </c>
      <c r="C420" s="16">
        <v>79.099999999999994</v>
      </c>
      <c r="D420" s="16">
        <v>27</v>
      </c>
      <c r="E420" s="16">
        <v>23.4</v>
      </c>
      <c r="F420" s="16">
        <v>32.6</v>
      </c>
    </row>
    <row r="421" spans="1:6" x14ac:dyDescent="0.2">
      <c r="A421" s="40">
        <f t="shared" si="4"/>
        <v>35120</v>
      </c>
      <c r="B421" s="16">
        <v>0</v>
      </c>
      <c r="C421" s="16">
        <v>81</v>
      </c>
      <c r="D421" s="16">
        <v>27.3</v>
      </c>
      <c r="E421" s="16">
        <v>24</v>
      </c>
      <c r="F421" s="16">
        <v>32.200000000000003</v>
      </c>
    </row>
    <row r="422" spans="1:6" x14ac:dyDescent="0.2">
      <c r="A422" s="40">
        <f t="shared" si="4"/>
        <v>35121</v>
      </c>
      <c r="B422" s="16">
        <v>0</v>
      </c>
      <c r="C422" s="16">
        <v>81</v>
      </c>
      <c r="D422" s="16">
        <v>27.9</v>
      </c>
      <c r="E422" s="16">
        <v>24.4</v>
      </c>
      <c r="F422" s="16">
        <v>33.4</v>
      </c>
    </row>
    <row r="423" spans="1:6" x14ac:dyDescent="0.2">
      <c r="A423" s="40">
        <f t="shared" si="4"/>
        <v>35122</v>
      </c>
      <c r="B423" s="16">
        <v>0</v>
      </c>
      <c r="C423" s="16">
        <v>81.900000000000006</v>
      </c>
      <c r="D423" s="16">
        <v>27.7</v>
      </c>
      <c r="E423" s="16">
        <v>24.8</v>
      </c>
      <c r="F423" s="16">
        <v>32.799999999999997</v>
      </c>
    </row>
    <row r="424" spans="1:6" x14ac:dyDescent="0.2">
      <c r="A424" s="40">
        <f t="shared" si="4"/>
        <v>35123</v>
      </c>
      <c r="B424" s="16">
        <v>0</v>
      </c>
      <c r="C424" s="16">
        <v>86.2</v>
      </c>
      <c r="D424" s="16">
        <v>27.3</v>
      </c>
      <c r="E424" s="16">
        <v>24.6</v>
      </c>
      <c r="F424" s="16">
        <v>32.9</v>
      </c>
    </row>
    <row r="425" spans="1:6" x14ac:dyDescent="0.2">
      <c r="A425" s="40">
        <f t="shared" si="4"/>
        <v>35124</v>
      </c>
      <c r="B425" s="16">
        <v>0</v>
      </c>
      <c r="C425" s="16">
        <v>85.6</v>
      </c>
      <c r="D425" s="16">
        <v>26.8</v>
      </c>
      <c r="E425" s="16">
        <v>23.8</v>
      </c>
      <c r="F425" s="16">
        <v>33.6</v>
      </c>
    </row>
    <row r="426" spans="1:6" x14ac:dyDescent="0.2">
      <c r="A426" s="40">
        <f t="shared" si="4"/>
        <v>35125</v>
      </c>
      <c r="B426" s="16">
        <v>0</v>
      </c>
      <c r="C426" s="16">
        <v>83.6</v>
      </c>
      <c r="D426" s="16">
        <v>27</v>
      </c>
      <c r="E426" s="16">
        <v>23.8</v>
      </c>
      <c r="F426" s="16">
        <v>32.700000000000003</v>
      </c>
    </row>
    <row r="427" spans="1:6" x14ac:dyDescent="0.2">
      <c r="A427" s="40">
        <f t="shared" si="4"/>
        <v>35126</v>
      </c>
      <c r="B427" s="16">
        <v>40.299999999999997</v>
      </c>
      <c r="C427" s="16">
        <v>90.5</v>
      </c>
      <c r="D427" s="16">
        <v>26.1</v>
      </c>
      <c r="E427" s="16">
        <v>23.7</v>
      </c>
      <c r="F427" s="16">
        <v>31.9</v>
      </c>
    </row>
    <row r="428" spans="1:6" x14ac:dyDescent="0.2">
      <c r="A428" s="40">
        <f t="shared" si="4"/>
        <v>35127</v>
      </c>
      <c r="B428" s="16">
        <v>0</v>
      </c>
      <c r="C428" s="16">
        <v>86.3</v>
      </c>
      <c r="D428" s="16">
        <v>27.2</v>
      </c>
      <c r="E428" s="16">
        <v>23.2</v>
      </c>
      <c r="F428" s="16">
        <v>32.700000000000003</v>
      </c>
    </row>
    <row r="429" spans="1:6" x14ac:dyDescent="0.2">
      <c r="A429" s="40">
        <f t="shared" si="4"/>
        <v>35128</v>
      </c>
      <c r="B429" s="16">
        <v>0</v>
      </c>
      <c r="C429" s="16">
        <v>77.8</v>
      </c>
      <c r="D429" s="16">
        <v>27.8</v>
      </c>
      <c r="E429" s="16">
        <v>24.3</v>
      </c>
      <c r="F429" s="16">
        <v>33.1</v>
      </c>
    </row>
    <row r="430" spans="1:6" x14ac:dyDescent="0.2">
      <c r="A430" s="40">
        <f t="shared" si="4"/>
        <v>35129</v>
      </c>
      <c r="B430" s="16">
        <v>0</v>
      </c>
      <c r="C430" s="16">
        <v>77.900000000000006</v>
      </c>
      <c r="D430" s="16">
        <v>27.4</v>
      </c>
      <c r="E430" s="16">
        <v>24.1</v>
      </c>
      <c r="F430" s="16">
        <v>32.5</v>
      </c>
    </row>
    <row r="431" spans="1:6" x14ac:dyDescent="0.2">
      <c r="A431" s="40">
        <f t="shared" si="4"/>
        <v>35130</v>
      </c>
      <c r="B431" s="16">
        <v>0</v>
      </c>
      <c r="C431" s="16">
        <v>77.900000000000006</v>
      </c>
      <c r="D431" s="16">
        <v>27.4</v>
      </c>
      <c r="E431" s="16">
        <v>23.3</v>
      </c>
      <c r="F431" s="16">
        <v>33.9</v>
      </c>
    </row>
    <row r="432" spans="1:6" x14ac:dyDescent="0.2">
      <c r="A432" s="40">
        <f t="shared" si="4"/>
        <v>35131</v>
      </c>
      <c r="B432" s="16">
        <v>0</v>
      </c>
      <c r="C432" s="16">
        <v>83.3</v>
      </c>
      <c r="D432" s="16">
        <v>27.1</v>
      </c>
      <c r="E432" s="16">
        <v>23</v>
      </c>
      <c r="F432" s="16">
        <v>32.9</v>
      </c>
    </row>
    <row r="433" spans="1:6" x14ac:dyDescent="0.2">
      <c r="A433" s="40">
        <f t="shared" si="4"/>
        <v>35132</v>
      </c>
      <c r="B433" s="16">
        <v>0</v>
      </c>
      <c r="C433" s="16">
        <v>81.900000000000006</v>
      </c>
      <c r="D433" s="16">
        <v>27.5</v>
      </c>
      <c r="E433" s="16">
        <v>23.8</v>
      </c>
      <c r="F433" s="16">
        <v>33.1</v>
      </c>
    </row>
    <row r="434" spans="1:6" x14ac:dyDescent="0.2">
      <c r="A434" s="40">
        <f t="shared" si="4"/>
        <v>35133</v>
      </c>
      <c r="B434" s="16">
        <v>0</v>
      </c>
      <c r="C434" s="16">
        <v>84.7</v>
      </c>
      <c r="D434" s="16">
        <v>27.2</v>
      </c>
      <c r="E434" s="16">
        <v>23.6</v>
      </c>
      <c r="F434" s="16">
        <v>32.5</v>
      </c>
    </row>
    <row r="435" spans="1:6" x14ac:dyDescent="0.2">
      <c r="A435" s="40">
        <f t="shared" si="4"/>
        <v>35134</v>
      </c>
      <c r="B435" s="16">
        <v>0.9</v>
      </c>
      <c r="C435" s="16">
        <v>87.3</v>
      </c>
      <c r="D435" s="16">
        <v>26.8</v>
      </c>
      <c r="E435" s="16">
        <v>23.8</v>
      </c>
      <c r="F435" s="16">
        <v>32.9</v>
      </c>
    </row>
    <row r="436" spans="1:6" x14ac:dyDescent="0.2">
      <c r="A436" s="40">
        <f t="shared" si="4"/>
        <v>35135</v>
      </c>
      <c r="B436" s="16">
        <v>19.8</v>
      </c>
      <c r="C436" s="16">
        <v>92.1</v>
      </c>
      <c r="D436" s="16">
        <v>24.9</v>
      </c>
      <c r="E436" s="16">
        <v>22.9</v>
      </c>
      <c r="F436" s="16">
        <v>29.5</v>
      </c>
    </row>
    <row r="437" spans="1:6" x14ac:dyDescent="0.2">
      <c r="A437" s="40">
        <f t="shared" si="4"/>
        <v>35136</v>
      </c>
      <c r="B437" s="16">
        <v>0</v>
      </c>
      <c r="C437" s="16">
        <v>78.400000000000006</v>
      </c>
      <c r="D437" s="16">
        <v>25.9</v>
      </c>
      <c r="E437" s="16">
        <v>23.2</v>
      </c>
      <c r="F437" s="16">
        <v>30.1</v>
      </c>
    </row>
    <row r="438" spans="1:6" x14ac:dyDescent="0.2">
      <c r="A438" s="40">
        <f t="shared" si="4"/>
        <v>35137</v>
      </c>
      <c r="B438" s="16">
        <v>0</v>
      </c>
      <c r="C438" s="16">
        <v>74.7</v>
      </c>
      <c r="D438" s="16">
        <v>26.2</v>
      </c>
      <c r="E438" s="16">
        <v>23.1</v>
      </c>
      <c r="F438" s="16">
        <v>31.1</v>
      </c>
    </row>
    <row r="439" spans="1:6" x14ac:dyDescent="0.2">
      <c r="A439" s="40">
        <f t="shared" si="4"/>
        <v>35138</v>
      </c>
      <c r="B439" s="16">
        <v>0</v>
      </c>
      <c r="C439" s="16">
        <v>72.400000000000006</v>
      </c>
      <c r="D439" s="16">
        <v>26.7</v>
      </c>
      <c r="E439" s="16">
        <v>22.3</v>
      </c>
      <c r="F439" s="16">
        <v>33.700000000000003</v>
      </c>
    </row>
    <row r="440" spans="1:6" x14ac:dyDescent="0.2">
      <c r="A440" s="40">
        <f t="shared" si="4"/>
        <v>35139</v>
      </c>
      <c r="B440" s="16">
        <v>0</v>
      </c>
      <c r="C440" s="16">
        <v>76.7</v>
      </c>
      <c r="D440" s="16">
        <v>25.8</v>
      </c>
      <c r="E440" s="16">
        <v>20.9</v>
      </c>
      <c r="F440" s="16">
        <v>33</v>
      </c>
    </row>
    <row r="441" spans="1:6" x14ac:dyDescent="0.2">
      <c r="A441" s="40">
        <f t="shared" si="4"/>
        <v>35140</v>
      </c>
      <c r="B441" s="16">
        <v>3</v>
      </c>
      <c r="C441" s="16">
        <v>86.6</v>
      </c>
      <c r="D441" s="16">
        <v>25.1</v>
      </c>
      <c r="E441" s="16">
        <v>21.2</v>
      </c>
      <c r="F441" s="16">
        <v>32.5</v>
      </c>
    </row>
    <row r="442" spans="1:6" x14ac:dyDescent="0.2">
      <c r="A442" s="40">
        <f t="shared" si="4"/>
        <v>35141</v>
      </c>
      <c r="B442" s="16">
        <v>0</v>
      </c>
      <c r="C442" s="16">
        <v>81.099999999999994</v>
      </c>
      <c r="D442" s="16">
        <v>26.9</v>
      </c>
      <c r="E442" s="16">
        <v>22.9</v>
      </c>
      <c r="F442" s="16">
        <v>31.8</v>
      </c>
    </row>
    <row r="443" spans="1:6" x14ac:dyDescent="0.2">
      <c r="A443" s="40">
        <f t="shared" si="4"/>
        <v>35142</v>
      </c>
      <c r="B443" s="16">
        <v>0</v>
      </c>
      <c r="C443" s="16">
        <v>82.9</v>
      </c>
      <c r="D443" s="16">
        <v>26.9</v>
      </c>
      <c r="E443" s="16">
        <v>22.3</v>
      </c>
      <c r="F443" s="16">
        <v>33.4</v>
      </c>
    </row>
    <row r="444" spans="1:6" x14ac:dyDescent="0.2">
      <c r="A444" s="40">
        <f t="shared" si="4"/>
        <v>35143</v>
      </c>
      <c r="B444" s="16">
        <v>0</v>
      </c>
      <c r="C444" s="16">
        <v>78.900000000000006</v>
      </c>
      <c r="D444" s="16">
        <v>27.5</v>
      </c>
      <c r="E444" s="16">
        <v>23.2</v>
      </c>
      <c r="F444" s="16">
        <v>35.200000000000003</v>
      </c>
    </row>
    <row r="445" spans="1:6" x14ac:dyDescent="0.2">
      <c r="A445" s="40">
        <f t="shared" si="4"/>
        <v>35144</v>
      </c>
      <c r="B445" s="16">
        <v>0</v>
      </c>
      <c r="C445" s="16">
        <v>75.099999999999994</v>
      </c>
      <c r="D445" s="16">
        <v>27.5</v>
      </c>
      <c r="E445" s="16">
        <v>23</v>
      </c>
      <c r="F445" s="16">
        <v>33.4</v>
      </c>
    </row>
    <row r="446" spans="1:6" x14ac:dyDescent="0.2">
      <c r="A446" s="40">
        <f t="shared" si="4"/>
        <v>35145</v>
      </c>
      <c r="B446" s="16">
        <v>0</v>
      </c>
      <c r="C446" s="16">
        <v>79.900000000000006</v>
      </c>
      <c r="D446" s="16">
        <v>27.2</v>
      </c>
      <c r="E446" s="16">
        <v>24</v>
      </c>
      <c r="F446" s="16">
        <v>32.4</v>
      </c>
    </row>
    <row r="447" spans="1:6" x14ac:dyDescent="0.2">
      <c r="A447" s="40">
        <f t="shared" si="4"/>
        <v>35146</v>
      </c>
      <c r="B447" s="16">
        <v>0</v>
      </c>
      <c r="C447" s="16">
        <v>78</v>
      </c>
      <c r="D447" s="16">
        <v>27.2</v>
      </c>
      <c r="E447" s="16">
        <v>23.5</v>
      </c>
      <c r="F447" s="16">
        <v>33</v>
      </c>
    </row>
    <row r="448" spans="1:6" x14ac:dyDescent="0.2">
      <c r="A448" s="40">
        <f t="shared" si="4"/>
        <v>35147</v>
      </c>
      <c r="B448" s="16">
        <v>0</v>
      </c>
      <c r="C448" s="16">
        <v>79.2</v>
      </c>
      <c r="D448" s="16">
        <v>27.1</v>
      </c>
      <c r="E448" s="16">
        <v>23.8</v>
      </c>
      <c r="F448" s="16">
        <v>32.5</v>
      </c>
    </row>
    <row r="449" spans="1:6" x14ac:dyDescent="0.2">
      <c r="A449" s="40">
        <f t="shared" ref="A449:A512" si="5">A448+1</f>
        <v>35148</v>
      </c>
      <c r="B449" s="16">
        <v>0</v>
      </c>
      <c r="C449" s="16">
        <v>81.2</v>
      </c>
      <c r="D449" s="16">
        <v>27</v>
      </c>
      <c r="E449" s="16">
        <v>23.9</v>
      </c>
      <c r="F449" s="16">
        <v>31.7</v>
      </c>
    </row>
    <row r="450" spans="1:6" x14ac:dyDescent="0.2">
      <c r="A450" s="40">
        <f t="shared" si="5"/>
        <v>35149</v>
      </c>
      <c r="B450" s="16">
        <v>0</v>
      </c>
      <c r="C450" s="16">
        <v>80</v>
      </c>
      <c r="D450" s="16">
        <v>27.9</v>
      </c>
      <c r="E450" s="16">
        <v>24.2</v>
      </c>
      <c r="F450" s="16">
        <v>33.9</v>
      </c>
    </row>
    <row r="451" spans="1:6" x14ac:dyDescent="0.2">
      <c r="A451" s="40">
        <f t="shared" si="5"/>
        <v>35150</v>
      </c>
      <c r="B451" s="16">
        <v>0.1</v>
      </c>
      <c r="C451" s="16">
        <v>84.5</v>
      </c>
      <c r="D451" s="16">
        <v>27.3</v>
      </c>
      <c r="E451" s="16">
        <v>23.9</v>
      </c>
      <c r="F451" s="16">
        <v>33</v>
      </c>
    </row>
    <row r="452" spans="1:6" x14ac:dyDescent="0.2">
      <c r="A452" s="40">
        <f t="shared" si="5"/>
        <v>35151</v>
      </c>
      <c r="B452" s="16">
        <v>0</v>
      </c>
      <c r="C452" s="16">
        <v>83.2</v>
      </c>
      <c r="D452" s="16">
        <v>27.8</v>
      </c>
      <c r="E452" s="16">
        <v>24.8</v>
      </c>
      <c r="F452" s="16">
        <v>32.799999999999997</v>
      </c>
    </row>
    <row r="453" spans="1:6" x14ac:dyDescent="0.2">
      <c r="A453" s="40">
        <f t="shared" si="5"/>
        <v>35152</v>
      </c>
      <c r="B453" s="16">
        <v>0</v>
      </c>
      <c r="C453" s="16">
        <v>85.4</v>
      </c>
      <c r="D453" s="16">
        <v>27.7</v>
      </c>
      <c r="E453" s="16">
        <v>25</v>
      </c>
      <c r="F453" s="16">
        <v>32.700000000000003</v>
      </c>
    </row>
    <row r="454" spans="1:6" x14ac:dyDescent="0.2">
      <c r="A454" s="40">
        <f t="shared" si="5"/>
        <v>35153</v>
      </c>
      <c r="B454" s="16">
        <v>0</v>
      </c>
      <c r="C454" s="16">
        <v>85</v>
      </c>
      <c r="D454" s="16">
        <v>27.7</v>
      </c>
      <c r="E454" s="16">
        <v>24.9</v>
      </c>
      <c r="F454" s="16">
        <v>33</v>
      </c>
    </row>
    <row r="455" spans="1:6" x14ac:dyDescent="0.2">
      <c r="A455" s="40">
        <f t="shared" si="5"/>
        <v>35154</v>
      </c>
      <c r="B455" s="16">
        <v>0</v>
      </c>
      <c r="C455" s="16">
        <v>85.2</v>
      </c>
      <c r="D455" s="16">
        <v>27.3</v>
      </c>
      <c r="E455" s="16">
        <v>24.8</v>
      </c>
      <c r="F455" s="16">
        <v>32.4</v>
      </c>
    </row>
    <row r="456" spans="1:6" x14ac:dyDescent="0.2">
      <c r="A456" s="40">
        <f t="shared" si="5"/>
        <v>35155</v>
      </c>
      <c r="B456" s="16">
        <v>0</v>
      </c>
      <c r="C456" s="16">
        <v>79.5</v>
      </c>
      <c r="D456" s="16">
        <v>27.8</v>
      </c>
      <c r="E456" s="16">
        <v>23.6</v>
      </c>
      <c r="F456" s="16">
        <v>33.799999999999997</v>
      </c>
    </row>
    <row r="457" spans="1:6" x14ac:dyDescent="0.2">
      <c r="A457" s="40">
        <f t="shared" si="5"/>
        <v>35156</v>
      </c>
      <c r="B457" s="16">
        <v>0</v>
      </c>
      <c r="C457" s="16">
        <v>82.5</v>
      </c>
      <c r="D457" s="16">
        <v>27.9</v>
      </c>
      <c r="E457" s="16">
        <v>24</v>
      </c>
      <c r="F457" s="16">
        <v>34.200000000000003</v>
      </c>
    </row>
    <row r="458" spans="1:6" x14ac:dyDescent="0.2">
      <c r="A458" s="40">
        <f t="shared" si="5"/>
        <v>35157</v>
      </c>
      <c r="B458" s="16">
        <v>0</v>
      </c>
      <c r="C458" s="16">
        <v>84.3</v>
      </c>
      <c r="D458" s="16">
        <v>27.9</v>
      </c>
      <c r="E458" s="16">
        <v>24.4</v>
      </c>
      <c r="F458" s="16">
        <v>32.6</v>
      </c>
    </row>
    <row r="459" spans="1:6" x14ac:dyDescent="0.2">
      <c r="A459" s="40">
        <f t="shared" si="5"/>
        <v>35158</v>
      </c>
      <c r="B459" s="16">
        <v>0</v>
      </c>
      <c r="C459" s="16">
        <v>79.3</v>
      </c>
      <c r="D459" s="16">
        <v>27.8</v>
      </c>
      <c r="E459" s="16">
        <v>25.4</v>
      </c>
      <c r="F459" s="16">
        <v>31.6</v>
      </c>
    </row>
    <row r="460" spans="1:6" x14ac:dyDescent="0.2">
      <c r="A460" s="40">
        <f t="shared" si="5"/>
        <v>35159</v>
      </c>
      <c r="B460" s="16">
        <v>0.1</v>
      </c>
      <c r="C460" s="16">
        <v>84.9</v>
      </c>
      <c r="D460" s="16">
        <v>27.8</v>
      </c>
      <c r="E460" s="16">
        <v>24.5</v>
      </c>
      <c r="F460" s="16">
        <v>33</v>
      </c>
    </row>
    <row r="461" spans="1:6" x14ac:dyDescent="0.2">
      <c r="A461" s="40">
        <f t="shared" si="5"/>
        <v>35160</v>
      </c>
      <c r="B461" s="16">
        <v>35.299999999999997</v>
      </c>
      <c r="C461" s="16">
        <v>86.7</v>
      </c>
      <c r="D461" s="16">
        <v>27.1</v>
      </c>
      <c r="E461" s="16">
        <v>24.7</v>
      </c>
      <c r="F461" s="16">
        <v>33</v>
      </c>
    </row>
    <row r="462" spans="1:6" x14ac:dyDescent="0.2">
      <c r="A462" s="40">
        <f t="shared" si="5"/>
        <v>35161</v>
      </c>
      <c r="B462" s="16">
        <v>0</v>
      </c>
      <c r="C462" s="16">
        <v>86.6</v>
      </c>
      <c r="D462" s="16">
        <v>27.8</v>
      </c>
      <c r="E462" s="16">
        <v>25</v>
      </c>
      <c r="F462" s="16">
        <v>32.700000000000003</v>
      </c>
    </row>
    <row r="463" spans="1:6" x14ac:dyDescent="0.2">
      <c r="A463" s="40">
        <f t="shared" si="5"/>
        <v>35162</v>
      </c>
      <c r="B463" s="16">
        <v>0</v>
      </c>
      <c r="C463" s="16">
        <v>82.3</v>
      </c>
      <c r="D463" s="16">
        <v>28.6</v>
      </c>
      <c r="E463" s="16">
        <v>25</v>
      </c>
      <c r="F463" s="16">
        <v>33.700000000000003</v>
      </c>
    </row>
    <row r="464" spans="1:6" x14ac:dyDescent="0.2">
      <c r="A464" s="40">
        <f t="shared" si="5"/>
        <v>35163</v>
      </c>
      <c r="B464" s="16">
        <v>0</v>
      </c>
      <c r="C464" s="16">
        <v>79.599999999999994</v>
      </c>
      <c r="D464" s="16">
        <v>28.2</v>
      </c>
      <c r="E464" s="16">
        <v>24.9</v>
      </c>
      <c r="F464" s="16">
        <v>34.200000000000003</v>
      </c>
    </row>
    <row r="465" spans="1:6" x14ac:dyDescent="0.2">
      <c r="A465" s="40">
        <f t="shared" si="5"/>
        <v>35164</v>
      </c>
      <c r="B465" s="16">
        <v>0</v>
      </c>
      <c r="C465" s="16">
        <v>85.3</v>
      </c>
      <c r="D465" s="16">
        <v>27.1</v>
      </c>
      <c r="E465" s="16">
        <v>24.1</v>
      </c>
      <c r="F465" s="16">
        <v>31.5</v>
      </c>
    </row>
    <row r="466" spans="1:6" x14ac:dyDescent="0.2">
      <c r="A466" s="40">
        <f t="shared" si="5"/>
        <v>35165</v>
      </c>
      <c r="B466" s="16">
        <v>15.6</v>
      </c>
      <c r="C466" s="16">
        <v>92.9</v>
      </c>
      <c r="D466" s="16">
        <v>26.2</v>
      </c>
      <c r="E466" s="16">
        <v>24</v>
      </c>
      <c r="F466" s="16">
        <v>31.7</v>
      </c>
    </row>
    <row r="467" spans="1:6" x14ac:dyDescent="0.2">
      <c r="A467" s="40">
        <f t="shared" si="5"/>
        <v>35166</v>
      </c>
      <c r="B467" s="16">
        <v>0</v>
      </c>
      <c r="C467" s="16">
        <v>85.6</v>
      </c>
      <c r="D467" s="16">
        <v>27.8</v>
      </c>
      <c r="E467" s="16">
        <v>24.3</v>
      </c>
      <c r="F467" s="16">
        <v>34</v>
      </c>
    </row>
    <row r="468" spans="1:6" x14ac:dyDescent="0.2">
      <c r="A468" s="40">
        <f t="shared" si="5"/>
        <v>35167</v>
      </c>
      <c r="B468" s="16">
        <v>1.4</v>
      </c>
      <c r="C468" s="16">
        <v>80.599999999999994</v>
      </c>
      <c r="D468" s="16">
        <v>28.1</v>
      </c>
      <c r="E468" s="16">
        <v>24.5</v>
      </c>
      <c r="F468" s="16">
        <v>34</v>
      </c>
    </row>
    <row r="469" spans="1:6" x14ac:dyDescent="0.2">
      <c r="A469" s="40">
        <f t="shared" si="5"/>
        <v>35168</v>
      </c>
      <c r="B469" s="16">
        <v>0</v>
      </c>
      <c r="C469" s="16">
        <v>79.900000000000006</v>
      </c>
      <c r="D469" s="16">
        <v>28.3</v>
      </c>
      <c r="E469" s="16">
        <v>24.1</v>
      </c>
      <c r="F469" s="16">
        <v>34.4</v>
      </c>
    </row>
    <row r="470" spans="1:6" x14ac:dyDescent="0.2">
      <c r="A470" s="40">
        <f t="shared" si="5"/>
        <v>35169</v>
      </c>
      <c r="B470" s="16">
        <v>0</v>
      </c>
      <c r="C470" s="16">
        <v>79.599999999999994</v>
      </c>
      <c r="D470" s="16">
        <v>28</v>
      </c>
      <c r="E470" s="16">
        <v>24.2</v>
      </c>
      <c r="F470" s="16">
        <v>33.700000000000003</v>
      </c>
    </row>
    <row r="471" spans="1:6" x14ac:dyDescent="0.2">
      <c r="A471" s="40">
        <f t="shared" si="5"/>
        <v>35170</v>
      </c>
      <c r="B471" s="16">
        <v>16.600000000000001</v>
      </c>
      <c r="C471" s="16">
        <v>89.6</v>
      </c>
      <c r="D471" s="16">
        <v>26</v>
      </c>
      <c r="E471" s="16">
        <v>23.4</v>
      </c>
      <c r="F471" s="16">
        <v>32.9</v>
      </c>
    </row>
    <row r="472" spans="1:6" x14ac:dyDescent="0.2">
      <c r="A472" s="40">
        <f t="shared" si="5"/>
        <v>35171</v>
      </c>
      <c r="B472" s="16">
        <v>0</v>
      </c>
      <c r="C472" s="16">
        <v>81.2</v>
      </c>
      <c r="D472" s="16">
        <v>27.3</v>
      </c>
      <c r="E472" s="16">
        <v>22.9</v>
      </c>
      <c r="F472" s="16">
        <v>33</v>
      </c>
    </row>
    <row r="473" spans="1:6" x14ac:dyDescent="0.2">
      <c r="A473" s="40">
        <f t="shared" si="5"/>
        <v>35172</v>
      </c>
      <c r="B473" s="16">
        <v>0</v>
      </c>
      <c r="C473" s="16">
        <v>77.900000000000006</v>
      </c>
      <c r="D473" s="16">
        <v>27.5</v>
      </c>
      <c r="E473" s="16">
        <v>23.1</v>
      </c>
      <c r="F473" s="16">
        <v>33.799999999999997</v>
      </c>
    </row>
    <row r="474" spans="1:6" x14ac:dyDescent="0.2">
      <c r="A474" s="40">
        <f t="shared" si="5"/>
        <v>35173</v>
      </c>
      <c r="B474" s="16">
        <v>0</v>
      </c>
      <c r="C474" s="16">
        <v>74.400000000000006</v>
      </c>
      <c r="D474" s="16">
        <v>27.8</v>
      </c>
      <c r="E474" s="16">
        <v>23.1</v>
      </c>
      <c r="F474" s="16">
        <v>34</v>
      </c>
    </row>
    <row r="475" spans="1:6" x14ac:dyDescent="0.2">
      <c r="A475" s="40">
        <f t="shared" si="5"/>
        <v>35174</v>
      </c>
      <c r="B475" s="16">
        <v>0</v>
      </c>
      <c r="C475" s="16">
        <v>78.3</v>
      </c>
      <c r="D475" s="16">
        <v>27.2</v>
      </c>
      <c r="E475" s="16">
        <v>23.1</v>
      </c>
      <c r="F475" s="16">
        <v>33.200000000000003</v>
      </c>
    </row>
    <row r="476" spans="1:6" x14ac:dyDescent="0.2">
      <c r="A476" s="40">
        <f t="shared" si="5"/>
        <v>35175</v>
      </c>
      <c r="B476" s="16">
        <v>0</v>
      </c>
      <c r="C476" s="16">
        <v>74.3</v>
      </c>
      <c r="D476" s="16">
        <v>27.6</v>
      </c>
      <c r="E476" s="16">
        <v>22.7</v>
      </c>
      <c r="F476" s="16">
        <v>34.700000000000003</v>
      </c>
    </row>
    <row r="477" spans="1:6" x14ac:dyDescent="0.2">
      <c r="A477" s="40">
        <f t="shared" si="5"/>
        <v>35176</v>
      </c>
      <c r="B477" s="16">
        <v>0</v>
      </c>
      <c r="C477" s="16">
        <v>75</v>
      </c>
      <c r="D477" s="16">
        <v>27.6</v>
      </c>
      <c r="E477" s="16">
        <v>23.7</v>
      </c>
      <c r="F477" s="16">
        <v>33.1</v>
      </c>
    </row>
    <row r="478" spans="1:6" x14ac:dyDescent="0.2">
      <c r="A478" s="40">
        <f t="shared" si="5"/>
        <v>35177</v>
      </c>
      <c r="B478" s="16">
        <v>0</v>
      </c>
      <c r="C478" s="16">
        <v>74.099999999999994</v>
      </c>
      <c r="D478" s="16">
        <v>27.7</v>
      </c>
      <c r="E478" s="16">
        <v>23.3</v>
      </c>
      <c r="F478" s="16">
        <v>34.5</v>
      </c>
    </row>
    <row r="479" spans="1:6" x14ac:dyDescent="0.2">
      <c r="A479" s="40">
        <f t="shared" si="5"/>
        <v>35178</v>
      </c>
      <c r="B479" s="16">
        <v>1.8</v>
      </c>
      <c r="C479" s="16">
        <v>84.3</v>
      </c>
      <c r="D479" s="16">
        <v>26.8</v>
      </c>
      <c r="E479" s="16">
        <v>23.6</v>
      </c>
      <c r="F479" s="16">
        <v>33.6</v>
      </c>
    </row>
    <row r="480" spans="1:6" x14ac:dyDescent="0.2">
      <c r="A480" s="40">
        <f t="shared" si="5"/>
        <v>35179</v>
      </c>
      <c r="B480" s="16">
        <v>0.1</v>
      </c>
      <c r="C480" s="16">
        <v>81.7</v>
      </c>
      <c r="D480" s="16">
        <v>27.7</v>
      </c>
      <c r="E480" s="16">
        <v>23.7</v>
      </c>
      <c r="F480" s="16">
        <v>33.200000000000003</v>
      </c>
    </row>
    <row r="481" spans="1:6" x14ac:dyDescent="0.2">
      <c r="A481" s="40">
        <f t="shared" si="5"/>
        <v>35180</v>
      </c>
      <c r="B481" s="16">
        <v>0</v>
      </c>
      <c r="C481" s="16">
        <v>83.8</v>
      </c>
      <c r="D481" s="16">
        <v>27.3</v>
      </c>
      <c r="E481" s="16">
        <v>23.8</v>
      </c>
      <c r="F481" s="16">
        <v>32.299999999999997</v>
      </c>
    </row>
    <row r="482" spans="1:6" x14ac:dyDescent="0.2">
      <c r="A482" s="40">
        <f t="shared" si="5"/>
        <v>35181</v>
      </c>
      <c r="B482" s="16">
        <v>0.1</v>
      </c>
      <c r="C482" s="16">
        <v>83.9</v>
      </c>
      <c r="D482" s="16">
        <v>27.6</v>
      </c>
      <c r="E482" s="16">
        <v>23.5</v>
      </c>
      <c r="F482" s="16">
        <v>32.200000000000003</v>
      </c>
    </row>
    <row r="483" spans="1:6" x14ac:dyDescent="0.2">
      <c r="A483" s="40">
        <f t="shared" si="5"/>
        <v>35182</v>
      </c>
      <c r="B483" s="16">
        <v>51.3</v>
      </c>
      <c r="C483" s="16">
        <v>91.5</v>
      </c>
      <c r="D483" s="16">
        <v>27</v>
      </c>
      <c r="E483" s="16">
        <v>24</v>
      </c>
      <c r="F483" s="16">
        <v>33.4</v>
      </c>
    </row>
    <row r="484" spans="1:6" x14ac:dyDescent="0.2">
      <c r="A484" s="40">
        <f t="shared" si="5"/>
        <v>35183</v>
      </c>
      <c r="B484" s="16">
        <v>1</v>
      </c>
      <c r="C484" s="16">
        <v>97</v>
      </c>
      <c r="D484" s="16">
        <v>26.2</v>
      </c>
      <c r="E484" s="16">
        <v>25.3</v>
      </c>
      <c r="F484" s="16">
        <v>30.8</v>
      </c>
    </row>
    <row r="485" spans="1:6" x14ac:dyDescent="0.2">
      <c r="A485" s="40">
        <f t="shared" si="5"/>
        <v>35184</v>
      </c>
      <c r="B485" s="16">
        <v>0</v>
      </c>
      <c r="C485" s="16">
        <v>94.5</v>
      </c>
      <c r="D485" s="16">
        <v>26.9</v>
      </c>
      <c r="E485" s="16">
        <v>25.2</v>
      </c>
      <c r="F485" s="16">
        <v>30.7</v>
      </c>
    </row>
    <row r="486" spans="1:6" x14ac:dyDescent="0.2">
      <c r="A486" s="40">
        <f t="shared" si="5"/>
        <v>35185</v>
      </c>
      <c r="B486" s="16">
        <v>0</v>
      </c>
      <c r="C486" s="16">
        <v>95.6</v>
      </c>
      <c r="D486" s="16">
        <v>26.8</v>
      </c>
      <c r="E486" s="16">
        <v>25</v>
      </c>
      <c r="F486" s="16">
        <v>30.7</v>
      </c>
    </row>
    <row r="487" spans="1:6" x14ac:dyDescent="0.2">
      <c r="A487" s="40">
        <f t="shared" si="5"/>
        <v>35186</v>
      </c>
      <c r="B487" s="16">
        <v>0</v>
      </c>
      <c r="C487" s="16">
        <v>91.7</v>
      </c>
      <c r="D487" s="16">
        <v>27.7</v>
      </c>
      <c r="E487" s="16">
        <v>25.3</v>
      </c>
      <c r="F487" s="16">
        <v>32.1</v>
      </c>
    </row>
    <row r="488" spans="1:6" x14ac:dyDescent="0.2">
      <c r="A488" s="40">
        <f t="shared" si="5"/>
        <v>35187</v>
      </c>
      <c r="B488" s="16">
        <v>20.7</v>
      </c>
      <c r="C488" s="16">
        <v>91.7</v>
      </c>
      <c r="D488" s="16">
        <v>27.6</v>
      </c>
      <c r="E488" s="16">
        <v>25.3</v>
      </c>
      <c r="F488" s="16">
        <v>32.5</v>
      </c>
    </row>
    <row r="489" spans="1:6" x14ac:dyDescent="0.2">
      <c r="A489" s="40">
        <f t="shared" si="5"/>
        <v>35188</v>
      </c>
      <c r="B489" s="16">
        <v>24.8</v>
      </c>
      <c r="C489" s="16">
        <v>92</v>
      </c>
      <c r="D489" s="16">
        <v>27.5</v>
      </c>
      <c r="E489" s="16">
        <v>25.4</v>
      </c>
      <c r="F489" s="16">
        <v>32.6</v>
      </c>
    </row>
    <row r="490" spans="1:6" x14ac:dyDescent="0.2">
      <c r="A490" s="40">
        <f t="shared" si="5"/>
        <v>35189</v>
      </c>
      <c r="B490" s="16">
        <v>0</v>
      </c>
      <c r="C490" s="16">
        <v>93.4</v>
      </c>
      <c r="D490" s="16">
        <v>27.1</v>
      </c>
      <c r="E490" s="16">
        <v>25.4</v>
      </c>
      <c r="F490" s="16">
        <v>31.7</v>
      </c>
    </row>
    <row r="491" spans="1:6" x14ac:dyDescent="0.2">
      <c r="A491" s="40">
        <f t="shared" si="5"/>
        <v>35190</v>
      </c>
      <c r="B491" s="16">
        <v>1</v>
      </c>
      <c r="C491" s="16">
        <v>89.3</v>
      </c>
      <c r="D491" s="16">
        <v>28</v>
      </c>
      <c r="E491" s="16">
        <v>25.6</v>
      </c>
      <c r="F491" s="16">
        <v>32.9</v>
      </c>
    </row>
    <row r="492" spans="1:6" x14ac:dyDescent="0.2">
      <c r="A492" s="40">
        <f t="shared" si="5"/>
        <v>35191</v>
      </c>
      <c r="B492" s="16">
        <v>7.6</v>
      </c>
      <c r="C492" s="16">
        <v>93.1</v>
      </c>
      <c r="D492" s="16">
        <v>27.3</v>
      </c>
      <c r="E492" s="16">
        <v>25.6</v>
      </c>
      <c r="F492" s="16">
        <v>32.5</v>
      </c>
    </row>
    <row r="493" spans="1:6" x14ac:dyDescent="0.2">
      <c r="A493" s="40">
        <f t="shared" si="5"/>
        <v>35192</v>
      </c>
      <c r="B493" s="16">
        <v>10.9</v>
      </c>
      <c r="C493" s="16">
        <v>99.8</v>
      </c>
      <c r="D493" s="16">
        <v>25.8</v>
      </c>
      <c r="E493" s="16">
        <v>24.8</v>
      </c>
      <c r="F493" s="16">
        <v>26.9</v>
      </c>
    </row>
    <row r="494" spans="1:6" x14ac:dyDescent="0.2">
      <c r="A494" s="40">
        <f t="shared" si="5"/>
        <v>35193</v>
      </c>
      <c r="B494" s="16">
        <v>0</v>
      </c>
      <c r="C494" s="16">
        <v>93.5</v>
      </c>
      <c r="D494" s="16">
        <v>27</v>
      </c>
      <c r="E494" s="16">
        <v>24.9</v>
      </c>
      <c r="F494" s="16">
        <v>30.8</v>
      </c>
    </row>
    <row r="495" spans="1:6" x14ac:dyDescent="0.2">
      <c r="A495" s="40">
        <f t="shared" si="5"/>
        <v>35194</v>
      </c>
      <c r="B495" s="16">
        <v>0</v>
      </c>
      <c r="C495" s="16">
        <v>90.9</v>
      </c>
      <c r="D495" s="16">
        <v>27.7</v>
      </c>
      <c r="E495" s="16">
        <v>25.3</v>
      </c>
      <c r="F495" s="16">
        <v>31.9</v>
      </c>
    </row>
    <row r="496" spans="1:6" x14ac:dyDescent="0.2">
      <c r="A496" s="40">
        <f t="shared" si="5"/>
        <v>35195</v>
      </c>
      <c r="B496" s="16">
        <v>1.6</v>
      </c>
      <c r="C496" s="16">
        <v>89.8</v>
      </c>
      <c r="D496" s="16">
        <v>28.5</v>
      </c>
      <c r="E496" s="16">
        <v>25.6</v>
      </c>
      <c r="F496" s="16">
        <v>35</v>
      </c>
    </row>
    <row r="497" spans="1:6" x14ac:dyDescent="0.2">
      <c r="A497" s="40">
        <f t="shared" si="5"/>
        <v>35196</v>
      </c>
      <c r="B497" s="16">
        <v>13.6</v>
      </c>
      <c r="C497" s="16">
        <v>90.9</v>
      </c>
      <c r="D497" s="16">
        <v>28.4</v>
      </c>
      <c r="E497" s="16">
        <v>26.1</v>
      </c>
      <c r="F497" s="16">
        <v>33.4</v>
      </c>
    </row>
    <row r="498" spans="1:6" x14ac:dyDescent="0.2">
      <c r="A498" s="40">
        <f t="shared" si="5"/>
        <v>35197</v>
      </c>
      <c r="B498" s="16">
        <v>13.9</v>
      </c>
      <c r="C498" s="16">
        <v>95.1</v>
      </c>
      <c r="D498" s="16">
        <v>26.9</v>
      </c>
      <c r="E498" s="16">
        <v>24.6</v>
      </c>
      <c r="F498" s="16">
        <v>30.9</v>
      </c>
    </row>
    <row r="499" spans="1:6" x14ac:dyDescent="0.2">
      <c r="A499" s="40">
        <f t="shared" si="5"/>
        <v>35198</v>
      </c>
      <c r="B499" s="16">
        <v>3.7</v>
      </c>
      <c r="C499" s="16">
        <v>90</v>
      </c>
      <c r="D499" s="16">
        <v>27.2</v>
      </c>
      <c r="E499" s="16">
        <v>24.4</v>
      </c>
      <c r="F499" s="16">
        <v>31.4</v>
      </c>
    </row>
    <row r="500" spans="1:6" x14ac:dyDescent="0.2">
      <c r="A500" s="40">
        <f t="shared" si="5"/>
        <v>35199</v>
      </c>
      <c r="B500" s="16">
        <v>0.1</v>
      </c>
      <c r="C500" s="16">
        <v>91.4</v>
      </c>
      <c r="D500" s="16">
        <v>27.1</v>
      </c>
      <c r="E500" s="16">
        <v>24.6</v>
      </c>
      <c r="F500" s="16">
        <v>30.8</v>
      </c>
    </row>
    <row r="501" spans="1:6" x14ac:dyDescent="0.2">
      <c r="A501" s="40">
        <f t="shared" si="5"/>
        <v>35200</v>
      </c>
      <c r="B501" s="16">
        <v>24.9</v>
      </c>
      <c r="C501" s="16">
        <v>94.5</v>
      </c>
      <c r="D501" s="16">
        <v>26.3</v>
      </c>
      <c r="E501" s="16">
        <v>23.9</v>
      </c>
      <c r="F501" s="16">
        <v>31.2</v>
      </c>
    </row>
    <row r="502" spans="1:6" x14ac:dyDescent="0.2">
      <c r="A502" s="40">
        <f t="shared" si="5"/>
        <v>35201</v>
      </c>
      <c r="B502" s="16">
        <v>0</v>
      </c>
      <c r="C502" s="16">
        <v>91.3</v>
      </c>
      <c r="D502" s="16">
        <v>26.9</v>
      </c>
      <c r="E502" s="16">
        <v>24.3</v>
      </c>
      <c r="F502" s="16">
        <v>30.7</v>
      </c>
    </row>
    <row r="503" spans="1:6" x14ac:dyDescent="0.2">
      <c r="A503" s="40">
        <f t="shared" si="5"/>
        <v>35202</v>
      </c>
      <c r="B503" s="16">
        <v>3.7</v>
      </c>
      <c r="C503" s="16">
        <v>87.4</v>
      </c>
      <c r="D503" s="16">
        <v>27.7</v>
      </c>
      <c r="E503" s="16">
        <v>25.9</v>
      </c>
      <c r="F503" s="16">
        <v>30.7</v>
      </c>
    </row>
    <row r="504" spans="1:6" x14ac:dyDescent="0.2">
      <c r="A504" s="40">
        <f t="shared" si="5"/>
        <v>35203</v>
      </c>
      <c r="B504" s="16">
        <v>0</v>
      </c>
      <c r="C504" s="16">
        <v>81.099999999999994</v>
      </c>
      <c r="D504" s="16">
        <v>28.8</v>
      </c>
      <c r="E504" s="16">
        <v>25.1</v>
      </c>
      <c r="F504" s="16">
        <v>33.1</v>
      </c>
    </row>
    <row r="505" spans="1:6" x14ac:dyDescent="0.2">
      <c r="A505" s="40">
        <f t="shared" si="5"/>
        <v>35204</v>
      </c>
      <c r="B505" s="16">
        <v>47.9</v>
      </c>
      <c r="C505" s="16">
        <v>92.1</v>
      </c>
      <c r="D505" s="16">
        <v>27.2</v>
      </c>
      <c r="E505" s="16">
        <v>24.5</v>
      </c>
      <c r="F505" s="16">
        <v>32.6</v>
      </c>
    </row>
    <row r="506" spans="1:6" x14ac:dyDescent="0.2">
      <c r="A506" s="40">
        <f t="shared" si="5"/>
        <v>35205</v>
      </c>
      <c r="B506" s="16">
        <v>2.9</v>
      </c>
      <c r="C506" s="16">
        <v>98</v>
      </c>
      <c r="D506" s="16">
        <v>25.9</v>
      </c>
      <c r="E506" s="16">
        <v>24.5</v>
      </c>
      <c r="F506" s="16">
        <v>28.2</v>
      </c>
    </row>
    <row r="507" spans="1:6" x14ac:dyDescent="0.2">
      <c r="A507" s="40">
        <f t="shared" si="5"/>
        <v>35206</v>
      </c>
      <c r="B507" s="16">
        <v>0</v>
      </c>
      <c r="C507" s="16">
        <v>88.4</v>
      </c>
      <c r="D507" s="16">
        <v>27.8</v>
      </c>
      <c r="E507" s="16">
        <v>26</v>
      </c>
      <c r="F507" s="16">
        <v>30.9</v>
      </c>
    </row>
    <row r="508" spans="1:6" x14ac:dyDescent="0.2">
      <c r="A508" s="40">
        <f t="shared" si="5"/>
        <v>35207</v>
      </c>
      <c r="B508" s="16">
        <v>48</v>
      </c>
      <c r="C508" s="16">
        <v>93.4</v>
      </c>
      <c r="D508" s="16">
        <v>27.2</v>
      </c>
      <c r="E508" s="16">
        <v>24.1</v>
      </c>
      <c r="F508" s="16">
        <v>32</v>
      </c>
    </row>
    <row r="509" spans="1:6" x14ac:dyDescent="0.2">
      <c r="A509" s="40">
        <f t="shared" si="5"/>
        <v>35208</v>
      </c>
      <c r="B509" s="16">
        <v>89.3</v>
      </c>
      <c r="C509" s="16">
        <v>98.7</v>
      </c>
      <c r="D509" s="16">
        <v>26.2</v>
      </c>
      <c r="E509" s="16">
        <v>24.7</v>
      </c>
      <c r="F509" s="16">
        <v>30.1</v>
      </c>
    </row>
    <row r="510" spans="1:6" x14ac:dyDescent="0.2">
      <c r="A510" s="40">
        <f t="shared" si="5"/>
        <v>35209</v>
      </c>
      <c r="B510" s="16">
        <v>2.9</v>
      </c>
      <c r="C510" s="16">
        <v>98.4</v>
      </c>
      <c r="D510" s="16">
        <v>26.1</v>
      </c>
      <c r="E510" s="16">
        <v>24.3</v>
      </c>
      <c r="F510" s="16">
        <v>30.9</v>
      </c>
    </row>
    <row r="511" spans="1:6" x14ac:dyDescent="0.2">
      <c r="A511" s="40">
        <f t="shared" si="5"/>
        <v>35210</v>
      </c>
      <c r="B511" s="16">
        <v>27.2</v>
      </c>
      <c r="C511" s="16">
        <v>96.5</v>
      </c>
      <c r="D511" s="16">
        <v>26.3</v>
      </c>
      <c r="E511" s="16">
        <v>24.5</v>
      </c>
      <c r="F511" s="16">
        <v>32.799999999999997</v>
      </c>
    </row>
    <row r="512" spans="1:6" x14ac:dyDescent="0.2">
      <c r="A512" s="40">
        <f t="shared" si="5"/>
        <v>35211</v>
      </c>
      <c r="B512" s="16">
        <v>4</v>
      </c>
      <c r="C512" s="16">
        <v>95</v>
      </c>
      <c r="D512" s="16">
        <v>26.6</v>
      </c>
      <c r="E512" s="16">
        <v>24.5</v>
      </c>
      <c r="F512" s="16">
        <v>30.3</v>
      </c>
    </row>
    <row r="513" spans="1:6" x14ac:dyDescent="0.2">
      <c r="A513" s="40">
        <f t="shared" ref="A513:A576" si="6">A512+1</f>
        <v>35212</v>
      </c>
      <c r="B513" s="16">
        <v>0.1</v>
      </c>
      <c r="C513" s="16">
        <v>87</v>
      </c>
      <c r="D513" s="16">
        <v>28</v>
      </c>
      <c r="E513" s="16">
        <v>25.9</v>
      </c>
      <c r="F513" s="16">
        <v>32.6</v>
      </c>
    </row>
    <row r="514" spans="1:6" x14ac:dyDescent="0.2">
      <c r="A514" s="40">
        <f t="shared" si="6"/>
        <v>35213</v>
      </c>
      <c r="B514" s="16">
        <v>0</v>
      </c>
      <c r="C514" s="16">
        <v>87.9</v>
      </c>
      <c r="D514" s="16">
        <v>28</v>
      </c>
      <c r="E514" s="16">
        <v>25</v>
      </c>
      <c r="F514" s="16">
        <v>32</v>
      </c>
    </row>
    <row r="515" spans="1:6" x14ac:dyDescent="0.2">
      <c r="A515" s="40">
        <f t="shared" si="6"/>
        <v>35214</v>
      </c>
      <c r="B515" s="16">
        <v>2.8</v>
      </c>
      <c r="C515" s="16">
        <v>94</v>
      </c>
      <c r="D515" s="16">
        <v>26.6</v>
      </c>
      <c r="E515" s="16">
        <v>24.8</v>
      </c>
      <c r="F515" s="16">
        <v>28.7</v>
      </c>
    </row>
    <row r="516" spans="1:6" x14ac:dyDescent="0.2">
      <c r="A516" s="40">
        <f t="shared" si="6"/>
        <v>35215</v>
      </c>
      <c r="B516" s="16">
        <v>32.799999999999997</v>
      </c>
      <c r="C516" s="16">
        <v>96.5</v>
      </c>
      <c r="D516" s="16">
        <v>25.6</v>
      </c>
      <c r="E516" s="16">
        <v>23.6</v>
      </c>
      <c r="F516" s="16">
        <v>30.5</v>
      </c>
    </row>
    <row r="517" spans="1:6" x14ac:dyDescent="0.2">
      <c r="A517" s="40">
        <f t="shared" si="6"/>
        <v>35216</v>
      </c>
      <c r="B517" s="16">
        <v>0</v>
      </c>
      <c r="C517" s="16">
        <v>93.3</v>
      </c>
      <c r="D517" s="16">
        <v>25.6</v>
      </c>
      <c r="E517" s="16">
        <v>23</v>
      </c>
      <c r="F517" s="16">
        <v>30.7</v>
      </c>
    </row>
    <row r="518" spans="1:6" x14ac:dyDescent="0.2">
      <c r="A518" s="40">
        <f t="shared" si="6"/>
        <v>35217</v>
      </c>
      <c r="B518" s="16">
        <v>0</v>
      </c>
      <c r="C518" s="16">
        <v>90.6</v>
      </c>
      <c r="D518" s="16">
        <v>27.2</v>
      </c>
      <c r="E518" s="16">
        <v>24.4</v>
      </c>
      <c r="F518" s="16">
        <v>32</v>
      </c>
    </row>
    <row r="519" spans="1:6" x14ac:dyDescent="0.2">
      <c r="A519" s="40">
        <f t="shared" si="6"/>
        <v>35218</v>
      </c>
      <c r="B519" s="16">
        <v>0</v>
      </c>
      <c r="C519" s="16">
        <v>94.6</v>
      </c>
      <c r="D519" s="16">
        <v>26.8</v>
      </c>
      <c r="E519" s="16">
        <v>25.3</v>
      </c>
      <c r="F519" s="16">
        <v>31</v>
      </c>
    </row>
    <row r="520" spans="1:6" x14ac:dyDescent="0.2">
      <c r="A520" s="40">
        <f t="shared" si="6"/>
        <v>35219</v>
      </c>
      <c r="B520" s="16">
        <v>1.7</v>
      </c>
      <c r="C520" s="16">
        <v>97.2</v>
      </c>
      <c r="D520" s="16">
        <v>26.6</v>
      </c>
      <c r="E520" s="16">
        <v>24.9</v>
      </c>
      <c r="F520" s="16">
        <v>31.3</v>
      </c>
    </row>
    <row r="521" spans="1:6" x14ac:dyDescent="0.2">
      <c r="A521" s="40">
        <f t="shared" si="6"/>
        <v>35220</v>
      </c>
      <c r="B521" s="16">
        <v>0.3</v>
      </c>
      <c r="C521" s="16">
        <v>95.6</v>
      </c>
      <c r="D521" s="16">
        <v>26.5</v>
      </c>
      <c r="E521" s="16">
        <v>24.9</v>
      </c>
      <c r="F521" s="16">
        <v>29.1</v>
      </c>
    </row>
    <row r="522" spans="1:6" x14ac:dyDescent="0.2">
      <c r="A522" s="40">
        <f t="shared" si="6"/>
        <v>35221</v>
      </c>
      <c r="B522" s="16">
        <v>0</v>
      </c>
      <c r="C522" s="16">
        <v>92.1</v>
      </c>
      <c r="D522" s="16">
        <v>27.5</v>
      </c>
      <c r="E522" s="16">
        <v>24.9</v>
      </c>
      <c r="F522" s="16">
        <v>32.799999999999997</v>
      </c>
    </row>
    <row r="523" spans="1:6" x14ac:dyDescent="0.2">
      <c r="A523" s="40">
        <f t="shared" si="6"/>
        <v>35222</v>
      </c>
      <c r="B523" s="16">
        <v>2.5</v>
      </c>
      <c r="C523" s="16">
        <v>96.3</v>
      </c>
      <c r="D523" s="16">
        <v>27</v>
      </c>
      <c r="E523" s="16">
        <v>24.9</v>
      </c>
      <c r="F523" s="16">
        <v>31.6</v>
      </c>
    </row>
    <row r="524" spans="1:6" x14ac:dyDescent="0.2">
      <c r="A524" s="40">
        <f t="shared" si="6"/>
        <v>35223</v>
      </c>
      <c r="B524" s="16">
        <v>0</v>
      </c>
      <c r="C524" s="16">
        <v>94</v>
      </c>
      <c r="D524" s="16">
        <v>27.2</v>
      </c>
      <c r="E524" s="16">
        <v>25</v>
      </c>
      <c r="F524" s="16">
        <v>31</v>
      </c>
    </row>
    <row r="525" spans="1:6" x14ac:dyDescent="0.2">
      <c r="A525" s="40">
        <f t="shared" si="6"/>
        <v>35224</v>
      </c>
      <c r="B525" s="16">
        <v>0.1</v>
      </c>
      <c r="C525" s="16">
        <v>91.6</v>
      </c>
      <c r="D525" s="16">
        <v>27.9</v>
      </c>
      <c r="E525" s="16">
        <v>25.1</v>
      </c>
      <c r="F525" s="16">
        <v>33.6</v>
      </c>
    </row>
    <row r="526" spans="1:6" x14ac:dyDescent="0.2">
      <c r="A526" s="40">
        <f t="shared" si="6"/>
        <v>35225</v>
      </c>
      <c r="B526" s="16">
        <v>5.7</v>
      </c>
      <c r="C526" s="16">
        <v>92.3</v>
      </c>
      <c r="D526" s="16">
        <v>28</v>
      </c>
      <c r="E526" s="16">
        <v>25.2</v>
      </c>
      <c r="F526" s="16">
        <v>33.299999999999997</v>
      </c>
    </row>
    <row r="527" spans="1:6" x14ac:dyDescent="0.2">
      <c r="A527" s="40">
        <f t="shared" si="6"/>
        <v>35226</v>
      </c>
      <c r="B527" s="16">
        <v>10.3</v>
      </c>
      <c r="C527" s="16">
        <v>92.5</v>
      </c>
      <c r="D527" s="16">
        <v>28.4</v>
      </c>
      <c r="E527" s="16">
        <v>25.6</v>
      </c>
      <c r="F527" s="16">
        <v>32.9</v>
      </c>
    </row>
    <row r="528" spans="1:6" x14ac:dyDescent="0.2">
      <c r="A528" s="40">
        <f t="shared" si="6"/>
        <v>35227</v>
      </c>
      <c r="B528" s="16">
        <v>0.3</v>
      </c>
      <c r="C528" s="16">
        <v>93.4</v>
      </c>
      <c r="D528" s="16">
        <v>27.6</v>
      </c>
      <c r="E528" s="16">
        <v>25.9</v>
      </c>
      <c r="F528" s="16">
        <v>30.8</v>
      </c>
    </row>
    <row r="529" spans="1:6" x14ac:dyDescent="0.2">
      <c r="A529" s="40">
        <f t="shared" si="6"/>
        <v>35228</v>
      </c>
      <c r="B529" s="16">
        <v>0</v>
      </c>
      <c r="C529" s="16">
        <v>93.8</v>
      </c>
      <c r="D529" s="16">
        <v>27.3</v>
      </c>
      <c r="E529" s="16">
        <v>25.2</v>
      </c>
      <c r="F529" s="16">
        <v>31.2</v>
      </c>
    </row>
    <row r="530" spans="1:6" x14ac:dyDescent="0.2">
      <c r="A530" s="40">
        <f t="shared" si="6"/>
        <v>35229</v>
      </c>
      <c r="B530" s="16">
        <v>0</v>
      </c>
      <c r="C530" s="16">
        <v>93.8</v>
      </c>
      <c r="D530" s="16">
        <v>27.4</v>
      </c>
      <c r="E530" s="16">
        <v>24.9</v>
      </c>
      <c r="F530" s="16">
        <v>31.6</v>
      </c>
    </row>
    <row r="531" spans="1:6" x14ac:dyDescent="0.2">
      <c r="A531" s="40">
        <f t="shared" si="6"/>
        <v>35230</v>
      </c>
      <c r="B531" s="16">
        <v>0.1</v>
      </c>
      <c r="C531" s="16">
        <v>94.1</v>
      </c>
      <c r="D531" s="16">
        <v>27.5</v>
      </c>
      <c r="E531" s="16">
        <v>25.3</v>
      </c>
      <c r="F531" s="16">
        <v>31.5</v>
      </c>
    </row>
    <row r="532" spans="1:6" x14ac:dyDescent="0.2">
      <c r="A532" s="40">
        <f t="shared" si="6"/>
        <v>35231</v>
      </c>
      <c r="B532" s="16">
        <v>0.8</v>
      </c>
      <c r="C532" s="16">
        <v>96.4</v>
      </c>
      <c r="D532" s="16">
        <v>26.9</v>
      </c>
      <c r="E532" s="16">
        <v>25.3</v>
      </c>
      <c r="F532" s="16">
        <v>30.2</v>
      </c>
    </row>
    <row r="533" spans="1:6" x14ac:dyDescent="0.2">
      <c r="A533" s="40">
        <f t="shared" si="6"/>
        <v>35232</v>
      </c>
      <c r="B533" s="16">
        <v>1.2</v>
      </c>
      <c r="C533" s="16">
        <v>94.9</v>
      </c>
      <c r="D533" s="16">
        <v>26.8</v>
      </c>
      <c r="E533" s="16">
        <v>24.7</v>
      </c>
      <c r="F533" s="16">
        <v>31.9</v>
      </c>
    </row>
    <row r="534" spans="1:6" x14ac:dyDescent="0.2">
      <c r="A534" s="40">
        <f t="shared" si="6"/>
        <v>35233</v>
      </c>
      <c r="B534" s="16">
        <v>16.3</v>
      </c>
      <c r="C534" s="16">
        <v>99.1</v>
      </c>
      <c r="D534" s="16">
        <v>26.1</v>
      </c>
      <c r="E534" s="16">
        <v>24.7</v>
      </c>
      <c r="F534" s="16">
        <v>29.6</v>
      </c>
    </row>
    <row r="535" spans="1:6" x14ac:dyDescent="0.2">
      <c r="A535" s="40">
        <f t="shared" si="6"/>
        <v>35234</v>
      </c>
      <c r="B535" s="16">
        <v>0.3</v>
      </c>
      <c r="C535" s="16">
        <v>93.8</v>
      </c>
      <c r="D535" s="16">
        <v>27.1</v>
      </c>
      <c r="E535" s="16">
        <v>24.5</v>
      </c>
      <c r="F535" s="16">
        <v>31.6</v>
      </c>
    </row>
    <row r="536" spans="1:6" x14ac:dyDescent="0.2">
      <c r="A536" s="40">
        <f t="shared" si="6"/>
        <v>35235</v>
      </c>
      <c r="B536" s="16">
        <v>8.9</v>
      </c>
      <c r="C536" s="16">
        <v>96.8</v>
      </c>
      <c r="D536" s="16">
        <v>26.9</v>
      </c>
      <c r="E536" s="16">
        <v>25.1</v>
      </c>
      <c r="F536" s="16">
        <v>31.2</v>
      </c>
    </row>
    <row r="537" spans="1:6" x14ac:dyDescent="0.2">
      <c r="A537" s="40">
        <f t="shared" si="6"/>
        <v>35236</v>
      </c>
      <c r="B537" s="16">
        <v>2.8</v>
      </c>
      <c r="C537" s="16">
        <v>99.2</v>
      </c>
      <c r="D537" s="16">
        <v>26.6</v>
      </c>
      <c r="E537" s="16">
        <v>25.2</v>
      </c>
      <c r="F537" s="16">
        <v>29.5</v>
      </c>
    </row>
    <row r="538" spans="1:6" x14ac:dyDescent="0.2">
      <c r="A538" s="40">
        <f t="shared" si="6"/>
        <v>35237</v>
      </c>
      <c r="B538" s="16">
        <v>0</v>
      </c>
      <c r="C538" s="16">
        <v>95.3</v>
      </c>
      <c r="D538" s="16">
        <v>27.3</v>
      </c>
      <c r="E538" s="16">
        <v>25.4</v>
      </c>
      <c r="F538" s="16">
        <v>31.6</v>
      </c>
    </row>
    <row r="539" spans="1:6" x14ac:dyDescent="0.2">
      <c r="A539" s="40">
        <f t="shared" si="6"/>
        <v>35238</v>
      </c>
      <c r="B539" s="16">
        <v>6.5</v>
      </c>
      <c r="C539" s="16">
        <v>97.5</v>
      </c>
      <c r="D539" s="16">
        <v>27.1</v>
      </c>
      <c r="E539" s="16">
        <v>25.2</v>
      </c>
      <c r="F539" s="16">
        <v>31.8</v>
      </c>
    </row>
    <row r="540" spans="1:6" x14ac:dyDescent="0.2">
      <c r="A540" s="40">
        <f t="shared" si="6"/>
        <v>35239</v>
      </c>
      <c r="B540" s="16">
        <v>4.7</v>
      </c>
      <c r="C540" s="16">
        <v>96.4</v>
      </c>
      <c r="D540" s="16">
        <v>27.7</v>
      </c>
      <c r="E540" s="16">
        <v>25.6</v>
      </c>
      <c r="F540" s="16">
        <v>31.1</v>
      </c>
    </row>
    <row r="541" spans="1:6" x14ac:dyDescent="0.2">
      <c r="A541" s="40">
        <f t="shared" si="6"/>
        <v>35240</v>
      </c>
      <c r="B541" s="16">
        <v>3.9</v>
      </c>
      <c r="C541" s="16">
        <v>96.2</v>
      </c>
      <c r="D541" s="16">
        <v>27.5</v>
      </c>
      <c r="E541" s="16">
        <v>25.6</v>
      </c>
      <c r="F541" s="16">
        <v>32.299999999999997</v>
      </c>
    </row>
    <row r="542" spans="1:6" x14ac:dyDescent="0.2">
      <c r="A542" s="40">
        <f t="shared" si="6"/>
        <v>35241</v>
      </c>
      <c r="B542" s="16">
        <v>7.8</v>
      </c>
      <c r="C542" s="16">
        <v>99.4</v>
      </c>
      <c r="D542" s="16">
        <v>26.3</v>
      </c>
      <c r="E542" s="16">
        <v>24.4</v>
      </c>
      <c r="F542" s="16">
        <v>29.9</v>
      </c>
    </row>
    <row r="543" spans="1:6" x14ac:dyDescent="0.2">
      <c r="A543" s="40">
        <f t="shared" si="6"/>
        <v>35242</v>
      </c>
      <c r="B543" s="16">
        <v>6.7</v>
      </c>
      <c r="C543" s="16">
        <v>98.1</v>
      </c>
      <c r="D543" s="16">
        <v>25.7</v>
      </c>
      <c r="E543" s="16">
        <v>24.8</v>
      </c>
      <c r="F543" s="16">
        <v>27.6</v>
      </c>
    </row>
    <row r="544" spans="1:6" x14ac:dyDescent="0.2">
      <c r="A544" s="40">
        <f t="shared" si="6"/>
        <v>35243</v>
      </c>
      <c r="B544" s="16">
        <v>11.2</v>
      </c>
      <c r="C544" s="16">
        <v>96.2</v>
      </c>
      <c r="D544" s="16">
        <v>26.2</v>
      </c>
      <c r="E544" s="16">
        <v>24.4</v>
      </c>
      <c r="F544" s="16">
        <v>30.3</v>
      </c>
    </row>
    <row r="545" spans="1:6" x14ac:dyDescent="0.2">
      <c r="A545" s="40">
        <f t="shared" si="6"/>
        <v>35244</v>
      </c>
      <c r="B545" s="16">
        <v>29.9</v>
      </c>
      <c r="C545" s="16">
        <v>94.1</v>
      </c>
      <c r="D545" s="16">
        <v>26.9</v>
      </c>
      <c r="E545" s="16">
        <v>23.3</v>
      </c>
      <c r="F545" s="16">
        <v>30.1</v>
      </c>
    </row>
    <row r="546" spans="1:6" x14ac:dyDescent="0.2">
      <c r="A546" s="40">
        <f t="shared" si="6"/>
        <v>35245</v>
      </c>
      <c r="B546" s="16">
        <v>4.4000000000000004</v>
      </c>
      <c r="C546" s="16">
        <v>91.9</v>
      </c>
      <c r="D546" s="16">
        <v>27.3</v>
      </c>
      <c r="E546" s="16">
        <v>24.6</v>
      </c>
      <c r="F546" s="16">
        <v>30.9</v>
      </c>
    </row>
    <row r="547" spans="1:6" x14ac:dyDescent="0.2">
      <c r="A547" s="40">
        <f t="shared" si="6"/>
        <v>35246</v>
      </c>
      <c r="B547" s="16">
        <v>52.1</v>
      </c>
      <c r="C547" s="16">
        <v>97.1</v>
      </c>
      <c r="D547" s="16">
        <v>25.9</v>
      </c>
      <c r="E547" s="16">
        <v>23.7</v>
      </c>
      <c r="F547" s="16">
        <v>29.7</v>
      </c>
    </row>
    <row r="548" spans="1:6" x14ac:dyDescent="0.2">
      <c r="A548" s="40">
        <f t="shared" si="6"/>
        <v>35247</v>
      </c>
      <c r="B548" s="16">
        <v>3.2</v>
      </c>
      <c r="C548" s="16">
        <v>96.3</v>
      </c>
      <c r="D548" s="16">
        <v>25.6</v>
      </c>
      <c r="E548" s="16">
        <v>23.8</v>
      </c>
      <c r="F548" s="16">
        <v>27</v>
      </c>
    </row>
    <row r="549" spans="1:6" x14ac:dyDescent="0.2">
      <c r="A549" s="40">
        <f t="shared" si="6"/>
        <v>35248</v>
      </c>
      <c r="B549" s="16">
        <v>3.1</v>
      </c>
      <c r="C549" s="16">
        <v>95.9</v>
      </c>
      <c r="D549" s="16">
        <v>26</v>
      </c>
      <c r="E549" s="16">
        <v>24.3</v>
      </c>
      <c r="F549" s="16">
        <v>28.6</v>
      </c>
    </row>
    <row r="550" spans="1:6" x14ac:dyDescent="0.2">
      <c r="A550" s="40">
        <f t="shared" si="6"/>
        <v>35249</v>
      </c>
      <c r="B550" s="16">
        <v>45.7</v>
      </c>
      <c r="C550" s="16">
        <v>100.1</v>
      </c>
      <c r="D550" s="16">
        <v>24.9</v>
      </c>
      <c r="E550" s="16">
        <v>22.9</v>
      </c>
      <c r="F550" s="16">
        <v>28.9</v>
      </c>
    </row>
    <row r="551" spans="1:6" x14ac:dyDescent="0.2">
      <c r="A551" s="40">
        <f t="shared" si="6"/>
        <v>35250</v>
      </c>
      <c r="B551" s="16">
        <v>0</v>
      </c>
      <c r="C551" s="16">
        <v>90.2</v>
      </c>
      <c r="D551" s="16">
        <v>26.4</v>
      </c>
      <c r="E551" s="16">
        <v>23.1</v>
      </c>
      <c r="F551" s="16">
        <v>31.7</v>
      </c>
    </row>
    <row r="552" spans="1:6" x14ac:dyDescent="0.2">
      <c r="A552" s="40">
        <f t="shared" si="6"/>
        <v>35251</v>
      </c>
      <c r="B552" s="16">
        <v>0</v>
      </c>
      <c r="C552" s="16">
        <v>94.4</v>
      </c>
      <c r="D552" s="16">
        <v>26.8</v>
      </c>
      <c r="E552" s="16">
        <v>24.2</v>
      </c>
      <c r="F552" s="16">
        <v>31.2</v>
      </c>
    </row>
    <row r="553" spans="1:6" x14ac:dyDescent="0.2">
      <c r="A553" s="40">
        <f t="shared" si="6"/>
        <v>35252</v>
      </c>
      <c r="B553" s="16">
        <v>7.4</v>
      </c>
      <c r="C553" s="16">
        <v>98.4</v>
      </c>
      <c r="D553" s="16">
        <v>26.4</v>
      </c>
      <c r="E553" s="16">
        <v>24.5</v>
      </c>
      <c r="F553" s="16">
        <v>31.3</v>
      </c>
    </row>
    <row r="554" spans="1:6" x14ac:dyDescent="0.2">
      <c r="A554" s="40">
        <f t="shared" si="6"/>
        <v>35253</v>
      </c>
      <c r="B554" s="16">
        <v>0.3</v>
      </c>
      <c r="C554" s="16">
        <v>93.8</v>
      </c>
      <c r="D554" s="16">
        <v>27.3</v>
      </c>
      <c r="E554" s="16">
        <v>24.9</v>
      </c>
      <c r="F554" s="16">
        <v>31.9</v>
      </c>
    </row>
    <row r="555" spans="1:6" x14ac:dyDescent="0.2">
      <c r="A555" s="40">
        <f t="shared" si="6"/>
        <v>35254</v>
      </c>
      <c r="B555" s="16">
        <v>0.1</v>
      </c>
      <c r="C555" s="16">
        <v>94</v>
      </c>
      <c r="D555" s="16">
        <v>26.9</v>
      </c>
      <c r="E555" s="16">
        <v>24.7</v>
      </c>
      <c r="F555" s="16">
        <v>31.6</v>
      </c>
    </row>
    <row r="556" spans="1:6" x14ac:dyDescent="0.2">
      <c r="A556" s="40">
        <f t="shared" si="6"/>
        <v>35255</v>
      </c>
      <c r="B556" s="16">
        <v>0</v>
      </c>
      <c r="C556" s="16">
        <v>90.8</v>
      </c>
      <c r="D556" s="16">
        <v>27</v>
      </c>
      <c r="E556" s="16">
        <v>24</v>
      </c>
      <c r="F556" s="16">
        <v>31.6</v>
      </c>
    </row>
    <row r="557" spans="1:6" x14ac:dyDescent="0.2">
      <c r="A557" s="40">
        <f t="shared" si="6"/>
        <v>35256</v>
      </c>
      <c r="B557" s="16">
        <v>0</v>
      </c>
      <c r="C557" s="16">
        <v>91.4</v>
      </c>
      <c r="D557" s="16">
        <v>26.9</v>
      </c>
      <c r="E557" s="16">
        <v>23.8</v>
      </c>
      <c r="F557" s="16">
        <v>30.3</v>
      </c>
    </row>
    <row r="558" spans="1:6" x14ac:dyDescent="0.2">
      <c r="A558" s="40">
        <f t="shared" si="6"/>
        <v>35257</v>
      </c>
      <c r="B558" s="16">
        <v>1.9</v>
      </c>
      <c r="C558" s="16">
        <v>97.9</v>
      </c>
      <c r="D558" s="16">
        <v>26.2</v>
      </c>
      <c r="E558" s="16">
        <v>24.8</v>
      </c>
      <c r="F558" s="16">
        <v>29.5</v>
      </c>
    </row>
    <row r="559" spans="1:6" x14ac:dyDescent="0.2">
      <c r="A559" s="40">
        <f t="shared" si="6"/>
        <v>35258</v>
      </c>
      <c r="B559" s="16">
        <v>0.2</v>
      </c>
      <c r="C559" s="16">
        <v>96.1</v>
      </c>
      <c r="D559" s="16">
        <v>26.1</v>
      </c>
      <c r="E559" s="16">
        <v>24</v>
      </c>
      <c r="F559" s="16">
        <v>31.2</v>
      </c>
    </row>
    <row r="560" spans="1:6" x14ac:dyDescent="0.2">
      <c r="A560" s="40">
        <f t="shared" si="6"/>
        <v>35259</v>
      </c>
      <c r="B560" s="16">
        <v>0</v>
      </c>
      <c r="C560" s="16">
        <v>91.3</v>
      </c>
      <c r="D560" s="16">
        <v>26.8</v>
      </c>
      <c r="E560" s="16">
        <v>23.9</v>
      </c>
      <c r="F560" s="16">
        <v>30.8</v>
      </c>
    </row>
    <row r="561" spans="1:6" x14ac:dyDescent="0.2">
      <c r="A561" s="40">
        <f t="shared" si="6"/>
        <v>35260</v>
      </c>
      <c r="B561" s="16">
        <v>0</v>
      </c>
      <c r="C561" s="16">
        <v>91.8</v>
      </c>
      <c r="D561" s="16">
        <v>27.3</v>
      </c>
      <c r="E561" s="16">
        <v>24.1</v>
      </c>
      <c r="F561" s="16">
        <v>32.9</v>
      </c>
    </row>
    <row r="562" spans="1:6" x14ac:dyDescent="0.2">
      <c r="A562" s="40">
        <f t="shared" si="6"/>
        <v>35261</v>
      </c>
      <c r="B562" s="16">
        <v>8.6</v>
      </c>
      <c r="C562" s="16">
        <v>94.5</v>
      </c>
      <c r="D562" s="16">
        <v>27.5</v>
      </c>
      <c r="E562" s="16">
        <v>25.4</v>
      </c>
      <c r="F562" s="16">
        <v>31.6</v>
      </c>
    </row>
    <row r="563" spans="1:6" x14ac:dyDescent="0.2">
      <c r="A563" s="40">
        <f t="shared" si="6"/>
        <v>35262</v>
      </c>
      <c r="B563" s="16">
        <v>0.3</v>
      </c>
      <c r="C563" s="16">
        <v>95.4</v>
      </c>
      <c r="D563" s="16">
        <v>27.1</v>
      </c>
      <c r="E563" s="16">
        <v>24.7</v>
      </c>
      <c r="F563" s="16">
        <v>30.6</v>
      </c>
    </row>
    <row r="564" spans="1:6" x14ac:dyDescent="0.2">
      <c r="A564" s="40">
        <f t="shared" si="6"/>
        <v>35263</v>
      </c>
      <c r="B564" s="16">
        <v>6.7</v>
      </c>
      <c r="C564" s="16">
        <v>95.7</v>
      </c>
      <c r="D564" s="16">
        <v>26.9</v>
      </c>
      <c r="E564" s="16">
        <v>25.1</v>
      </c>
      <c r="F564" s="16">
        <v>31.2</v>
      </c>
    </row>
    <row r="565" spans="1:6" x14ac:dyDescent="0.2">
      <c r="A565" s="40">
        <f t="shared" si="6"/>
        <v>35264</v>
      </c>
      <c r="B565" s="16">
        <v>0</v>
      </c>
      <c r="C565" s="16">
        <v>92</v>
      </c>
      <c r="D565" s="16">
        <v>28</v>
      </c>
      <c r="E565" s="16">
        <v>25.2</v>
      </c>
      <c r="F565" s="16">
        <v>33.799999999999997</v>
      </c>
    </row>
    <row r="566" spans="1:6" x14ac:dyDescent="0.2">
      <c r="A566" s="40">
        <f t="shared" si="6"/>
        <v>35265</v>
      </c>
      <c r="B566" s="16">
        <v>38.9</v>
      </c>
      <c r="C566" s="16">
        <v>98.8</v>
      </c>
      <c r="D566" s="16">
        <v>26.2</v>
      </c>
      <c r="E566" s="16">
        <v>23.5</v>
      </c>
      <c r="F566" s="16">
        <v>31.2</v>
      </c>
    </row>
    <row r="567" spans="1:6" x14ac:dyDescent="0.2">
      <c r="A567" s="40">
        <f t="shared" si="6"/>
        <v>35266</v>
      </c>
      <c r="B567" s="16">
        <v>0</v>
      </c>
      <c r="C567" s="16">
        <v>96</v>
      </c>
      <c r="D567" s="16">
        <v>26.2</v>
      </c>
      <c r="E567" s="16">
        <v>23.4</v>
      </c>
      <c r="F567" s="16">
        <v>29.5</v>
      </c>
    </row>
    <row r="568" spans="1:6" x14ac:dyDescent="0.2">
      <c r="A568" s="40">
        <f t="shared" si="6"/>
        <v>35267</v>
      </c>
      <c r="B568" s="16">
        <v>0</v>
      </c>
      <c r="C568" s="16">
        <v>93.2</v>
      </c>
      <c r="D568" s="16">
        <v>27.8</v>
      </c>
      <c r="E568" s="16">
        <v>25.1</v>
      </c>
      <c r="F568" s="16">
        <v>31.5</v>
      </c>
    </row>
    <row r="569" spans="1:6" x14ac:dyDescent="0.2">
      <c r="A569" s="40">
        <f t="shared" si="6"/>
        <v>35268</v>
      </c>
      <c r="B569" s="16">
        <v>6.2</v>
      </c>
      <c r="C569" s="16">
        <v>93.4</v>
      </c>
      <c r="D569" s="16">
        <v>27.5</v>
      </c>
      <c r="E569" s="16">
        <v>24.1</v>
      </c>
      <c r="F569" s="16">
        <v>34</v>
      </c>
    </row>
    <row r="570" spans="1:6" x14ac:dyDescent="0.2">
      <c r="A570" s="40">
        <f t="shared" si="6"/>
        <v>35269</v>
      </c>
      <c r="B570" s="16">
        <v>5.4</v>
      </c>
      <c r="C570" s="16">
        <v>98.9</v>
      </c>
      <c r="D570" s="16">
        <v>24.6</v>
      </c>
      <c r="E570" s="16">
        <v>23</v>
      </c>
      <c r="F570" s="16">
        <v>26.3</v>
      </c>
    </row>
    <row r="571" spans="1:6" x14ac:dyDescent="0.2">
      <c r="A571" s="40">
        <f t="shared" si="6"/>
        <v>35270</v>
      </c>
      <c r="B571" s="16">
        <v>0</v>
      </c>
      <c r="C571" s="16">
        <v>92.6</v>
      </c>
      <c r="D571" s="16">
        <v>27.1</v>
      </c>
      <c r="E571" s="16">
        <v>24.3</v>
      </c>
      <c r="F571" s="16">
        <v>31.9</v>
      </c>
    </row>
    <row r="572" spans="1:6" x14ac:dyDescent="0.2">
      <c r="A572" s="40">
        <f t="shared" si="6"/>
        <v>35271</v>
      </c>
      <c r="B572" s="16">
        <v>0</v>
      </c>
      <c r="C572" s="16">
        <v>93</v>
      </c>
      <c r="D572" s="16">
        <v>27.3</v>
      </c>
      <c r="E572" s="16">
        <v>24.9</v>
      </c>
      <c r="F572" s="16">
        <v>31.7</v>
      </c>
    </row>
    <row r="573" spans="1:6" x14ac:dyDescent="0.2">
      <c r="A573" s="40">
        <f t="shared" si="6"/>
        <v>35272</v>
      </c>
      <c r="B573" s="16">
        <v>0</v>
      </c>
      <c r="C573" s="16">
        <v>92.4</v>
      </c>
      <c r="D573" s="16">
        <v>27.8</v>
      </c>
      <c r="E573" s="16">
        <v>25.3</v>
      </c>
      <c r="F573" s="16">
        <v>33.299999999999997</v>
      </c>
    </row>
    <row r="574" spans="1:6" x14ac:dyDescent="0.2">
      <c r="A574" s="40">
        <f t="shared" si="6"/>
        <v>35273</v>
      </c>
      <c r="B574" s="16">
        <v>1.5</v>
      </c>
      <c r="C574" s="16">
        <v>93.1</v>
      </c>
      <c r="D574" s="16">
        <v>26.6</v>
      </c>
      <c r="E574" s="16">
        <v>25</v>
      </c>
      <c r="F574" s="16">
        <v>28.5</v>
      </c>
    </row>
    <row r="575" spans="1:6" x14ac:dyDescent="0.2">
      <c r="A575" s="40">
        <f t="shared" si="6"/>
        <v>35274</v>
      </c>
      <c r="B575" s="16">
        <v>0.4</v>
      </c>
      <c r="C575" s="16">
        <v>87</v>
      </c>
      <c r="D575" s="16">
        <v>27.4</v>
      </c>
      <c r="E575" s="16">
        <v>26.1</v>
      </c>
      <c r="F575" s="16">
        <v>29.9</v>
      </c>
    </row>
    <row r="576" spans="1:6" x14ac:dyDescent="0.2">
      <c r="A576" s="40">
        <f t="shared" si="6"/>
        <v>35275</v>
      </c>
      <c r="B576" s="16">
        <v>0</v>
      </c>
      <c r="C576" s="16">
        <v>89.1</v>
      </c>
      <c r="D576" s="16">
        <v>27.2</v>
      </c>
      <c r="E576" s="16">
        <v>24.9</v>
      </c>
      <c r="F576" s="16">
        <v>31.2</v>
      </c>
    </row>
    <row r="577" spans="1:6" x14ac:dyDescent="0.2">
      <c r="A577" s="40">
        <f t="shared" ref="A577:A640" si="7">A576+1</f>
        <v>35276</v>
      </c>
      <c r="B577" s="16">
        <v>2.1</v>
      </c>
      <c r="C577" s="16">
        <v>94.1</v>
      </c>
      <c r="D577" s="16">
        <v>27.4</v>
      </c>
      <c r="E577" s="16">
        <v>25.2</v>
      </c>
      <c r="F577" s="16">
        <v>33.200000000000003</v>
      </c>
    </row>
    <row r="578" spans="1:6" x14ac:dyDescent="0.2">
      <c r="A578" s="40">
        <f t="shared" si="7"/>
        <v>35277</v>
      </c>
      <c r="B578" s="16">
        <v>1.2</v>
      </c>
      <c r="C578" s="16">
        <v>92.5</v>
      </c>
      <c r="D578" s="16">
        <v>27.5</v>
      </c>
      <c r="E578" s="16">
        <v>25.3</v>
      </c>
      <c r="F578" s="16">
        <v>31.3</v>
      </c>
    </row>
    <row r="579" spans="1:6" x14ac:dyDescent="0.2">
      <c r="A579" s="40">
        <f t="shared" si="7"/>
        <v>35278</v>
      </c>
      <c r="B579" s="16">
        <v>0</v>
      </c>
      <c r="C579" s="16">
        <v>89.9</v>
      </c>
      <c r="D579" s="16">
        <v>28</v>
      </c>
      <c r="E579" s="16">
        <v>24.8</v>
      </c>
      <c r="F579" s="16">
        <v>32.1</v>
      </c>
    </row>
    <row r="580" spans="1:6" x14ac:dyDescent="0.2">
      <c r="A580" s="40">
        <f t="shared" si="7"/>
        <v>35279</v>
      </c>
      <c r="B580" s="16">
        <v>0</v>
      </c>
      <c r="C580" s="16">
        <v>90.7</v>
      </c>
      <c r="D580" s="16">
        <v>28.1</v>
      </c>
      <c r="E580" s="16">
        <v>25.5</v>
      </c>
      <c r="F580" s="16">
        <v>32.6</v>
      </c>
    </row>
    <row r="581" spans="1:6" x14ac:dyDescent="0.2">
      <c r="A581" s="40">
        <f t="shared" si="7"/>
        <v>35280</v>
      </c>
      <c r="B581" s="16">
        <v>1.8</v>
      </c>
      <c r="C581" s="16">
        <v>94.6</v>
      </c>
      <c r="D581" s="16">
        <v>27.4</v>
      </c>
      <c r="E581" s="16">
        <v>25.6</v>
      </c>
      <c r="F581" s="16">
        <v>31.7</v>
      </c>
    </row>
    <row r="582" spans="1:6" x14ac:dyDescent="0.2">
      <c r="A582" s="40">
        <f t="shared" si="7"/>
        <v>35281</v>
      </c>
      <c r="B582" s="16">
        <v>27.4</v>
      </c>
      <c r="C582" s="16">
        <v>98.7</v>
      </c>
      <c r="D582" s="16">
        <v>26</v>
      </c>
      <c r="E582" s="16">
        <v>24.1</v>
      </c>
      <c r="F582" s="16">
        <v>30.2</v>
      </c>
    </row>
    <row r="583" spans="1:6" x14ac:dyDescent="0.2">
      <c r="A583" s="40">
        <f t="shared" si="7"/>
        <v>35282</v>
      </c>
      <c r="B583" s="16">
        <v>3.7</v>
      </c>
      <c r="C583" s="16">
        <v>93.1</v>
      </c>
      <c r="D583" s="16">
        <v>26.8</v>
      </c>
      <c r="E583" s="16">
        <v>24.5</v>
      </c>
      <c r="F583" s="16">
        <v>32.700000000000003</v>
      </c>
    </row>
    <row r="584" spans="1:6" x14ac:dyDescent="0.2">
      <c r="A584" s="40">
        <f t="shared" si="7"/>
        <v>35283</v>
      </c>
      <c r="B584" s="16">
        <v>7.3</v>
      </c>
      <c r="C584" s="16">
        <v>96.8</v>
      </c>
      <c r="D584" s="16">
        <v>26.5</v>
      </c>
      <c r="E584" s="16">
        <v>24.8</v>
      </c>
      <c r="F584" s="16">
        <v>31</v>
      </c>
    </row>
    <row r="585" spans="1:6" x14ac:dyDescent="0.2">
      <c r="A585" s="40">
        <f t="shared" si="7"/>
        <v>35284</v>
      </c>
      <c r="B585" s="16">
        <v>11.3</v>
      </c>
      <c r="C585" s="16">
        <v>99</v>
      </c>
      <c r="D585" s="16">
        <v>25.9</v>
      </c>
      <c r="E585" s="16">
        <v>24.9</v>
      </c>
      <c r="F585" s="16">
        <v>27.1</v>
      </c>
    </row>
    <row r="586" spans="1:6" x14ac:dyDescent="0.2">
      <c r="A586" s="40">
        <f t="shared" si="7"/>
        <v>35285</v>
      </c>
      <c r="B586" s="16">
        <v>4.7</v>
      </c>
      <c r="C586" s="16">
        <v>95.4</v>
      </c>
      <c r="D586" s="16">
        <v>26.6</v>
      </c>
      <c r="E586" s="16">
        <v>25</v>
      </c>
      <c r="F586" s="16">
        <v>29.2</v>
      </c>
    </row>
    <row r="587" spans="1:6" x14ac:dyDescent="0.2">
      <c r="A587" s="40">
        <f t="shared" si="7"/>
        <v>35286</v>
      </c>
      <c r="B587" s="16">
        <v>1.3</v>
      </c>
      <c r="C587" s="16">
        <v>96.5</v>
      </c>
      <c r="D587" s="16">
        <v>26.4</v>
      </c>
      <c r="E587" s="16">
        <v>23.9</v>
      </c>
      <c r="F587" s="16">
        <v>31.2</v>
      </c>
    </row>
    <row r="588" spans="1:6" x14ac:dyDescent="0.2">
      <c r="A588" s="40">
        <f t="shared" si="7"/>
        <v>35287</v>
      </c>
      <c r="B588" s="16">
        <v>2.5</v>
      </c>
      <c r="C588" s="16">
        <v>99.6</v>
      </c>
      <c r="D588" s="16">
        <v>25.4</v>
      </c>
      <c r="E588" s="16">
        <v>24.3</v>
      </c>
      <c r="F588" s="16">
        <v>27.8</v>
      </c>
    </row>
    <row r="589" spans="1:6" x14ac:dyDescent="0.2">
      <c r="A589" s="40">
        <f t="shared" si="7"/>
        <v>35288</v>
      </c>
      <c r="B589" s="16">
        <v>0</v>
      </c>
      <c r="C589" s="16">
        <v>93.8</v>
      </c>
      <c r="D589" s="16">
        <v>26.8</v>
      </c>
      <c r="E589" s="16">
        <v>24.4</v>
      </c>
      <c r="F589" s="16">
        <v>31.3</v>
      </c>
    </row>
    <row r="590" spans="1:6" x14ac:dyDescent="0.2">
      <c r="A590" s="40">
        <f t="shared" si="7"/>
        <v>35289</v>
      </c>
      <c r="B590" s="16">
        <v>0</v>
      </c>
      <c r="C590" s="16">
        <v>95</v>
      </c>
      <c r="D590" s="16">
        <v>27</v>
      </c>
      <c r="E590" s="16">
        <v>24.9</v>
      </c>
      <c r="F590" s="16">
        <v>33</v>
      </c>
    </row>
    <row r="591" spans="1:6" x14ac:dyDescent="0.2">
      <c r="A591" s="40">
        <f t="shared" si="7"/>
        <v>35290</v>
      </c>
      <c r="B591" s="16">
        <v>0.5</v>
      </c>
      <c r="C591" s="16">
        <v>94.6</v>
      </c>
      <c r="D591" s="16">
        <v>27.1</v>
      </c>
      <c r="E591" s="16">
        <v>24.7</v>
      </c>
      <c r="F591" s="16">
        <v>30.9</v>
      </c>
    </row>
    <row r="592" spans="1:6" x14ac:dyDescent="0.2">
      <c r="A592" s="40">
        <f t="shared" si="7"/>
        <v>35291</v>
      </c>
      <c r="B592" s="16">
        <v>13.6</v>
      </c>
      <c r="C592" s="16">
        <v>96.3</v>
      </c>
      <c r="D592" s="16">
        <v>27.4</v>
      </c>
      <c r="E592" s="16">
        <v>25.2</v>
      </c>
      <c r="F592" s="16">
        <v>33.200000000000003</v>
      </c>
    </row>
    <row r="593" spans="1:6" x14ac:dyDescent="0.2">
      <c r="A593" s="40">
        <f t="shared" si="7"/>
        <v>35292</v>
      </c>
      <c r="B593" s="16">
        <v>0</v>
      </c>
      <c r="C593" s="16">
        <v>94.9</v>
      </c>
      <c r="D593" s="16">
        <v>26.7</v>
      </c>
      <c r="E593" s="16">
        <v>24.7</v>
      </c>
      <c r="F593" s="16">
        <v>31.3</v>
      </c>
    </row>
    <row r="594" spans="1:6" x14ac:dyDescent="0.2">
      <c r="A594" s="40">
        <f t="shared" si="7"/>
        <v>35293</v>
      </c>
      <c r="B594" s="16">
        <v>38.700000000000003</v>
      </c>
      <c r="C594" s="16">
        <v>96.3</v>
      </c>
      <c r="D594" s="16">
        <v>26.4</v>
      </c>
      <c r="E594" s="16">
        <v>23.2</v>
      </c>
      <c r="F594" s="16">
        <v>31.2</v>
      </c>
    </row>
    <row r="595" spans="1:6" x14ac:dyDescent="0.2">
      <c r="A595" s="40">
        <f t="shared" si="7"/>
        <v>35294</v>
      </c>
      <c r="B595" s="16">
        <v>11.3</v>
      </c>
      <c r="C595" s="16">
        <v>99</v>
      </c>
      <c r="D595" s="16">
        <v>25.3</v>
      </c>
      <c r="E595" s="16">
        <v>23.4</v>
      </c>
      <c r="F595" s="16">
        <v>30.8</v>
      </c>
    </row>
    <row r="596" spans="1:6" x14ac:dyDescent="0.2">
      <c r="A596" s="40">
        <f t="shared" si="7"/>
        <v>35295</v>
      </c>
      <c r="B596" s="16">
        <v>0</v>
      </c>
      <c r="C596" s="16">
        <v>91.2</v>
      </c>
      <c r="D596" s="16">
        <v>26.6</v>
      </c>
      <c r="E596" s="16">
        <v>23.3</v>
      </c>
      <c r="F596" s="16">
        <v>30.5</v>
      </c>
    </row>
    <row r="597" spans="1:6" x14ac:dyDescent="0.2">
      <c r="A597" s="40">
        <f t="shared" si="7"/>
        <v>35296</v>
      </c>
      <c r="B597" s="16">
        <v>0</v>
      </c>
      <c r="C597" s="16">
        <v>90.6</v>
      </c>
      <c r="D597" s="16">
        <v>27.3</v>
      </c>
      <c r="E597" s="16">
        <v>24.7</v>
      </c>
      <c r="F597" s="16">
        <v>31.6</v>
      </c>
    </row>
    <row r="598" spans="1:6" x14ac:dyDescent="0.2">
      <c r="A598" s="40">
        <f t="shared" si="7"/>
        <v>35297</v>
      </c>
      <c r="B598" s="16">
        <v>32.9</v>
      </c>
      <c r="C598" s="16">
        <v>91.9</v>
      </c>
      <c r="D598" s="16">
        <v>26.9</v>
      </c>
      <c r="E598" s="16">
        <v>23.9</v>
      </c>
      <c r="F598" s="16">
        <v>32.799999999999997</v>
      </c>
    </row>
    <row r="599" spans="1:6" x14ac:dyDescent="0.2">
      <c r="A599" s="40">
        <f t="shared" si="7"/>
        <v>35298</v>
      </c>
      <c r="B599" s="16">
        <v>0</v>
      </c>
      <c r="C599" s="16">
        <v>93.8</v>
      </c>
      <c r="D599" s="16">
        <v>26.4</v>
      </c>
      <c r="E599" s="16">
        <v>23.7</v>
      </c>
      <c r="F599" s="16">
        <v>29.9</v>
      </c>
    </row>
    <row r="600" spans="1:6" x14ac:dyDescent="0.2">
      <c r="A600" s="40">
        <f t="shared" si="7"/>
        <v>35299</v>
      </c>
      <c r="B600" s="16">
        <v>3.2</v>
      </c>
      <c r="C600" s="16">
        <v>91.6</v>
      </c>
      <c r="D600" s="16">
        <v>27.4</v>
      </c>
      <c r="E600" s="16">
        <v>24.7</v>
      </c>
      <c r="F600" s="16">
        <v>31.8</v>
      </c>
    </row>
    <row r="601" spans="1:6" x14ac:dyDescent="0.2">
      <c r="A601" s="40">
        <f t="shared" si="7"/>
        <v>35300</v>
      </c>
      <c r="B601" s="16">
        <v>17.7</v>
      </c>
      <c r="C601" s="16">
        <v>97.9</v>
      </c>
      <c r="D601" s="16">
        <v>26.7</v>
      </c>
      <c r="E601" s="16">
        <v>24.9</v>
      </c>
      <c r="F601" s="16">
        <v>31.5</v>
      </c>
    </row>
    <row r="602" spans="1:6" x14ac:dyDescent="0.2">
      <c r="A602" s="40">
        <f t="shared" si="7"/>
        <v>35301</v>
      </c>
      <c r="B602" s="16">
        <v>0.2</v>
      </c>
      <c r="C602" s="16">
        <v>97.4</v>
      </c>
      <c r="D602" s="16">
        <v>26.4</v>
      </c>
      <c r="E602" s="16">
        <v>24.9</v>
      </c>
      <c r="F602" s="16">
        <v>29.7</v>
      </c>
    </row>
    <row r="603" spans="1:6" x14ac:dyDescent="0.2">
      <c r="A603" s="40">
        <f t="shared" si="7"/>
        <v>35302</v>
      </c>
      <c r="B603" s="16">
        <v>1.2</v>
      </c>
      <c r="C603" s="16">
        <v>97</v>
      </c>
      <c r="D603" s="16">
        <v>26.1</v>
      </c>
      <c r="E603" s="16">
        <v>24.5</v>
      </c>
      <c r="F603" s="16">
        <v>31</v>
      </c>
    </row>
    <row r="604" spans="1:6" x14ac:dyDescent="0.2">
      <c r="A604" s="40">
        <f t="shared" si="7"/>
        <v>35303</v>
      </c>
      <c r="B604" s="16">
        <v>6.5</v>
      </c>
      <c r="C604" s="16">
        <v>100.5</v>
      </c>
      <c r="D604" s="16">
        <v>25.4</v>
      </c>
      <c r="E604" s="16">
        <v>24.4</v>
      </c>
      <c r="F604" s="16">
        <v>26.6</v>
      </c>
    </row>
    <row r="605" spans="1:6" x14ac:dyDescent="0.2">
      <c r="A605" s="40">
        <f t="shared" si="7"/>
        <v>35304</v>
      </c>
      <c r="B605" s="16">
        <v>0</v>
      </c>
      <c r="C605" s="16">
        <v>92.6</v>
      </c>
      <c r="D605" s="16">
        <v>26.7</v>
      </c>
      <c r="E605" s="16">
        <v>23.9</v>
      </c>
      <c r="F605" s="16">
        <v>30.7</v>
      </c>
    </row>
    <row r="606" spans="1:6" x14ac:dyDescent="0.2">
      <c r="A606" s="40">
        <f t="shared" si="7"/>
        <v>35305</v>
      </c>
      <c r="B606" s="16">
        <v>0</v>
      </c>
      <c r="C606" s="16">
        <v>92.9</v>
      </c>
      <c r="D606" s="16">
        <v>26.9</v>
      </c>
      <c r="E606" s="16">
        <v>24.1</v>
      </c>
      <c r="F606" s="16">
        <v>31.5</v>
      </c>
    </row>
    <row r="607" spans="1:6" x14ac:dyDescent="0.2">
      <c r="A607" s="40">
        <f t="shared" si="7"/>
        <v>35306</v>
      </c>
      <c r="B607" s="16">
        <v>0</v>
      </c>
      <c r="C607" s="16">
        <v>89.8</v>
      </c>
      <c r="D607" s="16">
        <v>27.5</v>
      </c>
      <c r="E607" s="16">
        <v>24.5</v>
      </c>
      <c r="F607" s="16">
        <v>32.5</v>
      </c>
    </row>
    <row r="608" spans="1:6" x14ac:dyDescent="0.2">
      <c r="A608" s="40">
        <f t="shared" si="7"/>
        <v>35307</v>
      </c>
      <c r="B608" s="16">
        <v>0</v>
      </c>
      <c r="C608" s="16">
        <v>90</v>
      </c>
      <c r="D608" s="16">
        <v>27.4</v>
      </c>
      <c r="E608" s="16">
        <v>24.5</v>
      </c>
      <c r="F608" s="16">
        <v>32.4</v>
      </c>
    </row>
    <row r="609" spans="1:6" x14ac:dyDescent="0.2">
      <c r="A609" s="40">
        <f t="shared" si="7"/>
        <v>35308</v>
      </c>
      <c r="B609" s="16">
        <v>2.5</v>
      </c>
      <c r="C609" s="16">
        <v>92.1</v>
      </c>
      <c r="D609" s="16">
        <v>26.9</v>
      </c>
      <c r="E609" s="16">
        <v>23.7</v>
      </c>
      <c r="F609" s="16">
        <v>31.9</v>
      </c>
    </row>
    <row r="610" spans="1:6" x14ac:dyDescent="0.2">
      <c r="A610" s="40">
        <f t="shared" si="7"/>
        <v>35309</v>
      </c>
      <c r="B610" s="16">
        <v>0.3</v>
      </c>
      <c r="C610" s="16">
        <v>96.7</v>
      </c>
      <c r="D610" s="16">
        <v>26.3</v>
      </c>
      <c r="E610" s="16">
        <v>24.9</v>
      </c>
      <c r="F610" s="16">
        <v>32.200000000000003</v>
      </c>
    </row>
    <row r="611" spans="1:6" x14ac:dyDescent="0.2">
      <c r="A611" s="40">
        <f t="shared" si="7"/>
        <v>35310</v>
      </c>
      <c r="B611" s="16">
        <v>0</v>
      </c>
      <c r="C611" s="16">
        <v>98.1</v>
      </c>
      <c r="D611" s="16">
        <v>26.1</v>
      </c>
      <c r="E611" s="16">
        <v>24.6</v>
      </c>
      <c r="F611" s="16">
        <v>29.4</v>
      </c>
    </row>
    <row r="612" spans="1:6" x14ac:dyDescent="0.2">
      <c r="A612" s="40">
        <f t="shared" si="7"/>
        <v>35311</v>
      </c>
      <c r="B612" s="16">
        <v>0.8</v>
      </c>
      <c r="C612" s="16">
        <v>93.5</v>
      </c>
      <c r="D612" s="16">
        <v>26.7</v>
      </c>
      <c r="E612" s="16">
        <v>24.1</v>
      </c>
      <c r="F612" s="16">
        <v>31.6</v>
      </c>
    </row>
    <row r="613" spans="1:6" x14ac:dyDescent="0.2">
      <c r="A613" s="40">
        <f t="shared" si="7"/>
        <v>35312</v>
      </c>
      <c r="B613" s="16">
        <v>3.2</v>
      </c>
      <c r="C613" s="16">
        <v>97.5</v>
      </c>
      <c r="D613" s="16">
        <v>25.6</v>
      </c>
      <c r="E613" s="16">
        <v>23.9</v>
      </c>
      <c r="F613" s="16">
        <v>30.8</v>
      </c>
    </row>
    <row r="614" spans="1:6" x14ac:dyDescent="0.2">
      <c r="A614" s="40">
        <f t="shared" si="7"/>
        <v>35313</v>
      </c>
      <c r="B614" s="16">
        <v>0</v>
      </c>
      <c r="C614" s="16">
        <v>93</v>
      </c>
      <c r="D614" s="16">
        <v>27.1</v>
      </c>
      <c r="E614" s="16">
        <v>24.3</v>
      </c>
      <c r="F614" s="16">
        <v>30.2</v>
      </c>
    </row>
    <row r="615" spans="1:6" x14ac:dyDescent="0.2">
      <c r="A615" s="40">
        <f t="shared" si="7"/>
        <v>35314</v>
      </c>
      <c r="B615" s="16">
        <v>0</v>
      </c>
      <c r="C615" s="16">
        <v>92.2</v>
      </c>
      <c r="D615" s="16">
        <v>26.8</v>
      </c>
      <c r="E615" s="16">
        <v>24.8</v>
      </c>
      <c r="F615" s="16">
        <v>31.6</v>
      </c>
    </row>
    <row r="616" spans="1:6" x14ac:dyDescent="0.2">
      <c r="A616" s="40">
        <f t="shared" si="7"/>
        <v>35315</v>
      </c>
      <c r="B616" s="16">
        <v>0</v>
      </c>
      <c r="C616" s="16">
        <v>91.1</v>
      </c>
      <c r="D616" s="16">
        <v>27</v>
      </c>
      <c r="E616" s="16">
        <v>23.9</v>
      </c>
      <c r="F616" s="16">
        <v>32.299999999999997</v>
      </c>
    </row>
    <row r="617" spans="1:6" x14ac:dyDescent="0.2">
      <c r="A617" s="40">
        <f t="shared" si="7"/>
        <v>35316</v>
      </c>
      <c r="B617" s="16">
        <v>4.3</v>
      </c>
      <c r="C617" s="16">
        <v>95.9</v>
      </c>
      <c r="D617" s="16">
        <v>26.6</v>
      </c>
      <c r="E617" s="16">
        <v>24.5</v>
      </c>
      <c r="F617" s="16">
        <v>31.2</v>
      </c>
    </row>
    <row r="618" spans="1:6" x14ac:dyDescent="0.2">
      <c r="A618" s="40">
        <f t="shared" si="7"/>
        <v>35317</v>
      </c>
      <c r="B618" s="16">
        <v>0.9</v>
      </c>
      <c r="C618" s="16">
        <v>93.1</v>
      </c>
      <c r="D618" s="16">
        <v>27.2</v>
      </c>
      <c r="E618" s="16">
        <v>24.6</v>
      </c>
      <c r="F618" s="16">
        <v>32.5</v>
      </c>
    </row>
    <row r="619" spans="1:6" x14ac:dyDescent="0.2">
      <c r="A619" s="40">
        <f t="shared" si="7"/>
        <v>35318</v>
      </c>
      <c r="B619" s="16">
        <v>0</v>
      </c>
      <c r="C619" s="16">
        <v>91.2</v>
      </c>
      <c r="D619" s="16">
        <v>27.5</v>
      </c>
      <c r="E619" s="16">
        <v>24.8</v>
      </c>
      <c r="F619" s="16">
        <v>32.799999999999997</v>
      </c>
    </row>
    <row r="620" spans="1:6" x14ac:dyDescent="0.2">
      <c r="A620" s="40">
        <f t="shared" si="7"/>
        <v>35319</v>
      </c>
      <c r="B620" s="16">
        <v>6.2</v>
      </c>
      <c r="C620" s="16">
        <v>94.9</v>
      </c>
      <c r="D620" s="16">
        <v>27</v>
      </c>
      <c r="E620" s="16">
        <v>25.2</v>
      </c>
      <c r="F620" s="16">
        <v>32.299999999999997</v>
      </c>
    </row>
    <row r="621" spans="1:6" x14ac:dyDescent="0.2">
      <c r="A621" s="40">
        <f t="shared" si="7"/>
        <v>35320</v>
      </c>
      <c r="B621" s="16">
        <v>3.7</v>
      </c>
      <c r="C621" s="16">
        <v>97.5</v>
      </c>
      <c r="D621" s="16">
        <v>26.7</v>
      </c>
      <c r="E621" s="16">
        <v>25</v>
      </c>
      <c r="F621" s="16">
        <v>31.1</v>
      </c>
    </row>
    <row r="622" spans="1:6" x14ac:dyDescent="0.2">
      <c r="A622" s="40">
        <f t="shared" si="7"/>
        <v>35321</v>
      </c>
      <c r="B622" s="16">
        <v>2.4</v>
      </c>
      <c r="C622" s="16">
        <v>95</v>
      </c>
      <c r="D622" s="16">
        <v>27.4</v>
      </c>
      <c r="E622" s="16">
        <v>24.4</v>
      </c>
      <c r="F622" s="16">
        <v>32.200000000000003</v>
      </c>
    </row>
    <row r="623" spans="1:6" x14ac:dyDescent="0.2">
      <c r="A623" s="40">
        <f t="shared" si="7"/>
        <v>35322</v>
      </c>
      <c r="B623" s="16">
        <v>25</v>
      </c>
      <c r="C623" s="16">
        <v>92.9</v>
      </c>
      <c r="D623" s="16">
        <v>27.8</v>
      </c>
      <c r="E623" s="16">
        <v>25.5</v>
      </c>
      <c r="F623" s="16">
        <v>34.6</v>
      </c>
    </row>
    <row r="624" spans="1:6" x14ac:dyDescent="0.2">
      <c r="A624" s="40">
        <f t="shared" si="7"/>
        <v>35323</v>
      </c>
      <c r="B624" s="16">
        <v>0</v>
      </c>
      <c r="C624" s="16">
        <v>95.1</v>
      </c>
      <c r="D624" s="16">
        <v>27.5</v>
      </c>
      <c r="E624" s="16">
        <v>25.3</v>
      </c>
      <c r="F624" s="16">
        <v>31.2</v>
      </c>
    </row>
    <row r="625" spans="1:6" x14ac:dyDescent="0.2">
      <c r="A625" s="40">
        <f t="shared" si="7"/>
        <v>35324</v>
      </c>
      <c r="B625" s="16">
        <v>0.5</v>
      </c>
      <c r="C625" s="16">
        <v>95.4</v>
      </c>
      <c r="D625" s="16">
        <v>26.9</v>
      </c>
      <c r="E625" s="16">
        <v>25.2</v>
      </c>
      <c r="F625" s="16">
        <v>31.2</v>
      </c>
    </row>
    <row r="626" spans="1:6" x14ac:dyDescent="0.2">
      <c r="A626" s="40">
        <f t="shared" si="7"/>
        <v>35325</v>
      </c>
      <c r="B626" s="16">
        <v>13.7</v>
      </c>
      <c r="C626" s="16">
        <v>96.9</v>
      </c>
      <c r="D626" s="16">
        <v>26.4</v>
      </c>
      <c r="E626" s="16">
        <v>24.7</v>
      </c>
      <c r="F626" s="16">
        <v>31.1</v>
      </c>
    </row>
    <row r="627" spans="1:6" x14ac:dyDescent="0.2">
      <c r="A627" s="40">
        <f t="shared" si="7"/>
        <v>35326</v>
      </c>
      <c r="B627" s="16">
        <v>0.2</v>
      </c>
      <c r="C627" s="16">
        <v>93.1</v>
      </c>
      <c r="D627" s="16">
        <v>27.8</v>
      </c>
      <c r="E627" s="16">
        <v>24.9</v>
      </c>
      <c r="F627" s="16">
        <v>33.1</v>
      </c>
    </row>
    <row r="628" spans="1:6" x14ac:dyDescent="0.2">
      <c r="A628" s="40">
        <f t="shared" si="7"/>
        <v>35327</v>
      </c>
      <c r="B628" s="16">
        <v>1.8</v>
      </c>
      <c r="C628" s="16">
        <v>94.1</v>
      </c>
      <c r="D628" s="16">
        <v>27.7</v>
      </c>
      <c r="E628" s="16">
        <v>25.6</v>
      </c>
      <c r="F628" s="16">
        <v>31.5</v>
      </c>
    </row>
    <row r="629" spans="1:6" x14ac:dyDescent="0.2">
      <c r="A629" s="40">
        <f t="shared" si="7"/>
        <v>35328</v>
      </c>
      <c r="B629" s="16">
        <v>7.5</v>
      </c>
      <c r="C629" s="16">
        <v>98.9</v>
      </c>
      <c r="D629" s="16">
        <v>26.3</v>
      </c>
      <c r="E629" s="16">
        <v>24.7</v>
      </c>
      <c r="F629" s="16">
        <v>28.9</v>
      </c>
    </row>
    <row r="630" spans="1:6" x14ac:dyDescent="0.2">
      <c r="A630" s="40">
        <f t="shared" si="7"/>
        <v>35329</v>
      </c>
      <c r="B630" s="16">
        <v>2</v>
      </c>
      <c r="C630" s="16">
        <v>100.8</v>
      </c>
      <c r="D630" s="16">
        <v>25.8</v>
      </c>
      <c r="E630" s="16">
        <v>24.9</v>
      </c>
      <c r="F630" s="16">
        <v>26.9</v>
      </c>
    </row>
    <row r="631" spans="1:6" x14ac:dyDescent="0.2">
      <c r="A631" s="40">
        <f t="shared" si="7"/>
        <v>35330</v>
      </c>
      <c r="B631" s="16">
        <v>11</v>
      </c>
      <c r="C631" s="16">
        <v>96.7</v>
      </c>
      <c r="D631" s="16">
        <v>26.1</v>
      </c>
      <c r="E631" s="16">
        <v>24.2</v>
      </c>
      <c r="F631" s="16">
        <v>31.7</v>
      </c>
    </row>
    <row r="632" spans="1:6" x14ac:dyDescent="0.2">
      <c r="A632" s="40">
        <f t="shared" si="7"/>
        <v>35331</v>
      </c>
      <c r="B632" s="16">
        <v>2.8</v>
      </c>
      <c r="C632" s="16">
        <v>98.2</v>
      </c>
      <c r="D632" s="16">
        <v>26.9</v>
      </c>
      <c r="E632" s="16">
        <v>24.7</v>
      </c>
      <c r="F632" s="16">
        <v>31.7</v>
      </c>
    </row>
    <row r="633" spans="1:6" x14ac:dyDescent="0.2">
      <c r="A633" s="40">
        <f t="shared" si="7"/>
        <v>35332</v>
      </c>
      <c r="B633" s="16">
        <v>1.6</v>
      </c>
      <c r="C633" s="16">
        <v>97</v>
      </c>
      <c r="D633" s="16">
        <v>27</v>
      </c>
      <c r="E633" s="16">
        <v>25.1</v>
      </c>
      <c r="F633" s="16">
        <v>31.1</v>
      </c>
    </row>
    <row r="634" spans="1:6" x14ac:dyDescent="0.2">
      <c r="A634" s="40">
        <f t="shared" si="7"/>
        <v>35333</v>
      </c>
      <c r="B634" s="16">
        <v>1</v>
      </c>
      <c r="C634" s="16">
        <v>99.4</v>
      </c>
      <c r="D634" s="16">
        <v>25.9</v>
      </c>
      <c r="E634" s="16">
        <v>24.9</v>
      </c>
      <c r="F634" s="16">
        <v>27.7</v>
      </c>
    </row>
    <row r="635" spans="1:6" x14ac:dyDescent="0.2">
      <c r="A635" s="40">
        <f t="shared" si="7"/>
        <v>35334</v>
      </c>
      <c r="B635" s="16">
        <v>3.2</v>
      </c>
      <c r="C635" s="16">
        <v>90.2</v>
      </c>
      <c r="D635" s="16">
        <v>27.6</v>
      </c>
      <c r="E635" s="16">
        <v>25.1</v>
      </c>
      <c r="F635" s="16">
        <v>31.7</v>
      </c>
    </row>
    <row r="636" spans="1:6" x14ac:dyDescent="0.2">
      <c r="A636" s="40">
        <f t="shared" si="7"/>
        <v>35335</v>
      </c>
      <c r="B636" s="16">
        <v>1.1000000000000001</v>
      </c>
      <c r="C636" s="16">
        <v>93.8</v>
      </c>
      <c r="D636" s="16">
        <v>27.3</v>
      </c>
      <c r="E636" s="16">
        <v>25.1</v>
      </c>
      <c r="F636" s="16">
        <v>32.4</v>
      </c>
    </row>
    <row r="637" spans="1:6" x14ac:dyDescent="0.2">
      <c r="A637" s="40">
        <f t="shared" si="7"/>
        <v>35336</v>
      </c>
      <c r="B637" s="16">
        <v>3.4</v>
      </c>
      <c r="C637" s="16">
        <v>98.1</v>
      </c>
      <c r="D637" s="16">
        <v>26.1</v>
      </c>
      <c r="E637" s="16">
        <v>24.4</v>
      </c>
      <c r="F637" s="16">
        <v>30</v>
      </c>
    </row>
    <row r="638" spans="1:6" x14ac:dyDescent="0.2">
      <c r="A638" s="40">
        <f t="shared" si="7"/>
        <v>35337</v>
      </c>
      <c r="B638" s="16">
        <v>0</v>
      </c>
      <c r="C638" s="16">
        <v>95.4</v>
      </c>
      <c r="D638" s="16">
        <v>26.2</v>
      </c>
      <c r="E638" s="16">
        <v>23.8</v>
      </c>
      <c r="F638" s="16">
        <v>30.5</v>
      </c>
    </row>
    <row r="639" spans="1:6" x14ac:dyDescent="0.2">
      <c r="A639" s="40">
        <f t="shared" si="7"/>
        <v>35338</v>
      </c>
      <c r="B639" s="16">
        <v>2.9</v>
      </c>
      <c r="C639" s="16">
        <v>97.2</v>
      </c>
      <c r="D639" s="16">
        <v>26.2</v>
      </c>
      <c r="E639" s="16">
        <v>24.6</v>
      </c>
      <c r="F639" s="16">
        <v>27.9</v>
      </c>
    </row>
    <row r="640" spans="1:6" x14ac:dyDescent="0.2">
      <c r="A640" s="40">
        <f t="shared" si="7"/>
        <v>35339</v>
      </c>
      <c r="B640" s="16">
        <v>2.5</v>
      </c>
      <c r="C640" s="16">
        <v>90.9</v>
      </c>
      <c r="D640" s="16">
        <v>27.2</v>
      </c>
      <c r="E640" s="16">
        <v>24</v>
      </c>
      <c r="F640" s="16">
        <v>32.299999999999997</v>
      </c>
    </row>
    <row r="641" spans="1:6" x14ac:dyDescent="0.2">
      <c r="A641" s="40">
        <f t="shared" ref="A641:A704" si="8">A640+1</f>
        <v>35340</v>
      </c>
      <c r="B641" s="16">
        <v>1.9</v>
      </c>
      <c r="C641" s="16">
        <v>97.5</v>
      </c>
      <c r="D641" s="16">
        <v>26.4</v>
      </c>
      <c r="E641" s="16">
        <v>24.5</v>
      </c>
      <c r="F641" s="16">
        <v>31.8</v>
      </c>
    </row>
    <row r="642" spans="1:6" x14ac:dyDescent="0.2">
      <c r="A642" s="40">
        <f t="shared" si="8"/>
        <v>35341</v>
      </c>
      <c r="B642" s="16">
        <v>4.0999999999999996</v>
      </c>
      <c r="C642" s="16">
        <v>96.1</v>
      </c>
      <c r="D642" s="16">
        <v>27.2</v>
      </c>
      <c r="E642" s="16">
        <v>25.1</v>
      </c>
      <c r="F642" s="16">
        <v>31.4</v>
      </c>
    </row>
    <row r="643" spans="1:6" x14ac:dyDescent="0.2">
      <c r="A643" s="40">
        <f t="shared" si="8"/>
        <v>35342</v>
      </c>
      <c r="B643" s="16">
        <v>5.0999999999999996</v>
      </c>
      <c r="C643" s="16">
        <v>98.4</v>
      </c>
      <c r="D643" s="16">
        <v>25.9</v>
      </c>
      <c r="E643" s="16">
        <v>24.5</v>
      </c>
      <c r="F643" s="16">
        <v>30.1</v>
      </c>
    </row>
    <row r="644" spans="1:6" x14ac:dyDescent="0.2">
      <c r="A644" s="40">
        <f t="shared" si="8"/>
        <v>35343</v>
      </c>
      <c r="B644" s="16">
        <v>1.2</v>
      </c>
      <c r="C644" s="16">
        <v>92.3</v>
      </c>
      <c r="D644" s="16">
        <v>27.3</v>
      </c>
      <c r="E644" s="16">
        <v>24.7</v>
      </c>
      <c r="F644" s="16">
        <v>31.7</v>
      </c>
    </row>
    <row r="645" spans="1:6" x14ac:dyDescent="0.2">
      <c r="A645" s="40">
        <f t="shared" si="8"/>
        <v>35344</v>
      </c>
      <c r="B645" s="16">
        <v>0</v>
      </c>
      <c r="C645" s="16">
        <v>91.2</v>
      </c>
      <c r="D645" s="16">
        <v>27.4</v>
      </c>
      <c r="E645" s="16">
        <v>24.2</v>
      </c>
      <c r="F645" s="16">
        <v>32.1</v>
      </c>
    </row>
    <row r="646" spans="1:6" x14ac:dyDescent="0.2">
      <c r="A646" s="40">
        <f t="shared" si="8"/>
        <v>35345</v>
      </c>
      <c r="B646" s="16">
        <v>0.2</v>
      </c>
      <c r="C646" s="16">
        <v>93</v>
      </c>
      <c r="D646" s="16">
        <v>27.2</v>
      </c>
      <c r="E646" s="16">
        <v>24.9</v>
      </c>
      <c r="F646" s="16">
        <v>29.9</v>
      </c>
    </row>
    <row r="647" spans="1:6" x14ac:dyDescent="0.2">
      <c r="A647" s="40">
        <f t="shared" si="8"/>
        <v>35346</v>
      </c>
      <c r="B647" s="16">
        <v>0</v>
      </c>
      <c r="C647" s="16">
        <v>89.4</v>
      </c>
      <c r="D647" s="16">
        <v>27.7</v>
      </c>
      <c r="E647" s="16">
        <v>26</v>
      </c>
      <c r="F647" s="16">
        <v>30.4</v>
      </c>
    </row>
    <row r="648" spans="1:6" x14ac:dyDescent="0.2">
      <c r="A648" s="40">
        <f t="shared" si="8"/>
        <v>35347</v>
      </c>
      <c r="B648" s="16">
        <v>11.5</v>
      </c>
      <c r="C648" s="16">
        <v>98.3</v>
      </c>
      <c r="D648" s="16">
        <v>26</v>
      </c>
      <c r="E648" s="16">
        <v>24</v>
      </c>
      <c r="F648" s="16">
        <v>29.2</v>
      </c>
    </row>
    <row r="649" spans="1:6" x14ac:dyDescent="0.2">
      <c r="A649" s="40">
        <f t="shared" si="8"/>
        <v>35348</v>
      </c>
      <c r="B649" s="16">
        <v>20.3</v>
      </c>
      <c r="C649" s="16">
        <v>99.2</v>
      </c>
      <c r="D649" s="16">
        <v>25.4</v>
      </c>
      <c r="E649" s="16">
        <v>23.5</v>
      </c>
      <c r="F649" s="16">
        <v>30</v>
      </c>
    </row>
    <row r="650" spans="1:6" x14ac:dyDescent="0.2">
      <c r="A650" s="40">
        <f t="shared" si="8"/>
        <v>35349</v>
      </c>
      <c r="B650" s="16">
        <v>9.1</v>
      </c>
      <c r="C650" s="16">
        <v>99.2</v>
      </c>
      <c r="D650" s="16">
        <v>24.9</v>
      </c>
      <c r="E650" s="16">
        <v>23.6</v>
      </c>
      <c r="F650" s="16">
        <v>27.7</v>
      </c>
    </row>
    <row r="651" spans="1:6" x14ac:dyDescent="0.2">
      <c r="A651" s="40">
        <f t="shared" si="8"/>
        <v>35350</v>
      </c>
      <c r="B651" s="16">
        <v>3.6</v>
      </c>
      <c r="C651" s="16">
        <v>94.9</v>
      </c>
      <c r="D651" s="16">
        <v>25.9</v>
      </c>
      <c r="E651" s="16">
        <v>24.1</v>
      </c>
      <c r="F651" s="16">
        <v>30</v>
      </c>
    </row>
    <row r="652" spans="1:6" x14ac:dyDescent="0.2">
      <c r="A652" s="40">
        <f t="shared" si="8"/>
        <v>35351</v>
      </c>
      <c r="B652" s="16">
        <v>0.4</v>
      </c>
      <c r="C652" s="16">
        <v>90.2</v>
      </c>
      <c r="D652" s="16">
        <v>26.5</v>
      </c>
      <c r="E652" s="16">
        <v>24.7</v>
      </c>
      <c r="F652" s="16">
        <v>29.3</v>
      </c>
    </row>
    <row r="653" spans="1:6" x14ac:dyDescent="0.2">
      <c r="A653" s="40">
        <f t="shared" si="8"/>
        <v>35352</v>
      </c>
      <c r="B653" s="16">
        <v>27.2</v>
      </c>
      <c r="C653" s="16">
        <v>94.4</v>
      </c>
      <c r="D653" s="16">
        <v>26.1</v>
      </c>
      <c r="E653" s="16">
        <v>23.8</v>
      </c>
      <c r="F653" s="16">
        <v>28.6</v>
      </c>
    </row>
    <row r="654" spans="1:6" x14ac:dyDescent="0.2">
      <c r="A654" s="40">
        <f t="shared" si="8"/>
        <v>35353</v>
      </c>
      <c r="B654" s="16">
        <v>0</v>
      </c>
      <c r="C654" s="16">
        <v>92</v>
      </c>
      <c r="D654" s="16">
        <v>26.8</v>
      </c>
      <c r="E654" s="16">
        <v>25.5</v>
      </c>
      <c r="F654" s="16">
        <v>28.9</v>
      </c>
    </row>
    <row r="655" spans="1:6" x14ac:dyDescent="0.2">
      <c r="A655" s="40">
        <f t="shared" si="8"/>
        <v>35354</v>
      </c>
      <c r="B655" s="16">
        <v>0</v>
      </c>
      <c r="C655" s="16">
        <v>89.6</v>
      </c>
      <c r="D655" s="16">
        <v>27.2</v>
      </c>
      <c r="E655" s="16">
        <v>25.6</v>
      </c>
      <c r="F655" s="16">
        <v>29.8</v>
      </c>
    </row>
    <row r="656" spans="1:6" x14ac:dyDescent="0.2">
      <c r="A656" s="40">
        <f t="shared" si="8"/>
        <v>35355</v>
      </c>
      <c r="B656" s="16">
        <v>0</v>
      </c>
      <c r="C656" s="16">
        <v>88.5</v>
      </c>
      <c r="D656" s="16">
        <v>27.3</v>
      </c>
      <c r="E656" s="16">
        <v>24.9</v>
      </c>
      <c r="F656" s="16">
        <v>31.3</v>
      </c>
    </row>
    <row r="657" spans="1:6" x14ac:dyDescent="0.2">
      <c r="A657" s="40">
        <f t="shared" si="8"/>
        <v>35356</v>
      </c>
      <c r="B657" s="16">
        <v>0</v>
      </c>
      <c r="C657" s="16">
        <v>91.4</v>
      </c>
      <c r="D657" s="16">
        <v>27.2</v>
      </c>
      <c r="E657" s="16">
        <v>24.9</v>
      </c>
      <c r="F657" s="16">
        <v>30</v>
      </c>
    </row>
    <row r="658" spans="1:6" x14ac:dyDescent="0.2">
      <c r="A658" s="40">
        <f t="shared" si="8"/>
        <v>35357</v>
      </c>
      <c r="B658" s="16">
        <v>19.8</v>
      </c>
      <c r="C658" s="16">
        <v>98.5</v>
      </c>
      <c r="D658" s="16">
        <v>25.9</v>
      </c>
      <c r="E658" s="16">
        <v>24.2</v>
      </c>
      <c r="F658" s="16">
        <v>30.3</v>
      </c>
    </row>
    <row r="659" spans="1:6" x14ac:dyDescent="0.2">
      <c r="A659" s="40">
        <f t="shared" si="8"/>
        <v>35358</v>
      </c>
      <c r="B659" s="16">
        <v>1.6</v>
      </c>
      <c r="C659" s="16">
        <v>95.7</v>
      </c>
      <c r="D659" s="16">
        <v>26.3</v>
      </c>
      <c r="E659" s="16">
        <v>23.9</v>
      </c>
      <c r="F659" s="16">
        <v>31.2</v>
      </c>
    </row>
    <row r="660" spans="1:6" x14ac:dyDescent="0.2">
      <c r="A660" s="40">
        <f t="shared" si="8"/>
        <v>35359</v>
      </c>
      <c r="B660" s="16">
        <v>0</v>
      </c>
      <c r="C660" s="16">
        <v>102.3</v>
      </c>
      <c r="D660" s="16">
        <v>24.4</v>
      </c>
      <c r="E660" s="16">
        <v>23.7</v>
      </c>
      <c r="F660" s="16">
        <v>25.1</v>
      </c>
    </row>
    <row r="661" spans="1:6" x14ac:dyDescent="0.2">
      <c r="A661" s="40">
        <f t="shared" si="8"/>
        <v>35360</v>
      </c>
      <c r="B661" s="16">
        <v>9.6999999999999993</v>
      </c>
      <c r="C661" s="16">
        <v>90.9</v>
      </c>
      <c r="D661" s="16">
        <v>27.8</v>
      </c>
      <c r="E661" s="16">
        <v>23.6</v>
      </c>
      <c r="F661" s="16">
        <v>33.4</v>
      </c>
    </row>
    <row r="662" spans="1:6" x14ac:dyDescent="0.2">
      <c r="A662" s="40">
        <f t="shared" si="8"/>
        <v>35361</v>
      </c>
      <c r="B662" s="16">
        <v>5.5</v>
      </c>
      <c r="C662" s="16">
        <v>97.9</v>
      </c>
      <c r="D662" s="16">
        <v>25.4</v>
      </c>
      <c r="E662" s="16">
        <v>23</v>
      </c>
      <c r="F662" s="16">
        <v>29.5</v>
      </c>
    </row>
    <row r="663" spans="1:6" x14ac:dyDescent="0.2">
      <c r="A663" s="40">
        <f t="shared" si="8"/>
        <v>35362</v>
      </c>
      <c r="B663" s="16">
        <v>3.8</v>
      </c>
      <c r="C663" s="16">
        <v>96</v>
      </c>
      <c r="D663" s="16">
        <v>26.9</v>
      </c>
      <c r="E663" s="16">
        <v>24.4</v>
      </c>
      <c r="F663" s="16">
        <v>32.1</v>
      </c>
    </row>
    <row r="664" spans="1:6" x14ac:dyDescent="0.2">
      <c r="A664" s="40">
        <f t="shared" si="8"/>
        <v>35363</v>
      </c>
      <c r="B664" s="16">
        <v>0.9</v>
      </c>
      <c r="C664" s="16">
        <v>92.3</v>
      </c>
      <c r="D664" s="16">
        <v>28.1</v>
      </c>
      <c r="E664" s="16">
        <v>25.1</v>
      </c>
      <c r="F664" s="16">
        <v>33.5</v>
      </c>
    </row>
    <row r="665" spans="1:6" x14ac:dyDescent="0.2">
      <c r="A665" s="40">
        <f t="shared" si="8"/>
        <v>35364</v>
      </c>
      <c r="B665" s="16">
        <v>0</v>
      </c>
      <c r="C665" s="16">
        <v>89.4</v>
      </c>
      <c r="D665" s="16">
        <v>28.7</v>
      </c>
      <c r="E665" s="16">
        <v>25.7</v>
      </c>
      <c r="F665" s="16">
        <v>33.6</v>
      </c>
    </row>
    <row r="666" spans="1:6" x14ac:dyDescent="0.2">
      <c r="A666" s="40">
        <f t="shared" si="8"/>
        <v>35365</v>
      </c>
      <c r="B666" s="16">
        <v>19.3</v>
      </c>
      <c r="C666" s="16">
        <v>93.5</v>
      </c>
      <c r="D666" s="16">
        <v>27.1</v>
      </c>
      <c r="E666" s="16">
        <v>24.4</v>
      </c>
      <c r="F666" s="16">
        <v>32.9</v>
      </c>
    </row>
    <row r="667" spans="1:6" x14ac:dyDescent="0.2">
      <c r="A667" s="40">
        <f t="shared" si="8"/>
        <v>35366</v>
      </c>
      <c r="B667" s="16">
        <v>6</v>
      </c>
      <c r="C667" s="16">
        <v>98.7</v>
      </c>
      <c r="D667" s="16">
        <v>25.5</v>
      </c>
      <c r="E667" s="16">
        <v>24</v>
      </c>
      <c r="F667" s="16">
        <v>27.6</v>
      </c>
    </row>
    <row r="668" spans="1:6" x14ac:dyDescent="0.2">
      <c r="A668" s="40">
        <f t="shared" si="8"/>
        <v>35367</v>
      </c>
      <c r="B668" s="16">
        <v>21.7</v>
      </c>
      <c r="C668" s="16">
        <v>96.5</v>
      </c>
      <c r="D668" s="16">
        <v>26.1</v>
      </c>
      <c r="E668" s="16">
        <v>24.4</v>
      </c>
      <c r="F668" s="16">
        <v>29.8</v>
      </c>
    </row>
    <row r="669" spans="1:6" x14ac:dyDescent="0.2">
      <c r="A669" s="40">
        <f t="shared" si="8"/>
        <v>35368</v>
      </c>
      <c r="B669" s="16">
        <v>0.3</v>
      </c>
      <c r="C669" s="16">
        <v>96.7</v>
      </c>
      <c r="D669" s="16">
        <v>26.6</v>
      </c>
      <c r="E669" s="16">
        <v>24.4</v>
      </c>
      <c r="F669" s="16">
        <v>32.799999999999997</v>
      </c>
    </row>
    <row r="670" spans="1:6" x14ac:dyDescent="0.2">
      <c r="A670" s="40">
        <f t="shared" si="8"/>
        <v>35369</v>
      </c>
      <c r="B670" s="16">
        <v>42.6</v>
      </c>
      <c r="C670" s="16">
        <v>98.5</v>
      </c>
      <c r="D670" s="16">
        <v>26.4</v>
      </c>
      <c r="E670" s="16">
        <v>24.4</v>
      </c>
      <c r="F670" s="16">
        <v>31.4</v>
      </c>
    </row>
    <row r="671" spans="1:6" x14ac:dyDescent="0.2">
      <c r="A671" s="40">
        <f t="shared" si="8"/>
        <v>35370</v>
      </c>
      <c r="B671" s="16">
        <v>0</v>
      </c>
      <c r="C671" s="16">
        <v>95.3</v>
      </c>
      <c r="D671" s="16">
        <v>26.9</v>
      </c>
      <c r="E671" s="16">
        <v>24.9</v>
      </c>
      <c r="F671" s="16">
        <v>32</v>
      </c>
    </row>
    <row r="672" spans="1:6" x14ac:dyDescent="0.2">
      <c r="A672" s="40">
        <f t="shared" si="8"/>
        <v>35371</v>
      </c>
      <c r="B672" s="16">
        <v>4.0999999999999996</v>
      </c>
      <c r="C672" s="16">
        <v>96.1</v>
      </c>
      <c r="D672" s="16">
        <v>26.4</v>
      </c>
      <c r="E672" s="16">
        <v>24.5</v>
      </c>
      <c r="F672" s="16">
        <v>31.9</v>
      </c>
    </row>
    <row r="673" spans="1:6" x14ac:dyDescent="0.2">
      <c r="A673" s="40">
        <f t="shared" si="8"/>
        <v>35372</v>
      </c>
      <c r="B673" s="16">
        <v>0.1</v>
      </c>
      <c r="C673" s="16">
        <v>96</v>
      </c>
      <c r="D673" s="16">
        <v>26.7</v>
      </c>
      <c r="E673" s="16">
        <v>24.3</v>
      </c>
      <c r="F673" s="16">
        <v>29.9</v>
      </c>
    </row>
    <row r="674" spans="1:6" x14ac:dyDescent="0.2">
      <c r="A674" s="40">
        <f t="shared" si="8"/>
        <v>35373</v>
      </c>
      <c r="B674" s="16">
        <v>20.8</v>
      </c>
      <c r="C674" s="16">
        <v>97.6</v>
      </c>
      <c r="D674" s="16">
        <v>26.5</v>
      </c>
      <c r="E674" s="16">
        <v>24.3</v>
      </c>
      <c r="F674" s="16">
        <v>31.8</v>
      </c>
    </row>
    <row r="675" spans="1:6" x14ac:dyDescent="0.2">
      <c r="A675" s="40">
        <f t="shared" si="8"/>
        <v>35374</v>
      </c>
      <c r="B675" s="16">
        <v>24.4</v>
      </c>
      <c r="C675" s="16">
        <v>98.9</v>
      </c>
      <c r="D675" s="16">
        <v>27.1</v>
      </c>
      <c r="E675" s="16">
        <v>25.4</v>
      </c>
      <c r="F675" s="16">
        <v>30.7</v>
      </c>
    </row>
    <row r="676" spans="1:6" x14ac:dyDescent="0.2">
      <c r="A676" s="40">
        <f t="shared" si="8"/>
        <v>35375</v>
      </c>
      <c r="B676" s="16">
        <v>0</v>
      </c>
      <c r="C676" s="16">
        <v>90.2</v>
      </c>
      <c r="D676" s="16">
        <v>28.7</v>
      </c>
      <c r="E676" s="16">
        <v>26</v>
      </c>
      <c r="F676" s="16">
        <v>34</v>
      </c>
    </row>
    <row r="677" spans="1:6" x14ac:dyDescent="0.2">
      <c r="A677" s="40">
        <f t="shared" si="8"/>
        <v>35376</v>
      </c>
      <c r="B677" s="16">
        <v>8</v>
      </c>
      <c r="C677" s="16">
        <v>96.1</v>
      </c>
      <c r="D677" s="16">
        <v>27.6</v>
      </c>
      <c r="E677" s="16">
        <v>26</v>
      </c>
      <c r="F677" s="16">
        <v>31.5</v>
      </c>
    </row>
    <row r="678" spans="1:6" x14ac:dyDescent="0.2">
      <c r="A678" s="40">
        <f t="shared" si="8"/>
        <v>35377</v>
      </c>
      <c r="B678" s="16">
        <v>33.6</v>
      </c>
      <c r="C678" s="16">
        <v>100</v>
      </c>
      <c r="D678" s="16">
        <v>25.7</v>
      </c>
      <c r="E678" s="16">
        <v>23.7</v>
      </c>
      <c r="F678" s="16">
        <v>29.2</v>
      </c>
    </row>
    <row r="679" spans="1:6" x14ac:dyDescent="0.2">
      <c r="A679" s="40">
        <f t="shared" si="8"/>
        <v>35378</v>
      </c>
      <c r="B679" s="16">
        <v>3.8</v>
      </c>
      <c r="C679" s="16">
        <v>99.5</v>
      </c>
      <c r="D679" s="16">
        <v>25.2</v>
      </c>
      <c r="E679" s="16">
        <v>23.9</v>
      </c>
      <c r="F679" s="16">
        <v>27.8</v>
      </c>
    </row>
    <row r="680" spans="1:6" x14ac:dyDescent="0.2">
      <c r="A680" s="40">
        <f t="shared" si="8"/>
        <v>35379</v>
      </c>
      <c r="B680" s="16">
        <v>43.9</v>
      </c>
      <c r="C680" s="16">
        <v>95</v>
      </c>
      <c r="D680" s="16">
        <v>25.7</v>
      </c>
      <c r="E680" s="16">
        <v>23</v>
      </c>
      <c r="F680" s="16">
        <v>32.299999999999997</v>
      </c>
    </row>
    <row r="681" spans="1:6" x14ac:dyDescent="0.2">
      <c r="A681" s="40">
        <f t="shared" si="8"/>
        <v>35380</v>
      </c>
      <c r="B681" s="16">
        <v>0.1</v>
      </c>
      <c r="C681" s="16">
        <v>92.1</v>
      </c>
      <c r="D681" s="16">
        <v>26.5</v>
      </c>
      <c r="E681" s="16">
        <v>23.3</v>
      </c>
      <c r="F681" s="16">
        <v>32.299999999999997</v>
      </c>
    </row>
    <row r="682" spans="1:6" x14ac:dyDescent="0.2">
      <c r="A682" s="40">
        <f t="shared" si="8"/>
        <v>35381</v>
      </c>
      <c r="B682" s="16">
        <v>70.599999999999994</v>
      </c>
      <c r="C682" s="16">
        <v>98.6</v>
      </c>
      <c r="D682" s="16">
        <v>26</v>
      </c>
      <c r="E682" s="16">
        <v>24.4</v>
      </c>
      <c r="F682" s="16">
        <v>31.3</v>
      </c>
    </row>
    <row r="683" spans="1:6" x14ac:dyDescent="0.2">
      <c r="A683" s="40">
        <f t="shared" si="8"/>
        <v>35382</v>
      </c>
      <c r="B683" s="16">
        <v>0.6</v>
      </c>
      <c r="C683" s="16">
        <v>96.2</v>
      </c>
      <c r="D683" s="16">
        <v>26.6</v>
      </c>
      <c r="E683" s="16">
        <v>24.4</v>
      </c>
      <c r="F683" s="16">
        <v>30</v>
      </c>
    </row>
    <row r="684" spans="1:6" x14ac:dyDescent="0.2">
      <c r="A684" s="40">
        <f t="shared" si="8"/>
        <v>35383</v>
      </c>
      <c r="B684" s="16">
        <v>56</v>
      </c>
      <c r="C684" s="16">
        <v>99.3</v>
      </c>
      <c r="D684" s="16">
        <v>25.1</v>
      </c>
      <c r="E684" s="16">
        <v>23.7</v>
      </c>
      <c r="F684" s="16">
        <v>28.8</v>
      </c>
    </row>
    <row r="685" spans="1:6" x14ac:dyDescent="0.2">
      <c r="A685" s="40">
        <f t="shared" si="8"/>
        <v>35384</v>
      </c>
      <c r="B685" s="16">
        <v>0</v>
      </c>
      <c r="C685" s="16">
        <v>93.6</v>
      </c>
      <c r="D685" s="16">
        <v>26.3</v>
      </c>
      <c r="E685" s="16">
        <v>25.2</v>
      </c>
      <c r="F685" s="16">
        <v>28.6</v>
      </c>
    </row>
    <row r="686" spans="1:6" x14ac:dyDescent="0.2">
      <c r="A686" s="40">
        <f t="shared" si="8"/>
        <v>35385</v>
      </c>
      <c r="B686" s="16">
        <v>0</v>
      </c>
      <c r="C686" s="16">
        <v>92.7</v>
      </c>
      <c r="D686" s="16">
        <v>26.7</v>
      </c>
      <c r="E686" s="16">
        <v>25.4</v>
      </c>
      <c r="F686" s="16">
        <v>28.9</v>
      </c>
    </row>
    <row r="687" spans="1:6" x14ac:dyDescent="0.2">
      <c r="A687" s="40">
        <f t="shared" si="8"/>
        <v>35386</v>
      </c>
      <c r="B687" s="16">
        <v>0</v>
      </c>
      <c r="C687" s="16">
        <v>91.7</v>
      </c>
      <c r="D687" s="16">
        <v>26.9</v>
      </c>
      <c r="E687" s="16">
        <v>25.4</v>
      </c>
      <c r="F687" s="16">
        <v>29.8</v>
      </c>
    </row>
    <row r="688" spans="1:6" x14ac:dyDescent="0.2">
      <c r="A688" s="40">
        <f t="shared" si="8"/>
        <v>35387</v>
      </c>
      <c r="B688" s="16">
        <v>0</v>
      </c>
      <c r="C688" s="16">
        <v>88.5</v>
      </c>
      <c r="D688" s="16">
        <v>27.2</v>
      </c>
      <c r="E688" s="16">
        <v>26</v>
      </c>
      <c r="F688" s="16">
        <v>29</v>
      </c>
    </row>
    <row r="689" spans="1:6" x14ac:dyDescent="0.2">
      <c r="A689" s="40">
        <f t="shared" si="8"/>
        <v>35388</v>
      </c>
      <c r="B689" s="16">
        <v>0</v>
      </c>
      <c r="C689" s="16">
        <v>82.2</v>
      </c>
      <c r="D689" s="16">
        <v>27.1</v>
      </c>
      <c r="E689" s="16">
        <v>25.8</v>
      </c>
      <c r="F689" s="16">
        <v>29.1</v>
      </c>
    </row>
    <row r="690" spans="1:6" x14ac:dyDescent="0.2">
      <c r="A690" s="40">
        <f t="shared" si="8"/>
        <v>35389</v>
      </c>
      <c r="B690" s="16">
        <v>0</v>
      </c>
      <c r="C690" s="16">
        <v>84.2</v>
      </c>
      <c r="D690" s="16">
        <v>26.2</v>
      </c>
      <c r="E690" s="16">
        <v>25.1</v>
      </c>
      <c r="F690" s="16">
        <v>28.3</v>
      </c>
    </row>
    <row r="691" spans="1:6" x14ac:dyDescent="0.2">
      <c r="A691" s="40">
        <f t="shared" si="8"/>
        <v>35390</v>
      </c>
      <c r="B691" s="16">
        <v>2.8</v>
      </c>
      <c r="C691" s="16">
        <v>87.6</v>
      </c>
      <c r="D691" s="16">
        <v>25.7</v>
      </c>
      <c r="E691" s="16">
        <v>23.8</v>
      </c>
      <c r="F691" s="16">
        <v>27.9</v>
      </c>
    </row>
    <row r="692" spans="1:6" x14ac:dyDescent="0.2">
      <c r="A692" s="40">
        <f t="shared" si="8"/>
        <v>35391</v>
      </c>
      <c r="B692" s="16">
        <v>17.3</v>
      </c>
      <c r="C692" s="16">
        <v>92.4</v>
      </c>
      <c r="D692" s="16">
        <v>25</v>
      </c>
      <c r="E692" s="16">
        <v>23.2</v>
      </c>
      <c r="F692" s="16">
        <v>28.3</v>
      </c>
    </row>
    <row r="693" spans="1:6" x14ac:dyDescent="0.2">
      <c r="A693" s="40">
        <f t="shared" si="8"/>
        <v>35392</v>
      </c>
      <c r="B693" s="16">
        <v>0</v>
      </c>
      <c r="C693" s="16">
        <v>94.2</v>
      </c>
      <c r="D693" s="16">
        <v>25</v>
      </c>
      <c r="E693" s="16">
        <v>22.8</v>
      </c>
      <c r="F693" s="16">
        <v>30.1</v>
      </c>
    </row>
    <row r="694" spans="1:6" x14ac:dyDescent="0.2">
      <c r="A694" s="40">
        <f t="shared" si="8"/>
        <v>35393</v>
      </c>
      <c r="B694" s="16">
        <v>1.1000000000000001</v>
      </c>
      <c r="C694" s="16">
        <v>93.6</v>
      </c>
      <c r="D694" s="16">
        <v>26.1</v>
      </c>
      <c r="E694" s="16">
        <v>23.1</v>
      </c>
      <c r="F694" s="16">
        <v>32.200000000000003</v>
      </c>
    </row>
    <row r="695" spans="1:6" x14ac:dyDescent="0.2">
      <c r="A695" s="40">
        <f t="shared" si="8"/>
        <v>35394</v>
      </c>
      <c r="B695" s="16">
        <v>0.3</v>
      </c>
      <c r="C695" s="16">
        <v>94.2</v>
      </c>
      <c r="D695" s="16">
        <v>26.7</v>
      </c>
      <c r="E695" s="16">
        <v>23.6</v>
      </c>
      <c r="F695" s="16">
        <v>32.1</v>
      </c>
    </row>
    <row r="696" spans="1:6" x14ac:dyDescent="0.2">
      <c r="A696" s="40">
        <f t="shared" si="8"/>
        <v>35395</v>
      </c>
      <c r="B696" s="16">
        <v>7.5</v>
      </c>
      <c r="C696" s="16">
        <v>97.4</v>
      </c>
      <c r="D696" s="16">
        <v>26.9</v>
      </c>
      <c r="E696" s="16">
        <v>25</v>
      </c>
      <c r="F696" s="16">
        <v>31.1</v>
      </c>
    </row>
    <row r="697" spans="1:6" x14ac:dyDescent="0.2">
      <c r="A697" s="40">
        <f t="shared" si="8"/>
        <v>35396</v>
      </c>
      <c r="B697" s="16">
        <v>6.6</v>
      </c>
      <c r="C697" s="16">
        <v>95.5</v>
      </c>
      <c r="D697" s="16">
        <v>27</v>
      </c>
      <c r="E697" s="16">
        <v>25.1</v>
      </c>
      <c r="F697" s="16">
        <v>30.6</v>
      </c>
    </row>
    <row r="698" spans="1:6" x14ac:dyDescent="0.2">
      <c r="A698" s="40">
        <f t="shared" si="8"/>
        <v>35397</v>
      </c>
      <c r="B698" s="16">
        <v>12.6</v>
      </c>
      <c r="C698" s="16">
        <v>98.2</v>
      </c>
      <c r="D698" s="16">
        <v>25.8</v>
      </c>
      <c r="E698" s="16">
        <v>23.8</v>
      </c>
      <c r="F698" s="16">
        <v>30.1</v>
      </c>
    </row>
    <row r="699" spans="1:6" x14ac:dyDescent="0.2">
      <c r="A699" s="40">
        <f t="shared" si="8"/>
        <v>35398</v>
      </c>
      <c r="B699" s="16">
        <v>9.9</v>
      </c>
      <c r="C699" s="16">
        <v>99.3</v>
      </c>
      <c r="D699" s="16">
        <v>25.2</v>
      </c>
      <c r="E699" s="16">
        <v>23.8</v>
      </c>
      <c r="F699" s="16">
        <v>27.9</v>
      </c>
    </row>
    <row r="700" spans="1:6" x14ac:dyDescent="0.2">
      <c r="A700" s="40">
        <f t="shared" si="8"/>
        <v>35399</v>
      </c>
      <c r="B700" s="16">
        <v>11.7</v>
      </c>
      <c r="C700" s="16">
        <v>102.6</v>
      </c>
      <c r="D700" s="16">
        <v>24.8</v>
      </c>
      <c r="E700" s="16">
        <v>24.2</v>
      </c>
      <c r="F700" s="16">
        <v>26.2</v>
      </c>
    </row>
    <row r="701" spans="1:6" x14ac:dyDescent="0.2">
      <c r="A701" s="40">
        <f t="shared" si="8"/>
        <v>35400</v>
      </c>
      <c r="B701" s="16">
        <v>2</v>
      </c>
      <c r="C701" s="16">
        <v>98.1</v>
      </c>
      <c r="D701" s="16">
        <v>26.5</v>
      </c>
      <c r="E701" s="16">
        <v>24.5</v>
      </c>
      <c r="F701" s="16">
        <v>31</v>
      </c>
    </row>
    <row r="702" spans="1:6" x14ac:dyDescent="0.2">
      <c r="A702" s="40">
        <f t="shared" si="8"/>
        <v>35401</v>
      </c>
      <c r="B702" s="16">
        <v>2.4</v>
      </c>
      <c r="C702" s="16">
        <v>99</v>
      </c>
      <c r="D702" s="16">
        <v>26.2</v>
      </c>
      <c r="E702" s="16">
        <v>24.7</v>
      </c>
      <c r="F702" s="16">
        <v>30.3</v>
      </c>
    </row>
    <row r="703" spans="1:6" x14ac:dyDescent="0.2">
      <c r="A703" s="40">
        <f t="shared" si="8"/>
        <v>35402</v>
      </c>
      <c r="B703" s="16">
        <v>1.5</v>
      </c>
      <c r="C703" s="16">
        <v>93.3</v>
      </c>
      <c r="D703" s="16">
        <v>26.8</v>
      </c>
      <c r="E703" s="16">
        <v>24.7</v>
      </c>
      <c r="F703" s="16">
        <v>31.5</v>
      </c>
    </row>
    <row r="704" spans="1:6" x14ac:dyDescent="0.2">
      <c r="A704" s="40">
        <f t="shared" si="8"/>
        <v>35403</v>
      </c>
      <c r="B704" s="16">
        <v>0</v>
      </c>
      <c r="C704" s="16">
        <v>89.7</v>
      </c>
      <c r="D704" s="16">
        <v>26.8</v>
      </c>
      <c r="E704" s="16">
        <v>24</v>
      </c>
      <c r="F704" s="16">
        <v>31.8</v>
      </c>
    </row>
    <row r="705" spans="1:6" x14ac:dyDescent="0.2">
      <c r="A705" s="40">
        <f t="shared" ref="A705:A781" si="9">A704+1</f>
        <v>35404</v>
      </c>
      <c r="B705" s="16">
        <v>0</v>
      </c>
      <c r="C705" s="16">
        <v>89.9</v>
      </c>
      <c r="D705" s="16">
        <v>26</v>
      </c>
      <c r="E705" s="16">
        <v>23</v>
      </c>
      <c r="F705" s="16">
        <v>30.4</v>
      </c>
    </row>
    <row r="706" spans="1:6" x14ac:dyDescent="0.2">
      <c r="A706" s="40">
        <f t="shared" si="9"/>
        <v>35405</v>
      </c>
      <c r="B706" s="16">
        <v>0</v>
      </c>
      <c r="C706" s="16">
        <v>87.9</v>
      </c>
      <c r="D706" s="16">
        <v>26.5</v>
      </c>
      <c r="E706" s="16">
        <v>23.2</v>
      </c>
      <c r="F706" s="16">
        <v>31.7</v>
      </c>
    </row>
    <row r="707" spans="1:6" x14ac:dyDescent="0.2">
      <c r="A707" s="40">
        <f t="shared" si="9"/>
        <v>35406</v>
      </c>
      <c r="B707" s="16">
        <v>18.600000000000001</v>
      </c>
      <c r="C707" s="16">
        <v>95</v>
      </c>
      <c r="D707" s="16">
        <v>26</v>
      </c>
      <c r="E707" s="16">
        <v>24.2</v>
      </c>
      <c r="F707" s="16">
        <v>30.7</v>
      </c>
    </row>
    <row r="708" spans="1:6" x14ac:dyDescent="0.2">
      <c r="A708" s="40">
        <f t="shared" si="9"/>
        <v>35407</v>
      </c>
      <c r="B708" s="16">
        <v>0</v>
      </c>
      <c r="C708" s="16">
        <v>91.1</v>
      </c>
      <c r="D708" s="16">
        <v>27</v>
      </c>
      <c r="E708" s="16">
        <v>24.3</v>
      </c>
      <c r="F708" s="16">
        <v>32.4</v>
      </c>
    </row>
    <row r="709" spans="1:6" x14ac:dyDescent="0.2">
      <c r="A709" s="40">
        <f t="shared" si="9"/>
        <v>35408</v>
      </c>
      <c r="B709" s="16">
        <v>17.600000000000001</v>
      </c>
      <c r="C709" s="16">
        <v>101.2</v>
      </c>
      <c r="D709" s="16">
        <v>25.1</v>
      </c>
      <c r="E709" s="16">
        <v>24.1</v>
      </c>
      <c r="F709" s="16">
        <v>27.4</v>
      </c>
    </row>
    <row r="710" spans="1:6" x14ac:dyDescent="0.2">
      <c r="A710" s="40">
        <f t="shared" si="9"/>
        <v>35409</v>
      </c>
      <c r="B710" s="16">
        <v>7.4</v>
      </c>
      <c r="C710" s="16">
        <v>91.8</v>
      </c>
      <c r="D710" s="16">
        <v>26.5</v>
      </c>
      <c r="E710" s="16">
        <v>25</v>
      </c>
      <c r="F710" s="16">
        <v>30.2</v>
      </c>
    </row>
    <row r="711" spans="1:6" x14ac:dyDescent="0.2">
      <c r="A711" s="40">
        <f t="shared" si="9"/>
        <v>35410</v>
      </c>
      <c r="B711" s="16">
        <v>0</v>
      </c>
      <c r="C711" s="16">
        <v>88.4</v>
      </c>
      <c r="D711" s="16">
        <v>27</v>
      </c>
      <c r="E711" s="16">
        <v>24.8</v>
      </c>
      <c r="F711" s="16">
        <v>32.299999999999997</v>
      </c>
    </row>
    <row r="712" spans="1:6" x14ac:dyDescent="0.2">
      <c r="A712" s="40">
        <f t="shared" si="9"/>
        <v>35411</v>
      </c>
      <c r="B712" s="16">
        <v>14.8</v>
      </c>
      <c r="C712" s="16">
        <v>100.8</v>
      </c>
      <c r="D712" s="16">
        <v>24.9</v>
      </c>
      <c r="E712" s="16">
        <v>24.1</v>
      </c>
      <c r="F712" s="16">
        <v>27</v>
      </c>
    </row>
    <row r="713" spans="1:6" x14ac:dyDescent="0.2">
      <c r="A713" s="40">
        <f t="shared" si="9"/>
        <v>35412</v>
      </c>
      <c r="B713" s="16">
        <v>0.6</v>
      </c>
      <c r="C713" s="16">
        <v>99.2</v>
      </c>
      <c r="D713" s="16">
        <v>25.1</v>
      </c>
      <c r="E713" s="16">
        <v>23.4</v>
      </c>
      <c r="F713" s="16">
        <v>28.8</v>
      </c>
    </row>
    <row r="714" spans="1:6" x14ac:dyDescent="0.2">
      <c r="A714" s="40">
        <f t="shared" si="9"/>
        <v>35413</v>
      </c>
      <c r="B714" s="16">
        <v>14</v>
      </c>
      <c r="C714" s="16">
        <v>98</v>
      </c>
      <c r="D714" s="16">
        <v>25.6</v>
      </c>
      <c r="E714" s="16">
        <v>23.3</v>
      </c>
      <c r="F714" s="16">
        <v>29.9</v>
      </c>
    </row>
    <row r="715" spans="1:6" x14ac:dyDescent="0.2">
      <c r="A715" s="40">
        <f t="shared" si="9"/>
        <v>35414</v>
      </c>
      <c r="B715" s="16">
        <v>0.1</v>
      </c>
      <c r="C715" s="16">
        <v>94.3</v>
      </c>
      <c r="D715" s="16">
        <v>26.6</v>
      </c>
      <c r="E715" s="16">
        <v>24.2</v>
      </c>
      <c r="F715" s="16">
        <v>32</v>
      </c>
    </row>
    <row r="716" spans="1:6" x14ac:dyDescent="0.2">
      <c r="A716" s="40">
        <f t="shared" si="9"/>
        <v>35415</v>
      </c>
      <c r="B716" s="16">
        <v>22.1</v>
      </c>
      <c r="C716" s="16">
        <v>97.9</v>
      </c>
      <c r="D716" s="16">
        <v>26.3</v>
      </c>
      <c r="E716" s="16">
        <v>24.7</v>
      </c>
      <c r="F716" s="16">
        <v>29.9</v>
      </c>
    </row>
    <row r="717" spans="1:6" x14ac:dyDescent="0.2">
      <c r="A717" s="40">
        <f t="shared" si="9"/>
        <v>35416</v>
      </c>
      <c r="B717" s="16">
        <v>0.1</v>
      </c>
      <c r="C717" s="16">
        <v>91.9</v>
      </c>
      <c r="D717" s="16">
        <v>27.4</v>
      </c>
      <c r="E717" s="16">
        <v>24.7</v>
      </c>
      <c r="F717" s="16">
        <v>31.1</v>
      </c>
    </row>
    <row r="718" spans="1:6" x14ac:dyDescent="0.2">
      <c r="A718" s="40">
        <f t="shared" si="9"/>
        <v>35417</v>
      </c>
      <c r="B718" s="16">
        <v>0</v>
      </c>
      <c r="C718" s="16">
        <v>97.2</v>
      </c>
      <c r="D718" s="16">
        <v>26</v>
      </c>
      <c r="E718" s="16">
        <v>24.9</v>
      </c>
      <c r="F718" s="16">
        <v>30.9</v>
      </c>
    </row>
    <row r="719" spans="1:6" x14ac:dyDescent="0.2">
      <c r="A719" s="40">
        <f t="shared" si="9"/>
        <v>35418</v>
      </c>
    </row>
    <row r="720" spans="1:6" x14ac:dyDescent="0.2">
      <c r="A720" s="40">
        <f t="shared" si="9"/>
        <v>35419</v>
      </c>
    </row>
    <row r="721" spans="1:6" x14ac:dyDescent="0.2">
      <c r="A721" s="40">
        <f t="shared" si="9"/>
        <v>35420</v>
      </c>
    </row>
    <row r="722" spans="1:6" x14ac:dyDescent="0.2">
      <c r="A722" s="40">
        <f t="shared" si="9"/>
        <v>35421</v>
      </c>
    </row>
    <row r="723" spans="1:6" x14ac:dyDescent="0.2">
      <c r="A723" s="40">
        <f t="shared" si="9"/>
        <v>35422</v>
      </c>
    </row>
    <row r="724" spans="1:6" x14ac:dyDescent="0.2">
      <c r="A724" s="40">
        <f t="shared" si="9"/>
        <v>35423</v>
      </c>
    </row>
    <row r="725" spans="1:6" x14ac:dyDescent="0.2">
      <c r="A725" s="40">
        <f t="shared" si="9"/>
        <v>35424</v>
      </c>
    </row>
    <row r="726" spans="1:6" x14ac:dyDescent="0.2">
      <c r="A726" s="40">
        <f t="shared" si="9"/>
        <v>35425</v>
      </c>
    </row>
    <row r="727" spans="1:6" x14ac:dyDescent="0.2">
      <c r="A727" s="40">
        <f t="shared" si="9"/>
        <v>35426</v>
      </c>
    </row>
    <row r="728" spans="1:6" x14ac:dyDescent="0.2">
      <c r="A728" s="40">
        <f t="shared" si="9"/>
        <v>35427</v>
      </c>
    </row>
    <row r="729" spans="1:6" x14ac:dyDescent="0.2">
      <c r="A729" s="40">
        <f t="shared" si="9"/>
        <v>35428</v>
      </c>
    </row>
    <row r="730" spans="1:6" x14ac:dyDescent="0.2">
      <c r="A730" s="40">
        <f t="shared" si="9"/>
        <v>35429</v>
      </c>
    </row>
    <row r="731" spans="1:6" x14ac:dyDescent="0.2">
      <c r="A731" s="40">
        <f t="shared" si="9"/>
        <v>35430</v>
      </c>
    </row>
    <row r="732" spans="1:6" x14ac:dyDescent="0.2">
      <c r="A732" s="40">
        <f t="shared" si="9"/>
        <v>35431</v>
      </c>
      <c r="B732" s="16">
        <v>0</v>
      </c>
      <c r="C732" s="16">
        <v>86.1</v>
      </c>
      <c r="D732" s="16">
        <v>26.2</v>
      </c>
      <c r="E732" s="16">
        <v>22.8</v>
      </c>
      <c r="F732" s="16">
        <v>31.7</v>
      </c>
    </row>
    <row r="733" spans="1:6" x14ac:dyDescent="0.2">
      <c r="A733" s="40">
        <f t="shared" si="9"/>
        <v>35432</v>
      </c>
      <c r="B733" s="16">
        <v>24.7</v>
      </c>
      <c r="C733" s="16">
        <v>94.8</v>
      </c>
      <c r="D733" s="16">
        <v>25</v>
      </c>
      <c r="E733" s="16">
        <v>22.3</v>
      </c>
      <c r="F733" s="16">
        <v>31.6</v>
      </c>
    </row>
    <row r="734" spans="1:6" x14ac:dyDescent="0.2">
      <c r="A734" s="40">
        <f t="shared" si="9"/>
        <v>35433</v>
      </c>
      <c r="B734" s="16">
        <v>3.5</v>
      </c>
      <c r="C734" s="16">
        <v>90.2</v>
      </c>
      <c r="D734" s="16">
        <v>26.2</v>
      </c>
      <c r="E734" s="16">
        <v>23.9</v>
      </c>
      <c r="F734" s="16">
        <v>30.6</v>
      </c>
    </row>
    <row r="735" spans="1:6" x14ac:dyDescent="0.2">
      <c r="A735" s="40">
        <f t="shared" si="9"/>
        <v>35434</v>
      </c>
      <c r="B735" s="16">
        <v>0</v>
      </c>
      <c r="C735" s="16">
        <v>84</v>
      </c>
      <c r="D735" s="16">
        <v>26.6</v>
      </c>
      <c r="E735" s="16">
        <v>23.2</v>
      </c>
      <c r="F735" s="16">
        <v>32.299999999999997</v>
      </c>
    </row>
    <row r="736" spans="1:6" x14ac:dyDescent="0.2">
      <c r="A736" s="40">
        <f t="shared" si="9"/>
        <v>35435</v>
      </c>
      <c r="B736" s="16">
        <v>0</v>
      </c>
      <c r="C736" s="16">
        <v>86.8</v>
      </c>
      <c r="D736" s="16">
        <v>26.5</v>
      </c>
      <c r="E736" s="16">
        <v>23</v>
      </c>
      <c r="F736" s="16">
        <v>32.6</v>
      </c>
    </row>
    <row r="737" spans="1:6" x14ac:dyDescent="0.2">
      <c r="A737" s="40">
        <f t="shared" si="9"/>
        <v>35436</v>
      </c>
      <c r="B737" s="16">
        <v>9.3000000000000007</v>
      </c>
      <c r="C737" s="16">
        <v>96.6</v>
      </c>
      <c r="D737" s="16">
        <v>25.4</v>
      </c>
      <c r="E737" s="16">
        <v>23.5</v>
      </c>
      <c r="F737" s="16">
        <v>30.6</v>
      </c>
    </row>
    <row r="738" spans="1:6" x14ac:dyDescent="0.2">
      <c r="A738" s="40">
        <f t="shared" si="9"/>
        <v>35437</v>
      </c>
      <c r="B738" s="16">
        <v>23.9</v>
      </c>
      <c r="C738" s="16">
        <v>94.5</v>
      </c>
      <c r="D738" s="16">
        <v>25.8</v>
      </c>
      <c r="E738" s="16">
        <v>23.9</v>
      </c>
      <c r="F738" s="16">
        <v>31.5</v>
      </c>
    </row>
    <row r="739" spans="1:6" x14ac:dyDescent="0.2">
      <c r="A739" s="40">
        <f t="shared" si="9"/>
        <v>35438</v>
      </c>
      <c r="B739" s="16">
        <v>22.2</v>
      </c>
      <c r="C739" s="16">
        <v>93.9</v>
      </c>
      <c r="D739" s="16">
        <v>25.7</v>
      </c>
      <c r="E739" s="16">
        <v>23.3</v>
      </c>
      <c r="F739" s="16">
        <v>32.200000000000003</v>
      </c>
    </row>
    <row r="740" spans="1:6" x14ac:dyDescent="0.2">
      <c r="A740" s="40">
        <f t="shared" si="9"/>
        <v>35439</v>
      </c>
      <c r="B740" s="16">
        <v>0</v>
      </c>
      <c r="C740" s="16">
        <v>87.5</v>
      </c>
      <c r="D740" s="16">
        <v>26.6</v>
      </c>
      <c r="E740" s="16">
        <v>23.1</v>
      </c>
      <c r="F740" s="16">
        <v>33.299999999999997</v>
      </c>
    </row>
    <row r="741" spans="1:6" x14ac:dyDescent="0.2">
      <c r="A741" s="40">
        <f t="shared" si="9"/>
        <v>35440</v>
      </c>
      <c r="B741" s="16">
        <v>0</v>
      </c>
      <c r="C741" s="16">
        <v>87</v>
      </c>
      <c r="D741" s="16">
        <v>26.6</v>
      </c>
      <c r="E741" s="16">
        <v>23.1</v>
      </c>
      <c r="F741" s="16">
        <v>33</v>
      </c>
    </row>
    <row r="742" spans="1:6" x14ac:dyDescent="0.2">
      <c r="A742" s="40">
        <f t="shared" si="9"/>
        <v>35441</v>
      </c>
      <c r="B742" s="16">
        <v>0</v>
      </c>
      <c r="C742" s="16">
        <v>87.9</v>
      </c>
      <c r="D742" s="16">
        <v>26.4</v>
      </c>
      <c r="E742" s="16">
        <v>22.8</v>
      </c>
      <c r="F742" s="16">
        <v>32.200000000000003</v>
      </c>
    </row>
    <row r="743" spans="1:6" x14ac:dyDescent="0.2">
      <c r="A743" s="40">
        <f t="shared" si="9"/>
        <v>35442</v>
      </c>
      <c r="B743" s="16">
        <v>37.799999999999997</v>
      </c>
      <c r="C743" s="16">
        <v>94.7</v>
      </c>
      <c r="D743" s="16">
        <v>25.4</v>
      </c>
      <c r="E743" s="16">
        <v>23.2</v>
      </c>
      <c r="F743" s="16">
        <v>31</v>
      </c>
    </row>
    <row r="744" spans="1:6" x14ac:dyDescent="0.2">
      <c r="A744" s="40">
        <f t="shared" si="9"/>
        <v>35443</v>
      </c>
      <c r="B744" s="16">
        <v>0.7</v>
      </c>
      <c r="C744" s="16">
        <v>91.2</v>
      </c>
      <c r="D744" s="16">
        <v>26.3</v>
      </c>
      <c r="E744" s="16">
        <v>23.5</v>
      </c>
      <c r="F744" s="16">
        <v>32.700000000000003</v>
      </c>
    </row>
    <row r="745" spans="1:6" x14ac:dyDescent="0.2">
      <c r="A745" s="40">
        <f t="shared" si="9"/>
        <v>35444</v>
      </c>
      <c r="B745" s="16">
        <v>0.3</v>
      </c>
      <c r="C745" s="16">
        <v>92.5</v>
      </c>
      <c r="D745" s="16">
        <v>25.8</v>
      </c>
      <c r="E745" s="16">
        <v>23.4</v>
      </c>
      <c r="F745" s="16">
        <v>31.3</v>
      </c>
    </row>
    <row r="746" spans="1:6" x14ac:dyDescent="0.2">
      <c r="A746" s="40">
        <f t="shared" si="9"/>
        <v>35445</v>
      </c>
      <c r="B746" s="16">
        <v>0</v>
      </c>
      <c r="C746" s="16">
        <v>86.5</v>
      </c>
      <c r="D746" s="16">
        <v>26.7</v>
      </c>
      <c r="E746" s="16">
        <v>23.2</v>
      </c>
      <c r="F746" s="16">
        <v>31.8</v>
      </c>
    </row>
    <row r="747" spans="1:6" x14ac:dyDescent="0.2">
      <c r="A747" s="40">
        <f t="shared" si="9"/>
        <v>35446</v>
      </c>
      <c r="B747" s="16">
        <v>0</v>
      </c>
      <c r="C747" s="16">
        <v>85.1</v>
      </c>
      <c r="D747" s="16">
        <v>26.7</v>
      </c>
      <c r="E747" s="16">
        <v>23.1</v>
      </c>
      <c r="F747" s="16">
        <v>32.6</v>
      </c>
    </row>
    <row r="748" spans="1:6" x14ac:dyDescent="0.2">
      <c r="A748" s="40">
        <f t="shared" si="9"/>
        <v>35447</v>
      </c>
      <c r="B748" s="16">
        <v>0</v>
      </c>
      <c r="C748" s="16">
        <v>77.8</v>
      </c>
      <c r="D748" s="16">
        <v>27.1</v>
      </c>
      <c r="E748" s="16">
        <v>23.7</v>
      </c>
      <c r="F748" s="16">
        <v>33</v>
      </c>
    </row>
    <row r="749" spans="1:6" x14ac:dyDescent="0.2">
      <c r="A749" s="40">
        <f t="shared" si="9"/>
        <v>35448</v>
      </c>
      <c r="B749" s="16">
        <v>0</v>
      </c>
      <c r="C749" s="16">
        <v>81.099999999999994</v>
      </c>
      <c r="D749" s="16">
        <v>26.6</v>
      </c>
      <c r="E749" s="16">
        <v>23.1</v>
      </c>
      <c r="F749" s="16">
        <v>31.6</v>
      </c>
    </row>
    <row r="750" spans="1:6" x14ac:dyDescent="0.2">
      <c r="A750" s="40">
        <f t="shared" si="9"/>
        <v>35449</v>
      </c>
      <c r="B750" s="16">
        <v>0</v>
      </c>
      <c r="C750" s="16">
        <v>78.599999999999994</v>
      </c>
      <c r="D750" s="16">
        <v>26.8</v>
      </c>
      <c r="E750" s="16">
        <v>23</v>
      </c>
      <c r="F750" s="16">
        <v>31.7</v>
      </c>
    </row>
    <row r="751" spans="1:6" x14ac:dyDescent="0.2">
      <c r="A751" s="40">
        <f t="shared" si="9"/>
        <v>35450</v>
      </c>
      <c r="B751" s="16">
        <v>0</v>
      </c>
      <c r="C751" s="16">
        <v>79</v>
      </c>
      <c r="D751" s="16">
        <v>27.1</v>
      </c>
      <c r="E751" s="16">
        <v>23.1</v>
      </c>
      <c r="F751" s="16">
        <v>32.5</v>
      </c>
    </row>
    <row r="752" spans="1:6" x14ac:dyDescent="0.2">
      <c r="A752" s="40">
        <f t="shared" si="9"/>
        <v>35451</v>
      </c>
      <c r="B752" s="16">
        <v>0</v>
      </c>
      <c r="C752" s="16">
        <v>81.5</v>
      </c>
      <c r="D752" s="16">
        <v>27</v>
      </c>
      <c r="E752" s="16">
        <v>23.2</v>
      </c>
      <c r="F752" s="16">
        <v>32.700000000000003</v>
      </c>
    </row>
    <row r="753" spans="1:6" x14ac:dyDescent="0.2">
      <c r="A753" s="40">
        <f t="shared" si="9"/>
        <v>35452</v>
      </c>
      <c r="B753" s="16">
        <v>6.6</v>
      </c>
      <c r="C753" s="16">
        <v>87.3</v>
      </c>
      <c r="D753" s="16">
        <v>26.4</v>
      </c>
      <c r="E753" s="16">
        <v>23.6</v>
      </c>
      <c r="F753" s="16">
        <v>33.4</v>
      </c>
    </row>
    <row r="754" spans="1:6" x14ac:dyDescent="0.2">
      <c r="A754" s="40">
        <f t="shared" si="9"/>
        <v>35453</v>
      </c>
      <c r="B754" s="16">
        <v>0</v>
      </c>
      <c r="C754" s="16">
        <v>83.8</v>
      </c>
      <c r="D754" s="16">
        <v>26.3</v>
      </c>
      <c r="E754" s="16">
        <v>23.3</v>
      </c>
      <c r="F754" s="16">
        <v>32.799999999999997</v>
      </c>
    </row>
    <row r="755" spans="1:6" x14ac:dyDescent="0.2">
      <c r="A755" s="40">
        <f t="shared" si="9"/>
        <v>35454</v>
      </c>
      <c r="B755" s="16">
        <v>0</v>
      </c>
      <c r="C755" s="16">
        <v>85.6</v>
      </c>
      <c r="D755" s="16">
        <v>26.2</v>
      </c>
      <c r="E755" s="16">
        <v>22.7</v>
      </c>
      <c r="F755" s="16">
        <v>32.9</v>
      </c>
    </row>
    <row r="756" spans="1:6" x14ac:dyDescent="0.2">
      <c r="A756" s="40">
        <f t="shared" si="9"/>
        <v>35455</v>
      </c>
      <c r="B756" s="16">
        <v>0</v>
      </c>
      <c r="C756" s="16">
        <v>84.1</v>
      </c>
      <c r="D756" s="16">
        <v>26.9</v>
      </c>
      <c r="E756" s="16">
        <v>23.2</v>
      </c>
      <c r="F756" s="16">
        <v>33.200000000000003</v>
      </c>
    </row>
    <row r="757" spans="1:6" x14ac:dyDescent="0.2">
      <c r="A757" s="40">
        <f t="shared" si="9"/>
        <v>35456</v>
      </c>
      <c r="B757" s="16">
        <v>0</v>
      </c>
      <c r="C757" s="16">
        <v>85.3</v>
      </c>
      <c r="D757" s="16">
        <v>26.4</v>
      </c>
      <c r="E757" s="16">
        <v>23.2</v>
      </c>
      <c r="F757" s="16">
        <v>32.700000000000003</v>
      </c>
    </row>
    <row r="758" spans="1:6" x14ac:dyDescent="0.2">
      <c r="A758" s="40">
        <f t="shared" si="9"/>
        <v>35457</v>
      </c>
      <c r="B758" s="16">
        <v>0</v>
      </c>
      <c r="C758" s="16">
        <v>82.3</v>
      </c>
      <c r="D758" s="16">
        <v>27.1</v>
      </c>
      <c r="E758" s="16">
        <v>23.5</v>
      </c>
      <c r="F758" s="16">
        <v>34</v>
      </c>
    </row>
    <row r="759" spans="1:6" x14ac:dyDescent="0.2">
      <c r="A759" s="40">
        <f t="shared" si="9"/>
        <v>35458</v>
      </c>
      <c r="B759" s="16">
        <v>0</v>
      </c>
      <c r="C759" s="16">
        <v>86.3</v>
      </c>
      <c r="D759" s="16">
        <v>26.5</v>
      </c>
      <c r="E759" s="16">
        <v>23.2</v>
      </c>
      <c r="F759" s="16">
        <v>32.5</v>
      </c>
    </row>
    <row r="760" spans="1:6" x14ac:dyDescent="0.2">
      <c r="A760" s="40">
        <f t="shared" si="9"/>
        <v>35459</v>
      </c>
      <c r="B760" s="16">
        <v>0</v>
      </c>
      <c r="C760" s="16">
        <v>83.5</v>
      </c>
      <c r="D760" s="16">
        <v>27</v>
      </c>
      <c r="E760" s="16">
        <v>23.6</v>
      </c>
      <c r="F760" s="16">
        <v>32.700000000000003</v>
      </c>
    </row>
    <row r="761" spans="1:6" x14ac:dyDescent="0.2">
      <c r="A761" s="40">
        <f t="shared" si="9"/>
        <v>35460</v>
      </c>
      <c r="B761" s="16">
        <v>0</v>
      </c>
      <c r="C761" s="16">
        <v>81.599999999999994</v>
      </c>
      <c r="D761" s="16">
        <v>26.7</v>
      </c>
      <c r="E761" s="16">
        <v>22.9</v>
      </c>
      <c r="F761" s="16">
        <v>32.700000000000003</v>
      </c>
    </row>
    <row r="762" spans="1:6" x14ac:dyDescent="0.2">
      <c r="A762" s="40">
        <f t="shared" si="9"/>
        <v>35461</v>
      </c>
      <c r="B762" s="16">
        <v>0</v>
      </c>
      <c r="C762" s="16">
        <v>80.8</v>
      </c>
      <c r="D762" s="16">
        <v>27.3</v>
      </c>
      <c r="E762" s="16">
        <v>23.6</v>
      </c>
      <c r="F762" s="16">
        <v>32.6</v>
      </c>
    </row>
    <row r="763" spans="1:6" x14ac:dyDescent="0.2">
      <c r="A763" s="40">
        <f t="shared" si="9"/>
        <v>35462</v>
      </c>
      <c r="B763" s="16">
        <v>0</v>
      </c>
      <c r="C763" s="16">
        <v>79.7</v>
      </c>
      <c r="D763" s="16">
        <v>26.5</v>
      </c>
      <c r="E763" s="16">
        <v>22.9</v>
      </c>
      <c r="F763" s="16">
        <v>31.5</v>
      </c>
    </row>
    <row r="764" spans="1:6" x14ac:dyDescent="0.2">
      <c r="A764" s="40">
        <f t="shared" si="9"/>
        <v>35463</v>
      </c>
      <c r="B764" s="16">
        <v>0</v>
      </c>
      <c r="C764" s="16">
        <v>80.599999999999994</v>
      </c>
      <c r="D764" s="16">
        <v>26.3</v>
      </c>
      <c r="E764" s="16">
        <v>22.4</v>
      </c>
      <c r="F764" s="16">
        <v>32.299999999999997</v>
      </c>
    </row>
    <row r="765" spans="1:6" x14ac:dyDescent="0.2">
      <c r="A765" s="40">
        <f t="shared" si="9"/>
        <v>35464</v>
      </c>
      <c r="B765" s="16">
        <v>0</v>
      </c>
      <c r="C765" s="16">
        <v>82.3</v>
      </c>
      <c r="D765" s="16">
        <v>26.5</v>
      </c>
      <c r="E765" s="16">
        <v>22.6</v>
      </c>
      <c r="F765" s="16">
        <v>32.5</v>
      </c>
    </row>
    <row r="766" spans="1:6" x14ac:dyDescent="0.2">
      <c r="A766" s="40">
        <f t="shared" si="9"/>
        <v>35465</v>
      </c>
      <c r="B766" s="16">
        <v>0</v>
      </c>
      <c r="C766" s="16">
        <v>83.1</v>
      </c>
      <c r="D766" s="16">
        <v>27.2</v>
      </c>
      <c r="E766" s="16">
        <v>23.8</v>
      </c>
      <c r="F766" s="16">
        <v>33.1</v>
      </c>
    </row>
    <row r="767" spans="1:6" x14ac:dyDescent="0.2">
      <c r="A767" s="40">
        <f t="shared" si="9"/>
        <v>35466</v>
      </c>
      <c r="B767" s="16">
        <v>14.2</v>
      </c>
      <c r="C767" s="16">
        <v>94.6</v>
      </c>
      <c r="D767" s="16">
        <v>25.8</v>
      </c>
      <c r="E767" s="16">
        <v>23.5</v>
      </c>
      <c r="F767" s="16">
        <v>30.6</v>
      </c>
    </row>
    <row r="768" spans="1:6" x14ac:dyDescent="0.2">
      <c r="A768" s="40">
        <f t="shared" si="9"/>
        <v>35467</v>
      </c>
      <c r="B768" s="16">
        <v>0</v>
      </c>
      <c r="C768" s="16">
        <v>86.7</v>
      </c>
      <c r="D768" s="16">
        <v>26.8</v>
      </c>
      <c r="E768" s="16">
        <v>23.8</v>
      </c>
      <c r="F768" s="16">
        <v>33.4</v>
      </c>
    </row>
    <row r="769" spans="1:6" x14ac:dyDescent="0.2">
      <c r="A769" s="40">
        <f t="shared" si="9"/>
        <v>35468</v>
      </c>
      <c r="B769" s="16">
        <v>0.5</v>
      </c>
      <c r="C769" s="16">
        <v>85.2</v>
      </c>
      <c r="D769" s="16">
        <v>26.9</v>
      </c>
      <c r="E769" s="16">
        <v>23.9</v>
      </c>
      <c r="F769" s="16">
        <v>31.5</v>
      </c>
    </row>
    <row r="770" spans="1:6" x14ac:dyDescent="0.2">
      <c r="A770" s="40">
        <f t="shared" si="9"/>
        <v>35469</v>
      </c>
      <c r="B770" s="16">
        <v>0</v>
      </c>
      <c r="C770" s="16">
        <v>84.9</v>
      </c>
      <c r="D770" s="16">
        <v>27.1</v>
      </c>
      <c r="E770" s="16">
        <v>23.7</v>
      </c>
      <c r="F770" s="16">
        <v>32.1</v>
      </c>
    </row>
    <row r="771" spans="1:6" x14ac:dyDescent="0.2">
      <c r="A771" s="40">
        <f t="shared" si="9"/>
        <v>35470</v>
      </c>
      <c r="B771" s="16">
        <v>0.7</v>
      </c>
      <c r="C771" s="16">
        <v>86.1</v>
      </c>
      <c r="D771" s="16">
        <v>27.1</v>
      </c>
      <c r="E771" s="16">
        <v>24.6</v>
      </c>
      <c r="F771" s="16">
        <v>31.7</v>
      </c>
    </row>
    <row r="772" spans="1:6" x14ac:dyDescent="0.2">
      <c r="A772" s="40">
        <f t="shared" si="9"/>
        <v>35471</v>
      </c>
      <c r="B772" s="16">
        <v>0</v>
      </c>
      <c r="C772" s="16">
        <v>85.4</v>
      </c>
      <c r="D772" s="16">
        <v>26.9</v>
      </c>
      <c r="E772" s="16">
        <v>24.5</v>
      </c>
      <c r="F772" s="16">
        <v>29.8</v>
      </c>
    </row>
    <row r="773" spans="1:6" x14ac:dyDescent="0.2">
      <c r="A773" s="40">
        <f t="shared" si="9"/>
        <v>35472</v>
      </c>
      <c r="B773" s="16">
        <v>0</v>
      </c>
      <c r="C773" s="16">
        <v>84.7</v>
      </c>
      <c r="D773" s="16">
        <v>26.9</v>
      </c>
      <c r="E773" s="16">
        <v>24.2</v>
      </c>
      <c r="F773" s="16">
        <v>31.7</v>
      </c>
    </row>
    <row r="774" spans="1:6" x14ac:dyDescent="0.2">
      <c r="A774" s="40">
        <f t="shared" si="9"/>
        <v>35473</v>
      </c>
      <c r="B774" s="16">
        <v>0.1</v>
      </c>
      <c r="C774" s="16">
        <v>89.5</v>
      </c>
      <c r="D774" s="16">
        <v>26.6</v>
      </c>
      <c r="E774" s="16">
        <v>24.3</v>
      </c>
      <c r="F774" s="16">
        <v>32.200000000000003</v>
      </c>
    </row>
    <row r="775" spans="1:6" x14ac:dyDescent="0.2">
      <c r="A775" s="40">
        <f t="shared" si="9"/>
        <v>35474</v>
      </c>
      <c r="B775" s="16">
        <v>0</v>
      </c>
      <c r="C775" s="16">
        <v>85.8</v>
      </c>
      <c r="D775" s="16">
        <v>27.8</v>
      </c>
      <c r="E775" s="16">
        <v>24.3</v>
      </c>
      <c r="F775" s="16">
        <v>33.4</v>
      </c>
    </row>
    <row r="776" spans="1:6" x14ac:dyDescent="0.2">
      <c r="A776" s="40">
        <f t="shared" si="9"/>
        <v>35475</v>
      </c>
      <c r="B776" s="16">
        <v>0</v>
      </c>
      <c r="C776" s="16">
        <v>85.9</v>
      </c>
      <c r="D776" s="16">
        <v>27.8</v>
      </c>
      <c r="E776" s="16">
        <v>24.9</v>
      </c>
      <c r="F776" s="16">
        <v>32.6</v>
      </c>
    </row>
    <row r="777" spans="1:6" x14ac:dyDescent="0.2">
      <c r="A777" s="40">
        <f t="shared" si="9"/>
        <v>35476</v>
      </c>
      <c r="B777" s="16">
        <v>1.6</v>
      </c>
      <c r="C777" s="16">
        <v>89.5</v>
      </c>
      <c r="D777" s="16">
        <v>27.2</v>
      </c>
      <c r="E777" s="16">
        <v>24.7</v>
      </c>
      <c r="F777" s="16">
        <v>32.9</v>
      </c>
    </row>
    <row r="778" spans="1:6" x14ac:dyDescent="0.2">
      <c r="A778" s="40">
        <f t="shared" si="9"/>
        <v>35477</v>
      </c>
      <c r="B778" s="16">
        <v>0</v>
      </c>
      <c r="C778" s="16">
        <v>82.4</v>
      </c>
      <c r="D778" s="16">
        <v>27.7</v>
      </c>
      <c r="E778" s="16">
        <v>25.2</v>
      </c>
      <c r="F778" s="16">
        <v>32.5</v>
      </c>
    </row>
    <row r="779" spans="1:6" x14ac:dyDescent="0.2">
      <c r="A779" s="40">
        <f t="shared" si="9"/>
        <v>35478</v>
      </c>
      <c r="B779" s="16">
        <v>0</v>
      </c>
      <c r="C779" s="16">
        <v>78.2</v>
      </c>
      <c r="D779" s="16">
        <v>27.3</v>
      </c>
      <c r="E779" s="16">
        <v>24</v>
      </c>
      <c r="F779" s="16">
        <v>31.9</v>
      </c>
    </row>
    <row r="780" spans="1:6" x14ac:dyDescent="0.2">
      <c r="A780" s="40">
        <f t="shared" si="9"/>
        <v>35479</v>
      </c>
      <c r="B780" s="16">
        <v>0</v>
      </c>
      <c r="C780" s="16">
        <v>83.3</v>
      </c>
      <c r="D780" s="16">
        <v>27.1</v>
      </c>
      <c r="E780" s="16">
        <v>23.5</v>
      </c>
      <c r="F780" s="16">
        <v>32.9</v>
      </c>
    </row>
    <row r="781" spans="1:6" x14ac:dyDescent="0.2">
      <c r="A781" s="40">
        <f t="shared" si="9"/>
        <v>35480</v>
      </c>
      <c r="B781" s="16">
        <v>0</v>
      </c>
      <c r="C781" s="16">
        <v>80.8</v>
      </c>
      <c r="D781" s="16">
        <v>27.4</v>
      </c>
      <c r="E781" s="16">
        <v>23.9</v>
      </c>
      <c r="F781" s="16">
        <v>33.299999999999997</v>
      </c>
    </row>
    <row r="782" spans="1:6" x14ac:dyDescent="0.2">
      <c r="A782" s="40">
        <f t="shared" ref="A782:A845" si="10">A781+1</f>
        <v>35481</v>
      </c>
      <c r="B782" s="16">
        <v>0</v>
      </c>
      <c r="C782" s="16">
        <v>80.3</v>
      </c>
      <c r="D782" s="16">
        <v>27.6</v>
      </c>
      <c r="E782" s="16">
        <v>24.2</v>
      </c>
      <c r="F782" s="16">
        <v>33.5</v>
      </c>
    </row>
    <row r="783" spans="1:6" x14ac:dyDescent="0.2">
      <c r="A783" s="40">
        <f t="shared" si="10"/>
        <v>35482</v>
      </c>
      <c r="B783" s="16">
        <v>0</v>
      </c>
      <c r="C783" s="16">
        <v>83.1</v>
      </c>
      <c r="D783" s="16">
        <v>27.3</v>
      </c>
      <c r="E783" s="16">
        <v>23.8</v>
      </c>
      <c r="F783" s="16">
        <v>32.700000000000003</v>
      </c>
    </row>
    <row r="784" spans="1:6" x14ac:dyDescent="0.2">
      <c r="A784" s="40">
        <f t="shared" si="10"/>
        <v>35483</v>
      </c>
      <c r="B784" s="16">
        <v>0</v>
      </c>
      <c r="C784" s="16">
        <v>81.599999999999994</v>
      </c>
      <c r="D784" s="16">
        <v>27.6</v>
      </c>
      <c r="E784" s="16">
        <v>23.9</v>
      </c>
      <c r="F784" s="16">
        <v>33.5</v>
      </c>
    </row>
    <row r="785" spans="1:6" x14ac:dyDescent="0.2">
      <c r="A785" s="40">
        <f t="shared" si="10"/>
        <v>35484</v>
      </c>
      <c r="B785" s="16">
        <v>0</v>
      </c>
      <c r="C785" s="16">
        <v>83.5</v>
      </c>
      <c r="D785" s="16">
        <v>27.2</v>
      </c>
      <c r="E785" s="16">
        <v>24.4</v>
      </c>
      <c r="F785" s="16">
        <v>32.1</v>
      </c>
    </row>
    <row r="786" spans="1:6" x14ac:dyDescent="0.2">
      <c r="A786" s="40">
        <f t="shared" si="10"/>
        <v>35485</v>
      </c>
      <c r="B786" s="16">
        <v>0</v>
      </c>
      <c r="C786" s="16">
        <v>81.400000000000006</v>
      </c>
      <c r="D786" s="16">
        <v>27.9</v>
      </c>
      <c r="E786" s="16">
        <v>24.8</v>
      </c>
      <c r="F786" s="16">
        <v>33.1</v>
      </c>
    </row>
    <row r="787" spans="1:6" x14ac:dyDescent="0.2">
      <c r="A787" s="40">
        <f t="shared" si="10"/>
        <v>35486</v>
      </c>
      <c r="B787" s="16">
        <v>0</v>
      </c>
      <c r="C787" s="16">
        <v>81.599999999999994</v>
      </c>
      <c r="D787" s="16">
        <v>27.9</v>
      </c>
      <c r="E787" s="16">
        <v>24.3</v>
      </c>
      <c r="F787" s="16">
        <v>33.799999999999997</v>
      </c>
    </row>
    <row r="788" spans="1:6" x14ac:dyDescent="0.2">
      <c r="A788" s="40">
        <f t="shared" si="10"/>
        <v>35487</v>
      </c>
      <c r="B788" s="16">
        <v>0</v>
      </c>
      <c r="C788" s="16">
        <v>83.3</v>
      </c>
      <c r="D788" s="16">
        <v>27.9</v>
      </c>
      <c r="E788" s="16">
        <v>25.3</v>
      </c>
      <c r="F788" s="16">
        <v>33</v>
      </c>
    </row>
    <row r="789" spans="1:6" x14ac:dyDescent="0.2">
      <c r="A789" s="40">
        <f t="shared" si="10"/>
        <v>35488</v>
      </c>
      <c r="B789" s="16">
        <v>0</v>
      </c>
      <c r="C789" s="16">
        <v>84.1</v>
      </c>
      <c r="D789" s="16">
        <v>28.3</v>
      </c>
      <c r="E789" s="16">
        <v>24.6</v>
      </c>
      <c r="F789" s="16">
        <v>34</v>
      </c>
    </row>
    <row r="790" spans="1:6" x14ac:dyDescent="0.2">
      <c r="A790" s="40">
        <f t="shared" si="10"/>
        <v>35489</v>
      </c>
      <c r="B790" s="16">
        <v>0</v>
      </c>
      <c r="C790" s="16">
        <v>85.3</v>
      </c>
      <c r="D790" s="16">
        <v>27.8</v>
      </c>
      <c r="E790" s="16">
        <v>24.6</v>
      </c>
      <c r="F790" s="16">
        <v>32.700000000000003</v>
      </c>
    </row>
    <row r="791" spans="1:6" x14ac:dyDescent="0.2">
      <c r="A791" s="40">
        <f t="shared" si="10"/>
        <v>35490</v>
      </c>
      <c r="B791" s="16">
        <v>0</v>
      </c>
      <c r="C791" s="16">
        <v>82.1</v>
      </c>
      <c r="D791" s="16">
        <v>27.7</v>
      </c>
      <c r="E791" s="16">
        <v>24.5</v>
      </c>
      <c r="F791" s="16">
        <v>32.700000000000003</v>
      </c>
    </row>
    <row r="792" spans="1:6" x14ac:dyDescent="0.2">
      <c r="A792" s="40">
        <f t="shared" si="10"/>
        <v>35491</v>
      </c>
      <c r="B792" s="16">
        <v>0</v>
      </c>
      <c r="C792" s="16">
        <v>81.099999999999994</v>
      </c>
      <c r="D792" s="16">
        <v>27.2</v>
      </c>
      <c r="E792" s="16">
        <v>23.5</v>
      </c>
      <c r="F792" s="16">
        <v>32.200000000000003</v>
      </c>
    </row>
    <row r="793" spans="1:6" x14ac:dyDescent="0.2">
      <c r="A793" s="40">
        <f t="shared" si="10"/>
        <v>35492</v>
      </c>
      <c r="B793" s="16">
        <v>0</v>
      </c>
      <c r="C793" s="16">
        <v>76.7</v>
      </c>
      <c r="D793" s="16">
        <v>27.2</v>
      </c>
      <c r="E793" s="16">
        <v>23.3</v>
      </c>
      <c r="F793" s="16">
        <v>32.5</v>
      </c>
    </row>
    <row r="794" spans="1:6" x14ac:dyDescent="0.2">
      <c r="A794" s="40">
        <f t="shared" si="10"/>
        <v>35493</v>
      </c>
      <c r="B794" s="16">
        <v>0</v>
      </c>
      <c r="C794" s="16">
        <v>77</v>
      </c>
      <c r="D794" s="16">
        <v>27.1</v>
      </c>
      <c r="E794" s="16">
        <v>23.1</v>
      </c>
      <c r="F794" s="16">
        <v>32.700000000000003</v>
      </c>
    </row>
    <row r="795" spans="1:6" x14ac:dyDescent="0.2">
      <c r="A795" s="40">
        <f t="shared" si="10"/>
        <v>35494</v>
      </c>
      <c r="B795" s="16">
        <v>0</v>
      </c>
      <c r="C795" s="16">
        <v>77.5</v>
      </c>
      <c r="D795" s="16">
        <v>27.4</v>
      </c>
      <c r="E795" s="16">
        <v>23.4</v>
      </c>
      <c r="F795" s="16">
        <v>32.9</v>
      </c>
    </row>
    <row r="796" spans="1:6" x14ac:dyDescent="0.2">
      <c r="A796" s="40">
        <f t="shared" si="10"/>
        <v>35495</v>
      </c>
      <c r="B796" s="16">
        <v>0</v>
      </c>
      <c r="C796" s="16">
        <v>80.3</v>
      </c>
      <c r="D796" s="16">
        <v>27.3</v>
      </c>
      <c r="E796" s="16">
        <v>23.7</v>
      </c>
      <c r="F796" s="16">
        <v>33.1</v>
      </c>
    </row>
    <row r="797" spans="1:6" x14ac:dyDescent="0.2">
      <c r="A797" s="40">
        <f t="shared" si="10"/>
        <v>35496</v>
      </c>
      <c r="B797" s="16">
        <v>0</v>
      </c>
      <c r="C797" s="16">
        <v>78.3</v>
      </c>
      <c r="D797" s="16">
        <v>27</v>
      </c>
      <c r="E797" s="16">
        <v>23.4</v>
      </c>
      <c r="F797" s="16">
        <v>31.9</v>
      </c>
    </row>
    <row r="798" spans="1:6" x14ac:dyDescent="0.2">
      <c r="A798" s="40">
        <f t="shared" si="10"/>
        <v>35497</v>
      </c>
      <c r="B798" s="16">
        <v>0</v>
      </c>
      <c r="C798" s="16">
        <v>81.900000000000006</v>
      </c>
      <c r="D798" s="16">
        <v>26.4</v>
      </c>
      <c r="E798" s="16">
        <v>24.4</v>
      </c>
      <c r="F798" s="16">
        <v>30.1</v>
      </c>
    </row>
    <row r="799" spans="1:6" x14ac:dyDescent="0.2">
      <c r="A799" s="40">
        <f t="shared" si="10"/>
        <v>35498</v>
      </c>
      <c r="B799" s="16">
        <v>0</v>
      </c>
      <c r="C799" s="16">
        <v>82.4</v>
      </c>
      <c r="D799" s="16">
        <v>25.9</v>
      </c>
      <c r="E799" s="16">
        <v>24.3</v>
      </c>
      <c r="F799" s="16">
        <v>28.5</v>
      </c>
    </row>
    <row r="800" spans="1:6" x14ac:dyDescent="0.2">
      <c r="A800" s="40">
        <f t="shared" si="10"/>
        <v>35499</v>
      </c>
      <c r="B800" s="16">
        <v>0</v>
      </c>
      <c r="C800" s="16">
        <v>77.900000000000006</v>
      </c>
      <c r="D800" s="16">
        <v>27.2</v>
      </c>
      <c r="E800" s="16">
        <v>23.6</v>
      </c>
      <c r="F800" s="16">
        <v>32.5</v>
      </c>
    </row>
    <row r="801" spans="1:6" x14ac:dyDescent="0.2">
      <c r="A801" s="40">
        <f t="shared" si="10"/>
        <v>35500</v>
      </c>
      <c r="B801" s="16">
        <v>0</v>
      </c>
      <c r="C801" s="16">
        <v>79.8</v>
      </c>
      <c r="D801" s="16">
        <v>27.1</v>
      </c>
      <c r="E801" s="16">
        <v>24.6</v>
      </c>
      <c r="F801" s="16">
        <v>32.200000000000003</v>
      </c>
    </row>
    <row r="802" spans="1:6" x14ac:dyDescent="0.2">
      <c r="A802" s="40">
        <f t="shared" si="10"/>
        <v>35501</v>
      </c>
      <c r="B802" s="16">
        <v>0</v>
      </c>
      <c r="C802" s="16">
        <v>80.599999999999994</v>
      </c>
      <c r="D802" s="16">
        <v>27</v>
      </c>
      <c r="E802" s="16">
        <v>23.9</v>
      </c>
      <c r="F802" s="16">
        <v>31.9</v>
      </c>
    </row>
    <row r="803" spans="1:6" x14ac:dyDescent="0.2">
      <c r="A803" s="40">
        <f t="shared" si="10"/>
        <v>35502</v>
      </c>
      <c r="B803" s="16">
        <v>0</v>
      </c>
      <c r="C803" s="16">
        <v>80.5</v>
      </c>
      <c r="D803" s="16">
        <v>27.6</v>
      </c>
      <c r="E803" s="16">
        <v>23.5</v>
      </c>
      <c r="F803" s="16">
        <v>32.9</v>
      </c>
    </row>
    <row r="804" spans="1:6" x14ac:dyDescent="0.2">
      <c r="A804" s="40">
        <f t="shared" si="10"/>
        <v>35503</v>
      </c>
      <c r="B804" s="16">
        <v>0</v>
      </c>
      <c r="C804" s="16">
        <v>83.4</v>
      </c>
      <c r="D804" s="16">
        <v>27.5</v>
      </c>
      <c r="E804" s="16">
        <v>24.5</v>
      </c>
      <c r="F804" s="16">
        <v>33</v>
      </c>
    </row>
    <row r="805" spans="1:6" x14ac:dyDescent="0.2">
      <c r="A805" s="40">
        <f t="shared" si="10"/>
        <v>35504</v>
      </c>
      <c r="B805" s="16">
        <v>0</v>
      </c>
      <c r="C805" s="16">
        <v>79.3</v>
      </c>
      <c r="D805" s="16">
        <v>27.8</v>
      </c>
      <c r="E805" s="16">
        <v>24.2</v>
      </c>
      <c r="F805" s="16">
        <v>33.6</v>
      </c>
    </row>
    <row r="806" spans="1:6" x14ac:dyDescent="0.2">
      <c r="A806" s="40">
        <f t="shared" si="10"/>
        <v>35505</v>
      </c>
      <c r="B806" s="16">
        <v>0</v>
      </c>
      <c r="C806" s="16">
        <v>77.2</v>
      </c>
      <c r="D806" s="16">
        <v>27.3</v>
      </c>
      <c r="E806" s="16">
        <v>24.3</v>
      </c>
      <c r="F806" s="16">
        <v>32.799999999999997</v>
      </c>
    </row>
    <row r="807" spans="1:6" x14ac:dyDescent="0.2">
      <c r="A807" s="40">
        <f t="shared" si="10"/>
        <v>35506</v>
      </c>
      <c r="B807" s="16">
        <v>0</v>
      </c>
      <c r="C807" s="16">
        <v>74.2</v>
      </c>
      <c r="D807" s="16">
        <v>27</v>
      </c>
      <c r="E807" s="16">
        <v>23.6</v>
      </c>
      <c r="F807" s="16">
        <v>32.299999999999997</v>
      </c>
    </row>
    <row r="808" spans="1:6" x14ac:dyDescent="0.2">
      <c r="A808" s="40">
        <f t="shared" si="10"/>
        <v>35507</v>
      </c>
      <c r="B808" s="16">
        <v>0</v>
      </c>
      <c r="C808" s="16">
        <v>78</v>
      </c>
      <c r="D808" s="16">
        <v>26.8</v>
      </c>
      <c r="E808" s="16">
        <v>22.5</v>
      </c>
      <c r="F808" s="16">
        <v>33.1</v>
      </c>
    </row>
    <row r="809" spans="1:6" x14ac:dyDescent="0.2">
      <c r="A809" s="40">
        <f t="shared" si="10"/>
        <v>35508</v>
      </c>
      <c r="B809" s="16">
        <v>0</v>
      </c>
      <c r="C809" s="16">
        <v>82.3</v>
      </c>
      <c r="D809" s="16">
        <v>26.6</v>
      </c>
      <c r="E809" s="16">
        <v>22.7</v>
      </c>
      <c r="F809" s="16">
        <v>32.799999999999997</v>
      </c>
    </row>
    <row r="810" spans="1:6" x14ac:dyDescent="0.2">
      <c r="A810" s="40">
        <f t="shared" si="10"/>
        <v>35509</v>
      </c>
      <c r="B810" s="16">
        <v>0</v>
      </c>
      <c r="C810" s="16">
        <v>79.8</v>
      </c>
      <c r="D810" s="16">
        <v>26.6</v>
      </c>
      <c r="E810" s="16">
        <v>22.7</v>
      </c>
      <c r="F810" s="16">
        <v>31.7</v>
      </c>
    </row>
    <row r="811" spans="1:6" x14ac:dyDescent="0.2">
      <c r="A811" s="40">
        <f t="shared" si="10"/>
        <v>35510</v>
      </c>
      <c r="B811" s="16">
        <v>0</v>
      </c>
      <c r="C811" s="16">
        <v>79.599999999999994</v>
      </c>
      <c r="D811" s="16">
        <v>26.3</v>
      </c>
      <c r="E811" s="16">
        <v>22.4</v>
      </c>
      <c r="F811" s="16">
        <v>31.8</v>
      </c>
    </row>
    <row r="812" spans="1:6" x14ac:dyDescent="0.2">
      <c r="A812" s="40">
        <f t="shared" si="10"/>
        <v>35511</v>
      </c>
      <c r="B812" s="16">
        <v>0</v>
      </c>
      <c r="C812" s="16">
        <v>78.5</v>
      </c>
      <c r="D812" s="16">
        <v>26.3</v>
      </c>
      <c r="E812" s="16">
        <v>21.9</v>
      </c>
      <c r="F812" s="16">
        <v>32.299999999999997</v>
      </c>
    </row>
    <row r="813" spans="1:6" x14ac:dyDescent="0.2">
      <c r="A813" s="40">
        <f t="shared" si="10"/>
        <v>35512</v>
      </c>
      <c r="B813" s="16">
        <v>0</v>
      </c>
      <c r="C813" s="16">
        <v>77.900000000000006</v>
      </c>
      <c r="D813" s="16">
        <v>26</v>
      </c>
      <c r="E813" s="16">
        <v>21.3</v>
      </c>
      <c r="F813" s="16">
        <v>32.9</v>
      </c>
    </row>
    <row r="814" spans="1:6" x14ac:dyDescent="0.2">
      <c r="A814" s="40">
        <f t="shared" si="10"/>
        <v>35513</v>
      </c>
      <c r="B814" s="16">
        <v>0</v>
      </c>
      <c r="C814" s="16">
        <v>74.7</v>
      </c>
      <c r="D814" s="16">
        <v>26.5</v>
      </c>
      <c r="E814" s="16">
        <v>21.6</v>
      </c>
      <c r="F814" s="16">
        <v>33.4</v>
      </c>
    </row>
    <row r="815" spans="1:6" x14ac:dyDescent="0.2">
      <c r="A815" s="40">
        <f t="shared" si="10"/>
        <v>35514</v>
      </c>
      <c r="B815" s="16">
        <v>0</v>
      </c>
      <c r="C815" s="16">
        <v>77.099999999999994</v>
      </c>
      <c r="D815" s="16">
        <v>26.4</v>
      </c>
      <c r="E815" s="16">
        <v>22.1</v>
      </c>
      <c r="F815" s="16">
        <v>32.799999999999997</v>
      </c>
    </row>
    <row r="816" spans="1:6" x14ac:dyDescent="0.2">
      <c r="A816" s="40">
        <f t="shared" si="10"/>
        <v>35515</v>
      </c>
      <c r="B816" s="16">
        <v>2.4</v>
      </c>
      <c r="C816" s="16">
        <v>82.1</v>
      </c>
      <c r="D816" s="16">
        <v>25.8</v>
      </c>
      <c r="E816" s="16">
        <v>22.4</v>
      </c>
      <c r="F816" s="16">
        <v>32.700000000000003</v>
      </c>
    </row>
    <row r="817" spans="1:6" x14ac:dyDescent="0.2">
      <c r="A817" s="40">
        <f t="shared" si="10"/>
        <v>35516</v>
      </c>
      <c r="B817" s="16">
        <v>0</v>
      </c>
      <c r="C817" s="16">
        <v>77.599999999999994</v>
      </c>
      <c r="D817" s="16">
        <v>26.8</v>
      </c>
      <c r="E817" s="16">
        <v>22.2</v>
      </c>
      <c r="F817" s="16">
        <v>33.6</v>
      </c>
    </row>
    <row r="818" spans="1:6" x14ac:dyDescent="0.2">
      <c r="A818" s="40">
        <f t="shared" si="10"/>
        <v>35517</v>
      </c>
      <c r="B818" s="16">
        <v>0</v>
      </c>
      <c r="C818" s="16">
        <v>76.2</v>
      </c>
      <c r="D818" s="16">
        <v>26.8</v>
      </c>
      <c r="E818" s="16">
        <v>22.6</v>
      </c>
      <c r="F818" s="16">
        <v>32.799999999999997</v>
      </c>
    </row>
    <row r="819" spans="1:6" x14ac:dyDescent="0.2">
      <c r="A819" s="40">
        <f t="shared" si="10"/>
        <v>35518</v>
      </c>
      <c r="B819" s="16">
        <v>0</v>
      </c>
      <c r="C819" s="16">
        <v>73</v>
      </c>
      <c r="D819" s="16">
        <v>27.1</v>
      </c>
      <c r="E819" s="16">
        <v>22.7</v>
      </c>
      <c r="F819" s="16">
        <v>33.700000000000003</v>
      </c>
    </row>
    <row r="820" spans="1:6" x14ac:dyDescent="0.2">
      <c r="A820" s="40">
        <f t="shared" si="10"/>
        <v>35519</v>
      </c>
      <c r="B820" s="16">
        <v>0</v>
      </c>
      <c r="C820" s="16">
        <v>76.2</v>
      </c>
      <c r="D820" s="16">
        <v>26.6</v>
      </c>
      <c r="E820" s="16">
        <v>22.6</v>
      </c>
      <c r="F820" s="16">
        <v>32.299999999999997</v>
      </c>
    </row>
    <row r="821" spans="1:6" x14ac:dyDescent="0.2">
      <c r="A821" s="40">
        <f t="shared" si="10"/>
        <v>35520</v>
      </c>
      <c r="B821" s="16">
        <v>0</v>
      </c>
      <c r="C821" s="16">
        <v>75</v>
      </c>
      <c r="D821" s="16">
        <v>26.8</v>
      </c>
      <c r="E821" s="16">
        <v>21.5</v>
      </c>
      <c r="F821" s="16">
        <v>34.1</v>
      </c>
    </row>
    <row r="822" spans="1:6" x14ac:dyDescent="0.2">
      <c r="A822" s="40">
        <f t="shared" si="10"/>
        <v>35521</v>
      </c>
      <c r="B822" s="16">
        <v>0</v>
      </c>
      <c r="C822" s="16">
        <v>75.900000000000006</v>
      </c>
      <c r="D822" s="16">
        <v>26.7</v>
      </c>
      <c r="E822" s="16">
        <v>22.2</v>
      </c>
      <c r="F822" s="16">
        <v>33.700000000000003</v>
      </c>
    </row>
    <row r="823" spans="1:6" x14ac:dyDescent="0.2">
      <c r="A823" s="40">
        <f t="shared" si="10"/>
        <v>35522</v>
      </c>
      <c r="B823" s="16">
        <v>0</v>
      </c>
      <c r="C823" s="16">
        <v>71.900000000000006</v>
      </c>
      <c r="D823" s="16">
        <v>27.2</v>
      </c>
      <c r="E823" s="16">
        <v>23.1</v>
      </c>
      <c r="F823" s="16">
        <v>32.799999999999997</v>
      </c>
    </row>
    <row r="824" spans="1:6" x14ac:dyDescent="0.2">
      <c r="A824" s="40">
        <f t="shared" si="10"/>
        <v>35523</v>
      </c>
      <c r="B824" s="16">
        <v>0.2</v>
      </c>
      <c r="C824" s="16">
        <v>78.2</v>
      </c>
      <c r="D824" s="16">
        <v>26.7</v>
      </c>
      <c r="E824" s="16">
        <v>22.8</v>
      </c>
      <c r="F824" s="16">
        <v>32.5</v>
      </c>
    </row>
    <row r="825" spans="1:6" x14ac:dyDescent="0.2">
      <c r="A825" s="40">
        <f t="shared" si="10"/>
        <v>35524</v>
      </c>
      <c r="B825" s="16">
        <v>0</v>
      </c>
      <c r="C825" s="16">
        <v>78.8</v>
      </c>
      <c r="D825" s="16">
        <v>27.1</v>
      </c>
      <c r="E825" s="16">
        <v>22.6</v>
      </c>
      <c r="F825" s="16">
        <v>33.700000000000003</v>
      </c>
    </row>
    <row r="826" spans="1:6" x14ac:dyDescent="0.2">
      <c r="A826" s="40">
        <f t="shared" si="10"/>
        <v>35525</v>
      </c>
      <c r="B826" s="16">
        <v>0</v>
      </c>
      <c r="C826" s="16">
        <v>79.5</v>
      </c>
      <c r="D826" s="16">
        <v>27.4</v>
      </c>
      <c r="E826" s="16">
        <v>23.7</v>
      </c>
      <c r="F826" s="16">
        <v>33.1</v>
      </c>
    </row>
    <row r="827" spans="1:6" x14ac:dyDescent="0.2">
      <c r="A827" s="40">
        <f t="shared" si="10"/>
        <v>35526</v>
      </c>
      <c r="B827" s="16">
        <v>0</v>
      </c>
      <c r="C827" s="16">
        <v>78.3</v>
      </c>
      <c r="D827" s="16">
        <v>27.6</v>
      </c>
      <c r="E827" s="16">
        <v>24</v>
      </c>
      <c r="F827" s="16">
        <v>32.6</v>
      </c>
    </row>
    <row r="828" spans="1:6" x14ac:dyDescent="0.2">
      <c r="A828" s="40">
        <f t="shared" si="10"/>
        <v>35527</v>
      </c>
      <c r="B828" s="16">
        <v>0</v>
      </c>
      <c r="C828" s="16">
        <v>79.2</v>
      </c>
      <c r="D828" s="16">
        <v>27.4</v>
      </c>
      <c r="E828" s="16">
        <v>24.3</v>
      </c>
      <c r="F828" s="16">
        <v>32.5</v>
      </c>
    </row>
    <row r="829" spans="1:6" x14ac:dyDescent="0.2">
      <c r="A829" s="40">
        <f t="shared" si="10"/>
        <v>35528</v>
      </c>
      <c r="B829" s="16">
        <v>0</v>
      </c>
      <c r="C829" s="16">
        <v>77.099999999999994</v>
      </c>
      <c r="D829" s="16">
        <v>27.3</v>
      </c>
      <c r="E829" s="16">
        <v>23.6</v>
      </c>
      <c r="F829" s="16">
        <v>32.799999999999997</v>
      </c>
    </row>
    <row r="830" spans="1:6" x14ac:dyDescent="0.2">
      <c r="A830" s="40">
        <f t="shared" si="10"/>
        <v>35529</v>
      </c>
      <c r="B830" s="16">
        <v>0</v>
      </c>
      <c r="C830" s="16">
        <v>77.8</v>
      </c>
      <c r="D830" s="16">
        <v>27.1</v>
      </c>
      <c r="E830" s="16">
        <v>23.6</v>
      </c>
      <c r="F830" s="16">
        <v>32.6</v>
      </c>
    </row>
    <row r="831" spans="1:6" x14ac:dyDescent="0.2">
      <c r="A831" s="40">
        <f t="shared" si="10"/>
        <v>35530</v>
      </c>
      <c r="B831" s="16">
        <v>0</v>
      </c>
      <c r="C831" s="16">
        <v>81.5</v>
      </c>
      <c r="D831" s="16">
        <v>26.6</v>
      </c>
      <c r="E831" s="16">
        <v>23</v>
      </c>
      <c r="F831" s="16">
        <v>31.6</v>
      </c>
    </row>
    <row r="832" spans="1:6" x14ac:dyDescent="0.2">
      <c r="A832" s="40">
        <f t="shared" si="10"/>
        <v>35531</v>
      </c>
      <c r="B832" s="16">
        <v>0</v>
      </c>
      <c r="C832" s="16">
        <v>76.900000000000006</v>
      </c>
      <c r="D832" s="16">
        <v>27.8</v>
      </c>
      <c r="E832" s="16">
        <v>23.7</v>
      </c>
      <c r="F832" s="16">
        <v>33.6</v>
      </c>
    </row>
    <row r="833" spans="1:6" x14ac:dyDescent="0.2">
      <c r="A833" s="40">
        <f t="shared" si="10"/>
        <v>35532</v>
      </c>
      <c r="B833" s="16">
        <v>0</v>
      </c>
      <c r="C833" s="16">
        <v>77.900000000000006</v>
      </c>
      <c r="D833" s="16">
        <v>27.9</v>
      </c>
      <c r="E833" s="16">
        <v>23.8</v>
      </c>
      <c r="F833" s="16">
        <v>33.4</v>
      </c>
    </row>
    <row r="834" spans="1:6" x14ac:dyDescent="0.2">
      <c r="A834" s="40">
        <f t="shared" si="10"/>
        <v>35533</v>
      </c>
      <c r="B834" s="16">
        <v>0</v>
      </c>
      <c r="C834" s="16">
        <v>79.599999999999994</v>
      </c>
      <c r="D834" s="16">
        <v>28.1</v>
      </c>
      <c r="E834" s="16">
        <v>24.1</v>
      </c>
      <c r="F834" s="16">
        <v>34.5</v>
      </c>
    </row>
    <row r="835" spans="1:6" x14ac:dyDescent="0.2">
      <c r="A835" s="40">
        <f t="shared" si="10"/>
        <v>35534</v>
      </c>
      <c r="B835" s="16">
        <v>0</v>
      </c>
      <c r="C835" s="16">
        <v>79.2</v>
      </c>
      <c r="D835" s="16">
        <v>28.6</v>
      </c>
      <c r="E835" s="16">
        <v>24.9</v>
      </c>
      <c r="F835" s="16">
        <v>34.1</v>
      </c>
    </row>
    <row r="836" spans="1:6" x14ac:dyDescent="0.2">
      <c r="A836" s="40">
        <f t="shared" si="10"/>
        <v>35535</v>
      </c>
      <c r="B836" s="16">
        <v>0</v>
      </c>
      <c r="C836" s="16">
        <v>78.5</v>
      </c>
      <c r="D836" s="16">
        <v>28.6</v>
      </c>
      <c r="E836" s="16">
        <v>24.6</v>
      </c>
      <c r="F836" s="16">
        <v>34.799999999999997</v>
      </c>
    </row>
    <row r="837" spans="1:6" x14ac:dyDescent="0.2">
      <c r="A837" s="40">
        <f t="shared" si="10"/>
        <v>35536</v>
      </c>
      <c r="B837" s="16">
        <v>0</v>
      </c>
      <c r="C837" s="16">
        <v>79.400000000000006</v>
      </c>
      <c r="D837" s="16">
        <v>28.2</v>
      </c>
      <c r="E837" s="16">
        <v>24.8</v>
      </c>
      <c r="F837" s="16">
        <v>33.4</v>
      </c>
    </row>
    <row r="838" spans="1:6" x14ac:dyDescent="0.2">
      <c r="A838" s="40">
        <f t="shared" si="10"/>
        <v>35537</v>
      </c>
      <c r="B838" s="16">
        <v>0</v>
      </c>
      <c r="C838" s="16">
        <v>76.599999999999994</v>
      </c>
      <c r="D838" s="16">
        <v>28.1</v>
      </c>
      <c r="E838" s="16">
        <v>24.6</v>
      </c>
      <c r="F838" s="16">
        <v>33.4</v>
      </c>
    </row>
    <row r="839" spans="1:6" x14ac:dyDescent="0.2">
      <c r="A839" s="40">
        <f t="shared" si="10"/>
        <v>35538</v>
      </c>
      <c r="B839" s="16">
        <v>0</v>
      </c>
      <c r="C839" s="16">
        <v>80.3</v>
      </c>
      <c r="D839" s="16">
        <v>27.3</v>
      </c>
      <c r="E839" s="16">
        <v>24.1</v>
      </c>
      <c r="F839" s="16">
        <v>32.4</v>
      </c>
    </row>
    <row r="840" spans="1:6" x14ac:dyDescent="0.2">
      <c r="A840" s="40">
        <f t="shared" si="10"/>
        <v>35539</v>
      </c>
      <c r="B840" s="16">
        <v>0</v>
      </c>
      <c r="C840" s="16">
        <v>82.2</v>
      </c>
      <c r="D840" s="16">
        <v>27.2</v>
      </c>
      <c r="E840" s="16">
        <v>23.4</v>
      </c>
      <c r="F840" s="16">
        <v>32.6</v>
      </c>
    </row>
    <row r="841" spans="1:6" x14ac:dyDescent="0.2">
      <c r="A841" s="40">
        <f t="shared" si="10"/>
        <v>35540</v>
      </c>
      <c r="B841" s="16">
        <v>0</v>
      </c>
      <c r="C841" s="16">
        <v>85.8</v>
      </c>
      <c r="D841" s="16">
        <v>26.6</v>
      </c>
      <c r="E841" s="16">
        <v>23.6</v>
      </c>
      <c r="F841" s="16">
        <v>30.3</v>
      </c>
    </row>
    <row r="842" spans="1:6" x14ac:dyDescent="0.2">
      <c r="A842" s="40">
        <f t="shared" si="10"/>
        <v>35541</v>
      </c>
      <c r="B842" s="16">
        <v>0</v>
      </c>
      <c r="C842" s="16">
        <v>84.1</v>
      </c>
      <c r="D842" s="16">
        <v>27.4</v>
      </c>
      <c r="E842" s="16">
        <v>23.6</v>
      </c>
      <c r="F842" s="16">
        <v>32.9</v>
      </c>
    </row>
    <row r="843" spans="1:6" x14ac:dyDescent="0.2">
      <c r="A843" s="40">
        <f t="shared" si="10"/>
        <v>35542</v>
      </c>
      <c r="B843" s="16">
        <v>1.9</v>
      </c>
      <c r="C843" s="16">
        <v>94.3</v>
      </c>
      <c r="D843" s="16">
        <v>26.1</v>
      </c>
      <c r="E843" s="16">
        <v>24.4</v>
      </c>
      <c r="F843" s="16">
        <v>29.5</v>
      </c>
    </row>
    <row r="844" spans="1:6" x14ac:dyDescent="0.2">
      <c r="A844" s="40">
        <f t="shared" si="10"/>
        <v>35543</v>
      </c>
      <c r="B844" s="16">
        <v>0</v>
      </c>
      <c r="C844" s="16">
        <v>92</v>
      </c>
      <c r="D844" s="16">
        <v>26.8</v>
      </c>
      <c r="E844" s="16">
        <v>25.1</v>
      </c>
      <c r="F844" s="16">
        <v>30.1</v>
      </c>
    </row>
    <row r="845" spans="1:6" x14ac:dyDescent="0.2">
      <c r="A845" s="40">
        <f t="shared" si="10"/>
        <v>35544</v>
      </c>
      <c r="B845" s="16">
        <v>0</v>
      </c>
      <c r="C845" s="16">
        <v>89.5</v>
      </c>
      <c r="D845" s="16">
        <v>27.3</v>
      </c>
      <c r="E845" s="16">
        <v>25.3</v>
      </c>
      <c r="F845" s="16">
        <v>30.7</v>
      </c>
    </row>
    <row r="846" spans="1:6" x14ac:dyDescent="0.2">
      <c r="A846" s="40">
        <f t="shared" ref="A846:A909" si="11">A845+1</f>
        <v>35545</v>
      </c>
      <c r="B846" s="16">
        <v>1.8</v>
      </c>
      <c r="C846" s="16">
        <v>91.7</v>
      </c>
      <c r="D846" s="16">
        <v>27.7</v>
      </c>
      <c r="E846" s="16">
        <v>25.7</v>
      </c>
      <c r="F846" s="16">
        <v>31</v>
      </c>
    </row>
    <row r="847" spans="1:6" x14ac:dyDescent="0.2">
      <c r="A847" s="40">
        <f t="shared" si="11"/>
        <v>35546</v>
      </c>
      <c r="B847" s="16">
        <v>0</v>
      </c>
      <c r="C847" s="16">
        <v>87.4</v>
      </c>
      <c r="D847" s="16">
        <v>28.4</v>
      </c>
      <c r="E847" s="16">
        <v>25.4</v>
      </c>
      <c r="F847" s="16">
        <v>32.1</v>
      </c>
    </row>
    <row r="848" spans="1:6" x14ac:dyDescent="0.2">
      <c r="A848" s="40">
        <f t="shared" si="11"/>
        <v>35547</v>
      </c>
      <c r="B848" s="16">
        <v>0</v>
      </c>
      <c r="C848" s="16">
        <v>89.5</v>
      </c>
      <c r="D848" s="16">
        <v>27.9</v>
      </c>
      <c r="E848" s="16">
        <v>25</v>
      </c>
      <c r="F848" s="16">
        <v>31.8</v>
      </c>
    </row>
    <row r="849" spans="1:6" x14ac:dyDescent="0.2">
      <c r="A849" s="40">
        <f t="shared" si="11"/>
        <v>35548</v>
      </c>
      <c r="B849" s="16">
        <v>2.7</v>
      </c>
      <c r="C849" s="16">
        <v>90.9</v>
      </c>
      <c r="D849" s="16">
        <v>27.1</v>
      </c>
      <c r="E849" s="16">
        <v>24.6</v>
      </c>
      <c r="F849" s="16">
        <v>32.200000000000003</v>
      </c>
    </row>
    <row r="850" spans="1:6" x14ac:dyDescent="0.2">
      <c r="A850" s="40">
        <f t="shared" si="11"/>
        <v>35549</v>
      </c>
      <c r="B850" s="16">
        <v>0.7</v>
      </c>
      <c r="C850" s="16">
        <v>83.7</v>
      </c>
      <c r="D850" s="16">
        <v>28.4</v>
      </c>
      <c r="E850" s="16">
        <v>23.9</v>
      </c>
      <c r="F850" s="16">
        <v>34.299999999999997</v>
      </c>
    </row>
    <row r="851" spans="1:6" x14ac:dyDescent="0.2">
      <c r="A851" s="40">
        <f t="shared" si="11"/>
        <v>35550</v>
      </c>
      <c r="B851" s="16">
        <v>0</v>
      </c>
      <c r="C851" s="16">
        <v>78.900000000000006</v>
      </c>
      <c r="D851" s="16">
        <v>28.6</v>
      </c>
      <c r="E851" s="16">
        <v>24.8</v>
      </c>
      <c r="F851" s="16">
        <v>34.799999999999997</v>
      </c>
    </row>
    <row r="852" spans="1:6" x14ac:dyDescent="0.2">
      <c r="A852" s="40">
        <f t="shared" si="11"/>
        <v>35551</v>
      </c>
      <c r="B852" s="16">
        <v>0.1</v>
      </c>
      <c r="C852" s="16">
        <v>83.3</v>
      </c>
      <c r="D852" s="16">
        <v>28.6</v>
      </c>
      <c r="E852" s="16">
        <v>25.1</v>
      </c>
      <c r="F852" s="16">
        <v>33.799999999999997</v>
      </c>
    </row>
    <row r="853" spans="1:6" x14ac:dyDescent="0.2">
      <c r="A853" s="40">
        <f t="shared" si="11"/>
        <v>35552</v>
      </c>
      <c r="B853" s="16">
        <v>0.8</v>
      </c>
      <c r="C853" s="16">
        <v>85.9</v>
      </c>
      <c r="D853" s="16">
        <v>28.9</v>
      </c>
      <c r="E853" s="16">
        <v>25.6</v>
      </c>
      <c r="F853" s="16">
        <v>35.299999999999997</v>
      </c>
    </row>
    <row r="854" spans="1:6" x14ac:dyDescent="0.2">
      <c r="A854" s="40">
        <f t="shared" si="11"/>
        <v>35553</v>
      </c>
      <c r="B854" s="16">
        <v>0</v>
      </c>
      <c r="C854" s="16">
        <v>82.4</v>
      </c>
      <c r="D854" s="16">
        <v>29.3</v>
      </c>
      <c r="E854" s="16">
        <v>26</v>
      </c>
      <c r="F854" s="16">
        <v>34.6</v>
      </c>
    </row>
    <row r="855" spans="1:6" x14ac:dyDescent="0.2">
      <c r="A855" s="40">
        <f t="shared" si="11"/>
        <v>35554</v>
      </c>
      <c r="B855" s="16">
        <v>0.1</v>
      </c>
      <c r="C855" s="16">
        <v>85.6</v>
      </c>
      <c r="D855" s="16">
        <v>28.6</v>
      </c>
      <c r="E855" s="16">
        <v>26.3</v>
      </c>
      <c r="F855" s="16">
        <v>33.6</v>
      </c>
    </row>
    <row r="856" spans="1:6" x14ac:dyDescent="0.2">
      <c r="A856" s="40">
        <f t="shared" si="11"/>
        <v>35555</v>
      </c>
      <c r="B856" s="16">
        <v>0</v>
      </c>
      <c r="C856" s="16">
        <v>79.5</v>
      </c>
      <c r="D856" s="16">
        <v>28.9</v>
      </c>
      <c r="E856" s="16">
        <v>26.6</v>
      </c>
      <c r="F856" s="16">
        <v>33.5</v>
      </c>
    </row>
    <row r="857" spans="1:6" x14ac:dyDescent="0.2">
      <c r="A857" s="40">
        <f t="shared" si="11"/>
        <v>35556</v>
      </c>
      <c r="B857" s="16">
        <v>0</v>
      </c>
      <c r="C857" s="16">
        <v>79.2</v>
      </c>
      <c r="D857" s="16">
        <v>28.6</v>
      </c>
      <c r="E857" s="16">
        <v>25.5</v>
      </c>
      <c r="F857" s="16">
        <v>33.1</v>
      </c>
    </row>
    <row r="858" spans="1:6" x14ac:dyDescent="0.2">
      <c r="A858" s="40">
        <f t="shared" si="11"/>
        <v>35557</v>
      </c>
      <c r="B858" s="16">
        <v>0</v>
      </c>
      <c r="C858" s="16">
        <v>82</v>
      </c>
      <c r="D858" s="16">
        <v>28.1</v>
      </c>
      <c r="E858" s="16">
        <v>25.2</v>
      </c>
      <c r="F858" s="16">
        <v>32.1</v>
      </c>
    </row>
    <row r="859" spans="1:6" x14ac:dyDescent="0.2">
      <c r="A859" s="40">
        <f t="shared" si="11"/>
        <v>35558</v>
      </c>
      <c r="B859" s="16">
        <v>0</v>
      </c>
      <c r="C859" s="16">
        <v>80.599999999999994</v>
      </c>
      <c r="D859" s="16">
        <v>28.8</v>
      </c>
      <c r="E859" s="16">
        <v>25.6</v>
      </c>
      <c r="F859" s="16">
        <v>33.9</v>
      </c>
    </row>
    <row r="860" spans="1:6" x14ac:dyDescent="0.2">
      <c r="A860" s="40">
        <f t="shared" si="11"/>
        <v>35559</v>
      </c>
      <c r="B860" s="16">
        <v>5.4</v>
      </c>
      <c r="C860" s="16">
        <v>88.1</v>
      </c>
      <c r="D860" s="16">
        <v>27.9</v>
      </c>
      <c r="E860" s="16">
        <v>25.4</v>
      </c>
      <c r="F860" s="16">
        <v>31.5</v>
      </c>
    </row>
    <row r="861" spans="1:6" x14ac:dyDescent="0.2">
      <c r="A861" s="40">
        <f t="shared" si="11"/>
        <v>35560</v>
      </c>
      <c r="B861" s="16">
        <v>2.7</v>
      </c>
      <c r="C861" s="16">
        <v>94.3</v>
      </c>
      <c r="D861" s="16">
        <v>26.7</v>
      </c>
      <c r="E861" s="16">
        <v>24.6</v>
      </c>
      <c r="F861" s="16">
        <v>32.5</v>
      </c>
    </row>
    <row r="862" spans="1:6" x14ac:dyDescent="0.2">
      <c r="A862" s="40">
        <f t="shared" si="11"/>
        <v>35561</v>
      </c>
      <c r="B862" s="16">
        <v>5.8</v>
      </c>
      <c r="C862" s="16">
        <v>98.2</v>
      </c>
      <c r="D862" s="16">
        <v>25.7</v>
      </c>
      <c r="E862" s="16">
        <v>23.6</v>
      </c>
      <c r="F862" s="16">
        <v>30.6</v>
      </c>
    </row>
    <row r="863" spans="1:6" x14ac:dyDescent="0.2">
      <c r="A863" s="40">
        <f t="shared" si="11"/>
        <v>35562</v>
      </c>
      <c r="B863" s="16">
        <v>11.4</v>
      </c>
      <c r="C863" s="16">
        <v>97.1</v>
      </c>
      <c r="D863" s="16">
        <v>26.4</v>
      </c>
      <c r="E863" s="16">
        <v>23.6</v>
      </c>
      <c r="F863" s="16">
        <v>32.299999999999997</v>
      </c>
    </row>
    <row r="864" spans="1:6" x14ac:dyDescent="0.2">
      <c r="A864" s="40">
        <f t="shared" si="11"/>
        <v>35563</v>
      </c>
      <c r="B864" s="16">
        <v>0</v>
      </c>
      <c r="C864" s="16">
        <v>92.9</v>
      </c>
      <c r="D864" s="16">
        <v>27.5</v>
      </c>
      <c r="E864" s="16">
        <v>25</v>
      </c>
      <c r="F864" s="16">
        <v>32.4</v>
      </c>
    </row>
    <row r="865" spans="1:6" x14ac:dyDescent="0.2">
      <c r="A865" s="40">
        <f t="shared" si="11"/>
        <v>35564</v>
      </c>
      <c r="B865" s="16">
        <v>3.5</v>
      </c>
      <c r="C865" s="16">
        <v>91.3</v>
      </c>
      <c r="D865" s="16">
        <v>27.5</v>
      </c>
      <c r="E865" s="16">
        <v>24.7</v>
      </c>
      <c r="F865" s="16">
        <v>33.5</v>
      </c>
    </row>
    <row r="866" spans="1:6" x14ac:dyDescent="0.2">
      <c r="A866" s="40">
        <f t="shared" si="11"/>
        <v>35565</v>
      </c>
      <c r="B866" s="16">
        <v>0.8</v>
      </c>
      <c r="C866" s="16">
        <v>86.5</v>
      </c>
      <c r="D866" s="16">
        <v>28.1</v>
      </c>
      <c r="E866" s="16">
        <v>25.2</v>
      </c>
      <c r="F866" s="16">
        <v>32.9</v>
      </c>
    </row>
    <row r="867" spans="1:6" x14ac:dyDescent="0.2">
      <c r="A867" s="40">
        <f t="shared" si="11"/>
        <v>35566</v>
      </c>
      <c r="B867" s="16">
        <v>0</v>
      </c>
      <c r="C867" s="16">
        <v>85.4</v>
      </c>
      <c r="D867" s="16">
        <v>28.5</v>
      </c>
      <c r="E867" s="16">
        <v>25.1</v>
      </c>
      <c r="F867" s="16">
        <v>34.700000000000003</v>
      </c>
    </row>
    <row r="868" spans="1:6" x14ac:dyDescent="0.2">
      <c r="A868" s="40">
        <f t="shared" si="11"/>
        <v>35567</v>
      </c>
      <c r="B868" s="16">
        <v>5.9</v>
      </c>
      <c r="C868" s="16">
        <v>88.5</v>
      </c>
      <c r="D868" s="16">
        <v>28.1</v>
      </c>
      <c r="E868" s="16">
        <v>25.1</v>
      </c>
      <c r="F868" s="16">
        <v>32.9</v>
      </c>
    </row>
    <row r="869" spans="1:6" x14ac:dyDescent="0.2">
      <c r="A869" s="40">
        <f t="shared" si="11"/>
        <v>35568</v>
      </c>
      <c r="B869" s="16">
        <v>0</v>
      </c>
      <c r="C869" s="16">
        <v>82.8</v>
      </c>
      <c r="D869" s="16">
        <v>29.1</v>
      </c>
      <c r="E869" s="16">
        <v>25.5</v>
      </c>
      <c r="F869" s="16">
        <v>34.200000000000003</v>
      </c>
    </row>
    <row r="870" spans="1:6" x14ac:dyDescent="0.2">
      <c r="A870" s="40">
        <f t="shared" si="11"/>
        <v>35569</v>
      </c>
      <c r="B870" s="16">
        <v>4.3</v>
      </c>
      <c r="C870" s="16">
        <v>86.5</v>
      </c>
      <c r="D870" s="16">
        <v>28.6</v>
      </c>
      <c r="E870" s="16">
        <v>25.9</v>
      </c>
      <c r="F870" s="16">
        <v>34.6</v>
      </c>
    </row>
    <row r="871" spans="1:6" x14ac:dyDescent="0.2">
      <c r="A871" s="40">
        <f t="shared" si="11"/>
        <v>35570</v>
      </c>
      <c r="B871" s="16">
        <v>0</v>
      </c>
      <c r="C871" s="16">
        <v>82.8</v>
      </c>
      <c r="D871" s="16">
        <v>29.2</v>
      </c>
      <c r="E871" s="16">
        <v>26</v>
      </c>
      <c r="F871" s="16">
        <v>35.200000000000003</v>
      </c>
    </row>
    <row r="872" spans="1:6" x14ac:dyDescent="0.2">
      <c r="A872" s="40">
        <f t="shared" si="11"/>
        <v>35571</v>
      </c>
      <c r="B872" s="16">
        <v>0</v>
      </c>
      <c r="C872" s="16">
        <v>79.900000000000006</v>
      </c>
      <c r="D872" s="16">
        <v>29.7</v>
      </c>
      <c r="E872" s="16">
        <v>26.5</v>
      </c>
      <c r="F872" s="16">
        <v>34.5</v>
      </c>
    </row>
    <row r="873" spans="1:6" x14ac:dyDescent="0.2">
      <c r="A873" s="40">
        <f t="shared" si="11"/>
        <v>35572</v>
      </c>
      <c r="B873" s="16">
        <v>14.7</v>
      </c>
      <c r="C873" s="16">
        <v>91.1</v>
      </c>
      <c r="D873" s="16">
        <v>27.7</v>
      </c>
      <c r="E873" s="16">
        <v>25.1</v>
      </c>
      <c r="F873" s="16">
        <v>33.700000000000003</v>
      </c>
    </row>
    <row r="874" spans="1:6" x14ac:dyDescent="0.2">
      <c r="A874" s="40">
        <f t="shared" si="11"/>
        <v>35573</v>
      </c>
      <c r="B874" s="16">
        <v>0.1</v>
      </c>
      <c r="C874" s="16">
        <v>85.3</v>
      </c>
      <c r="D874" s="16">
        <v>29.1</v>
      </c>
      <c r="E874" s="16">
        <v>25.9</v>
      </c>
      <c r="F874" s="16">
        <v>34</v>
      </c>
    </row>
    <row r="875" spans="1:6" x14ac:dyDescent="0.2">
      <c r="A875" s="40">
        <f t="shared" si="11"/>
        <v>35574</v>
      </c>
      <c r="B875" s="16">
        <v>0</v>
      </c>
      <c r="C875" s="16">
        <v>85.2</v>
      </c>
      <c r="D875" s="16">
        <v>28.9</v>
      </c>
      <c r="E875" s="16">
        <v>26</v>
      </c>
      <c r="F875" s="16">
        <v>33.700000000000003</v>
      </c>
    </row>
    <row r="876" spans="1:6" x14ac:dyDescent="0.2">
      <c r="A876" s="40">
        <f t="shared" si="11"/>
        <v>35575</v>
      </c>
      <c r="B876" s="16">
        <v>7.7</v>
      </c>
      <c r="C876" s="16">
        <v>86.2</v>
      </c>
      <c r="D876" s="16">
        <v>28.4</v>
      </c>
      <c r="E876" s="16">
        <v>25.4</v>
      </c>
      <c r="F876" s="16">
        <v>33.4</v>
      </c>
    </row>
    <row r="877" spans="1:6" x14ac:dyDescent="0.2">
      <c r="A877" s="40">
        <f t="shared" si="11"/>
        <v>35576</v>
      </c>
      <c r="B877" s="16">
        <v>0.3</v>
      </c>
      <c r="C877" s="16">
        <v>91.7</v>
      </c>
      <c r="D877" s="16">
        <v>27.1</v>
      </c>
      <c r="E877" s="16">
        <v>23.9</v>
      </c>
      <c r="F877" s="16">
        <v>32.299999999999997</v>
      </c>
    </row>
    <row r="878" spans="1:6" x14ac:dyDescent="0.2">
      <c r="A878" s="40">
        <f t="shared" si="11"/>
        <v>35577</v>
      </c>
      <c r="B878" s="16">
        <v>1.5</v>
      </c>
      <c r="C878" s="16">
        <v>94.4</v>
      </c>
      <c r="D878" s="16">
        <v>27.1</v>
      </c>
      <c r="E878" s="16">
        <v>24.4</v>
      </c>
      <c r="F878" s="16">
        <v>32.200000000000003</v>
      </c>
    </row>
    <row r="879" spans="1:6" x14ac:dyDescent="0.2">
      <c r="A879" s="40">
        <f t="shared" si="11"/>
        <v>35578</v>
      </c>
      <c r="B879" s="16">
        <v>33.4</v>
      </c>
      <c r="C879" s="16">
        <v>99.7</v>
      </c>
      <c r="D879" s="16">
        <v>25.8</v>
      </c>
      <c r="E879" s="16">
        <v>23.3</v>
      </c>
      <c r="F879" s="16">
        <v>30.3</v>
      </c>
    </row>
    <row r="880" spans="1:6" x14ac:dyDescent="0.2">
      <c r="A880" s="40">
        <f t="shared" si="11"/>
        <v>35579</v>
      </c>
      <c r="B880" s="16">
        <v>0</v>
      </c>
      <c r="C880" s="16">
        <v>95.3</v>
      </c>
      <c r="D880" s="16">
        <v>27</v>
      </c>
      <c r="E880" s="16">
        <v>25</v>
      </c>
      <c r="F880" s="16">
        <v>32.5</v>
      </c>
    </row>
    <row r="881" spans="1:6" x14ac:dyDescent="0.2">
      <c r="A881" s="40">
        <f t="shared" si="11"/>
        <v>35580</v>
      </c>
      <c r="B881" s="16">
        <v>0</v>
      </c>
      <c r="C881" s="16">
        <v>96.1</v>
      </c>
      <c r="D881" s="16">
        <v>26.1</v>
      </c>
      <c r="E881" s="16">
        <v>24.8</v>
      </c>
      <c r="F881" s="16">
        <v>29.1</v>
      </c>
    </row>
    <row r="882" spans="1:6" x14ac:dyDescent="0.2">
      <c r="A882" s="40">
        <f t="shared" si="11"/>
        <v>35581</v>
      </c>
      <c r="B882" s="16">
        <v>3.5</v>
      </c>
      <c r="C882" s="16">
        <v>97.7</v>
      </c>
      <c r="D882" s="16">
        <v>26.1</v>
      </c>
      <c r="E882" s="16">
        <v>24.4</v>
      </c>
      <c r="F882" s="16">
        <v>31.3</v>
      </c>
    </row>
    <row r="883" spans="1:6" x14ac:dyDescent="0.2">
      <c r="A883" s="40">
        <f t="shared" si="11"/>
        <v>35582</v>
      </c>
      <c r="B883" s="16">
        <v>0.1</v>
      </c>
      <c r="C883" s="16">
        <v>91.9</v>
      </c>
      <c r="D883" s="16">
        <v>28</v>
      </c>
      <c r="E883" s="16">
        <v>24.8</v>
      </c>
      <c r="F883" s="16">
        <v>32.200000000000003</v>
      </c>
    </row>
    <row r="884" spans="1:6" x14ac:dyDescent="0.2">
      <c r="A884" s="40">
        <f t="shared" si="11"/>
        <v>35583</v>
      </c>
      <c r="B884" s="16">
        <v>0</v>
      </c>
      <c r="C884" s="16">
        <v>88.6</v>
      </c>
      <c r="D884" s="16">
        <v>28.7</v>
      </c>
      <c r="E884" s="16">
        <v>25.6</v>
      </c>
      <c r="F884" s="16">
        <v>32.700000000000003</v>
      </c>
    </row>
    <row r="885" spans="1:6" x14ac:dyDescent="0.2">
      <c r="A885" s="40">
        <f t="shared" si="11"/>
        <v>35584</v>
      </c>
      <c r="B885" s="16">
        <v>17</v>
      </c>
      <c r="C885" s="16">
        <v>93</v>
      </c>
      <c r="D885" s="16">
        <v>28.4</v>
      </c>
      <c r="E885" s="16">
        <v>25.8</v>
      </c>
      <c r="F885" s="16">
        <v>33.6</v>
      </c>
    </row>
    <row r="886" spans="1:6" x14ac:dyDescent="0.2">
      <c r="A886" s="40">
        <f t="shared" si="11"/>
        <v>35585</v>
      </c>
      <c r="B886" s="16">
        <v>4.5999999999999996</v>
      </c>
      <c r="C886" s="16">
        <v>93.6</v>
      </c>
      <c r="D886" s="16">
        <v>28</v>
      </c>
      <c r="E886" s="16">
        <v>25.5</v>
      </c>
      <c r="F886" s="16">
        <v>32.9</v>
      </c>
    </row>
    <row r="887" spans="1:6" x14ac:dyDescent="0.2">
      <c r="A887" s="40">
        <f t="shared" si="11"/>
        <v>35586</v>
      </c>
      <c r="B887" s="16">
        <v>1.3</v>
      </c>
      <c r="C887" s="16">
        <v>88.8</v>
      </c>
      <c r="D887" s="16">
        <v>28</v>
      </c>
      <c r="E887" s="16">
        <v>26.3</v>
      </c>
      <c r="F887" s="16">
        <v>30.2</v>
      </c>
    </row>
    <row r="888" spans="1:6" x14ac:dyDescent="0.2">
      <c r="A888" s="40">
        <f t="shared" si="11"/>
        <v>35587</v>
      </c>
      <c r="B888" s="16">
        <v>3.3</v>
      </c>
      <c r="C888" s="16">
        <v>88.5</v>
      </c>
      <c r="D888" s="16">
        <v>28.3</v>
      </c>
      <c r="E888" s="16">
        <v>26</v>
      </c>
      <c r="F888" s="16">
        <v>30.7</v>
      </c>
    </row>
    <row r="889" spans="1:6" x14ac:dyDescent="0.2">
      <c r="A889" s="40">
        <f t="shared" si="11"/>
        <v>35588</v>
      </c>
      <c r="B889" s="16">
        <v>35.9</v>
      </c>
      <c r="C889" s="16">
        <v>95.7</v>
      </c>
      <c r="D889" s="16">
        <v>26.1</v>
      </c>
      <c r="E889" s="16">
        <v>23.6</v>
      </c>
      <c r="F889" s="16">
        <v>31.1</v>
      </c>
    </row>
    <row r="890" spans="1:6" x14ac:dyDescent="0.2">
      <c r="A890" s="40">
        <f t="shared" si="11"/>
        <v>35589</v>
      </c>
      <c r="B890" s="16">
        <v>0.2</v>
      </c>
      <c r="C890" s="16">
        <v>94.3</v>
      </c>
      <c r="D890" s="16">
        <v>27</v>
      </c>
      <c r="E890" s="16">
        <v>24.2</v>
      </c>
      <c r="F890" s="16">
        <v>30.2</v>
      </c>
    </row>
    <row r="891" spans="1:6" x14ac:dyDescent="0.2">
      <c r="A891" s="40">
        <f t="shared" si="11"/>
        <v>35590</v>
      </c>
      <c r="B891" s="16">
        <v>0</v>
      </c>
      <c r="C891" s="16">
        <v>89.7</v>
      </c>
      <c r="D891" s="16">
        <v>28.2</v>
      </c>
      <c r="E891" s="16">
        <v>25</v>
      </c>
      <c r="F891" s="16">
        <v>33.4</v>
      </c>
    </row>
    <row r="892" spans="1:6" x14ac:dyDescent="0.2">
      <c r="A892" s="40">
        <f t="shared" si="11"/>
        <v>35591</v>
      </c>
      <c r="B892" s="16">
        <v>3.1</v>
      </c>
      <c r="C892" s="16">
        <v>97.7</v>
      </c>
      <c r="D892" s="16">
        <v>26.5</v>
      </c>
      <c r="E892" s="16">
        <v>25</v>
      </c>
      <c r="F892" s="16">
        <v>28.4</v>
      </c>
    </row>
    <row r="893" spans="1:6" x14ac:dyDescent="0.2">
      <c r="A893" s="40">
        <f t="shared" si="11"/>
        <v>35592</v>
      </c>
      <c r="B893" s="16">
        <v>0</v>
      </c>
      <c r="C893" s="16">
        <v>89.6</v>
      </c>
      <c r="D893" s="16">
        <v>27.8</v>
      </c>
      <c r="E893" s="16">
        <v>24.5</v>
      </c>
      <c r="F893" s="16">
        <v>33.299999999999997</v>
      </c>
    </row>
    <row r="894" spans="1:6" x14ac:dyDescent="0.2">
      <c r="A894" s="40">
        <f t="shared" si="11"/>
        <v>35593</v>
      </c>
      <c r="B894" s="16">
        <v>0</v>
      </c>
      <c r="C894" s="16">
        <v>89.5</v>
      </c>
      <c r="D894" s="16">
        <v>28.3</v>
      </c>
      <c r="E894" s="16">
        <v>25.4</v>
      </c>
      <c r="F894" s="16">
        <v>32.6</v>
      </c>
    </row>
    <row r="895" spans="1:6" x14ac:dyDescent="0.2">
      <c r="A895" s="40">
        <f t="shared" si="11"/>
        <v>35594</v>
      </c>
      <c r="B895" s="16">
        <v>9.1999999999999993</v>
      </c>
      <c r="C895" s="16">
        <v>96.8</v>
      </c>
      <c r="D895" s="16">
        <v>26.6</v>
      </c>
      <c r="E895" s="16">
        <v>24.2</v>
      </c>
      <c r="F895" s="16">
        <v>31.1</v>
      </c>
    </row>
    <row r="896" spans="1:6" x14ac:dyDescent="0.2">
      <c r="A896" s="40">
        <f t="shared" si="11"/>
        <v>35595</v>
      </c>
      <c r="B896" s="16">
        <v>0.7</v>
      </c>
      <c r="C896" s="16">
        <v>97.2</v>
      </c>
      <c r="D896" s="16">
        <v>25.9</v>
      </c>
      <c r="E896" s="16">
        <v>23.8</v>
      </c>
      <c r="F896" s="16">
        <v>28.3</v>
      </c>
    </row>
    <row r="897" spans="1:6" x14ac:dyDescent="0.2">
      <c r="A897" s="40">
        <f t="shared" si="11"/>
        <v>35596</v>
      </c>
      <c r="B897" s="16">
        <v>0</v>
      </c>
      <c r="C897" s="16">
        <v>84.5</v>
      </c>
      <c r="D897" s="16">
        <v>28.4</v>
      </c>
      <c r="E897" s="16">
        <v>24.8</v>
      </c>
      <c r="F897" s="16">
        <v>32.9</v>
      </c>
    </row>
    <row r="898" spans="1:6" x14ac:dyDescent="0.2">
      <c r="A898" s="40">
        <f t="shared" si="11"/>
        <v>35597</v>
      </c>
      <c r="B898" s="16">
        <v>0</v>
      </c>
      <c r="C898" s="16">
        <v>91.9</v>
      </c>
      <c r="D898" s="16">
        <v>28.1</v>
      </c>
      <c r="E898" s="16">
        <v>25.3</v>
      </c>
      <c r="F898" s="16">
        <v>33</v>
      </c>
    </row>
    <row r="899" spans="1:6" x14ac:dyDescent="0.2">
      <c r="A899" s="40">
        <f t="shared" si="11"/>
        <v>35598</v>
      </c>
      <c r="B899" s="16">
        <v>18.7</v>
      </c>
      <c r="C899" s="16">
        <v>98.1</v>
      </c>
      <c r="D899" s="16">
        <v>27</v>
      </c>
      <c r="E899" s="16">
        <v>25.1</v>
      </c>
      <c r="F899" s="16">
        <v>30.4</v>
      </c>
    </row>
    <row r="900" spans="1:6" x14ac:dyDescent="0.2">
      <c r="A900" s="40">
        <f t="shared" si="11"/>
        <v>35599</v>
      </c>
      <c r="B900" s="16">
        <v>23.7</v>
      </c>
      <c r="C900" s="16">
        <v>98.6</v>
      </c>
      <c r="D900" s="16">
        <v>25.5</v>
      </c>
      <c r="E900" s="16">
        <v>23.2</v>
      </c>
      <c r="F900" s="16">
        <v>30.2</v>
      </c>
    </row>
    <row r="901" spans="1:6" x14ac:dyDescent="0.2">
      <c r="A901" s="40">
        <f t="shared" si="11"/>
        <v>35600</v>
      </c>
      <c r="B901" s="16">
        <v>0</v>
      </c>
      <c r="C901" s="16">
        <v>95.2</v>
      </c>
      <c r="D901" s="16">
        <v>26.5</v>
      </c>
      <c r="E901" s="16">
        <v>23.4</v>
      </c>
      <c r="F901" s="16">
        <v>31.4</v>
      </c>
    </row>
    <row r="902" spans="1:6" x14ac:dyDescent="0.2">
      <c r="A902" s="40">
        <f t="shared" si="11"/>
        <v>35601</v>
      </c>
      <c r="B902" s="16">
        <v>0</v>
      </c>
      <c r="C902" s="16">
        <v>95.1</v>
      </c>
      <c r="D902" s="16">
        <v>27.6</v>
      </c>
      <c r="E902" s="16">
        <v>25.5</v>
      </c>
      <c r="F902" s="16">
        <v>32.1</v>
      </c>
    </row>
    <row r="903" spans="1:6" x14ac:dyDescent="0.2">
      <c r="A903" s="40">
        <f t="shared" si="11"/>
        <v>35602</v>
      </c>
      <c r="B903" s="16">
        <v>6.5</v>
      </c>
      <c r="C903" s="16">
        <v>95</v>
      </c>
      <c r="D903" s="16">
        <v>27.2</v>
      </c>
      <c r="E903" s="16">
        <v>24.8</v>
      </c>
      <c r="F903" s="16">
        <v>33.9</v>
      </c>
    </row>
    <row r="904" spans="1:6" x14ac:dyDescent="0.2">
      <c r="A904" s="40">
        <f t="shared" si="11"/>
        <v>35603</v>
      </c>
      <c r="B904" s="16">
        <v>21.8</v>
      </c>
      <c r="C904" s="16">
        <v>96.3</v>
      </c>
      <c r="D904" s="16">
        <v>27.7</v>
      </c>
      <c r="E904" s="16">
        <v>25.5</v>
      </c>
      <c r="F904" s="16">
        <v>33.6</v>
      </c>
    </row>
    <row r="905" spans="1:6" x14ac:dyDescent="0.2">
      <c r="A905" s="40">
        <f t="shared" si="11"/>
        <v>35604</v>
      </c>
      <c r="B905" s="16">
        <v>15.9</v>
      </c>
      <c r="C905" s="16">
        <v>93.7</v>
      </c>
      <c r="D905" s="16">
        <v>28.2</v>
      </c>
      <c r="E905" s="16">
        <v>25.9</v>
      </c>
      <c r="F905" s="16">
        <v>32.5</v>
      </c>
    </row>
    <row r="906" spans="1:6" x14ac:dyDescent="0.2">
      <c r="A906" s="40">
        <f t="shared" si="11"/>
        <v>35605</v>
      </c>
      <c r="B906" s="16">
        <v>0.6</v>
      </c>
      <c r="C906" s="16">
        <v>94.8</v>
      </c>
      <c r="D906" s="16">
        <v>26.9</v>
      </c>
      <c r="E906" s="16">
        <v>23.6</v>
      </c>
      <c r="F906" s="16">
        <v>32.4</v>
      </c>
    </row>
    <row r="907" spans="1:6" x14ac:dyDescent="0.2">
      <c r="A907" s="40">
        <f t="shared" si="11"/>
        <v>35606</v>
      </c>
      <c r="B907" s="16">
        <v>0.1</v>
      </c>
      <c r="C907" s="16">
        <v>95.7</v>
      </c>
      <c r="D907" s="16">
        <v>25.9</v>
      </c>
      <c r="E907" s="16">
        <v>24.3</v>
      </c>
      <c r="F907" s="16">
        <v>28.6</v>
      </c>
    </row>
    <row r="908" spans="1:6" x14ac:dyDescent="0.2">
      <c r="A908" s="40">
        <f t="shared" si="11"/>
        <v>35607</v>
      </c>
      <c r="B908" s="16">
        <v>0</v>
      </c>
      <c r="C908" s="16">
        <v>93.1</v>
      </c>
      <c r="D908" s="16">
        <v>26.9</v>
      </c>
      <c r="E908" s="16">
        <v>24.5</v>
      </c>
      <c r="F908" s="16">
        <v>30.4</v>
      </c>
    </row>
    <row r="909" spans="1:6" x14ac:dyDescent="0.2">
      <c r="A909" s="40">
        <f t="shared" si="11"/>
        <v>35608</v>
      </c>
      <c r="B909" s="16">
        <v>0</v>
      </c>
      <c r="C909" s="16">
        <v>93.5</v>
      </c>
      <c r="D909" s="16">
        <v>27.2</v>
      </c>
      <c r="E909" s="16">
        <v>24.8</v>
      </c>
      <c r="F909" s="16">
        <v>31.7</v>
      </c>
    </row>
    <row r="910" spans="1:6" x14ac:dyDescent="0.2">
      <c r="A910" s="40">
        <f t="shared" ref="A910:A973" si="12">A909+1</f>
        <v>35609</v>
      </c>
      <c r="B910" s="16">
        <v>0.5</v>
      </c>
      <c r="C910" s="16">
        <v>94.9</v>
      </c>
      <c r="D910" s="16">
        <v>27</v>
      </c>
      <c r="E910" s="16">
        <v>24.8</v>
      </c>
      <c r="F910" s="16">
        <v>32.200000000000003</v>
      </c>
    </row>
    <row r="911" spans="1:6" x14ac:dyDescent="0.2">
      <c r="A911" s="40">
        <f t="shared" si="12"/>
        <v>35610</v>
      </c>
      <c r="B911" s="16">
        <v>13.7</v>
      </c>
      <c r="C911" s="16">
        <v>92.6</v>
      </c>
      <c r="D911" s="16">
        <v>27.8</v>
      </c>
      <c r="E911" s="16">
        <v>24.9</v>
      </c>
      <c r="F911" s="16">
        <v>32.299999999999997</v>
      </c>
    </row>
    <row r="912" spans="1:6" x14ac:dyDescent="0.2">
      <c r="A912" s="40">
        <f t="shared" si="12"/>
        <v>35611</v>
      </c>
      <c r="B912" s="16">
        <v>12.6</v>
      </c>
      <c r="C912" s="16">
        <v>94.3</v>
      </c>
      <c r="D912" s="16">
        <v>27.8</v>
      </c>
      <c r="E912" s="16">
        <v>24.4</v>
      </c>
      <c r="F912" s="16">
        <v>32.5</v>
      </c>
    </row>
    <row r="913" spans="1:6" x14ac:dyDescent="0.2">
      <c r="A913" s="40">
        <f t="shared" si="12"/>
        <v>35612</v>
      </c>
      <c r="B913" s="16">
        <v>2.6</v>
      </c>
      <c r="C913" s="16">
        <v>94.5</v>
      </c>
      <c r="D913" s="16">
        <v>27.9</v>
      </c>
      <c r="E913" s="16">
        <v>25.4</v>
      </c>
      <c r="F913" s="16">
        <v>33.1</v>
      </c>
    </row>
    <row r="914" spans="1:6" x14ac:dyDescent="0.2">
      <c r="A914" s="40">
        <f t="shared" si="12"/>
        <v>35613</v>
      </c>
      <c r="B914" s="16">
        <v>17.2</v>
      </c>
      <c r="C914" s="16">
        <v>100.3</v>
      </c>
      <c r="D914" s="16">
        <v>25.4</v>
      </c>
      <c r="E914" s="16">
        <v>23</v>
      </c>
      <c r="F914" s="16">
        <v>30</v>
      </c>
    </row>
    <row r="915" spans="1:6" x14ac:dyDescent="0.2">
      <c r="A915" s="40">
        <f t="shared" si="12"/>
        <v>35614</v>
      </c>
      <c r="B915" s="16">
        <v>32.4</v>
      </c>
      <c r="C915" s="16">
        <v>98.4</v>
      </c>
      <c r="D915" s="16">
        <v>26.8</v>
      </c>
      <c r="E915" s="16">
        <v>24.1</v>
      </c>
      <c r="F915" s="16">
        <v>32</v>
      </c>
    </row>
    <row r="916" spans="1:6" x14ac:dyDescent="0.2">
      <c r="A916" s="40">
        <f t="shared" si="12"/>
        <v>35615</v>
      </c>
      <c r="B916" s="16">
        <v>0</v>
      </c>
      <c r="C916" s="16">
        <v>91.9</v>
      </c>
      <c r="D916" s="16">
        <v>28.3</v>
      </c>
      <c r="E916" s="16">
        <v>25.4</v>
      </c>
      <c r="F916" s="16">
        <v>33.700000000000003</v>
      </c>
    </row>
    <row r="917" spans="1:6" x14ac:dyDescent="0.2">
      <c r="A917" s="40">
        <f t="shared" si="12"/>
        <v>35616</v>
      </c>
      <c r="B917" s="16">
        <v>0</v>
      </c>
      <c r="C917" s="16">
        <v>88.7</v>
      </c>
      <c r="D917" s="16">
        <v>29.1</v>
      </c>
      <c r="E917" s="16">
        <v>25.9</v>
      </c>
      <c r="F917" s="16">
        <v>34.4</v>
      </c>
    </row>
    <row r="918" spans="1:6" x14ac:dyDescent="0.2">
      <c r="A918" s="40">
        <f t="shared" si="12"/>
        <v>35617</v>
      </c>
      <c r="B918" s="16">
        <v>0</v>
      </c>
      <c r="C918" s="16">
        <v>88</v>
      </c>
      <c r="D918" s="16">
        <v>29.3</v>
      </c>
      <c r="E918" s="16">
        <v>25.8</v>
      </c>
      <c r="F918" s="16">
        <v>34.299999999999997</v>
      </c>
    </row>
    <row r="919" spans="1:6" x14ac:dyDescent="0.2">
      <c r="A919" s="40">
        <f t="shared" si="12"/>
        <v>35618</v>
      </c>
      <c r="B919" s="16">
        <v>2.2000000000000002</v>
      </c>
      <c r="C919" s="16">
        <v>92.9</v>
      </c>
      <c r="D919" s="16">
        <v>28</v>
      </c>
      <c r="E919" s="16">
        <v>24.5</v>
      </c>
      <c r="F919" s="16">
        <v>34.5</v>
      </c>
    </row>
    <row r="920" spans="1:6" x14ac:dyDescent="0.2">
      <c r="A920" s="40">
        <f t="shared" si="12"/>
        <v>35619</v>
      </c>
      <c r="B920" s="16">
        <v>0.1</v>
      </c>
      <c r="C920" s="16">
        <v>94.6</v>
      </c>
      <c r="D920" s="16">
        <v>27.9</v>
      </c>
      <c r="E920" s="16">
        <v>25.9</v>
      </c>
      <c r="F920" s="16">
        <v>33.200000000000003</v>
      </c>
    </row>
    <row r="921" spans="1:6" x14ac:dyDescent="0.2">
      <c r="A921" s="40">
        <f t="shared" si="12"/>
        <v>35620</v>
      </c>
      <c r="B921" s="16">
        <v>18.7</v>
      </c>
      <c r="C921" s="16">
        <v>100.8</v>
      </c>
      <c r="D921" s="16">
        <v>25</v>
      </c>
      <c r="E921" s="16">
        <v>22.6</v>
      </c>
      <c r="F921" s="16">
        <v>27.7</v>
      </c>
    </row>
    <row r="922" spans="1:6" x14ac:dyDescent="0.2">
      <c r="A922" s="40">
        <f t="shared" si="12"/>
        <v>35621</v>
      </c>
      <c r="B922" s="16">
        <v>0</v>
      </c>
      <c r="C922" s="16">
        <v>94.7</v>
      </c>
      <c r="D922" s="16">
        <v>26.8</v>
      </c>
      <c r="E922" s="16">
        <v>23.5</v>
      </c>
      <c r="F922" s="16">
        <v>31.4</v>
      </c>
    </row>
    <row r="923" spans="1:6" x14ac:dyDescent="0.2">
      <c r="A923" s="40">
        <f t="shared" si="12"/>
        <v>35622</v>
      </c>
      <c r="B923" s="16">
        <v>0.9</v>
      </c>
      <c r="C923" s="16">
        <v>94.9</v>
      </c>
      <c r="D923" s="16">
        <v>27.7</v>
      </c>
      <c r="E923" s="16">
        <v>25.3</v>
      </c>
      <c r="F923" s="16">
        <v>33.799999999999997</v>
      </c>
    </row>
    <row r="924" spans="1:6" x14ac:dyDescent="0.2">
      <c r="A924" s="40">
        <f t="shared" si="12"/>
        <v>35623</v>
      </c>
      <c r="B924" s="16">
        <v>1</v>
      </c>
      <c r="C924" s="16">
        <v>91.4</v>
      </c>
      <c r="D924" s="16">
        <v>28.8</v>
      </c>
      <c r="E924" s="16">
        <v>26.2</v>
      </c>
      <c r="F924" s="16">
        <v>33</v>
      </c>
    </row>
    <row r="925" spans="1:6" x14ac:dyDescent="0.2">
      <c r="A925" s="40">
        <f t="shared" si="12"/>
        <v>35624</v>
      </c>
      <c r="B925" s="16">
        <v>0.4</v>
      </c>
      <c r="C925" s="16">
        <v>90</v>
      </c>
      <c r="D925" s="16">
        <v>27.6</v>
      </c>
      <c r="E925" s="16">
        <v>25.9</v>
      </c>
      <c r="F925" s="16">
        <v>33.4</v>
      </c>
    </row>
    <row r="926" spans="1:6" x14ac:dyDescent="0.2">
      <c r="A926" s="40">
        <f t="shared" si="12"/>
        <v>35625</v>
      </c>
      <c r="B926" s="16">
        <v>0.1</v>
      </c>
      <c r="C926" s="16">
        <v>87.3</v>
      </c>
      <c r="D926" s="16">
        <v>30</v>
      </c>
      <c r="E926" s="16">
        <v>27.1</v>
      </c>
      <c r="F926" s="16">
        <v>33.1</v>
      </c>
    </row>
    <row r="927" spans="1:6" x14ac:dyDescent="0.2">
      <c r="A927" s="40">
        <f t="shared" si="12"/>
        <v>35626</v>
      </c>
      <c r="B927" s="16">
        <v>12.4</v>
      </c>
      <c r="C927" s="16">
        <v>97</v>
      </c>
      <c r="D927" s="16">
        <v>27.2</v>
      </c>
      <c r="E927" s="16">
        <v>23.9</v>
      </c>
      <c r="F927" s="16">
        <v>32.700000000000003</v>
      </c>
    </row>
    <row r="928" spans="1:6" x14ac:dyDescent="0.2">
      <c r="A928" s="40">
        <f t="shared" si="12"/>
        <v>35627</v>
      </c>
      <c r="B928" s="16">
        <v>2.2000000000000002</v>
      </c>
      <c r="C928" s="16">
        <v>99.1</v>
      </c>
      <c r="D928" s="16">
        <v>26.7</v>
      </c>
      <c r="E928" s="16">
        <v>25</v>
      </c>
      <c r="F928" s="16">
        <v>30</v>
      </c>
    </row>
    <row r="929" spans="1:6" x14ac:dyDescent="0.2">
      <c r="A929" s="40">
        <f t="shared" si="12"/>
        <v>35628</v>
      </c>
      <c r="B929" s="16">
        <v>0</v>
      </c>
      <c r="C929" s="16">
        <v>96.5</v>
      </c>
      <c r="D929" s="16">
        <v>27.6</v>
      </c>
      <c r="E929" s="16">
        <v>25.3</v>
      </c>
      <c r="F929" s="16">
        <v>32.4</v>
      </c>
    </row>
    <row r="930" spans="1:6" x14ac:dyDescent="0.2">
      <c r="A930" s="40">
        <f t="shared" si="12"/>
        <v>35629</v>
      </c>
      <c r="B930" s="16">
        <v>0</v>
      </c>
      <c r="C930" s="16">
        <v>91.3</v>
      </c>
      <c r="D930" s="16">
        <v>28.9</v>
      </c>
      <c r="E930" s="16">
        <v>25.9</v>
      </c>
      <c r="F930" s="16">
        <v>33.6</v>
      </c>
    </row>
    <row r="931" spans="1:6" x14ac:dyDescent="0.2">
      <c r="A931" s="40">
        <f t="shared" si="12"/>
        <v>35630</v>
      </c>
      <c r="B931" s="16">
        <v>6.4</v>
      </c>
      <c r="C931" s="16">
        <v>94.3</v>
      </c>
      <c r="D931" s="16">
        <v>28.4</v>
      </c>
      <c r="E931" s="16">
        <v>26</v>
      </c>
      <c r="F931" s="16">
        <v>33.700000000000003</v>
      </c>
    </row>
    <row r="932" spans="1:6" x14ac:dyDescent="0.2">
      <c r="A932" s="40">
        <f t="shared" si="12"/>
        <v>35631</v>
      </c>
      <c r="B932" s="16">
        <v>0</v>
      </c>
      <c r="C932" s="16">
        <v>87.7</v>
      </c>
      <c r="D932" s="16">
        <v>29.3</v>
      </c>
      <c r="E932" s="16">
        <v>25.9</v>
      </c>
      <c r="F932" s="16">
        <v>34.9</v>
      </c>
    </row>
    <row r="933" spans="1:6" x14ac:dyDescent="0.2">
      <c r="A933" s="40">
        <f t="shared" si="12"/>
        <v>35632</v>
      </c>
      <c r="B933" s="16">
        <v>0</v>
      </c>
      <c r="C933" s="16">
        <v>85.9</v>
      </c>
      <c r="D933" s="16">
        <v>29.6</v>
      </c>
      <c r="E933" s="16">
        <v>26.4</v>
      </c>
      <c r="F933" s="16">
        <v>35.1</v>
      </c>
    </row>
    <row r="934" spans="1:6" x14ac:dyDescent="0.2">
      <c r="A934" s="40">
        <f t="shared" si="12"/>
        <v>35633</v>
      </c>
      <c r="B934" s="16">
        <v>0</v>
      </c>
      <c r="C934" s="16">
        <v>89.3</v>
      </c>
      <c r="D934" s="16">
        <v>29</v>
      </c>
      <c r="E934" s="16">
        <v>26.3</v>
      </c>
      <c r="F934" s="16">
        <v>33.299999999999997</v>
      </c>
    </row>
    <row r="935" spans="1:6" x14ac:dyDescent="0.2">
      <c r="A935" s="40">
        <f t="shared" si="12"/>
        <v>35634</v>
      </c>
      <c r="B935" s="16">
        <v>0</v>
      </c>
      <c r="C935" s="16">
        <v>87.3</v>
      </c>
      <c r="D935" s="16">
        <v>29.6</v>
      </c>
      <c r="E935" s="16">
        <v>26.3</v>
      </c>
      <c r="F935" s="16">
        <v>35</v>
      </c>
    </row>
    <row r="936" spans="1:6" x14ac:dyDescent="0.2">
      <c r="A936" s="40">
        <f t="shared" si="12"/>
        <v>35635</v>
      </c>
      <c r="B936" s="16">
        <v>0</v>
      </c>
      <c r="C936" s="16">
        <v>88</v>
      </c>
      <c r="D936" s="16">
        <v>29.6</v>
      </c>
      <c r="E936" s="16">
        <v>26.4</v>
      </c>
      <c r="F936" s="16">
        <v>34.4</v>
      </c>
    </row>
    <row r="937" spans="1:6" x14ac:dyDescent="0.2">
      <c r="A937" s="40">
        <f t="shared" si="12"/>
        <v>35636</v>
      </c>
      <c r="B937" s="16">
        <v>2.2999999999999998</v>
      </c>
      <c r="C937" s="16">
        <v>88.4</v>
      </c>
      <c r="D937" s="16">
        <v>29.3</v>
      </c>
      <c r="E937" s="16">
        <v>26.4</v>
      </c>
      <c r="F937" s="16">
        <v>34.6</v>
      </c>
    </row>
    <row r="938" spans="1:6" x14ac:dyDescent="0.2">
      <c r="A938" s="40">
        <f t="shared" si="12"/>
        <v>35637</v>
      </c>
      <c r="B938" s="16">
        <v>0.9</v>
      </c>
      <c r="C938" s="16">
        <v>92.7</v>
      </c>
      <c r="D938" s="16">
        <v>28.7</v>
      </c>
      <c r="E938" s="16">
        <v>26.8</v>
      </c>
      <c r="F938" s="16">
        <v>33.5</v>
      </c>
    </row>
    <row r="939" spans="1:6" x14ac:dyDescent="0.2">
      <c r="A939" s="40">
        <f t="shared" si="12"/>
        <v>35638</v>
      </c>
      <c r="B939" s="16">
        <v>30</v>
      </c>
      <c r="C939" s="16">
        <v>91.7</v>
      </c>
      <c r="D939" s="16">
        <v>28.5</v>
      </c>
      <c r="E939" s="16">
        <v>22.7</v>
      </c>
      <c r="F939" s="16">
        <v>32.799999999999997</v>
      </c>
    </row>
    <row r="940" spans="1:6" x14ac:dyDescent="0.2">
      <c r="A940" s="40">
        <f t="shared" si="12"/>
        <v>35639</v>
      </c>
      <c r="B940" s="16">
        <v>5.0999999999999996</v>
      </c>
      <c r="C940" s="16">
        <v>96.5</v>
      </c>
      <c r="D940" s="16">
        <v>24.8</v>
      </c>
      <c r="E940" s="16">
        <v>22.3</v>
      </c>
      <c r="F940" s="16">
        <v>27.7</v>
      </c>
    </row>
    <row r="941" spans="1:6" x14ac:dyDescent="0.2">
      <c r="A941" s="40">
        <f t="shared" si="12"/>
        <v>35640</v>
      </c>
      <c r="B941" s="16">
        <v>0</v>
      </c>
      <c r="C941" s="16">
        <v>92.9</v>
      </c>
      <c r="D941" s="16">
        <v>26.4</v>
      </c>
      <c r="E941" s="16">
        <v>23.8</v>
      </c>
      <c r="F941" s="16">
        <v>32.299999999999997</v>
      </c>
    </row>
    <row r="942" spans="1:6" x14ac:dyDescent="0.2">
      <c r="A942" s="40">
        <f t="shared" si="12"/>
        <v>35641</v>
      </c>
      <c r="B942" s="16">
        <v>0.1</v>
      </c>
      <c r="C942" s="16">
        <v>93.3</v>
      </c>
      <c r="D942" s="16">
        <v>27.4</v>
      </c>
      <c r="E942" s="16">
        <v>24.4</v>
      </c>
      <c r="F942" s="16">
        <v>32.4</v>
      </c>
    </row>
    <row r="943" spans="1:6" x14ac:dyDescent="0.2">
      <c r="A943" s="40">
        <f t="shared" si="12"/>
        <v>35642</v>
      </c>
      <c r="B943" s="16">
        <v>0</v>
      </c>
      <c r="C943" s="16">
        <v>93.6</v>
      </c>
      <c r="D943" s="16">
        <v>27.8</v>
      </c>
      <c r="E943" s="16">
        <v>25.9</v>
      </c>
      <c r="F943" s="16">
        <v>32.9</v>
      </c>
    </row>
    <row r="944" spans="1:6" x14ac:dyDescent="0.2">
      <c r="A944" s="40">
        <f t="shared" si="12"/>
        <v>35643</v>
      </c>
      <c r="B944" s="16">
        <v>0.2</v>
      </c>
      <c r="C944" s="16">
        <v>93.9</v>
      </c>
      <c r="D944" s="16">
        <v>28.4</v>
      </c>
      <c r="E944" s="16">
        <v>25.7</v>
      </c>
      <c r="F944" s="16">
        <v>33.6</v>
      </c>
    </row>
    <row r="945" spans="1:6" x14ac:dyDescent="0.2">
      <c r="A945" s="40">
        <f t="shared" si="12"/>
        <v>35644</v>
      </c>
      <c r="B945" s="16">
        <v>0.7</v>
      </c>
      <c r="C945" s="16">
        <v>94.9</v>
      </c>
      <c r="D945" s="16">
        <v>28.2</v>
      </c>
      <c r="E945" s="16">
        <v>25.6</v>
      </c>
      <c r="F945" s="16">
        <v>32.9</v>
      </c>
    </row>
    <row r="946" spans="1:6" x14ac:dyDescent="0.2">
      <c r="A946" s="40">
        <f t="shared" si="12"/>
        <v>35645</v>
      </c>
      <c r="B946" s="16">
        <v>0</v>
      </c>
      <c r="C946" s="16">
        <v>90.5</v>
      </c>
      <c r="D946" s="16">
        <v>28.9</v>
      </c>
      <c r="E946" s="16">
        <v>26</v>
      </c>
      <c r="F946" s="16">
        <v>34.799999999999997</v>
      </c>
    </row>
    <row r="947" spans="1:6" x14ac:dyDescent="0.2">
      <c r="A947" s="40">
        <f t="shared" si="12"/>
        <v>35646</v>
      </c>
      <c r="B947" s="16">
        <v>0</v>
      </c>
      <c r="C947" s="16">
        <v>87.4</v>
      </c>
      <c r="D947" s="16">
        <v>29</v>
      </c>
      <c r="E947" s="16">
        <v>25.7</v>
      </c>
      <c r="F947" s="16">
        <v>33.5</v>
      </c>
    </row>
    <row r="948" spans="1:6" x14ac:dyDescent="0.2">
      <c r="A948" s="40">
        <f t="shared" si="12"/>
        <v>35647</v>
      </c>
      <c r="B948" s="16">
        <v>0</v>
      </c>
      <c r="C948" s="16">
        <v>90</v>
      </c>
      <c r="D948" s="16">
        <v>29</v>
      </c>
      <c r="E948" s="16">
        <v>26</v>
      </c>
      <c r="F948" s="16">
        <v>34.200000000000003</v>
      </c>
    </row>
    <row r="949" spans="1:6" x14ac:dyDescent="0.2">
      <c r="A949" s="40">
        <f t="shared" si="12"/>
        <v>35648</v>
      </c>
      <c r="B949" s="16">
        <v>0</v>
      </c>
      <c r="C949" s="16">
        <v>86.7</v>
      </c>
      <c r="D949" s="16">
        <v>29.7</v>
      </c>
      <c r="E949" s="16">
        <v>26.4</v>
      </c>
      <c r="F949" s="16">
        <v>35.1</v>
      </c>
    </row>
    <row r="950" spans="1:6" x14ac:dyDescent="0.2">
      <c r="A950" s="40">
        <f t="shared" si="12"/>
        <v>35649</v>
      </c>
      <c r="B950" s="16">
        <v>1.4</v>
      </c>
      <c r="C950" s="16">
        <v>94.5</v>
      </c>
      <c r="D950" s="16">
        <v>26.5</v>
      </c>
      <c r="E950" s="16">
        <v>23.9</v>
      </c>
      <c r="F950" s="16">
        <v>33.200000000000003</v>
      </c>
    </row>
    <row r="951" spans="1:6" x14ac:dyDescent="0.2">
      <c r="A951" s="40">
        <f t="shared" si="12"/>
        <v>35650</v>
      </c>
      <c r="B951" s="16">
        <v>0.8</v>
      </c>
      <c r="C951" s="16">
        <v>94.6</v>
      </c>
      <c r="D951" s="16">
        <v>27.9</v>
      </c>
      <c r="E951" s="16">
        <v>24.7</v>
      </c>
      <c r="F951" s="16">
        <v>33.200000000000003</v>
      </c>
    </row>
    <row r="952" spans="1:6" x14ac:dyDescent="0.2">
      <c r="A952" s="40">
        <f t="shared" si="12"/>
        <v>35651</v>
      </c>
      <c r="B952" s="16">
        <v>22.9</v>
      </c>
      <c r="C952" s="16">
        <v>101.8</v>
      </c>
      <c r="D952" s="16">
        <v>25.1</v>
      </c>
      <c r="E952" s="16">
        <v>23.3</v>
      </c>
      <c r="F952" s="16">
        <v>26.5</v>
      </c>
    </row>
    <row r="953" spans="1:6" x14ac:dyDescent="0.2">
      <c r="A953" s="40">
        <f t="shared" si="12"/>
        <v>35652</v>
      </c>
      <c r="B953" s="16">
        <v>0</v>
      </c>
      <c r="C953" s="16">
        <v>94</v>
      </c>
      <c r="D953" s="16">
        <v>27.4</v>
      </c>
      <c r="E953" s="16">
        <v>23.5</v>
      </c>
      <c r="F953" s="16">
        <v>32.4</v>
      </c>
    </row>
    <row r="954" spans="1:6" x14ac:dyDescent="0.2">
      <c r="A954" s="40">
        <f t="shared" si="12"/>
        <v>35653</v>
      </c>
      <c r="B954" s="16">
        <v>0</v>
      </c>
      <c r="C954" s="16">
        <v>94.7</v>
      </c>
      <c r="D954" s="16">
        <v>27.8</v>
      </c>
      <c r="E954" s="16">
        <v>25.2</v>
      </c>
      <c r="F954" s="16">
        <v>32.299999999999997</v>
      </c>
    </row>
    <row r="955" spans="1:6" x14ac:dyDescent="0.2">
      <c r="A955" s="40">
        <f t="shared" si="12"/>
        <v>35654</v>
      </c>
      <c r="B955" s="16">
        <v>25.4</v>
      </c>
      <c r="C955" s="16">
        <v>93.5</v>
      </c>
      <c r="D955" s="16">
        <v>27.8</v>
      </c>
      <c r="E955" s="16">
        <v>25.8</v>
      </c>
      <c r="F955" s="16">
        <v>34</v>
      </c>
    </row>
    <row r="956" spans="1:6" x14ac:dyDescent="0.2">
      <c r="A956" s="40">
        <f t="shared" si="12"/>
        <v>35655</v>
      </c>
      <c r="B956" s="16">
        <v>3.9</v>
      </c>
      <c r="C956" s="16">
        <v>96.7</v>
      </c>
      <c r="D956" s="16">
        <v>27.3</v>
      </c>
      <c r="E956" s="16">
        <v>24.1</v>
      </c>
      <c r="F956" s="16">
        <v>32.799999999999997</v>
      </c>
    </row>
    <row r="957" spans="1:6" x14ac:dyDescent="0.2">
      <c r="A957" s="40">
        <f t="shared" si="12"/>
        <v>35656</v>
      </c>
      <c r="B957" s="16">
        <v>0</v>
      </c>
      <c r="C957" s="16">
        <v>95.1</v>
      </c>
      <c r="D957" s="16">
        <v>27.6</v>
      </c>
      <c r="E957" s="16">
        <v>25.1</v>
      </c>
      <c r="F957" s="16">
        <v>33.6</v>
      </c>
    </row>
    <row r="958" spans="1:6" x14ac:dyDescent="0.2">
      <c r="A958" s="40">
        <f t="shared" si="12"/>
        <v>35657</v>
      </c>
      <c r="B958" s="16">
        <v>0.3</v>
      </c>
      <c r="C958" s="16">
        <v>91.5</v>
      </c>
      <c r="D958" s="16">
        <v>28.7</v>
      </c>
      <c r="E958" s="16">
        <v>25.5</v>
      </c>
      <c r="F958" s="16">
        <v>34.1</v>
      </c>
    </row>
    <row r="959" spans="1:6" x14ac:dyDescent="0.2">
      <c r="A959" s="40">
        <f t="shared" si="12"/>
        <v>35658</v>
      </c>
      <c r="B959" s="16">
        <v>0</v>
      </c>
      <c r="C959" s="16">
        <v>88.3</v>
      </c>
      <c r="D959" s="16">
        <v>29.3</v>
      </c>
      <c r="E959" s="16">
        <v>26.5</v>
      </c>
      <c r="F959" s="16">
        <v>34.1</v>
      </c>
    </row>
    <row r="960" spans="1:6" x14ac:dyDescent="0.2">
      <c r="A960" s="40">
        <f t="shared" si="12"/>
        <v>35659</v>
      </c>
      <c r="B960" s="16">
        <v>0.7</v>
      </c>
      <c r="C960" s="16">
        <v>91.1</v>
      </c>
      <c r="D960" s="16">
        <v>28.7</v>
      </c>
      <c r="E960" s="16">
        <v>25.7</v>
      </c>
      <c r="F960" s="16">
        <v>34.799999999999997</v>
      </c>
    </row>
    <row r="961" spans="1:6" x14ac:dyDescent="0.2">
      <c r="A961" s="40">
        <f t="shared" si="12"/>
        <v>35660</v>
      </c>
      <c r="B961" s="16">
        <v>14.6</v>
      </c>
      <c r="C961" s="16">
        <v>94.6</v>
      </c>
      <c r="D961" s="16">
        <v>27.5</v>
      </c>
      <c r="E961" s="16">
        <v>24.8</v>
      </c>
      <c r="F961" s="16">
        <v>33.9</v>
      </c>
    </row>
    <row r="962" spans="1:6" x14ac:dyDescent="0.2">
      <c r="A962" s="40">
        <f t="shared" si="12"/>
        <v>35661</v>
      </c>
      <c r="B962" s="16">
        <v>6.9</v>
      </c>
      <c r="C962" s="16">
        <v>100</v>
      </c>
      <c r="D962" s="16">
        <v>25.4</v>
      </c>
      <c r="E962" s="16">
        <v>22.7</v>
      </c>
      <c r="F962" s="16">
        <v>29.2</v>
      </c>
    </row>
    <row r="963" spans="1:6" x14ac:dyDescent="0.2">
      <c r="A963" s="40">
        <f t="shared" si="12"/>
        <v>35662</v>
      </c>
      <c r="B963" s="16">
        <v>0</v>
      </c>
      <c r="C963" s="16">
        <v>96</v>
      </c>
      <c r="D963" s="16">
        <v>27.2</v>
      </c>
      <c r="E963" s="16">
        <v>24.6</v>
      </c>
      <c r="F963" s="16">
        <v>33.299999999999997</v>
      </c>
    </row>
    <row r="964" spans="1:6" x14ac:dyDescent="0.2">
      <c r="A964" s="40">
        <f t="shared" si="12"/>
        <v>35663</v>
      </c>
      <c r="B964" s="16">
        <v>1.4</v>
      </c>
      <c r="C964" s="16">
        <v>91.2</v>
      </c>
      <c r="D964" s="16">
        <v>29</v>
      </c>
      <c r="E964" s="16">
        <v>26</v>
      </c>
      <c r="F964" s="16">
        <v>35.4</v>
      </c>
    </row>
    <row r="965" spans="1:6" x14ac:dyDescent="0.2">
      <c r="A965" s="40">
        <f t="shared" si="12"/>
        <v>35664</v>
      </c>
      <c r="B965" s="16">
        <v>43.2</v>
      </c>
      <c r="C965" s="16">
        <v>94.6</v>
      </c>
      <c r="D965" s="16">
        <v>27.9</v>
      </c>
      <c r="E965" s="16">
        <v>25.5</v>
      </c>
      <c r="F965" s="16">
        <v>33.6</v>
      </c>
    </row>
    <row r="966" spans="1:6" x14ac:dyDescent="0.2">
      <c r="A966" s="40">
        <f t="shared" si="12"/>
        <v>35665</v>
      </c>
      <c r="B966" s="16">
        <v>1.2</v>
      </c>
      <c r="C966" s="16">
        <v>97.5</v>
      </c>
      <c r="D966" s="16">
        <v>27.5</v>
      </c>
      <c r="E966" s="16">
        <v>25.6</v>
      </c>
      <c r="F966" s="16">
        <v>33.1</v>
      </c>
    </row>
    <row r="967" spans="1:6" x14ac:dyDescent="0.2">
      <c r="A967" s="40">
        <f t="shared" si="12"/>
        <v>35666</v>
      </c>
      <c r="B967" s="16">
        <v>0</v>
      </c>
      <c r="C967" s="16">
        <v>96.7</v>
      </c>
      <c r="D967" s="16">
        <v>27.5</v>
      </c>
      <c r="E967" s="16">
        <v>24.6</v>
      </c>
      <c r="F967" s="16">
        <v>32.9</v>
      </c>
    </row>
    <row r="968" spans="1:6" x14ac:dyDescent="0.2">
      <c r="A968" s="40">
        <f t="shared" si="12"/>
        <v>35667</v>
      </c>
      <c r="B968" s="16">
        <v>0.1</v>
      </c>
      <c r="C968" s="16">
        <v>88.3</v>
      </c>
      <c r="D968" s="16">
        <v>29.2</v>
      </c>
      <c r="E968" s="16">
        <v>25.9</v>
      </c>
      <c r="F968" s="16">
        <v>34.299999999999997</v>
      </c>
    </row>
    <row r="969" spans="1:6" x14ac:dyDescent="0.2">
      <c r="A969" s="40">
        <f t="shared" si="12"/>
        <v>35668</v>
      </c>
      <c r="B969" s="16">
        <v>0</v>
      </c>
      <c r="C969" s="16">
        <v>87.6</v>
      </c>
      <c r="D969" s="16">
        <v>29.3</v>
      </c>
      <c r="E969" s="16">
        <v>26.3</v>
      </c>
      <c r="F969" s="16">
        <v>34.4</v>
      </c>
    </row>
    <row r="970" spans="1:6" x14ac:dyDescent="0.2">
      <c r="A970" s="40">
        <f t="shared" si="12"/>
        <v>35669</v>
      </c>
      <c r="B970" s="16">
        <v>0.7</v>
      </c>
      <c r="C970" s="16">
        <v>97.7</v>
      </c>
      <c r="D970" s="16">
        <v>26.4</v>
      </c>
      <c r="E970" s="16">
        <v>24.6</v>
      </c>
      <c r="F970" s="16">
        <v>30.1</v>
      </c>
    </row>
    <row r="971" spans="1:6" x14ac:dyDescent="0.2">
      <c r="A971" s="40">
        <f t="shared" si="12"/>
        <v>35670</v>
      </c>
      <c r="B971" s="16">
        <v>0</v>
      </c>
      <c r="C971" s="16">
        <v>94.7</v>
      </c>
      <c r="D971" s="16">
        <v>27.9</v>
      </c>
      <c r="E971" s="16">
        <v>24.6</v>
      </c>
      <c r="F971" s="16">
        <v>32.700000000000003</v>
      </c>
    </row>
    <row r="972" spans="1:6" x14ac:dyDescent="0.2">
      <c r="A972" s="40">
        <f t="shared" si="12"/>
        <v>35671</v>
      </c>
      <c r="B972" s="16">
        <v>0</v>
      </c>
      <c r="C972" s="16">
        <v>92.2</v>
      </c>
      <c r="D972" s="16">
        <v>28.8</v>
      </c>
      <c r="E972" s="16">
        <v>25.8</v>
      </c>
      <c r="F972" s="16">
        <v>33.799999999999997</v>
      </c>
    </row>
    <row r="973" spans="1:6" x14ac:dyDescent="0.2">
      <c r="A973" s="40">
        <f t="shared" si="12"/>
        <v>35672</v>
      </c>
      <c r="B973" s="16">
        <v>0</v>
      </c>
      <c r="C973" s="16">
        <v>91.6</v>
      </c>
      <c r="D973" s="16">
        <v>28.5</v>
      </c>
      <c r="E973" s="16">
        <v>25.2</v>
      </c>
      <c r="F973" s="16">
        <v>33.1</v>
      </c>
    </row>
    <row r="974" spans="1:6" x14ac:dyDescent="0.2">
      <c r="A974" s="40">
        <f t="shared" ref="A974:A1037" si="13">A973+1</f>
        <v>35673</v>
      </c>
      <c r="B974" s="16">
        <v>16.5</v>
      </c>
      <c r="C974" s="16">
        <v>93</v>
      </c>
      <c r="D974" s="16">
        <v>28</v>
      </c>
      <c r="E974" s="16">
        <v>25.4</v>
      </c>
      <c r="F974" s="16">
        <v>34.200000000000003</v>
      </c>
    </row>
    <row r="975" spans="1:6" x14ac:dyDescent="0.2">
      <c r="A975" s="40">
        <f t="shared" si="13"/>
        <v>35674</v>
      </c>
      <c r="B975" s="16">
        <v>0.3</v>
      </c>
      <c r="C975" s="16">
        <v>94</v>
      </c>
      <c r="D975" s="16">
        <v>27.8</v>
      </c>
      <c r="E975" s="16">
        <v>25.5</v>
      </c>
      <c r="F975" s="16">
        <v>33.1</v>
      </c>
    </row>
    <row r="976" spans="1:6" x14ac:dyDescent="0.2">
      <c r="A976" s="40">
        <f t="shared" si="13"/>
        <v>35675</v>
      </c>
      <c r="B976" s="16">
        <v>0.1</v>
      </c>
      <c r="C976" s="16">
        <v>95.4</v>
      </c>
      <c r="D976" s="16">
        <v>27.1</v>
      </c>
      <c r="E976" s="16">
        <v>25.4</v>
      </c>
      <c r="F976" s="16">
        <v>31.5</v>
      </c>
    </row>
    <row r="977" spans="1:6" x14ac:dyDescent="0.2">
      <c r="A977" s="40">
        <f t="shared" si="13"/>
        <v>35676</v>
      </c>
      <c r="B977" s="16">
        <v>12.7</v>
      </c>
      <c r="C977" s="16">
        <v>96.7</v>
      </c>
      <c r="D977" s="16">
        <v>26.4</v>
      </c>
      <c r="E977" s="16">
        <v>23.2</v>
      </c>
      <c r="F977" s="16">
        <v>31.9</v>
      </c>
    </row>
    <row r="978" spans="1:6" x14ac:dyDescent="0.2">
      <c r="A978" s="40">
        <f t="shared" si="13"/>
        <v>35677</v>
      </c>
      <c r="B978" s="16">
        <v>24.3</v>
      </c>
      <c r="C978" s="16">
        <v>94.9</v>
      </c>
      <c r="D978" s="16">
        <v>26.9</v>
      </c>
      <c r="E978" s="16">
        <v>23.4</v>
      </c>
      <c r="F978" s="16">
        <v>33.799999999999997</v>
      </c>
    </row>
    <row r="979" spans="1:6" x14ac:dyDescent="0.2">
      <c r="A979" s="40">
        <f t="shared" si="13"/>
        <v>35678</v>
      </c>
      <c r="B979" s="16">
        <v>40.299999999999997</v>
      </c>
      <c r="C979" s="16">
        <v>92.7</v>
      </c>
      <c r="D979" s="16">
        <v>28</v>
      </c>
      <c r="E979" s="16">
        <v>25.5</v>
      </c>
      <c r="F979" s="16">
        <v>34.4</v>
      </c>
    </row>
    <row r="980" spans="1:6" x14ac:dyDescent="0.2">
      <c r="A980" s="40">
        <f t="shared" si="13"/>
        <v>35679</v>
      </c>
      <c r="B980" s="16">
        <v>0</v>
      </c>
      <c r="C980" s="16">
        <v>94.6</v>
      </c>
      <c r="D980" s="16">
        <v>27.6</v>
      </c>
      <c r="E980" s="16">
        <v>25.4</v>
      </c>
      <c r="F980" s="16">
        <v>32</v>
      </c>
    </row>
    <row r="981" spans="1:6" x14ac:dyDescent="0.2">
      <c r="A981" s="40">
        <f t="shared" si="13"/>
        <v>35680</v>
      </c>
      <c r="B981" s="16">
        <v>3.2</v>
      </c>
      <c r="C981" s="16">
        <v>99.9</v>
      </c>
      <c r="D981" s="16">
        <v>25.9</v>
      </c>
      <c r="E981" s="16">
        <v>24.6</v>
      </c>
      <c r="F981" s="16">
        <v>27.9</v>
      </c>
    </row>
    <row r="982" spans="1:6" x14ac:dyDescent="0.2">
      <c r="A982" s="40">
        <f t="shared" si="13"/>
        <v>35681</v>
      </c>
      <c r="B982" s="16">
        <v>4.8</v>
      </c>
      <c r="C982" s="16">
        <v>98.4</v>
      </c>
      <c r="D982" s="16">
        <v>25.8</v>
      </c>
      <c r="E982" s="16">
        <v>24.3</v>
      </c>
      <c r="F982" s="16">
        <v>30.5</v>
      </c>
    </row>
    <row r="983" spans="1:6" x14ac:dyDescent="0.2">
      <c r="A983" s="40">
        <f t="shared" si="13"/>
        <v>35682</v>
      </c>
      <c r="B983" s="16">
        <v>0.4</v>
      </c>
      <c r="C983" s="16">
        <v>93.4</v>
      </c>
      <c r="D983" s="16">
        <v>27.1</v>
      </c>
      <c r="E983" s="16">
        <v>24.3</v>
      </c>
      <c r="F983" s="16">
        <v>32.299999999999997</v>
      </c>
    </row>
    <row r="984" spans="1:6" x14ac:dyDescent="0.2">
      <c r="A984" s="40">
        <f t="shared" si="13"/>
        <v>35683</v>
      </c>
      <c r="B984" s="16">
        <v>0</v>
      </c>
      <c r="C984" s="16">
        <v>90.5</v>
      </c>
      <c r="D984" s="16">
        <v>28.2</v>
      </c>
      <c r="E984" s="16">
        <v>24.5</v>
      </c>
      <c r="F984" s="16">
        <v>33.799999999999997</v>
      </c>
    </row>
    <row r="985" spans="1:6" x14ac:dyDescent="0.2">
      <c r="A985" s="40">
        <f t="shared" si="13"/>
        <v>35684</v>
      </c>
      <c r="B985" s="16">
        <v>9.6999999999999993</v>
      </c>
      <c r="C985" s="16">
        <v>96.2</v>
      </c>
      <c r="D985" s="16">
        <v>28</v>
      </c>
      <c r="E985" s="16">
        <v>26</v>
      </c>
      <c r="F985" s="16">
        <v>33.299999999999997</v>
      </c>
    </row>
    <row r="986" spans="1:6" x14ac:dyDescent="0.2">
      <c r="A986" s="40">
        <f t="shared" si="13"/>
        <v>35685</v>
      </c>
      <c r="B986" s="16">
        <v>8.8000000000000007</v>
      </c>
      <c r="C986" s="16">
        <v>99.1</v>
      </c>
      <c r="D986" s="16">
        <v>27.7</v>
      </c>
      <c r="E986" s="16">
        <v>26</v>
      </c>
      <c r="F986" s="16">
        <v>33.299999999999997</v>
      </c>
    </row>
    <row r="987" spans="1:6" x14ac:dyDescent="0.2">
      <c r="A987" s="40">
        <f t="shared" si="13"/>
        <v>35686</v>
      </c>
      <c r="B987" s="16">
        <v>5.5</v>
      </c>
      <c r="C987" s="16">
        <v>99</v>
      </c>
      <c r="D987" s="16">
        <v>27</v>
      </c>
      <c r="E987" s="16">
        <v>24.5</v>
      </c>
      <c r="F987" s="16">
        <v>30.4</v>
      </c>
    </row>
    <row r="988" spans="1:6" x14ac:dyDescent="0.2">
      <c r="A988" s="40">
        <f t="shared" si="13"/>
        <v>35687</v>
      </c>
      <c r="B988" s="16">
        <v>2.8</v>
      </c>
      <c r="C988" s="16">
        <v>98</v>
      </c>
      <c r="D988" s="16">
        <v>27.4</v>
      </c>
      <c r="E988" s="16">
        <v>24.4</v>
      </c>
      <c r="F988" s="16">
        <v>33.4</v>
      </c>
    </row>
    <row r="989" spans="1:6" x14ac:dyDescent="0.2">
      <c r="A989" s="40">
        <f t="shared" si="13"/>
        <v>35688</v>
      </c>
      <c r="B989" s="16">
        <v>0.2</v>
      </c>
      <c r="C989" s="16">
        <v>93.9</v>
      </c>
      <c r="D989" s="16">
        <v>28.6</v>
      </c>
      <c r="E989" s="16">
        <v>25.9</v>
      </c>
      <c r="F989" s="16">
        <v>34.6</v>
      </c>
    </row>
    <row r="990" spans="1:6" x14ac:dyDescent="0.2">
      <c r="A990" s="40">
        <f t="shared" si="13"/>
        <v>35689</v>
      </c>
      <c r="B990" s="16">
        <v>1.2</v>
      </c>
      <c r="C990" s="16">
        <v>97.5</v>
      </c>
      <c r="D990" s="16">
        <v>27.1</v>
      </c>
      <c r="E990" s="16">
        <v>24.3</v>
      </c>
      <c r="F990" s="16">
        <v>33.5</v>
      </c>
    </row>
    <row r="991" spans="1:6" x14ac:dyDescent="0.2">
      <c r="A991" s="40">
        <f t="shared" si="13"/>
        <v>35690</v>
      </c>
      <c r="B991" s="16">
        <v>31.8</v>
      </c>
      <c r="C991" s="16">
        <v>98.2</v>
      </c>
      <c r="D991" s="16">
        <v>26.9</v>
      </c>
      <c r="E991" s="16">
        <v>24.7</v>
      </c>
      <c r="F991" s="16">
        <v>33.799999999999997</v>
      </c>
    </row>
    <row r="992" spans="1:6" x14ac:dyDescent="0.2">
      <c r="A992" s="40">
        <f t="shared" si="13"/>
        <v>35691</v>
      </c>
      <c r="B992" s="16">
        <v>0</v>
      </c>
      <c r="C992" s="16">
        <v>93</v>
      </c>
      <c r="D992" s="16">
        <v>27.9</v>
      </c>
      <c r="E992" s="16">
        <v>24.4</v>
      </c>
      <c r="F992" s="16">
        <v>32.5</v>
      </c>
    </row>
    <row r="993" spans="1:6" x14ac:dyDescent="0.2">
      <c r="A993" s="40">
        <f t="shared" si="13"/>
        <v>35692</v>
      </c>
      <c r="B993" s="16">
        <v>1.2</v>
      </c>
      <c r="C993" s="16">
        <v>95.1</v>
      </c>
      <c r="D993" s="16">
        <v>28.1</v>
      </c>
      <c r="E993" s="16">
        <v>25.4</v>
      </c>
      <c r="F993" s="16">
        <v>33.299999999999997</v>
      </c>
    </row>
    <row r="994" spans="1:6" x14ac:dyDescent="0.2">
      <c r="A994" s="40">
        <f t="shared" si="13"/>
        <v>35693</v>
      </c>
      <c r="B994" s="16">
        <v>0.4</v>
      </c>
      <c r="C994" s="16">
        <v>98.5</v>
      </c>
      <c r="D994" s="16">
        <v>26.9</v>
      </c>
      <c r="E994" s="16">
        <v>25</v>
      </c>
      <c r="F994" s="16">
        <v>30.7</v>
      </c>
    </row>
    <row r="995" spans="1:6" x14ac:dyDescent="0.2">
      <c r="A995" s="40">
        <f t="shared" si="13"/>
        <v>35694</v>
      </c>
      <c r="B995" s="16">
        <v>0</v>
      </c>
      <c r="C995" s="16">
        <v>97</v>
      </c>
      <c r="D995" s="16">
        <v>26.8</v>
      </c>
      <c r="E995" s="16">
        <v>25.1</v>
      </c>
      <c r="F995" s="16">
        <v>31.4</v>
      </c>
    </row>
    <row r="996" spans="1:6" x14ac:dyDescent="0.2">
      <c r="A996" s="40">
        <f t="shared" si="13"/>
        <v>35695</v>
      </c>
      <c r="B996" s="16">
        <v>20.7</v>
      </c>
      <c r="C996" s="16">
        <v>97.7</v>
      </c>
      <c r="D996" s="16">
        <v>26.8</v>
      </c>
      <c r="E996" s="16">
        <v>24.8</v>
      </c>
      <c r="F996" s="16">
        <v>32</v>
      </c>
    </row>
    <row r="997" spans="1:6" x14ac:dyDescent="0.2">
      <c r="A997" s="40">
        <f t="shared" si="13"/>
        <v>35696</v>
      </c>
      <c r="B997" s="16">
        <v>4.2</v>
      </c>
      <c r="C997" s="16">
        <v>95.5</v>
      </c>
      <c r="D997" s="16">
        <v>27</v>
      </c>
      <c r="E997" s="16">
        <v>25.3</v>
      </c>
      <c r="F997" s="16">
        <v>29.5</v>
      </c>
    </row>
    <row r="998" spans="1:6" x14ac:dyDescent="0.2">
      <c r="A998" s="40">
        <f t="shared" si="13"/>
        <v>35697</v>
      </c>
      <c r="B998" s="16">
        <v>135.1</v>
      </c>
      <c r="C998" s="16">
        <v>101.9</v>
      </c>
      <c r="D998" s="16">
        <v>25.5</v>
      </c>
      <c r="E998" s="16">
        <v>24.2</v>
      </c>
      <c r="F998" s="16">
        <v>27.3</v>
      </c>
    </row>
    <row r="999" spans="1:6" x14ac:dyDescent="0.2">
      <c r="A999" s="40">
        <f t="shared" si="13"/>
        <v>35698</v>
      </c>
      <c r="B999" s="16">
        <v>20.2</v>
      </c>
      <c r="C999" s="16">
        <v>99.2</v>
      </c>
      <c r="D999" s="16">
        <v>26.5</v>
      </c>
      <c r="E999" s="16">
        <v>25.1</v>
      </c>
      <c r="F999" s="16">
        <v>27.8</v>
      </c>
    </row>
    <row r="1000" spans="1:6" x14ac:dyDescent="0.2">
      <c r="A1000" s="40">
        <f t="shared" si="13"/>
        <v>35699</v>
      </c>
      <c r="B1000" s="16">
        <v>0</v>
      </c>
      <c r="C1000" s="16">
        <v>95.2</v>
      </c>
      <c r="D1000" s="16">
        <v>27.7</v>
      </c>
      <c r="E1000" s="16">
        <v>26</v>
      </c>
      <c r="F1000" s="16">
        <v>31.3</v>
      </c>
    </row>
    <row r="1001" spans="1:6" x14ac:dyDescent="0.2">
      <c r="A1001" s="40">
        <f t="shared" si="13"/>
        <v>35700</v>
      </c>
      <c r="B1001" s="16">
        <v>0</v>
      </c>
      <c r="C1001" s="16">
        <v>92.3</v>
      </c>
      <c r="D1001" s="16">
        <v>28.3</v>
      </c>
      <c r="E1001" s="16">
        <v>25.7</v>
      </c>
      <c r="F1001" s="16">
        <v>31.8</v>
      </c>
    </row>
    <row r="1002" spans="1:6" x14ac:dyDescent="0.2">
      <c r="A1002" s="40">
        <f t="shared" si="13"/>
        <v>35701</v>
      </c>
      <c r="B1002" s="16">
        <v>0.5</v>
      </c>
      <c r="C1002" s="16">
        <v>96.4</v>
      </c>
      <c r="D1002" s="16">
        <v>26.8</v>
      </c>
      <c r="E1002" s="16">
        <v>25.2</v>
      </c>
      <c r="F1002" s="16">
        <v>30.3</v>
      </c>
    </row>
    <row r="1003" spans="1:6" x14ac:dyDescent="0.2">
      <c r="A1003" s="40">
        <f t="shared" si="13"/>
        <v>35702</v>
      </c>
      <c r="B1003" s="16">
        <v>9.8000000000000007</v>
      </c>
      <c r="C1003" s="16">
        <v>97.6</v>
      </c>
      <c r="D1003" s="16">
        <v>25.5</v>
      </c>
      <c r="E1003" s="16">
        <v>23.3</v>
      </c>
      <c r="F1003" s="16">
        <v>31.1</v>
      </c>
    </row>
    <row r="1004" spans="1:6" x14ac:dyDescent="0.2">
      <c r="A1004" s="40">
        <f t="shared" si="13"/>
        <v>35703</v>
      </c>
      <c r="B1004" s="16">
        <v>6.3</v>
      </c>
      <c r="C1004" s="16">
        <v>93.4</v>
      </c>
      <c r="D1004" s="16">
        <v>27.3</v>
      </c>
      <c r="E1004" s="16">
        <v>23</v>
      </c>
      <c r="F1004" s="16">
        <v>33</v>
      </c>
    </row>
    <row r="1005" spans="1:6" x14ac:dyDescent="0.2">
      <c r="A1005" s="40">
        <f t="shared" si="13"/>
        <v>35704</v>
      </c>
      <c r="B1005" s="16">
        <v>76.599999999999994</v>
      </c>
      <c r="C1005" s="16">
        <v>99.3</v>
      </c>
      <c r="D1005" s="16">
        <v>26.5</v>
      </c>
      <c r="E1005" s="16">
        <v>22.7</v>
      </c>
      <c r="F1005" s="16">
        <v>32.799999999999997</v>
      </c>
    </row>
    <row r="1006" spans="1:6" x14ac:dyDescent="0.2">
      <c r="A1006" s="40">
        <f t="shared" si="13"/>
        <v>35705</v>
      </c>
      <c r="B1006" s="16">
        <v>10.9</v>
      </c>
      <c r="C1006" s="16">
        <v>98.7</v>
      </c>
      <c r="D1006" s="16">
        <v>26.4</v>
      </c>
      <c r="E1006" s="16">
        <v>24.3</v>
      </c>
      <c r="F1006" s="16">
        <v>32.4</v>
      </c>
    </row>
    <row r="1007" spans="1:6" x14ac:dyDescent="0.2">
      <c r="A1007" s="40">
        <f t="shared" si="13"/>
        <v>35706</v>
      </c>
      <c r="B1007" s="16">
        <v>32.299999999999997</v>
      </c>
      <c r="C1007" s="16">
        <v>95.2</v>
      </c>
      <c r="D1007" s="16">
        <v>27.2</v>
      </c>
      <c r="E1007" s="16">
        <v>24.1</v>
      </c>
      <c r="F1007" s="16">
        <v>33.1</v>
      </c>
    </row>
    <row r="1008" spans="1:6" x14ac:dyDescent="0.2">
      <c r="A1008" s="40">
        <f t="shared" si="13"/>
        <v>35707</v>
      </c>
      <c r="B1008" s="16">
        <v>1.4</v>
      </c>
      <c r="C1008" s="16">
        <v>96.5</v>
      </c>
      <c r="D1008" s="16">
        <v>26.9</v>
      </c>
      <c r="E1008" s="16">
        <v>24.7</v>
      </c>
      <c r="F1008" s="16">
        <v>29.8</v>
      </c>
    </row>
    <row r="1009" spans="1:6" x14ac:dyDescent="0.2">
      <c r="A1009" s="40">
        <f t="shared" si="13"/>
        <v>35708</v>
      </c>
      <c r="B1009" s="16">
        <v>0.6</v>
      </c>
      <c r="C1009" s="16">
        <v>93.1</v>
      </c>
      <c r="D1009" s="16">
        <v>28.1</v>
      </c>
      <c r="E1009" s="16">
        <v>26.3</v>
      </c>
      <c r="F1009" s="16">
        <v>30.9</v>
      </c>
    </row>
    <row r="1010" spans="1:6" x14ac:dyDescent="0.2">
      <c r="A1010" s="40">
        <f t="shared" si="13"/>
        <v>35709</v>
      </c>
      <c r="B1010" s="16">
        <v>0</v>
      </c>
      <c r="C1010" s="16">
        <v>93.6</v>
      </c>
      <c r="D1010" s="16">
        <v>28</v>
      </c>
      <c r="E1010" s="16">
        <v>25.4</v>
      </c>
      <c r="F1010" s="16">
        <v>32</v>
      </c>
    </row>
    <row r="1011" spans="1:6" x14ac:dyDescent="0.2">
      <c r="A1011" s="40">
        <f t="shared" si="13"/>
        <v>35710</v>
      </c>
      <c r="B1011" s="16">
        <v>0</v>
      </c>
      <c r="C1011" s="16">
        <v>91.3</v>
      </c>
      <c r="D1011" s="16">
        <v>28.8</v>
      </c>
      <c r="E1011" s="16">
        <v>25.3</v>
      </c>
      <c r="F1011" s="16">
        <v>34.700000000000003</v>
      </c>
    </row>
    <row r="1012" spans="1:6" x14ac:dyDescent="0.2">
      <c r="A1012" s="40">
        <f t="shared" si="13"/>
        <v>35711</v>
      </c>
      <c r="B1012" s="16">
        <v>12.5</v>
      </c>
      <c r="C1012" s="16">
        <v>97.2</v>
      </c>
      <c r="D1012" s="16">
        <v>27.1</v>
      </c>
      <c r="E1012" s="16">
        <v>24.3</v>
      </c>
      <c r="F1012" s="16">
        <v>33.4</v>
      </c>
    </row>
    <row r="1013" spans="1:6" x14ac:dyDescent="0.2">
      <c r="A1013" s="40">
        <f t="shared" si="13"/>
        <v>35712</v>
      </c>
      <c r="B1013" s="16">
        <v>0.1</v>
      </c>
      <c r="C1013" s="16">
        <v>97</v>
      </c>
      <c r="D1013" s="16">
        <v>27.3</v>
      </c>
      <c r="E1013" s="16">
        <v>24.7</v>
      </c>
      <c r="F1013" s="16">
        <v>31.4</v>
      </c>
    </row>
    <row r="1014" spans="1:6" x14ac:dyDescent="0.2">
      <c r="A1014" s="40">
        <f t="shared" si="13"/>
        <v>35713</v>
      </c>
      <c r="B1014" s="16">
        <v>6.6</v>
      </c>
      <c r="C1014" s="16">
        <v>98</v>
      </c>
      <c r="D1014" s="16">
        <v>26.2</v>
      </c>
      <c r="E1014" s="16">
        <v>24.4</v>
      </c>
      <c r="F1014" s="16">
        <v>32</v>
      </c>
    </row>
    <row r="1015" spans="1:6" x14ac:dyDescent="0.2">
      <c r="A1015" s="40">
        <f t="shared" si="13"/>
        <v>35714</v>
      </c>
      <c r="B1015" s="16">
        <v>2</v>
      </c>
      <c r="C1015" s="16">
        <v>96.6</v>
      </c>
      <c r="D1015" s="16">
        <v>26.5</v>
      </c>
      <c r="E1015" s="16">
        <v>24.1</v>
      </c>
      <c r="F1015" s="16">
        <v>31.4</v>
      </c>
    </row>
    <row r="1016" spans="1:6" x14ac:dyDescent="0.2">
      <c r="A1016" s="40">
        <f t="shared" si="13"/>
        <v>35715</v>
      </c>
      <c r="B1016" s="16">
        <v>6.4</v>
      </c>
      <c r="C1016" s="16">
        <v>98.2</v>
      </c>
      <c r="D1016" s="16">
        <v>26.2</v>
      </c>
      <c r="E1016" s="16">
        <v>24.6</v>
      </c>
      <c r="F1016" s="16">
        <v>30.5</v>
      </c>
    </row>
    <row r="1017" spans="1:6" x14ac:dyDescent="0.2">
      <c r="A1017" s="40">
        <f t="shared" si="13"/>
        <v>35716</v>
      </c>
      <c r="B1017" s="16">
        <v>2.1</v>
      </c>
      <c r="C1017" s="16">
        <v>96.6</v>
      </c>
      <c r="D1017" s="16">
        <v>26.8</v>
      </c>
      <c r="E1017" s="16">
        <v>25</v>
      </c>
      <c r="F1017" s="16">
        <v>30.4</v>
      </c>
    </row>
    <row r="1018" spans="1:6" x14ac:dyDescent="0.2">
      <c r="A1018" s="40">
        <f t="shared" si="13"/>
        <v>35717</v>
      </c>
      <c r="B1018" s="16">
        <v>7.9</v>
      </c>
      <c r="C1018" s="16">
        <v>94.3</v>
      </c>
      <c r="D1018" s="16">
        <v>27.2</v>
      </c>
      <c r="E1018" s="16">
        <v>24.4</v>
      </c>
      <c r="F1018" s="16">
        <v>31</v>
      </c>
    </row>
    <row r="1019" spans="1:6" x14ac:dyDescent="0.2">
      <c r="A1019" s="40">
        <f t="shared" si="13"/>
        <v>35718</v>
      </c>
      <c r="B1019" s="16">
        <v>8.9</v>
      </c>
      <c r="C1019" s="16">
        <v>97.7</v>
      </c>
      <c r="D1019" s="16">
        <v>26.2</v>
      </c>
      <c r="E1019" s="16">
        <v>24.3</v>
      </c>
      <c r="F1019" s="16">
        <v>30.5</v>
      </c>
    </row>
    <row r="1020" spans="1:6" x14ac:dyDescent="0.2">
      <c r="A1020" s="40">
        <f t="shared" si="13"/>
        <v>35719</v>
      </c>
      <c r="B1020" s="16">
        <v>0</v>
      </c>
      <c r="C1020" s="16">
        <v>91.8</v>
      </c>
      <c r="D1020" s="16">
        <v>27.2</v>
      </c>
      <c r="E1020" s="16">
        <v>24.4</v>
      </c>
      <c r="F1020" s="16">
        <v>31</v>
      </c>
    </row>
    <row r="1021" spans="1:6" x14ac:dyDescent="0.2">
      <c r="A1021" s="40">
        <f t="shared" si="13"/>
        <v>35720</v>
      </c>
      <c r="B1021" s="16">
        <v>0</v>
      </c>
      <c r="C1021" s="16">
        <v>91.5</v>
      </c>
      <c r="D1021" s="16">
        <v>28.1</v>
      </c>
      <c r="E1021" s="16">
        <v>25.7</v>
      </c>
      <c r="F1021" s="16">
        <v>31.3</v>
      </c>
    </row>
    <row r="1022" spans="1:6" x14ac:dyDescent="0.2">
      <c r="A1022" s="40">
        <f t="shared" si="13"/>
        <v>35721</v>
      </c>
      <c r="B1022" s="16">
        <v>8.5</v>
      </c>
      <c r="C1022" s="16">
        <v>96.6</v>
      </c>
      <c r="D1022" s="16">
        <v>27.1</v>
      </c>
      <c r="E1022" s="16">
        <v>25</v>
      </c>
      <c r="F1022" s="16">
        <v>31.8</v>
      </c>
    </row>
    <row r="1023" spans="1:6" x14ac:dyDescent="0.2">
      <c r="A1023" s="40">
        <f t="shared" si="13"/>
        <v>35722</v>
      </c>
      <c r="B1023" s="16">
        <v>3.7</v>
      </c>
      <c r="C1023" s="16">
        <v>95.3</v>
      </c>
      <c r="D1023" s="16">
        <v>27.4</v>
      </c>
      <c r="E1023" s="16">
        <v>24.2</v>
      </c>
      <c r="F1023" s="16">
        <v>33.1</v>
      </c>
    </row>
    <row r="1024" spans="1:6" x14ac:dyDescent="0.2">
      <c r="A1024" s="40">
        <f t="shared" si="13"/>
        <v>35723</v>
      </c>
      <c r="B1024" s="16">
        <v>7</v>
      </c>
      <c r="C1024" s="16">
        <v>95.6</v>
      </c>
      <c r="D1024" s="16">
        <v>27.7</v>
      </c>
      <c r="E1024" s="16">
        <v>25.8</v>
      </c>
      <c r="F1024" s="16">
        <v>32.4</v>
      </c>
    </row>
    <row r="1025" spans="1:6" x14ac:dyDescent="0.2">
      <c r="A1025" s="40">
        <f t="shared" si="13"/>
        <v>35724</v>
      </c>
      <c r="B1025" s="16">
        <v>0.9</v>
      </c>
      <c r="C1025" s="16">
        <v>99.9</v>
      </c>
      <c r="D1025" s="16">
        <v>26.4</v>
      </c>
      <c r="E1025" s="16">
        <v>26</v>
      </c>
      <c r="F1025" s="16">
        <v>26.9</v>
      </c>
    </row>
    <row r="1026" spans="1:6" x14ac:dyDescent="0.2">
      <c r="A1026" s="40">
        <f t="shared" si="13"/>
        <v>35725</v>
      </c>
      <c r="B1026" s="16">
        <v>0.1</v>
      </c>
    </row>
    <row r="1027" spans="1:6" x14ac:dyDescent="0.2">
      <c r="A1027" s="40">
        <f t="shared" si="13"/>
        <v>35726</v>
      </c>
      <c r="B1027" s="16">
        <v>0</v>
      </c>
      <c r="C1027" s="16">
        <v>92.5</v>
      </c>
      <c r="D1027" s="16">
        <v>28.6</v>
      </c>
      <c r="E1027" s="16">
        <v>26.2</v>
      </c>
      <c r="F1027" s="16">
        <v>33.1</v>
      </c>
    </row>
    <row r="1028" spans="1:6" x14ac:dyDescent="0.2">
      <c r="A1028" s="40">
        <f t="shared" si="13"/>
        <v>35727</v>
      </c>
      <c r="B1028" s="16">
        <v>5.3</v>
      </c>
      <c r="C1028" s="16">
        <v>96.7</v>
      </c>
      <c r="D1028" s="16">
        <v>28</v>
      </c>
      <c r="E1028" s="16">
        <v>25.9</v>
      </c>
      <c r="F1028" s="16">
        <v>33</v>
      </c>
    </row>
    <row r="1029" spans="1:6" x14ac:dyDescent="0.2">
      <c r="A1029" s="40">
        <f t="shared" si="13"/>
        <v>35728</v>
      </c>
      <c r="B1029" s="16">
        <v>0.5</v>
      </c>
      <c r="C1029" s="16">
        <v>94.8</v>
      </c>
      <c r="D1029" s="16">
        <v>28.6</v>
      </c>
      <c r="E1029" s="16">
        <v>25.9</v>
      </c>
      <c r="F1029" s="16">
        <v>34.200000000000003</v>
      </c>
    </row>
    <row r="1030" spans="1:6" x14ac:dyDescent="0.2">
      <c r="A1030" s="40">
        <f t="shared" si="13"/>
        <v>35729</v>
      </c>
      <c r="B1030" s="16">
        <v>13.9</v>
      </c>
      <c r="C1030" s="16">
        <v>96.9</v>
      </c>
      <c r="D1030" s="16">
        <v>28.3</v>
      </c>
      <c r="E1030" s="16">
        <v>25.6</v>
      </c>
      <c r="F1030" s="16">
        <v>31.7</v>
      </c>
    </row>
    <row r="1031" spans="1:6" x14ac:dyDescent="0.2">
      <c r="A1031" s="40">
        <f t="shared" si="13"/>
        <v>35730</v>
      </c>
      <c r="B1031" s="16">
        <v>17.100000000000001</v>
      </c>
      <c r="C1031" s="16">
        <v>94.2</v>
      </c>
      <c r="D1031" s="16">
        <v>27.7</v>
      </c>
      <c r="E1031" s="16">
        <v>25.7</v>
      </c>
      <c r="F1031" s="16">
        <v>32.9</v>
      </c>
    </row>
    <row r="1032" spans="1:6" x14ac:dyDescent="0.2">
      <c r="A1032" s="40">
        <f t="shared" si="13"/>
        <v>35731</v>
      </c>
      <c r="B1032" s="16">
        <v>0.6</v>
      </c>
      <c r="C1032" s="16">
        <v>91.5</v>
      </c>
      <c r="D1032" s="16">
        <v>26.8</v>
      </c>
      <c r="E1032" s="16">
        <v>25</v>
      </c>
      <c r="F1032" s="16">
        <v>30.8</v>
      </c>
    </row>
    <row r="1033" spans="1:6" x14ac:dyDescent="0.2">
      <c r="A1033" s="40">
        <f t="shared" si="13"/>
        <v>35732</v>
      </c>
      <c r="B1033" s="16">
        <v>1.4</v>
      </c>
      <c r="C1033" s="16">
        <v>93</v>
      </c>
      <c r="D1033" s="16">
        <v>26.2</v>
      </c>
      <c r="E1033" s="16">
        <v>24.6</v>
      </c>
      <c r="F1033" s="16">
        <v>30.6</v>
      </c>
    </row>
    <row r="1034" spans="1:6" x14ac:dyDescent="0.2">
      <c r="A1034" s="40">
        <f t="shared" si="13"/>
        <v>35733</v>
      </c>
      <c r="B1034" s="16">
        <v>0</v>
      </c>
      <c r="C1034" s="16">
        <v>85</v>
      </c>
      <c r="D1034" s="16">
        <v>27.6</v>
      </c>
      <c r="E1034" s="16">
        <v>24.2</v>
      </c>
      <c r="F1034" s="16">
        <v>33.200000000000003</v>
      </c>
    </row>
    <row r="1035" spans="1:6" x14ac:dyDescent="0.2">
      <c r="A1035" s="40">
        <f t="shared" si="13"/>
        <v>35734</v>
      </c>
      <c r="B1035" s="16">
        <v>3.5</v>
      </c>
      <c r="C1035" s="16">
        <v>88.1</v>
      </c>
      <c r="D1035" s="16">
        <v>27.1</v>
      </c>
      <c r="E1035" s="16">
        <v>24.7</v>
      </c>
      <c r="F1035" s="16">
        <v>32.4</v>
      </c>
    </row>
    <row r="1036" spans="1:6" x14ac:dyDescent="0.2">
      <c r="A1036" s="40">
        <f t="shared" si="13"/>
        <v>35735</v>
      </c>
      <c r="B1036" s="16">
        <v>0</v>
      </c>
      <c r="C1036" s="16">
        <v>90.9</v>
      </c>
      <c r="D1036" s="16">
        <v>26.6</v>
      </c>
      <c r="E1036" s="16">
        <v>24.4</v>
      </c>
      <c r="F1036" s="16">
        <v>30.9</v>
      </c>
    </row>
    <row r="1037" spans="1:6" x14ac:dyDescent="0.2">
      <c r="A1037" s="40">
        <f t="shared" si="13"/>
        <v>35736</v>
      </c>
      <c r="B1037" s="16">
        <v>0</v>
      </c>
      <c r="C1037" s="16">
        <v>90</v>
      </c>
      <c r="D1037" s="16">
        <v>27</v>
      </c>
      <c r="E1037" s="16">
        <v>24.6</v>
      </c>
      <c r="F1037" s="16">
        <v>31.8</v>
      </c>
    </row>
    <row r="1038" spans="1:6" x14ac:dyDescent="0.2">
      <c r="A1038" s="40">
        <f t="shared" ref="A1038:A1116" si="14">A1037+1</f>
        <v>35737</v>
      </c>
      <c r="B1038" s="16">
        <v>0</v>
      </c>
      <c r="C1038" s="16">
        <v>89.4</v>
      </c>
      <c r="D1038" s="16">
        <v>27.2</v>
      </c>
      <c r="E1038" s="16">
        <v>24.8</v>
      </c>
      <c r="F1038" s="16">
        <v>32.6</v>
      </c>
    </row>
    <row r="1039" spans="1:6" x14ac:dyDescent="0.2">
      <c r="A1039" s="40">
        <f t="shared" si="14"/>
        <v>35738</v>
      </c>
      <c r="B1039" s="16">
        <v>12.6</v>
      </c>
      <c r="C1039" s="16">
        <v>95.7</v>
      </c>
      <c r="D1039" s="16">
        <v>25</v>
      </c>
      <c r="E1039" s="16">
        <v>23.2</v>
      </c>
      <c r="F1039" s="16">
        <v>29</v>
      </c>
    </row>
    <row r="1040" spans="1:6" x14ac:dyDescent="0.2">
      <c r="A1040" s="40">
        <f t="shared" si="14"/>
        <v>35739</v>
      </c>
      <c r="B1040" s="16">
        <v>1.2</v>
      </c>
      <c r="C1040" s="16">
        <v>95.1</v>
      </c>
      <c r="D1040" s="16">
        <v>25.4</v>
      </c>
      <c r="E1040" s="16">
        <v>23.6</v>
      </c>
      <c r="F1040" s="16">
        <v>28.2</v>
      </c>
    </row>
    <row r="1041" spans="1:6" x14ac:dyDescent="0.2">
      <c r="A1041" s="40">
        <f t="shared" si="14"/>
        <v>35740</v>
      </c>
      <c r="B1041" s="16">
        <v>0</v>
      </c>
      <c r="C1041" s="16">
        <v>90</v>
      </c>
      <c r="D1041" s="16">
        <v>26.4</v>
      </c>
      <c r="E1041" s="16">
        <v>24.2</v>
      </c>
      <c r="F1041" s="16">
        <v>30.3</v>
      </c>
    </row>
    <row r="1042" spans="1:6" x14ac:dyDescent="0.2">
      <c r="A1042" s="40">
        <f t="shared" si="14"/>
        <v>35741</v>
      </c>
      <c r="B1042" s="16">
        <v>1.5</v>
      </c>
      <c r="C1042" s="16">
        <v>90.5</v>
      </c>
      <c r="D1042" s="16">
        <v>26.2</v>
      </c>
      <c r="E1042" s="16">
        <v>24</v>
      </c>
      <c r="F1042" s="16">
        <v>32.1</v>
      </c>
    </row>
    <row r="1043" spans="1:6" x14ac:dyDescent="0.2">
      <c r="A1043" s="40">
        <f t="shared" si="14"/>
        <v>35742</v>
      </c>
      <c r="B1043" s="16">
        <v>1</v>
      </c>
      <c r="C1043" s="16">
        <v>93.1</v>
      </c>
      <c r="D1043" s="16">
        <v>25.3</v>
      </c>
      <c r="E1043" s="16">
        <v>23.8</v>
      </c>
      <c r="F1043" s="16">
        <v>28.4</v>
      </c>
    </row>
    <row r="1044" spans="1:6" x14ac:dyDescent="0.2">
      <c r="A1044" s="40">
        <f t="shared" si="14"/>
        <v>35743</v>
      </c>
      <c r="B1044" s="16">
        <v>24.1</v>
      </c>
      <c r="C1044" s="16">
        <v>96.8</v>
      </c>
      <c r="D1044" s="16">
        <v>24.2</v>
      </c>
      <c r="E1044" s="16">
        <v>22.3</v>
      </c>
      <c r="F1044" s="16">
        <v>26.1</v>
      </c>
    </row>
    <row r="1045" spans="1:6" x14ac:dyDescent="0.2">
      <c r="A1045" s="40">
        <f t="shared" si="14"/>
        <v>35744</v>
      </c>
      <c r="B1045" s="16">
        <v>9</v>
      </c>
      <c r="C1045" s="16">
        <v>96.1</v>
      </c>
      <c r="D1045" s="16">
        <v>24.8</v>
      </c>
      <c r="E1045" s="16">
        <v>23.7</v>
      </c>
      <c r="F1045" s="16">
        <v>26.8</v>
      </c>
    </row>
    <row r="1046" spans="1:6" x14ac:dyDescent="0.2">
      <c r="A1046" s="40">
        <f t="shared" si="14"/>
        <v>35745</v>
      </c>
      <c r="B1046" s="16">
        <v>11.2</v>
      </c>
      <c r="C1046" s="16">
        <v>89.5</v>
      </c>
      <c r="D1046" s="16">
        <v>26.3</v>
      </c>
      <c r="E1046" s="16">
        <v>23.7</v>
      </c>
      <c r="F1046" s="16">
        <v>30</v>
      </c>
    </row>
    <row r="1047" spans="1:6" x14ac:dyDescent="0.2">
      <c r="A1047" s="40">
        <f t="shared" si="14"/>
        <v>35746</v>
      </c>
      <c r="B1047" s="16">
        <v>0.2</v>
      </c>
      <c r="C1047" s="16">
        <v>87.6</v>
      </c>
      <c r="D1047" s="16">
        <v>26.9</v>
      </c>
      <c r="E1047" s="16">
        <v>24.2</v>
      </c>
      <c r="F1047" s="16">
        <v>30.3</v>
      </c>
    </row>
    <row r="1048" spans="1:6" x14ac:dyDescent="0.2">
      <c r="A1048" s="40">
        <f t="shared" si="14"/>
        <v>35747</v>
      </c>
      <c r="B1048" s="16">
        <v>29.1</v>
      </c>
      <c r="C1048" s="16">
        <v>95.7</v>
      </c>
      <c r="D1048" s="16">
        <v>25.1</v>
      </c>
      <c r="E1048" s="16">
        <v>23.9</v>
      </c>
      <c r="F1048" s="16">
        <v>27</v>
      </c>
    </row>
    <row r="1049" spans="1:6" x14ac:dyDescent="0.2">
      <c r="A1049" s="40">
        <f t="shared" si="14"/>
        <v>35748</v>
      </c>
      <c r="B1049" s="16">
        <v>0</v>
      </c>
      <c r="C1049" s="16">
        <v>85.6</v>
      </c>
      <c r="D1049" s="16">
        <v>26.6</v>
      </c>
      <c r="E1049" s="16">
        <v>24.7</v>
      </c>
      <c r="F1049" s="16">
        <v>29.6</v>
      </c>
    </row>
    <row r="1050" spans="1:6" x14ac:dyDescent="0.2">
      <c r="A1050" s="40">
        <f t="shared" si="14"/>
        <v>35749</v>
      </c>
      <c r="B1050" s="16">
        <v>22.9</v>
      </c>
      <c r="C1050" s="16">
        <v>92.2</v>
      </c>
      <c r="D1050" s="16">
        <v>25.3</v>
      </c>
      <c r="E1050" s="16">
        <v>22.4</v>
      </c>
      <c r="F1050" s="16">
        <v>28.4</v>
      </c>
    </row>
    <row r="1051" spans="1:6" x14ac:dyDescent="0.2">
      <c r="A1051" s="40">
        <f t="shared" si="14"/>
        <v>35750</v>
      </c>
      <c r="B1051" s="16">
        <v>0</v>
      </c>
      <c r="C1051" s="16">
        <v>88.9</v>
      </c>
      <c r="D1051" s="16">
        <v>25.7</v>
      </c>
      <c r="E1051" s="16">
        <v>22.3</v>
      </c>
      <c r="F1051" s="16">
        <v>31.9</v>
      </c>
    </row>
    <row r="1052" spans="1:6" x14ac:dyDescent="0.2">
      <c r="A1052" s="40">
        <f t="shared" si="14"/>
        <v>35751</v>
      </c>
      <c r="B1052" s="16">
        <v>40</v>
      </c>
      <c r="C1052" s="16">
        <v>91.4</v>
      </c>
      <c r="D1052" s="16">
        <v>25.6</v>
      </c>
      <c r="E1052" s="16">
        <v>22.2</v>
      </c>
      <c r="F1052" s="16">
        <v>31.9</v>
      </c>
    </row>
    <row r="1053" spans="1:6" x14ac:dyDescent="0.2">
      <c r="A1053" s="40">
        <f t="shared" si="14"/>
        <v>35752</v>
      </c>
      <c r="B1053" s="16">
        <v>0</v>
      </c>
      <c r="C1053" s="16">
        <v>91.5</v>
      </c>
      <c r="D1053" s="16">
        <v>25.7</v>
      </c>
      <c r="E1053" s="16">
        <v>23.4</v>
      </c>
      <c r="F1053" s="16">
        <v>29.8</v>
      </c>
    </row>
    <row r="1054" spans="1:6" x14ac:dyDescent="0.2">
      <c r="A1054" s="40">
        <f t="shared" si="14"/>
        <v>35753</v>
      </c>
      <c r="B1054" s="16">
        <v>41.3</v>
      </c>
      <c r="C1054" s="16">
        <v>94.4</v>
      </c>
      <c r="D1054" s="16">
        <v>25.5</v>
      </c>
      <c r="E1054" s="16">
        <v>23.3</v>
      </c>
      <c r="F1054" s="16">
        <v>31.6</v>
      </c>
    </row>
    <row r="1055" spans="1:6" x14ac:dyDescent="0.2">
      <c r="A1055" s="40">
        <f t="shared" si="14"/>
        <v>35754</v>
      </c>
      <c r="B1055" s="16">
        <v>0</v>
      </c>
      <c r="C1055" s="16">
        <v>95.2</v>
      </c>
      <c r="D1055" s="16">
        <v>25.1</v>
      </c>
      <c r="E1055" s="16">
        <v>23.8</v>
      </c>
      <c r="F1055" s="16">
        <v>27.8</v>
      </c>
    </row>
    <row r="1056" spans="1:6" x14ac:dyDescent="0.2">
      <c r="A1056" s="40">
        <f t="shared" si="14"/>
        <v>35755</v>
      </c>
      <c r="B1056" s="16">
        <v>12.6</v>
      </c>
      <c r="C1056" s="16">
        <v>91.5</v>
      </c>
      <c r="D1056" s="16">
        <v>26</v>
      </c>
      <c r="E1056" s="16">
        <v>23.7</v>
      </c>
      <c r="F1056" s="16">
        <v>32.5</v>
      </c>
    </row>
    <row r="1057" spans="1:6" x14ac:dyDescent="0.2">
      <c r="A1057" s="40">
        <f t="shared" si="14"/>
        <v>35756</v>
      </c>
      <c r="B1057" s="16">
        <v>0</v>
      </c>
      <c r="C1057" s="16">
        <v>93.2</v>
      </c>
      <c r="D1057" s="16">
        <v>26.5</v>
      </c>
      <c r="E1057" s="16">
        <v>24</v>
      </c>
      <c r="F1057" s="16">
        <v>31</v>
      </c>
    </row>
    <row r="1058" spans="1:6" x14ac:dyDescent="0.2">
      <c r="A1058" s="40">
        <f t="shared" si="14"/>
        <v>35757</v>
      </c>
      <c r="B1058" s="16">
        <v>3.4</v>
      </c>
      <c r="C1058" s="16">
        <v>94.1</v>
      </c>
      <c r="D1058" s="16">
        <v>26.3</v>
      </c>
      <c r="E1058" s="16">
        <v>24.7</v>
      </c>
      <c r="F1058" s="16">
        <v>31.4</v>
      </c>
    </row>
    <row r="1059" spans="1:6" x14ac:dyDescent="0.2">
      <c r="A1059" s="40">
        <f t="shared" si="14"/>
        <v>35758</v>
      </c>
      <c r="B1059" s="16">
        <v>0</v>
      </c>
      <c r="C1059" s="16">
        <v>93</v>
      </c>
      <c r="D1059" s="16">
        <v>26.2</v>
      </c>
      <c r="E1059" s="16">
        <v>24</v>
      </c>
      <c r="F1059" s="16">
        <v>30.9</v>
      </c>
    </row>
    <row r="1060" spans="1:6" x14ac:dyDescent="0.2">
      <c r="A1060" s="40">
        <f t="shared" si="14"/>
        <v>35759</v>
      </c>
      <c r="B1060" s="16">
        <v>5</v>
      </c>
      <c r="C1060" s="16">
        <v>95.2</v>
      </c>
      <c r="D1060" s="16">
        <v>25.5</v>
      </c>
      <c r="E1060" s="16">
        <v>24.4</v>
      </c>
      <c r="F1060" s="16">
        <v>27.5</v>
      </c>
    </row>
    <row r="1061" spans="1:6" x14ac:dyDescent="0.2">
      <c r="A1061" s="40">
        <f t="shared" si="14"/>
        <v>35760</v>
      </c>
      <c r="B1061" s="16">
        <v>15</v>
      </c>
      <c r="C1061" s="16">
        <v>93.9</v>
      </c>
      <c r="D1061" s="16">
        <v>25.4</v>
      </c>
      <c r="E1061" s="16">
        <v>23.9</v>
      </c>
      <c r="F1061" s="16">
        <v>27.3</v>
      </c>
    </row>
    <row r="1062" spans="1:6" x14ac:dyDescent="0.2">
      <c r="A1062" s="40">
        <f t="shared" si="14"/>
        <v>35761</v>
      </c>
      <c r="B1062" s="16">
        <v>16.3</v>
      </c>
      <c r="C1062" s="16">
        <v>92.7</v>
      </c>
      <c r="D1062" s="16">
        <v>25.4</v>
      </c>
      <c r="E1062" s="16">
        <v>23.1</v>
      </c>
      <c r="F1062" s="16">
        <v>30.1</v>
      </c>
    </row>
    <row r="1063" spans="1:6" x14ac:dyDescent="0.2">
      <c r="A1063" s="40">
        <f t="shared" si="14"/>
        <v>35762</v>
      </c>
      <c r="B1063" s="16">
        <v>0</v>
      </c>
      <c r="C1063" s="16">
        <v>83.4</v>
      </c>
      <c r="D1063" s="16">
        <v>27.1</v>
      </c>
      <c r="E1063" s="16">
        <v>23.6</v>
      </c>
      <c r="F1063" s="16">
        <v>32.799999999999997</v>
      </c>
    </row>
    <row r="1064" spans="1:6" x14ac:dyDescent="0.2">
      <c r="A1064" s="40">
        <f t="shared" si="14"/>
        <v>35763</v>
      </c>
      <c r="B1064" s="16">
        <v>0</v>
      </c>
      <c r="C1064" s="16">
        <v>87.5</v>
      </c>
      <c r="D1064" s="16">
        <v>26.8</v>
      </c>
      <c r="E1064" s="16">
        <v>23.5</v>
      </c>
      <c r="F1064" s="16">
        <v>32.4</v>
      </c>
    </row>
    <row r="1065" spans="1:6" x14ac:dyDescent="0.2">
      <c r="A1065" s="40">
        <f t="shared" si="14"/>
        <v>35764</v>
      </c>
      <c r="B1065" s="16">
        <v>25.9</v>
      </c>
      <c r="C1065" s="16">
        <v>90.9</v>
      </c>
      <c r="D1065" s="16">
        <v>26</v>
      </c>
      <c r="E1065" s="16">
        <v>23.9</v>
      </c>
      <c r="F1065" s="16">
        <v>32</v>
      </c>
    </row>
    <row r="1066" spans="1:6" x14ac:dyDescent="0.2">
      <c r="A1066" s="40">
        <f t="shared" si="14"/>
        <v>35765</v>
      </c>
      <c r="B1066" s="16">
        <v>0</v>
      </c>
      <c r="C1066" s="16">
        <v>98.5</v>
      </c>
      <c r="D1066" s="16">
        <v>24.2</v>
      </c>
      <c r="E1066" s="16">
        <v>23.8</v>
      </c>
      <c r="F1066" s="16">
        <v>24.5</v>
      </c>
    </row>
    <row r="1067" spans="1:6" x14ac:dyDescent="0.2">
      <c r="A1067" s="40">
        <f t="shared" si="14"/>
        <v>35766</v>
      </c>
    </row>
    <row r="1068" spans="1:6" x14ac:dyDescent="0.2">
      <c r="A1068" s="40">
        <f t="shared" si="14"/>
        <v>35767</v>
      </c>
    </row>
    <row r="1069" spans="1:6" x14ac:dyDescent="0.2">
      <c r="A1069" s="40">
        <f t="shared" si="14"/>
        <v>35768</v>
      </c>
    </row>
    <row r="1070" spans="1:6" x14ac:dyDescent="0.2">
      <c r="A1070" s="40">
        <f t="shared" si="14"/>
        <v>35769</v>
      </c>
    </row>
    <row r="1071" spans="1:6" x14ac:dyDescent="0.2">
      <c r="A1071" s="40">
        <f t="shared" si="14"/>
        <v>35770</v>
      </c>
    </row>
    <row r="1072" spans="1:6" x14ac:dyDescent="0.2">
      <c r="A1072" s="40">
        <f t="shared" si="14"/>
        <v>35771</v>
      </c>
    </row>
    <row r="1073" spans="1:6" x14ac:dyDescent="0.2">
      <c r="A1073" s="40">
        <f t="shared" si="14"/>
        <v>35772</v>
      </c>
    </row>
    <row r="1074" spans="1:6" x14ac:dyDescent="0.2">
      <c r="A1074" s="40">
        <f t="shared" si="14"/>
        <v>35773</v>
      </c>
    </row>
    <row r="1075" spans="1:6" x14ac:dyDescent="0.2">
      <c r="A1075" s="40">
        <f t="shared" si="14"/>
        <v>35774</v>
      </c>
    </row>
    <row r="1076" spans="1:6" x14ac:dyDescent="0.2">
      <c r="A1076" s="40">
        <f t="shared" si="14"/>
        <v>35775</v>
      </c>
    </row>
    <row r="1077" spans="1:6" x14ac:dyDescent="0.2">
      <c r="A1077" s="40">
        <f t="shared" si="14"/>
        <v>35776</v>
      </c>
    </row>
    <row r="1078" spans="1:6" x14ac:dyDescent="0.2">
      <c r="A1078" s="40">
        <f t="shared" si="14"/>
        <v>35777</v>
      </c>
    </row>
    <row r="1079" spans="1:6" x14ac:dyDescent="0.2">
      <c r="A1079" s="40">
        <f t="shared" si="14"/>
        <v>35778</v>
      </c>
    </row>
    <row r="1080" spans="1:6" x14ac:dyDescent="0.2">
      <c r="A1080" s="40">
        <f t="shared" si="14"/>
        <v>35779</v>
      </c>
    </row>
    <row r="1081" spans="1:6" x14ac:dyDescent="0.2">
      <c r="A1081" s="40">
        <f t="shared" si="14"/>
        <v>35780</v>
      </c>
    </row>
    <row r="1082" spans="1:6" x14ac:dyDescent="0.2">
      <c r="A1082" s="40">
        <f t="shared" si="14"/>
        <v>35781</v>
      </c>
      <c r="B1082" s="16">
        <v>0</v>
      </c>
      <c r="C1082" s="16">
        <v>65.099999999999994</v>
      </c>
      <c r="D1082" s="16">
        <v>28.1</v>
      </c>
      <c r="E1082" s="16">
        <v>23.6</v>
      </c>
      <c r="F1082" s="16">
        <v>31.7</v>
      </c>
    </row>
    <row r="1083" spans="1:6" x14ac:dyDescent="0.2">
      <c r="A1083" s="40">
        <f t="shared" si="14"/>
        <v>35782</v>
      </c>
      <c r="B1083" s="16">
        <v>0</v>
      </c>
      <c r="C1083" s="16">
        <v>75.8</v>
      </c>
      <c r="D1083" s="16">
        <v>26.4</v>
      </c>
      <c r="E1083" s="16">
        <v>22.7</v>
      </c>
      <c r="F1083" s="16">
        <v>31.3</v>
      </c>
    </row>
    <row r="1084" spans="1:6" x14ac:dyDescent="0.2">
      <c r="A1084" s="40">
        <f t="shared" si="14"/>
        <v>35783</v>
      </c>
      <c r="B1084" s="16">
        <v>0</v>
      </c>
      <c r="C1084" s="16">
        <v>78.3</v>
      </c>
      <c r="D1084" s="16">
        <v>26.6</v>
      </c>
      <c r="E1084" s="16">
        <v>23.1</v>
      </c>
      <c r="F1084" s="16">
        <v>31.7</v>
      </c>
    </row>
    <row r="1085" spans="1:6" x14ac:dyDescent="0.2">
      <c r="A1085" s="40">
        <f t="shared" si="14"/>
        <v>35784</v>
      </c>
      <c r="B1085" s="16">
        <v>0</v>
      </c>
      <c r="C1085" s="16">
        <v>79.599999999999994</v>
      </c>
      <c r="D1085" s="16">
        <v>26.5</v>
      </c>
      <c r="E1085" s="16">
        <v>22.6</v>
      </c>
      <c r="F1085" s="16">
        <v>32</v>
      </c>
    </row>
    <row r="1086" spans="1:6" x14ac:dyDescent="0.2">
      <c r="A1086" s="40">
        <f t="shared" si="14"/>
        <v>35785</v>
      </c>
      <c r="B1086" s="16">
        <v>0</v>
      </c>
      <c r="C1086" s="16">
        <v>81.900000000000006</v>
      </c>
      <c r="D1086" s="16">
        <v>26.5</v>
      </c>
      <c r="E1086" s="16">
        <v>23</v>
      </c>
      <c r="F1086" s="16">
        <v>32.299999999999997</v>
      </c>
    </row>
    <row r="1087" spans="1:6" x14ac:dyDescent="0.2">
      <c r="A1087" s="40">
        <f t="shared" si="14"/>
        <v>35786</v>
      </c>
      <c r="B1087" s="16">
        <v>0</v>
      </c>
      <c r="C1087" s="16">
        <v>82.3</v>
      </c>
      <c r="D1087" s="16">
        <v>26.7</v>
      </c>
      <c r="E1087" s="16">
        <v>23.4</v>
      </c>
      <c r="F1087" s="16">
        <v>32.299999999999997</v>
      </c>
    </row>
    <row r="1088" spans="1:6" x14ac:dyDescent="0.2">
      <c r="A1088" s="40">
        <f t="shared" si="14"/>
        <v>35787</v>
      </c>
      <c r="B1088" s="16">
        <v>0</v>
      </c>
      <c r="C1088" s="16">
        <v>82</v>
      </c>
      <c r="D1088" s="16">
        <v>27.1</v>
      </c>
      <c r="E1088" s="16">
        <v>23.8</v>
      </c>
      <c r="F1088" s="16">
        <v>32.6</v>
      </c>
    </row>
    <row r="1089" spans="1:6" x14ac:dyDescent="0.2">
      <c r="A1089" s="40">
        <f t="shared" si="14"/>
        <v>35788</v>
      </c>
      <c r="B1089" s="16">
        <v>0</v>
      </c>
      <c r="C1089" s="16">
        <v>82.8</v>
      </c>
      <c r="D1089" s="16">
        <v>27</v>
      </c>
      <c r="E1089" s="16">
        <v>23.1</v>
      </c>
      <c r="F1089" s="16">
        <v>32.4</v>
      </c>
    </row>
    <row r="1090" spans="1:6" x14ac:dyDescent="0.2">
      <c r="A1090" s="40">
        <f t="shared" si="14"/>
        <v>35789</v>
      </c>
      <c r="B1090" s="16">
        <v>0</v>
      </c>
      <c r="C1090" s="16">
        <v>83.9</v>
      </c>
      <c r="D1090" s="16">
        <v>27</v>
      </c>
      <c r="E1090" s="16">
        <v>23.9</v>
      </c>
      <c r="F1090" s="16">
        <v>32.200000000000003</v>
      </c>
    </row>
    <row r="1091" spans="1:6" x14ac:dyDescent="0.2">
      <c r="A1091" s="40">
        <f t="shared" si="14"/>
        <v>35790</v>
      </c>
      <c r="B1091" s="16">
        <v>0</v>
      </c>
      <c r="C1091" s="16">
        <v>84</v>
      </c>
      <c r="D1091" s="16">
        <v>27.3</v>
      </c>
      <c r="E1091" s="16">
        <v>24.4</v>
      </c>
      <c r="F1091" s="16">
        <v>32.5</v>
      </c>
    </row>
    <row r="1092" spans="1:6" x14ac:dyDescent="0.2">
      <c r="A1092" s="40">
        <f t="shared" si="14"/>
        <v>35791</v>
      </c>
      <c r="B1092" s="16">
        <v>0</v>
      </c>
      <c r="C1092" s="16">
        <v>83.7</v>
      </c>
      <c r="D1092" s="16">
        <v>26.9</v>
      </c>
      <c r="E1092" s="16">
        <v>23.7</v>
      </c>
      <c r="F1092" s="16">
        <v>31.9</v>
      </c>
    </row>
    <row r="1093" spans="1:6" x14ac:dyDescent="0.2">
      <c r="A1093" s="40">
        <f t="shared" si="14"/>
        <v>35792</v>
      </c>
      <c r="B1093" s="16">
        <v>0</v>
      </c>
      <c r="C1093" s="16">
        <v>81.2</v>
      </c>
      <c r="D1093" s="16">
        <v>26.9</v>
      </c>
      <c r="E1093" s="16">
        <v>23.3</v>
      </c>
      <c r="F1093" s="16">
        <v>32.4</v>
      </c>
    </row>
    <row r="1094" spans="1:6" x14ac:dyDescent="0.2">
      <c r="A1094" s="40">
        <f t="shared" si="14"/>
        <v>35793</v>
      </c>
      <c r="B1094" s="16">
        <v>0</v>
      </c>
      <c r="C1094" s="16">
        <v>81.2</v>
      </c>
      <c r="D1094" s="16">
        <v>26.8</v>
      </c>
      <c r="E1094" s="16">
        <v>23.6</v>
      </c>
      <c r="F1094" s="16">
        <v>32.200000000000003</v>
      </c>
    </row>
    <row r="1095" spans="1:6" x14ac:dyDescent="0.2">
      <c r="A1095" s="40">
        <f t="shared" si="14"/>
        <v>35794</v>
      </c>
      <c r="B1095" s="16">
        <v>0</v>
      </c>
      <c r="C1095" s="16">
        <v>80</v>
      </c>
      <c r="D1095" s="16">
        <v>26.9</v>
      </c>
      <c r="E1095" s="16">
        <v>23.9</v>
      </c>
      <c r="F1095" s="16">
        <v>31.9</v>
      </c>
    </row>
    <row r="1096" spans="1:6" x14ac:dyDescent="0.2">
      <c r="A1096" s="40">
        <f t="shared" si="14"/>
        <v>35795</v>
      </c>
      <c r="B1096" s="16">
        <v>0</v>
      </c>
      <c r="C1096" s="16">
        <v>75.5</v>
      </c>
      <c r="D1096" s="16">
        <v>27.2</v>
      </c>
      <c r="E1096" s="16">
        <v>24.6</v>
      </c>
      <c r="F1096" s="16">
        <v>31.1</v>
      </c>
    </row>
    <row r="1097" spans="1:6" x14ac:dyDescent="0.2">
      <c r="A1097" s="40">
        <f t="shared" si="14"/>
        <v>35796</v>
      </c>
      <c r="B1097" s="16">
        <v>0</v>
      </c>
      <c r="C1097" s="16">
        <v>74.7</v>
      </c>
      <c r="D1097" s="16">
        <v>26.8</v>
      </c>
      <c r="E1097" s="16">
        <v>24.2</v>
      </c>
      <c r="F1097" s="16">
        <v>31.9</v>
      </c>
    </row>
    <row r="1098" spans="1:6" x14ac:dyDescent="0.2">
      <c r="A1098" s="40">
        <f t="shared" si="14"/>
        <v>35797</v>
      </c>
      <c r="B1098" s="16">
        <v>0</v>
      </c>
      <c r="C1098" s="16">
        <v>79.2</v>
      </c>
      <c r="D1098" s="16">
        <v>26.7</v>
      </c>
      <c r="E1098" s="16">
        <v>23.9</v>
      </c>
      <c r="F1098" s="16">
        <v>31.2</v>
      </c>
    </row>
    <row r="1099" spans="1:6" x14ac:dyDescent="0.2">
      <c r="A1099" s="40">
        <f t="shared" si="14"/>
        <v>35798</v>
      </c>
      <c r="B1099" s="16">
        <v>0</v>
      </c>
      <c r="C1099" s="16">
        <v>83.7</v>
      </c>
      <c r="D1099" s="16">
        <v>26.6</v>
      </c>
      <c r="E1099" s="16">
        <v>23.9</v>
      </c>
      <c r="F1099" s="16">
        <v>32.4</v>
      </c>
    </row>
    <row r="1100" spans="1:6" x14ac:dyDescent="0.2">
      <c r="A1100" s="40">
        <f t="shared" si="14"/>
        <v>35799</v>
      </c>
      <c r="B1100" s="16">
        <v>0</v>
      </c>
      <c r="C1100" s="16">
        <v>82</v>
      </c>
      <c r="D1100" s="16">
        <v>27</v>
      </c>
      <c r="E1100" s="16">
        <v>23.5</v>
      </c>
      <c r="F1100" s="16">
        <v>32.5</v>
      </c>
    </row>
    <row r="1101" spans="1:6" x14ac:dyDescent="0.2">
      <c r="A1101" s="40">
        <f t="shared" si="14"/>
        <v>35800</v>
      </c>
      <c r="B1101" s="16">
        <v>0</v>
      </c>
      <c r="C1101" s="16">
        <v>83.5</v>
      </c>
      <c r="D1101" s="16">
        <v>27.1</v>
      </c>
      <c r="E1101" s="16">
        <v>24</v>
      </c>
      <c r="F1101" s="16">
        <v>32.1</v>
      </c>
    </row>
    <row r="1102" spans="1:6" x14ac:dyDescent="0.2">
      <c r="A1102" s="40">
        <f t="shared" si="14"/>
        <v>35801</v>
      </c>
      <c r="B1102" s="16">
        <v>0</v>
      </c>
      <c r="C1102" s="16">
        <v>82</v>
      </c>
      <c r="D1102" s="16">
        <v>27.6</v>
      </c>
      <c r="E1102" s="16">
        <v>24.5</v>
      </c>
      <c r="F1102" s="16">
        <v>33.5</v>
      </c>
    </row>
    <row r="1103" spans="1:6" x14ac:dyDescent="0.2">
      <c r="A1103" s="40">
        <f t="shared" si="14"/>
        <v>35802</v>
      </c>
      <c r="B1103" s="16">
        <v>0</v>
      </c>
      <c r="C1103" s="16">
        <v>82.9</v>
      </c>
      <c r="D1103" s="16">
        <v>27.4</v>
      </c>
      <c r="E1103" s="16">
        <v>24.2</v>
      </c>
      <c r="F1103" s="16">
        <v>33.299999999999997</v>
      </c>
    </row>
    <row r="1104" spans="1:6" x14ac:dyDescent="0.2">
      <c r="A1104" s="40">
        <f t="shared" si="14"/>
        <v>35803</v>
      </c>
      <c r="B1104" s="16">
        <v>0</v>
      </c>
      <c r="C1104" s="16">
        <v>82.1</v>
      </c>
      <c r="D1104" s="16">
        <v>27.2</v>
      </c>
      <c r="E1104" s="16">
        <v>23.8</v>
      </c>
      <c r="F1104" s="16">
        <v>33.299999999999997</v>
      </c>
    </row>
    <row r="1105" spans="1:6" x14ac:dyDescent="0.2">
      <c r="A1105" s="40">
        <f t="shared" si="14"/>
        <v>35804</v>
      </c>
      <c r="B1105" s="16">
        <v>0</v>
      </c>
      <c r="C1105" s="16">
        <v>83.2</v>
      </c>
      <c r="D1105" s="16">
        <v>26.6</v>
      </c>
      <c r="E1105" s="16">
        <v>23.4</v>
      </c>
      <c r="F1105" s="16">
        <v>32.700000000000003</v>
      </c>
    </row>
    <row r="1106" spans="1:6" x14ac:dyDescent="0.2">
      <c r="A1106" s="40">
        <f t="shared" si="14"/>
        <v>35805</v>
      </c>
      <c r="B1106" s="16">
        <v>0</v>
      </c>
      <c r="C1106" s="16">
        <v>79.2</v>
      </c>
      <c r="D1106" s="16">
        <v>27.3</v>
      </c>
      <c r="E1106" s="16">
        <v>24</v>
      </c>
      <c r="F1106" s="16">
        <v>32.9</v>
      </c>
    </row>
    <row r="1107" spans="1:6" x14ac:dyDescent="0.2">
      <c r="A1107" s="40">
        <f t="shared" si="14"/>
        <v>35806</v>
      </c>
      <c r="B1107" s="16">
        <v>0</v>
      </c>
      <c r="C1107" s="16">
        <v>78.900000000000006</v>
      </c>
      <c r="D1107" s="16">
        <v>27.4</v>
      </c>
      <c r="E1107" s="16">
        <v>23.8</v>
      </c>
      <c r="F1107" s="16">
        <v>32.799999999999997</v>
      </c>
    </row>
    <row r="1108" spans="1:6" x14ac:dyDescent="0.2">
      <c r="A1108" s="40">
        <f t="shared" si="14"/>
        <v>35807</v>
      </c>
      <c r="B1108" s="16">
        <v>0</v>
      </c>
      <c r="C1108" s="16">
        <v>77.5</v>
      </c>
      <c r="D1108" s="16">
        <v>27.9</v>
      </c>
      <c r="E1108" s="16">
        <v>24.7</v>
      </c>
      <c r="F1108" s="16">
        <v>33.200000000000003</v>
      </c>
    </row>
    <row r="1109" spans="1:6" x14ac:dyDescent="0.2">
      <c r="A1109" s="40">
        <f t="shared" si="14"/>
        <v>35808</v>
      </c>
      <c r="B1109" s="16">
        <v>0</v>
      </c>
      <c r="C1109" s="16">
        <v>78.2</v>
      </c>
      <c r="D1109" s="16">
        <v>27.8</v>
      </c>
      <c r="E1109" s="16">
        <v>24.8</v>
      </c>
      <c r="F1109" s="16">
        <v>33.200000000000003</v>
      </c>
    </row>
    <row r="1110" spans="1:6" x14ac:dyDescent="0.2">
      <c r="A1110" s="40">
        <f t="shared" si="14"/>
        <v>35809</v>
      </c>
      <c r="B1110" s="16">
        <v>0</v>
      </c>
      <c r="C1110" s="16">
        <v>77.8</v>
      </c>
      <c r="D1110" s="16">
        <v>27.3</v>
      </c>
      <c r="E1110" s="16">
        <v>24.1</v>
      </c>
      <c r="F1110" s="16">
        <v>32.700000000000003</v>
      </c>
    </row>
    <row r="1111" spans="1:6" x14ac:dyDescent="0.2">
      <c r="A1111" s="40">
        <f t="shared" si="14"/>
        <v>35810</v>
      </c>
      <c r="B1111" s="16">
        <v>0</v>
      </c>
      <c r="C1111" s="16">
        <v>79.5</v>
      </c>
      <c r="D1111" s="16">
        <v>27.4</v>
      </c>
      <c r="E1111" s="16">
        <v>23.6</v>
      </c>
      <c r="F1111" s="16">
        <v>33.9</v>
      </c>
    </row>
    <row r="1112" spans="1:6" x14ac:dyDescent="0.2">
      <c r="A1112" s="40">
        <f t="shared" si="14"/>
        <v>35811</v>
      </c>
      <c r="B1112" s="16">
        <v>0</v>
      </c>
      <c r="C1112" s="16">
        <v>77.900000000000006</v>
      </c>
      <c r="D1112" s="16">
        <v>27.5</v>
      </c>
      <c r="E1112" s="16">
        <v>23.7</v>
      </c>
      <c r="F1112" s="16">
        <v>33.6</v>
      </c>
    </row>
    <row r="1113" spans="1:6" x14ac:dyDescent="0.2">
      <c r="A1113" s="40">
        <f t="shared" si="14"/>
        <v>35812</v>
      </c>
      <c r="B1113" s="16">
        <v>0</v>
      </c>
      <c r="C1113" s="16">
        <v>76.099999999999994</v>
      </c>
      <c r="D1113" s="16">
        <v>27.5</v>
      </c>
      <c r="E1113" s="16">
        <v>24</v>
      </c>
      <c r="F1113" s="16">
        <v>33</v>
      </c>
    </row>
    <row r="1114" spans="1:6" x14ac:dyDescent="0.2">
      <c r="A1114" s="40">
        <f t="shared" si="14"/>
        <v>35813</v>
      </c>
      <c r="B1114" s="16">
        <v>0</v>
      </c>
      <c r="C1114" s="16">
        <v>76</v>
      </c>
      <c r="D1114" s="16">
        <v>26.9</v>
      </c>
      <c r="E1114" s="16">
        <v>23.4</v>
      </c>
      <c r="F1114" s="16">
        <v>32.200000000000003</v>
      </c>
    </row>
    <row r="1115" spans="1:6" x14ac:dyDescent="0.2">
      <c r="A1115" s="40">
        <f t="shared" si="14"/>
        <v>35814</v>
      </c>
      <c r="B1115" s="16">
        <v>0</v>
      </c>
      <c r="C1115" s="16">
        <v>80.5</v>
      </c>
      <c r="D1115" s="16">
        <v>25.9</v>
      </c>
      <c r="E1115" s="16">
        <v>22.8</v>
      </c>
      <c r="F1115" s="16">
        <v>30.6</v>
      </c>
    </row>
    <row r="1116" spans="1:6" x14ac:dyDescent="0.2">
      <c r="A1116" s="40">
        <f t="shared" si="14"/>
        <v>35815</v>
      </c>
      <c r="B1116" s="16">
        <v>0</v>
      </c>
      <c r="C1116" s="16">
        <v>75.400000000000006</v>
      </c>
      <c r="D1116" s="16">
        <v>26.7</v>
      </c>
      <c r="E1116" s="16">
        <v>23.1</v>
      </c>
      <c r="F1116" s="16">
        <v>32.1</v>
      </c>
    </row>
    <row r="1117" spans="1:6" x14ac:dyDescent="0.2">
      <c r="A1117" s="40">
        <f t="shared" ref="A1117:A1180" si="15">A1116+1</f>
        <v>35816</v>
      </c>
      <c r="B1117" s="16">
        <v>0</v>
      </c>
      <c r="C1117" s="16">
        <v>77.400000000000006</v>
      </c>
      <c r="D1117" s="16">
        <v>26.8</v>
      </c>
      <c r="E1117" s="16">
        <v>23.6</v>
      </c>
      <c r="F1117" s="16">
        <v>32</v>
      </c>
    </row>
    <row r="1118" spans="1:6" x14ac:dyDescent="0.2">
      <c r="A1118" s="40">
        <f t="shared" si="15"/>
        <v>35817</v>
      </c>
      <c r="B1118" s="16">
        <v>0</v>
      </c>
      <c r="C1118" s="16">
        <v>74.5</v>
      </c>
      <c r="D1118" s="16">
        <v>27.7</v>
      </c>
      <c r="E1118" s="16">
        <v>24.2</v>
      </c>
      <c r="F1118" s="16">
        <v>33.700000000000003</v>
      </c>
    </row>
    <row r="1119" spans="1:6" x14ac:dyDescent="0.2">
      <c r="A1119" s="40">
        <f t="shared" si="15"/>
        <v>35818</v>
      </c>
      <c r="B1119" s="16">
        <v>0</v>
      </c>
      <c r="C1119" s="16">
        <v>78.5</v>
      </c>
      <c r="D1119" s="16">
        <v>27.3</v>
      </c>
      <c r="E1119" s="16">
        <v>23.4</v>
      </c>
      <c r="F1119" s="16">
        <v>32.9</v>
      </c>
    </row>
    <row r="1120" spans="1:6" x14ac:dyDescent="0.2">
      <c r="A1120" s="40">
        <f t="shared" si="15"/>
        <v>35819</v>
      </c>
      <c r="B1120" s="16">
        <v>0</v>
      </c>
      <c r="C1120" s="16">
        <v>75.7</v>
      </c>
      <c r="D1120" s="16">
        <v>27.5</v>
      </c>
      <c r="E1120" s="16">
        <v>23.9</v>
      </c>
      <c r="F1120" s="16">
        <v>32.9</v>
      </c>
    </row>
    <row r="1121" spans="1:6" x14ac:dyDescent="0.2">
      <c r="A1121" s="40">
        <f t="shared" si="15"/>
        <v>35820</v>
      </c>
      <c r="B1121" s="16">
        <v>0</v>
      </c>
      <c r="C1121" s="16">
        <v>76.3</v>
      </c>
      <c r="D1121" s="16">
        <v>26.9</v>
      </c>
      <c r="E1121" s="16">
        <v>23.8</v>
      </c>
      <c r="F1121" s="16">
        <v>31.7</v>
      </c>
    </row>
    <row r="1122" spans="1:6" x14ac:dyDescent="0.2">
      <c r="A1122" s="40">
        <f t="shared" si="15"/>
        <v>35821</v>
      </c>
      <c r="B1122" s="16">
        <v>0</v>
      </c>
      <c r="C1122" s="16">
        <v>79.7</v>
      </c>
      <c r="D1122" s="16">
        <v>26.9</v>
      </c>
      <c r="E1122" s="16">
        <v>23.3</v>
      </c>
      <c r="F1122" s="16">
        <v>32.299999999999997</v>
      </c>
    </row>
    <row r="1123" spans="1:6" x14ac:dyDescent="0.2">
      <c r="A1123" s="40">
        <f t="shared" si="15"/>
        <v>35822</v>
      </c>
      <c r="B1123" s="16">
        <v>0</v>
      </c>
      <c r="C1123" s="16">
        <v>78.7</v>
      </c>
      <c r="D1123" s="16">
        <v>27</v>
      </c>
      <c r="E1123" s="16">
        <v>23.2</v>
      </c>
      <c r="F1123" s="16">
        <v>32.5</v>
      </c>
    </row>
    <row r="1124" spans="1:6" x14ac:dyDescent="0.2">
      <c r="A1124" s="40">
        <f t="shared" si="15"/>
        <v>35823</v>
      </c>
      <c r="B1124" s="16">
        <v>0.5</v>
      </c>
      <c r="C1124" s="16">
        <v>78.7</v>
      </c>
      <c r="D1124" s="16">
        <v>26.7</v>
      </c>
      <c r="E1124" s="16">
        <v>23.1</v>
      </c>
      <c r="F1124" s="16">
        <v>31.8</v>
      </c>
    </row>
    <row r="1125" spans="1:6" x14ac:dyDescent="0.2">
      <c r="A1125" s="40">
        <f t="shared" si="15"/>
        <v>35824</v>
      </c>
      <c r="B1125" s="16">
        <v>0</v>
      </c>
      <c r="C1125" s="16">
        <v>77.3</v>
      </c>
      <c r="D1125" s="16">
        <v>26.9</v>
      </c>
      <c r="E1125" s="16">
        <v>23.1</v>
      </c>
      <c r="F1125" s="16">
        <v>33.5</v>
      </c>
    </row>
    <row r="1126" spans="1:6" x14ac:dyDescent="0.2">
      <c r="A1126" s="40">
        <f t="shared" si="15"/>
        <v>35825</v>
      </c>
      <c r="B1126" s="16">
        <v>0</v>
      </c>
      <c r="C1126" s="16">
        <v>78.5</v>
      </c>
      <c r="D1126" s="16">
        <v>27.2</v>
      </c>
      <c r="E1126" s="16">
        <v>23.7</v>
      </c>
      <c r="F1126" s="16">
        <v>33.200000000000003</v>
      </c>
    </row>
    <row r="1127" spans="1:6" x14ac:dyDescent="0.2">
      <c r="A1127" s="40">
        <f t="shared" si="15"/>
        <v>35826</v>
      </c>
      <c r="B1127" s="16">
        <v>0</v>
      </c>
      <c r="C1127" s="16">
        <v>75.900000000000006</v>
      </c>
      <c r="D1127" s="16">
        <v>27.3</v>
      </c>
      <c r="E1127" s="16">
        <v>23.2</v>
      </c>
      <c r="F1127" s="16">
        <v>33.6</v>
      </c>
    </row>
    <row r="1128" spans="1:6" x14ac:dyDescent="0.2">
      <c r="A1128" s="40">
        <f t="shared" si="15"/>
        <v>35827</v>
      </c>
      <c r="B1128" s="16">
        <v>0</v>
      </c>
      <c r="C1128" s="16">
        <v>76.8</v>
      </c>
      <c r="D1128" s="16">
        <v>27.4</v>
      </c>
      <c r="E1128" s="16">
        <v>23.6</v>
      </c>
      <c r="F1128" s="16">
        <v>32.4</v>
      </c>
    </row>
    <row r="1129" spans="1:6" x14ac:dyDescent="0.2">
      <c r="A1129" s="40">
        <f t="shared" si="15"/>
        <v>35828</v>
      </c>
      <c r="B1129" s="16">
        <v>0</v>
      </c>
      <c r="C1129" s="16">
        <v>83.8</v>
      </c>
      <c r="D1129" s="16">
        <v>27.5</v>
      </c>
      <c r="E1129" s="16">
        <v>24.1</v>
      </c>
      <c r="F1129" s="16">
        <v>32.700000000000003</v>
      </c>
    </row>
    <row r="1130" spans="1:6" x14ac:dyDescent="0.2">
      <c r="A1130" s="40">
        <f t="shared" si="15"/>
        <v>35829</v>
      </c>
      <c r="B1130" s="16">
        <v>0.3</v>
      </c>
      <c r="C1130" s="16">
        <v>85.7</v>
      </c>
      <c r="D1130" s="16">
        <v>28</v>
      </c>
      <c r="E1130" s="16">
        <v>25.4</v>
      </c>
      <c r="F1130" s="16">
        <v>32.5</v>
      </c>
    </row>
    <row r="1131" spans="1:6" x14ac:dyDescent="0.2">
      <c r="A1131" s="40">
        <f t="shared" si="15"/>
        <v>35830</v>
      </c>
      <c r="B1131" s="16">
        <v>0.7</v>
      </c>
      <c r="C1131" s="16">
        <v>86.8</v>
      </c>
      <c r="D1131" s="16">
        <v>26.9</v>
      </c>
      <c r="E1131" s="16">
        <v>24.8</v>
      </c>
      <c r="F1131" s="16">
        <v>32.1</v>
      </c>
    </row>
    <row r="1132" spans="1:6" x14ac:dyDescent="0.2">
      <c r="A1132" s="40">
        <f t="shared" si="15"/>
        <v>35831</v>
      </c>
      <c r="B1132" s="16">
        <v>0</v>
      </c>
      <c r="C1132" s="16">
        <v>73.8</v>
      </c>
      <c r="D1132" s="16">
        <v>27.6</v>
      </c>
      <c r="E1132" s="16">
        <v>24.1</v>
      </c>
      <c r="F1132" s="16">
        <v>33.4</v>
      </c>
    </row>
    <row r="1133" spans="1:6" x14ac:dyDescent="0.2">
      <c r="A1133" s="40">
        <f t="shared" si="15"/>
        <v>35832</v>
      </c>
      <c r="B1133" s="16">
        <v>0</v>
      </c>
      <c r="C1133" s="16">
        <v>79.900000000000006</v>
      </c>
      <c r="D1133" s="16">
        <v>27.1</v>
      </c>
      <c r="E1133" s="16">
        <v>23.9</v>
      </c>
      <c r="F1133" s="16">
        <v>31.4</v>
      </c>
    </row>
    <row r="1134" spans="1:6" x14ac:dyDescent="0.2">
      <c r="A1134" s="40">
        <f t="shared" si="15"/>
        <v>35833</v>
      </c>
      <c r="B1134" s="16">
        <v>2.8</v>
      </c>
      <c r="C1134" s="16">
        <v>90.2</v>
      </c>
      <c r="D1134" s="16">
        <v>26.7</v>
      </c>
      <c r="E1134" s="16">
        <v>24.6</v>
      </c>
      <c r="F1134" s="16">
        <v>31.3</v>
      </c>
    </row>
    <row r="1135" spans="1:6" x14ac:dyDescent="0.2">
      <c r="A1135" s="40">
        <f t="shared" si="15"/>
        <v>35834</v>
      </c>
      <c r="B1135" s="16">
        <v>0</v>
      </c>
      <c r="C1135" s="16">
        <v>80.5</v>
      </c>
      <c r="D1135" s="16">
        <v>26.2</v>
      </c>
      <c r="E1135" s="16">
        <v>24.6</v>
      </c>
      <c r="F1135" s="16">
        <v>29.8</v>
      </c>
    </row>
    <row r="1136" spans="1:6" x14ac:dyDescent="0.2">
      <c r="A1136" s="40">
        <f t="shared" si="15"/>
        <v>35835</v>
      </c>
      <c r="B1136" s="16">
        <v>0</v>
      </c>
      <c r="C1136" s="16">
        <v>71.900000000000006</v>
      </c>
      <c r="D1136" s="16">
        <v>26.3</v>
      </c>
      <c r="E1136" s="16">
        <v>23</v>
      </c>
      <c r="F1136" s="16">
        <v>31.4</v>
      </c>
    </row>
    <row r="1137" spans="1:6" x14ac:dyDescent="0.2">
      <c r="A1137" s="40">
        <f t="shared" si="15"/>
        <v>35836</v>
      </c>
      <c r="B1137" s="16">
        <v>0</v>
      </c>
      <c r="C1137" s="16">
        <v>68.900000000000006</v>
      </c>
      <c r="D1137" s="16">
        <v>25.8</v>
      </c>
      <c r="E1137" s="16">
        <v>23.1</v>
      </c>
      <c r="F1137" s="16">
        <v>31.2</v>
      </c>
    </row>
    <row r="1138" spans="1:6" x14ac:dyDescent="0.2">
      <c r="A1138" s="40">
        <f t="shared" si="15"/>
        <v>35837</v>
      </c>
      <c r="B1138" s="16">
        <v>0</v>
      </c>
      <c r="C1138" s="16">
        <v>72.8</v>
      </c>
      <c r="D1138" s="16">
        <v>25.9</v>
      </c>
      <c r="E1138" s="16">
        <v>21.4</v>
      </c>
      <c r="F1138" s="16">
        <v>31.6</v>
      </c>
    </row>
    <row r="1139" spans="1:6" x14ac:dyDescent="0.2">
      <c r="A1139" s="40">
        <f t="shared" si="15"/>
        <v>35838</v>
      </c>
      <c r="B1139" s="16">
        <v>0</v>
      </c>
      <c r="C1139" s="16">
        <v>76</v>
      </c>
      <c r="D1139" s="16">
        <v>26.8</v>
      </c>
      <c r="E1139" s="16">
        <v>22.7</v>
      </c>
      <c r="F1139" s="16">
        <v>31.9</v>
      </c>
    </row>
    <row r="1140" spans="1:6" x14ac:dyDescent="0.2">
      <c r="A1140" s="40">
        <f t="shared" si="15"/>
        <v>35839</v>
      </c>
      <c r="B1140" s="16">
        <v>0</v>
      </c>
      <c r="C1140" s="16">
        <v>75.8</v>
      </c>
      <c r="D1140" s="16">
        <v>27.3</v>
      </c>
      <c r="E1140" s="16">
        <v>23.9</v>
      </c>
      <c r="F1140" s="16">
        <v>33.1</v>
      </c>
    </row>
    <row r="1141" spans="1:6" x14ac:dyDescent="0.2">
      <c r="A1141" s="40">
        <f t="shared" si="15"/>
        <v>35840</v>
      </c>
      <c r="B1141" s="16">
        <v>0</v>
      </c>
      <c r="C1141" s="16">
        <v>78.599999999999994</v>
      </c>
      <c r="D1141" s="16">
        <v>27.3</v>
      </c>
      <c r="E1141" s="16">
        <v>24.4</v>
      </c>
      <c r="F1141" s="16">
        <v>31.9</v>
      </c>
    </row>
    <row r="1142" spans="1:6" x14ac:dyDescent="0.2">
      <c r="A1142" s="40">
        <f t="shared" si="15"/>
        <v>35841</v>
      </c>
      <c r="B1142" s="16">
        <v>0</v>
      </c>
      <c r="C1142" s="16">
        <v>82.4</v>
      </c>
      <c r="D1142" s="16">
        <v>26.9</v>
      </c>
      <c r="E1142" s="16">
        <v>23.3</v>
      </c>
      <c r="F1142" s="16">
        <v>33.9</v>
      </c>
    </row>
    <row r="1143" spans="1:6" x14ac:dyDescent="0.2">
      <c r="A1143" s="40">
        <f t="shared" si="15"/>
        <v>35842</v>
      </c>
      <c r="B1143" s="16">
        <v>0</v>
      </c>
      <c r="C1143" s="16">
        <v>81.5</v>
      </c>
      <c r="D1143" s="16">
        <v>27.7</v>
      </c>
      <c r="E1143" s="16">
        <v>24</v>
      </c>
      <c r="F1143" s="16">
        <v>33.1</v>
      </c>
    </row>
    <row r="1144" spans="1:6" x14ac:dyDescent="0.2">
      <c r="A1144" s="40">
        <f t="shared" si="15"/>
        <v>35843</v>
      </c>
      <c r="B1144" s="16">
        <v>0</v>
      </c>
      <c r="C1144" s="16">
        <v>80.7</v>
      </c>
      <c r="D1144" s="16">
        <v>28.5</v>
      </c>
      <c r="E1144" s="16">
        <v>25.3</v>
      </c>
      <c r="F1144" s="16">
        <v>33.9</v>
      </c>
    </row>
    <row r="1145" spans="1:6" x14ac:dyDescent="0.2">
      <c r="A1145" s="40">
        <f t="shared" si="15"/>
        <v>35844</v>
      </c>
      <c r="B1145" s="16">
        <v>0</v>
      </c>
      <c r="C1145" s="16">
        <v>76.7</v>
      </c>
      <c r="D1145" s="16">
        <v>28.8</v>
      </c>
      <c r="E1145" s="16">
        <v>25.2</v>
      </c>
      <c r="F1145" s="16">
        <v>34.6</v>
      </c>
    </row>
    <row r="1146" spans="1:6" x14ac:dyDescent="0.2">
      <c r="A1146" s="40">
        <f t="shared" si="15"/>
        <v>35845</v>
      </c>
      <c r="B1146" s="16">
        <v>0</v>
      </c>
      <c r="C1146" s="16">
        <v>73.7</v>
      </c>
      <c r="D1146" s="16">
        <v>28.3</v>
      </c>
      <c r="E1146" s="16">
        <v>24.3</v>
      </c>
      <c r="F1146" s="16">
        <v>34.6</v>
      </c>
    </row>
    <row r="1147" spans="1:6" x14ac:dyDescent="0.2">
      <c r="A1147" s="40">
        <f t="shared" si="15"/>
        <v>35846</v>
      </c>
      <c r="B1147" s="16">
        <v>0</v>
      </c>
      <c r="C1147" s="16">
        <v>75.7</v>
      </c>
      <c r="D1147" s="16">
        <v>27.8</v>
      </c>
      <c r="E1147" s="16">
        <v>23.7</v>
      </c>
      <c r="F1147" s="16">
        <v>33.700000000000003</v>
      </c>
    </row>
    <row r="1148" spans="1:6" x14ac:dyDescent="0.2">
      <c r="A1148" s="40">
        <f t="shared" si="15"/>
        <v>35847</v>
      </c>
      <c r="B1148" s="16">
        <v>0</v>
      </c>
      <c r="C1148" s="16">
        <v>72.7</v>
      </c>
      <c r="D1148" s="16">
        <v>28.2</v>
      </c>
      <c r="E1148" s="16">
        <v>24.3</v>
      </c>
      <c r="F1148" s="16">
        <v>33.799999999999997</v>
      </c>
    </row>
    <row r="1149" spans="1:6" x14ac:dyDescent="0.2">
      <c r="A1149" s="40">
        <f t="shared" si="15"/>
        <v>35848</v>
      </c>
      <c r="B1149" s="16">
        <v>0</v>
      </c>
      <c r="C1149" s="16">
        <v>75.400000000000006</v>
      </c>
      <c r="D1149" s="16">
        <v>27.8</v>
      </c>
      <c r="E1149" s="16">
        <v>24.1</v>
      </c>
      <c r="F1149" s="16">
        <v>33.9</v>
      </c>
    </row>
    <row r="1150" spans="1:6" x14ac:dyDescent="0.2">
      <c r="A1150" s="40">
        <f t="shared" si="15"/>
        <v>35849</v>
      </c>
      <c r="B1150" s="16">
        <v>0</v>
      </c>
      <c r="C1150" s="16">
        <v>78</v>
      </c>
      <c r="D1150" s="16">
        <v>27</v>
      </c>
      <c r="E1150" s="16">
        <v>23.6</v>
      </c>
      <c r="F1150" s="16">
        <v>32.200000000000003</v>
      </c>
    </row>
    <row r="1151" spans="1:6" x14ac:dyDescent="0.2">
      <c r="A1151" s="40">
        <f t="shared" si="15"/>
        <v>35850</v>
      </c>
      <c r="B1151" s="16">
        <v>0</v>
      </c>
      <c r="C1151" s="16">
        <v>74.099999999999994</v>
      </c>
      <c r="D1151" s="16">
        <v>27.1</v>
      </c>
      <c r="E1151" s="16">
        <v>24</v>
      </c>
      <c r="F1151" s="16">
        <v>32.799999999999997</v>
      </c>
    </row>
    <row r="1152" spans="1:6" x14ac:dyDescent="0.2">
      <c r="A1152" s="40">
        <f t="shared" si="15"/>
        <v>35851</v>
      </c>
      <c r="B1152" s="16">
        <v>0</v>
      </c>
      <c r="C1152" s="16">
        <v>72.599999999999994</v>
      </c>
      <c r="D1152" s="16">
        <v>26.8</v>
      </c>
      <c r="E1152" s="16">
        <v>23.4</v>
      </c>
      <c r="F1152" s="16">
        <v>32</v>
      </c>
    </row>
    <row r="1153" spans="1:6" x14ac:dyDescent="0.2">
      <c r="A1153" s="40">
        <f t="shared" si="15"/>
        <v>35852</v>
      </c>
      <c r="B1153" s="16">
        <v>0</v>
      </c>
      <c r="C1153" s="16">
        <v>78.900000000000006</v>
      </c>
      <c r="D1153" s="16">
        <v>26.6</v>
      </c>
      <c r="E1153" s="16">
        <v>23.7</v>
      </c>
      <c r="F1153" s="16">
        <v>31.1</v>
      </c>
    </row>
    <row r="1154" spans="1:6" x14ac:dyDescent="0.2">
      <c r="A1154" s="40">
        <f t="shared" si="15"/>
        <v>35853</v>
      </c>
      <c r="B1154" s="16">
        <v>0</v>
      </c>
      <c r="C1154" s="16">
        <v>78.900000000000006</v>
      </c>
      <c r="D1154" s="16">
        <v>27.1</v>
      </c>
      <c r="E1154" s="16">
        <v>23.2</v>
      </c>
      <c r="F1154" s="16">
        <v>32.9</v>
      </c>
    </row>
    <row r="1155" spans="1:6" x14ac:dyDescent="0.2">
      <c r="A1155" s="40">
        <f t="shared" si="15"/>
        <v>35854</v>
      </c>
      <c r="B1155" s="16">
        <v>0</v>
      </c>
      <c r="C1155" s="16">
        <v>78.400000000000006</v>
      </c>
      <c r="D1155" s="16">
        <v>27.5</v>
      </c>
      <c r="E1155" s="16">
        <v>23</v>
      </c>
      <c r="F1155" s="16">
        <v>34</v>
      </c>
    </row>
    <row r="1156" spans="1:6" x14ac:dyDescent="0.2">
      <c r="A1156" s="40">
        <f t="shared" si="15"/>
        <v>35855</v>
      </c>
      <c r="B1156" s="16">
        <v>0</v>
      </c>
      <c r="C1156" s="16">
        <v>79.5</v>
      </c>
      <c r="D1156" s="16">
        <v>27.7</v>
      </c>
      <c r="E1156" s="16">
        <v>23.5</v>
      </c>
      <c r="F1156" s="16">
        <v>33.299999999999997</v>
      </c>
    </row>
    <row r="1157" spans="1:6" x14ac:dyDescent="0.2">
      <c r="A1157" s="40">
        <f t="shared" si="15"/>
        <v>35856</v>
      </c>
      <c r="B1157" s="16">
        <v>0</v>
      </c>
      <c r="C1157" s="16">
        <v>77.099999999999994</v>
      </c>
      <c r="D1157" s="16">
        <v>27.6</v>
      </c>
      <c r="E1157" s="16">
        <v>23.5</v>
      </c>
      <c r="F1157" s="16">
        <v>33.799999999999997</v>
      </c>
    </row>
    <row r="1158" spans="1:6" x14ac:dyDescent="0.2">
      <c r="A1158" s="40">
        <f t="shared" si="15"/>
        <v>35857</v>
      </c>
      <c r="B1158" s="16">
        <v>0</v>
      </c>
      <c r="C1158" s="16">
        <v>72.8</v>
      </c>
      <c r="D1158" s="16">
        <v>27.7</v>
      </c>
      <c r="E1158" s="16">
        <v>24.5</v>
      </c>
      <c r="F1158" s="16">
        <v>33.4</v>
      </c>
    </row>
    <row r="1159" spans="1:6" x14ac:dyDescent="0.2">
      <c r="A1159" s="40">
        <f t="shared" si="15"/>
        <v>35858</v>
      </c>
      <c r="B1159" s="16">
        <v>0</v>
      </c>
      <c r="C1159" s="16">
        <v>74.400000000000006</v>
      </c>
      <c r="D1159" s="16">
        <v>27.3</v>
      </c>
      <c r="E1159" s="16">
        <v>24.2</v>
      </c>
      <c r="F1159" s="16">
        <v>32.799999999999997</v>
      </c>
    </row>
    <row r="1160" spans="1:6" x14ac:dyDescent="0.2">
      <c r="A1160" s="40">
        <f t="shared" si="15"/>
        <v>35859</v>
      </c>
      <c r="B1160" s="16">
        <v>0</v>
      </c>
      <c r="C1160" s="16">
        <v>76.7</v>
      </c>
      <c r="D1160" s="16">
        <v>27.8</v>
      </c>
      <c r="E1160" s="16">
        <v>24.6</v>
      </c>
      <c r="F1160" s="16">
        <v>32.5</v>
      </c>
    </row>
    <row r="1161" spans="1:6" x14ac:dyDescent="0.2">
      <c r="A1161" s="40">
        <f t="shared" si="15"/>
        <v>35860</v>
      </c>
      <c r="B1161" s="16">
        <v>0</v>
      </c>
      <c r="C1161" s="16">
        <v>73.8</v>
      </c>
      <c r="D1161" s="16">
        <v>28.9</v>
      </c>
      <c r="E1161" s="16">
        <v>25.3</v>
      </c>
      <c r="F1161" s="16">
        <v>34</v>
      </c>
    </row>
    <row r="1162" spans="1:6" x14ac:dyDescent="0.2">
      <c r="A1162" s="40">
        <f t="shared" si="15"/>
        <v>35861</v>
      </c>
      <c r="B1162" s="16">
        <v>0</v>
      </c>
      <c r="C1162" s="16">
        <v>74</v>
      </c>
      <c r="D1162" s="16">
        <v>28.8</v>
      </c>
      <c r="E1162" s="16">
        <v>25.2</v>
      </c>
      <c r="F1162" s="16">
        <v>35.200000000000003</v>
      </c>
    </row>
    <row r="1163" spans="1:6" x14ac:dyDescent="0.2">
      <c r="A1163" s="40">
        <f t="shared" si="15"/>
        <v>35862</v>
      </c>
      <c r="B1163" s="16">
        <v>0</v>
      </c>
      <c r="C1163" s="16">
        <v>78.900000000000006</v>
      </c>
      <c r="D1163" s="16">
        <v>28</v>
      </c>
      <c r="E1163" s="16">
        <v>24</v>
      </c>
      <c r="F1163" s="16">
        <v>33.9</v>
      </c>
    </row>
    <row r="1164" spans="1:6" x14ac:dyDescent="0.2">
      <c r="A1164" s="40">
        <f t="shared" si="15"/>
        <v>35863</v>
      </c>
      <c r="B1164" s="16">
        <v>0</v>
      </c>
      <c r="C1164" s="16">
        <v>77.7</v>
      </c>
      <c r="D1164" s="16">
        <v>28.5</v>
      </c>
      <c r="E1164" s="16">
        <v>23.9</v>
      </c>
      <c r="F1164" s="16">
        <v>34.4</v>
      </c>
    </row>
    <row r="1165" spans="1:6" x14ac:dyDescent="0.2">
      <c r="A1165" s="40">
        <f t="shared" si="15"/>
        <v>35864</v>
      </c>
      <c r="B1165" s="16">
        <v>0</v>
      </c>
      <c r="C1165" s="16">
        <v>73.7</v>
      </c>
      <c r="D1165" s="16">
        <v>28.6</v>
      </c>
      <c r="E1165" s="16">
        <v>25.4</v>
      </c>
      <c r="F1165" s="16">
        <v>33.299999999999997</v>
      </c>
    </row>
    <row r="1166" spans="1:6" x14ac:dyDescent="0.2">
      <c r="A1166" s="40">
        <f t="shared" si="15"/>
        <v>35865</v>
      </c>
      <c r="B1166" s="16">
        <v>0</v>
      </c>
      <c r="C1166" s="16">
        <v>69.8</v>
      </c>
      <c r="D1166" s="16">
        <v>27.9</v>
      </c>
      <c r="E1166" s="16">
        <v>24.6</v>
      </c>
      <c r="F1166" s="16">
        <v>32.799999999999997</v>
      </c>
    </row>
    <row r="1167" spans="1:6" x14ac:dyDescent="0.2">
      <c r="A1167" s="40">
        <f t="shared" si="15"/>
        <v>35866</v>
      </c>
      <c r="B1167" s="16">
        <v>0</v>
      </c>
      <c r="C1167" s="16">
        <v>66.2</v>
      </c>
      <c r="D1167" s="16">
        <v>27.4</v>
      </c>
      <c r="E1167" s="16">
        <v>24.3</v>
      </c>
      <c r="F1167" s="16">
        <v>32.200000000000003</v>
      </c>
    </row>
    <row r="1168" spans="1:6" x14ac:dyDescent="0.2">
      <c r="A1168" s="40">
        <f t="shared" si="15"/>
        <v>35867</v>
      </c>
      <c r="B1168" s="16">
        <v>0</v>
      </c>
      <c r="C1168" s="16">
        <v>69</v>
      </c>
      <c r="D1168" s="16">
        <v>27.1</v>
      </c>
      <c r="E1168" s="16">
        <v>23</v>
      </c>
      <c r="F1168" s="16">
        <v>33</v>
      </c>
    </row>
    <row r="1169" spans="1:6" x14ac:dyDescent="0.2">
      <c r="A1169" s="40">
        <f t="shared" si="15"/>
        <v>35868</v>
      </c>
      <c r="B1169" s="16">
        <v>0</v>
      </c>
      <c r="C1169" s="16">
        <v>66.8</v>
      </c>
      <c r="D1169" s="16">
        <v>27.4</v>
      </c>
      <c r="E1169" s="16">
        <v>23.5</v>
      </c>
      <c r="F1169" s="16">
        <v>32.799999999999997</v>
      </c>
    </row>
    <row r="1170" spans="1:6" x14ac:dyDescent="0.2">
      <c r="A1170" s="40">
        <f t="shared" si="15"/>
        <v>35869</v>
      </c>
      <c r="B1170" s="16">
        <v>0</v>
      </c>
      <c r="C1170" s="16">
        <v>70.900000000000006</v>
      </c>
      <c r="D1170" s="16">
        <v>27.5</v>
      </c>
      <c r="E1170" s="16">
        <v>23.6</v>
      </c>
      <c r="F1170" s="16">
        <v>33.4</v>
      </c>
    </row>
    <row r="1171" spans="1:6" x14ac:dyDescent="0.2">
      <c r="A1171" s="40">
        <f t="shared" si="15"/>
        <v>35870</v>
      </c>
      <c r="B1171" s="16">
        <v>0</v>
      </c>
      <c r="C1171" s="16">
        <v>73.2</v>
      </c>
      <c r="D1171" s="16">
        <v>27.6</v>
      </c>
      <c r="E1171" s="16">
        <v>23.9</v>
      </c>
      <c r="F1171" s="16">
        <v>33.4</v>
      </c>
    </row>
    <row r="1172" spans="1:6" x14ac:dyDescent="0.2">
      <c r="A1172" s="40">
        <f t="shared" si="15"/>
        <v>35871</v>
      </c>
      <c r="B1172" s="16">
        <v>0</v>
      </c>
      <c r="C1172" s="16">
        <v>71.8</v>
      </c>
      <c r="D1172" s="16">
        <v>27.7</v>
      </c>
      <c r="E1172" s="16">
        <v>23.2</v>
      </c>
      <c r="F1172" s="16">
        <v>34.299999999999997</v>
      </c>
    </row>
    <row r="1173" spans="1:6" x14ac:dyDescent="0.2">
      <c r="A1173" s="40">
        <f t="shared" si="15"/>
        <v>35872</v>
      </c>
      <c r="B1173" s="16">
        <v>0</v>
      </c>
      <c r="C1173" s="16">
        <v>73.900000000000006</v>
      </c>
      <c r="D1173" s="16">
        <v>27.9</v>
      </c>
      <c r="E1173" s="16">
        <v>24.1</v>
      </c>
      <c r="F1173" s="16">
        <v>33.200000000000003</v>
      </c>
    </row>
    <row r="1174" spans="1:6" x14ac:dyDescent="0.2">
      <c r="A1174" s="40">
        <f t="shared" si="15"/>
        <v>35873</v>
      </c>
      <c r="B1174" s="16">
        <v>0</v>
      </c>
      <c r="C1174" s="16">
        <v>73.099999999999994</v>
      </c>
      <c r="D1174" s="16">
        <v>28.2</v>
      </c>
      <c r="E1174" s="16">
        <v>24.8</v>
      </c>
      <c r="F1174" s="16">
        <v>34.200000000000003</v>
      </c>
    </row>
    <row r="1175" spans="1:6" x14ac:dyDescent="0.2">
      <c r="A1175" s="40">
        <f t="shared" si="15"/>
        <v>35874</v>
      </c>
      <c r="B1175" s="16">
        <v>0</v>
      </c>
      <c r="C1175" s="16">
        <v>72.900000000000006</v>
      </c>
      <c r="D1175" s="16">
        <v>28.1</v>
      </c>
      <c r="E1175" s="16">
        <v>23.6</v>
      </c>
      <c r="F1175" s="16">
        <v>34.299999999999997</v>
      </c>
    </row>
    <row r="1176" spans="1:6" x14ac:dyDescent="0.2">
      <c r="A1176" s="40">
        <f t="shared" si="15"/>
        <v>35875</v>
      </c>
      <c r="B1176" s="16">
        <v>0</v>
      </c>
      <c r="C1176" s="16">
        <v>75.5</v>
      </c>
      <c r="D1176" s="16">
        <v>27.9</v>
      </c>
      <c r="E1176" s="16">
        <v>24.1</v>
      </c>
      <c r="F1176" s="16">
        <v>34.799999999999997</v>
      </c>
    </row>
    <row r="1177" spans="1:6" x14ac:dyDescent="0.2">
      <c r="A1177" s="40">
        <f t="shared" si="15"/>
        <v>35876</v>
      </c>
      <c r="B1177" s="16">
        <v>0</v>
      </c>
      <c r="C1177" s="16">
        <v>72.900000000000006</v>
      </c>
      <c r="D1177" s="16">
        <v>27.7</v>
      </c>
      <c r="E1177" s="16">
        <v>23.3</v>
      </c>
      <c r="F1177" s="16">
        <v>34.6</v>
      </c>
    </row>
    <row r="1178" spans="1:6" x14ac:dyDescent="0.2">
      <c r="A1178" s="40">
        <f t="shared" si="15"/>
        <v>35877</v>
      </c>
      <c r="B1178" s="16">
        <v>0</v>
      </c>
      <c r="C1178" s="16">
        <v>75.7</v>
      </c>
      <c r="D1178" s="16">
        <v>27.4</v>
      </c>
      <c r="E1178" s="16">
        <v>24</v>
      </c>
      <c r="F1178" s="16">
        <v>33.4</v>
      </c>
    </row>
    <row r="1179" spans="1:6" x14ac:dyDescent="0.2">
      <c r="A1179" s="40">
        <f t="shared" si="15"/>
        <v>35878</v>
      </c>
      <c r="B1179" s="16">
        <v>0</v>
      </c>
      <c r="C1179" s="16">
        <v>76.3</v>
      </c>
      <c r="D1179" s="16">
        <v>27.8</v>
      </c>
      <c r="E1179" s="16">
        <v>25.1</v>
      </c>
      <c r="F1179" s="16">
        <v>32.5</v>
      </c>
    </row>
    <row r="1180" spans="1:6" x14ac:dyDescent="0.2">
      <c r="A1180" s="40">
        <f t="shared" si="15"/>
        <v>35879</v>
      </c>
      <c r="B1180" s="16">
        <v>0</v>
      </c>
      <c r="C1180" s="16">
        <v>76.8</v>
      </c>
      <c r="D1180" s="16">
        <v>27.7</v>
      </c>
      <c r="E1180" s="16">
        <v>25.7</v>
      </c>
      <c r="F1180" s="16">
        <v>31.4</v>
      </c>
    </row>
    <row r="1181" spans="1:6" x14ac:dyDescent="0.2">
      <c r="A1181" s="40">
        <f t="shared" ref="A1181:A1409" si="16">A1180+1</f>
        <v>35880</v>
      </c>
      <c r="B1181" s="16">
        <v>0</v>
      </c>
      <c r="C1181" s="16">
        <v>71.2</v>
      </c>
      <c r="D1181" s="16">
        <v>28.1</v>
      </c>
      <c r="E1181" s="16">
        <v>25</v>
      </c>
      <c r="F1181" s="16">
        <v>32.5</v>
      </c>
    </row>
    <row r="1182" spans="1:6" x14ac:dyDescent="0.2">
      <c r="A1182" s="40">
        <f t="shared" si="16"/>
        <v>35881</v>
      </c>
      <c r="B1182" s="16">
        <v>0</v>
      </c>
      <c r="C1182" s="16">
        <v>76.2</v>
      </c>
      <c r="D1182" s="16">
        <v>27.3</v>
      </c>
      <c r="E1182" s="16">
        <v>24.7</v>
      </c>
      <c r="F1182" s="16">
        <v>31.5</v>
      </c>
    </row>
    <row r="1183" spans="1:6" x14ac:dyDescent="0.2">
      <c r="A1183" s="40">
        <f t="shared" si="16"/>
        <v>35882</v>
      </c>
      <c r="B1183" s="16">
        <v>0</v>
      </c>
      <c r="C1183" s="16">
        <v>71.5</v>
      </c>
      <c r="D1183" s="16">
        <v>27.7</v>
      </c>
      <c r="E1183" s="16">
        <v>24.1</v>
      </c>
      <c r="F1183" s="16">
        <v>33.9</v>
      </c>
    </row>
    <row r="1184" spans="1:6" x14ac:dyDescent="0.2">
      <c r="A1184" s="40">
        <f t="shared" si="16"/>
        <v>35883</v>
      </c>
      <c r="B1184" s="16">
        <v>0</v>
      </c>
      <c r="C1184" s="16">
        <v>73</v>
      </c>
      <c r="D1184" s="16">
        <v>27.6</v>
      </c>
      <c r="E1184" s="16">
        <v>23.4</v>
      </c>
      <c r="F1184" s="16">
        <v>33.1</v>
      </c>
    </row>
    <row r="1185" spans="1:6" x14ac:dyDescent="0.2">
      <c r="A1185" s="40">
        <f t="shared" si="16"/>
        <v>35884</v>
      </c>
      <c r="B1185" s="16">
        <v>0</v>
      </c>
      <c r="C1185" s="16">
        <v>73.599999999999994</v>
      </c>
      <c r="D1185" s="16">
        <v>27.4</v>
      </c>
      <c r="E1185" s="16">
        <v>23.2</v>
      </c>
      <c r="F1185" s="16">
        <v>32.5</v>
      </c>
    </row>
    <row r="1186" spans="1:6" x14ac:dyDescent="0.2">
      <c r="A1186" s="40">
        <f t="shared" si="16"/>
        <v>35885</v>
      </c>
      <c r="B1186" s="16">
        <v>0</v>
      </c>
      <c r="C1186" s="16">
        <v>72.900000000000006</v>
      </c>
      <c r="D1186" s="16">
        <v>27.3</v>
      </c>
      <c r="E1186" s="16">
        <v>22.8</v>
      </c>
      <c r="F1186" s="16">
        <v>33.6</v>
      </c>
    </row>
    <row r="1187" spans="1:6" x14ac:dyDescent="0.2">
      <c r="A1187" s="40">
        <f t="shared" si="16"/>
        <v>35886</v>
      </c>
      <c r="B1187" s="16">
        <v>0</v>
      </c>
      <c r="C1187" s="16">
        <v>70.3</v>
      </c>
      <c r="D1187" s="16">
        <v>27.4</v>
      </c>
      <c r="E1187" s="16">
        <v>22.6</v>
      </c>
      <c r="F1187" s="16">
        <v>35.1</v>
      </c>
    </row>
    <row r="1188" spans="1:6" x14ac:dyDescent="0.2">
      <c r="A1188" s="40">
        <f t="shared" si="16"/>
        <v>35887</v>
      </c>
      <c r="B1188" s="16">
        <v>0</v>
      </c>
      <c r="C1188" s="16">
        <v>85</v>
      </c>
      <c r="D1188" s="16">
        <v>24.6</v>
      </c>
      <c r="E1188" s="16">
        <v>22.9</v>
      </c>
      <c r="F1188" s="16">
        <v>30.5</v>
      </c>
    </row>
    <row r="1189" spans="1:6" x14ac:dyDescent="0.2">
      <c r="A1189" s="40">
        <f t="shared" si="16"/>
        <v>35888</v>
      </c>
    </row>
    <row r="1190" spans="1:6" x14ac:dyDescent="0.2">
      <c r="A1190" s="40">
        <f t="shared" si="16"/>
        <v>35889</v>
      </c>
    </row>
    <row r="1191" spans="1:6" x14ac:dyDescent="0.2">
      <c r="A1191" s="40">
        <f t="shared" si="16"/>
        <v>35890</v>
      </c>
    </row>
    <row r="1192" spans="1:6" x14ac:dyDescent="0.2">
      <c r="A1192" s="40">
        <f t="shared" si="16"/>
        <v>35891</v>
      </c>
    </row>
    <row r="1193" spans="1:6" x14ac:dyDescent="0.2">
      <c r="A1193" s="40">
        <f t="shared" si="16"/>
        <v>35892</v>
      </c>
    </row>
    <row r="1194" spans="1:6" x14ac:dyDescent="0.2">
      <c r="A1194" s="40">
        <f t="shared" si="16"/>
        <v>35893</v>
      </c>
    </row>
    <row r="1195" spans="1:6" x14ac:dyDescent="0.2">
      <c r="A1195" s="40">
        <f t="shared" si="16"/>
        <v>35894</v>
      </c>
    </row>
    <row r="1196" spans="1:6" x14ac:dyDescent="0.2">
      <c r="A1196" s="40">
        <f t="shared" si="16"/>
        <v>35895</v>
      </c>
    </row>
    <row r="1197" spans="1:6" x14ac:dyDescent="0.2">
      <c r="A1197" s="40">
        <f t="shared" si="16"/>
        <v>35896</v>
      </c>
    </row>
    <row r="1198" spans="1:6" x14ac:dyDescent="0.2">
      <c r="A1198" s="40">
        <f t="shared" si="16"/>
        <v>35897</v>
      </c>
    </row>
    <row r="1199" spans="1:6" x14ac:dyDescent="0.2">
      <c r="A1199" s="40">
        <f t="shared" si="16"/>
        <v>35898</v>
      </c>
    </row>
    <row r="1200" spans="1:6" x14ac:dyDescent="0.2">
      <c r="A1200" s="40">
        <f t="shared" si="16"/>
        <v>35899</v>
      </c>
    </row>
    <row r="1201" spans="1:1" x14ac:dyDescent="0.2">
      <c r="A1201" s="40">
        <f t="shared" si="16"/>
        <v>35900</v>
      </c>
    </row>
    <row r="1202" spans="1:1" x14ac:dyDescent="0.2">
      <c r="A1202" s="40">
        <f t="shared" si="16"/>
        <v>35901</v>
      </c>
    </row>
    <row r="1203" spans="1:1" x14ac:dyDescent="0.2">
      <c r="A1203" s="40">
        <f t="shared" si="16"/>
        <v>35902</v>
      </c>
    </row>
    <row r="1204" spans="1:1" x14ac:dyDescent="0.2">
      <c r="A1204" s="40">
        <f t="shared" si="16"/>
        <v>35903</v>
      </c>
    </row>
    <row r="1205" spans="1:1" x14ac:dyDescent="0.2">
      <c r="A1205" s="40">
        <f t="shared" si="16"/>
        <v>35904</v>
      </c>
    </row>
    <row r="1206" spans="1:1" x14ac:dyDescent="0.2">
      <c r="A1206" s="40">
        <f t="shared" si="16"/>
        <v>35905</v>
      </c>
    </row>
    <row r="1207" spans="1:1" x14ac:dyDescent="0.2">
      <c r="A1207" s="40">
        <f t="shared" si="16"/>
        <v>35906</v>
      </c>
    </row>
    <row r="1208" spans="1:1" x14ac:dyDescent="0.2">
      <c r="A1208" s="40">
        <f t="shared" si="16"/>
        <v>35907</v>
      </c>
    </row>
    <row r="1209" spans="1:1" x14ac:dyDescent="0.2">
      <c r="A1209" s="40">
        <f t="shared" si="16"/>
        <v>35908</v>
      </c>
    </row>
    <row r="1210" spans="1:1" x14ac:dyDescent="0.2">
      <c r="A1210" s="40">
        <f t="shared" si="16"/>
        <v>35909</v>
      </c>
    </row>
    <row r="1211" spans="1:1" x14ac:dyDescent="0.2">
      <c r="A1211" s="40">
        <f t="shared" si="16"/>
        <v>35910</v>
      </c>
    </row>
    <row r="1212" spans="1:1" x14ac:dyDescent="0.2">
      <c r="A1212" s="40">
        <f t="shared" si="16"/>
        <v>35911</v>
      </c>
    </row>
    <row r="1213" spans="1:1" x14ac:dyDescent="0.2">
      <c r="A1213" s="40">
        <f t="shared" si="16"/>
        <v>35912</v>
      </c>
    </row>
    <row r="1214" spans="1:1" x14ac:dyDescent="0.2">
      <c r="A1214" s="40">
        <f t="shared" si="16"/>
        <v>35913</v>
      </c>
    </row>
    <row r="1215" spans="1:1" x14ac:dyDescent="0.2">
      <c r="A1215" s="40">
        <f t="shared" si="16"/>
        <v>35914</v>
      </c>
    </row>
    <row r="1216" spans="1:1" x14ac:dyDescent="0.2">
      <c r="A1216" s="40">
        <f t="shared" si="16"/>
        <v>35915</v>
      </c>
    </row>
    <row r="1217" spans="1:1" x14ac:dyDescent="0.2">
      <c r="A1217" s="40">
        <f t="shared" si="16"/>
        <v>35916</v>
      </c>
    </row>
    <row r="1218" spans="1:1" x14ac:dyDescent="0.2">
      <c r="A1218" s="40">
        <f t="shared" si="16"/>
        <v>35917</v>
      </c>
    </row>
    <row r="1219" spans="1:1" x14ac:dyDescent="0.2">
      <c r="A1219" s="40">
        <f t="shared" si="16"/>
        <v>35918</v>
      </c>
    </row>
    <row r="1220" spans="1:1" x14ac:dyDescent="0.2">
      <c r="A1220" s="40">
        <f t="shared" si="16"/>
        <v>35919</v>
      </c>
    </row>
    <row r="1221" spans="1:1" x14ac:dyDescent="0.2">
      <c r="A1221" s="40">
        <f t="shared" si="16"/>
        <v>35920</v>
      </c>
    </row>
    <row r="1222" spans="1:1" x14ac:dyDescent="0.2">
      <c r="A1222" s="40">
        <f t="shared" si="16"/>
        <v>35921</v>
      </c>
    </row>
    <row r="1223" spans="1:1" x14ac:dyDescent="0.2">
      <c r="A1223" s="40">
        <f t="shared" si="16"/>
        <v>35922</v>
      </c>
    </row>
    <row r="1224" spans="1:1" x14ac:dyDescent="0.2">
      <c r="A1224" s="40">
        <f t="shared" si="16"/>
        <v>35923</v>
      </c>
    </row>
    <row r="1225" spans="1:1" x14ac:dyDescent="0.2">
      <c r="A1225" s="40">
        <f t="shared" si="16"/>
        <v>35924</v>
      </c>
    </row>
    <row r="1226" spans="1:1" x14ac:dyDescent="0.2">
      <c r="A1226" s="40">
        <f t="shared" si="16"/>
        <v>35925</v>
      </c>
    </row>
    <row r="1227" spans="1:1" x14ac:dyDescent="0.2">
      <c r="A1227" s="40">
        <f t="shared" si="16"/>
        <v>35926</v>
      </c>
    </row>
    <row r="1228" spans="1:1" x14ac:dyDescent="0.2">
      <c r="A1228" s="40">
        <f t="shared" si="16"/>
        <v>35927</v>
      </c>
    </row>
    <row r="1229" spans="1:1" x14ac:dyDescent="0.2">
      <c r="A1229" s="40">
        <f t="shared" si="16"/>
        <v>35928</v>
      </c>
    </row>
    <row r="1230" spans="1:1" x14ac:dyDescent="0.2">
      <c r="A1230" s="40">
        <f t="shared" si="16"/>
        <v>35929</v>
      </c>
    </row>
    <row r="1231" spans="1:1" x14ac:dyDescent="0.2">
      <c r="A1231" s="40">
        <f t="shared" si="16"/>
        <v>35930</v>
      </c>
    </row>
    <row r="1232" spans="1:1" x14ac:dyDescent="0.2">
      <c r="A1232" s="40">
        <f t="shared" si="16"/>
        <v>35931</v>
      </c>
    </row>
    <row r="1233" spans="1:1" x14ac:dyDescent="0.2">
      <c r="A1233" s="40">
        <f t="shared" si="16"/>
        <v>35932</v>
      </c>
    </row>
    <row r="1234" spans="1:1" x14ac:dyDescent="0.2">
      <c r="A1234" s="40">
        <f t="shared" si="16"/>
        <v>35933</v>
      </c>
    </row>
    <row r="1235" spans="1:1" x14ac:dyDescent="0.2">
      <c r="A1235" s="40">
        <f t="shared" si="16"/>
        <v>35934</v>
      </c>
    </row>
    <row r="1236" spans="1:1" x14ac:dyDescent="0.2">
      <c r="A1236" s="40">
        <f t="shared" si="16"/>
        <v>35935</v>
      </c>
    </row>
    <row r="1237" spans="1:1" x14ac:dyDescent="0.2">
      <c r="A1237" s="40">
        <f t="shared" si="16"/>
        <v>35936</v>
      </c>
    </row>
    <row r="1238" spans="1:1" x14ac:dyDescent="0.2">
      <c r="A1238" s="40">
        <f t="shared" si="16"/>
        <v>35937</v>
      </c>
    </row>
    <row r="1239" spans="1:1" x14ac:dyDescent="0.2">
      <c r="A1239" s="40">
        <f t="shared" si="16"/>
        <v>35938</v>
      </c>
    </row>
    <row r="1240" spans="1:1" x14ac:dyDescent="0.2">
      <c r="A1240" s="40">
        <f t="shared" si="16"/>
        <v>35939</v>
      </c>
    </row>
    <row r="1241" spans="1:1" x14ac:dyDescent="0.2">
      <c r="A1241" s="40">
        <f t="shared" si="16"/>
        <v>35940</v>
      </c>
    </row>
    <row r="1242" spans="1:1" x14ac:dyDescent="0.2">
      <c r="A1242" s="40">
        <f t="shared" si="16"/>
        <v>35941</v>
      </c>
    </row>
    <row r="1243" spans="1:1" x14ac:dyDescent="0.2">
      <c r="A1243" s="40">
        <f t="shared" si="16"/>
        <v>35942</v>
      </c>
    </row>
    <row r="1244" spans="1:1" x14ac:dyDescent="0.2">
      <c r="A1244" s="40">
        <f t="shared" si="16"/>
        <v>35943</v>
      </c>
    </row>
    <row r="1245" spans="1:1" x14ac:dyDescent="0.2">
      <c r="A1245" s="40">
        <f t="shared" si="16"/>
        <v>35944</v>
      </c>
    </row>
    <row r="1246" spans="1:1" x14ac:dyDescent="0.2">
      <c r="A1246" s="40">
        <f t="shared" si="16"/>
        <v>35945</v>
      </c>
    </row>
    <row r="1247" spans="1:1" x14ac:dyDescent="0.2">
      <c r="A1247" s="40">
        <f t="shared" si="16"/>
        <v>35946</v>
      </c>
    </row>
    <row r="1248" spans="1:1" x14ac:dyDescent="0.2">
      <c r="A1248" s="40">
        <f t="shared" si="16"/>
        <v>35947</v>
      </c>
    </row>
    <row r="1249" spans="1:1" x14ac:dyDescent="0.2">
      <c r="A1249" s="40">
        <f t="shared" si="16"/>
        <v>35948</v>
      </c>
    </row>
    <row r="1250" spans="1:1" x14ac:dyDescent="0.2">
      <c r="A1250" s="40">
        <f t="shared" si="16"/>
        <v>35949</v>
      </c>
    </row>
    <row r="1251" spans="1:1" x14ac:dyDescent="0.2">
      <c r="A1251" s="40">
        <f t="shared" si="16"/>
        <v>35950</v>
      </c>
    </row>
    <row r="1252" spans="1:1" x14ac:dyDescent="0.2">
      <c r="A1252" s="40">
        <f t="shared" si="16"/>
        <v>35951</v>
      </c>
    </row>
    <row r="1253" spans="1:1" x14ac:dyDescent="0.2">
      <c r="A1253" s="40">
        <f t="shared" si="16"/>
        <v>35952</v>
      </c>
    </row>
    <row r="1254" spans="1:1" x14ac:dyDescent="0.2">
      <c r="A1254" s="40">
        <f t="shared" si="16"/>
        <v>35953</v>
      </c>
    </row>
    <row r="1255" spans="1:1" x14ac:dyDescent="0.2">
      <c r="A1255" s="40">
        <f t="shared" si="16"/>
        <v>35954</v>
      </c>
    </row>
    <row r="1256" spans="1:1" x14ac:dyDescent="0.2">
      <c r="A1256" s="40">
        <f t="shared" si="16"/>
        <v>35955</v>
      </c>
    </row>
    <row r="1257" spans="1:1" x14ac:dyDescent="0.2">
      <c r="A1257" s="40">
        <f t="shared" si="16"/>
        <v>35956</v>
      </c>
    </row>
    <row r="1258" spans="1:1" x14ac:dyDescent="0.2">
      <c r="A1258" s="40">
        <f t="shared" si="16"/>
        <v>35957</v>
      </c>
    </row>
    <row r="1259" spans="1:1" x14ac:dyDescent="0.2">
      <c r="A1259" s="40">
        <f t="shared" si="16"/>
        <v>35958</v>
      </c>
    </row>
    <row r="1260" spans="1:1" x14ac:dyDescent="0.2">
      <c r="A1260" s="40">
        <f t="shared" si="16"/>
        <v>35959</v>
      </c>
    </row>
    <row r="1261" spans="1:1" x14ac:dyDescent="0.2">
      <c r="A1261" s="40">
        <f t="shared" si="16"/>
        <v>35960</v>
      </c>
    </row>
    <row r="1262" spans="1:1" x14ac:dyDescent="0.2">
      <c r="A1262" s="40">
        <f t="shared" si="16"/>
        <v>35961</v>
      </c>
    </row>
    <row r="1263" spans="1:1" x14ac:dyDescent="0.2">
      <c r="A1263" s="40">
        <f t="shared" si="16"/>
        <v>35962</v>
      </c>
    </row>
    <row r="1264" spans="1:1" x14ac:dyDescent="0.2">
      <c r="A1264" s="40">
        <f t="shared" si="16"/>
        <v>35963</v>
      </c>
    </row>
    <row r="1265" spans="1:1" x14ac:dyDescent="0.2">
      <c r="A1265" s="40">
        <f t="shared" si="16"/>
        <v>35964</v>
      </c>
    </row>
    <row r="1266" spans="1:1" x14ac:dyDescent="0.2">
      <c r="A1266" s="40">
        <f t="shared" si="16"/>
        <v>35965</v>
      </c>
    </row>
    <row r="1267" spans="1:1" x14ac:dyDescent="0.2">
      <c r="A1267" s="40">
        <f t="shared" si="16"/>
        <v>35966</v>
      </c>
    </row>
    <row r="1268" spans="1:1" x14ac:dyDescent="0.2">
      <c r="A1268" s="40">
        <f t="shared" si="16"/>
        <v>35967</v>
      </c>
    </row>
    <row r="1269" spans="1:1" x14ac:dyDescent="0.2">
      <c r="A1269" s="40">
        <f t="shared" si="16"/>
        <v>35968</v>
      </c>
    </row>
    <row r="1270" spans="1:1" x14ac:dyDescent="0.2">
      <c r="A1270" s="40">
        <f t="shared" si="16"/>
        <v>35969</v>
      </c>
    </row>
    <row r="1271" spans="1:1" x14ac:dyDescent="0.2">
      <c r="A1271" s="40">
        <f t="shared" si="16"/>
        <v>35970</v>
      </c>
    </row>
    <row r="1272" spans="1:1" x14ac:dyDescent="0.2">
      <c r="A1272" s="40">
        <f t="shared" si="16"/>
        <v>35971</v>
      </c>
    </row>
    <row r="1273" spans="1:1" x14ac:dyDescent="0.2">
      <c r="A1273" s="40">
        <f t="shared" si="16"/>
        <v>35972</v>
      </c>
    </row>
    <row r="1274" spans="1:1" x14ac:dyDescent="0.2">
      <c r="A1274" s="40">
        <f t="shared" si="16"/>
        <v>35973</v>
      </c>
    </row>
    <row r="1275" spans="1:1" x14ac:dyDescent="0.2">
      <c r="A1275" s="40">
        <f t="shared" si="16"/>
        <v>35974</v>
      </c>
    </row>
    <row r="1276" spans="1:1" x14ac:dyDescent="0.2">
      <c r="A1276" s="40">
        <f t="shared" si="16"/>
        <v>35975</v>
      </c>
    </row>
    <row r="1277" spans="1:1" x14ac:dyDescent="0.2">
      <c r="A1277" s="40">
        <f t="shared" si="16"/>
        <v>35976</v>
      </c>
    </row>
    <row r="1278" spans="1:1" x14ac:dyDescent="0.2">
      <c r="A1278" s="40">
        <f t="shared" si="16"/>
        <v>35977</v>
      </c>
    </row>
    <row r="1279" spans="1:1" x14ac:dyDescent="0.2">
      <c r="A1279" s="40">
        <f t="shared" si="16"/>
        <v>35978</v>
      </c>
    </row>
    <row r="1280" spans="1:1" x14ac:dyDescent="0.2">
      <c r="A1280" s="40">
        <f t="shared" si="16"/>
        <v>35979</v>
      </c>
    </row>
    <row r="1281" spans="1:1" x14ac:dyDescent="0.2">
      <c r="A1281" s="40">
        <f t="shared" si="16"/>
        <v>35980</v>
      </c>
    </row>
    <row r="1282" spans="1:1" x14ac:dyDescent="0.2">
      <c r="A1282" s="40">
        <f t="shared" si="16"/>
        <v>35981</v>
      </c>
    </row>
    <row r="1283" spans="1:1" x14ac:dyDescent="0.2">
      <c r="A1283" s="40">
        <f t="shared" si="16"/>
        <v>35982</v>
      </c>
    </row>
    <row r="1284" spans="1:1" x14ac:dyDescent="0.2">
      <c r="A1284" s="40">
        <f t="shared" si="16"/>
        <v>35983</v>
      </c>
    </row>
    <row r="1285" spans="1:1" x14ac:dyDescent="0.2">
      <c r="A1285" s="40">
        <f t="shared" si="16"/>
        <v>35984</v>
      </c>
    </row>
    <row r="1286" spans="1:1" x14ac:dyDescent="0.2">
      <c r="A1286" s="40">
        <f t="shared" si="16"/>
        <v>35985</v>
      </c>
    </row>
    <row r="1287" spans="1:1" x14ac:dyDescent="0.2">
      <c r="A1287" s="40">
        <f t="shared" si="16"/>
        <v>35986</v>
      </c>
    </row>
    <row r="1288" spans="1:1" x14ac:dyDescent="0.2">
      <c r="A1288" s="40">
        <f t="shared" si="16"/>
        <v>35987</v>
      </c>
    </row>
    <row r="1289" spans="1:1" x14ac:dyDescent="0.2">
      <c r="A1289" s="40">
        <f t="shared" si="16"/>
        <v>35988</v>
      </c>
    </row>
    <row r="1290" spans="1:1" x14ac:dyDescent="0.2">
      <c r="A1290" s="40">
        <f t="shared" si="16"/>
        <v>35989</v>
      </c>
    </row>
    <row r="1291" spans="1:1" x14ac:dyDescent="0.2">
      <c r="A1291" s="40">
        <f t="shared" si="16"/>
        <v>35990</v>
      </c>
    </row>
    <row r="1292" spans="1:1" x14ac:dyDescent="0.2">
      <c r="A1292" s="40">
        <f t="shared" si="16"/>
        <v>35991</v>
      </c>
    </row>
    <row r="1293" spans="1:1" x14ac:dyDescent="0.2">
      <c r="A1293" s="40">
        <f t="shared" si="16"/>
        <v>35992</v>
      </c>
    </row>
    <row r="1294" spans="1:1" x14ac:dyDescent="0.2">
      <c r="A1294" s="40">
        <f t="shared" si="16"/>
        <v>35993</v>
      </c>
    </row>
    <row r="1295" spans="1:1" x14ac:dyDescent="0.2">
      <c r="A1295" s="40">
        <f t="shared" si="16"/>
        <v>35994</v>
      </c>
    </row>
    <row r="1296" spans="1:1" x14ac:dyDescent="0.2">
      <c r="A1296" s="40">
        <f t="shared" si="16"/>
        <v>35995</v>
      </c>
    </row>
    <row r="1297" spans="1:1" x14ac:dyDescent="0.2">
      <c r="A1297" s="40">
        <f t="shared" si="16"/>
        <v>35996</v>
      </c>
    </row>
    <row r="1298" spans="1:1" x14ac:dyDescent="0.2">
      <c r="A1298" s="40">
        <f t="shared" si="16"/>
        <v>35997</v>
      </c>
    </row>
    <row r="1299" spans="1:1" x14ac:dyDescent="0.2">
      <c r="A1299" s="40">
        <f t="shared" si="16"/>
        <v>35998</v>
      </c>
    </row>
    <row r="1300" spans="1:1" x14ac:dyDescent="0.2">
      <c r="A1300" s="40">
        <f t="shared" si="16"/>
        <v>35999</v>
      </c>
    </row>
    <row r="1301" spans="1:1" x14ac:dyDescent="0.2">
      <c r="A1301" s="40">
        <f t="shared" si="16"/>
        <v>36000</v>
      </c>
    </row>
    <row r="1302" spans="1:1" x14ac:dyDescent="0.2">
      <c r="A1302" s="40">
        <f t="shared" si="16"/>
        <v>36001</v>
      </c>
    </row>
    <row r="1303" spans="1:1" x14ac:dyDescent="0.2">
      <c r="A1303" s="40">
        <f t="shared" si="16"/>
        <v>36002</v>
      </c>
    </row>
    <row r="1304" spans="1:1" x14ac:dyDescent="0.2">
      <c r="A1304" s="40">
        <f t="shared" si="16"/>
        <v>36003</v>
      </c>
    </row>
    <row r="1305" spans="1:1" x14ac:dyDescent="0.2">
      <c r="A1305" s="40">
        <f t="shared" si="16"/>
        <v>36004</v>
      </c>
    </row>
    <row r="1306" spans="1:1" x14ac:dyDescent="0.2">
      <c r="A1306" s="40">
        <f t="shared" si="16"/>
        <v>36005</v>
      </c>
    </row>
    <row r="1307" spans="1:1" x14ac:dyDescent="0.2">
      <c r="A1307" s="40">
        <f t="shared" si="16"/>
        <v>36006</v>
      </c>
    </row>
    <row r="1308" spans="1:1" x14ac:dyDescent="0.2">
      <c r="A1308" s="40">
        <f t="shared" si="16"/>
        <v>36007</v>
      </c>
    </row>
    <row r="1309" spans="1:1" x14ac:dyDescent="0.2">
      <c r="A1309" s="40">
        <f t="shared" si="16"/>
        <v>36008</v>
      </c>
    </row>
    <row r="1310" spans="1:1" x14ac:dyDescent="0.2">
      <c r="A1310" s="40">
        <f t="shared" si="16"/>
        <v>36009</v>
      </c>
    </row>
    <row r="1311" spans="1:1" x14ac:dyDescent="0.2">
      <c r="A1311" s="40">
        <f t="shared" si="16"/>
        <v>36010</v>
      </c>
    </row>
    <row r="1312" spans="1:1" x14ac:dyDescent="0.2">
      <c r="A1312" s="40">
        <f t="shared" si="16"/>
        <v>36011</v>
      </c>
    </row>
    <row r="1313" spans="1:1" x14ac:dyDescent="0.2">
      <c r="A1313" s="40">
        <f t="shared" si="16"/>
        <v>36012</v>
      </c>
    </row>
    <row r="1314" spans="1:1" x14ac:dyDescent="0.2">
      <c r="A1314" s="40">
        <f t="shared" si="16"/>
        <v>36013</v>
      </c>
    </row>
    <row r="1315" spans="1:1" x14ac:dyDescent="0.2">
      <c r="A1315" s="40">
        <f t="shared" si="16"/>
        <v>36014</v>
      </c>
    </row>
    <row r="1316" spans="1:1" x14ac:dyDescent="0.2">
      <c r="A1316" s="40">
        <f t="shared" si="16"/>
        <v>36015</v>
      </c>
    </row>
    <row r="1317" spans="1:1" x14ac:dyDescent="0.2">
      <c r="A1317" s="40">
        <f t="shared" si="16"/>
        <v>36016</v>
      </c>
    </row>
    <row r="1318" spans="1:1" x14ac:dyDescent="0.2">
      <c r="A1318" s="40">
        <f t="shared" si="16"/>
        <v>36017</v>
      </c>
    </row>
    <row r="1319" spans="1:1" x14ac:dyDescent="0.2">
      <c r="A1319" s="40">
        <f t="shared" si="16"/>
        <v>36018</v>
      </c>
    </row>
    <row r="1320" spans="1:1" x14ac:dyDescent="0.2">
      <c r="A1320" s="40">
        <f t="shared" si="16"/>
        <v>36019</v>
      </c>
    </row>
    <row r="1321" spans="1:1" x14ac:dyDescent="0.2">
      <c r="A1321" s="40">
        <f t="shared" si="16"/>
        <v>36020</v>
      </c>
    </row>
    <row r="1322" spans="1:1" x14ac:dyDescent="0.2">
      <c r="A1322" s="40">
        <f t="shared" si="16"/>
        <v>36021</v>
      </c>
    </row>
    <row r="1323" spans="1:1" x14ac:dyDescent="0.2">
      <c r="A1323" s="40">
        <f t="shared" si="16"/>
        <v>36022</v>
      </c>
    </row>
    <row r="1324" spans="1:1" x14ac:dyDescent="0.2">
      <c r="A1324" s="40">
        <f t="shared" si="16"/>
        <v>36023</v>
      </c>
    </row>
    <row r="1325" spans="1:1" x14ac:dyDescent="0.2">
      <c r="A1325" s="40">
        <f t="shared" si="16"/>
        <v>36024</v>
      </c>
    </row>
    <row r="1326" spans="1:1" x14ac:dyDescent="0.2">
      <c r="A1326" s="40">
        <f t="shared" si="16"/>
        <v>36025</v>
      </c>
    </row>
    <row r="1327" spans="1:1" x14ac:dyDescent="0.2">
      <c r="A1327" s="40">
        <f t="shared" si="16"/>
        <v>36026</v>
      </c>
    </row>
    <row r="1328" spans="1:1" x14ac:dyDescent="0.2">
      <c r="A1328" s="40">
        <f t="shared" si="16"/>
        <v>36027</v>
      </c>
    </row>
    <row r="1329" spans="1:1" x14ac:dyDescent="0.2">
      <c r="A1329" s="40">
        <f t="shared" si="16"/>
        <v>36028</v>
      </c>
    </row>
    <row r="1330" spans="1:1" x14ac:dyDescent="0.2">
      <c r="A1330" s="40">
        <f t="shared" si="16"/>
        <v>36029</v>
      </c>
    </row>
    <row r="1331" spans="1:1" x14ac:dyDescent="0.2">
      <c r="A1331" s="40">
        <f t="shared" si="16"/>
        <v>36030</v>
      </c>
    </row>
    <row r="1332" spans="1:1" x14ac:dyDescent="0.2">
      <c r="A1332" s="40">
        <f t="shared" si="16"/>
        <v>36031</v>
      </c>
    </row>
    <row r="1333" spans="1:1" x14ac:dyDescent="0.2">
      <c r="A1333" s="40">
        <f t="shared" si="16"/>
        <v>36032</v>
      </c>
    </row>
    <row r="1334" spans="1:1" x14ac:dyDescent="0.2">
      <c r="A1334" s="40">
        <f t="shared" si="16"/>
        <v>36033</v>
      </c>
    </row>
    <row r="1335" spans="1:1" x14ac:dyDescent="0.2">
      <c r="A1335" s="40">
        <f t="shared" si="16"/>
        <v>36034</v>
      </c>
    </row>
    <row r="1336" spans="1:1" x14ac:dyDescent="0.2">
      <c r="A1336" s="40">
        <f t="shared" si="16"/>
        <v>36035</v>
      </c>
    </row>
    <row r="1337" spans="1:1" x14ac:dyDescent="0.2">
      <c r="A1337" s="40">
        <f t="shared" si="16"/>
        <v>36036</v>
      </c>
    </row>
    <row r="1338" spans="1:1" x14ac:dyDescent="0.2">
      <c r="A1338" s="40">
        <f t="shared" si="16"/>
        <v>36037</v>
      </c>
    </row>
    <row r="1339" spans="1:1" x14ac:dyDescent="0.2">
      <c r="A1339" s="40">
        <f t="shared" si="16"/>
        <v>36038</v>
      </c>
    </row>
    <row r="1340" spans="1:1" x14ac:dyDescent="0.2">
      <c r="A1340" s="40">
        <f t="shared" si="16"/>
        <v>36039</v>
      </c>
    </row>
    <row r="1341" spans="1:1" x14ac:dyDescent="0.2">
      <c r="A1341" s="40">
        <f t="shared" si="16"/>
        <v>36040</v>
      </c>
    </row>
    <row r="1342" spans="1:1" x14ac:dyDescent="0.2">
      <c r="A1342" s="40">
        <f t="shared" si="16"/>
        <v>36041</v>
      </c>
    </row>
    <row r="1343" spans="1:1" x14ac:dyDescent="0.2">
      <c r="A1343" s="40">
        <f t="shared" si="16"/>
        <v>36042</v>
      </c>
    </row>
    <row r="1344" spans="1:1" x14ac:dyDescent="0.2">
      <c r="A1344" s="40">
        <f t="shared" si="16"/>
        <v>36043</v>
      </c>
    </row>
    <row r="1345" spans="1:6" x14ac:dyDescent="0.2">
      <c r="A1345" s="40">
        <f t="shared" si="16"/>
        <v>36044</v>
      </c>
    </row>
    <row r="1346" spans="1:6" x14ac:dyDescent="0.2">
      <c r="A1346" s="40">
        <f t="shared" si="16"/>
        <v>36045</v>
      </c>
    </row>
    <row r="1347" spans="1:6" x14ac:dyDescent="0.2">
      <c r="A1347" s="40">
        <f t="shared" si="16"/>
        <v>36046</v>
      </c>
    </row>
    <row r="1348" spans="1:6" x14ac:dyDescent="0.2">
      <c r="A1348" s="40">
        <f t="shared" si="16"/>
        <v>36047</v>
      </c>
    </row>
    <row r="1349" spans="1:6" x14ac:dyDescent="0.2">
      <c r="A1349" s="40">
        <f t="shared" si="16"/>
        <v>36048</v>
      </c>
    </row>
    <row r="1350" spans="1:6" x14ac:dyDescent="0.2">
      <c r="A1350" s="40">
        <f t="shared" si="16"/>
        <v>36049</v>
      </c>
    </row>
    <row r="1351" spans="1:6" x14ac:dyDescent="0.2">
      <c r="A1351" s="40">
        <f t="shared" si="16"/>
        <v>36050</v>
      </c>
    </row>
    <row r="1352" spans="1:6" x14ac:dyDescent="0.2">
      <c r="A1352" s="40">
        <f t="shared" si="16"/>
        <v>36051</v>
      </c>
    </row>
    <row r="1353" spans="1:6" x14ac:dyDescent="0.2">
      <c r="A1353" s="40">
        <f t="shared" si="16"/>
        <v>36052</v>
      </c>
    </row>
    <row r="1354" spans="1:6" x14ac:dyDescent="0.2">
      <c r="A1354" s="40">
        <f t="shared" si="16"/>
        <v>36053</v>
      </c>
      <c r="B1354" s="16">
        <v>0</v>
      </c>
      <c r="C1354" s="16">
        <v>72.5</v>
      </c>
      <c r="D1354" s="16">
        <v>28.9</v>
      </c>
      <c r="E1354" s="16">
        <v>26.9</v>
      </c>
      <c r="F1354" s="16">
        <v>31.3</v>
      </c>
    </row>
    <row r="1355" spans="1:6" x14ac:dyDescent="0.2">
      <c r="A1355" s="40">
        <f t="shared" si="16"/>
        <v>36054</v>
      </c>
      <c r="B1355" s="16">
        <v>0.2</v>
      </c>
      <c r="C1355" s="16">
        <v>84.4</v>
      </c>
      <c r="D1355" s="16">
        <v>27.5</v>
      </c>
      <c r="E1355" s="16">
        <v>24.8</v>
      </c>
      <c r="F1355" s="16">
        <v>32.299999999999997</v>
      </c>
    </row>
    <row r="1356" spans="1:6" x14ac:dyDescent="0.2">
      <c r="A1356" s="40">
        <f t="shared" si="16"/>
        <v>36055</v>
      </c>
      <c r="B1356" s="16">
        <v>0</v>
      </c>
      <c r="C1356" s="16">
        <v>89.1</v>
      </c>
      <c r="D1356" s="16">
        <v>26.7</v>
      </c>
      <c r="E1356" s="16">
        <v>24.1</v>
      </c>
      <c r="F1356" s="16">
        <v>31.9</v>
      </c>
    </row>
    <row r="1357" spans="1:6" x14ac:dyDescent="0.2">
      <c r="A1357" s="40">
        <f t="shared" si="16"/>
        <v>36056</v>
      </c>
      <c r="B1357" s="16">
        <v>0</v>
      </c>
      <c r="C1357" s="16">
        <v>92.3</v>
      </c>
      <c r="D1357" s="16">
        <v>26</v>
      </c>
      <c r="E1357" s="16">
        <v>24.5</v>
      </c>
      <c r="F1357" s="16">
        <v>30</v>
      </c>
    </row>
    <row r="1358" spans="1:6" x14ac:dyDescent="0.2">
      <c r="A1358" s="40">
        <f t="shared" si="16"/>
        <v>36057</v>
      </c>
      <c r="B1358" s="16">
        <v>0</v>
      </c>
      <c r="C1358" s="16">
        <v>86</v>
      </c>
      <c r="D1358" s="16">
        <v>27.1</v>
      </c>
      <c r="E1358" s="16">
        <v>24</v>
      </c>
      <c r="F1358" s="16">
        <v>30.3</v>
      </c>
    </row>
    <row r="1359" spans="1:6" x14ac:dyDescent="0.2">
      <c r="A1359" s="40">
        <f t="shared" si="16"/>
        <v>36058</v>
      </c>
      <c r="B1359" s="16">
        <v>4.5999999999999996</v>
      </c>
      <c r="C1359" s="16">
        <v>89.7</v>
      </c>
      <c r="D1359" s="16">
        <v>26.7</v>
      </c>
      <c r="E1359" s="16">
        <v>24.4</v>
      </c>
      <c r="F1359" s="16">
        <v>30.4</v>
      </c>
    </row>
    <row r="1360" spans="1:6" x14ac:dyDescent="0.2">
      <c r="A1360" s="40">
        <f t="shared" si="16"/>
        <v>36059</v>
      </c>
      <c r="B1360" s="16">
        <v>10</v>
      </c>
      <c r="C1360" s="16">
        <v>92.4</v>
      </c>
      <c r="D1360" s="16">
        <v>25.8</v>
      </c>
      <c r="E1360" s="16">
        <v>23.9</v>
      </c>
      <c r="F1360" s="16">
        <v>30.5</v>
      </c>
    </row>
    <row r="1361" spans="1:6" x14ac:dyDescent="0.2">
      <c r="A1361" s="40">
        <f t="shared" si="16"/>
        <v>36060</v>
      </c>
      <c r="B1361" s="16">
        <v>2.4</v>
      </c>
      <c r="C1361" s="16">
        <v>96</v>
      </c>
      <c r="D1361" s="16">
        <v>25</v>
      </c>
      <c r="E1361" s="16">
        <v>23.3</v>
      </c>
      <c r="F1361" s="16">
        <v>29.4</v>
      </c>
    </row>
    <row r="1362" spans="1:6" x14ac:dyDescent="0.2">
      <c r="A1362" s="40">
        <f t="shared" si="16"/>
        <v>36061</v>
      </c>
      <c r="B1362" s="16">
        <v>18.399999999999999</v>
      </c>
      <c r="C1362" s="16">
        <v>92.1</v>
      </c>
      <c r="D1362" s="16">
        <v>25.7</v>
      </c>
      <c r="E1362" s="16">
        <v>22.7</v>
      </c>
      <c r="F1362" s="16">
        <v>29.7</v>
      </c>
    </row>
    <row r="1363" spans="1:6" x14ac:dyDescent="0.2">
      <c r="A1363" s="40">
        <f t="shared" si="16"/>
        <v>36062</v>
      </c>
      <c r="B1363" s="16">
        <v>22</v>
      </c>
      <c r="C1363" s="16">
        <v>92.6</v>
      </c>
      <c r="D1363" s="16">
        <v>25.4</v>
      </c>
      <c r="E1363" s="16">
        <v>22.5</v>
      </c>
      <c r="F1363" s="16">
        <v>28.7</v>
      </c>
    </row>
    <row r="1364" spans="1:6" x14ac:dyDescent="0.2">
      <c r="A1364" s="40">
        <f t="shared" si="16"/>
        <v>36063</v>
      </c>
      <c r="B1364" s="16">
        <v>2.7</v>
      </c>
      <c r="C1364" s="16">
        <v>93.2</v>
      </c>
      <c r="D1364" s="16">
        <v>25.4</v>
      </c>
      <c r="E1364" s="16">
        <v>22.6</v>
      </c>
      <c r="F1364" s="16">
        <v>29.7</v>
      </c>
    </row>
    <row r="1365" spans="1:6" x14ac:dyDescent="0.2">
      <c r="A1365" s="40">
        <f t="shared" si="16"/>
        <v>36064</v>
      </c>
      <c r="B1365" s="16">
        <v>10.6</v>
      </c>
      <c r="C1365" s="16">
        <v>90.5</v>
      </c>
      <c r="D1365" s="16">
        <v>25.3</v>
      </c>
      <c r="E1365" s="16">
        <v>23.4</v>
      </c>
      <c r="F1365" s="16">
        <v>30.9</v>
      </c>
    </row>
    <row r="1366" spans="1:6" x14ac:dyDescent="0.2">
      <c r="A1366" s="40">
        <f t="shared" si="16"/>
        <v>36065</v>
      </c>
      <c r="B1366" s="16">
        <v>0</v>
      </c>
      <c r="C1366" s="16">
        <v>87</v>
      </c>
      <c r="D1366" s="16">
        <v>25.4</v>
      </c>
      <c r="E1366" s="16">
        <v>22.5</v>
      </c>
      <c r="F1366" s="16">
        <v>30.9</v>
      </c>
    </row>
    <row r="1367" spans="1:6" x14ac:dyDescent="0.2">
      <c r="A1367" s="40">
        <f t="shared" si="16"/>
        <v>36066</v>
      </c>
      <c r="B1367" s="16">
        <v>0.1</v>
      </c>
      <c r="C1367" s="16">
        <v>87.6</v>
      </c>
      <c r="D1367" s="16">
        <v>25.8</v>
      </c>
      <c r="E1367" s="16">
        <v>23.7</v>
      </c>
      <c r="F1367" s="16">
        <v>29.3</v>
      </c>
    </row>
    <row r="1368" spans="1:6" x14ac:dyDescent="0.2">
      <c r="A1368" s="40">
        <f t="shared" si="16"/>
        <v>36067</v>
      </c>
      <c r="B1368" s="16">
        <v>0</v>
      </c>
      <c r="C1368" s="16">
        <v>86.7</v>
      </c>
      <c r="D1368" s="16">
        <v>26.3</v>
      </c>
      <c r="E1368" s="16">
        <v>23</v>
      </c>
      <c r="F1368" s="16">
        <v>30.7</v>
      </c>
    </row>
    <row r="1369" spans="1:6" x14ac:dyDescent="0.2">
      <c r="A1369" s="40">
        <f t="shared" si="16"/>
        <v>36068</v>
      </c>
      <c r="B1369" s="16">
        <v>0</v>
      </c>
      <c r="C1369" s="16">
        <v>87.2</v>
      </c>
      <c r="D1369" s="16">
        <v>27</v>
      </c>
      <c r="E1369" s="16">
        <v>24.2</v>
      </c>
      <c r="F1369" s="16">
        <v>31.9</v>
      </c>
    </row>
    <row r="1370" spans="1:6" x14ac:dyDescent="0.2">
      <c r="A1370" s="40">
        <f t="shared" si="16"/>
        <v>36069</v>
      </c>
      <c r="B1370" s="16">
        <v>7</v>
      </c>
      <c r="C1370" s="16">
        <v>91.3</v>
      </c>
      <c r="D1370" s="16">
        <v>26.8</v>
      </c>
      <c r="E1370" s="16">
        <v>24.4</v>
      </c>
      <c r="F1370" s="16">
        <v>32.6</v>
      </c>
    </row>
    <row r="1371" spans="1:6" x14ac:dyDescent="0.2">
      <c r="A1371" s="40">
        <f t="shared" si="16"/>
        <v>36070</v>
      </c>
      <c r="B1371" s="16">
        <v>22.1</v>
      </c>
      <c r="C1371" s="16">
        <v>93.2</v>
      </c>
      <c r="D1371" s="16">
        <v>25.4</v>
      </c>
      <c r="E1371" s="16">
        <v>22.3</v>
      </c>
      <c r="F1371" s="16">
        <v>28.6</v>
      </c>
    </row>
    <row r="1372" spans="1:6" x14ac:dyDescent="0.2">
      <c r="A1372" s="40">
        <f t="shared" si="16"/>
        <v>36071</v>
      </c>
      <c r="B1372" s="16">
        <v>11</v>
      </c>
      <c r="C1372" s="16">
        <v>94.2</v>
      </c>
      <c r="D1372" s="16">
        <v>24.8</v>
      </c>
      <c r="E1372" s="16">
        <v>23.2</v>
      </c>
      <c r="F1372" s="16">
        <v>30.3</v>
      </c>
    </row>
    <row r="1373" spans="1:6" x14ac:dyDescent="0.2">
      <c r="A1373" s="40">
        <f t="shared" si="16"/>
        <v>36072</v>
      </c>
      <c r="B1373" s="16">
        <v>0.1</v>
      </c>
      <c r="C1373" s="16">
        <v>91.2</v>
      </c>
      <c r="D1373" s="16">
        <v>25.8</v>
      </c>
      <c r="E1373" s="16">
        <v>22.5</v>
      </c>
      <c r="F1373" s="16">
        <v>29.6</v>
      </c>
    </row>
    <row r="1374" spans="1:6" x14ac:dyDescent="0.2">
      <c r="A1374" s="40">
        <f t="shared" si="16"/>
        <v>36073</v>
      </c>
      <c r="B1374" s="16">
        <v>0.1</v>
      </c>
      <c r="C1374" s="16">
        <v>94.5</v>
      </c>
      <c r="D1374" s="16">
        <v>25.8</v>
      </c>
      <c r="E1374" s="16">
        <v>24</v>
      </c>
      <c r="F1374" s="16">
        <v>30.8</v>
      </c>
    </row>
    <row r="1375" spans="1:6" x14ac:dyDescent="0.2">
      <c r="A1375" s="40">
        <f t="shared" si="16"/>
        <v>36074</v>
      </c>
      <c r="B1375" s="16">
        <v>1.6</v>
      </c>
      <c r="C1375" s="16">
        <v>91.9</v>
      </c>
      <c r="D1375" s="16">
        <v>26.3</v>
      </c>
      <c r="E1375" s="16">
        <v>24.6</v>
      </c>
      <c r="F1375" s="16">
        <v>30.2</v>
      </c>
    </row>
    <row r="1376" spans="1:6" x14ac:dyDescent="0.2">
      <c r="A1376" s="40">
        <f t="shared" si="16"/>
        <v>36075</v>
      </c>
      <c r="B1376" s="16">
        <v>20.6</v>
      </c>
      <c r="C1376" s="16">
        <v>97.7</v>
      </c>
      <c r="D1376" s="16">
        <v>25.5</v>
      </c>
      <c r="E1376" s="16">
        <v>24.4</v>
      </c>
      <c r="F1376" s="16">
        <v>27.8</v>
      </c>
    </row>
    <row r="1377" spans="1:6" x14ac:dyDescent="0.2">
      <c r="A1377" s="40">
        <f t="shared" si="16"/>
        <v>36076</v>
      </c>
      <c r="B1377" s="16">
        <v>49.8</v>
      </c>
      <c r="C1377" s="16">
        <v>95.8</v>
      </c>
      <c r="D1377" s="16">
        <v>25.6</v>
      </c>
      <c r="E1377" s="16">
        <v>23</v>
      </c>
      <c r="F1377" s="16">
        <v>28.4</v>
      </c>
    </row>
    <row r="1378" spans="1:6" x14ac:dyDescent="0.2">
      <c r="A1378" s="40">
        <f t="shared" si="16"/>
        <v>36077</v>
      </c>
      <c r="B1378" s="16">
        <v>0</v>
      </c>
      <c r="C1378" s="16">
        <v>92.8</v>
      </c>
      <c r="D1378" s="16">
        <v>26.1</v>
      </c>
      <c r="E1378" s="16">
        <v>24.4</v>
      </c>
      <c r="F1378" s="16">
        <v>29.8</v>
      </c>
    </row>
    <row r="1379" spans="1:6" x14ac:dyDescent="0.2">
      <c r="A1379" s="40">
        <f t="shared" si="16"/>
        <v>36078</v>
      </c>
      <c r="B1379" s="16">
        <v>0.2</v>
      </c>
      <c r="C1379" s="16">
        <v>91.5</v>
      </c>
      <c r="D1379" s="16">
        <v>26.4</v>
      </c>
      <c r="E1379" s="16">
        <v>24.1</v>
      </c>
      <c r="F1379" s="16">
        <v>31.2</v>
      </c>
    </row>
    <row r="1380" spans="1:6" x14ac:dyDescent="0.2">
      <c r="A1380" s="40">
        <f t="shared" si="16"/>
        <v>36079</v>
      </c>
      <c r="B1380" s="16">
        <v>2.2999999999999998</v>
      </c>
      <c r="C1380" s="16">
        <v>94.1</v>
      </c>
      <c r="D1380" s="16">
        <v>25.6</v>
      </c>
      <c r="E1380" s="16">
        <v>23</v>
      </c>
      <c r="F1380" s="16">
        <v>31.8</v>
      </c>
    </row>
    <row r="1381" spans="1:6" x14ac:dyDescent="0.2">
      <c r="A1381" s="40">
        <f t="shared" si="16"/>
        <v>36080</v>
      </c>
      <c r="B1381" s="16">
        <v>0.4</v>
      </c>
      <c r="C1381" s="16">
        <v>92.1</v>
      </c>
      <c r="D1381" s="16">
        <v>25.5</v>
      </c>
      <c r="E1381" s="16">
        <v>23</v>
      </c>
      <c r="F1381" s="16">
        <v>28.7</v>
      </c>
    </row>
    <row r="1382" spans="1:6" x14ac:dyDescent="0.2">
      <c r="A1382" s="40">
        <f t="shared" si="16"/>
        <v>36081</v>
      </c>
      <c r="B1382" s="16">
        <v>10.6</v>
      </c>
      <c r="C1382" s="16">
        <v>90.1</v>
      </c>
      <c r="D1382" s="16">
        <v>26</v>
      </c>
      <c r="E1382" s="16">
        <v>24.4</v>
      </c>
      <c r="F1382" s="16">
        <v>28.4</v>
      </c>
    </row>
    <row r="1383" spans="1:6" x14ac:dyDescent="0.2">
      <c r="A1383" s="40">
        <f t="shared" si="16"/>
        <v>36082</v>
      </c>
      <c r="B1383" s="16">
        <v>0</v>
      </c>
      <c r="C1383" s="16">
        <v>88.3</v>
      </c>
      <c r="D1383" s="16">
        <v>26.2</v>
      </c>
      <c r="E1383" s="16">
        <v>25.1</v>
      </c>
      <c r="F1383" s="16">
        <v>28.3</v>
      </c>
    </row>
    <row r="1384" spans="1:6" x14ac:dyDescent="0.2">
      <c r="A1384" s="40">
        <f t="shared" si="16"/>
        <v>36083</v>
      </c>
      <c r="B1384" s="16">
        <v>1</v>
      </c>
      <c r="C1384" s="16">
        <v>89</v>
      </c>
      <c r="D1384" s="16">
        <v>26.7</v>
      </c>
      <c r="E1384" s="16">
        <v>24.2</v>
      </c>
      <c r="F1384" s="16">
        <v>31.1</v>
      </c>
    </row>
    <row r="1385" spans="1:6" x14ac:dyDescent="0.2">
      <c r="A1385" s="40">
        <f t="shared" si="16"/>
        <v>36084</v>
      </c>
      <c r="B1385" s="16">
        <v>7.8</v>
      </c>
      <c r="C1385" s="16">
        <v>93.4</v>
      </c>
      <c r="D1385" s="16">
        <v>26.3</v>
      </c>
      <c r="E1385" s="16">
        <v>24</v>
      </c>
      <c r="F1385" s="16">
        <v>31</v>
      </c>
    </row>
    <row r="1386" spans="1:6" x14ac:dyDescent="0.2">
      <c r="A1386" s="40">
        <f t="shared" si="16"/>
        <v>36085</v>
      </c>
      <c r="B1386" s="16">
        <v>1.2</v>
      </c>
      <c r="C1386" s="16">
        <v>94</v>
      </c>
      <c r="D1386" s="16">
        <v>25.8</v>
      </c>
      <c r="E1386" s="16">
        <v>24.1</v>
      </c>
      <c r="F1386" s="16">
        <v>29.5</v>
      </c>
    </row>
    <row r="1387" spans="1:6" x14ac:dyDescent="0.2">
      <c r="A1387" s="40">
        <f t="shared" si="16"/>
        <v>36086</v>
      </c>
      <c r="B1387" s="16">
        <v>0</v>
      </c>
      <c r="C1387" s="16">
        <v>85.1</v>
      </c>
      <c r="D1387" s="16">
        <v>26.8</v>
      </c>
      <c r="E1387" s="16">
        <v>24.9</v>
      </c>
      <c r="F1387" s="16">
        <v>29.9</v>
      </c>
    </row>
    <row r="1388" spans="1:6" x14ac:dyDescent="0.2">
      <c r="A1388" s="40">
        <f t="shared" si="16"/>
        <v>36087</v>
      </c>
      <c r="B1388" s="16">
        <v>2.9</v>
      </c>
      <c r="C1388" s="16">
        <v>87.7</v>
      </c>
      <c r="D1388" s="16">
        <v>26.4</v>
      </c>
      <c r="E1388" s="16">
        <v>24.7</v>
      </c>
      <c r="F1388" s="16">
        <v>29.4</v>
      </c>
    </row>
    <row r="1389" spans="1:6" x14ac:dyDescent="0.2">
      <c r="A1389" s="40">
        <f t="shared" si="16"/>
        <v>36088</v>
      </c>
      <c r="B1389" s="16">
        <v>0</v>
      </c>
      <c r="C1389" s="16">
        <v>88</v>
      </c>
      <c r="D1389" s="16">
        <v>26.5</v>
      </c>
      <c r="E1389" s="16">
        <v>24.4</v>
      </c>
      <c r="F1389" s="16">
        <v>28.5</v>
      </c>
    </row>
    <row r="1390" spans="1:6" x14ac:dyDescent="0.2">
      <c r="A1390" s="40">
        <f t="shared" si="16"/>
        <v>36089</v>
      </c>
      <c r="B1390" s="16">
        <v>0.9</v>
      </c>
      <c r="C1390" s="16">
        <v>92.6</v>
      </c>
      <c r="D1390" s="16">
        <v>26.2</v>
      </c>
      <c r="E1390" s="16">
        <v>24.5</v>
      </c>
      <c r="F1390" s="16">
        <v>30.2</v>
      </c>
    </row>
    <row r="1391" spans="1:6" x14ac:dyDescent="0.2">
      <c r="A1391" s="40">
        <f t="shared" si="16"/>
        <v>36090</v>
      </c>
      <c r="B1391" s="16">
        <v>8.8000000000000007</v>
      </c>
      <c r="C1391" s="16">
        <v>94.8</v>
      </c>
      <c r="D1391" s="16">
        <v>25.6</v>
      </c>
      <c r="E1391" s="16">
        <v>24.1</v>
      </c>
      <c r="F1391" s="16">
        <v>28.2</v>
      </c>
    </row>
    <row r="1392" spans="1:6" x14ac:dyDescent="0.2">
      <c r="A1392" s="40">
        <f t="shared" si="16"/>
        <v>36091</v>
      </c>
      <c r="B1392" s="16">
        <v>3.2</v>
      </c>
      <c r="C1392" s="16">
        <v>90.4</v>
      </c>
      <c r="D1392" s="16">
        <v>25.9</v>
      </c>
      <c r="E1392" s="16">
        <v>24</v>
      </c>
      <c r="F1392" s="16">
        <v>28.9</v>
      </c>
    </row>
    <row r="1393" spans="1:6" x14ac:dyDescent="0.2">
      <c r="A1393" s="40">
        <f t="shared" si="16"/>
        <v>36092</v>
      </c>
      <c r="B1393" s="16">
        <v>0.5</v>
      </c>
      <c r="C1393" s="16">
        <v>84.5</v>
      </c>
      <c r="D1393" s="16">
        <v>25.9</v>
      </c>
      <c r="E1393" s="16">
        <v>24.7</v>
      </c>
      <c r="F1393" s="16">
        <v>27.9</v>
      </c>
    </row>
    <row r="1394" spans="1:6" x14ac:dyDescent="0.2">
      <c r="A1394" s="40">
        <f t="shared" si="16"/>
        <v>36093</v>
      </c>
      <c r="B1394" s="16">
        <v>0</v>
      </c>
      <c r="C1394" s="16">
        <v>80.8</v>
      </c>
      <c r="D1394" s="16">
        <v>26.4</v>
      </c>
      <c r="E1394" s="16">
        <v>24.5</v>
      </c>
      <c r="F1394" s="16">
        <v>28.7</v>
      </c>
    </row>
    <row r="1395" spans="1:6" x14ac:dyDescent="0.2">
      <c r="A1395" s="40">
        <f t="shared" si="16"/>
        <v>36094</v>
      </c>
      <c r="B1395" s="16">
        <v>0</v>
      </c>
      <c r="C1395" s="16">
        <v>79.400000000000006</v>
      </c>
      <c r="D1395" s="16">
        <v>26.3</v>
      </c>
      <c r="E1395" s="16">
        <v>24.5</v>
      </c>
      <c r="F1395" s="16">
        <v>28.8</v>
      </c>
    </row>
    <row r="1396" spans="1:6" x14ac:dyDescent="0.2">
      <c r="A1396" s="40">
        <f t="shared" si="16"/>
        <v>36095</v>
      </c>
      <c r="B1396" s="16">
        <v>0</v>
      </c>
      <c r="C1396" s="16">
        <v>84.1</v>
      </c>
      <c r="D1396" s="16">
        <v>26.1</v>
      </c>
      <c r="E1396" s="16">
        <v>24.3</v>
      </c>
      <c r="F1396" s="16">
        <v>28.4</v>
      </c>
    </row>
    <row r="1397" spans="1:6" x14ac:dyDescent="0.2">
      <c r="A1397" s="40">
        <f t="shared" si="16"/>
        <v>36096</v>
      </c>
      <c r="B1397" s="16">
        <v>1.1000000000000001</v>
      </c>
      <c r="C1397" s="16">
        <v>87.7</v>
      </c>
      <c r="D1397" s="16">
        <v>26</v>
      </c>
      <c r="E1397" s="16">
        <v>23.9</v>
      </c>
      <c r="F1397" s="16">
        <v>28.3</v>
      </c>
    </row>
    <row r="1398" spans="1:6" x14ac:dyDescent="0.2">
      <c r="A1398" s="40">
        <f t="shared" si="16"/>
        <v>36097</v>
      </c>
      <c r="B1398" s="16">
        <v>1.3</v>
      </c>
      <c r="C1398" s="16">
        <v>88</v>
      </c>
      <c r="D1398" s="16">
        <v>26.2</v>
      </c>
      <c r="E1398" s="16">
        <v>24.6</v>
      </c>
      <c r="F1398" s="16">
        <v>28.4</v>
      </c>
    </row>
    <row r="1399" spans="1:6" x14ac:dyDescent="0.2">
      <c r="A1399" s="40">
        <f t="shared" si="16"/>
        <v>36098</v>
      </c>
      <c r="B1399" s="16">
        <v>0</v>
      </c>
      <c r="C1399" s="16">
        <v>86.3</v>
      </c>
      <c r="D1399" s="16">
        <v>26.7</v>
      </c>
      <c r="E1399" s="16">
        <v>25</v>
      </c>
      <c r="F1399" s="16">
        <v>28.9</v>
      </c>
    </row>
    <row r="1400" spans="1:6" x14ac:dyDescent="0.2">
      <c r="A1400" s="40">
        <f t="shared" si="16"/>
        <v>36099</v>
      </c>
      <c r="B1400" s="16">
        <v>3.9</v>
      </c>
      <c r="C1400" s="16">
        <v>87.9</v>
      </c>
      <c r="D1400" s="16">
        <v>26.7</v>
      </c>
      <c r="E1400" s="16">
        <v>24.8</v>
      </c>
      <c r="F1400" s="16">
        <v>30.8</v>
      </c>
    </row>
    <row r="1401" spans="1:6" x14ac:dyDescent="0.2">
      <c r="A1401" s="40">
        <f t="shared" si="16"/>
        <v>36100</v>
      </c>
      <c r="B1401" s="16">
        <v>9.5</v>
      </c>
      <c r="C1401" s="16">
        <v>96.8</v>
      </c>
      <c r="D1401" s="16">
        <v>25.1</v>
      </c>
      <c r="E1401" s="16">
        <v>23.7</v>
      </c>
      <c r="F1401" s="16">
        <v>29.1</v>
      </c>
    </row>
    <row r="1402" spans="1:6" x14ac:dyDescent="0.2">
      <c r="A1402" s="40">
        <f t="shared" si="16"/>
        <v>36101</v>
      </c>
      <c r="B1402" s="16">
        <v>0.1</v>
      </c>
      <c r="C1402" s="16">
        <v>93.3</v>
      </c>
      <c r="D1402" s="16">
        <v>25.5</v>
      </c>
      <c r="E1402" s="16">
        <v>23.6</v>
      </c>
      <c r="F1402" s="16">
        <v>29.3</v>
      </c>
    </row>
    <row r="1403" spans="1:6" x14ac:dyDescent="0.2">
      <c r="A1403" s="40">
        <f t="shared" si="16"/>
        <v>36102</v>
      </c>
      <c r="B1403" s="16">
        <v>0.5</v>
      </c>
      <c r="C1403" s="16">
        <v>93</v>
      </c>
      <c r="D1403" s="16">
        <v>25.4</v>
      </c>
      <c r="E1403" s="16">
        <v>24</v>
      </c>
      <c r="F1403" s="16">
        <v>27.2</v>
      </c>
    </row>
    <row r="1404" spans="1:6" x14ac:dyDescent="0.2">
      <c r="A1404" s="40">
        <f t="shared" si="16"/>
        <v>36103</v>
      </c>
      <c r="B1404" s="16">
        <v>14.1</v>
      </c>
      <c r="C1404" s="16">
        <v>86.4</v>
      </c>
      <c r="D1404" s="16">
        <v>26.6</v>
      </c>
      <c r="E1404" s="16">
        <v>24.4</v>
      </c>
      <c r="F1404" s="16">
        <v>30</v>
      </c>
    </row>
    <row r="1405" spans="1:6" x14ac:dyDescent="0.2">
      <c r="A1405" s="40">
        <f t="shared" si="16"/>
        <v>36104</v>
      </c>
      <c r="B1405" s="16">
        <v>22.9</v>
      </c>
      <c r="C1405" s="16">
        <v>94</v>
      </c>
      <c r="D1405" s="16">
        <v>25.7</v>
      </c>
      <c r="E1405" s="16">
        <v>24</v>
      </c>
      <c r="F1405" s="16">
        <v>30.8</v>
      </c>
    </row>
    <row r="1406" spans="1:6" x14ac:dyDescent="0.2">
      <c r="A1406" s="40">
        <f t="shared" si="16"/>
        <v>36105</v>
      </c>
      <c r="B1406" s="16">
        <v>18.100000000000001</v>
      </c>
      <c r="C1406" s="16">
        <v>94.5</v>
      </c>
      <c r="D1406" s="16">
        <v>25.3</v>
      </c>
      <c r="E1406" s="16">
        <v>23.4</v>
      </c>
      <c r="F1406" s="16">
        <v>30.2</v>
      </c>
    </row>
    <row r="1407" spans="1:6" x14ac:dyDescent="0.2">
      <c r="A1407" s="40">
        <f t="shared" si="16"/>
        <v>36106</v>
      </c>
      <c r="B1407" s="16">
        <v>62.4</v>
      </c>
      <c r="C1407" s="16">
        <v>99.2</v>
      </c>
      <c r="D1407" s="16">
        <v>23.9</v>
      </c>
      <c r="E1407" s="16">
        <v>22.1</v>
      </c>
      <c r="F1407" s="16">
        <v>28.3</v>
      </c>
    </row>
    <row r="1408" spans="1:6" x14ac:dyDescent="0.2">
      <c r="A1408" s="40">
        <f t="shared" si="16"/>
        <v>36107</v>
      </c>
      <c r="B1408" s="16">
        <v>0</v>
      </c>
      <c r="C1408" s="16">
        <v>92.6</v>
      </c>
      <c r="D1408" s="16">
        <v>25.3</v>
      </c>
      <c r="E1408" s="16">
        <v>22.3</v>
      </c>
      <c r="F1408" s="16">
        <v>30.1</v>
      </c>
    </row>
    <row r="1409" spans="1:6" x14ac:dyDescent="0.2">
      <c r="A1409" s="40">
        <f t="shared" si="16"/>
        <v>36108</v>
      </c>
      <c r="B1409" s="16">
        <v>0</v>
      </c>
      <c r="C1409" s="16">
        <v>93.8</v>
      </c>
      <c r="D1409" s="16">
        <v>25.2</v>
      </c>
      <c r="E1409" s="16">
        <v>23.3</v>
      </c>
      <c r="F1409" s="16">
        <v>29.9</v>
      </c>
    </row>
    <row r="1410" spans="1:6" x14ac:dyDescent="0.2">
      <c r="A1410" s="40">
        <f t="shared" ref="A1410:A1473" si="17">A1409+1</f>
        <v>36109</v>
      </c>
      <c r="B1410" s="16">
        <v>1.4</v>
      </c>
      <c r="C1410" s="16">
        <v>87.8</v>
      </c>
      <c r="D1410" s="16">
        <v>26.9</v>
      </c>
      <c r="E1410" s="16">
        <v>23.9</v>
      </c>
      <c r="F1410" s="16">
        <v>31.6</v>
      </c>
    </row>
    <row r="1411" spans="1:6" x14ac:dyDescent="0.2">
      <c r="A1411" s="40">
        <f t="shared" si="17"/>
        <v>36110</v>
      </c>
      <c r="B1411" s="16">
        <v>2.2999999999999998</v>
      </c>
      <c r="C1411" s="16">
        <v>91</v>
      </c>
      <c r="D1411" s="16">
        <v>25.8</v>
      </c>
      <c r="E1411" s="16">
        <v>24</v>
      </c>
      <c r="F1411" s="16">
        <v>30.7</v>
      </c>
    </row>
    <row r="1412" spans="1:6" x14ac:dyDescent="0.2">
      <c r="A1412" s="40">
        <f t="shared" si="17"/>
        <v>36111</v>
      </c>
      <c r="B1412" s="16">
        <v>1</v>
      </c>
      <c r="C1412" s="16">
        <v>89.8</v>
      </c>
      <c r="D1412" s="16">
        <v>26.5</v>
      </c>
      <c r="E1412" s="16">
        <v>24.1</v>
      </c>
      <c r="F1412" s="16">
        <v>30.7</v>
      </c>
    </row>
    <row r="1413" spans="1:6" x14ac:dyDescent="0.2">
      <c r="A1413" s="40">
        <f t="shared" si="17"/>
        <v>36112</v>
      </c>
      <c r="B1413" s="16">
        <v>12</v>
      </c>
      <c r="C1413" s="16">
        <v>90.5</v>
      </c>
      <c r="D1413" s="16">
        <v>26.3</v>
      </c>
      <c r="E1413" s="16">
        <v>24</v>
      </c>
      <c r="F1413" s="16">
        <v>30.2</v>
      </c>
    </row>
    <row r="1414" spans="1:6" x14ac:dyDescent="0.2">
      <c r="A1414" s="40">
        <f t="shared" si="17"/>
        <v>36113</v>
      </c>
      <c r="B1414" s="16">
        <v>0</v>
      </c>
      <c r="C1414" s="16">
        <v>89.9</v>
      </c>
      <c r="D1414" s="16">
        <v>25.6</v>
      </c>
      <c r="E1414" s="16">
        <v>23.8</v>
      </c>
      <c r="F1414" s="16">
        <v>29.9</v>
      </c>
    </row>
    <row r="1415" spans="1:6" x14ac:dyDescent="0.2">
      <c r="A1415" s="40">
        <f t="shared" si="17"/>
        <v>36114</v>
      </c>
      <c r="B1415" s="16">
        <v>0</v>
      </c>
      <c r="C1415" s="16">
        <v>86.6</v>
      </c>
      <c r="D1415" s="16">
        <v>26.6</v>
      </c>
      <c r="E1415" s="16">
        <v>23.3</v>
      </c>
      <c r="F1415" s="16">
        <v>31.4</v>
      </c>
    </row>
    <row r="1416" spans="1:6" x14ac:dyDescent="0.2">
      <c r="A1416" s="40">
        <f t="shared" si="17"/>
        <v>36115</v>
      </c>
      <c r="B1416" s="16">
        <v>0</v>
      </c>
      <c r="C1416" s="16">
        <v>89</v>
      </c>
      <c r="D1416" s="16">
        <v>26.4</v>
      </c>
      <c r="E1416" s="16">
        <v>23.5</v>
      </c>
      <c r="F1416" s="16">
        <v>30.8</v>
      </c>
    </row>
    <row r="1417" spans="1:6" x14ac:dyDescent="0.2">
      <c r="A1417" s="40">
        <f t="shared" si="17"/>
        <v>36116</v>
      </c>
      <c r="B1417" s="16">
        <v>15.4</v>
      </c>
      <c r="C1417" s="16">
        <v>93.5</v>
      </c>
      <c r="D1417" s="16">
        <v>25.5</v>
      </c>
      <c r="E1417" s="16">
        <v>22.4</v>
      </c>
      <c r="F1417" s="16">
        <v>31.4</v>
      </c>
    </row>
    <row r="1418" spans="1:6" x14ac:dyDescent="0.2">
      <c r="A1418" s="40">
        <f t="shared" si="17"/>
        <v>36117</v>
      </c>
      <c r="B1418" s="16">
        <v>0</v>
      </c>
      <c r="C1418" s="16">
        <v>93.1</v>
      </c>
      <c r="D1418" s="16">
        <v>25.2</v>
      </c>
      <c r="E1418" s="16">
        <v>23.4</v>
      </c>
      <c r="F1418" s="16">
        <v>29.5</v>
      </c>
    </row>
    <row r="1419" spans="1:6" x14ac:dyDescent="0.2">
      <c r="A1419" s="40">
        <f t="shared" si="17"/>
        <v>36118</v>
      </c>
      <c r="B1419" s="16">
        <v>3.1</v>
      </c>
      <c r="C1419" s="16">
        <v>92.9</v>
      </c>
      <c r="D1419" s="16">
        <v>25.5</v>
      </c>
      <c r="E1419" s="16">
        <v>23.3</v>
      </c>
      <c r="F1419" s="16">
        <v>31.6</v>
      </c>
    </row>
    <row r="1420" spans="1:6" x14ac:dyDescent="0.2">
      <c r="A1420" s="40">
        <f t="shared" si="17"/>
        <v>36119</v>
      </c>
      <c r="B1420" s="16">
        <v>3.9</v>
      </c>
      <c r="C1420" s="16">
        <v>95.9</v>
      </c>
      <c r="D1420" s="16">
        <v>25.3</v>
      </c>
      <c r="E1420" s="16">
        <v>23.7</v>
      </c>
      <c r="F1420" s="16">
        <v>28.8</v>
      </c>
    </row>
    <row r="1421" spans="1:6" x14ac:dyDescent="0.2">
      <c r="A1421" s="40">
        <f t="shared" si="17"/>
        <v>36120</v>
      </c>
      <c r="B1421" s="16">
        <v>16.600000000000001</v>
      </c>
      <c r="C1421" s="16">
        <v>97</v>
      </c>
      <c r="D1421" s="16">
        <v>24.5</v>
      </c>
      <c r="E1421" s="16">
        <v>23.2</v>
      </c>
      <c r="F1421" s="16">
        <v>29.2</v>
      </c>
    </row>
    <row r="1422" spans="1:6" x14ac:dyDescent="0.2">
      <c r="A1422" s="40">
        <f t="shared" si="17"/>
        <v>36121</v>
      </c>
      <c r="B1422" s="16">
        <v>3.9</v>
      </c>
      <c r="C1422" s="16">
        <v>92.7</v>
      </c>
      <c r="D1422" s="16">
        <v>25.2</v>
      </c>
      <c r="E1422" s="16">
        <v>23.1</v>
      </c>
      <c r="F1422" s="16">
        <v>30.7</v>
      </c>
    </row>
    <row r="1423" spans="1:6" x14ac:dyDescent="0.2">
      <c r="A1423" s="40">
        <f t="shared" si="17"/>
        <v>36122</v>
      </c>
      <c r="B1423" s="16">
        <v>14.4</v>
      </c>
      <c r="C1423" s="16">
        <v>96.5</v>
      </c>
      <c r="D1423" s="16">
        <v>24.6</v>
      </c>
      <c r="E1423" s="16">
        <v>23</v>
      </c>
      <c r="F1423" s="16">
        <v>28</v>
      </c>
    </row>
    <row r="1424" spans="1:6" x14ac:dyDescent="0.2">
      <c r="A1424" s="40">
        <f t="shared" si="17"/>
        <v>36123</v>
      </c>
      <c r="B1424" s="16">
        <v>3.2</v>
      </c>
      <c r="C1424" s="16">
        <v>91.1</v>
      </c>
      <c r="D1424" s="16">
        <v>26.1</v>
      </c>
      <c r="E1424" s="16">
        <v>23.3</v>
      </c>
      <c r="F1424" s="16">
        <v>32.299999999999997</v>
      </c>
    </row>
    <row r="1425" spans="1:6" x14ac:dyDescent="0.2">
      <c r="A1425" s="40">
        <f t="shared" si="17"/>
        <v>36124</v>
      </c>
      <c r="B1425" s="16">
        <v>2.6</v>
      </c>
      <c r="C1425" s="16">
        <v>88.6</v>
      </c>
      <c r="D1425" s="16">
        <v>25.6</v>
      </c>
      <c r="E1425" s="16">
        <v>23.8</v>
      </c>
      <c r="F1425" s="16">
        <v>30.9</v>
      </c>
    </row>
    <row r="1426" spans="1:6" x14ac:dyDescent="0.2">
      <c r="A1426" s="40">
        <f t="shared" si="17"/>
        <v>36125</v>
      </c>
      <c r="B1426" s="16">
        <v>0</v>
      </c>
      <c r="C1426" s="16">
        <v>88.5</v>
      </c>
      <c r="D1426" s="16">
        <v>25.8</v>
      </c>
      <c r="E1426" s="16">
        <v>22.8</v>
      </c>
      <c r="F1426" s="16">
        <v>31.2</v>
      </c>
    </row>
    <row r="1427" spans="1:6" x14ac:dyDescent="0.2">
      <c r="A1427" s="40">
        <f t="shared" si="17"/>
        <v>36126</v>
      </c>
      <c r="B1427" s="16">
        <v>0</v>
      </c>
      <c r="C1427" s="16">
        <v>88.8</v>
      </c>
      <c r="D1427" s="16">
        <v>25.8</v>
      </c>
      <c r="E1427" s="16">
        <v>23.1</v>
      </c>
      <c r="F1427" s="16">
        <v>30.7</v>
      </c>
    </row>
    <row r="1428" spans="1:6" x14ac:dyDescent="0.2">
      <c r="A1428" s="40">
        <f t="shared" si="17"/>
        <v>36127</v>
      </c>
      <c r="B1428" s="16">
        <v>3.7</v>
      </c>
      <c r="C1428" s="16">
        <v>92.1</v>
      </c>
      <c r="D1428" s="16">
        <v>25.2</v>
      </c>
      <c r="E1428" s="16">
        <v>23.3</v>
      </c>
      <c r="F1428" s="16">
        <v>30.5</v>
      </c>
    </row>
    <row r="1429" spans="1:6" x14ac:dyDescent="0.2">
      <c r="A1429" s="40">
        <f t="shared" si="17"/>
        <v>36128</v>
      </c>
      <c r="B1429" s="16">
        <v>0</v>
      </c>
      <c r="C1429" s="16">
        <v>90.5</v>
      </c>
      <c r="D1429" s="16">
        <v>25.4</v>
      </c>
      <c r="E1429" s="16">
        <v>22.3</v>
      </c>
      <c r="F1429" s="16">
        <v>30.7</v>
      </c>
    </row>
    <row r="1430" spans="1:6" x14ac:dyDescent="0.2">
      <c r="A1430" s="40">
        <f t="shared" si="17"/>
        <v>36129</v>
      </c>
      <c r="B1430" s="16">
        <v>0</v>
      </c>
      <c r="C1430" s="16">
        <v>90.4</v>
      </c>
      <c r="D1430" s="16">
        <v>25.4</v>
      </c>
      <c r="E1430" s="16">
        <v>22.9</v>
      </c>
      <c r="F1430" s="16">
        <v>30.6</v>
      </c>
    </row>
    <row r="1431" spans="1:6" x14ac:dyDescent="0.2">
      <c r="A1431" s="40">
        <f t="shared" si="17"/>
        <v>36130</v>
      </c>
      <c r="B1431" s="16">
        <v>0.2</v>
      </c>
      <c r="C1431" s="16">
        <v>93.6</v>
      </c>
      <c r="D1431" s="16">
        <v>25</v>
      </c>
      <c r="E1431" s="16">
        <v>22.9</v>
      </c>
      <c r="F1431" s="16">
        <v>29.9</v>
      </c>
    </row>
    <row r="1432" spans="1:6" x14ac:dyDescent="0.2">
      <c r="A1432" s="40">
        <f t="shared" si="17"/>
        <v>36131</v>
      </c>
      <c r="B1432" s="16">
        <v>18.2</v>
      </c>
      <c r="C1432" s="16">
        <v>95.1</v>
      </c>
      <c r="D1432" s="16">
        <v>24.8</v>
      </c>
      <c r="E1432" s="16">
        <v>23.3</v>
      </c>
      <c r="F1432" s="16">
        <v>28.4</v>
      </c>
    </row>
    <row r="1433" spans="1:6" x14ac:dyDescent="0.2">
      <c r="A1433" s="40">
        <f t="shared" si="17"/>
        <v>36132</v>
      </c>
      <c r="B1433" s="16">
        <v>16.8</v>
      </c>
      <c r="C1433" s="16">
        <v>96.7</v>
      </c>
      <c r="D1433" s="16">
        <v>24.3</v>
      </c>
      <c r="E1433" s="16">
        <v>22.9</v>
      </c>
      <c r="F1433" s="16">
        <v>28.1</v>
      </c>
    </row>
    <row r="1434" spans="1:6" x14ac:dyDescent="0.2">
      <c r="A1434" s="40">
        <f t="shared" si="17"/>
        <v>36133</v>
      </c>
      <c r="B1434" s="16">
        <v>2.1</v>
      </c>
      <c r="C1434" s="16">
        <v>93.2</v>
      </c>
      <c r="D1434" s="16">
        <v>25.3</v>
      </c>
      <c r="E1434" s="16">
        <v>23.3</v>
      </c>
      <c r="F1434" s="16">
        <v>28.2</v>
      </c>
    </row>
    <row r="1435" spans="1:6" x14ac:dyDescent="0.2">
      <c r="A1435" s="40">
        <f t="shared" si="17"/>
        <v>36134</v>
      </c>
      <c r="B1435" s="16">
        <v>25.7</v>
      </c>
      <c r="C1435" s="16">
        <v>92.4</v>
      </c>
      <c r="D1435" s="16">
        <v>26.1</v>
      </c>
      <c r="E1435" s="16">
        <v>24</v>
      </c>
      <c r="F1435" s="16">
        <v>30.1</v>
      </c>
    </row>
    <row r="1436" spans="1:6" x14ac:dyDescent="0.2">
      <c r="A1436" s="40">
        <f t="shared" si="17"/>
        <v>36135</v>
      </c>
      <c r="B1436" s="16">
        <v>0</v>
      </c>
      <c r="C1436" s="16">
        <v>90.5</v>
      </c>
      <c r="D1436" s="16">
        <v>25.7</v>
      </c>
      <c r="E1436" s="16">
        <v>23.3</v>
      </c>
      <c r="F1436" s="16">
        <v>30</v>
      </c>
    </row>
    <row r="1437" spans="1:6" x14ac:dyDescent="0.2">
      <c r="A1437" s="40">
        <f t="shared" si="17"/>
        <v>36136</v>
      </c>
      <c r="B1437" s="16">
        <v>11.8</v>
      </c>
      <c r="C1437" s="16">
        <v>96.5</v>
      </c>
      <c r="D1437" s="16">
        <v>24.7</v>
      </c>
      <c r="E1437" s="16">
        <v>23.2</v>
      </c>
      <c r="F1437" s="16">
        <v>29.2</v>
      </c>
    </row>
    <row r="1438" spans="1:6" x14ac:dyDescent="0.2">
      <c r="A1438" s="40">
        <f t="shared" si="17"/>
        <v>36137</v>
      </c>
      <c r="B1438" s="16">
        <v>41.5</v>
      </c>
      <c r="C1438" s="16">
        <v>99.5</v>
      </c>
      <c r="D1438" s="16">
        <v>24</v>
      </c>
      <c r="E1438" s="16">
        <v>23.1</v>
      </c>
      <c r="F1438" s="16">
        <v>27.5</v>
      </c>
    </row>
    <row r="1439" spans="1:6" x14ac:dyDescent="0.2">
      <c r="A1439" s="40">
        <f t="shared" si="17"/>
        <v>36138</v>
      </c>
      <c r="B1439" s="16">
        <v>15.6</v>
      </c>
      <c r="C1439" s="16">
        <v>97.8</v>
      </c>
      <c r="D1439" s="16">
        <v>24.5</v>
      </c>
      <c r="E1439" s="16">
        <v>23.1</v>
      </c>
      <c r="F1439" s="16">
        <v>28.5</v>
      </c>
    </row>
    <row r="1440" spans="1:6" x14ac:dyDescent="0.2">
      <c r="A1440" s="40">
        <f t="shared" si="17"/>
        <v>36139</v>
      </c>
      <c r="B1440" s="16">
        <v>14.9</v>
      </c>
      <c r="C1440" s="16">
        <v>95.5</v>
      </c>
      <c r="D1440" s="16">
        <v>25.3</v>
      </c>
      <c r="E1440" s="16">
        <v>23.4</v>
      </c>
      <c r="F1440" s="16">
        <v>29</v>
      </c>
    </row>
    <row r="1441" spans="1:6" x14ac:dyDescent="0.2">
      <c r="A1441" s="40">
        <f t="shared" si="17"/>
        <v>36140</v>
      </c>
      <c r="B1441" s="16">
        <v>5.2</v>
      </c>
      <c r="C1441" s="16">
        <v>91.9</v>
      </c>
      <c r="D1441" s="16">
        <v>25.8</v>
      </c>
      <c r="E1441" s="16">
        <v>23.5</v>
      </c>
      <c r="F1441" s="16">
        <v>30.6</v>
      </c>
    </row>
    <row r="1442" spans="1:6" x14ac:dyDescent="0.2">
      <c r="A1442" s="40">
        <f t="shared" si="17"/>
        <v>36141</v>
      </c>
      <c r="B1442" s="16">
        <v>5.3</v>
      </c>
      <c r="C1442" s="16">
        <v>94.9</v>
      </c>
      <c r="D1442" s="16">
        <v>25.2</v>
      </c>
      <c r="E1442" s="16">
        <v>23.6</v>
      </c>
      <c r="F1442" s="16">
        <v>29.3</v>
      </c>
    </row>
    <row r="1443" spans="1:6" x14ac:dyDescent="0.2">
      <c r="A1443" s="40">
        <f t="shared" si="17"/>
        <v>36142</v>
      </c>
      <c r="B1443" s="16">
        <v>2.5</v>
      </c>
      <c r="C1443" s="16">
        <v>96.3</v>
      </c>
      <c r="D1443" s="16">
        <v>25.7</v>
      </c>
      <c r="E1443" s="16">
        <v>23.7</v>
      </c>
      <c r="F1443" s="16">
        <v>28.9</v>
      </c>
    </row>
    <row r="1444" spans="1:6" x14ac:dyDescent="0.2">
      <c r="A1444" s="40">
        <f t="shared" si="17"/>
        <v>36143</v>
      </c>
      <c r="B1444" s="16">
        <v>11.8</v>
      </c>
      <c r="C1444" s="16">
        <v>97.1</v>
      </c>
      <c r="D1444" s="16">
        <v>25.1</v>
      </c>
      <c r="E1444" s="16">
        <v>23.4</v>
      </c>
      <c r="F1444" s="16">
        <v>28.9</v>
      </c>
    </row>
    <row r="1445" spans="1:6" x14ac:dyDescent="0.2">
      <c r="A1445" s="40">
        <f t="shared" si="17"/>
        <v>36144</v>
      </c>
      <c r="B1445" s="16">
        <v>0</v>
      </c>
      <c r="C1445" s="16">
        <v>92.9</v>
      </c>
      <c r="D1445" s="16">
        <v>26.2</v>
      </c>
      <c r="E1445" s="16">
        <v>23.8</v>
      </c>
      <c r="F1445" s="16">
        <v>31.1</v>
      </c>
    </row>
    <row r="1446" spans="1:6" x14ac:dyDescent="0.2">
      <c r="A1446" s="40">
        <f t="shared" si="17"/>
        <v>36145</v>
      </c>
      <c r="B1446" s="16">
        <v>0.4</v>
      </c>
      <c r="C1446" s="16">
        <v>92.3</v>
      </c>
      <c r="D1446" s="16">
        <v>25.4</v>
      </c>
      <c r="E1446" s="16">
        <v>23.4</v>
      </c>
      <c r="F1446" s="16">
        <v>30.5</v>
      </c>
    </row>
    <row r="1447" spans="1:6" x14ac:dyDescent="0.2">
      <c r="A1447" s="40">
        <f t="shared" si="17"/>
        <v>36146</v>
      </c>
      <c r="B1447" s="16">
        <v>0</v>
      </c>
      <c r="C1447" s="16">
        <v>92</v>
      </c>
      <c r="D1447" s="16">
        <v>25.5</v>
      </c>
      <c r="E1447" s="16">
        <v>23.2</v>
      </c>
      <c r="F1447" s="16">
        <v>30.9</v>
      </c>
    </row>
    <row r="1448" spans="1:6" x14ac:dyDescent="0.2">
      <c r="A1448" s="40">
        <f t="shared" si="17"/>
        <v>36147</v>
      </c>
      <c r="B1448" s="16">
        <v>0.4</v>
      </c>
      <c r="C1448" s="16">
        <v>96.1</v>
      </c>
      <c r="D1448" s="16">
        <v>24.8</v>
      </c>
      <c r="E1448" s="16">
        <v>23.7</v>
      </c>
      <c r="F1448" s="16">
        <v>26.8</v>
      </c>
    </row>
    <row r="1449" spans="1:6" x14ac:dyDescent="0.2">
      <c r="A1449" s="40">
        <f t="shared" si="17"/>
        <v>36148</v>
      </c>
      <c r="B1449" s="16">
        <v>0</v>
      </c>
      <c r="C1449" s="16">
        <v>91.6</v>
      </c>
      <c r="D1449" s="16">
        <v>26.2</v>
      </c>
      <c r="E1449" s="16">
        <v>23.8</v>
      </c>
      <c r="F1449" s="16">
        <v>31.3</v>
      </c>
    </row>
    <row r="1450" spans="1:6" x14ac:dyDescent="0.2">
      <c r="A1450" s="40">
        <f t="shared" si="17"/>
        <v>36149</v>
      </c>
      <c r="B1450" s="16">
        <v>1.2</v>
      </c>
      <c r="C1450" s="16">
        <v>83.1</v>
      </c>
      <c r="D1450" s="16">
        <v>26.9</v>
      </c>
      <c r="E1450" s="16">
        <v>23.8</v>
      </c>
      <c r="F1450" s="16">
        <v>32.6</v>
      </c>
    </row>
    <row r="1451" spans="1:6" x14ac:dyDescent="0.2">
      <c r="A1451" s="40">
        <f t="shared" si="17"/>
        <v>36150</v>
      </c>
      <c r="B1451" s="16">
        <v>1.6</v>
      </c>
      <c r="C1451" s="16">
        <v>95.7</v>
      </c>
      <c r="D1451" s="16">
        <v>24.5</v>
      </c>
      <c r="E1451" s="16">
        <v>23.2</v>
      </c>
      <c r="F1451" s="16">
        <v>26.5</v>
      </c>
    </row>
    <row r="1452" spans="1:6" x14ac:dyDescent="0.2">
      <c r="A1452" s="40">
        <f t="shared" si="17"/>
        <v>36151</v>
      </c>
      <c r="B1452" s="16">
        <v>11.8</v>
      </c>
      <c r="C1452" s="16">
        <v>91.1</v>
      </c>
      <c r="D1452" s="16">
        <v>25.6</v>
      </c>
      <c r="E1452" s="16">
        <v>23.3</v>
      </c>
      <c r="F1452" s="16">
        <v>30.2</v>
      </c>
    </row>
    <row r="1453" spans="1:6" x14ac:dyDescent="0.2">
      <c r="A1453" s="40">
        <f t="shared" si="17"/>
        <v>36152</v>
      </c>
      <c r="B1453" s="16">
        <v>1.2</v>
      </c>
      <c r="C1453" s="16">
        <v>81.400000000000006</v>
      </c>
      <c r="D1453" s="16">
        <v>26.5</v>
      </c>
      <c r="E1453" s="16">
        <v>23.5</v>
      </c>
      <c r="F1453" s="16">
        <v>31.6</v>
      </c>
    </row>
    <row r="1454" spans="1:6" x14ac:dyDescent="0.2">
      <c r="A1454" s="40">
        <f t="shared" si="17"/>
        <v>36153</v>
      </c>
      <c r="B1454" s="16">
        <v>0</v>
      </c>
      <c r="C1454" s="16">
        <v>80.5</v>
      </c>
      <c r="D1454" s="16">
        <v>26.5</v>
      </c>
      <c r="E1454" s="16">
        <v>23.3</v>
      </c>
      <c r="F1454" s="16">
        <v>31.1</v>
      </c>
    </row>
    <row r="1455" spans="1:6" x14ac:dyDescent="0.2">
      <c r="A1455" s="40">
        <f t="shared" si="17"/>
        <v>36154</v>
      </c>
      <c r="B1455" s="16">
        <v>3.6</v>
      </c>
      <c r="C1455" s="16">
        <v>85.1</v>
      </c>
      <c r="D1455" s="16">
        <v>26.2</v>
      </c>
      <c r="E1455" s="16">
        <v>23.6</v>
      </c>
      <c r="F1455" s="16">
        <v>31.7</v>
      </c>
    </row>
    <row r="1456" spans="1:6" x14ac:dyDescent="0.2">
      <c r="A1456" s="40">
        <f t="shared" si="17"/>
        <v>36155</v>
      </c>
      <c r="B1456" s="16">
        <v>13.6</v>
      </c>
      <c r="C1456" s="16">
        <v>89.9</v>
      </c>
      <c r="D1456" s="16">
        <v>25.4</v>
      </c>
      <c r="E1456" s="16">
        <v>23.3</v>
      </c>
      <c r="F1456" s="16">
        <v>30.7</v>
      </c>
    </row>
    <row r="1457" spans="1:6" x14ac:dyDescent="0.2">
      <c r="A1457" s="40">
        <f t="shared" si="17"/>
        <v>36156</v>
      </c>
      <c r="B1457" s="16">
        <v>4.2</v>
      </c>
      <c r="C1457" s="16">
        <v>88.6</v>
      </c>
      <c r="D1457" s="16">
        <v>25.6</v>
      </c>
      <c r="E1457" s="16">
        <v>23.4</v>
      </c>
      <c r="F1457" s="16">
        <v>30.7</v>
      </c>
    </row>
    <row r="1458" spans="1:6" x14ac:dyDescent="0.2">
      <c r="A1458" s="40">
        <f t="shared" si="17"/>
        <v>36157</v>
      </c>
      <c r="B1458" s="16">
        <v>0.7</v>
      </c>
      <c r="C1458" s="16">
        <v>90</v>
      </c>
      <c r="D1458" s="16">
        <v>25.2</v>
      </c>
      <c r="E1458" s="16">
        <v>23.1</v>
      </c>
      <c r="F1458" s="16">
        <v>31</v>
      </c>
    </row>
    <row r="1459" spans="1:6" x14ac:dyDescent="0.2">
      <c r="A1459" s="40">
        <f t="shared" si="17"/>
        <v>36158</v>
      </c>
      <c r="B1459" s="16">
        <v>0.4</v>
      </c>
      <c r="C1459" s="16">
        <v>94.2</v>
      </c>
      <c r="D1459" s="16">
        <v>24.3</v>
      </c>
      <c r="E1459" s="16">
        <v>22.7</v>
      </c>
      <c r="F1459" s="16">
        <v>28.5</v>
      </c>
    </row>
    <row r="1460" spans="1:6" x14ac:dyDescent="0.2">
      <c r="A1460" s="40">
        <f t="shared" si="17"/>
        <v>36159</v>
      </c>
      <c r="B1460" s="16">
        <v>6.7</v>
      </c>
      <c r="C1460" s="16">
        <v>92.4</v>
      </c>
      <c r="D1460" s="16">
        <v>25.3</v>
      </c>
      <c r="E1460" s="16">
        <v>23</v>
      </c>
      <c r="F1460" s="16">
        <v>30.2</v>
      </c>
    </row>
    <row r="1461" spans="1:6" x14ac:dyDescent="0.2">
      <c r="A1461" s="40">
        <f t="shared" si="17"/>
        <v>36160</v>
      </c>
      <c r="B1461" s="16">
        <v>5.5</v>
      </c>
      <c r="C1461" s="16">
        <v>93.3</v>
      </c>
      <c r="D1461" s="16">
        <v>25.8</v>
      </c>
      <c r="E1461" s="16">
        <v>23.4</v>
      </c>
      <c r="F1461" s="16">
        <v>30.3</v>
      </c>
    </row>
    <row r="1462" spans="1:6" x14ac:dyDescent="0.2">
      <c r="A1462" s="40">
        <f t="shared" si="17"/>
        <v>36161</v>
      </c>
      <c r="B1462" s="16">
        <v>7.4</v>
      </c>
      <c r="C1462" s="16">
        <v>93.1</v>
      </c>
      <c r="D1462" s="16">
        <v>25.9</v>
      </c>
      <c r="E1462" s="16">
        <v>24.1</v>
      </c>
      <c r="F1462" s="16">
        <v>30.3</v>
      </c>
    </row>
    <row r="1463" spans="1:6" x14ac:dyDescent="0.2">
      <c r="A1463" s="40">
        <f t="shared" si="17"/>
        <v>36162</v>
      </c>
      <c r="B1463" s="16">
        <v>0.2</v>
      </c>
      <c r="C1463" s="16">
        <v>91.5</v>
      </c>
      <c r="D1463" s="16">
        <v>26.1</v>
      </c>
      <c r="E1463" s="16">
        <v>24</v>
      </c>
      <c r="F1463" s="16">
        <v>30.4</v>
      </c>
    </row>
    <row r="1464" spans="1:6" x14ac:dyDescent="0.2">
      <c r="A1464" s="40">
        <f t="shared" si="17"/>
        <v>36163</v>
      </c>
      <c r="B1464" s="16">
        <v>24.9</v>
      </c>
      <c r="C1464" s="16">
        <v>97.5</v>
      </c>
      <c r="D1464" s="16">
        <v>25.2</v>
      </c>
      <c r="E1464" s="16">
        <v>23.6</v>
      </c>
      <c r="F1464" s="16">
        <v>29.7</v>
      </c>
    </row>
    <row r="1465" spans="1:6" x14ac:dyDescent="0.2">
      <c r="A1465" s="40">
        <f t="shared" si="17"/>
        <v>36164</v>
      </c>
      <c r="B1465" s="16">
        <v>0</v>
      </c>
      <c r="C1465" s="16">
        <v>83.3</v>
      </c>
      <c r="D1465" s="16">
        <v>26.7</v>
      </c>
      <c r="E1465" s="16">
        <v>23.8</v>
      </c>
      <c r="F1465" s="16">
        <v>32.4</v>
      </c>
    </row>
    <row r="1466" spans="1:6" x14ac:dyDescent="0.2">
      <c r="A1466" s="40">
        <f t="shared" si="17"/>
        <v>36165</v>
      </c>
      <c r="B1466" s="16">
        <v>0</v>
      </c>
      <c r="C1466" s="16">
        <v>84.8</v>
      </c>
      <c r="D1466" s="16">
        <v>26.4</v>
      </c>
      <c r="E1466" s="16">
        <v>23.4</v>
      </c>
      <c r="F1466" s="16">
        <v>31.9</v>
      </c>
    </row>
    <row r="1467" spans="1:6" x14ac:dyDescent="0.2">
      <c r="A1467" s="40">
        <f t="shared" si="17"/>
        <v>36166</v>
      </c>
      <c r="B1467" s="16">
        <v>0.8</v>
      </c>
      <c r="C1467" s="16">
        <v>83.3</v>
      </c>
      <c r="D1467" s="16">
        <v>26</v>
      </c>
      <c r="E1467" s="16">
        <v>23.1</v>
      </c>
      <c r="F1467" s="16">
        <v>30.9</v>
      </c>
    </row>
    <row r="1468" spans="1:6" x14ac:dyDescent="0.2">
      <c r="A1468" s="40">
        <f t="shared" si="17"/>
        <v>36167</v>
      </c>
      <c r="B1468" s="16">
        <v>0</v>
      </c>
      <c r="C1468" s="16">
        <v>78.3</v>
      </c>
      <c r="D1468" s="16">
        <v>26.8</v>
      </c>
      <c r="E1468" s="16">
        <v>23.4</v>
      </c>
      <c r="F1468" s="16">
        <v>32.4</v>
      </c>
    </row>
    <row r="1469" spans="1:6" x14ac:dyDescent="0.2">
      <c r="A1469" s="40">
        <f t="shared" si="17"/>
        <v>36168</v>
      </c>
      <c r="B1469" s="16">
        <v>0</v>
      </c>
      <c r="C1469" s="16">
        <v>79</v>
      </c>
      <c r="D1469" s="16">
        <v>26.3</v>
      </c>
      <c r="E1469" s="16">
        <v>22.8</v>
      </c>
      <c r="F1469" s="16">
        <v>30.9</v>
      </c>
    </row>
    <row r="1470" spans="1:6" x14ac:dyDescent="0.2">
      <c r="A1470" s="40">
        <f t="shared" si="17"/>
        <v>36169</v>
      </c>
      <c r="B1470" s="16">
        <v>17.5</v>
      </c>
      <c r="C1470" s="16">
        <v>88.5</v>
      </c>
      <c r="D1470" s="16">
        <v>25.1</v>
      </c>
      <c r="E1470" s="16">
        <v>23</v>
      </c>
      <c r="F1470" s="16">
        <v>30.3</v>
      </c>
    </row>
    <row r="1471" spans="1:6" x14ac:dyDescent="0.2">
      <c r="A1471" s="40">
        <f t="shared" si="17"/>
        <v>36170</v>
      </c>
      <c r="B1471" s="16">
        <v>0</v>
      </c>
      <c r="C1471" s="16">
        <v>86.5</v>
      </c>
      <c r="D1471" s="16">
        <v>26.1</v>
      </c>
      <c r="E1471" s="16">
        <v>22.9</v>
      </c>
      <c r="F1471" s="16">
        <v>31.3</v>
      </c>
    </row>
    <row r="1472" spans="1:6" x14ac:dyDescent="0.2">
      <c r="A1472" s="40">
        <f t="shared" si="17"/>
        <v>36171</v>
      </c>
      <c r="B1472" s="16">
        <v>0</v>
      </c>
      <c r="C1472" s="16">
        <v>81.5</v>
      </c>
      <c r="D1472" s="16">
        <v>26.3</v>
      </c>
      <c r="E1472" s="16">
        <v>22.9</v>
      </c>
      <c r="F1472" s="16">
        <v>31.5</v>
      </c>
    </row>
    <row r="1473" spans="1:6" x14ac:dyDescent="0.2">
      <c r="A1473" s="40">
        <f t="shared" si="17"/>
        <v>36172</v>
      </c>
      <c r="B1473" s="16">
        <v>0.3</v>
      </c>
      <c r="C1473" s="16">
        <v>79.400000000000006</v>
      </c>
      <c r="D1473" s="16">
        <v>26.1</v>
      </c>
      <c r="E1473" s="16">
        <v>22.7</v>
      </c>
      <c r="F1473" s="16">
        <v>31.9</v>
      </c>
    </row>
    <row r="1474" spans="1:6" x14ac:dyDescent="0.2">
      <c r="A1474" s="40">
        <f t="shared" ref="A1474:A1537" si="18">A1473+1</f>
        <v>36173</v>
      </c>
      <c r="B1474" s="16">
        <v>0</v>
      </c>
      <c r="C1474" s="16">
        <v>82.5</v>
      </c>
      <c r="D1474" s="16">
        <v>25.6</v>
      </c>
      <c r="E1474" s="16">
        <v>21.8</v>
      </c>
      <c r="F1474" s="16">
        <v>31</v>
      </c>
    </row>
    <row r="1475" spans="1:6" x14ac:dyDescent="0.2">
      <c r="A1475" s="40">
        <f t="shared" si="18"/>
        <v>36174</v>
      </c>
      <c r="B1475" s="16">
        <v>0</v>
      </c>
      <c r="C1475" s="16">
        <v>84</v>
      </c>
      <c r="D1475" s="16">
        <v>25.2</v>
      </c>
      <c r="E1475" s="16">
        <v>22.1</v>
      </c>
      <c r="F1475" s="16">
        <v>30.2</v>
      </c>
    </row>
    <row r="1476" spans="1:6" x14ac:dyDescent="0.2">
      <c r="A1476" s="40">
        <f t="shared" si="18"/>
        <v>36175</v>
      </c>
      <c r="B1476" s="16">
        <v>1.6</v>
      </c>
      <c r="C1476" s="16">
        <v>86.6</v>
      </c>
      <c r="D1476" s="16">
        <v>24.3</v>
      </c>
      <c r="E1476" s="16">
        <v>21.5</v>
      </c>
      <c r="F1476" s="16">
        <v>29.8</v>
      </c>
    </row>
    <row r="1477" spans="1:6" x14ac:dyDescent="0.2">
      <c r="A1477" s="40">
        <f t="shared" si="18"/>
        <v>36176</v>
      </c>
      <c r="B1477" s="16">
        <v>1.8</v>
      </c>
      <c r="C1477" s="16">
        <v>83.6</v>
      </c>
      <c r="D1477" s="16">
        <v>24.8</v>
      </c>
      <c r="E1477" s="16">
        <v>22.2</v>
      </c>
      <c r="F1477" s="16">
        <v>29.7</v>
      </c>
    </row>
    <row r="1478" spans="1:6" x14ac:dyDescent="0.2">
      <c r="A1478" s="40">
        <f t="shared" si="18"/>
        <v>36177</v>
      </c>
      <c r="B1478" s="16">
        <v>2</v>
      </c>
      <c r="C1478" s="16">
        <v>81.099999999999994</v>
      </c>
      <c r="D1478" s="16">
        <v>25.6</v>
      </c>
      <c r="E1478" s="16">
        <v>22.4</v>
      </c>
      <c r="F1478" s="16">
        <v>31.4</v>
      </c>
    </row>
    <row r="1479" spans="1:6" x14ac:dyDescent="0.2">
      <c r="A1479" s="40">
        <f t="shared" si="18"/>
        <v>36178</v>
      </c>
      <c r="B1479" s="16">
        <v>0</v>
      </c>
      <c r="C1479" s="16">
        <v>77.5</v>
      </c>
      <c r="D1479" s="16">
        <v>26</v>
      </c>
      <c r="E1479" s="16">
        <v>22.1</v>
      </c>
      <c r="F1479" s="16">
        <v>31.7</v>
      </c>
    </row>
    <row r="1480" spans="1:6" x14ac:dyDescent="0.2">
      <c r="A1480" s="40">
        <f t="shared" si="18"/>
        <v>36179</v>
      </c>
      <c r="B1480" s="16">
        <v>0</v>
      </c>
      <c r="C1480" s="16">
        <v>80.599999999999994</v>
      </c>
      <c r="D1480" s="16">
        <v>26.3</v>
      </c>
      <c r="E1480" s="16">
        <v>22.7</v>
      </c>
      <c r="F1480" s="16">
        <v>32.1</v>
      </c>
    </row>
    <row r="1481" spans="1:6" x14ac:dyDescent="0.2">
      <c r="A1481" s="40">
        <f t="shared" si="18"/>
        <v>36180</v>
      </c>
      <c r="B1481" s="16">
        <v>0</v>
      </c>
      <c r="C1481" s="16">
        <v>77.900000000000006</v>
      </c>
      <c r="D1481" s="16">
        <v>26.7</v>
      </c>
      <c r="E1481" s="16">
        <v>22.9</v>
      </c>
      <c r="F1481" s="16">
        <v>32.1</v>
      </c>
    </row>
    <row r="1482" spans="1:6" x14ac:dyDescent="0.2">
      <c r="A1482" s="40">
        <f t="shared" si="18"/>
        <v>36181</v>
      </c>
      <c r="B1482" s="16">
        <v>0</v>
      </c>
      <c r="C1482" s="16">
        <v>74.5</v>
      </c>
      <c r="D1482" s="16">
        <v>26.6</v>
      </c>
      <c r="E1482" s="16">
        <v>23</v>
      </c>
      <c r="F1482" s="16">
        <v>32.4</v>
      </c>
    </row>
    <row r="1483" spans="1:6" x14ac:dyDescent="0.2">
      <c r="A1483" s="40">
        <f t="shared" si="18"/>
        <v>36182</v>
      </c>
      <c r="B1483" s="16">
        <v>0.7</v>
      </c>
      <c r="C1483" s="16">
        <v>88</v>
      </c>
      <c r="D1483" s="16">
        <v>25.1</v>
      </c>
      <c r="E1483" s="16">
        <v>23</v>
      </c>
      <c r="F1483" s="16">
        <v>29.4</v>
      </c>
    </row>
    <row r="1484" spans="1:6" x14ac:dyDescent="0.2">
      <c r="A1484" s="40">
        <f t="shared" si="18"/>
        <v>36183</v>
      </c>
      <c r="B1484" s="16">
        <v>0.3</v>
      </c>
      <c r="C1484" s="16">
        <v>86.9</v>
      </c>
      <c r="D1484" s="16">
        <v>25.8</v>
      </c>
      <c r="E1484" s="16">
        <v>23.2</v>
      </c>
      <c r="F1484" s="16">
        <v>31.6</v>
      </c>
    </row>
    <row r="1485" spans="1:6" x14ac:dyDescent="0.2">
      <c r="A1485" s="40">
        <f t="shared" si="18"/>
        <v>36184</v>
      </c>
      <c r="B1485" s="16">
        <v>0</v>
      </c>
      <c r="C1485" s="16">
        <v>81.5</v>
      </c>
      <c r="D1485" s="16">
        <v>26.3</v>
      </c>
      <c r="E1485" s="16">
        <v>23.6</v>
      </c>
      <c r="F1485" s="16">
        <v>30.6</v>
      </c>
    </row>
    <row r="1486" spans="1:6" x14ac:dyDescent="0.2">
      <c r="A1486" s="40">
        <f t="shared" si="18"/>
        <v>36185</v>
      </c>
      <c r="B1486" s="16">
        <v>0</v>
      </c>
      <c r="C1486" s="16">
        <v>80.5</v>
      </c>
      <c r="D1486" s="16">
        <v>25.8</v>
      </c>
      <c r="E1486" s="16">
        <v>24.1</v>
      </c>
      <c r="F1486" s="16">
        <v>29.1</v>
      </c>
    </row>
    <row r="1487" spans="1:6" x14ac:dyDescent="0.2">
      <c r="A1487" s="40">
        <f t="shared" si="18"/>
        <v>36186</v>
      </c>
      <c r="B1487" s="16">
        <v>0</v>
      </c>
      <c r="C1487" s="16">
        <v>72.8</v>
      </c>
      <c r="D1487" s="16">
        <v>26.6</v>
      </c>
      <c r="E1487" s="16">
        <v>23.3</v>
      </c>
      <c r="F1487" s="16">
        <v>31.5</v>
      </c>
    </row>
    <row r="1488" spans="1:6" x14ac:dyDescent="0.2">
      <c r="A1488" s="40">
        <f t="shared" si="18"/>
        <v>36187</v>
      </c>
      <c r="B1488" s="16">
        <v>0.1</v>
      </c>
      <c r="C1488" s="16">
        <v>76.7</v>
      </c>
      <c r="D1488" s="16">
        <v>26.4</v>
      </c>
      <c r="E1488" s="16">
        <v>23</v>
      </c>
      <c r="F1488" s="16">
        <v>31.5</v>
      </c>
    </row>
    <row r="1489" spans="1:6" x14ac:dyDescent="0.2">
      <c r="A1489" s="40">
        <f t="shared" si="18"/>
        <v>36188</v>
      </c>
      <c r="B1489" s="16">
        <v>0</v>
      </c>
      <c r="C1489" s="16">
        <v>79.599999999999994</v>
      </c>
      <c r="D1489" s="16">
        <v>25.9</v>
      </c>
      <c r="E1489" s="16">
        <v>22.8</v>
      </c>
      <c r="F1489" s="16">
        <v>30.4</v>
      </c>
    </row>
    <row r="1490" spans="1:6" x14ac:dyDescent="0.2">
      <c r="A1490" s="40">
        <f t="shared" si="18"/>
        <v>36189</v>
      </c>
      <c r="B1490" s="16">
        <v>0</v>
      </c>
      <c r="C1490" s="16">
        <v>83.2</v>
      </c>
      <c r="D1490" s="16">
        <v>25.9</v>
      </c>
      <c r="E1490" s="16">
        <v>22.8</v>
      </c>
      <c r="F1490" s="16">
        <v>31</v>
      </c>
    </row>
    <row r="1491" spans="1:6" x14ac:dyDescent="0.2">
      <c r="A1491" s="40">
        <f t="shared" si="18"/>
        <v>36190</v>
      </c>
      <c r="B1491" s="16">
        <v>0</v>
      </c>
      <c r="C1491" s="16">
        <v>78.599999999999994</v>
      </c>
      <c r="D1491" s="16">
        <v>26.8</v>
      </c>
      <c r="E1491" s="16">
        <v>23.2</v>
      </c>
      <c r="F1491" s="16">
        <v>32.5</v>
      </c>
    </row>
    <row r="1492" spans="1:6" x14ac:dyDescent="0.2">
      <c r="A1492" s="40">
        <f t="shared" si="18"/>
        <v>36191</v>
      </c>
      <c r="B1492" s="16">
        <v>0</v>
      </c>
      <c r="C1492" s="16">
        <v>76.599999999999994</v>
      </c>
      <c r="D1492" s="16">
        <v>26.9</v>
      </c>
      <c r="E1492" s="16">
        <v>23.4</v>
      </c>
      <c r="F1492" s="16">
        <v>32.1</v>
      </c>
    </row>
    <row r="1493" spans="1:6" x14ac:dyDescent="0.2">
      <c r="A1493" s="40">
        <f t="shared" si="18"/>
        <v>36192</v>
      </c>
      <c r="B1493" s="16">
        <v>0</v>
      </c>
      <c r="C1493" s="16">
        <v>75.8</v>
      </c>
      <c r="D1493" s="16">
        <v>26.4</v>
      </c>
      <c r="E1493" s="16">
        <v>23.8</v>
      </c>
      <c r="F1493" s="16">
        <v>30.5</v>
      </c>
    </row>
    <row r="1494" spans="1:6" x14ac:dyDescent="0.2">
      <c r="A1494" s="40">
        <f t="shared" si="18"/>
        <v>36193</v>
      </c>
      <c r="B1494" s="16">
        <v>0</v>
      </c>
      <c r="C1494" s="16">
        <v>75.599999999999994</v>
      </c>
      <c r="D1494" s="16">
        <v>26</v>
      </c>
      <c r="E1494" s="16">
        <v>23.5</v>
      </c>
      <c r="F1494" s="16">
        <v>30.7</v>
      </c>
    </row>
    <row r="1495" spans="1:6" x14ac:dyDescent="0.2">
      <c r="A1495" s="40">
        <f t="shared" si="18"/>
        <v>36194</v>
      </c>
      <c r="B1495" s="16">
        <v>0</v>
      </c>
      <c r="C1495" s="16">
        <v>73.2</v>
      </c>
      <c r="D1495" s="16">
        <v>26</v>
      </c>
      <c r="E1495" s="16">
        <v>22.8</v>
      </c>
      <c r="F1495" s="16">
        <v>30.8</v>
      </c>
    </row>
    <row r="1496" spans="1:6" x14ac:dyDescent="0.2">
      <c r="A1496" s="40">
        <f t="shared" si="18"/>
        <v>36195</v>
      </c>
      <c r="B1496" s="16">
        <v>0.1</v>
      </c>
      <c r="C1496" s="16">
        <v>75.3</v>
      </c>
      <c r="D1496" s="16">
        <v>26.2</v>
      </c>
      <c r="E1496" s="16">
        <v>22.4</v>
      </c>
      <c r="F1496" s="16">
        <v>31.3</v>
      </c>
    </row>
    <row r="1497" spans="1:6" x14ac:dyDescent="0.2">
      <c r="A1497" s="40">
        <f t="shared" si="18"/>
        <v>36196</v>
      </c>
      <c r="B1497" s="16">
        <v>0</v>
      </c>
      <c r="C1497" s="16">
        <v>70.3</v>
      </c>
      <c r="D1497" s="16">
        <v>26.6</v>
      </c>
      <c r="E1497" s="16">
        <v>23</v>
      </c>
      <c r="F1497" s="16">
        <v>31.7</v>
      </c>
    </row>
    <row r="1498" spans="1:6" x14ac:dyDescent="0.2">
      <c r="A1498" s="40">
        <f t="shared" si="18"/>
        <v>36197</v>
      </c>
      <c r="B1498" s="16">
        <v>0</v>
      </c>
      <c r="C1498" s="16">
        <v>72.5</v>
      </c>
      <c r="D1498" s="16">
        <v>25.5</v>
      </c>
      <c r="E1498" s="16">
        <v>21.7</v>
      </c>
      <c r="F1498" s="16">
        <v>31.3</v>
      </c>
    </row>
    <row r="1499" spans="1:6" x14ac:dyDescent="0.2">
      <c r="A1499" s="40">
        <f t="shared" si="18"/>
        <v>36198</v>
      </c>
      <c r="B1499" s="16">
        <v>0</v>
      </c>
      <c r="C1499" s="16">
        <v>73.5</v>
      </c>
      <c r="D1499" s="16">
        <v>25.5</v>
      </c>
      <c r="E1499" s="16">
        <v>22.4</v>
      </c>
      <c r="F1499" s="16">
        <v>31.5</v>
      </c>
    </row>
    <row r="1500" spans="1:6" x14ac:dyDescent="0.2">
      <c r="A1500" s="40">
        <f t="shared" si="18"/>
        <v>36199</v>
      </c>
      <c r="B1500" s="16">
        <v>0</v>
      </c>
      <c r="C1500" s="16">
        <v>74.900000000000006</v>
      </c>
      <c r="D1500" s="16">
        <v>25.7</v>
      </c>
      <c r="E1500" s="16">
        <v>21.9</v>
      </c>
      <c r="F1500" s="16">
        <v>31.2</v>
      </c>
    </row>
    <row r="1501" spans="1:6" x14ac:dyDescent="0.2">
      <c r="A1501" s="40">
        <f t="shared" si="18"/>
        <v>36200</v>
      </c>
      <c r="B1501" s="16">
        <v>0</v>
      </c>
      <c r="C1501" s="16">
        <v>79.2</v>
      </c>
      <c r="D1501" s="16">
        <v>25.7</v>
      </c>
      <c r="E1501" s="16">
        <v>23.2</v>
      </c>
      <c r="F1501" s="16">
        <v>30.2</v>
      </c>
    </row>
    <row r="1502" spans="1:6" x14ac:dyDescent="0.2">
      <c r="A1502" s="40">
        <f t="shared" si="18"/>
        <v>36201</v>
      </c>
      <c r="B1502" s="16">
        <v>0</v>
      </c>
      <c r="C1502" s="16">
        <v>78.7</v>
      </c>
      <c r="D1502" s="16">
        <v>26.2</v>
      </c>
      <c r="E1502" s="16">
        <v>23.2</v>
      </c>
      <c r="F1502" s="16">
        <v>31.5</v>
      </c>
    </row>
    <row r="1503" spans="1:6" x14ac:dyDescent="0.2">
      <c r="A1503" s="40">
        <f t="shared" si="18"/>
        <v>36202</v>
      </c>
      <c r="B1503" s="16">
        <v>0</v>
      </c>
      <c r="C1503" s="16">
        <v>78.400000000000006</v>
      </c>
      <c r="D1503" s="16">
        <v>26.6</v>
      </c>
      <c r="E1503" s="16">
        <v>23.5</v>
      </c>
      <c r="F1503" s="16">
        <v>31.4</v>
      </c>
    </row>
    <row r="1504" spans="1:6" x14ac:dyDescent="0.2">
      <c r="A1504" s="40">
        <f t="shared" si="18"/>
        <v>36203</v>
      </c>
      <c r="B1504" s="16">
        <v>0</v>
      </c>
      <c r="C1504" s="16">
        <v>77.400000000000006</v>
      </c>
      <c r="D1504" s="16">
        <v>26.7</v>
      </c>
      <c r="E1504" s="16">
        <v>24.2</v>
      </c>
      <c r="F1504" s="16">
        <v>30.9</v>
      </c>
    </row>
    <row r="1505" spans="1:6" x14ac:dyDescent="0.2">
      <c r="A1505" s="40">
        <f t="shared" si="18"/>
        <v>36204</v>
      </c>
      <c r="B1505" s="16">
        <v>0</v>
      </c>
      <c r="C1505" s="16">
        <v>80.7</v>
      </c>
      <c r="D1505" s="16">
        <v>25.6</v>
      </c>
      <c r="E1505" s="16">
        <v>23.7</v>
      </c>
      <c r="F1505" s="16">
        <v>28.5</v>
      </c>
    </row>
    <row r="1506" spans="1:6" x14ac:dyDescent="0.2">
      <c r="A1506" s="40">
        <f t="shared" si="18"/>
        <v>36205</v>
      </c>
      <c r="B1506" s="16">
        <v>0</v>
      </c>
      <c r="C1506" s="16">
        <v>76.900000000000006</v>
      </c>
      <c r="D1506" s="16">
        <v>26</v>
      </c>
      <c r="E1506" s="16">
        <v>23.4</v>
      </c>
      <c r="F1506" s="16">
        <v>31</v>
      </c>
    </row>
    <row r="1507" spans="1:6" x14ac:dyDescent="0.2">
      <c r="A1507" s="40">
        <f t="shared" si="18"/>
        <v>36206</v>
      </c>
      <c r="B1507" s="16">
        <v>0</v>
      </c>
      <c r="C1507" s="16">
        <v>79.5</v>
      </c>
      <c r="D1507" s="16">
        <v>25.8</v>
      </c>
      <c r="E1507" s="16">
        <v>23</v>
      </c>
      <c r="F1507" s="16">
        <v>31</v>
      </c>
    </row>
    <row r="1508" spans="1:6" x14ac:dyDescent="0.2">
      <c r="A1508" s="40">
        <f t="shared" si="18"/>
        <v>36207</v>
      </c>
      <c r="B1508" s="16">
        <v>4.5</v>
      </c>
      <c r="C1508" s="16">
        <v>89.7</v>
      </c>
      <c r="D1508" s="16">
        <v>24.6</v>
      </c>
      <c r="E1508" s="16">
        <v>22.4</v>
      </c>
      <c r="F1508" s="16">
        <v>29.3</v>
      </c>
    </row>
    <row r="1509" spans="1:6" x14ac:dyDescent="0.2">
      <c r="A1509" s="40">
        <f t="shared" si="18"/>
        <v>36208</v>
      </c>
      <c r="B1509" s="16">
        <v>14.6</v>
      </c>
      <c r="C1509" s="16">
        <v>93.5</v>
      </c>
      <c r="D1509" s="16">
        <v>24.7</v>
      </c>
      <c r="E1509" s="16">
        <v>22.8</v>
      </c>
      <c r="F1509" s="16">
        <v>29.2</v>
      </c>
    </row>
    <row r="1510" spans="1:6" x14ac:dyDescent="0.2">
      <c r="A1510" s="40">
        <f t="shared" si="18"/>
        <v>36209</v>
      </c>
      <c r="B1510" s="16">
        <v>1.7</v>
      </c>
      <c r="C1510" s="16">
        <v>93</v>
      </c>
      <c r="D1510" s="16">
        <v>24.4</v>
      </c>
      <c r="E1510" s="16">
        <v>22.9</v>
      </c>
      <c r="F1510" s="16">
        <v>28.5</v>
      </c>
    </row>
    <row r="1511" spans="1:6" x14ac:dyDescent="0.2">
      <c r="A1511" s="40">
        <f t="shared" si="18"/>
        <v>36210</v>
      </c>
      <c r="B1511" s="16">
        <v>0.1</v>
      </c>
      <c r="C1511" s="16">
        <v>88.8</v>
      </c>
      <c r="D1511" s="16">
        <v>25.1</v>
      </c>
      <c r="E1511" s="16">
        <v>22.7</v>
      </c>
      <c r="F1511" s="16">
        <v>29.2</v>
      </c>
    </row>
    <row r="1512" spans="1:6" x14ac:dyDescent="0.2">
      <c r="A1512" s="40">
        <f t="shared" si="18"/>
        <v>36211</v>
      </c>
      <c r="B1512" s="16">
        <v>12.1</v>
      </c>
      <c r="C1512" s="16">
        <v>92.6</v>
      </c>
      <c r="D1512" s="16">
        <v>25</v>
      </c>
      <c r="E1512" s="16">
        <v>22.6</v>
      </c>
      <c r="F1512" s="16">
        <v>29.7</v>
      </c>
    </row>
    <row r="1513" spans="1:6" x14ac:dyDescent="0.2">
      <c r="A1513" s="40">
        <f t="shared" si="18"/>
        <v>36212</v>
      </c>
      <c r="B1513" s="16">
        <v>0.5</v>
      </c>
      <c r="C1513" s="16">
        <v>83.8</v>
      </c>
      <c r="D1513" s="16">
        <v>25.9</v>
      </c>
      <c r="E1513" s="16">
        <v>23.2</v>
      </c>
      <c r="F1513" s="16">
        <v>30.9</v>
      </c>
    </row>
    <row r="1514" spans="1:6" x14ac:dyDescent="0.2">
      <c r="A1514" s="40">
        <f t="shared" si="18"/>
        <v>36213</v>
      </c>
      <c r="B1514" s="16">
        <v>0.1</v>
      </c>
      <c r="C1514" s="16">
        <v>78</v>
      </c>
      <c r="D1514" s="16">
        <v>25.4</v>
      </c>
      <c r="E1514" s="16">
        <v>22</v>
      </c>
      <c r="F1514" s="16">
        <v>31.2</v>
      </c>
    </row>
    <row r="1515" spans="1:6" x14ac:dyDescent="0.2">
      <c r="A1515" s="40">
        <f t="shared" si="18"/>
        <v>36214</v>
      </c>
      <c r="B1515" s="16">
        <v>0</v>
      </c>
      <c r="C1515" s="16">
        <v>77.3</v>
      </c>
      <c r="D1515" s="16">
        <v>25.7</v>
      </c>
      <c r="E1515" s="16">
        <v>22.4</v>
      </c>
      <c r="F1515" s="16">
        <v>30.5</v>
      </c>
    </row>
    <row r="1516" spans="1:6" x14ac:dyDescent="0.2">
      <c r="A1516" s="40">
        <f t="shared" si="18"/>
        <v>36215</v>
      </c>
      <c r="B1516" s="16">
        <v>0</v>
      </c>
      <c r="C1516" s="16">
        <v>77.900000000000006</v>
      </c>
      <c r="D1516" s="16">
        <v>25.9</v>
      </c>
      <c r="E1516" s="16">
        <v>22.7</v>
      </c>
      <c r="F1516" s="16">
        <v>30.3</v>
      </c>
    </row>
    <row r="1517" spans="1:6" x14ac:dyDescent="0.2">
      <c r="A1517" s="40">
        <f t="shared" si="18"/>
        <v>36216</v>
      </c>
      <c r="B1517" s="16">
        <v>0</v>
      </c>
      <c r="C1517" s="16">
        <v>78.3</v>
      </c>
      <c r="D1517" s="16">
        <v>25.6</v>
      </c>
      <c r="E1517" s="16">
        <v>22.9</v>
      </c>
      <c r="F1517" s="16">
        <v>30.3</v>
      </c>
    </row>
    <row r="1518" spans="1:6" x14ac:dyDescent="0.2">
      <c r="A1518" s="40">
        <f t="shared" si="18"/>
        <v>36217</v>
      </c>
      <c r="B1518" s="16">
        <v>0</v>
      </c>
      <c r="C1518" s="16">
        <v>75.7</v>
      </c>
      <c r="D1518" s="16">
        <v>25.8</v>
      </c>
      <c r="E1518" s="16">
        <v>22.4</v>
      </c>
      <c r="F1518" s="16">
        <v>30.5</v>
      </c>
    </row>
    <row r="1519" spans="1:6" x14ac:dyDescent="0.2">
      <c r="A1519" s="40">
        <f t="shared" si="18"/>
        <v>36218</v>
      </c>
      <c r="B1519" s="16">
        <v>0</v>
      </c>
      <c r="C1519" s="16">
        <v>76.599999999999994</v>
      </c>
      <c r="D1519" s="16">
        <v>25.8</v>
      </c>
      <c r="E1519" s="16">
        <v>21.8</v>
      </c>
      <c r="F1519" s="16">
        <v>31.7</v>
      </c>
    </row>
    <row r="1520" spans="1:6" x14ac:dyDescent="0.2">
      <c r="A1520" s="40">
        <f t="shared" si="18"/>
        <v>36219</v>
      </c>
      <c r="B1520" s="16">
        <v>0</v>
      </c>
      <c r="C1520" s="16">
        <v>79.099999999999994</v>
      </c>
      <c r="D1520" s="16">
        <v>25.6</v>
      </c>
      <c r="E1520" s="16">
        <v>22.2</v>
      </c>
      <c r="F1520" s="16">
        <v>31.1</v>
      </c>
    </row>
    <row r="1521" spans="1:6" x14ac:dyDescent="0.2">
      <c r="A1521" s="40">
        <f t="shared" si="18"/>
        <v>36220</v>
      </c>
      <c r="B1521" s="16">
        <v>0</v>
      </c>
      <c r="C1521" s="16">
        <v>73.599999999999994</v>
      </c>
      <c r="D1521" s="16">
        <v>25.8</v>
      </c>
      <c r="E1521" s="16">
        <v>21.9</v>
      </c>
      <c r="F1521" s="16">
        <v>32</v>
      </c>
    </row>
    <row r="1522" spans="1:6" x14ac:dyDescent="0.2">
      <c r="A1522" s="40">
        <f t="shared" si="18"/>
        <v>36221</v>
      </c>
      <c r="B1522" s="16">
        <v>0</v>
      </c>
      <c r="C1522" s="16">
        <v>72.3</v>
      </c>
      <c r="D1522" s="16">
        <v>25.5</v>
      </c>
      <c r="E1522" s="16">
        <v>21.4</v>
      </c>
      <c r="F1522" s="16">
        <v>31.9</v>
      </c>
    </row>
    <row r="1523" spans="1:6" x14ac:dyDescent="0.2">
      <c r="A1523" s="40">
        <f t="shared" si="18"/>
        <v>36222</v>
      </c>
      <c r="B1523" s="16">
        <v>0</v>
      </c>
      <c r="C1523" s="16">
        <v>79.2</v>
      </c>
      <c r="D1523" s="16">
        <v>25.2</v>
      </c>
      <c r="E1523" s="16">
        <v>21.6</v>
      </c>
      <c r="F1523" s="16">
        <v>30.8</v>
      </c>
    </row>
    <row r="1524" spans="1:6" x14ac:dyDescent="0.2">
      <c r="A1524" s="40">
        <f t="shared" si="18"/>
        <v>36223</v>
      </c>
      <c r="B1524" s="16">
        <v>0</v>
      </c>
      <c r="C1524" s="16">
        <v>79.7</v>
      </c>
      <c r="D1524" s="16">
        <v>25.7</v>
      </c>
      <c r="E1524" s="16">
        <v>22.2</v>
      </c>
      <c r="F1524" s="16">
        <v>30.7</v>
      </c>
    </row>
    <row r="1525" spans="1:6" x14ac:dyDescent="0.2">
      <c r="A1525" s="40">
        <f t="shared" si="18"/>
        <v>36224</v>
      </c>
      <c r="B1525" s="16">
        <v>0.1</v>
      </c>
      <c r="C1525" s="16">
        <v>76.3</v>
      </c>
      <c r="D1525" s="16">
        <v>26.5</v>
      </c>
      <c r="E1525" s="16">
        <v>22.5</v>
      </c>
      <c r="F1525" s="16">
        <v>32</v>
      </c>
    </row>
    <row r="1526" spans="1:6" x14ac:dyDescent="0.2">
      <c r="A1526" s="40">
        <f t="shared" si="18"/>
        <v>36225</v>
      </c>
      <c r="B1526" s="16">
        <v>0</v>
      </c>
      <c r="C1526" s="16">
        <v>77.7</v>
      </c>
      <c r="D1526" s="16">
        <v>26.9</v>
      </c>
      <c r="E1526" s="16">
        <v>23.7</v>
      </c>
      <c r="F1526" s="16">
        <v>31.8</v>
      </c>
    </row>
    <row r="1527" spans="1:6" x14ac:dyDescent="0.2">
      <c r="A1527" s="40">
        <f t="shared" si="18"/>
        <v>36226</v>
      </c>
      <c r="B1527" s="16">
        <v>0</v>
      </c>
      <c r="C1527" s="16">
        <v>75.5</v>
      </c>
      <c r="D1527" s="16">
        <v>26.6</v>
      </c>
      <c r="E1527" s="16">
        <v>23.4</v>
      </c>
      <c r="F1527" s="16">
        <v>31.4</v>
      </c>
    </row>
    <row r="1528" spans="1:6" x14ac:dyDescent="0.2">
      <c r="A1528" s="40">
        <f t="shared" si="18"/>
        <v>36227</v>
      </c>
      <c r="B1528" s="16">
        <v>0</v>
      </c>
      <c r="C1528" s="16">
        <v>72.400000000000006</v>
      </c>
      <c r="D1528" s="16">
        <v>26.3</v>
      </c>
      <c r="E1528" s="16">
        <v>23.3</v>
      </c>
      <c r="F1528" s="16">
        <v>31.4</v>
      </c>
    </row>
    <row r="1529" spans="1:6" x14ac:dyDescent="0.2">
      <c r="A1529" s="40">
        <f t="shared" si="18"/>
        <v>36228</v>
      </c>
      <c r="B1529" s="16">
        <v>0</v>
      </c>
      <c r="C1529" s="16">
        <v>67.5</v>
      </c>
      <c r="D1529" s="16">
        <v>26.2</v>
      </c>
      <c r="E1529" s="16">
        <v>22.4</v>
      </c>
      <c r="F1529" s="16">
        <v>32</v>
      </c>
    </row>
    <row r="1530" spans="1:6" x14ac:dyDescent="0.2">
      <c r="A1530" s="40">
        <f t="shared" si="18"/>
        <v>36229</v>
      </c>
      <c r="B1530" s="16">
        <v>0</v>
      </c>
      <c r="C1530" s="16">
        <v>72.900000000000006</v>
      </c>
      <c r="D1530" s="16">
        <v>26</v>
      </c>
      <c r="E1530" s="16">
        <v>22.3</v>
      </c>
      <c r="F1530" s="16">
        <v>31.4</v>
      </c>
    </row>
    <row r="1531" spans="1:6" x14ac:dyDescent="0.2">
      <c r="A1531" s="40">
        <f t="shared" si="18"/>
        <v>36230</v>
      </c>
      <c r="B1531" s="16">
        <v>0</v>
      </c>
      <c r="C1531" s="16">
        <v>76.099999999999994</v>
      </c>
      <c r="D1531" s="16">
        <v>26.1</v>
      </c>
      <c r="E1531" s="16">
        <v>22.3</v>
      </c>
      <c r="F1531" s="16">
        <v>31.8</v>
      </c>
    </row>
    <row r="1532" spans="1:6" x14ac:dyDescent="0.2">
      <c r="A1532" s="40">
        <f t="shared" si="18"/>
        <v>36231</v>
      </c>
      <c r="B1532" s="16">
        <v>0</v>
      </c>
      <c r="C1532" s="16">
        <v>74.7</v>
      </c>
      <c r="D1532" s="16">
        <v>26.9</v>
      </c>
      <c r="E1532" s="16">
        <v>23.4</v>
      </c>
      <c r="F1532" s="16">
        <v>31.8</v>
      </c>
    </row>
    <row r="1533" spans="1:6" x14ac:dyDescent="0.2">
      <c r="A1533" s="40">
        <f t="shared" si="18"/>
        <v>36232</v>
      </c>
      <c r="B1533" s="16">
        <v>0</v>
      </c>
      <c r="C1533" s="16">
        <v>78.599999999999994</v>
      </c>
      <c r="D1533" s="16">
        <v>27</v>
      </c>
      <c r="E1533" s="16">
        <v>23.7</v>
      </c>
      <c r="F1533" s="16">
        <v>32.5</v>
      </c>
    </row>
    <row r="1534" spans="1:6" x14ac:dyDescent="0.2">
      <c r="A1534" s="40">
        <f t="shared" si="18"/>
        <v>36233</v>
      </c>
      <c r="B1534" s="16">
        <v>7.6</v>
      </c>
      <c r="C1534" s="16">
        <v>85.4</v>
      </c>
      <c r="D1534" s="16">
        <v>26.4</v>
      </c>
      <c r="E1534" s="16">
        <v>23.6</v>
      </c>
      <c r="F1534" s="16">
        <v>32.1</v>
      </c>
    </row>
    <row r="1535" spans="1:6" x14ac:dyDescent="0.2">
      <c r="A1535" s="40">
        <f t="shared" si="18"/>
        <v>36234</v>
      </c>
      <c r="B1535" s="16">
        <v>49.9</v>
      </c>
      <c r="C1535" s="16">
        <v>90.8</v>
      </c>
      <c r="D1535" s="16">
        <v>24.6</v>
      </c>
      <c r="E1535" s="16">
        <v>21.1</v>
      </c>
      <c r="F1535" s="16">
        <v>30.3</v>
      </c>
    </row>
    <row r="1536" spans="1:6" x14ac:dyDescent="0.2">
      <c r="A1536" s="40">
        <f t="shared" si="18"/>
        <v>36235</v>
      </c>
      <c r="B1536" s="16">
        <v>0.3</v>
      </c>
      <c r="C1536" s="16">
        <v>91.4</v>
      </c>
      <c r="D1536" s="16">
        <v>24.9</v>
      </c>
      <c r="E1536" s="16">
        <v>22.5</v>
      </c>
      <c r="F1536" s="16">
        <v>28</v>
      </c>
    </row>
    <row r="1537" spans="1:6" x14ac:dyDescent="0.2">
      <c r="A1537" s="40">
        <f t="shared" si="18"/>
        <v>36236</v>
      </c>
      <c r="B1537" s="16">
        <v>0</v>
      </c>
      <c r="C1537" s="16">
        <v>81.7</v>
      </c>
      <c r="D1537" s="16">
        <v>26.5</v>
      </c>
      <c r="E1537" s="16">
        <v>23.5</v>
      </c>
      <c r="F1537" s="16">
        <v>32.200000000000003</v>
      </c>
    </row>
    <row r="1538" spans="1:6" x14ac:dyDescent="0.2">
      <c r="A1538" s="40">
        <f t="shared" ref="A1538:A1601" si="19">A1537+1</f>
        <v>36237</v>
      </c>
      <c r="B1538" s="16">
        <v>0</v>
      </c>
      <c r="C1538" s="16">
        <v>76.7</v>
      </c>
      <c r="D1538" s="16">
        <v>26.5</v>
      </c>
      <c r="E1538" s="16">
        <v>23.1</v>
      </c>
      <c r="F1538" s="16">
        <v>32</v>
      </c>
    </row>
    <row r="1539" spans="1:6" x14ac:dyDescent="0.2">
      <c r="A1539" s="40">
        <f t="shared" si="19"/>
        <v>36238</v>
      </c>
      <c r="B1539" s="16">
        <v>0</v>
      </c>
      <c r="C1539" s="16">
        <v>76.400000000000006</v>
      </c>
      <c r="D1539" s="16">
        <v>26</v>
      </c>
      <c r="E1539" s="16">
        <v>22.4</v>
      </c>
      <c r="F1539" s="16">
        <v>31.4</v>
      </c>
    </row>
    <row r="1540" spans="1:6" x14ac:dyDescent="0.2">
      <c r="A1540" s="40">
        <f t="shared" si="19"/>
        <v>36239</v>
      </c>
      <c r="B1540" s="16">
        <v>0</v>
      </c>
      <c r="C1540" s="16">
        <v>74.400000000000006</v>
      </c>
      <c r="D1540" s="16">
        <v>26.6</v>
      </c>
      <c r="E1540" s="16">
        <v>22.7</v>
      </c>
      <c r="F1540" s="16">
        <v>32.1</v>
      </c>
    </row>
    <row r="1541" spans="1:6" x14ac:dyDescent="0.2">
      <c r="A1541" s="40">
        <f t="shared" si="19"/>
        <v>36240</v>
      </c>
      <c r="B1541" s="16">
        <v>0</v>
      </c>
      <c r="C1541" s="16">
        <v>74.7</v>
      </c>
      <c r="D1541" s="16">
        <v>26.4</v>
      </c>
      <c r="E1541" s="16">
        <v>22.5</v>
      </c>
      <c r="F1541" s="16">
        <v>32.1</v>
      </c>
    </row>
    <row r="1542" spans="1:6" x14ac:dyDescent="0.2">
      <c r="A1542" s="40">
        <f t="shared" si="19"/>
        <v>36241</v>
      </c>
      <c r="B1542" s="16">
        <v>0</v>
      </c>
      <c r="C1542" s="16">
        <v>76.400000000000006</v>
      </c>
      <c r="D1542" s="16">
        <v>26</v>
      </c>
      <c r="E1542" s="16">
        <v>21.8</v>
      </c>
      <c r="F1542" s="16">
        <v>32.200000000000003</v>
      </c>
    </row>
    <row r="1543" spans="1:6" x14ac:dyDescent="0.2">
      <c r="A1543" s="40">
        <f t="shared" si="19"/>
        <v>36242</v>
      </c>
      <c r="B1543" s="16">
        <v>0</v>
      </c>
      <c r="C1543" s="16">
        <v>74.400000000000006</v>
      </c>
      <c r="D1543" s="16">
        <v>26.4</v>
      </c>
      <c r="E1543" s="16">
        <v>22.4</v>
      </c>
      <c r="F1543" s="16">
        <v>32.1</v>
      </c>
    </row>
    <row r="1544" spans="1:6" x14ac:dyDescent="0.2">
      <c r="A1544" s="40">
        <f t="shared" si="19"/>
        <v>36243</v>
      </c>
      <c r="B1544" s="16">
        <v>0</v>
      </c>
      <c r="C1544" s="16">
        <v>75.8</v>
      </c>
      <c r="D1544" s="16">
        <v>26.9</v>
      </c>
      <c r="E1544" s="16">
        <v>23.2</v>
      </c>
      <c r="F1544" s="16">
        <v>32.700000000000003</v>
      </c>
    </row>
    <row r="1545" spans="1:6" x14ac:dyDescent="0.2">
      <c r="A1545" s="40">
        <f t="shared" si="19"/>
        <v>36244</v>
      </c>
      <c r="B1545" s="16">
        <v>0</v>
      </c>
      <c r="C1545" s="16">
        <v>73.900000000000006</v>
      </c>
      <c r="D1545" s="16">
        <v>27.4</v>
      </c>
      <c r="E1545" s="16">
        <v>23.8</v>
      </c>
      <c r="F1545" s="16">
        <v>32.4</v>
      </c>
    </row>
    <row r="1546" spans="1:6" x14ac:dyDescent="0.2">
      <c r="A1546" s="40">
        <f t="shared" si="19"/>
        <v>36245</v>
      </c>
      <c r="B1546" s="16">
        <v>0</v>
      </c>
      <c r="C1546" s="16">
        <v>78.5</v>
      </c>
      <c r="D1546" s="16">
        <v>26.6</v>
      </c>
      <c r="E1546" s="16">
        <v>23.9</v>
      </c>
      <c r="F1546" s="16">
        <v>30.8</v>
      </c>
    </row>
    <row r="1547" spans="1:6" x14ac:dyDescent="0.2">
      <c r="A1547" s="40">
        <f t="shared" si="19"/>
        <v>36246</v>
      </c>
      <c r="B1547" s="16">
        <v>0</v>
      </c>
      <c r="C1547" s="16">
        <v>79.3</v>
      </c>
      <c r="D1547" s="16">
        <v>26.8</v>
      </c>
      <c r="E1547" s="16">
        <v>24</v>
      </c>
      <c r="F1547" s="16">
        <v>31</v>
      </c>
    </row>
    <row r="1548" spans="1:6" x14ac:dyDescent="0.2">
      <c r="A1548" s="40">
        <f t="shared" si="19"/>
        <v>36247</v>
      </c>
      <c r="B1548" s="16">
        <v>14.5</v>
      </c>
      <c r="C1548" s="16">
        <v>90.5</v>
      </c>
      <c r="D1548" s="16">
        <v>25.5</v>
      </c>
      <c r="E1548" s="16">
        <v>23.9</v>
      </c>
      <c r="F1548" s="16">
        <v>31.2</v>
      </c>
    </row>
    <row r="1549" spans="1:6" x14ac:dyDescent="0.2">
      <c r="A1549" s="40">
        <f t="shared" si="19"/>
        <v>36248</v>
      </c>
      <c r="B1549" s="16">
        <v>14.8</v>
      </c>
      <c r="C1549" s="16">
        <v>92.9</v>
      </c>
      <c r="D1549" s="16">
        <v>25.5</v>
      </c>
      <c r="E1549" s="16">
        <v>23.6</v>
      </c>
      <c r="F1549" s="16">
        <v>30</v>
      </c>
    </row>
    <row r="1550" spans="1:6" x14ac:dyDescent="0.2">
      <c r="A1550" s="40">
        <f t="shared" si="19"/>
        <v>36249</v>
      </c>
      <c r="B1550" s="16">
        <v>0</v>
      </c>
      <c r="C1550" s="16">
        <v>78.2</v>
      </c>
      <c r="D1550" s="16">
        <v>26.9</v>
      </c>
      <c r="E1550" s="16">
        <v>23.5</v>
      </c>
      <c r="F1550" s="16">
        <v>33</v>
      </c>
    </row>
    <row r="1551" spans="1:6" x14ac:dyDescent="0.2">
      <c r="A1551" s="40">
        <f t="shared" si="19"/>
        <v>36250</v>
      </c>
      <c r="B1551" s="16">
        <v>0</v>
      </c>
      <c r="C1551" s="16">
        <v>80</v>
      </c>
      <c r="D1551" s="16">
        <v>25.9</v>
      </c>
      <c r="E1551" s="16">
        <v>23.1</v>
      </c>
      <c r="F1551" s="16">
        <v>29.8</v>
      </c>
    </row>
    <row r="1552" spans="1:6" x14ac:dyDescent="0.2">
      <c r="A1552" s="40">
        <f t="shared" si="19"/>
        <v>36251</v>
      </c>
      <c r="B1552" s="16">
        <v>0</v>
      </c>
      <c r="C1552" s="16">
        <v>77.8</v>
      </c>
      <c r="D1552" s="16">
        <v>27</v>
      </c>
      <c r="E1552" s="16">
        <v>22.9</v>
      </c>
      <c r="F1552" s="16">
        <v>32.700000000000003</v>
      </c>
    </row>
    <row r="1553" spans="1:6" x14ac:dyDescent="0.2">
      <c r="A1553" s="40">
        <f t="shared" si="19"/>
        <v>36252</v>
      </c>
      <c r="B1553" s="16">
        <v>0</v>
      </c>
      <c r="C1553" s="16">
        <v>74</v>
      </c>
      <c r="D1553" s="16">
        <v>27.6</v>
      </c>
      <c r="E1553" s="16">
        <v>23.8</v>
      </c>
      <c r="F1553" s="16">
        <v>33.4</v>
      </c>
    </row>
    <row r="1554" spans="1:6" x14ac:dyDescent="0.2">
      <c r="A1554" s="40">
        <f t="shared" si="19"/>
        <v>36253</v>
      </c>
      <c r="B1554" s="16">
        <v>0</v>
      </c>
      <c r="C1554" s="16">
        <v>78.3</v>
      </c>
      <c r="D1554" s="16">
        <v>27.1</v>
      </c>
      <c r="E1554" s="16">
        <v>23.7</v>
      </c>
      <c r="F1554" s="16">
        <v>31.7</v>
      </c>
    </row>
    <row r="1555" spans="1:6" x14ac:dyDescent="0.2">
      <c r="A1555" s="40">
        <f t="shared" si="19"/>
        <v>36254</v>
      </c>
      <c r="B1555" s="16">
        <v>0.8</v>
      </c>
      <c r="C1555" s="16">
        <v>81.400000000000006</v>
      </c>
      <c r="D1555" s="16">
        <v>26.6</v>
      </c>
      <c r="E1555" s="16">
        <v>23.3</v>
      </c>
      <c r="F1555" s="16">
        <v>32.1</v>
      </c>
    </row>
    <row r="1556" spans="1:6" x14ac:dyDescent="0.2">
      <c r="A1556" s="40">
        <f t="shared" si="19"/>
        <v>36255</v>
      </c>
      <c r="B1556" s="16">
        <v>1.4</v>
      </c>
      <c r="C1556" s="16">
        <v>82.2</v>
      </c>
      <c r="D1556" s="16">
        <v>26.3</v>
      </c>
      <c r="E1556" s="16">
        <v>23.5</v>
      </c>
      <c r="F1556" s="16">
        <v>31.7</v>
      </c>
    </row>
    <row r="1557" spans="1:6" x14ac:dyDescent="0.2">
      <c r="A1557" s="40">
        <f t="shared" si="19"/>
        <v>36256</v>
      </c>
      <c r="B1557" s="16">
        <v>0</v>
      </c>
      <c r="C1557" s="16">
        <v>78.2</v>
      </c>
      <c r="D1557" s="16">
        <v>26.4</v>
      </c>
      <c r="E1557" s="16">
        <v>23.1</v>
      </c>
      <c r="F1557" s="16">
        <v>31.8</v>
      </c>
    </row>
    <row r="1558" spans="1:6" x14ac:dyDescent="0.2">
      <c r="A1558" s="40">
        <f t="shared" si="19"/>
        <v>36257</v>
      </c>
      <c r="B1558" s="16">
        <v>0</v>
      </c>
      <c r="C1558" s="16">
        <v>73.900000000000006</v>
      </c>
      <c r="D1558" s="16">
        <v>26.5</v>
      </c>
      <c r="E1558" s="16">
        <v>23.7</v>
      </c>
      <c r="F1558" s="16">
        <v>31.4</v>
      </c>
    </row>
    <row r="1559" spans="1:6" x14ac:dyDescent="0.2">
      <c r="A1559" s="40">
        <f t="shared" si="19"/>
        <v>36258</v>
      </c>
      <c r="B1559" s="16">
        <v>0</v>
      </c>
      <c r="C1559" s="16">
        <v>73.3</v>
      </c>
      <c r="D1559" s="16">
        <v>26.6</v>
      </c>
      <c r="E1559" s="16">
        <v>23</v>
      </c>
      <c r="F1559" s="16">
        <v>31.9</v>
      </c>
    </row>
    <row r="1560" spans="1:6" x14ac:dyDescent="0.2">
      <c r="A1560" s="40">
        <f t="shared" si="19"/>
        <v>36259</v>
      </c>
      <c r="B1560" s="16">
        <v>3.3</v>
      </c>
      <c r="C1560" s="16">
        <v>82.4</v>
      </c>
      <c r="D1560" s="16">
        <v>25.4</v>
      </c>
      <c r="E1560" s="16">
        <v>22.4</v>
      </c>
      <c r="F1560" s="16">
        <v>31.2</v>
      </c>
    </row>
    <row r="1561" spans="1:6" x14ac:dyDescent="0.2">
      <c r="A1561" s="40">
        <f t="shared" si="19"/>
        <v>36260</v>
      </c>
      <c r="B1561" s="16">
        <v>13.5</v>
      </c>
      <c r="C1561" s="16">
        <v>90.8</v>
      </c>
      <c r="D1561" s="16">
        <v>25</v>
      </c>
      <c r="E1561" s="16">
        <v>21.9</v>
      </c>
      <c r="F1561" s="16">
        <v>30.1</v>
      </c>
    </row>
    <row r="1562" spans="1:6" x14ac:dyDescent="0.2">
      <c r="A1562" s="40">
        <f t="shared" si="19"/>
        <v>36261</v>
      </c>
      <c r="B1562" s="16">
        <v>11.1</v>
      </c>
      <c r="C1562" s="16">
        <v>94.9</v>
      </c>
      <c r="D1562" s="16">
        <v>25.2</v>
      </c>
      <c r="E1562" s="16">
        <v>23.3</v>
      </c>
      <c r="F1562" s="16">
        <v>29.5</v>
      </c>
    </row>
    <row r="1563" spans="1:6" x14ac:dyDescent="0.2">
      <c r="A1563" s="40">
        <f t="shared" si="19"/>
        <v>36262</v>
      </c>
      <c r="B1563" s="16">
        <v>0</v>
      </c>
      <c r="C1563" s="16">
        <v>80.599999999999994</v>
      </c>
      <c r="D1563" s="16">
        <v>26.8</v>
      </c>
      <c r="E1563" s="16">
        <v>23.4</v>
      </c>
      <c r="F1563" s="16">
        <v>31.8</v>
      </c>
    </row>
    <row r="1564" spans="1:6" x14ac:dyDescent="0.2">
      <c r="A1564" s="40">
        <f t="shared" si="19"/>
        <v>36263</v>
      </c>
      <c r="B1564" s="16">
        <v>0</v>
      </c>
      <c r="C1564" s="16">
        <v>78.099999999999994</v>
      </c>
      <c r="D1564" s="16">
        <v>26.9</v>
      </c>
      <c r="E1564" s="16">
        <v>23.7</v>
      </c>
      <c r="F1564" s="16">
        <v>31.7</v>
      </c>
    </row>
    <row r="1565" spans="1:6" x14ac:dyDescent="0.2">
      <c r="A1565" s="40">
        <f t="shared" si="19"/>
        <v>36264</v>
      </c>
      <c r="B1565" s="16">
        <v>3</v>
      </c>
      <c r="C1565" s="16">
        <v>84.7</v>
      </c>
      <c r="D1565" s="16">
        <v>26.2</v>
      </c>
      <c r="E1565" s="16">
        <v>23.8</v>
      </c>
      <c r="F1565" s="16">
        <v>31.2</v>
      </c>
    </row>
    <row r="1566" spans="1:6" x14ac:dyDescent="0.2">
      <c r="A1566" s="40">
        <f t="shared" si="19"/>
        <v>36265</v>
      </c>
      <c r="B1566" s="16">
        <v>7.2</v>
      </c>
      <c r="C1566" s="16">
        <v>94.7</v>
      </c>
      <c r="D1566" s="16">
        <v>25.5</v>
      </c>
      <c r="E1566" s="16">
        <v>23.9</v>
      </c>
      <c r="F1566" s="16">
        <v>30.4</v>
      </c>
    </row>
    <row r="1567" spans="1:6" x14ac:dyDescent="0.2">
      <c r="A1567" s="40">
        <f t="shared" si="19"/>
        <v>36266</v>
      </c>
      <c r="B1567" s="16">
        <v>0</v>
      </c>
      <c r="C1567" s="16">
        <v>90.1</v>
      </c>
      <c r="D1567" s="16">
        <v>26.7</v>
      </c>
      <c r="E1567" s="16">
        <v>24.1</v>
      </c>
      <c r="F1567" s="16">
        <v>31.5</v>
      </c>
    </row>
    <row r="1568" spans="1:6" x14ac:dyDescent="0.2">
      <c r="A1568" s="40">
        <f t="shared" si="19"/>
        <v>36267</v>
      </c>
      <c r="B1568" s="16">
        <v>28.2</v>
      </c>
      <c r="C1568" s="16">
        <v>88.7</v>
      </c>
      <c r="D1568" s="16">
        <v>26.9</v>
      </c>
      <c r="E1568" s="16">
        <v>24.2</v>
      </c>
      <c r="F1568" s="16">
        <v>32</v>
      </c>
    </row>
    <row r="1569" spans="1:6" x14ac:dyDescent="0.2">
      <c r="A1569" s="40">
        <f t="shared" si="19"/>
        <v>36268</v>
      </c>
      <c r="B1569" s="16">
        <v>0</v>
      </c>
      <c r="C1569" s="16">
        <v>81.400000000000006</v>
      </c>
      <c r="D1569" s="16">
        <v>27.7</v>
      </c>
      <c r="E1569" s="16">
        <v>24.3</v>
      </c>
      <c r="F1569" s="16">
        <v>33.299999999999997</v>
      </c>
    </row>
    <row r="1570" spans="1:6" x14ac:dyDescent="0.2">
      <c r="A1570" s="40">
        <f t="shared" si="19"/>
        <v>36269</v>
      </c>
      <c r="B1570" s="16">
        <v>0</v>
      </c>
      <c r="C1570" s="16">
        <v>81.5</v>
      </c>
      <c r="D1570" s="16">
        <v>26.6</v>
      </c>
      <c r="E1570" s="16">
        <v>24.3</v>
      </c>
      <c r="F1570" s="16">
        <v>30.9</v>
      </c>
    </row>
    <row r="1571" spans="1:6" x14ac:dyDescent="0.2">
      <c r="A1571" s="40">
        <f t="shared" si="19"/>
        <v>36270</v>
      </c>
      <c r="B1571" s="16">
        <v>0</v>
      </c>
      <c r="C1571" s="16">
        <v>76.400000000000006</v>
      </c>
      <c r="D1571" s="16">
        <v>27.2</v>
      </c>
      <c r="E1571" s="16">
        <v>24.4</v>
      </c>
      <c r="F1571" s="16">
        <v>31.8</v>
      </c>
    </row>
    <row r="1572" spans="1:6" x14ac:dyDescent="0.2">
      <c r="A1572" s="40">
        <f t="shared" si="19"/>
        <v>36271</v>
      </c>
      <c r="B1572" s="16">
        <v>0</v>
      </c>
      <c r="C1572" s="16">
        <v>77.2</v>
      </c>
      <c r="D1572" s="16">
        <v>27.6</v>
      </c>
      <c r="E1572" s="16">
        <v>24</v>
      </c>
      <c r="F1572" s="16">
        <v>32.5</v>
      </c>
    </row>
    <row r="1573" spans="1:6" x14ac:dyDescent="0.2">
      <c r="A1573" s="40">
        <f t="shared" si="19"/>
        <v>36272</v>
      </c>
      <c r="B1573" s="16">
        <v>0</v>
      </c>
      <c r="C1573" s="16">
        <v>79.400000000000006</v>
      </c>
      <c r="D1573" s="16">
        <v>27.8</v>
      </c>
      <c r="E1573" s="16">
        <v>24.7</v>
      </c>
      <c r="F1573" s="16">
        <v>32.700000000000003</v>
      </c>
    </row>
    <row r="1574" spans="1:6" x14ac:dyDescent="0.2">
      <c r="A1574" s="40">
        <f t="shared" si="19"/>
        <v>36273</v>
      </c>
      <c r="B1574" s="16">
        <v>0.2</v>
      </c>
      <c r="C1574" s="16">
        <v>80.8</v>
      </c>
      <c r="D1574" s="16">
        <v>27.9</v>
      </c>
      <c r="E1574" s="16">
        <v>24.9</v>
      </c>
      <c r="F1574" s="16">
        <v>32.700000000000003</v>
      </c>
    </row>
    <row r="1575" spans="1:6" x14ac:dyDescent="0.2">
      <c r="A1575" s="40">
        <f t="shared" si="19"/>
        <v>36274</v>
      </c>
      <c r="B1575" s="16">
        <v>0.1</v>
      </c>
      <c r="C1575" s="16">
        <v>90.7</v>
      </c>
      <c r="D1575" s="16">
        <v>26.3</v>
      </c>
      <c r="E1575" s="16">
        <v>24.4</v>
      </c>
      <c r="F1575" s="16">
        <v>30.3</v>
      </c>
    </row>
    <row r="1576" spans="1:6" x14ac:dyDescent="0.2">
      <c r="A1576" s="40">
        <f t="shared" si="19"/>
        <v>36275</v>
      </c>
      <c r="B1576" s="16">
        <v>0.5</v>
      </c>
      <c r="C1576" s="16">
        <v>94</v>
      </c>
      <c r="D1576" s="16">
        <v>25.1</v>
      </c>
      <c r="E1576" s="16">
        <v>23</v>
      </c>
      <c r="F1576" s="16">
        <v>28.9</v>
      </c>
    </row>
    <row r="1577" spans="1:6" x14ac:dyDescent="0.2">
      <c r="A1577" s="40">
        <f t="shared" si="19"/>
        <v>36276</v>
      </c>
      <c r="B1577" s="16">
        <v>0</v>
      </c>
      <c r="C1577" s="16">
        <v>91.4</v>
      </c>
      <c r="D1577" s="16">
        <v>25.5</v>
      </c>
      <c r="E1577" s="16">
        <v>23.7</v>
      </c>
      <c r="F1577" s="16">
        <v>30.3</v>
      </c>
    </row>
    <row r="1578" spans="1:6" x14ac:dyDescent="0.2">
      <c r="A1578" s="40">
        <f t="shared" si="19"/>
        <v>36277</v>
      </c>
      <c r="B1578" s="16">
        <v>0</v>
      </c>
      <c r="C1578" s="16">
        <v>90.3</v>
      </c>
      <c r="D1578" s="16">
        <v>25.6</v>
      </c>
      <c r="E1578" s="16">
        <v>23.3</v>
      </c>
      <c r="F1578" s="16">
        <v>28.8</v>
      </c>
    </row>
    <row r="1579" spans="1:6" x14ac:dyDescent="0.2">
      <c r="A1579" s="40">
        <f t="shared" si="19"/>
        <v>36278</v>
      </c>
      <c r="B1579" s="16">
        <v>0.5</v>
      </c>
      <c r="C1579" s="16">
        <v>88</v>
      </c>
      <c r="D1579" s="16">
        <v>26.1</v>
      </c>
      <c r="E1579" s="16">
        <v>23.7</v>
      </c>
      <c r="F1579" s="16">
        <v>29.6</v>
      </c>
    </row>
    <row r="1580" spans="1:6" x14ac:dyDescent="0.2">
      <c r="A1580" s="40">
        <f t="shared" si="19"/>
        <v>36279</v>
      </c>
      <c r="B1580" s="16">
        <v>0</v>
      </c>
      <c r="C1580" s="16">
        <v>88.5</v>
      </c>
      <c r="D1580" s="16">
        <v>26.2</v>
      </c>
      <c r="E1580" s="16">
        <v>23.3</v>
      </c>
      <c r="F1580" s="16">
        <v>29.7</v>
      </c>
    </row>
    <row r="1581" spans="1:6" x14ac:dyDescent="0.2">
      <c r="A1581" s="40">
        <f t="shared" si="19"/>
        <v>36280</v>
      </c>
      <c r="B1581" s="16">
        <v>0</v>
      </c>
      <c r="C1581" s="16">
        <v>91.4</v>
      </c>
      <c r="D1581" s="16">
        <v>25.8</v>
      </c>
      <c r="E1581" s="16">
        <v>24</v>
      </c>
      <c r="F1581" s="16">
        <v>29.1</v>
      </c>
    </row>
    <row r="1582" spans="1:6" x14ac:dyDescent="0.2">
      <c r="A1582" s="40">
        <f t="shared" si="19"/>
        <v>36281</v>
      </c>
      <c r="B1582" s="16">
        <v>0</v>
      </c>
      <c r="C1582" s="16">
        <v>90.6</v>
      </c>
      <c r="D1582" s="16">
        <v>26.1</v>
      </c>
      <c r="E1582" s="16">
        <v>24.7</v>
      </c>
      <c r="F1582" s="16">
        <v>28.3</v>
      </c>
    </row>
    <row r="1583" spans="1:6" x14ac:dyDescent="0.2">
      <c r="A1583" s="40">
        <f t="shared" si="19"/>
        <v>36282</v>
      </c>
      <c r="B1583" s="16">
        <v>0</v>
      </c>
      <c r="C1583" s="16">
        <v>86.1</v>
      </c>
      <c r="D1583" s="16">
        <v>26.8</v>
      </c>
      <c r="E1583" s="16">
        <v>25</v>
      </c>
      <c r="F1583" s="16">
        <v>29.8</v>
      </c>
    </row>
    <row r="1584" spans="1:6" x14ac:dyDescent="0.2">
      <c r="A1584" s="40">
        <f t="shared" si="19"/>
        <v>36283</v>
      </c>
      <c r="B1584" s="16">
        <v>3.7</v>
      </c>
      <c r="C1584" s="16">
        <v>95.2</v>
      </c>
      <c r="D1584" s="16">
        <v>24.9</v>
      </c>
      <c r="E1584" s="16">
        <v>23.3</v>
      </c>
      <c r="F1584" s="16">
        <v>28.8</v>
      </c>
    </row>
    <row r="1585" spans="1:6" x14ac:dyDescent="0.2">
      <c r="A1585" s="40">
        <f t="shared" si="19"/>
        <v>36284</v>
      </c>
      <c r="B1585" s="16">
        <v>0.4</v>
      </c>
      <c r="C1585" s="16">
        <v>92.1</v>
      </c>
      <c r="D1585" s="16">
        <v>25.5</v>
      </c>
      <c r="E1585" s="16">
        <v>22.4</v>
      </c>
      <c r="F1585" s="16">
        <v>29</v>
      </c>
    </row>
    <row r="1586" spans="1:6" x14ac:dyDescent="0.2">
      <c r="A1586" s="40">
        <f t="shared" si="19"/>
        <v>36285</v>
      </c>
      <c r="B1586" s="16">
        <v>0.4</v>
      </c>
      <c r="C1586" s="16">
        <v>89.4</v>
      </c>
      <c r="D1586" s="16">
        <v>26.3</v>
      </c>
      <c r="E1586" s="16">
        <v>23.4</v>
      </c>
      <c r="F1586" s="16">
        <v>30.1</v>
      </c>
    </row>
    <row r="1587" spans="1:6" x14ac:dyDescent="0.2">
      <c r="A1587" s="40">
        <f t="shared" si="19"/>
        <v>36286</v>
      </c>
      <c r="B1587" s="16">
        <v>2.9</v>
      </c>
      <c r="C1587" s="16">
        <v>92.2</v>
      </c>
      <c r="D1587" s="16">
        <v>25.8</v>
      </c>
      <c r="E1587" s="16">
        <v>23.4</v>
      </c>
      <c r="F1587" s="16">
        <v>29.7</v>
      </c>
    </row>
    <row r="1588" spans="1:6" x14ac:dyDescent="0.2">
      <c r="A1588" s="40">
        <f t="shared" si="19"/>
        <v>36287</v>
      </c>
      <c r="B1588" s="16">
        <v>14.5</v>
      </c>
      <c r="C1588" s="16">
        <v>96.6</v>
      </c>
      <c r="D1588" s="16">
        <v>25.1</v>
      </c>
      <c r="E1588" s="16">
        <v>23.6</v>
      </c>
      <c r="F1588" s="16">
        <v>28.6</v>
      </c>
    </row>
    <row r="1589" spans="1:6" x14ac:dyDescent="0.2">
      <c r="A1589" s="40">
        <f t="shared" si="19"/>
        <v>36288</v>
      </c>
      <c r="B1589" s="16">
        <v>0</v>
      </c>
      <c r="C1589" s="16">
        <v>93.6</v>
      </c>
      <c r="D1589" s="16">
        <v>25.3</v>
      </c>
      <c r="E1589" s="16">
        <v>23.8</v>
      </c>
      <c r="F1589" s="16">
        <v>29.6</v>
      </c>
    </row>
    <row r="1590" spans="1:6" x14ac:dyDescent="0.2">
      <c r="A1590" s="40">
        <f t="shared" si="19"/>
        <v>36289</v>
      </c>
      <c r="B1590" s="16">
        <v>3.3</v>
      </c>
      <c r="C1590" s="16">
        <v>99.5</v>
      </c>
      <c r="D1590" s="16">
        <v>23.5</v>
      </c>
      <c r="E1590" s="16">
        <v>22.6</v>
      </c>
      <c r="F1590" s="16">
        <v>24.6</v>
      </c>
    </row>
    <row r="1591" spans="1:6" x14ac:dyDescent="0.2">
      <c r="A1591" s="40">
        <f t="shared" si="19"/>
        <v>36290</v>
      </c>
      <c r="B1591" s="16">
        <v>0</v>
      </c>
      <c r="C1591" s="16">
        <v>91.5</v>
      </c>
      <c r="D1591" s="16">
        <v>25.4</v>
      </c>
      <c r="E1591" s="16">
        <v>22.9</v>
      </c>
      <c r="F1591" s="16">
        <v>29.1</v>
      </c>
    </row>
    <row r="1592" spans="1:6" x14ac:dyDescent="0.2">
      <c r="A1592" s="40">
        <f t="shared" si="19"/>
        <v>36291</v>
      </c>
      <c r="B1592" s="16">
        <v>7.5</v>
      </c>
      <c r="C1592" s="16">
        <v>95.1</v>
      </c>
      <c r="D1592" s="16">
        <v>25</v>
      </c>
      <c r="E1592" s="16">
        <v>23.4</v>
      </c>
      <c r="F1592" s="16">
        <v>29</v>
      </c>
    </row>
    <row r="1593" spans="1:6" x14ac:dyDescent="0.2">
      <c r="A1593" s="40">
        <f t="shared" si="19"/>
        <v>36292</v>
      </c>
      <c r="B1593" s="16">
        <v>30.5</v>
      </c>
      <c r="C1593" s="16">
        <v>91.9</v>
      </c>
      <c r="D1593" s="16">
        <v>25.5</v>
      </c>
      <c r="E1593" s="16">
        <v>23.2</v>
      </c>
      <c r="F1593" s="16">
        <v>28.3</v>
      </c>
    </row>
    <row r="1594" spans="1:6" x14ac:dyDescent="0.2">
      <c r="A1594" s="40">
        <f t="shared" si="19"/>
        <v>36293</v>
      </c>
      <c r="B1594" s="16">
        <v>36.700000000000003</v>
      </c>
      <c r="C1594" s="16">
        <v>98</v>
      </c>
      <c r="D1594" s="16">
        <v>25.3</v>
      </c>
      <c r="E1594" s="16">
        <v>22.7</v>
      </c>
      <c r="F1594" s="16">
        <v>28.7</v>
      </c>
    </row>
    <row r="1595" spans="1:6" x14ac:dyDescent="0.2">
      <c r="A1595" s="40">
        <f t="shared" si="19"/>
        <v>36294</v>
      </c>
      <c r="B1595" s="16">
        <v>0</v>
      </c>
      <c r="C1595" s="16">
        <v>97.4</v>
      </c>
      <c r="D1595" s="16">
        <v>26.2</v>
      </c>
      <c r="E1595" s="16">
        <v>23.1</v>
      </c>
      <c r="F1595" s="16">
        <v>31.1</v>
      </c>
    </row>
    <row r="1596" spans="1:6" x14ac:dyDescent="0.2">
      <c r="A1596" s="40">
        <f t="shared" si="19"/>
        <v>36295</v>
      </c>
      <c r="B1596" s="16">
        <v>0.8</v>
      </c>
      <c r="C1596" s="16">
        <v>97.5</v>
      </c>
      <c r="D1596" s="16">
        <v>26.5</v>
      </c>
      <c r="E1596" s="16">
        <v>24.3</v>
      </c>
      <c r="F1596" s="16">
        <v>30.9</v>
      </c>
    </row>
    <row r="1597" spans="1:6" x14ac:dyDescent="0.2">
      <c r="A1597" s="40">
        <f t="shared" si="19"/>
        <v>36296</v>
      </c>
      <c r="B1597" s="16">
        <v>41.7</v>
      </c>
      <c r="C1597" s="16">
        <v>97.6</v>
      </c>
      <c r="D1597" s="16">
        <v>24.5</v>
      </c>
      <c r="E1597" s="16">
        <v>22.5</v>
      </c>
      <c r="F1597" s="16">
        <v>28.2</v>
      </c>
    </row>
    <row r="1598" spans="1:6" x14ac:dyDescent="0.2">
      <c r="A1598" s="40">
        <f t="shared" si="19"/>
        <v>36297</v>
      </c>
      <c r="B1598" s="16">
        <v>0.1</v>
      </c>
      <c r="C1598" s="16">
        <v>97.5</v>
      </c>
      <c r="D1598" s="16">
        <v>26.1</v>
      </c>
      <c r="E1598" s="16">
        <v>22.7</v>
      </c>
      <c r="F1598" s="16">
        <v>31</v>
      </c>
    </row>
    <row r="1599" spans="1:6" x14ac:dyDescent="0.2">
      <c r="A1599" s="40">
        <f t="shared" si="19"/>
        <v>36298</v>
      </c>
      <c r="B1599" s="16">
        <v>7.1</v>
      </c>
      <c r="C1599" s="16">
        <v>97.4</v>
      </c>
      <c r="D1599" s="16">
        <v>26.6</v>
      </c>
      <c r="E1599" s="16">
        <v>24.4</v>
      </c>
      <c r="F1599" s="16">
        <v>31.1</v>
      </c>
    </row>
    <row r="1600" spans="1:6" x14ac:dyDescent="0.2">
      <c r="A1600" s="40">
        <f t="shared" si="19"/>
        <v>36299</v>
      </c>
      <c r="B1600" s="16">
        <v>0.1</v>
      </c>
      <c r="C1600" s="16">
        <v>97.5</v>
      </c>
      <c r="D1600" s="16">
        <v>26.6</v>
      </c>
      <c r="E1600" s="16">
        <v>24.3</v>
      </c>
      <c r="F1600" s="16">
        <v>29.9</v>
      </c>
    </row>
    <row r="1601" spans="1:6" x14ac:dyDescent="0.2">
      <c r="A1601" s="40">
        <f t="shared" si="19"/>
        <v>36300</v>
      </c>
      <c r="B1601" s="16">
        <v>6</v>
      </c>
      <c r="C1601" s="16">
        <v>97.5</v>
      </c>
      <c r="D1601" s="16">
        <v>25.4</v>
      </c>
      <c r="E1601" s="16">
        <v>23.5</v>
      </c>
      <c r="F1601" s="16">
        <v>31</v>
      </c>
    </row>
    <row r="1602" spans="1:6" x14ac:dyDescent="0.2">
      <c r="A1602" s="40">
        <f t="shared" ref="A1602:A1709" si="20">A1601+1</f>
        <v>36301</v>
      </c>
      <c r="B1602" s="16">
        <v>1.8</v>
      </c>
      <c r="C1602" s="16">
        <v>97.6</v>
      </c>
      <c r="D1602" s="16">
        <v>26</v>
      </c>
      <c r="E1602" s="16">
        <v>23.3</v>
      </c>
      <c r="F1602" s="16">
        <v>29.8</v>
      </c>
    </row>
    <row r="1603" spans="1:6" x14ac:dyDescent="0.2">
      <c r="A1603" s="40">
        <f t="shared" si="20"/>
        <v>36302</v>
      </c>
      <c r="B1603" s="16">
        <v>5.4</v>
      </c>
      <c r="C1603" s="16">
        <v>97.6</v>
      </c>
      <c r="D1603" s="16">
        <v>26</v>
      </c>
      <c r="E1603" s="16">
        <v>24.7</v>
      </c>
      <c r="F1603" s="16">
        <v>28.5</v>
      </c>
    </row>
    <row r="1604" spans="1:6" x14ac:dyDescent="0.2">
      <c r="A1604" s="40">
        <f t="shared" si="20"/>
        <v>36303</v>
      </c>
      <c r="B1604" s="16">
        <v>7.3</v>
      </c>
      <c r="C1604" s="16">
        <v>97.4</v>
      </c>
      <c r="D1604" s="16">
        <v>26.3</v>
      </c>
      <c r="E1604" s="16">
        <v>23.5</v>
      </c>
      <c r="F1604" s="16">
        <v>31.7</v>
      </c>
    </row>
    <row r="1605" spans="1:6" x14ac:dyDescent="0.2">
      <c r="A1605" s="40">
        <f t="shared" si="20"/>
        <v>36304</v>
      </c>
      <c r="B1605" s="16">
        <v>1.8</v>
      </c>
      <c r="C1605" s="16">
        <v>97.3</v>
      </c>
      <c r="D1605" s="16">
        <v>27.1</v>
      </c>
      <c r="E1605" s="16">
        <v>23.8</v>
      </c>
      <c r="F1605" s="16">
        <v>31.8</v>
      </c>
    </row>
    <row r="1606" spans="1:6" x14ac:dyDescent="0.2">
      <c r="A1606" s="40">
        <f t="shared" si="20"/>
        <v>36305</v>
      </c>
      <c r="B1606" s="16">
        <v>0.3</v>
      </c>
      <c r="C1606" s="16">
        <v>97.5</v>
      </c>
      <c r="D1606" s="16">
        <v>26.5</v>
      </c>
      <c r="E1606" s="16">
        <v>24.9</v>
      </c>
      <c r="F1606" s="16">
        <v>30.3</v>
      </c>
    </row>
    <row r="1607" spans="1:6" x14ac:dyDescent="0.2">
      <c r="A1607" s="40">
        <f t="shared" si="20"/>
        <v>36306</v>
      </c>
      <c r="B1607" s="16">
        <v>2.7</v>
      </c>
      <c r="C1607" s="16">
        <v>97.3</v>
      </c>
      <c r="D1607" s="16">
        <v>27.4</v>
      </c>
      <c r="E1607" s="16">
        <v>24.6</v>
      </c>
      <c r="F1607" s="16">
        <v>31.6</v>
      </c>
    </row>
    <row r="1608" spans="1:6" x14ac:dyDescent="0.2">
      <c r="A1608" s="40">
        <f t="shared" si="20"/>
        <v>36307</v>
      </c>
      <c r="B1608" s="16">
        <v>0</v>
      </c>
      <c r="C1608" s="16">
        <v>97.1</v>
      </c>
      <c r="D1608" s="16">
        <v>27.9</v>
      </c>
      <c r="E1608" s="16">
        <v>23.8</v>
      </c>
      <c r="F1608" s="16">
        <v>33.299999999999997</v>
      </c>
    </row>
    <row r="1609" spans="1:6" x14ac:dyDescent="0.2">
      <c r="A1609" s="40">
        <f t="shared" si="20"/>
        <v>36308</v>
      </c>
      <c r="B1609" s="16">
        <v>0</v>
      </c>
      <c r="C1609" s="16">
        <v>97.3</v>
      </c>
      <c r="D1609" s="16">
        <v>27.7</v>
      </c>
      <c r="E1609" s="16">
        <v>24.4</v>
      </c>
      <c r="F1609" s="16">
        <v>32.5</v>
      </c>
    </row>
    <row r="1610" spans="1:6" x14ac:dyDescent="0.2">
      <c r="A1610" s="40">
        <f t="shared" si="20"/>
        <v>36309</v>
      </c>
      <c r="B1610" s="16">
        <v>8.9</v>
      </c>
      <c r="C1610" s="16">
        <v>97.4</v>
      </c>
      <c r="D1610" s="16">
        <v>27</v>
      </c>
      <c r="E1610" s="16">
        <v>24.8</v>
      </c>
      <c r="F1610" s="16">
        <v>32.200000000000003</v>
      </c>
    </row>
    <row r="1611" spans="1:6" x14ac:dyDescent="0.2">
      <c r="A1611" s="40">
        <f t="shared" si="20"/>
        <v>36310</v>
      </c>
      <c r="B1611" s="16">
        <v>3.3</v>
      </c>
      <c r="C1611" s="16">
        <v>97.5</v>
      </c>
      <c r="D1611" s="16">
        <v>25.9</v>
      </c>
      <c r="E1611" s="16">
        <v>23.6</v>
      </c>
      <c r="F1611" s="16">
        <v>30.4</v>
      </c>
    </row>
    <row r="1612" spans="1:6" x14ac:dyDescent="0.2">
      <c r="A1612" s="40">
        <f t="shared" si="20"/>
        <v>36311</v>
      </c>
      <c r="B1612" s="16">
        <v>0.1</v>
      </c>
      <c r="C1612" s="16">
        <v>97.6</v>
      </c>
      <c r="D1612" s="16">
        <v>25.7</v>
      </c>
      <c r="E1612" s="16">
        <v>24.3</v>
      </c>
      <c r="F1612" s="16">
        <v>28.6</v>
      </c>
    </row>
    <row r="1613" spans="1:6" x14ac:dyDescent="0.2">
      <c r="A1613" s="40">
        <f t="shared" si="20"/>
        <v>36312</v>
      </c>
      <c r="B1613" s="16">
        <v>0.3</v>
      </c>
      <c r="C1613" s="16">
        <v>97.6</v>
      </c>
      <c r="D1613" s="16">
        <v>25.9</v>
      </c>
      <c r="E1613" s="16">
        <v>24</v>
      </c>
      <c r="F1613" s="16">
        <v>29.4</v>
      </c>
    </row>
    <row r="1614" spans="1:6" x14ac:dyDescent="0.2">
      <c r="A1614" s="40">
        <f t="shared" si="20"/>
        <v>36313</v>
      </c>
      <c r="B1614" s="16">
        <v>6.8</v>
      </c>
      <c r="C1614" s="16">
        <v>97.5</v>
      </c>
      <c r="D1614" s="16">
        <v>25.6</v>
      </c>
      <c r="E1614" s="16">
        <v>23.5</v>
      </c>
      <c r="F1614" s="16">
        <v>31.1</v>
      </c>
    </row>
    <row r="1615" spans="1:6" x14ac:dyDescent="0.2">
      <c r="A1615" s="40">
        <f t="shared" si="20"/>
        <v>36314</v>
      </c>
      <c r="B1615" s="16">
        <v>0</v>
      </c>
      <c r="C1615" s="16">
        <v>97.4</v>
      </c>
      <c r="D1615" s="16">
        <v>27</v>
      </c>
      <c r="E1615" s="16">
        <v>24.1</v>
      </c>
      <c r="F1615" s="16">
        <v>31.5</v>
      </c>
    </row>
    <row r="1616" spans="1:6" x14ac:dyDescent="0.2">
      <c r="A1616" s="40">
        <f t="shared" si="20"/>
        <v>36315</v>
      </c>
      <c r="B1616" s="16">
        <v>35.5</v>
      </c>
      <c r="C1616" s="16">
        <v>97.6</v>
      </c>
      <c r="D1616" s="16">
        <v>25.5</v>
      </c>
      <c r="E1616" s="16">
        <v>23</v>
      </c>
      <c r="F1616" s="16">
        <v>29.7</v>
      </c>
    </row>
    <row r="1617" spans="1:6" x14ac:dyDescent="0.2">
      <c r="A1617" s="40">
        <f t="shared" si="20"/>
        <v>36316</v>
      </c>
      <c r="B1617" s="16">
        <v>20.7</v>
      </c>
      <c r="C1617" s="16">
        <v>97.7</v>
      </c>
      <c r="D1617" s="16">
        <v>25.2</v>
      </c>
      <c r="E1617" s="16">
        <v>23.5</v>
      </c>
      <c r="F1617" s="16">
        <v>29.1</v>
      </c>
    </row>
    <row r="1618" spans="1:6" x14ac:dyDescent="0.2">
      <c r="A1618" s="40">
        <f t="shared" si="20"/>
        <v>36317</v>
      </c>
      <c r="B1618" s="16">
        <v>0.6</v>
      </c>
      <c r="C1618" s="16">
        <v>97.6</v>
      </c>
      <c r="D1618" s="16">
        <v>25</v>
      </c>
      <c r="E1618" s="16">
        <v>23</v>
      </c>
      <c r="F1618" s="16">
        <v>30.8</v>
      </c>
    </row>
    <row r="1619" spans="1:6" x14ac:dyDescent="0.2">
      <c r="A1619" s="40">
        <f t="shared" si="20"/>
        <v>36318</v>
      </c>
      <c r="B1619" s="16">
        <v>2.2999999999999998</v>
      </c>
      <c r="C1619" s="16">
        <v>97.7</v>
      </c>
      <c r="D1619" s="16">
        <v>25.4</v>
      </c>
      <c r="E1619" s="16">
        <v>22.7</v>
      </c>
      <c r="F1619" s="16">
        <v>30.4</v>
      </c>
    </row>
    <row r="1620" spans="1:6" x14ac:dyDescent="0.2">
      <c r="A1620" s="40">
        <f t="shared" si="20"/>
        <v>36319</v>
      </c>
      <c r="B1620" s="16">
        <v>8.1999999999999993</v>
      </c>
      <c r="C1620" s="16">
        <v>97.7</v>
      </c>
      <c r="D1620" s="16">
        <v>25</v>
      </c>
      <c r="E1620" s="16">
        <v>22.7</v>
      </c>
      <c r="F1620" s="16">
        <v>30.5</v>
      </c>
    </row>
    <row r="1621" spans="1:6" x14ac:dyDescent="0.2">
      <c r="A1621" s="40">
        <f t="shared" si="20"/>
        <v>36320</v>
      </c>
      <c r="B1621" s="16">
        <v>0</v>
      </c>
      <c r="C1621" s="16">
        <v>97.7</v>
      </c>
      <c r="D1621" s="16">
        <v>25.3</v>
      </c>
      <c r="E1621" s="16">
        <v>22.7</v>
      </c>
      <c r="F1621" s="16">
        <v>29.9</v>
      </c>
    </row>
    <row r="1622" spans="1:6" x14ac:dyDescent="0.2">
      <c r="A1622" s="40">
        <f t="shared" si="20"/>
        <v>36321</v>
      </c>
      <c r="B1622" s="16">
        <v>0.1</v>
      </c>
      <c r="C1622" s="16">
        <v>97.4</v>
      </c>
      <c r="D1622" s="16">
        <v>26.5</v>
      </c>
      <c r="E1622" s="16">
        <v>23.7</v>
      </c>
      <c r="F1622" s="16">
        <v>31.2</v>
      </c>
    </row>
    <row r="1623" spans="1:6" x14ac:dyDescent="0.2">
      <c r="A1623" s="40">
        <f t="shared" si="20"/>
        <v>36322</v>
      </c>
      <c r="B1623" s="16">
        <v>1.2</v>
      </c>
      <c r="C1623" s="16">
        <v>97.6</v>
      </c>
      <c r="D1623" s="16">
        <v>26.3</v>
      </c>
      <c r="E1623" s="16">
        <v>24.6</v>
      </c>
      <c r="F1623" s="16">
        <v>30.4</v>
      </c>
    </row>
    <row r="1624" spans="1:6" x14ac:dyDescent="0.2">
      <c r="A1624" s="40">
        <f t="shared" si="20"/>
        <v>36323</v>
      </c>
      <c r="B1624" s="16">
        <v>0.1</v>
      </c>
      <c r="C1624" s="16">
        <v>97.4</v>
      </c>
      <c r="D1624" s="16">
        <v>25.7</v>
      </c>
      <c r="E1624" s="16">
        <v>24.2</v>
      </c>
      <c r="F1624" s="16">
        <v>28.2</v>
      </c>
    </row>
    <row r="1625" spans="1:6" x14ac:dyDescent="0.2">
      <c r="A1625" s="40">
        <f t="shared" si="20"/>
        <v>36324</v>
      </c>
      <c r="B1625" s="16">
        <v>0</v>
      </c>
      <c r="C1625" s="16">
        <v>95.7</v>
      </c>
      <c r="D1625" s="16">
        <v>25.7</v>
      </c>
      <c r="E1625" s="16">
        <v>23.5</v>
      </c>
      <c r="F1625" s="16">
        <v>30.6</v>
      </c>
    </row>
    <row r="1626" spans="1:6" x14ac:dyDescent="0.2">
      <c r="A1626" s="40">
        <f t="shared" si="20"/>
        <v>36325</v>
      </c>
      <c r="B1626" s="16">
        <v>0</v>
      </c>
      <c r="C1626" s="16">
        <v>93.8</v>
      </c>
      <c r="D1626" s="16">
        <v>25.9</v>
      </c>
      <c r="E1626" s="16">
        <v>24.1</v>
      </c>
      <c r="F1626" s="16">
        <v>29.3</v>
      </c>
    </row>
    <row r="1627" spans="1:6" x14ac:dyDescent="0.2">
      <c r="A1627" s="40">
        <f t="shared" si="20"/>
        <v>36326</v>
      </c>
      <c r="B1627" s="16">
        <v>9.6</v>
      </c>
      <c r="C1627" s="16">
        <v>90.7</v>
      </c>
      <c r="D1627" s="16">
        <v>25.7</v>
      </c>
      <c r="E1627" s="16">
        <v>23.6</v>
      </c>
      <c r="F1627" s="16">
        <v>30</v>
      </c>
    </row>
    <row r="1628" spans="1:6" x14ac:dyDescent="0.2">
      <c r="A1628" s="40">
        <f t="shared" si="20"/>
        <v>36327</v>
      </c>
      <c r="B1628" s="16">
        <v>16.600000000000001</v>
      </c>
      <c r="C1628" s="16">
        <v>97.1</v>
      </c>
      <c r="D1628" s="16">
        <v>25.5</v>
      </c>
      <c r="E1628" s="16">
        <v>23.8</v>
      </c>
      <c r="F1628" s="16">
        <v>30.1</v>
      </c>
    </row>
    <row r="1629" spans="1:6" x14ac:dyDescent="0.2">
      <c r="A1629" s="40">
        <f t="shared" si="20"/>
        <v>36328</v>
      </c>
      <c r="B1629" s="16">
        <v>3.2</v>
      </c>
      <c r="C1629" s="16">
        <v>97.7</v>
      </c>
      <c r="D1629" s="16">
        <v>25.6</v>
      </c>
      <c r="E1629" s="16">
        <v>23.8</v>
      </c>
      <c r="F1629" s="16">
        <v>28.8</v>
      </c>
    </row>
    <row r="1630" spans="1:6" x14ac:dyDescent="0.2">
      <c r="A1630" s="40">
        <f t="shared" si="20"/>
        <v>36329</v>
      </c>
      <c r="B1630" s="16">
        <v>1.9</v>
      </c>
      <c r="C1630" s="16">
        <v>97.7</v>
      </c>
      <c r="D1630" s="16">
        <v>25.5</v>
      </c>
      <c r="E1630" s="16">
        <v>23.6</v>
      </c>
      <c r="F1630" s="16">
        <v>28.4</v>
      </c>
    </row>
    <row r="1631" spans="1:6" x14ac:dyDescent="0.2">
      <c r="A1631" s="40">
        <f t="shared" si="20"/>
        <v>36330</v>
      </c>
      <c r="B1631" s="16">
        <v>0.9</v>
      </c>
      <c r="C1631" s="16">
        <v>97.7</v>
      </c>
      <c r="D1631" s="16">
        <v>25.4</v>
      </c>
      <c r="E1631" s="16">
        <v>24.1</v>
      </c>
      <c r="F1631" s="16">
        <v>28.1</v>
      </c>
    </row>
    <row r="1632" spans="1:6" x14ac:dyDescent="0.2">
      <c r="A1632" s="40">
        <f t="shared" si="20"/>
        <v>36331</v>
      </c>
      <c r="B1632" s="16">
        <v>0</v>
      </c>
      <c r="C1632" s="16">
        <v>97.6</v>
      </c>
      <c r="D1632" s="16">
        <v>25.9</v>
      </c>
      <c r="E1632" s="16">
        <v>23.4</v>
      </c>
      <c r="F1632" s="16">
        <v>29.7</v>
      </c>
    </row>
    <row r="1633" spans="1:6" x14ac:dyDescent="0.2">
      <c r="A1633" s="40">
        <f t="shared" si="20"/>
        <v>36332</v>
      </c>
      <c r="B1633" s="16">
        <v>1.3</v>
      </c>
      <c r="C1633" s="16">
        <v>97.7</v>
      </c>
      <c r="D1633" s="16">
        <v>25.7</v>
      </c>
      <c r="E1633" s="16">
        <v>23.7</v>
      </c>
      <c r="F1633" s="16">
        <v>30</v>
      </c>
    </row>
    <row r="1634" spans="1:6" x14ac:dyDescent="0.2">
      <c r="A1634" s="40">
        <f t="shared" si="20"/>
        <v>36333</v>
      </c>
      <c r="B1634" s="16">
        <v>17.100000000000001</v>
      </c>
      <c r="C1634" s="16">
        <v>97.7</v>
      </c>
      <c r="D1634" s="16">
        <v>25.1</v>
      </c>
      <c r="E1634" s="16">
        <v>23.2</v>
      </c>
      <c r="F1634" s="16">
        <v>29.4</v>
      </c>
    </row>
    <row r="1635" spans="1:6" x14ac:dyDescent="0.2">
      <c r="A1635" s="40">
        <f t="shared" si="20"/>
        <v>36334</v>
      </c>
      <c r="B1635" s="16">
        <v>0</v>
      </c>
      <c r="C1635" s="16">
        <v>97.7</v>
      </c>
      <c r="D1635" s="16">
        <v>25.5</v>
      </c>
      <c r="E1635" s="16">
        <v>23.3</v>
      </c>
      <c r="F1635" s="16">
        <v>29</v>
      </c>
    </row>
    <row r="1636" spans="1:6" x14ac:dyDescent="0.2">
      <c r="A1636" s="40">
        <f t="shared" si="20"/>
        <v>36335</v>
      </c>
      <c r="B1636" s="16">
        <v>0.1</v>
      </c>
      <c r="C1636" s="16">
        <v>97.9</v>
      </c>
      <c r="D1636" s="16">
        <v>24.7</v>
      </c>
      <c r="E1636" s="16">
        <v>23.5</v>
      </c>
      <c r="F1636" s="16">
        <v>26.9</v>
      </c>
    </row>
    <row r="1637" spans="1:6" x14ac:dyDescent="0.2">
      <c r="A1637" s="40">
        <f t="shared" si="20"/>
        <v>36336</v>
      </c>
      <c r="B1637" s="16">
        <v>0</v>
      </c>
      <c r="C1637" s="16">
        <v>97.6</v>
      </c>
      <c r="D1637" s="16">
        <v>26.1</v>
      </c>
      <c r="E1637" s="16">
        <v>22.9</v>
      </c>
      <c r="F1637" s="16">
        <v>30.7</v>
      </c>
    </row>
    <row r="1638" spans="1:6" x14ac:dyDescent="0.2">
      <c r="A1638" s="40">
        <f t="shared" si="20"/>
        <v>36337</v>
      </c>
      <c r="B1638" s="16">
        <v>19.399999999999999</v>
      </c>
      <c r="C1638" s="16">
        <v>97.6</v>
      </c>
      <c r="D1638" s="16">
        <v>25.5</v>
      </c>
      <c r="E1638" s="16">
        <v>23.5</v>
      </c>
      <c r="F1638" s="16">
        <v>30.8</v>
      </c>
    </row>
    <row r="1639" spans="1:6" x14ac:dyDescent="0.2">
      <c r="A1639" s="40">
        <f t="shared" si="20"/>
        <v>36338</v>
      </c>
      <c r="B1639" s="16">
        <v>3.7</v>
      </c>
      <c r="C1639" s="16">
        <v>97.8</v>
      </c>
      <c r="D1639" s="16">
        <v>24.6</v>
      </c>
      <c r="E1639" s="16">
        <v>23.6</v>
      </c>
      <c r="F1639" s="16">
        <v>27.1</v>
      </c>
    </row>
    <row r="1640" spans="1:6" x14ac:dyDescent="0.2">
      <c r="A1640" s="40">
        <f t="shared" si="20"/>
        <v>36339</v>
      </c>
      <c r="B1640" s="16">
        <v>17.2</v>
      </c>
      <c r="C1640" s="16">
        <v>97.9</v>
      </c>
      <c r="D1640" s="16">
        <v>24.9</v>
      </c>
      <c r="E1640" s="16">
        <v>23.3</v>
      </c>
      <c r="F1640" s="16">
        <v>27.5</v>
      </c>
    </row>
    <row r="1641" spans="1:6" x14ac:dyDescent="0.2">
      <c r="A1641" s="40">
        <f t="shared" si="20"/>
        <v>36340</v>
      </c>
      <c r="B1641" s="16">
        <v>18.399999999999999</v>
      </c>
      <c r="C1641" s="16">
        <v>97.7</v>
      </c>
      <c r="D1641" s="16">
        <v>25.4</v>
      </c>
      <c r="E1641" s="16">
        <v>23.2</v>
      </c>
      <c r="F1641" s="16">
        <v>28.5</v>
      </c>
    </row>
    <row r="1642" spans="1:6" x14ac:dyDescent="0.2">
      <c r="A1642" s="40">
        <f t="shared" si="20"/>
        <v>36341</v>
      </c>
      <c r="B1642" s="16">
        <v>4.0999999999999996</v>
      </c>
      <c r="C1642" s="16">
        <v>97.5</v>
      </c>
      <c r="D1642" s="16">
        <v>25.8</v>
      </c>
      <c r="E1642" s="16">
        <v>22.6</v>
      </c>
      <c r="F1642" s="16">
        <v>31.1</v>
      </c>
    </row>
    <row r="1643" spans="1:6" x14ac:dyDescent="0.2">
      <c r="A1643" s="40">
        <f t="shared" si="20"/>
        <v>36342</v>
      </c>
      <c r="B1643" s="16">
        <v>7.2</v>
      </c>
      <c r="C1643" s="16">
        <v>97.7</v>
      </c>
      <c r="D1643" s="16">
        <v>25.2</v>
      </c>
      <c r="E1643" s="16">
        <v>22.7</v>
      </c>
      <c r="F1643" s="16">
        <v>29.8</v>
      </c>
    </row>
    <row r="1644" spans="1:6" x14ac:dyDescent="0.2">
      <c r="A1644" s="40">
        <f t="shared" si="20"/>
        <v>36343</v>
      </c>
      <c r="B1644" s="16">
        <v>0</v>
      </c>
      <c r="C1644" s="16">
        <v>97.8</v>
      </c>
      <c r="D1644" s="16">
        <v>25</v>
      </c>
      <c r="E1644" s="16">
        <v>23.1</v>
      </c>
      <c r="F1644" s="16">
        <v>28.4</v>
      </c>
    </row>
    <row r="1645" spans="1:6" x14ac:dyDescent="0.2">
      <c r="A1645" s="40">
        <f t="shared" si="20"/>
        <v>36344</v>
      </c>
      <c r="B1645" s="16">
        <v>29.2</v>
      </c>
      <c r="C1645" s="16">
        <v>97.7</v>
      </c>
      <c r="D1645" s="16">
        <v>25</v>
      </c>
      <c r="E1645" s="16">
        <v>22.6</v>
      </c>
      <c r="F1645" s="16">
        <v>30.9</v>
      </c>
    </row>
    <row r="1646" spans="1:6" x14ac:dyDescent="0.2">
      <c r="A1646" s="40">
        <f t="shared" si="20"/>
        <v>36345</v>
      </c>
      <c r="B1646" s="16">
        <v>0.1</v>
      </c>
      <c r="C1646" s="16">
        <v>97.8</v>
      </c>
      <c r="D1646" s="16">
        <v>25.2</v>
      </c>
      <c r="E1646" s="16">
        <v>22.9</v>
      </c>
      <c r="F1646" s="16">
        <v>27.9</v>
      </c>
    </row>
    <row r="1647" spans="1:6" x14ac:dyDescent="0.2">
      <c r="A1647" s="40">
        <f t="shared" si="20"/>
        <v>36346</v>
      </c>
      <c r="B1647" s="16">
        <v>0</v>
      </c>
      <c r="C1647" s="16">
        <v>97.6</v>
      </c>
      <c r="D1647" s="16">
        <v>25.6</v>
      </c>
      <c r="E1647" s="16">
        <v>23.2</v>
      </c>
      <c r="F1647" s="16">
        <v>29.5</v>
      </c>
    </row>
    <row r="1648" spans="1:6" x14ac:dyDescent="0.2">
      <c r="A1648" s="40">
        <f t="shared" si="20"/>
        <v>36347</v>
      </c>
      <c r="B1648" s="16">
        <v>6</v>
      </c>
      <c r="C1648" s="16">
        <v>96</v>
      </c>
      <c r="D1648" s="16">
        <v>25.8</v>
      </c>
      <c r="E1648" s="16">
        <v>24</v>
      </c>
      <c r="F1648" s="16">
        <v>30.5</v>
      </c>
    </row>
    <row r="1649" spans="1:6" x14ac:dyDescent="0.2">
      <c r="A1649" s="40">
        <f t="shared" si="20"/>
        <v>36348</v>
      </c>
      <c r="B1649" s="16">
        <v>4.2</v>
      </c>
      <c r="C1649" s="16">
        <v>87.7</v>
      </c>
      <c r="D1649" s="16">
        <v>25.5</v>
      </c>
      <c r="E1649" s="16">
        <v>23.4</v>
      </c>
      <c r="F1649" s="16">
        <v>29.3</v>
      </c>
    </row>
    <row r="1650" spans="1:6" x14ac:dyDescent="0.2">
      <c r="A1650" s="40">
        <f t="shared" si="20"/>
        <v>36349</v>
      </c>
      <c r="B1650" s="16">
        <v>51.2</v>
      </c>
      <c r="C1650" s="16">
        <v>84.5</v>
      </c>
      <c r="D1650" s="16">
        <v>25.6</v>
      </c>
      <c r="E1650" s="16">
        <v>23.3</v>
      </c>
      <c r="F1650" s="16">
        <v>31</v>
      </c>
    </row>
    <row r="1651" spans="1:6" x14ac:dyDescent="0.2">
      <c r="A1651" s="40">
        <f t="shared" si="20"/>
        <v>36350</v>
      </c>
      <c r="B1651" s="16">
        <v>0.2</v>
      </c>
      <c r="C1651" s="16">
        <v>87.4</v>
      </c>
      <c r="D1651" s="16">
        <v>25.4</v>
      </c>
      <c r="E1651" s="16">
        <v>23.1</v>
      </c>
      <c r="F1651" s="16">
        <v>29.8</v>
      </c>
    </row>
    <row r="1652" spans="1:6" x14ac:dyDescent="0.2">
      <c r="A1652" s="40">
        <f t="shared" si="20"/>
        <v>36351</v>
      </c>
      <c r="B1652" s="16">
        <v>0</v>
      </c>
      <c r="C1652" s="16">
        <v>82.7</v>
      </c>
      <c r="D1652" s="16">
        <v>25.7</v>
      </c>
      <c r="E1652" s="16">
        <v>22.6</v>
      </c>
      <c r="F1652" s="16">
        <v>28.8</v>
      </c>
    </row>
    <row r="1653" spans="1:6" x14ac:dyDescent="0.2">
      <c r="A1653" s="40">
        <f t="shared" si="20"/>
        <v>36352</v>
      </c>
      <c r="B1653" s="16">
        <v>0.2</v>
      </c>
      <c r="C1653" s="16">
        <v>83.9</v>
      </c>
      <c r="D1653" s="16">
        <v>26.3</v>
      </c>
      <c r="E1653" s="16">
        <v>23.8</v>
      </c>
      <c r="F1653" s="16">
        <v>30</v>
      </c>
    </row>
    <row r="1654" spans="1:6" x14ac:dyDescent="0.2">
      <c r="A1654" s="40">
        <f t="shared" si="20"/>
        <v>36353</v>
      </c>
      <c r="B1654" s="16">
        <v>2.9</v>
      </c>
      <c r="C1654" s="16">
        <v>86.8</v>
      </c>
      <c r="D1654" s="16">
        <v>24.8</v>
      </c>
      <c r="E1654" s="16">
        <v>23.1</v>
      </c>
      <c r="F1654" s="16">
        <v>28.9</v>
      </c>
    </row>
    <row r="1655" spans="1:6" x14ac:dyDescent="0.2">
      <c r="A1655" s="40">
        <f t="shared" si="20"/>
        <v>36354</v>
      </c>
      <c r="B1655" s="16">
        <v>0</v>
      </c>
      <c r="C1655" s="16">
        <v>85.1</v>
      </c>
      <c r="D1655" s="16">
        <v>26</v>
      </c>
      <c r="E1655" s="16">
        <v>23.3</v>
      </c>
      <c r="F1655" s="16">
        <v>30.8</v>
      </c>
    </row>
    <row r="1656" spans="1:6" x14ac:dyDescent="0.2">
      <c r="A1656" s="40">
        <f t="shared" si="20"/>
        <v>36355</v>
      </c>
      <c r="B1656" s="16">
        <v>0</v>
      </c>
      <c r="C1656" s="16">
        <v>82.2</v>
      </c>
      <c r="D1656" s="16">
        <v>26.1</v>
      </c>
      <c r="E1656" s="16">
        <v>23.8</v>
      </c>
      <c r="F1656" s="16">
        <v>30.8</v>
      </c>
    </row>
    <row r="1657" spans="1:6" x14ac:dyDescent="0.2">
      <c r="A1657" s="40">
        <f t="shared" si="20"/>
        <v>36356</v>
      </c>
      <c r="B1657" s="16">
        <v>0</v>
      </c>
      <c r="C1657" s="16">
        <v>82.1</v>
      </c>
      <c r="D1657" s="16">
        <v>26.6</v>
      </c>
      <c r="E1657" s="16">
        <v>24.6</v>
      </c>
      <c r="F1657" s="16">
        <v>31.1</v>
      </c>
    </row>
    <row r="1658" spans="1:6" x14ac:dyDescent="0.2">
      <c r="A1658" s="40">
        <f t="shared" si="20"/>
        <v>36357</v>
      </c>
      <c r="B1658" s="16">
        <v>5</v>
      </c>
      <c r="C1658" s="16">
        <v>83.5</v>
      </c>
      <c r="D1658" s="16">
        <v>25</v>
      </c>
      <c r="E1658" s="16">
        <v>22.4</v>
      </c>
      <c r="F1658" s="16">
        <v>31.3</v>
      </c>
    </row>
    <row r="1659" spans="1:6" x14ac:dyDescent="0.2">
      <c r="A1659" s="40">
        <f t="shared" si="20"/>
        <v>36358</v>
      </c>
      <c r="B1659" s="16">
        <v>0</v>
      </c>
      <c r="C1659" s="16">
        <v>84.5</v>
      </c>
      <c r="D1659" s="16">
        <v>26</v>
      </c>
      <c r="E1659" s="16">
        <v>22.8</v>
      </c>
      <c r="F1659" s="16">
        <v>29.7</v>
      </c>
    </row>
    <row r="1660" spans="1:6" x14ac:dyDescent="0.2">
      <c r="A1660" s="40">
        <f t="shared" si="20"/>
        <v>36359</v>
      </c>
      <c r="B1660" s="16">
        <v>9.1999999999999993</v>
      </c>
      <c r="C1660" s="16">
        <v>88.2</v>
      </c>
      <c r="D1660" s="16">
        <v>26.4</v>
      </c>
      <c r="E1660" s="16">
        <v>23.6</v>
      </c>
      <c r="F1660" s="16">
        <v>32.6</v>
      </c>
    </row>
    <row r="1661" spans="1:6" x14ac:dyDescent="0.2">
      <c r="A1661" s="40">
        <f t="shared" si="20"/>
        <v>36360</v>
      </c>
      <c r="B1661" s="16">
        <v>0</v>
      </c>
      <c r="C1661" s="16">
        <v>90.1</v>
      </c>
      <c r="D1661" s="16">
        <v>24.6</v>
      </c>
      <c r="E1661" s="16">
        <v>24</v>
      </c>
      <c r="F1661" s="16">
        <v>25.4</v>
      </c>
    </row>
    <row r="1662" spans="1:6" x14ac:dyDescent="0.2">
      <c r="A1662" s="40">
        <f t="shared" si="20"/>
        <v>36361</v>
      </c>
    </row>
    <row r="1663" spans="1:6" x14ac:dyDescent="0.2">
      <c r="A1663" s="40">
        <f t="shared" si="20"/>
        <v>36362</v>
      </c>
    </row>
    <row r="1664" spans="1:6" x14ac:dyDescent="0.2">
      <c r="A1664" s="40">
        <f t="shared" si="20"/>
        <v>36363</v>
      </c>
    </row>
    <row r="1665" spans="1:1" x14ac:dyDescent="0.2">
      <c r="A1665" s="40">
        <f t="shared" si="20"/>
        <v>36364</v>
      </c>
    </row>
    <row r="1666" spans="1:1" x14ac:dyDescent="0.2">
      <c r="A1666" s="40">
        <f t="shared" si="20"/>
        <v>36365</v>
      </c>
    </row>
    <row r="1667" spans="1:1" x14ac:dyDescent="0.2">
      <c r="A1667" s="40">
        <f t="shared" si="20"/>
        <v>36366</v>
      </c>
    </row>
    <row r="1668" spans="1:1" x14ac:dyDescent="0.2">
      <c r="A1668" s="40">
        <f t="shared" si="20"/>
        <v>36367</v>
      </c>
    </row>
    <row r="1669" spans="1:1" x14ac:dyDescent="0.2">
      <c r="A1669" s="40">
        <f t="shared" si="20"/>
        <v>36368</v>
      </c>
    </row>
    <row r="1670" spans="1:1" x14ac:dyDescent="0.2">
      <c r="A1670" s="40">
        <f t="shared" si="20"/>
        <v>36369</v>
      </c>
    </row>
    <row r="1671" spans="1:1" x14ac:dyDescent="0.2">
      <c r="A1671" s="40">
        <f t="shared" si="20"/>
        <v>36370</v>
      </c>
    </row>
    <row r="1672" spans="1:1" x14ac:dyDescent="0.2">
      <c r="A1672" s="40">
        <f t="shared" si="20"/>
        <v>36371</v>
      </c>
    </row>
    <row r="1673" spans="1:1" x14ac:dyDescent="0.2">
      <c r="A1673" s="40">
        <f t="shared" si="20"/>
        <v>36372</v>
      </c>
    </row>
    <row r="1674" spans="1:1" x14ac:dyDescent="0.2">
      <c r="A1674" s="40">
        <f t="shared" si="20"/>
        <v>36373</v>
      </c>
    </row>
    <row r="1675" spans="1:1" x14ac:dyDescent="0.2">
      <c r="A1675" s="40">
        <f t="shared" si="20"/>
        <v>36374</v>
      </c>
    </row>
    <row r="1676" spans="1:1" x14ac:dyDescent="0.2">
      <c r="A1676" s="40">
        <f t="shared" si="20"/>
        <v>36375</v>
      </c>
    </row>
    <row r="1677" spans="1:1" x14ac:dyDescent="0.2">
      <c r="A1677" s="40">
        <f t="shared" si="20"/>
        <v>36376</v>
      </c>
    </row>
    <row r="1678" spans="1:1" x14ac:dyDescent="0.2">
      <c r="A1678" s="40">
        <f t="shared" si="20"/>
        <v>36377</v>
      </c>
    </row>
    <row r="1679" spans="1:1" x14ac:dyDescent="0.2">
      <c r="A1679" s="40">
        <f t="shared" si="20"/>
        <v>36378</v>
      </c>
    </row>
    <row r="1680" spans="1:1" x14ac:dyDescent="0.2">
      <c r="A1680" s="40">
        <f t="shared" si="20"/>
        <v>36379</v>
      </c>
    </row>
    <row r="1681" spans="1:1" x14ac:dyDescent="0.2">
      <c r="A1681" s="40">
        <f t="shared" si="20"/>
        <v>36380</v>
      </c>
    </row>
    <row r="1682" spans="1:1" x14ac:dyDescent="0.2">
      <c r="A1682" s="40">
        <f t="shared" si="20"/>
        <v>36381</v>
      </c>
    </row>
    <row r="1683" spans="1:1" x14ac:dyDescent="0.2">
      <c r="A1683" s="40">
        <f t="shared" si="20"/>
        <v>36382</v>
      </c>
    </row>
    <row r="1684" spans="1:1" x14ac:dyDescent="0.2">
      <c r="A1684" s="40">
        <f t="shared" si="20"/>
        <v>36383</v>
      </c>
    </row>
    <row r="1685" spans="1:1" x14ac:dyDescent="0.2">
      <c r="A1685" s="40">
        <f t="shared" si="20"/>
        <v>36384</v>
      </c>
    </row>
    <row r="1686" spans="1:1" x14ac:dyDescent="0.2">
      <c r="A1686" s="40">
        <f t="shared" si="20"/>
        <v>36385</v>
      </c>
    </row>
    <row r="1687" spans="1:1" x14ac:dyDescent="0.2">
      <c r="A1687" s="40">
        <f t="shared" si="20"/>
        <v>36386</v>
      </c>
    </row>
    <row r="1688" spans="1:1" x14ac:dyDescent="0.2">
      <c r="A1688" s="40">
        <f t="shared" si="20"/>
        <v>36387</v>
      </c>
    </row>
    <row r="1689" spans="1:1" x14ac:dyDescent="0.2">
      <c r="A1689" s="40">
        <f t="shared" si="20"/>
        <v>36388</v>
      </c>
    </row>
    <row r="1690" spans="1:1" x14ac:dyDescent="0.2">
      <c r="A1690" s="40">
        <f t="shared" si="20"/>
        <v>36389</v>
      </c>
    </row>
    <row r="1691" spans="1:1" x14ac:dyDescent="0.2">
      <c r="A1691" s="40">
        <f t="shared" si="20"/>
        <v>36390</v>
      </c>
    </row>
    <row r="1692" spans="1:1" x14ac:dyDescent="0.2">
      <c r="A1692" s="40">
        <f t="shared" si="20"/>
        <v>36391</v>
      </c>
    </row>
    <row r="1693" spans="1:1" x14ac:dyDescent="0.2">
      <c r="A1693" s="40">
        <f t="shared" si="20"/>
        <v>36392</v>
      </c>
    </row>
    <row r="1694" spans="1:1" x14ac:dyDescent="0.2">
      <c r="A1694" s="40">
        <f t="shared" si="20"/>
        <v>36393</v>
      </c>
    </row>
    <row r="1695" spans="1:1" x14ac:dyDescent="0.2">
      <c r="A1695" s="40">
        <f t="shared" si="20"/>
        <v>36394</v>
      </c>
    </row>
    <row r="1696" spans="1:1" x14ac:dyDescent="0.2">
      <c r="A1696" s="40">
        <f t="shared" si="20"/>
        <v>36395</v>
      </c>
    </row>
    <row r="1697" spans="1:6" x14ac:dyDescent="0.2">
      <c r="A1697" s="40">
        <f t="shared" si="20"/>
        <v>36396</v>
      </c>
    </row>
    <row r="1698" spans="1:6" x14ac:dyDescent="0.2">
      <c r="A1698" s="40">
        <f t="shared" si="20"/>
        <v>36397</v>
      </c>
    </row>
    <row r="1699" spans="1:6" x14ac:dyDescent="0.2">
      <c r="A1699" s="40">
        <f t="shared" si="20"/>
        <v>36398</v>
      </c>
    </row>
    <row r="1700" spans="1:6" x14ac:dyDescent="0.2">
      <c r="A1700" s="40">
        <f t="shared" si="20"/>
        <v>36399</v>
      </c>
    </row>
    <row r="1701" spans="1:6" x14ac:dyDescent="0.2">
      <c r="A1701" s="40">
        <f t="shared" si="20"/>
        <v>36400</v>
      </c>
    </row>
    <row r="1702" spans="1:6" x14ac:dyDescent="0.2">
      <c r="A1702" s="40">
        <f t="shared" si="20"/>
        <v>36401</v>
      </c>
    </row>
    <row r="1703" spans="1:6" x14ac:dyDescent="0.2">
      <c r="A1703" s="40">
        <f t="shared" si="20"/>
        <v>36402</v>
      </c>
    </row>
    <row r="1704" spans="1:6" x14ac:dyDescent="0.2">
      <c r="A1704" s="40">
        <f t="shared" si="20"/>
        <v>36403</v>
      </c>
    </row>
    <row r="1705" spans="1:6" x14ac:dyDescent="0.2">
      <c r="A1705" s="40">
        <f t="shared" si="20"/>
        <v>36404</v>
      </c>
    </row>
    <row r="1706" spans="1:6" x14ac:dyDescent="0.2">
      <c r="A1706" s="40">
        <f t="shared" si="20"/>
        <v>36405</v>
      </c>
      <c r="B1706" s="16">
        <v>0</v>
      </c>
      <c r="C1706" s="16">
        <v>97.4</v>
      </c>
      <c r="D1706" s="16">
        <v>24.7</v>
      </c>
      <c r="E1706" s="16">
        <v>24.3</v>
      </c>
      <c r="F1706" s="16">
        <v>25.2</v>
      </c>
    </row>
    <row r="1707" spans="1:6" x14ac:dyDescent="0.2">
      <c r="A1707" s="40">
        <f t="shared" si="20"/>
        <v>36406</v>
      </c>
      <c r="B1707" s="16">
        <v>0</v>
      </c>
      <c r="C1707" s="16">
        <v>97.4</v>
      </c>
      <c r="D1707" s="16">
        <v>25.9</v>
      </c>
      <c r="E1707" s="16">
        <v>23.4</v>
      </c>
      <c r="F1707" s="16">
        <v>29.5</v>
      </c>
    </row>
    <row r="1708" spans="1:6" x14ac:dyDescent="0.2">
      <c r="A1708" s="40">
        <f t="shared" si="20"/>
        <v>36407</v>
      </c>
      <c r="B1708" s="16">
        <v>0</v>
      </c>
      <c r="C1708" s="16">
        <v>97.6</v>
      </c>
      <c r="D1708" s="16">
        <v>26.1</v>
      </c>
      <c r="E1708" s="16">
        <v>23.3</v>
      </c>
      <c r="F1708" s="16">
        <v>29.5</v>
      </c>
    </row>
    <row r="1709" spans="1:6" x14ac:dyDescent="0.2">
      <c r="A1709" s="40">
        <f t="shared" si="20"/>
        <v>36408</v>
      </c>
      <c r="B1709" s="16">
        <v>5.2</v>
      </c>
      <c r="C1709" s="16">
        <v>93.3</v>
      </c>
      <c r="D1709" s="16">
        <v>25.8</v>
      </c>
      <c r="E1709" s="16">
        <v>23.3</v>
      </c>
      <c r="F1709" s="16">
        <v>31.6</v>
      </c>
    </row>
    <row r="1710" spans="1:6" x14ac:dyDescent="0.2">
      <c r="A1710" s="40">
        <f t="shared" ref="A1710:A1773" si="21">A1709+1</f>
        <v>36409</v>
      </c>
      <c r="B1710" s="16">
        <v>0</v>
      </c>
      <c r="C1710" s="16">
        <v>83.4</v>
      </c>
      <c r="D1710" s="16">
        <v>26.5</v>
      </c>
      <c r="E1710" s="16">
        <v>23.9</v>
      </c>
      <c r="F1710" s="16">
        <v>31.9</v>
      </c>
    </row>
    <row r="1711" spans="1:6" x14ac:dyDescent="0.2">
      <c r="A1711" s="40">
        <f t="shared" si="21"/>
        <v>36410</v>
      </c>
      <c r="B1711" s="16">
        <v>3.2</v>
      </c>
      <c r="C1711" s="16">
        <v>86.3</v>
      </c>
      <c r="D1711" s="16">
        <v>25.3</v>
      </c>
      <c r="E1711" s="16">
        <v>23.8</v>
      </c>
      <c r="F1711" s="16">
        <v>27.6</v>
      </c>
    </row>
    <row r="1712" spans="1:6" x14ac:dyDescent="0.2">
      <c r="A1712" s="40">
        <f t="shared" si="21"/>
        <v>36411</v>
      </c>
      <c r="B1712" s="16">
        <v>0</v>
      </c>
      <c r="C1712" s="16">
        <v>82.5</v>
      </c>
      <c r="D1712" s="16">
        <v>24.9</v>
      </c>
      <c r="E1712" s="16">
        <v>23.4</v>
      </c>
      <c r="F1712" s="16">
        <v>28.8</v>
      </c>
    </row>
    <row r="1713" spans="1:6" x14ac:dyDescent="0.2">
      <c r="A1713" s="40">
        <f t="shared" si="21"/>
        <v>36412</v>
      </c>
      <c r="B1713" s="16">
        <v>21.4</v>
      </c>
      <c r="C1713" s="16">
        <v>75.400000000000006</v>
      </c>
      <c r="D1713" s="16">
        <v>25.4</v>
      </c>
      <c r="E1713" s="16">
        <v>23.3</v>
      </c>
      <c r="F1713" s="16">
        <v>28.1</v>
      </c>
    </row>
    <row r="1714" spans="1:6" x14ac:dyDescent="0.2">
      <c r="A1714" s="40">
        <f t="shared" si="21"/>
        <v>36413</v>
      </c>
      <c r="B1714" s="16">
        <v>0.2</v>
      </c>
      <c r="C1714" s="16">
        <v>61.2</v>
      </c>
      <c r="D1714" s="16">
        <v>25.3</v>
      </c>
      <c r="E1714" s="16">
        <v>24.1</v>
      </c>
      <c r="F1714" s="16">
        <v>27.9</v>
      </c>
    </row>
    <row r="1715" spans="1:6" x14ac:dyDescent="0.2">
      <c r="A1715" s="40">
        <f t="shared" si="21"/>
        <v>36414</v>
      </c>
      <c r="B1715" s="16">
        <v>0.3</v>
      </c>
      <c r="C1715" s="16">
        <v>65.5</v>
      </c>
      <c r="D1715" s="16">
        <v>25.9</v>
      </c>
      <c r="E1715" s="16">
        <v>24.1</v>
      </c>
      <c r="F1715" s="16">
        <v>28.4</v>
      </c>
    </row>
    <row r="1716" spans="1:6" x14ac:dyDescent="0.2">
      <c r="A1716" s="40">
        <f t="shared" si="21"/>
        <v>36415</v>
      </c>
      <c r="B1716" s="16">
        <v>3</v>
      </c>
      <c r="C1716" s="16">
        <v>65.599999999999994</v>
      </c>
      <c r="D1716" s="16">
        <v>25.5</v>
      </c>
      <c r="E1716" s="16">
        <v>23</v>
      </c>
      <c r="F1716" s="16">
        <v>29.8</v>
      </c>
    </row>
    <row r="1717" spans="1:6" x14ac:dyDescent="0.2">
      <c r="A1717" s="40">
        <f t="shared" si="21"/>
        <v>36416</v>
      </c>
      <c r="B1717" s="16">
        <v>0</v>
      </c>
      <c r="C1717" s="16">
        <v>77.8</v>
      </c>
      <c r="D1717" s="16">
        <v>24.2</v>
      </c>
      <c r="E1717" s="16">
        <v>22.4</v>
      </c>
      <c r="F1717" s="16">
        <v>28</v>
      </c>
    </row>
    <row r="1718" spans="1:6" x14ac:dyDescent="0.2">
      <c r="A1718" s="40">
        <f t="shared" si="21"/>
        <v>36417</v>
      </c>
      <c r="B1718" s="16">
        <v>0.6</v>
      </c>
      <c r="C1718" s="16">
        <v>89.9</v>
      </c>
      <c r="D1718" s="16">
        <v>25.1</v>
      </c>
      <c r="E1718" s="16">
        <v>23.4</v>
      </c>
      <c r="F1718" s="16">
        <v>27.9</v>
      </c>
    </row>
    <row r="1719" spans="1:6" x14ac:dyDescent="0.2">
      <c r="A1719" s="40">
        <f t="shared" si="21"/>
        <v>36418</v>
      </c>
      <c r="B1719" s="16">
        <v>0.4</v>
      </c>
      <c r="C1719" s="16">
        <v>81.599999999999994</v>
      </c>
      <c r="D1719" s="16">
        <v>25.6</v>
      </c>
      <c r="E1719" s="16">
        <v>24</v>
      </c>
      <c r="F1719" s="16">
        <v>27.3</v>
      </c>
    </row>
    <row r="1720" spans="1:6" x14ac:dyDescent="0.2">
      <c r="A1720" s="40">
        <f t="shared" si="21"/>
        <v>36419</v>
      </c>
      <c r="B1720" s="16">
        <v>1.2</v>
      </c>
      <c r="C1720" s="16">
        <v>89</v>
      </c>
      <c r="D1720" s="16">
        <v>25.8</v>
      </c>
      <c r="E1720" s="16">
        <v>23.6</v>
      </c>
      <c r="F1720" s="16">
        <v>29.1</v>
      </c>
    </row>
    <row r="1721" spans="1:6" x14ac:dyDescent="0.2">
      <c r="A1721" s="40">
        <f t="shared" si="21"/>
        <v>36420</v>
      </c>
      <c r="B1721" s="16">
        <v>20.3</v>
      </c>
      <c r="C1721" s="16">
        <v>88</v>
      </c>
      <c r="D1721" s="16">
        <v>26</v>
      </c>
      <c r="E1721" s="16">
        <v>23.1</v>
      </c>
      <c r="F1721" s="16">
        <v>28.8</v>
      </c>
    </row>
    <row r="1722" spans="1:6" x14ac:dyDescent="0.2">
      <c r="A1722" s="40">
        <f t="shared" si="21"/>
        <v>36421</v>
      </c>
      <c r="B1722" s="16">
        <v>2.9</v>
      </c>
      <c r="C1722" s="16">
        <v>97.1</v>
      </c>
      <c r="D1722" s="16">
        <v>25</v>
      </c>
      <c r="E1722" s="16">
        <v>23.1</v>
      </c>
      <c r="F1722" s="16">
        <v>29.1</v>
      </c>
    </row>
    <row r="1723" spans="1:6" x14ac:dyDescent="0.2">
      <c r="A1723" s="40">
        <f t="shared" si="21"/>
        <v>36422</v>
      </c>
      <c r="B1723" s="16">
        <v>0</v>
      </c>
      <c r="D1723" s="16">
        <v>26.3</v>
      </c>
      <c r="E1723" s="16">
        <v>23.1</v>
      </c>
      <c r="F1723" s="16">
        <v>31.4</v>
      </c>
    </row>
    <row r="1724" spans="1:6" x14ac:dyDescent="0.2">
      <c r="A1724" s="40">
        <f t="shared" si="21"/>
        <v>36423</v>
      </c>
      <c r="B1724" s="16">
        <v>0.1</v>
      </c>
      <c r="D1724" s="16">
        <v>26.4</v>
      </c>
      <c r="E1724" s="16">
        <v>23.4</v>
      </c>
      <c r="F1724" s="16">
        <v>30</v>
      </c>
    </row>
    <row r="1725" spans="1:6" x14ac:dyDescent="0.2">
      <c r="A1725" s="40">
        <f t="shared" si="21"/>
        <v>36424</v>
      </c>
      <c r="B1725" s="16">
        <v>36.299999999999997</v>
      </c>
      <c r="D1725" s="16">
        <v>25.2</v>
      </c>
      <c r="E1725" s="16">
        <v>22.6</v>
      </c>
      <c r="F1725" s="16">
        <v>27.8</v>
      </c>
    </row>
    <row r="1726" spans="1:6" x14ac:dyDescent="0.2">
      <c r="A1726" s="40">
        <f t="shared" si="21"/>
        <v>36425</v>
      </c>
      <c r="B1726" s="16">
        <v>0</v>
      </c>
      <c r="D1726" s="16">
        <v>26.1</v>
      </c>
      <c r="E1726" s="16">
        <v>24.7</v>
      </c>
      <c r="F1726" s="16">
        <v>28.1</v>
      </c>
    </row>
    <row r="1727" spans="1:6" x14ac:dyDescent="0.2">
      <c r="A1727" s="40">
        <f t="shared" si="21"/>
        <v>36426</v>
      </c>
      <c r="B1727" s="16">
        <v>0.1</v>
      </c>
      <c r="D1727" s="16">
        <v>26.3</v>
      </c>
      <c r="E1727" s="16">
        <v>24.1</v>
      </c>
      <c r="F1727" s="16">
        <v>28.7</v>
      </c>
    </row>
    <row r="1728" spans="1:6" x14ac:dyDescent="0.2">
      <c r="A1728" s="40">
        <f t="shared" si="21"/>
        <v>36427</v>
      </c>
      <c r="B1728" s="16">
        <v>1.4</v>
      </c>
      <c r="D1728" s="16">
        <v>25.7</v>
      </c>
      <c r="E1728" s="16">
        <v>22.7</v>
      </c>
      <c r="F1728" s="16">
        <v>28.5</v>
      </c>
    </row>
    <row r="1729" spans="1:6" x14ac:dyDescent="0.2">
      <c r="A1729" s="40">
        <f t="shared" si="21"/>
        <v>36428</v>
      </c>
      <c r="B1729" s="16">
        <v>1.7</v>
      </c>
      <c r="D1729" s="16">
        <v>24.4</v>
      </c>
      <c r="E1729" s="16">
        <v>22.4</v>
      </c>
      <c r="F1729" s="16">
        <v>30</v>
      </c>
    </row>
    <row r="1730" spans="1:6" x14ac:dyDescent="0.2">
      <c r="A1730" s="40">
        <f t="shared" si="21"/>
        <v>36429</v>
      </c>
      <c r="B1730" s="16">
        <v>35.700000000000003</v>
      </c>
      <c r="D1730" s="16">
        <v>24</v>
      </c>
      <c r="E1730" s="16">
        <v>22</v>
      </c>
      <c r="F1730" s="16">
        <v>27.4</v>
      </c>
    </row>
    <row r="1731" spans="1:6" x14ac:dyDescent="0.2">
      <c r="A1731" s="40">
        <f t="shared" si="21"/>
        <v>36430</v>
      </c>
      <c r="B1731" s="16">
        <v>1.6</v>
      </c>
      <c r="D1731" s="16">
        <v>24.4</v>
      </c>
      <c r="E1731" s="16">
        <v>22.1</v>
      </c>
      <c r="F1731" s="16">
        <v>28.3</v>
      </c>
    </row>
    <row r="1732" spans="1:6" x14ac:dyDescent="0.2">
      <c r="A1732" s="40">
        <f t="shared" si="21"/>
        <v>36431</v>
      </c>
      <c r="B1732" s="16">
        <v>0.2</v>
      </c>
      <c r="D1732" s="16">
        <v>24.9</v>
      </c>
      <c r="E1732" s="16">
        <v>22.6</v>
      </c>
      <c r="F1732" s="16">
        <v>28.6</v>
      </c>
    </row>
    <row r="1733" spans="1:6" x14ac:dyDescent="0.2">
      <c r="A1733" s="40">
        <f t="shared" si="21"/>
        <v>36432</v>
      </c>
      <c r="B1733" s="16">
        <v>17.7</v>
      </c>
      <c r="D1733" s="16">
        <v>24.4</v>
      </c>
      <c r="E1733" s="16">
        <v>22.3</v>
      </c>
      <c r="F1733" s="16">
        <v>29.1</v>
      </c>
    </row>
    <row r="1734" spans="1:6" x14ac:dyDescent="0.2">
      <c r="A1734" s="40">
        <f t="shared" si="21"/>
        <v>36433</v>
      </c>
      <c r="B1734" s="16">
        <v>28.8</v>
      </c>
      <c r="D1734" s="16">
        <v>24.6</v>
      </c>
      <c r="E1734" s="16">
        <v>22.9</v>
      </c>
      <c r="F1734" s="16">
        <v>27.9</v>
      </c>
    </row>
    <row r="1735" spans="1:6" x14ac:dyDescent="0.2">
      <c r="A1735" s="40">
        <f t="shared" si="21"/>
        <v>36434</v>
      </c>
      <c r="B1735" s="16">
        <v>0.3</v>
      </c>
      <c r="D1735" s="16">
        <v>25.7</v>
      </c>
      <c r="E1735" s="16">
        <v>24.3</v>
      </c>
      <c r="F1735" s="16">
        <v>28.3</v>
      </c>
    </row>
    <row r="1736" spans="1:6" x14ac:dyDescent="0.2">
      <c r="A1736" s="40">
        <f t="shared" si="21"/>
        <v>36435</v>
      </c>
      <c r="B1736" s="16">
        <v>0</v>
      </c>
      <c r="D1736" s="16">
        <v>26</v>
      </c>
      <c r="E1736" s="16">
        <v>24</v>
      </c>
      <c r="F1736" s="16">
        <v>29.2</v>
      </c>
    </row>
    <row r="1737" spans="1:6" x14ac:dyDescent="0.2">
      <c r="A1737" s="40">
        <f t="shared" si="21"/>
        <v>36436</v>
      </c>
      <c r="B1737" s="16">
        <v>2.6</v>
      </c>
      <c r="D1737" s="16">
        <v>25.9</v>
      </c>
      <c r="E1737" s="16">
        <v>23.2</v>
      </c>
      <c r="F1737" s="16">
        <v>29.8</v>
      </c>
    </row>
    <row r="1738" spans="1:6" x14ac:dyDescent="0.2">
      <c r="A1738" s="40">
        <f t="shared" si="21"/>
        <v>36437</v>
      </c>
      <c r="B1738" s="16">
        <v>1.4</v>
      </c>
      <c r="D1738" s="16">
        <v>25</v>
      </c>
      <c r="E1738" s="16">
        <v>23.1</v>
      </c>
      <c r="F1738" s="16">
        <v>27.8</v>
      </c>
    </row>
    <row r="1739" spans="1:6" x14ac:dyDescent="0.2">
      <c r="A1739" s="40">
        <f t="shared" si="21"/>
        <v>36438</v>
      </c>
      <c r="B1739" s="16">
        <v>2.2000000000000002</v>
      </c>
      <c r="D1739" s="16">
        <v>25.9</v>
      </c>
      <c r="E1739" s="16">
        <v>23.2</v>
      </c>
      <c r="F1739" s="16">
        <v>29.3</v>
      </c>
    </row>
    <row r="1740" spans="1:6" x14ac:dyDescent="0.2">
      <c r="A1740" s="40">
        <f t="shared" si="21"/>
        <v>36439</v>
      </c>
      <c r="B1740" s="16">
        <v>36.200000000000003</v>
      </c>
      <c r="D1740" s="16">
        <v>25.7</v>
      </c>
      <c r="E1740" s="16">
        <v>22.6</v>
      </c>
      <c r="F1740" s="16">
        <v>30.3</v>
      </c>
    </row>
    <row r="1741" spans="1:6" x14ac:dyDescent="0.2">
      <c r="A1741" s="40">
        <f t="shared" si="21"/>
        <v>36440</v>
      </c>
      <c r="B1741" s="16">
        <v>6.8</v>
      </c>
      <c r="D1741" s="16">
        <v>24.5</v>
      </c>
      <c r="E1741" s="16">
        <v>22.3</v>
      </c>
      <c r="F1741" s="16">
        <v>27.9</v>
      </c>
    </row>
    <row r="1742" spans="1:6" x14ac:dyDescent="0.2">
      <c r="A1742" s="40">
        <f t="shared" si="21"/>
        <v>36441</v>
      </c>
      <c r="B1742" s="16">
        <v>4.9000000000000004</v>
      </c>
      <c r="D1742" s="16">
        <v>24.9</v>
      </c>
      <c r="E1742" s="16">
        <v>23</v>
      </c>
      <c r="F1742" s="16">
        <v>29.3</v>
      </c>
    </row>
    <row r="1743" spans="1:6" x14ac:dyDescent="0.2">
      <c r="A1743" s="40">
        <f t="shared" si="21"/>
        <v>36442</v>
      </c>
      <c r="B1743" s="16">
        <v>0</v>
      </c>
      <c r="D1743" s="16">
        <v>25.9</v>
      </c>
      <c r="E1743" s="16">
        <v>22.6</v>
      </c>
      <c r="F1743" s="16">
        <v>29.4</v>
      </c>
    </row>
    <row r="1744" spans="1:6" x14ac:dyDescent="0.2">
      <c r="A1744" s="40">
        <f t="shared" si="21"/>
        <v>36443</v>
      </c>
      <c r="B1744" s="16">
        <v>1.2</v>
      </c>
      <c r="D1744" s="16">
        <v>24.7</v>
      </c>
      <c r="E1744" s="16">
        <v>23.5</v>
      </c>
      <c r="F1744" s="16">
        <v>28.1</v>
      </c>
    </row>
    <row r="1745" spans="1:6" x14ac:dyDescent="0.2">
      <c r="A1745" s="40">
        <f t="shared" si="21"/>
        <v>36444</v>
      </c>
      <c r="B1745" s="16">
        <v>0</v>
      </c>
      <c r="D1745" s="16">
        <v>24.5</v>
      </c>
      <c r="E1745" s="16">
        <v>22.8</v>
      </c>
      <c r="F1745" s="16">
        <v>27.2</v>
      </c>
    </row>
    <row r="1746" spans="1:6" x14ac:dyDescent="0.2">
      <c r="A1746" s="40">
        <f t="shared" si="21"/>
        <v>36445</v>
      </c>
      <c r="B1746" s="16">
        <v>4.7</v>
      </c>
      <c r="D1746" s="16">
        <v>25.8</v>
      </c>
      <c r="E1746" s="16">
        <v>24.4</v>
      </c>
      <c r="F1746" s="16">
        <v>28.1</v>
      </c>
    </row>
    <row r="1747" spans="1:6" x14ac:dyDescent="0.2">
      <c r="A1747" s="40">
        <f t="shared" si="21"/>
        <v>36446</v>
      </c>
      <c r="B1747" s="16">
        <v>0</v>
      </c>
      <c r="D1747" s="16">
        <v>25.4</v>
      </c>
      <c r="E1747" s="16">
        <v>23.7</v>
      </c>
      <c r="F1747" s="16">
        <v>27.1</v>
      </c>
    </row>
    <row r="1748" spans="1:6" x14ac:dyDescent="0.2">
      <c r="A1748" s="40">
        <f t="shared" si="21"/>
        <v>36447</v>
      </c>
      <c r="B1748" s="16">
        <v>8.9</v>
      </c>
      <c r="D1748" s="16">
        <v>26</v>
      </c>
      <c r="E1748" s="16">
        <v>24.8</v>
      </c>
      <c r="F1748" s="16">
        <v>28.6</v>
      </c>
    </row>
    <row r="1749" spans="1:6" x14ac:dyDescent="0.2">
      <c r="A1749" s="40">
        <f t="shared" si="21"/>
        <v>36448</v>
      </c>
      <c r="B1749" s="16">
        <v>0.3</v>
      </c>
      <c r="D1749" s="16">
        <v>26.2</v>
      </c>
      <c r="E1749" s="16">
        <v>23.9</v>
      </c>
      <c r="F1749" s="16">
        <v>29.4</v>
      </c>
    </row>
    <row r="1750" spans="1:6" x14ac:dyDescent="0.2">
      <c r="A1750" s="40">
        <f t="shared" si="21"/>
        <v>36449</v>
      </c>
      <c r="B1750" s="16">
        <v>0.1</v>
      </c>
      <c r="D1750" s="16">
        <v>25.7</v>
      </c>
      <c r="E1750" s="16">
        <v>23.5</v>
      </c>
      <c r="F1750" s="16">
        <v>28.3</v>
      </c>
    </row>
    <row r="1751" spans="1:6" x14ac:dyDescent="0.2">
      <c r="A1751" s="40">
        <f t="shared" si="21"/>
        <v>36450</v>
      </c>
      <c r="B1751" s="16">
        <v>31.4</v>
      </c>
      <c r="D1751" s="16">
        <v>25.6</v>
      </c>
      <c r="E1751" s="16">
        <v>22.4</v>
      </c>
      <c r="F1751" s="16">
        <v>28.1</v>
      </c>
    </row>
    <row r="1752" spans="1:6" x14ac:dyDescent="0.2">
      <c r="A1752" s="40">
        <f t="shared" si="21"/>
        <v>36451</v>
      </c>
      <c r="B1752" s="16">
        <v>0.3</v>
      </c>
      <c r="D1752" s="16">
        <v>25.7</v>
      </c>
      <c r="E1752" s="16">
        <v>24.4</v>
      </c>
      <c r="F1752" s="16">
        <v>28</v>
      </c>
    </row>
    <row r="1753" spans="1:6" x14ac:dyDescent="0.2">
      <c r="A1753" s="40">
        <f t="shared" si="21"/>
        <v>36452</v>
      </c>
      <c r="B1753" s="16">
        <v>44.7</v>
      </c>
      <c r="D1753" s="16">
        <v>25.6</v>
      </c>
      <c r="E1753" s="16">
        <v>22.3</v>
      </c>
      <c r="F1753" s="16">
        <v>29.5</v>
      </c>
    </row>
    <row r="1754" spans="1:6" x14ac:dyDescent="0.2">
      <c r="A1754" s="40">
        <f t="shared" si="21"/>
        <v>36453</v>
      </c>
      <c r="B1754" s="16">
        <v>0.9</v>
      </c>
      <c r="D1754" s="16">
        <v>25.5</v>
      </c>
      <c r="E1754" s="16">
        <v>23.1</v>
      </c>
      <c r="F1754" s="16">
        <v>30.9</v>
      </c>
    </row>
    <row r="1755" spans="1:6" x14ac:dyDescent="0.2">
      <c r="A1755" s="40">
        <f t="shared" si="21"/>
        <v>36454</v>
      </c>
      <c r="B1755" s="16">
        <v>5.2</v>
      </c>
      <c r="D1755" s="16">
        <v>25</v>
      </c>
      <c r="E1755" s="16">
        <v>23.2</v>
      </c>
      <c r="F1755" s="16">
        <v>30</v>
      </c>
    </row>
    <row r="1756" spans="1:6" x14ac:dyDescent="0.2">
      <c r="A1756" s="40">
        <f t="shared" si="21"/>
        <v>36455</v>
      </c>
      <c r="B1756" s="16">
        <v>47</v>
      </c>
      <c r="D1756" s="16">
        <v>25.1</v>
      </c>
      <c r="E1756" s="16">
        <v>23.1</v>
      </c>
      <c r="F1756" s="16">
        <v>30</v>
      </c>
    </row>
    <row r="1757" spans="1:6" x14ac:dyDescent="0.2">
      <c r="A1757" s="40">
        <f t="shared" si="21"/>
        <v>36456</v>
      </c>
      <c r="B1757" s="16">
        <v>1</v>
      </c>
      <c r="D1757" s="16">
        <v>25.1</v>
      </c>
      <c r="E1757" s="16">
        <v>23.2</v>
      </c>
      <c r="F1757" s="16">
        <v>28.9</v>
      </c>
    </row>
    <row r="1758" spans="1:6" x14ac:dyDescent="0.2">
      <c r="A1758" s="40">
        <f t="shared" si="21"/>
        <v>36457</v>
      </c>
      <c r="B1758" s="16">
        <v>32.799999999999997</v>
      </c>
      <c r="D1758" s="16">
        <v>24.8</v>
      </c>
      <c r="E1758" s="16">
        <v>23.2</v>
      </c>
      <c r="F1758" s="16">
        <v>28.8</v>
      </c>
    </row>
    <row r="1759" spans="1:6" x14ac:dyDescent="0.2">
      <c r="A1759" s="40">
        <f t="shared" si="21"/>
        <v>36458</v>
      </c>
      <c r="B1759" s="16">
        <v>10.5</v>
      </c>
      <c r="D1759" s="16">
        <v>24.6</v>
      </c>
      <c r="E1759" s="16">
        <v>23</v>
      </c>
      <c r="F1759" s="16">
        <v>29</v>
      </c>
    </row>
    <row r="1760" spans="1:6" x14ac:dyDescent="0.2">
      <c r="A1760" s="40">
        <f t="shared" si="21"/>
        <v>36459</v>
      </c>
      <c r="B1760" s="16">
        <v>0.2</v>
      </c>
      <c r="D1760" s="16">
        <v>24.9</v>
      </c>
      <c r="E1760" s="16">
        <v>22.7</v>
      </c>
      <c r="F1760" s="16">
        <v>29.2</v>
      </c>
    </row>
    <row r="1761" spans="1:6" x14ac:dyDescent="0.2">
      <c r="A1761" s="40">
        <f t="shared" si="21"/>
        <v>36460</v>
      </c>
      <c r="B1761" s="16">
        <v>0.1</v>
      </c>
      <c r="D1761" s="16">
        <v>25</v>
      </c>
      <c r="E1761" s="16">
        <v>23.3</v>
      </c>
      <c r="F1761" s="16">
        <v>28.2</v>
      </c>
    </row>
    <row r="1762" spans="1:6" x14ac:dyDescent="0.2">
      <c r="A1762" s="40">
        <f t="shared" si="21"/>
        <v>36461</v>
      </c>
      <c r="B1762" s="16">
        <v>7</v>
      </c>
      <c r="D1762" s="16">
        <v>24.6</v>
      </c>
      <c r="E1762" s="16">
        <v>22.3</v>
      </c>
      <c r="F1762" s="16">
        <v>28.2</v>
      </c>
    </row>
    <row r="1763" spans="1:6" x14ac:dyDescent="0.2">
      <c r="A1763" s="40">
        <f t="shared" si="21"/>
        <v>36462</v>
      </c>
      <c r="B1763" s="16">
        <v>0.6</v>
      </c>
      <c r="D1763" s="16">
        <v>24.7</v>
      </c>
      <c r="E1763" s="16">
        <v>23.4</v>
      </c>
      <c r="F1763" s="16">
        <v>26.5</v>
      </c>
    </row>
    <row r="1764" spans="1:6" x14ac:dyDescent="0.2">
      <c r="A1764" s="40">
        <f t="shared" si="21"/>
        <v>36463</v>
      </c>
      <c r="B1764" s="16">
        <v>7.3</v>
      </c>
      <c r="D1764" s="16">
        <v>24.8</v>
      </c>
      <c r="E1764" s="16">
        <v>23.8</v>
      </c>
      <c r="F1764" s="16">
        <v>26.3</v>
      </c>
    </row>
    <row r="1765" spans="1:6" x14ac:dyDescent="0.2">
      <c r="A1765" s="40">
        <f t="shared" si="21"/>
        <v>36464</v>
      </c>
      <c r="B1765" s="16">
        <v>0</v>
      </c>
      <c r="D1765" s="16">
        <v>26.1</v>
      </c>
      <c r="E1765" s="16">
        <v>23.9</v>
      </c>
      <c r="F1765" s="16">
        <v>29.6</v>
      </c>
    </row>
    <row r="1766" spans="1:6" x14ac:dyDescent="0.2">
      <c r="A1766" s="40">
        <f t="shared" si="21"/>
        <v>36465</v>
      </c>
      <c r="B1766" s="16">
        <v>11.4</v>
      </c>
      <c r="D1766" s="16">
        <v>25.3</v>
      </c>
      <c r="E1766" s="16">
        <v>23.3</v>
      </c>
      <c r="F1766" s="16">
        <v>30.7</v>
      </c>
    </row>
    <row r="1767" spans="1:6" x14ac:dyDescent="0.2">
      <c r="A1767" s="40">
        <f t="shared" si="21"/>
        <v>36466</v>
      </c>
      <c r="B1767" s="16">
        <v>16.7</v>
      </c>
      <c r="D1767" s="16">
        <v>25.6</v>
      </c>
      <c r="E1767" s="16">
        <v>24.1</v>
      </c>
      <c r="F1767" s="16">
        <v>28.9</v>
      </c>
    </row>
    <row r="1768" spans="1:6" x14ac:dyDescent="0.2">
      <c r="A1768" s="40">
        <f t="shared" si="21"/>
        <v>36467</v>
      </c>
      <c r="B1768" s="16">
        <v>34</v>
      </c>
      <c r="D1768" s="16">
        <v>25</v>
      </c>
      <c r="E1768" s="16">
        <v>23.8</v>
      </c>
      <c r="F1768" s="16">
        <v>30.2</v>
      </c>
    </row>
    <row r="1769" spans="1:6" x14ac:dyDescent="0.2">
      <c r="A1769" s="40">
        <f t="shared" si="21"/>
        <v>36468</v>
      </c>
      <c r="B1769" s="16">
        <v>0</v>
      </c>
      <c r="D1769" s="16">
        <v>26.2</v>
      </c>
      <c r="E1769" s="16">
        <v>23.9</v>
      </c>
      <c r="F1769" s="16">
        <v>31.1</v>
      </c>
    </row>
    <row r="1770" spans="1:6" x14ac:dyDescent="0.2">
      <c r="A1770" s="40">
        <f t="shared" si="21"/>
        <v>36469</v>
      </c>
      <c r="B1770" s="16">
        <v>0</v>
      </c>
      <c r="D1770" s="16">
        <v>26.3</v>
      </c>
      <c r="E1770" s="16">
        <v>24</v>
      </c>
      <c r="F1770" s="16">
        <v>29.9</v>
      </c>
    </row>
    <row r="1771" spans="1:6" x14ac:dyDescent="0.2">
      <c r="A1771" s="40">
        <f t="shared" si="21"/>
        <v>36470</v>
      </c>
      <c r="B1771" s="16">
        <v>9.6</v>
      </c>
      <c r="D1771" s="16">
        <v>25.9</v>
      </c>
      <c r="E1771" s="16">
        <v>23.6</v>
      </c>
      <c r="F1771" s="16">
        <v>31.9</v>
      </c>
    </row>
    <row r="1772" spans="1:6" x14ac:dyDescent="0.2">
      <c r="A1772" s="40">
        <f t="shared" si="21"/>
        <v>36471</v>
      </c>
      <c r="B1772" s="16">
        <v>48.3</v>
      </c>
      <c r="D1772" s="16">
        <v>24.4</v>
      </c>
      <c r="E1772" s="16">
        <v>22.7</v>
      </c>
      <c r="F1772" s="16">
        <v>28.6</v>
      </c>
    </row>
    <row r="1773" spans="1:6" x14ac:dyDescent="0.2">
      <c r="A1773" s="40">
        <f t="shared" si="21"/>
        <v>36472</v>
      </c>
      <c r="B1773" s="16">
        <v>4.7</v>
      </c>
      <c r="D1773" s="16">
        <v>25.1</v>
      </c>
      <c r="E1773" s="16">
        <v>23.6</v>
      </c>
      <c r="F1773" s="16">
        <v>28.2</v>
      </c>
    </row>
    <row r="1774" spans="1:6" x14ac:dyDescent="0.2">
      <c r="A1774" s="40">
        <f t="shared" ref="A1774:A1837" si="22">A1773+1</f>
        <v>36473</v>
      </c>
      <c r="B1774" s="16">
        <v>0.8</v>
      </c>
      <c r="D1774" s="16">
        <v>25.7</v>
      </c>
      <c r="E1774" s="16">
        <v>24.5</v>
      </c>
      <c r="F1774" s="16">
        <v>28.2</v>
      </c>
    </row>
    <row r="1775" spans="1:6" x14ac:dyDescent="0.2">
      <c r="A1775" s="40">
        <f t="shared" si="22"/>
        <v>36474</v>
      </c>
      <c r="B1775" s="16">
        <v>1.7</v>
      </c>
      <c r="D1775" s="16">
        <v>26</v>
      </c>
      <c r="E1775" s="16">
        <v>24.5</v>
      </c>
      <c r="F1775" s="16">
        <v>28.8</v>
      </c>
    </row>
    <row r="1776" spans="1:6" x14ac:dyDescent="0.2">
      <c r="A1776" s="40">
        <f t="shared" si="22"/>
        <v>36475</v>
      </c>
      <c r="B1776" s="16">
        <v>1.2</v>
      </c>
      <c r="D1776" s="16">
        <v>25.4</v>
      </c>
      <c r="E1776" s="16">
        <v>23.4</v>
      </c>
      <c r="F1776" s="16">
        <v>30.7</v>
      </c>
    </row>
    <row r="1777" spans="1:6" x14ac:dyDescent="0.2">
      <c r="A1777" s="40">
        <f t="shared" si="22"/>
        <v>36476</v>
      </c>
      <c r="B1777" s="16">
        <v>42.1</v>
      </c>
      <c r="D1777" s="16">
        <v>24.4</v>
      </c>
      <c r="E1777" s="16">
        <v>22.5</v>
      </c>
      <c r="F1777" s="16">
        <v>27.7</v>
      </c>
    </row>
    <row r="1778" spans="1:6" x14ac:dyDescent="0.2">
      <c r="A1778" s="40">
        <f t="shared" si="22"/>
        <v>36477</v>
      </c>
      <c r="B1778" s="16">
        <v>0.1</v>
      </c>
      <c r="D1778" s="16">
        <v>25.1</v>
      </c>
      <c r="E1778" s="16">
        <v>23.2</v>
      </c>
      <c r="F1778" s="16">
        <v>28.6</v>
      </c>
    </row>
    <row r="1779" spans="1:6" x14ac:dyDescent="0.2">
      <c r="A1779" s="40">
        <f t="shared" si="22"/>
        <v>36478</v>
      </c>
      <c r="B1779" s="16">
        <v>24.3</v>
      </c>
      <c r="D1779" s="16">
        <v>25.2</v>
      </c>
      <c r="E1779" s="16">
        <v>23.4</v>
      </c>
      <c r="F1779" s="16">
        <v>28.9</v>
      </c>
    </row>
    <row r="1780" spans="1:6" x14ac:dyDescent="0.2">
      <c r="A1780" s="40">
        <f t="shared" si="22"/>
        <v>36479</v>
      </c>
      <c r="B1780" s="16">
        <v>10.9</v>
      </c>
      <c r="D1780" s="16">
        <v>25.5</v>
      </c>
      <c r="E1780" s="16">
        <v>23.2</v>
      </c>
      <c r="F1780" s="16">
        <v>29.8</v>
      </c>
    </row>
    <row r="1781" spans="1:6" x14ac:dyDescent="0.2">
      <c r="A1781" s="40">
        <f t="shared" si="22"/>
        <v>36480</v>
      </c>
      <c r="B1781" s="16">
        <v>25</v>
      </c>
      <c r="D1781" s="16">
        <v>23.8</v>
      </c>
      <c r="E1781" s="16">
        <v>22.9</v>
      </c>
      <c r="F1781" s="16">
        <v>24.9</v>
      </c>
    </row>
    <row r="1782" spans="1:6" x14ac:dyDescent="0.2">
      <c r="A1782" s="40">
        <f t="shared" si="22"/>
        <v>36481</v>
      </c>
      <c r="B1782" s="16">
        <v>15.5</v>
      </c>
      <c r="D1782" s="16">
        <v>24.5</v>
      </c>
      <c r="E1782" s="16">
        <v>22.4</v>
      </c>
      <c r="F1782" s="16">
        <v>31.4</v>
      </c>
    </row>
    <row r="1783" spans="1:6" x14ac:dyDescent="0.2">
      <c r="A1783" s="40">
        <f t="shared" si="22"/>
        <v>36482</v>
      </c>
      <c r="B1783" s="16">
        <v>0</v>
      </c>
      <c r="D1783" s="16">
        <v>25.2</v>
      </c>
      <c r="E1783" s="16">
        <v>23.4</v>
      </c>
      <c r="F1783" s="16">
        <v>29.5</v>
      </c>
    </row>
    <row r="1784" spans="1:6" x14ac:dyDescent="0.2">
      <c r="A1784" s="40">
        <f t="shared" si="22"/>
        <v>36483</v>
      </c>
      <c r="B1784" s="16">
        <v>3.1</v>
      </c>
      <c r="D1784" s="16">
        <v>25.5</v>
      </c>
      <c r="E1784" s="16">
        <v>23.3</v>
      </c>
      <c r="F1784" s="16">
        <v>31.6</v>
      </c>
    </row>
    <row r="1785" spans="1:6" x14ac:dyDescent="0.2">
      <c r="A1785" s="40">
        <f t="shared" si="22"/>
        <v>36484</v>
      </c>
      <c r="B1785" s="16">
        <v>3.9</v>
      </c>
      <c r="D1785" s="16">
        <v>25.3</v>
      </c>
      <c r="E1785" s="16">
        <v>23.7</v>
      </c>
      <c r="F1785" s="16">
        <v>28.8</v>
      </c>
    </row>
    <row r="1786" spans="1:6" x14ac:dyDescent="0.2">
      <c r="A1786" s="40">
        <f t="shared" si="22"/>
        <v>36485</v>
      </c>
      <c r="B1786" s="16">
        <v>16.600000000000001</v>
      </c>
      <c r="D1786" s="16">
        <v>24.5</v>
      </c>
      <c r="E1786" s="16">
        <v>23.2</v>
      </c>
      <c r="F1786" s="16">
        <v>29.2</v>
      </c>
    </row>
    <row r="1787" spans="1:6" x14ac:dyDescent="0.2">
      <c r="A1787" s="40">
        <f t="shared" si="22"/>
        <v>36486</v>
      </c>
      <c r="B1787" s="16">
        <v>3.9</v>
      </c>
      <c r="D1787" s="16">
        <v>25.2</v>
      </c>
      <c r="E1787" s="16">
        <v>23.1</v>
      </c>
      <c r="F1787" s="16">
        <v>30.7</v>
      </c>
    </row>
    <row r="1788" spans="1:6" x14ac:dyDescent="0.2">
      <c r="A1788" s="40">
        <f t="shared" si="22"/>
        <v>36487</v>
      </c>
      <c r="B1788" s="16">
        <v>14.4</v>
      </c>
      <c r="D1788" s="16">
        <v>24.6</v>
      </c>
      <c r="E1788" s="16">
        <v>23</v>
      </c>
      <c r="F1788" s="16">
        <v>28</v>
      </c>
    </row>
    <row r="1789" spans="1:6" x14ac:dyDescent="0.2">
      <c r="A1789" s="40">
        <f t="shared" si="22"/>
        <v>36488</v>
      </c>
      <c r="B1789" s="16">
        <v>3.2</v>
      </c>
      <c r="D1789" s="16">
        <v>26.1</v>
      </c>
      <c r="E1789" s="16">
        <v>23.3</v>
      </c>
      <c r="F1789" s="16">
        <v>32.299999999999997</v>
      </c>
    </row>
    <row r="1790" spans="1:6" x14ac:dyDescent="0.2">
      <c r="A1790" s="40">
        <f t="shared" si="22"/>
        <v>36489</v>
      </c>
      <c r="B1790" s="16">
        <v>2.6</v>
      </c>
      <c r="D1790" s="16">
        <v>25.6</v>
      </c>
      <c r="E1790" s="16">
        <v>23.8</v>
      </c>
      <c r="F1790" s="16">
        <v>30.9</v>
      </c>
    </row>
    <row r="1791" spans="1:6" x14ac:dyDescent="0.2">
      <c r="A1791" s="40">
        <f t="shared" si="22"/>
        <v>36490</v>
      </c>
      <c r="B1791" s="16">
        <v>0</v>
      </c>
      <c r="D1791" s="16">
        <v>25.8</v>
      </c>
      <c r="E1791" s="16">
        <v>22.8</v>
      </c>
      <c r="F1791" s="16">
        <v>31.2</v>
      </c>
    </row>
    <row r="1792" spans="1:6" x14ac:dyDescent="0.2">
      <c r="A1792" s="40">
        <f t="shared" si="22"/>
        <v>36491</v>
      </c>
      <c r="B1792" s="16">
        <v>0</v>
      </c>
      <c r="D1792" s="16">
        <v>25.8</v>
      </c>
      <c r="E1792" s="16">
        <v>23.1</v>
      </c>
      <c r="F1792" s="16">
        <v>30.7</v>
      </c>
    </row>
    <row r="1793" spans="1:6" x14ac:dyDescent="0.2">
      <c r="A1793" s="40">
        <f t="shared" si="22"/>
        <v>36492</v>
      </c>
      <c r="B1793" s="16">
        <v>3.7</v>
      </c>
      <c r="D1793" s="16">
        <v>25.2</v>
      </c>
      <c r="E1793" s="16">
        <v>23.3</v>
      </c>
      <c r="F1793" s="16">
        <v>30.5</v>
      </c>
    </row>
    <row r="1794" spans="1:6" x14ac:dyDescent="0.2">
      <c r="A1794" s="40">
        <f t="shared" si="22"/>
        <v>36493</v>
      </c>
      <c r="B1794" s="16">
        <v>0</v>
      </c>
      <c r="D1794" s="16">
        <v>25.4</v>
      </c>
      <c r="E1794" s="16">
        <v>22.3</v>
      </c>
      <c r="F1794" s="16">
        <v>30.7</v>
      </c>
    </row>
    <row r="1795" spans="1:6" x14ac:dyDescent="0.2">
      <c r="A1795" s="40">
        <f t="shared" si="22"/>
        <v>36494</v>
      </c>
      <c r="B1795" s="16">
        <v>0</v>
      </c>
      <c r="D1795" s="16">
        <v>25.4</v>
      </c>
      <c r="E1795" s="16">
        <v>22.9</v>
      </c>
      <c r="F1795" s="16">
        <v>30.6</v>
      </c>
    </row>
    <row r="1796" spans="1:6" x14ac:dyDescent="0.2">
      <c r="A1796" s="40">
        <f t="shared" si="22"/>
        <v>36495</v>
      </c>
      <c r="B1796" s="16">
        <v>0.2</v>
      </c>
      <c r="D1796" s="16">
        <v>25</v>
      </c>
      <c r="E1796" s="16">
        <v>22.9</v>
      </c>
      <c r="F1796" s="16">
        <v>29.9</v>
      </c>
    </row>
    <row r="1797" spans="1:6" x14ac:dyDescent="0.2">
      <c r="A1797" s="40">
        <f t="shared" si="22"/>
        <v>36496</v>
      </c>
      <c r="B1797" s="16">
        <v>18.2</v>
      </c>
      <c r="D1797" s="16">
        <v>24.8</v>
      </c>
      <c r="E1797" s="16">
        <v>23.3</v>
      </c>
      <c r="F1797" s="16">
        <v>28.4</v>
      </c>
    </row>
    <row r="1798" spans="1:6" x14ac:dyDescent="0.2">
      <c r="A1798" s="40">
        <f t="shared" si="22"/>
        <v>36497</v>
      </c>
      <c r="B1798" s="16">
        <v>16.8</v>
      </c>
      <c r="D1798" s="16">
        <v>24.3</v>
      </c>
      <c r="E1798" s="16">
        <v>22.9</v>
      </c>
      <c r="F1798" s="16">
        <v>28.1</v>
      </c>
    </row>
    <row r="1799" spans="1:6" x14ac:dyDescent="0.2">
      <c r="A1799" s="40">
        <f t="shared" si="22"/>
        <v>36498</v>
      </c>
      <c r="B1799" s="16">
        <v>2.1</v>
      </c>
      <c r="D1799" s="16">
        <v>25.3</v>
      </c>
      <c r="E1799" s="16">
        <v>23.3</v>
      </c>
      <c r="F1799" s="16">
        <v>28.2</v>
      </c>
    </row>
    <row r="1800" spans="1:6" x14ac:dyDescent="0.2">
      <c r="A1800" s="40">
        <f t="shared" si="22"/>
        <v>36499</v>
      </c>
      <c r="B1800" s="16">
        <v>25.7</v>
      </c>
      <c r="D1800" s="16">
        <v>26.1</v>
      </c>
      <c r="E1800" s="16">
        <v>24</v>
      </c>
      <c r="F1800" s="16">
        <v>30.1</v>
      </c>
    </row>
    <row r="1801" spans="1:6" x14ac:dyDescent="0.2">
      <c r="A1801" s="40">
        <f t="shared" si="22"/>
        <v>36500</v>
      </c>
      <c r="B1801" s="16">
        <v>0</v>
      </c>
      <c r="D1801" s="16">
        <v>25.7</v>
      </c>
      <c r="E1801" s="16">
        <v>23.3</v>
      </c>
      <c r="F1801" s="16">
        <v>30</v>
      </c>
    </row>
    <row r="1802" spans="1:6" x14ac:dyDescent="0.2">
      <c r="A1802" s="40">
        <f t="shared" si="22"/>
        <v>36501</v>
      </c>
      <c r="B1802" s="16">
        <v>11.8</v>
      </c>
      <c r="D1802" s="16">
        <v>24.7</v>
      </c>
      <c r="E1802" s="16">
        <v>23.2</v>
      </c>
      <c r="F1802" s="16">
        <v>29.2</v>
      </c>
    </row>
    <row r="1803" spans="1:6" x14ac:dyDescent="0.2">
      <c r="A1803" s="40">
        <f t="shared" si="22"/>
        <v>36502</v>
      </c>
      <c r="B1803" s="16">
        <v>41.5</v>
      </c>
      <c r="D1803" s="16">
        <v>24</v>
      </c>
      <c r="E1803" s="16">
        <v>23.1</v>
      </c>
      <c r="F1803" s="16">
        <v>27.5</v>
      </c>
    </row>
    <row r="1804" spans="1:6" x14ac:dyDescent="0.2">
      <c r="A1804" s="40">
        <f t="shared" si="22"/>
        <v>36503</v>
      </c>
      <c r="B1804" s="16">
        <v>15.6</v>
      </c>
      <c r="D1804" s="16">
        <v>24.5</v>
      </c>
      <c r="E1804" s="16">
        <v>23.1</v>
      </c>
      <c r="F1804" s="16">
        <v>28.5</v>
      </c>
    </row>
    <row r="1805" spans="1:6" x14ac:dyDescent="0.2">
      <c r="A1805" s="40">
        <f t="shared" si="22"/>
        <v>36504</v>
      </c>
      <c r="B1805" s="16">
        <v>14.9</v>
      </c>
      <c r="D1805" s="16">
        <v>25.3</v>
      </c>
      <c r="E1805" s="16">
        <v>23.4</v>
      </c>
      <c r="F1805" s="16">
        <v>29</v>
      </c>
    </row>
    <row r="1806" spans="1:6" x14ac:dyDescent="0.2">
      <c r="A1806" s="40">
        <f t="shared" si="22"/>
        <v>36505</v>
      </c>
      <c r="B1806" s="16">
        <v>5.2</v>
      </c>
      <c r="D1806" s="16">
        <v>25.8</v>
      </c>
      <c r="E1806" s="16">
        <v>23.5</v>
      </c>
      <c r="F1806" s="16">
        <v>30.6</v>
      </c>
    </row>
    <row r="1807" spans="1:6" x14ac:dyDescent="0.2">
      <c r="A1807" s="40">
        <f t="shared" si="22"/>
        <v>36506</v>
      </c>
      <c r="B1807" s="16">
        <v>5.3</v>
      </c>
      <c r="D1807" s="16">
        <v>25.2</v>
      </c>
      <c r="E1807" s="16">
        <v>23.6</v>
      </c>
      <c r="F1807" s="16">
        <v>29.3</v>
      </c>
    </row>
    <row r="1808" spans="1:6" x14ac:dyDescent="0.2">
      <c r="A1808" s="40">
        <f t="shared" si="22"/>
        <v>36507</v>
      </c>
      <c r="B1808" s="16">
        <v>2.5</v>
      </c>
      <c r="D1808" s="16">
        <v>25.7</v>
      </c>
      <c r="E1808" s="16">
        <v>23.7</v>
      </c>
      <c r="F1808" s="16">
        <v>28.9</v>
      </c>
    </row>
    <row r="1809" spans="1:6" x14ac:dyDescent="0.2">
      <c r="A1809" s="40">
        <f t="shared" si="22"/>
        <v>36508</v>
      </c>
      <c r="B1809" s="16">
        <v>11.8</v>
      </c>
      <c r="D1809" s="16">
        <v>25.1</v>
      </c>
      <c r="E1809" s="16">
        <v>23.4</v>
      </c>
      <c r="F1809" s="16">
        <v>28.9</v>
      </c>
    </row>
    <row r="1810" spans="1:6" x14ac:dyDescent="0.2">
      <c r="A1810" s="40">
        <f t="shared" si="22"/>
        <v>36509</v>
      </c>
      <c r="B1810" s="16">
        <v>0</v>
      </c>
      <c r="D1810" s="16">
        <v>26.2</v>
      </c>
      <c r="E1810" s="16">
        <v>23.8</v>
      </c>
      <c r="F1810" s="16">
        <v>31.1</v>
      </c>
    </row>
    <row r="1811" spans="1:6" x14ac:dyDescent="0.2">
      <c r="A1811" s="40">
        <f t="shared" si="22"/>
        <v>36510</v>
      </c>
      <c r="B1811" s="16">
        <v>0.4</v>
      </c>
      <c r="D1811" s="16">
        <v>25.4</v>
      </c>
      <c r="E1811" s="16">
        <v>23.4</v>
      </c>
      <c r="F1811" s="16">
        <v>30.5</v>
      </c>
    </row>
    <row r="1812" spans="1:6" x14ac:dyDescent="0.2">
      <c r="A1812" s="40">
        <f t="shared" si="22"/>
        <v>36511</v>
      </c>
      <c r="B1812" s="16">
        <v>0</v>
      </c>
      <c r="D1812" s="16">
        <v>25.5</v>
      </c>
      <c r="E1812" s="16">
        <v>23.2</v>
      </c>
      <c r="F1812" s="16">
        <v>30.9</v>
      </c>
    </row>
    <row r="1813" spans="1:6" x14ac:dyDescent="0.2">
      <c r="A1813" s="40">
        <f t="shared" si="22"/>
        <v>36512</v>
      </c>
      <c r="B1813" s="16">
        <v>0.4</v>
      </c>
      <c r="D1813" s="16">
        <v>24.8</v>
      </c>
      <c r="E1813" s="16">
        <v>23.7</v>
      </c>
      <c r="F1813" s="16">
        <v>26.8</v>
      </c>
    </row>
    <row r="1814" spans="1:6" x14ac:dyDescent="0.2">
      <c r="A1814" s="40">
        <f t="shared" si="22"/>
        <v>36513</v>
      </c>
      <c r="B1814" s="16">
        <v>0</v>
      </c>
      <c r="D1814" s="16">
        <v>26.2</v>
      </c>
      <c r="E1814" s="16">
        <v>23.8</v>
      </c>
      <c r="F1814" s="16">
        <v>31.3</v>
      </c>
    </row>
    <row r="1815" spans="1:6" x14ac:dyDescent="0.2">
      <c r="A1815" s="40">
        <f t="shared" si="22"/>
        <v>36514</v>
      </c>
      <c r="B1815" s="16">
        <v>1.2</v>
      </c>
      <c r="D1815" s="16">
        <v>26.9</v>
      </c>
      <c r="E1815" s="16">
        <v>23.8</v>
      </c>
      <c r="F1815" s="16">
        <v>32.6</v>
      </c>
    </row>
    <row r="1816" spans="1:6" x14ac:dyDescent="0.2">
      <c r="A1816" s="40">
        <f t="shared" si="22"/>
        <v>36515</v>
      </c>
      <c r="B1816" s="16">
        <v>1.6</v>
      </c>
      <c r="D1816" s="16">
        <v>24.5</v>
      </c>
      <c r="E1816" s="16">
        <v>23.2</v>
      </c>
      <c r="F1816" s="16">
        <v>26.5</v>
      </c>
    </row>
    <row r="1817" spans="1:6" x14ac:dyDescent="0.2">
      <c r="A1817" s="40">
        <f t="shared" si="22"/>
        <v>36516</v>
      </c>
      <c r="B1817" s="16">
        <v>11.8</v>
      </c>
      <c r="D1817" s="16">
        <v>25.6</v>
      </c>
      <c r="E1817" s="16">
        <v>23.3</v>
      </c>
      <c r="F1817" s="16">
        <v>30.2</v>
      </c>
    </row>
    <row r="1818" spans="1:6" x14ac:dyDescent="0.2">
      <c r="A1818" s="40">
        <f t="shared" si="22"/>
        <v>36517</v>
      </c>
      <c r="B1818" s="16">
        <v>1.2</v>
      </c>
      <c r="D1818" s="16">
        <v>26.5</v>
      </c>
      <c r="E1818" s="16">
        <v>23.5</v>
      </c>
      <c r="F1818" s="16">
        <v>31.6</v>
      </c>
    </row>
    <row r="1819" spans="1:6" x14ac:dyDescent="0.2">
      <c r="A1819" s="40">
        <f t="shared" si="22"/>
        <v>36518</v>
      </c>
      <c r="B1819" s="16">
        <v>0</v>
      </c>
      <c r="D1819" s="16">
        <v>26.5</v>
      </c>
      <c r="E1819" s="16">
        <v>23.3</v>
      </c>
      <c r="F1819" s="16">
        <v>31.1</v>
      </c>
    </row>
    <row r="1820" spans="1:6" x14ac:dyDescent="0.2">
      <c r="A1820" s="40">
        <f t="shared" si="22"/>
        <v>36519</v>
      </c>
      <c r="B1820" s="16">
        <v>3.6</v>
      </c>
      <c r="D1820" s="16">
        <v>26.2</v>
      </c>
      <c r="E1820" s="16">
        <v>23.6</v>
      </c>
      <c r="F1820" s="16">
        <v>31.7</v>
      </c>
    </row>
    <row r="1821" spans="1:6" x14ac:dyDescent="0.2">
      <c r="A1821" s="40">
        <f t="shared" si="22"/>
        <v>36520</v>
      </c>
      <c r="B1821" s="16">
        <v>13.6</v>
      </c>
      <c r="D1821" s="16">
        <v>25.4</v>
      </c>
      <c r="E1821" s="16">
        <v>23.3</v>
      </c>
      <c r="F1821" s="16">
        <v>30.7</v>
      </c>
    </row>
    <row r="1822" spans="1:6" x14ac:dyDescent="0.2">
      <c r="A1822" s="40">
        <f t="shared" si="22"/>
        <v>36521</v>
      </c>
      <c r="B1822" s="16">
        <v>4.2</v>
      </c>
      <c r="D1822" s="16">
        <v>25.6</v>
      </c>
      <c r="E1822" s="16">
        <v>23.4</v>
      </c>
      <c r="F1822" s="16">
        <v>30.7</v>
      </c>
    </row>
    <row r="1823" spans="1:6" x14ac:dyDescent="0.2">
      <c r="A1823" s="40">
        <f t="shared" si="22"/>
        <v>36522</v>
      </c>
      <c r="B1823" s="16">
        <v>0.7</v>
      </c>
      <c r="D1823" s="16">
        <v>25.2</v>
      </c>
      <c r="E1823" s="16">
        <v>23.1</v>
      </c>
      <c r="F1823" s="16">
        <v>31</v>
      </c>
    </row>
    <row r="1824" spans="1:6" x14ac:dyDescent="0.2">
      <c r="A1824" s="40">
        <f t="shared" si="22"/>
        <v>36523</v>
      </c>
      <c r="B1824" s="16">
        <v>0.4</v>
      </c>
      <c r="D1824" s="16">
        <v>24.3</v>
      </c>
      <c r="E1824" s="16">
        <v>22.7</v>
      </c>
      <c r="F1824" s="16">
        <v>28.5</v>
      </c>
    </row>
    <row r="1825" spans="1:6" x14ac:dyDescent="0.2">
      <c r="A1825" s="40">
        <f t="shared" si="22"/>
        <v>36524</v>
      </c>
      <c r="B1825" s="16">
        <v>6.7</v>
      </c>
      <c r="D1825" s="16">
        <v>25.3</v>
      </c>
      <c r="E1825" s="16">
        <v>23</v>
      </c>
      <c r="F1825" s="16">
        <v>30.2</v>
      </c>
    </row>
    <row r="1826" spans="1:6" x14ac:dyDescent="0.2">
      <c r="A1826" s="40">
        <f t="shared" si="22"/>
        <v>36525</v>
      </c>
      <c r="B1826" s="16">
        <v>5.5</v>
      </c>
      <c r="D1826" s="16">
        <v>25.8</v>
      </c>
      <c r="E1826" s="16">
        <v>23.4</v>
      </c>
      <c r="F1826" s="16">
        <v>30.3</v>
      </c>
    </row>
    <row r="1827" spans="1:6" x14ac:dyDescent="0.2">
      <c r="A1827" s="40">
        <f t="shared" si="22"/>
        <v>36526</v>
      </c>
      <c r="B1827" s="16">
        <v>0</v>
      </c>
      <c r="D1827" s="16">
        <v>25.6</v>
      </c>
      <c r="E1827" s="16">
        <v>22.5</v>
      </c>
      <c r="F1827" s="16">
        <v>30.7</v>
      </c>
    </row>
    <row r="1828" spans="1:6" x14ac:dyDescent="0.2">
      <c r="A1828" s="40">
        <f t="shared" si="22"/>
        <v>36527</v>
      </c>
      <c r="B1828" s="16">
        <v>0</v>
      </c>
      <c r="D1828" s="16">
        <v>26</v>
      </c>
      <c r="E1828" s="16">
        <v>23.3</v>
      </c>
      <c r="F1828" s="16">
        <v>30.8</v>
      </c>
    </row>
    <row r="1829" spans="1:6" x14ac:dyDescent="0.2">
      <c r="A1829" s="40">
        <f t="shared" si="22"/>
        <v>36528</v>
      </c>
      <c r="B1829" s="16">
        <v>0</v>
      </c>
      <c r="D1829" s="16">
        <v>24.5</v>
      </c>
      <c r="E1829" s="16">
        <v>22.4</v>
      </c>
      <c r="F1829" s="16">
        <v>28.6</v>
      </c>
    </row>
    <row r="1830" spans="1:6" x14ac:dyDescent="0.2">
      <c r="A1830" s="40">
        <f t="shared" si="22"/>
        <v>36529</v>
      </c>
      <c r="B1830" s="16">
        <v>0</v>
      </c>
      <c r="D1830" s="16">
        <v>23.9</v>
      </c>
      <c r="E1830" s="16">
        <v>22.5</v>
      </c>
      <c r="F1830" s="16">
        <v>28.6</v>
      </c>
    </row>
    <row r="1831" spans="1:6" x14ac:dyDescent="0.2">
      <c r="A1831" s="40">
        <f t="shared" si="22"/>
        <v>36530</v>
      </c>
      <c r="B1831" s="16">
        <v>0</v>
      </c>
      <c r="D1831" s="16">
        <v>25.6</v>
      </c>
      <c r="E1831" s="16">
        <v>22.4</v>
      </c>
      <c r="F1831" s="16">
        <v>31.2</v>
      </c>
    </row>
    <row r="1832" spans="1:6" x14ac:dyDescent="0.2">
      <c r="A1832" s="40">
        <f t="shared" si="22"/>
        <v>36531</v>
      </c>
      <c r="B1832" s="16">
        <v>0.1</v>
      </c>
      <c r="D1832" s="16">
        <v>25.3</v>
      </c>
      <c r="E1832" s="16">
        <v>22</v>
      </c>
      <c r="F1832" s="16">
        <v>30.9</v>
      </c>
    </row>
    <row r="1833" spans="1:6" x14ac:dyDescent="0.2">
      <c r="A1833" s="40">
        <f t="shared" si="22"/>
        <v>36532</v>
      </c>
      <c r="B1833" s="16">
        <v>6.1</v>
      </c>
      <c r="D1833" s="16">
        <v>24.8</v>
      </c>
      <c r="E1833" s="16">
        <v>22</v>
      </c>
      <c r="F1833" s="16">
        <v>29.8</v>
      </c>
    </row>
    <row r="1834" spans="1:6" x14ac:dyDescent="0.2">
      <c r="A1834" s="40">
        <f t="shared" si="22"/>
        <v>36533</v>
      </c>
      <c r="B1834" s="16">
        <v>10.4</v>
      </c>
      <c r="D1834" s="16">
        <v>23.9</v>
      </c>
      <c r="E1834" s="16">
        <v>22.2</v>
      </c>
      <c r="F1834" s="16">
        <v>28.5</v>
      </c>
    </row>
    <row r="1835" spans="1:6" x14ac:dyDescent="0.2">
      <c r="A1835" s="40">
        <f t="shared" si="22"/>
        <v>36534</v>
      </c>
      <c r="B1835" s="16">
        <v>0.2</v>
      </c>
      <c r="D1835" s="16">
        <v>24.5</v>
      </c>
      <c r="E1835" s="16">
        <v>22.1</v>
      </c>
      <c r="F1835" s="16">
        <v>28.8</v>
      </c>
    </row>
    <row r="1836" spans="1:6" x14ac:dyDescent="0.2">
      <c r="A1836" s="40">
        <f t="shared" si="22"/>
        <v>36535</v>
      </c>
      <c r="B1836" s="16">
        <v>0</v>
      </c>
      <c r="D1836" s="16">
        <v>25.7</v>
      </c>
      <c r="E1836" s="16">
        <v>22.7</v>
      </c>
      <c r="F1836" s="16">
        <v>31</v>
      </c>
    </row>
    <row r="1837" spans="1:6" x14ac:dyDescent="0.2">
      <c r="A1837" s="40">
        <f t="shared" si="22"/>
        <v>36536</v>
      </c>
      <c r="B1837" s="16">
        <v>0</v>
      </c>
      <c r="D1837" s="16">
        <v>25.1</v>
      </c>
      <c r="E1837" s="16">
        <v>22.2</v>
      </c>
      <c r="F1837" s="16">
        <v>29.8</v>
      </c>
    </row>
    <row r="1838" spans="1:6" x14ac:dyDescent="0.2">
      <c r="A1838" s="40">
        <f t="shared" ref="A1838:A1901" si="23">A1837+1</f>
        <v>36537</v>
      </c>
      <c r="B1838" s="16">
        <v>0</v>
      </c>
      <c r="D1838" s="16">
        <v>25.8</v>
      </c>
      <c r="E1838" s="16">
        <v>22.8</v>
      </c>
      <c r="F1838" s="16">
        <v>31</v>
      </c>
    </row>
    <row r="1839" spans="1:6" x14ac:dyDescent="0.2">
      <c r="A1839" s="40">
        <f t="shared" si="23"/>
        <v>36538</v>
      </c>
      <c r="B1839" s="16">
        <v>0</v>
      </c>
      <c r="D1839" s="16">
        <v>26.1</v>
      </c>
      <c r="E1839" s="16">
        <v>23.3</v>
      </c>
      <c r="F1839" s="16">
        <v>30.2</v>
      </c>
    </row>
    <row r="1840" spans="1:6" x14ac:dyDescent="0.2">
      <c r="A1840" s="40">
        <f t="shared" si="23"/>
        <v>36539</v>
      </c>
      <c r="B1840" s="16">
        <v>0.7</v>
      </c>
      <c r="D1840" s="16">
        <v>25.7</v>
      </c>
      <c r="E1840" s="16">
        <v>23.1</v>
      </c>
      <c r="F1840" s="16">
        <v>30.2</v>
      </c>
    </row>
    <row r="1841" spans="1:6" x14ac:dyDescent="0.2">
      <c r="A1841" s="40">
        <f t="shared" si="23"/>
        <v>36540</v>
      </c>
      <c r="B1841" s="16">
        <v>0.4</v>
      </c>
      <c r="D1841" s="16">
        <v>25.3</v>
      </c>
      <c r="E1841" s="16">
        <v>22.1</v>
      </c>
      <c r="F1841" s="16">
        <v>29.6</v>
      </c>
    </row>
    <row r="1842" spans="1:6" x14ac:dyDescent="0.2">
      <c r="A1842" s="40">
        <f t="shared" si="23"/>
        <v>36541</v>
      </c>
      <c r="B1842" s="16">
        <v>0.6</v>
      </c>
      <c r="D1842" s="16">
        <v>25.2</v>
      </c>
      <c r="E1842" s="16">
        <v>22.6</v>
      </c>
      <c r="F1842" s="16">
        <v>29.1</v>
      </c>
    </row>
    <row r="1843" spans="1:6" x14ac:dyDescent="0.2">
      <c r="A1843" s="40">
        <f t="shared" si="23"/>
        <v>36542</v>
      </c>
      <c r="B1843" s="16">
        <v>0</v>
      </c>
      <c r="D1843" s="16">
        <v>25.1</v>
      </c>
      <c r="E1843" s="16">
        <v>21.4</v>
      </c>
      <c r="F1843" s="16">
        <v>29.9</v>
      </c>
    </row>
    <row r="1844" spans="1:6" x14ac:dyDescent="0.2">
      <c r="A1844" s="40">
        <f t="shared" si="23"/>
        <v>36543</v>
      </c>
      <c r="B1844" s="16">
        <v>0.1</v>
      </c>
      <c r="D1844" s="16">
        <v>24.5</v>
      </c>
      <c r="E1844" s="16">
        <v>20.7</v>
      </c>
      <c r="F1844" s="16">
        <v>29.6</v>
      </c>
    </row>
    <row r="1845" spans="1:6" x14ac:dyDescent="0.2">
      <c r="A1845" s="40">
        <f t="shared" si="23"/>
        <v>36544</v>
      </c>
      <c r="B1845" s="16">
        <v>0</v>
      </c>
      <c r="D1845" s="16">
        <v>24.9</v>
      </c>
      <c r="E1845" s="16">
        <v>21.1</v>
      </c>
      <c r="F1845" s="16">
        <v>30.7</v>
      </c>
    </row>
    <row r="1846" spans="1:6" x14ac:dyDescent="0.2">
      <c r="A1846" s="40">
        <f t="shared" si="23"/>
        <v>36545</v>
      </c>
      <c r="B1846" s="16">
        <v>0</v>
      </c>
      <c r="D1846" s="16">
        <v>25.3</v>
      </c>
      <c r="E1846" s="16">
        <v>21.3</v>
      </c>
      <c r="F1846" s="16">
        <v>30.7</v>
      </c>
    </row>
    <row r="1847" spans="1:6" x14ac:dyDescent="0.2">
      <c r="A1847" s="40">
        <f t="shared" si="23"/>
        <v>36546</v>
      </c>
      <c r="B1847" s="16">
        <v>0</v>
      </c>
      <c r="D1847" s="16">
        <v>25.8</v>
      </c>
      <c r="E1847" s="16">
        <v>22.3</v>
      </c>
      <c r="F1847" s="16">
        <v>30.7</v>
      </c>
    </row>
    <row r="1848" spans="1:6" x14ac:dyDescent="0.2">
      <c r="A1848" s="40">
        <f t="shared" si="23"/>
        <v>36547</v>
      </c>
      <c r="B1848" s="16">
        <v>0.2</v>
      </c>
      <c r="D1848" s="16">
        <v>25.9</v>
      </c>
      <c r="E1848" s="16">
        <v>23</v>
      </c>
      <c r="F1848" s="16">
        <v>30.8</v>
      </c>
    </row>
    <row r="1849" spans="1:6" x14ac:dyDescent="0.2">
      <c r="A1849" s="40">
        <f t="shared" si="23"/>
        <v>36548</v>
      </c>
      <c r="B1849" s="16">
        <v>0</v>
      </c>
      <c r="D1849" s="16">
        <v>26.4</v>
      </c>
      <c r="E1849" s="16">
        <v>23.3</v>
      </c>
      <c r="F1849" s="16">
        <v>31.3</v>
      </c>
    </row>
    <row r="1850" spans="1:6" x14ac:dyDescent="0.2">
      <c r="A1850" s="40">
        <f t="shared" si="23"/>
        <v>36549</v>
      </c>
      <c r="B1850" s="16">
        <v>0</v>
      </c>
      <c r="D1850" s="16">
        <v>25.7</v>
      </c>
      <c r="E1850" s="16">
        <v>23.1</v>
      </c>
      <c r="F1850" s="16">
        <v>30.2</v>
      </c>
    </row>
    <row r="1851" spans="1:6" x14ac:dyDescent="0.2">
      <c r="A1851" s="40">
        <f t="shared" si="23"/>
        <v>36550</v>
      </c>
      <c r="B1851" s="16">
        <v>0</v>
      </c>
      <c r="D1851" s="16">
        <v>25.6</v>
      </c>
      <c r="E1851" s="16">
        <v>22.4</v>
      </c>
      <c r="F1851" s="16">
        <v>30.3</v>
      </c>
    </row>
    <row r="1852" spans="1:6" x14ac:dyDescent="0.2">
      <c r="A1852" s="40">
        <f t="shared" si="23"/>
        <v>36551</v>
      </c>
      <c r="B1852" s="16">
        <v>0</v>
      </c>
      <c r="D1852" s="16">
        <v>25.4</v>
      </c>
      <c r="E1852" s="16">
        <v>21.6</v>
      </c>
      <c r="F1852" s="16">
        <v>30.5</v>
      </c>
    </row>
    <row r="1853" spans="1:6" x14ac:dyDescent="0.2">
      <c r="A1853" s="40">
        <f t="shared" si="23"/>
        <v>36552</v>
      </c>
      <c r="B1853" s="16">
        <v>0</v>
      </c>
      <c r="D1853" s="16">
        <v>25</v>
      </c>
      <c r="E1853" s="16">
        <v>21.6</v>
      </c>
      <c r="F1853" s="16">
        <v>30.6</v>
      </c>
    </row>
    <row r="1854" spans="1:6" x14ac:dyDescent="0.2">
      <c r="A1854" s="40">
        <f t="shared" si="23"/>
        <v>36553</v>
      </c>
      <c r="B1854" s="16">
        <v>0</v>
      </c>
      <c r="D1854" s="16">
        <v>25</v>
      </c>
      <c r="E1854" s="16">
        <v>21.6</v>
      </c>
      <c r="F1854" s="16">
        <v>30.4</v>
      </c>
    </row>
    <row r="1855" spans="1:6" x14ac:dyDescent="0.2">
      <c r="A1855" s="40">
        <f t="shared" si="23"/>
        <v>36554</v>
      </c>
      <c r="B1855" s="16">
        <v>0</v>
      </c>
      <c r="D1855" s="16">
        <v>24.8</v>
      </c>
      <c r="E1855" s="16">
        <v>21.1</v>
      </c>
      <c r="F1855" s="16">
        <v>30.4</v>
      </c>
    </row>
    <row r="1856" spans="1:6" x14ac:dyDescent="0.2">
      <c r="A1856" s="40">
        <f t="shared" si="23"/>
        <v>36555</v>
      </c>
      <c r="B1856" s="16">
        <v>0</v>
      </c>
      <c r="D1856" s="16">
        <v>25.4</v>
      </c>
      <c r="E1856" s="16">
        <v>21.8</v>
      </c>
      <c r="F1856" s="16">
        <v>31.4</v>
      </c>
    </row>
    <row r="1857" spans="1:6" x14ac:dyDescent="0.2">
      <c r="A1857" s="40">
        <f t="shared" si="23"/>
        <v>36556</v>
      </c>
      <c r="B1857" s="16">
        <v>0.7</v>
      </c>
      <c r="D1857" s="16">
        <v>24.5</v>
      </c>
      <c r="E1857" s="16">
        <v>22</v>
      </c>
      <c r="F1857" s="16">
        <v>29.6</v>
      </c>
    </row>
    <row r="1858" spans="1:6" x14ac:dyDescent="0.2">
      <c r="A1858" s="40">
        <f t="shared" si="23"/>
        <v>36557</v>
      </c>
      <c r="B1858" s="16">
        <v>15.8</v>
      </c>
      <c r="D1858" s="16">
        <v>24.2</v>
      </c>
      <c r="E1858" s="16">
        <v>21.9</v>
      </c>
      <c r="F1858" s="16">
        <v>30</v>
      </c>
    </row>
    <row r="1859" spans="1:6" x14ac:dyDescent="0.2">
      <c r="A1859" s="40">
        <f t="shared" si="23"/>
        <v>36558</v>
      </c>
      <c r="B1859" s="16">
        <v>18.5</v>
      </c>
      <c r="D1859" s="16">
        <v>25.2</v>
      </c>
      <c r="E1859" s="16">
        <v>22.7</v>
      </c>
      <c r="F1859" s="16">
        <v>31</v>
      </c>
    </row>
    <row r="1860" spans="1:6" x14ac:dyDescent="0.2">
      <c r="A1860" s="40">
        <f t="shared" si="23"/>
        <v>36559</v>
      </c>
      <c r="B1860" s="16">
        <v>0</v>
      </c>
      <c r="D1860" s="16">
        <v>25.9</v>
      </c>
      <c r="E1860" s="16">
        <v>23.1</v>
      </c>
      <c r="F1860" s="16">
        <v>31.4</v>
      </c>
    </row>
    <row r="1861" spans="1:6" x14ac:dyDescent="0.2">
      <c r="A1861" s="40">
        <f t="shared" si="23"/>
        <v>36560</v>
      </c>
      <c r="B1861" s="16">
        <v>9.3000000000000007</v>
      </c>
      <c r="D1861" s="16">
        <v>25.3</v>
      </c>
      <c r="E1861" s="16">
        <v>22.9</v>
      </c>
      <c r="F1861" s="16">
        <v>30.1</v>
      </c>
    </row>
    <row r="1862" spans="1:6" x14ac:dyDescent="0.2">
      <c r="A1862" s="40">
        <f t="shared" si="23"/>
        <v>36561</v>
      </c>
      <c r="B1862" s="16">
        <v>0</v>
      </c>
      <c r="D1862" s="16">
        <v>25.8</v>
      </c>
      <c r="E1862" s="16">
        <v>23.5</v>
      </c>
      <c r="F1862" s="16">
        <v>30.4</v>
      </c>
    </row>
    <row r="1863" spans="1:6" x14ac:dyDescent="0.2">
      <c r="A1863" s="40">
        <f t="shared" si="23"/>
        <v>36562</v>
      </c>
      <c r="B1863" s="16">
        <v>0</v>
      </c>
      <c r="D1863" s="16">
        <v>26.6</v>
      </c>
      <c r="E1863" s="16">
        <v>23.8</v>
      </c>
      <c r="F1863" s="16">
        <v>30.8</v>
      </c>
    </row>
    <row r="1864" spans="1:6" x14ac:dyDescent="0.2">
      <c r="A1864" s="40">
        <f t="shared" si="23"/>
        <v>36563</v>
      </c>
      <c r="B1864" s="16">
        <v>0</v>
      </c>
      <c r="D1864" s="16">
        <v>25.8</v>
      </c>
      <c r="E1864" s="16">
        <v>23</v>
      </c>
      <c r="F1864" s="16">
        <v>30.7</v>
      </c>
    </row>
    <row r="1865" spans="1:6" x14ac:dyDescent="0.2">
      <c r="A1865" s="40">
        <f t="shared" si="23"/>
        <v>36564</v>
      </c>
      <c r="B1865" s="16">
        <v>0</v>
      </c>
      <c r="D1865" s="16">
        <v>25.8</v>
      </c>
      <c r="E1865" s="16">
        <v>23</v>
      </c>
      <c r="F1865" s="16">
        <v>30.3</v>
      </c>
    </row>
    <row r="1866" spans="1:6" x14ac:dyDescent="0.2">
      <c r="A1866" s="40">
        <f t="shared" si="23"/>
        <v>36565</v>
      </c>
      <c r="B1866" s="16">
        <v>0</v>
      </c>
      <c r="D1866" s="16">
        <v>25.6</v>
      </c>
      <c r="E1866" s="16">
        <v>22.2</v>
      </c>
      <c r="F1866" s="16">
        <v>30</v>
      </c>
    </row>
    <row r="1867" spans="1:6" x14ac:dyDescent="0.2">
      <c r="A1867" s="40">
        <f t="shared" si="23"/>
        <v>36566</v>
      </c>
      <c r="B1867" s="16">
        <v>0</v>
      </c>
      <c r="D1867" s="16">
        <v>25.4</v>
      </c>
      <c r="E1867" s="16">
        <v>21.6</v>
      </c>
      <c r="F1867" s="16">
        <v>30.4</v>
      </c>
    </row>
    <row r="1868" spans="1:6" x14ac:dyDescent="0.2">
      <c r="A1868" s="40">
        <f t="shared" si="23"/>
        <v>36567</v>
      </c>
      <c r="B1868" s="16">
        <v>0</v>
      </c>
      <c r="D1868" s="16">
        <v>25.6</v>
      </c>
      <c r="E1868" s="16">
        <v>21.5</v>
      </c>
      <c r="F1868" s="16">
        <v>31</v>
      </c>
    </row>
    <row r="1869" spans="1:6" x14ac:dyDescent="0.2">
      <c r="A1869" s="40">
        <f t="shared" si="23"/>
        <v>36568</v>
      </c>
      <c r="B1869" s="16">
        <v>0</v>
      </c>
      <c r="D1869" s="16">
        <v>25.7</v>
      </c>
      <c r="E1869" s="16">
        <v>22.5</v>
      </c>
      <c r="F1869" s="16">
        <v>31.6</v>
      </c>
    </row>
    <row r="1870" spans="1:6" x14ac:dyDescent="0.2">
      <c r="A1870" s="40">
        <f t="shared" si="23"/>
        <v>36569</v>
      </c>
      <c r="B1870" s="16">
        <v>0.1</v>
      </c>
      <c r="D1870" s="16">
        <v>25.4</v>
      </c>
      <c r="E1870" s="16">
        <v>22.1</v>
      </c>
      <c r="F1870" s="16">
        <v>31.4</v>
      </c>
    </row>
    <row r="1871" spans="1:6" x14ac:dyDescent="0.2">
      <c r="A1871" s="40">
        <f t="shared" si="23"/>
        <v>36570</v>
      </c>
      <c r="B1871" s="16">
        <v>0</v>
      </c>
      <c r="D1871" s="16">
        <v>26</v>
      </c>
      <c r="E1871" s="16">
        <v>21.8</v>
      </c>
      <c r="F1871" s="16">
        <v>31.9</v>
      </c>
    </row>
    <row r="1872" spans="1:6" x14ac:dyDescent="0.2">
      <c r="A1872" s="40">
        <f t="shared" si="23"/>
        <v>36571</v>
      </c>
      <c r="B1872" s="16">
        <v>0</v>
      </c>
      <c r="D1872" s="16">
        <v>25.7</v>
      </c>
      <c r="E1872" s="16">
        <v>22.2</v>
      </c>
      <c r="F1872" s="16">
        <v>30.7</v>
      </c>
    </row>
    <row r="1873" spans="1:6" x14ac:dyDescent="0.2">
      <c r="A1873" s="40">
        <f t="shared" si="23"/>
        <v>36572</v>
      </c>
      <c r="B1873" s="16">
        <v>0</v>
      </c>
      <c r="D1873" s="16">
        <v>25.3</v>
      </c>
      <c r="E1873" s="16">
        <v>22</v>
      </c>
      <c r="F1873" s="16">
        <v>31.1</v>
      </c>
    </row>
    <row r="1874" spans="1:6" x14ac:dyDescent="0.2">
      <c r="A1874" s="40">
        <f t="shared" si="23"/>
        <v>36573</v>
      </c>
      <c r="B1874" s="16">
        <v>0</v>
      </c>
      <c r="D1874" s="16">
        <v>25.1</v>
      </c>
      <c r="E1874" s="16">
        <v>22</v>
      </c>
      <c r="F1874" s="16">
        <v>30.1</v>
      </c>
    </row>
    <row r="1875" spans="1:6" x14ac:dyDescent="0.2">
      <c r="A1875" s="40">
        <f t="shared" si="23"/>
        <v>36574</v>
      </c>
      <c r="B1875" s="16">
        <v>0.3</v>
      </c>
      <c r="D1875" s="16">
        <v>25.2</v>
      </c>
      <c r="E1875" s="16">
        <v>21.9</v>
      </c>
      <c r="F1875" s="16">
        <v>30.9</v>
      </c>
    </row>
    <row r="1876" spans="1:6" x14ac:dyDescent="0.2">
      <c r="A1876" s="40">
        <f t="shared" si="23"/>
        <v>36575</v>
      </c>
      <c r="B1876" s="16">
        <v>0</v>
      </c>
      <c r="D1876" s="16">
        <v>25.2</v>
      </c>
      <c r="E1876" s="16">
        <v>22.1</v>
      </c>
      <c r="F1876" s="16">
        <v>30.2</v>
      </c>
    </row>
    <row r="1877" spans="1:6" x14ac:dyDescent="0.2">
      <c r="A1877" s="40">
        <f t="shared" si="23"/>
        <v>36576</v>
      </c>
      <c r="B1877" s="16">
        <v>0</v>
      </c>
      <c r="D1877" s="16">
        <v>26.1</v>
      </c>
      <c r="E1877" s="16">
        <v>22.6</v>
      </c>
      <c r="F1877" s="16">
        <v>31</v>
      </c>
    </row>
    <row r="1878" spans="1:6" x14ac:dyDescent="0.2">
      <c r="A1878" s="40">
        <f t="shared" si="23"/>
        <v>36577</v>
      </c>
      <c r="B1878" s="16">
        <v>0</v>
      </c>
      <c r="D1878" s="16">
        <v>26.2</v>
      </c>
      <c r="E1878" s="16">
        <v>23</v>
      </c>
      <c r="F1878" s="16">
        <v>31.3</v>
      </c>
    </row>
    <row r="1879" spans="1:6" x14ac:dyDescent="0.2">
      <c r="A1879" s="40">
        <f t="shared" si="23"/>
        <v>36578</v>
      </c>
      <c r="B1879" s="16">
        <v>0</v>
      </c>
      <c r="D1879" s="16">
        <v>25.7</v>
      </c>
      <c r="E1879" s="16">
        <v>22</v>
      </c>
      <c r="F1879" s="16">
        <v>30.7</v>
      </c>
    </row>
    <row r="1880" spans="1:6" x14ac:dyDescent="0.2">
      <c r="A1880" s="40">
        <f t="shared" si="23"/>
        <v>36579</v>
      </c>
      <c r="B1880" s="16">
        <v>0</v>
      </c>
      <c r="D1880" s="16">
        <v>25.3</v>
      </c>
      <c r="E1880" s="16">
        <v>21.9</v>
      </c>
      <c r="F1880" s="16">
        <v>31</v>
      </c>
    </row>
    <row r="1881" spans="1:6" x14ac:dyDescent="0.2">
      <c r="A1881" s="40">
        <f t="shared" si="23"/>
        <v>36580</v>
      </c>
      <c r="B1881" s="16">
        <v>0</v>
      </c>
      <c r="D1881" s="16">
        <v>25.7</v>
      </c>
      <c r="E1881" s="16">
        <v>22.1</v>
      </c>
      <c r="F1881" s="16">
        <v>30.8</v>
      </c>
    </row>
    <row r="1882" spans="1:6" x14ac:dyDescent="0.2">
      <c r="A1882" s="40">
        <f t="shared" si="23"/>
        <v>36581</v>
      </c>
      <c r="B1882" s="16">
        <v>0</v>
      </c>
      <c r="D1882" s="16">
        <v>26.2</v>
      </c>
      <c r="E1882" s="16">
        <v>22.6</v>
      </c>
      <c r="F1882" s="16">
        <v>31.5</v>
      </c>
    </row>
    <row r="1883" spans="1:6" x14ac:dyDescent="0.2">
      <c r="A1883" s="40">
        <f t="shared" si="23"/>
        <v>36582</v>
      </c>
      <c r="B1883" s="16">
        <v>0</v>
      </c>
      <c r="D1883" s="16">
        <v>26</v>
      </c>
      <c r="E1883" s="16">
        <v>22</v>
      </c>
      <c r="F1883" s="16">
        <v>31.5</v>
      </c>
    </row>
    <row r="1884" spans="1:6" x14ac:dyDescent="0.2">
      <c r="A1884" s="40">
        <f t="shared" si="23"/>
        <v>36583</v>
      </c>
      <c r="B1884" s="16">
        <v>0</v>
      </c>
      <c r="D1884" s="16">
        <v>26.2</v>
      </c>
      <c r="E1884" s="16">
        <v>22</v>
      </c>
      <c r="F1884" s="16">
        <v>31.8</v>
      </c>
    </row>
    <row r="1885" spans="1:6" x14ac:dyDescent="0.2">
      <c r="A1885" s="40">
        <f t="shared" si="23"/>
        <v>36584</v>
      </c>
      <c r="B1885" s="16">
        <v>0</v>
      </c>
      <c r="D1885" s="16">
        <v>25.2</v>
      </c>
      <c r="E1885" s="16">
        <v>21.1</v>
      </c>
      <c r="F1885" s="16">
        <v>30.8</v>
      </c>
    </row>
    <row r="1886" spans="1:6" x14ac:dyDescent="0.2">
      <c r="A1886" s="40">
        <f t="shared" si="23"/>
        <v>36585</v>
      </c>
      <c r="B1886" s="16">
        <v>0</v>
      </c>
      <c r="D1886" s="16">
        <v>25.4</v>
      </c>
      <c r="E1886" s="16">
        <v>21.1</v>
      </c>
      <c r="F1886" s="16">
        <v>31</v>
      </c>
    </row>
    <row r="1887" spans="1:6" x14ac:dyDescent="0.2">
      <c r="A1887" s="40">
        <f t="shared" si="23"/>
        <v>36586</v>
      </c>
      <c r="B1887" s="16">
        <v>0</v>
      </c>
      <c r="D1887" s="16">
        <v>25</v>
      </c>
      <c r="E1887" s="16">
        <v>21.7</v>
      </c>
      <c r="F1887" s="16">
        <v>29.9</v>
      </c>
    </row>
    <row r="1888" spans="1:6" x14ac:dyDescent="0.2">
      <c r="A1888" s="40">
        <f t="shared" si="23"/>
        <v>36587</v>
      </c>
      <c r="B1888" s="16">
        <v>0</v>
      </c>
      <c r="D1888" s="16">
        <v>25.7</v>
      </c>
      <c r="E1888" s="16">
        <v>22.2</v>
      </c>
      <c r="F1888" s="16">
        <v>30.6</v>
      </c>
    </row>
    <row r="1889" spans="1:6" x14ac:dyDescent="0.2">
      <c r="A1889" s="40">
        <f t="shared" si="23"/>
        <v>36588</v>
      </c>
      <c r="B1889" s="16">
        <v>0</v>
      </c>
      <c r="D1889" s="16">
        <v>26.4</v>
      </c>
      <c r="E1889" s="16">
        <v>23</v>
      </c>
      <c r="F1889" s="16">
        <v>31.3</v>
      </c>
    </row>
    <row r="1890" spans="1:6" x14ac:dyDescent="0.2">
      <c r="A1890" s="40">
        <f t="shared" si="23"/>
        <v>36589</v>
      </c>
      <c r="B1890" s="16">
        <v>0</v>
      </c>
      <c r="D1890" s="16">
        <v>26.1</v>
      </c>
      <c r="E1890" s="16">
        <v>23.5</v>
      </c>
      <c r="F1890" s="16">
        <v>29.5</v>
      </c>
    </row>
    <row r="1891" spans="1:6" x14ac:dyDescent="0.2">
      <c r="A1891" s="40">
        <f t="shared" si="23"/>
        <v>36590</v>
      </c>
      <c r="B1891" s="16">
        <v>0</v>
      </c>
      <c r="D1891" s="16">
        <v>26.1</v>
      </c>
      <c r="E1891" s="16">
        <v>23.6</v>
      </c>
      <c r="F1891" s="16">
        <v>30.7</v>
      </c>
    </row>
    <row r="1892" spans="1:6" x14ac:dyDescent="0.2">
      <c r="A1892" s="40">
        <f t="shared" si="23"/>
        <v>36591</v>
      </c>
      <c r="B1892" s="16">
        <v>0</v>
      </c>
      <c r="D1892" s="16">
        <v>26.1</v>
      </c>
      <c r="E1892" s="16">
        <v>23.3</v>
      </c>
      <c r="F1892" s="16">
        <v>29.9</v>
      </c>
    </row>
    <row r="1893" spans="1:6" x14ac:dyDescent="0.2">
      <c r="A1893" s="40">
        <f t="shared" si="23"/>
        <v>36592</v>
      </c>
      <c r="B1893" s="16">
        <v>0</v>
      </c>
      <c r="D1893" s="16">
        <v>25.5</v>
      </c>
      <c r="E1893" s="16">
        <v>23.5</v>
      </c>
      <c r="F1893" s="16">
        <v>30.6</v>
      </c>
    </row>
    <row r="1894" spans="1:6" x14ac:dyDescent="0.2">
      <c r="A1894" s="40">
        <f t="shared" si="23"/>
        <v>36593</v>
      </c>
      <c r="B1894" s="16">
        <v>0</v>
      </c>
      <c r="D1894" s="16">
        <v>25.8</v>
      </c>
      <c r="E1894" s="16">
        <v>23.1</v>
      </c>
      <c r="F1894" s="16">
        <v>30.3</v>
      </c>
    </row>
    <row r="1895" spans="1:6" x14ac:dyDescent="0.2">
      <c r="A1895" s="40">
        <f t="shared" si="23"/>
        <v>36594</v>
      </c>
      <c r="B1895" s="16">
        <v>0</v>
      </c>
      <c r="D1895" s="16">
        <v>25.5</v>
      </c>
      <c r="E1895" s="16">
        <v>22.7</v>
      </c>
      <c r="F1895" s="16">
        <v>29.2</v>
      </c>
    </row>
    <row r="1896" spans="1:6" x14ac:dyDescent="0.2">
      <c r="A1896" s="40">
        <f t="shared" si="23"/>
        <v>36595</v>
      </c>
      <c r="B1896" s="16">
        <v>0</v>
      </c>
      <c r="D1896" s="16">
        <v>25.4</v>
      </c>
      <c r="E1896" s="16">
        <v>21.3</v>
      </c>
      <c r="F1896" s="16">
        <v>30.6</v>
      </c>
    </row>
    <row r="1897" spans="1:6" x14ac:dyDescent="0.2">
      <c r="A1897" s="40">
        <f t="shared" si="23"/>
        <v>36596</v>
      </c>
      <c r="B1897" s="16">
        <v>0</v>
      </c>
      <c r="D1897" s="16">
        <v>25.5</v>
      </c>
      <c r="E1897" s="16">
        <v>21.8</v>
      </c>
      <c r="F1897" s="16">
        <v>31.2</v>
      </c>
    </row>
    <row r="1898" spans="1:6" x14ac:dyDescent="0.2">
      <c r="A1898" s="40">
        <f t="shared" si="23"/>
        <v>36597</v>
      </c>
      <c r="B1898" s="16">
        <v>0</v>
      </c>
      <c r="D1898" s="16">
        <v>25.3</v>
      </c>
      <c r="E1898" s="16">
        <v>21.9</v>
      </c>
      <c r="F1898" s="16">
        <v>30</v>
      </c>
    </row>
    <row r="1899" spans="1:6" x14ac:dyDescent="0.2">
      <c r="A1899" s="40">
        <f t="shared" si="23"/>
        <v>36598</v>
      </c>
      <c r="B1899" s="16">
        <v>0</v>
      </c>
      <c r="D1899" s="16">
        <v>26.2</v>
      </c>
      <c r="E1899" s="16">
        <v>22.7</v>
      </c>
      <c r="F1899" s="16">
        <v>31.5</v>
      </c>
    </row>
    <row r="1900" spans="1:6" x14ac:dyDescent="0.2">
      <c r="A1900" s="40">
        <f t="shared" si="23"/>
        <v>36599</v>
      </c>
      <c r="B1900" s="16">
        <v>0</v>
      </c>
      <c r="D1900" s="16">
        <v>26.3</v>
      </c>
      <c r="E1900" s="16">
        <v>22.6</v>
      </c>
      <c r="F1900" s="16">
        <v>31.9</v>
      </c>
    </row>
    <row r="1901" spans="1:6" x14ac:dyDescent="0.2">
      <c r="A1901" s="40">
        <f t="shared" si="23"/>
        <v>36600</v>
      </c>
      <c r="B1901" s="16">
        <v>0</v>
      </c>
      <c r="D1901" s="16">
        <v>26.5</v>
      </c>
      <c r="E1901" s="16">
        <v>23</v>
      </c>
      <c r="F1901" s="16">
        <v>31.9</v>
      </c>
    </row>
    <row r="1902" spans="1:6" x14ac:dyDescent="0.2">
      <c r="A1902" s="40">
        <f t="shared" ref="A1902:A1965" si="24">A1901+1</f>
        <v>36601</v>
      </c>
      <c r="B1902" s="16">
        <v>0</v>
      </c>
      <c r="D1902" s="16">
        <v>26.5</v>
      </c>
      <c r="E1902" s="16">
        <v>23.3</v>
      </c>
      <c r="F1902" s="16">
        <v>32.299999999999997</v>
      </c>
    </row>
    <row r="1903" spans="1:6" x14ac:dyDescent="0.2">
      <c r="A1903" s="40">
        <f t="shared" si="24"/>
        <v>36602</v>
      </c>
      <c r="B1903" s="16">
        <v>0</v>
      </c>
      <c r="D1903" s="16">
        <v>26</v>
      </c>
      <c r="E1903" s="16">
        <v>22.1</v>
      </c>
      <c r="F1903" s="16">
        <v>32.200000000000003</v>
      </c>
    </row>
    <row r="1904" spans="1:6" x14ac:dyDescent="0.2">
      <c r="A1904" s="40">
        <f t="shared" si="24"/>
        <v>36603</v>
      </c>
      <c r="B1904" s="16">
        <v>0</v>
      </c>
      <c r="D1904" s="16">
        <v>26.5</v>
      </c>
      <c r="E1904" s="16">
        <v>22.6</v>
      </c>
      <c r="F1904" s="16">
        <v>33</v>
      </c>
    </row>
    <row r="1905" spans="1:6" x14ac:dyDescent="0.2">
      <c r="A1905" s="40">
        <f t="shared" si="24"/>
        <v>36604</v>
      </c>
      <c r="B1905" s="16">
        <v>0</v>
      </c>
      <c r="D1905" s="16">
        <v>26</v>
      </c>
      <c r="E1905" s="16">
        <v>22</v>
      </c>
      <c r="F1905" s="16">
        <v>31.2</v>
      </c>
    </row>
    <row r="1906" spans="1:6" x14ac:dyDescent="0.2">
      <c r="A1906" s="40">
        <f t="shared" si="24"/>
        <v>36605</v>
      </c>
      <c r="B1906" s="16">
        <v>0</v>
      </c>
      <c r="D1906" s="16">
        <v>26.3</v>
      </c>
      <c r="E1906" s="16">
        <v>21.7</v>
      </c>
      <c r="F1906" s="16">
        <v>32.200000000000003</v>
      </c>
    </row>
    <row r="1907" spans="1:6" x14ac:dyDescent="0.2">
      <c r="A1907" s="40">
        <f t="shared" si="24"/>
        <v>36606</v>
      </c>
      <c r="B1907" s="16">
        <v>0</v>
      </c>
      <c r="D1907" s="16">
        <v>25.4</v>
      </c>
      <c r="E1907" s="16">
        <v>21.8</v>
      </c>
      <c r="F1907" s="16">
        <v>30.8</v>
      </c>
    </row>
    <row r="1908" spans="1:6" x14ac:dyDescent="0.2">
      <c r="A1908" s="40">
        <f t="shared" si="24"/>
        <v>36607</v>
      </c>
      <c r="B1908" s="16">
        <v>0</v>
      </c>
      <c r="D1908" s="16">
        <v>25.7</v>
      </c>
      <c r="E1908" s="16">
        <v>21.8</v>
      </c>
      <c r="F1908" s="16">
        <v>31.5</v>
      </c>
    </row>
    <row r="1909" spans="1:6" x14ac:dyDescent="0.2">
      <c r="A1909" s="40">
        <f t="shared" si="24"/>
        <v>36608</v>
      </c>
      <c r="B1909" s="16">
        <v>0</v>
      </c>
      <c r="D1909" s="16">
        <v>25.9</v>
      </c>
      <c r="E1909" s="16">
        <v>20.9</v>
      </c>
      <c r="F1909" s="16">
        <v>32.200000000000003</v>
      </c>
    </row>
    <row r="1910" spans="1:6" x14ac:dyDescent="0.2">
      <c r="A1910" s="40">
        <f t="shared" si="24"/>
        <v>36609</v>
      </c>
      <c r="B1910" s="16">
        <v>0</v>
      </c>
      <c r="D1910" s="16">
        <v>25.4</v>
      </c>
      <c r="E1910" s="16">
        <v>20.8</v>
      </c>
      <c r="F1910" s="16">
        <v>31.6</v>
      </c>
    </row>
    <row r="1911" spans="1:6" x14ac:dyDescent="0.2">
      <c r="A1911" s="40">
        <f t="shared" si="24"/>
        <v>36610</v>
      </c>
      <c r="B1911" s="16">
        <v>0</v>
      </c>
      <c r="D1911" s="16">
        <v>25.4</v>
      </c>
      <c r="E1911" s="16">
        <v>20.9</v>
      </c>
      <c r="F1911" s="16">
        <v>31.9</v>
      </c>
    </row>
    <row r="1912" spans="1:6" x14ac:dyDescent="0.2">
      <c r="A1912" s="40">
        <f t="shared" si="24"/>
        <v>36611</v>
      </c>
      <c r="B1912" s="16">
        <v>0</v>
      </c>
      <c r="D1912" s="16">
        <v>25.5</v>
      </c>
      <c r="E1912" s="16">
        <v>20.7</v>
      </c>
      <c r="F1912" s="16">
        <v>32.200000000000003</v>
      </c>
    </row>
    <row r="1913" spans="1:6" x14ac:dyDescent="0.2">
      <c r="A1913" s="40">
        <f t="shared" si="24"/>
        <v>36612</v>
      </c>
      <c r="B1913" s="16">
        <v>0</v>
      </c>
      <c r="D1913" s="16">
        <v>25.1</v>
      </c>
      <c r="E1913" s="16">
        <v>21.1</v>
      </c>
      <c r="F1913" s="16">
        <v>31.6</v>
      </c>
    </row>
    <row r="1914" spans="1:6" x14ac:dyDescent="0.2">
      <c r="A1914" s="40">
        <f t="shared" si="24"/>
        <v>36613</v>
      </c>
      <c r="B1914" s="16">
        <v>0</v>
      </c>
      <c r="D1914" s="16">
        <v>25.7</v>
      </c>
      <c r="E1914" s="16">
        <v>21.4</v>
      </c>
      <c r="F1914" s="16">
        <v>32.4</v>
      </c>
    </row>
    <row r="1915" spans="1:6" x14ac:dyDescent="0.2">
      <c r="A1915" s="40">
        <f t="shared" si="24"/>
        <v>36614</v>
      </c>
      <c r="B1915" s="16">
        <v>0</v>
      </c>
      <c r="D1915" s="16">
        <v>26.1</v>
      </c>
      <c r="E1915" s="16">
        <v>21.6</v>
      </c>
      <c r="F1915" s="16">
        <v>32.200000000000003</v>
      </c>
    </row>
    <row r="1916" spans="1:6" x14ac:dyDescent="0.2">
      <c r="A1916" s="40">
        <f t="shared" si="24"/>
        <v>36615</v>
      </c>
      <c r="B1916" s="16">
        <v>0</v>
      </c>
      <c r="D1916" s="16">
        <v>26.5</v>
      </c>
      <c r="E1916" s="16">
        <v>23</v>
      </c>
      <c r="F1916" s="16">
        <v>32.4</v>
      </c>
    </row>
    <row r="1917" spans="1:6" x14ac:dyDescent="0.2">
      <c r="A1917" s="40">
        <f t="shared" si="24"/>
        <v>36616</v>
      </c>
      <c r="B1917" s="16">
        <v>7.5</v>
      </c>
      <c r="D1917" s="16">
        <v>26</v>
      </c>
      <c r="E1917" s="16">
        <v>23.8</v>
      </c>
      <c r="F1917" s="16">
        <v>30.3</v>
      </c>
    </row>
    <row r="1918" spans="1:6" x14ac:dyDescent="0.2">
      <c r="A1918" s="40">
        <f t="shared" si="24"/>
        <v>36617</v>
      </c>
      <c r="B1918" s="16">
        <v>0</v>
      </c>
      <c r="D1918" s="16">
        <v>27</v>
      </c>
      <c r="E1918" s="16">
        <v>23.7</v>
      </c>
      <c r="F1918" s="16">
        <v>32.299999999999997</v>
      </c>
    </row>
    <row r="1919" spans="1:6" x14ac:dyDescent="0.2">
      <c r="A1919" s="40">
        <f t="shared" si="24"/>
        <v>36618</v>
      </c>
      <c r="B1919" s="16">
        <v>0</v>
      </c>
      <c r="D1919" s="16">
        <v>26.5</v>
      </c>
      <c r="E1919" s="16">
        <v>22.4</v>
      </c>
      <c r="F1919" s="16">
        <v>32.5</v>
      </c>
    </row>
    <row r="1920" spans="1:6" x14ac:dyDescent="0.2">
      <c r="A1920" s="40">
        <f t="shared" si="24"/>
        <v>36619</v>
      </c>
      <c r="B1920" s="16">
        <v>0</v>
      </c>
      <c r="D1920" s="16">
        <v>25.7</v>
      </c>
      <c r="E1920" s="16">
        <v>23</v>
      </c>
      <c r="F1920" s="16">
        <v>30.6</v>
      </c>
    </row>
    <row r="1921" spans="1:6" x14ac:dyDescent="0.2">
      <c r="A1921" s="40">
        <f t="shared" si="24"/>
        <v>36620</v>
      </c>
      <c r="B1921" s="16">
        <v>0</v>
      </c>
      <c r="D1921" s="16">
        <v>25.8</v>
      </c>
      <c r="E1921" s="16">
        <v>22.2</v>
      </c>
      <c r="F1921" s="16">
        <v>30.9</v>
      </c>
    </row>
    <row r="1922" spans="1:6" x14ac:dyDescent="0.2">
      <c r="A1922" s="40">
        <f t="shared" si="24"/>
        <v>36621</v>
      </c>
      <c r="B1922" s="16">
        <v>0</v>
      </c>
      <c r="D1922" s="16">
        <v>25.6</v>
      </c>
      <c r="E1922" s="16">
        <v>20.5</v>
      </c>
      <c r="F1922" s="16">
        <v>31.4</v>
      </c>
    </row>
    <row r="1923" spans="1:6" x14ac:dyDescent="0.2">
      <c r="A1923" s="40">
        <f t="shared" si="24"/>
        <v>36622</v>
      </c>
      <c r="B1923" s="16">
        <v>0</v>
      </c>
      <c r="D1923" s="16">
        <v>25.7</v>
      </c>
      <c r="E1923" s="16">
        <v>22</v>
      </c>
      <c r="F1923" s="16">
        <v>30.9</v>
      </c>
    </row>
    <row r="1924" spans="1:6" x14ac:dyDescent="0.2">
      <c r="A1924" s="40">
        <f t="shared" si="24"/>
        <v>36623</v>
      </c>
      <c r="B1924" s="16">
        <v>0</v>
      </c>
      <c r="D1924" s="16">
        <v>25.6</v>
      </c>
      <c r="E1924" s="16">
        <v>22.8</v>
      </c>
      <c r="F1924" s="16">
        <v>30.2</v>
      </c>
    </row>
    <row r="1925" spans="1:6" x14ac:dyDescent="0.2">
      <c r="A1925" s="40">
        <f t="shared" si="24"/>
        <v>36624</v>
      </c>
      <c r="B1925" s="16">
        <v>0.3</v>
      </c>
      <c r="D1925" s="16">
        <v>27.2</v>
      </c>
      <c r="E1925" s="16">
        <v>23.6</v>
      </c>
      <c r="F1925" s="16">
        <v>32.200000000000003</v>
      </c>
    </row>
    <row r="1926" spans="1:6" x14ac:dyDescent="0.2">
      <c r="A1926" s="40">
        <f t="shared" si="24"/>
        <v>36625</v>
      </c>
      <c r="B1926" s="16">
        <v>0</v>
      </c>
      <c r="D1926" s="16">
        <v>27.5</v>
      </c>
      <c r="E1926" s="16">
        <v>24.3</v>
      </c>
      <c r="F1926" s="16">
        <v>32.1</v>
      </c>
    </row>
    <row r="1927" spans="1:6" x14ac:dyDescent="0.2">
      <c r="A1927" s="40">
        <f t="shared" si="24"/>
        <v>36626</v>
      </c>
      <c r="B1927" s="16">
        <v>0</v>
      </c>
      <c r="D1927" s="16">
        <v>26.4</v>
      </c>
      <c r="E1927" s="16">
        <v>23</v>
      </c>
      <c r="F1927" s="16">
        <v>31.3</v>
      </c>
    </row>
    <row r="1928" spans="1:6" x14ac:dyDescent="0.2">
      <c r="A1928" s="40">
        <f t="shared" si="24"/>
        <v>36627</v>
      </c>
      <c r="B1928" s="16">
        <v>0</v>
      </c>
      <c r="D1928" s="16">
        <v>26.6</v>
      </c>
      <c r="E1928" s="16">
        <v>22.8</v>
      </c>
      <c r="F1928" s="16">
        <v>31.7</v>
      </c>
    </row>
    <row r="1929" spans="1:6" x14ac:dyDescent="0.2">
      <c r="A1929" s="40">
        <f t="shared" si="24"/>
        <v>36628</v>
      </c>
      <c r="B1929" s="16">
        <v>0</v>
      </c>
      <c r="D1929" s="16">
        <v>26.8</v>
      </c>
      <c r="E1929" s="16">
        <v>22.8</v>
      </c>
      <c r="F1929" s="16">
        <v>32.200000000000003</v>
      </c>
    </row>
    <row r="1930" spans="1:6" x14ac:dyDescent="0.2">
      <c r="A1930" s="40">
        <f t="shared" si="24"/>
        <v>36629</v>
      </c>
      <c r="B1930" s="16">
        <v>0.1</v>
      </c>
      <c r="D1930" s="16">
        <v>26.2</v>
      </c>
      <c r="E1930" s="16">
        <v>23</v>
      </c>
      <c r="F1930" s="16">
        <v>31.7</v>
      </c>
    </row>
    <row r="1931" spans="1:6" x14ac:dyDescent="0.2">
      <c r="A1931" s="40">
        <f t="shared" si="24"/>
        <v>36630</v>
      </c>
      <c r="B1931" s="16">
        <v>2.4</v>
      </c>
      <c r="D1931" s="16">
        <v>25.3</v>
      </c>
      <c r="E1931" s="16">
        <v>22.2</v>
      </c>
      <c r="F1931" s="16">
        <v>30.5</v>
      </c>
    </row>
    <row r="1932" spans="1:6" x14ac:dyDescent="0.2">
      <c r="A1932" s="40">
        <f t="shared" si="24"/>
        <v>36631</v>
      </c>
      <c r="B1932" s="16">
        <v>0</v>
      </c>
      <c r="D1932" s="16">
        <v>26.4</v>
      </c>
      <c r="E1932" s="16">
        <v>23</v>
      </c>
      <c r="F1932" s="16">
        <v>30.8</v>
      </c>
    </row>
    <row r="1933" spans="1:6" x14ac:dyDescent="0.2">
      <c r="A1933" s="40">
        <f t="shared" si="24"/>
        <v>36632</v>
      </c>
      <c r="B1933" s="16">
        <v>2.7</v>
      </c>
      <c r="D1933" s="16">
        <v>26</v>
      </c>
      <c r="E1933" s="16">
        <v>23</v>
      </c>
      <c r="F1933" s="16">
        <v>31.6</v>
      </c>
    </row>
    <row r="1934" spans="1:6" x14ac:dyDescent="0.2">
      <c r="A1934" s="40">
        <f t="shared" si="24"/>
        <v>36633</v>
      </c>
      <c r="B1934" s="16">
        <v>0</v>
      </c>
      <c r="D1934" s="16">
        <v>26.5</v>
      </c>
      <c r="E1934" s="16">
        <v>23.3</v>
      </c>
      <c r="F1934" s="16">
        <v>30.8</v>
      </c>
    </row>
    <row r="1935" spans="1:6" x14ac:dyDescent="0.2">
      <c r="A1935" s="40">
        <f t="shared" si="24"/>
        <v>36634</v>
      </c>
      <c r="B1935" s="16">
        <v>0</v>
      </c>
      <c r="D1935" s="16">
        <v>26.4</v>
      </c>
      <c r="E1935" s="16">
        <v>23.9</v>
      </c>
      <c r="F1935" s="16">
        <v>32</v>
      </c>
    </row>
    <row r="1936" spans="1:6" x14ac:dyDescent="0.2">
      <c r="A1936" s="40">
        <f t="shared" si="24"/>
        <v>36635</v>
      </c>
      <c r="B1936" s="16">
        <v>1.9</v>
      </c>
      <c r="D1936" s="16">
        <v>26.3</v>
      </c>
      <c r="E1936" s="16">
        <v>23.6</v>
      </c>
      <c r="F1936" s="16">
        <v>30.5</v>
      </c>
    </row>
    <row r="1937" spans="1:6" x14ac:dyDescent="0.2">
      <c r="A1937" s="40">
        <f t="shared" si="24"/>
        <v>36636</v>
      </c>
      <c r="B1937" s="16">
        <v>0.1</v>
      </c>
      <c r="D1937" s="16">
        <v>26.7</v>
      </c>
      <c r="E1937" s="16">
        <v>23.9</v>
      </c>
      <c r="F1937" s="16">
        <v>31.1</v>
      </c>
    </row>
    <row r="1938" spans="1:6" x14ac:dyDescent="0.2">
      <c r="A1938" s="40">
        <f t="shared" si="24"/>
        <v>36637</v>
      </c>
      <c r="B1938" s="16">
        <v>0</v>
      </c>
      <c r="D1938" s="16">
        <v>25.8</v>
      </c>
      <c r="E1938" s="16">
        <v>23.6</v>
      </c>
      <c r="F1938" s="16">
        <v>30.8</v>
      </c>
    </row>
    <row r="1939" spans="1:6" x14ac:dyDescent="0.2">
      <c r="A1939" s="40">
        <f t="shared" si="24"/>
        <v>36638</v>
      </c>
      <c r="B1939" s="16">
        <v>10.8</v>
      </c>
      <c r="D1939" s="16">
        <v>26</v>
      </c>
      <c r="E1939" s="16">
        <v>23.2</v>
      </c>
      <c r="F1939" s="16">
        <v>30.7</v>
      </c>
    </row>
    <row r="1940" spans="1:6" x14ac:dyDescent="0.2">
      <c r="A1940" s="40">
        <f t="shared" si="24"/>
        <v>36639</v>
      </c>
      <c r="B1940" s="16">
        <v>0.5</v>
      </c>
      <c r="D1940" s="16">
        <v>26.2</v>
      </c>
      <c r="E1940" s="16">
        <v>24</v>
      </c>
      <c r="F1940" s="16">
        <v>30.7</v>
      </c>
    </row>
    <row r="1941" spans="1:6" x14ac:dyDescent="0.2">
      <c r="A1941" s="40">
        <f t="shared" si="24"/>
        <v>36640</v>
      </c>
      <c r="B1941" s="16">
        <v>0.7</v>
      </c>
      <c r="D1941" s="16">
        <v>25.9</v>
      </c>
      <c r="E1941" s="16">
        <v>24</v>
      </c>
      <c r="F1941" s="16">
        <v>30</v>
      </c>
    </row>
    <row r="1942" spans="1:6" x14ac:dyDescent="0.2">
      <c r="A1942" s="40">
        <f t="shared" si="24"/>
        <v>36641</v>
      </c>
      <c r="B1942" s="16">
        <v>56.7</v>
      </c>
      <c r="D1942" s="16">
        <v>25.1</v>
      </c>
      <c r="E1942" s="16">
        <v>23</v>
      </c>
      <c r="F1942" s="16">
        <v>30.7</v>
      </c>
    </row>
    <row r="1943" spans="1:6" x14ac:dyDescent="0.2">
      <c r="A1943" s="40">
        <f t="shared" si="24"/>
        <v>36642</v>
      </c>
      <c r="B1943" s="16">
        <v>1.1000000000000001</v>
      </c>
      <c r="D1943" s="16">
        <v>26.3</v>
      </c>
      <c r="E1943" s="16">
        <v>23.6</v>
      </c>
      <c r="F1943" s="16">
        <v>30.6</v>
      </c>
    </row>
    <row r="1944" spans="1:6" x14ac:dyDescent="0.2">
      <c r="A1944" s="40">
        <f t="shared" si="24"/>
        <v>36643</v>
      </c>
      <c r="B1944" s="16">
        <v>0.1</v>
      </c>
      <c r="D1944" s="16">
        <v>27.6</v>
      </c>
      <c r="E1944" s="16">
        <v>23.8</v>
      </c>
      <c r="F1944" s="16">
        <v>32.799999999999997</v>
      </c>
    </row>
    <row r="1945" spans="1:6" x14ac:dyDescent="0.2">
      <c r="A1945" s="40">
        <f t="shared" si="24"/>
        <v>36644</v>
      </c>
      <c r="B1945" s="16">
        <v>0.1</v>
      </c>
      <c r="D1945" s="16">
        <v>27</v>
      </c>
      <c r="E1945" s="16">
        <v>23.1</v>
      </c>
      <c r="F1945" s="16">
        <v>32.700000000000003</v>
      </c>
    </row>
    <row r="1946" spans="1:6" x14ac:dyDescent="0.2">
      <c r="A1946" s="40">
        <f t="shared" si="24"/>
        <v>36645</v>
      </c>
      <c r="B1946" s="16">
        <v>12.1</v>
      </c>
      <c r="D1946" s="16">
        <v>26.2</v>
      </c>
      <c r="E1946" s="16">
        <v>23.6</v>
      </c>
      <c r="F1946" s="16">
        <v>32.1</v>
      </c>
    </row>
    <row r="1947" spans="1:6" x14ac:dyDescent="0.2">
      <c r="A1947" s="40">
        <f t="shared" si="24"/>
        <v>36646</v>
      </c>
      <c r="B1947" s="16">
        <v>1</v>
      </c>
      <c r="D1947" s="16">
        <v>26.3</v>
      </c>
      <c r="E1947" s="16">
        <v>23.7</v>
      </c>
      <c r="F1947" s="16">
        <v>31.4</v>
      </c>
    </row>
    <row r="1948" spans="1:6" x14ac:dyDescent="0.2">
      <c r="A1948" s="40">
        <f t="shared" si="24"/>
        <v>36647</v>
      </c>
      <c r="B1948" s="16">
        <v>8.9</v>
      </c>
      <c r="D1948" s="16">
        <v>25.9</v>
      </c>
      <c r="E1948" s="16">
        <v>23.7</v>
      </c>
      <c r="F1948" s="16">
        <v>31.4</v>
      </c>
    </row>
    <row r="1949" spans="1:6" x14ac:dyDescent="0.2">
      <c r="A1949" s="40">
        <f t="shared" si="24"/>
        <v>36648</v>
      </c>
      <c r="B1949" s="16">
        <v>0</v>
      </c>
      <c r="D1949" s="16">
        <v>26.9</v>
      </c>
      <c r="E1949" s="16">
        <v>23.3</v>
      </c>
      <c r="F1949" s="16">
        <v>32.299999999999997</v>
      </c>
    </row>
    <row r="1950" spans="1:6" x14ac:dyDescent="0.2">
      <c r="A1950" s="40">
        <f t="shared" si="24"/>
        <v>36649</v>
      </c>
      <c r="B1950" s="16">
        <v>0</v>
      </c>
      <c r="D1950" s="16">
        <v>27</v>
      </c>
      <c r="E1950" s="16">
        <v>23.3</v>
      </c>
      <c r="F1950" s="16">
        <v>32.200000000000003</v>
      </c>
    </row>
    <row r="1951" spans="1:6" x14ac:dyDescent="0.2">
      <c r="A1951" s="40">
        <f t="shared" si="24"/>
        <v>36650</v>
      </c>
      <c r="B1951" s="16">
        <v>0</v>
      </c>
      <c r="D1951" s="16">
        <v>27.3</v>
      </c>
      <c r="E1951" s="16">
        <v>23.5</v>
      </c>
      <c r="F1951" s="16">
        <v>32.1</v>
      </c>
    </row>
    <row r="1952" spans="1:6" x14ac:dyDescent="0.2">
      <c r="A1952" s="40">
        <f t="shared" si="24"/>
        <v>36651</v>
      </c>
      <c r="B1952" s="16">
        <v>0.1</v>
      </c>
      <c r="D1952" s="16">
        <v>25.9</v>
      </c>
      <c r="E1952" s="16">
        <v>23.5</v>
      </c>
      <c r="F1952" s="16">
        <v>29.5</v>
      </c>
    </row>
    <row r="1953" spans="1:6" x14ac:dyDescent="0.2">
      <c r="A1953" s="40">
        <f t="shared" si="24"/>
        <v>36652</v>
      </c>
      <c r="B1953" s="16">
        <v>5.9</v>
      </c>
      <c r="D1953" s="16">
        <v>25</v>
      </c>
      <c r="E1953" s="16">
        <v>23.8</v>
      </c>
      <c r="F1953" s="16">
        <v>29.3</v>
      </c>
    </row>
    <row r="1954" spans="1:6" x14ac:dyDescent="0.2">
      <c r="A1954" s="40">
        <f t="shared" si="24"/>
        <v>36653</v>
      </c>
      <c r="B1954" s="16">
        <v>4.3</v>
      </c>
      <c r="D1954" s="16">
        <v>24.5</v>
      </c>
      <c r="E1954" s="16">
        <v>23.5</v>
      </c>
      <c r="F1954" s="16">
        <v>26.9</v>
      </c>
    </row>
    <row r="1955" spans="1:6" x14ac:dyDescent="0.2">
      <c r="A1955" s="40">
        <f t="shared" si="24"/>
        <v>36654</v>
      </c>
      <c r="B1955" s="16">
        <v>1.5</v>
      </c>
      <c r="D1955" s="16">
        <v>25.2</v>
      </c>
      <c r="E1955" s="16">
        <v>23.5</v>
      </c>
      <c r="F1955" s="16">
        <v>28</v>
      </c>
    </row>
    <row r="1956" spans="1:6" x14ac:dyDescent="0.2">
      <c r="A1956" s="40">
        <f t="shared" si="24"/>
        <v>36655</v>
      </c>
      <c r="B1956" s="16">
        <v>0.6</v>
      </c>
      <c r="D1956" s="16">
        <v>25.7</v>
      </c>
      <c r="E1956" s="16">
        <v>23.4</v>
      </c>
      <c r="F1956" s="16">
        <v>30.6</v>
      </c>
    </row>
    <row r="1957" spans="1:6" x14ac:dyDescent="0.2">
      <c r="A1957" s="40">
        <f t="shared" si="24"/>
        <v>36656</v>
      </c>
      <c r="B1957" s="16">
        <v>0.5</v>
      </c>
      <c r="D1957" s="16">
        <v>26.1</v>
      </c>
      <c r="E1957" s="16">
        <v>23.9</v>
      </c>
      <c r="F1957" s="16">
        <v>30.6</v>
      </c>
    </row>
    <row r="1958" spans="1:6" x14ac:dyDescent="0.2">
      <c r="A1958" s="40">
        <f t="shared" si="24"/>
        <v>36657</v>
      </c>
      <c r="B1958" s="16">
        <v>0.4</v>
      </c>
      <c r="D1958" s="16">
        <v>27</v>
      </c>
      <c r="E1958" s="16">
        <v>23.9</v>
      </c>
      <c r="F1958" s="16">
        <v>31.1</v>
      </c>
    </row>
    <row r="1959" spans="1:6" x14ac:dyDescent="0.2">
      <c r="A1959" s="40">
        <f t="shared" si="24"/>
        <v>36658</v>
      </c>
      <c r="B1959" s="16">
        <v>0.8</v>
      </c>
      <c r="D1959" s="16">
        <v>26.6</v>
      </c>
      <c r="E1959" s="16">
        <v>24</v>
      </c>
      <c r="F1959" s="16">
        <v>31.7</v>
      </c>
    </row>
    <row r="1960" spans="1:6" x14ac:dyDescent="0.2">
      <c r="A1960" s="40">
        <f t="shared" si="24"/>
        <v>36659</v>
      </c>
      <c r="B1960" s="16">
        <v>1.3</v>
      </c>
      <c r="D1960" s="16">
        <v>25.9</v>
      </c>
      <c r="E1960" s="16">
        <v>22.7</v>
      </c>
      <c r="F1960" s="16">
        <v>32.1</v>
      </c>
    </row>
    <row r="1961" spans="1:6" x14ac:dyDescent="0.2">
      <c r="A1961" s="40">
        <f t="shared" si="24"/>
        <v>36660</v>
      </c>
      <c r="B1961" s="16">
        <v>0.8</v>
      </c>
      <c r="D1961" s="16">
        <v>25.6</v>
      </c>
      <c r="E1961" s="16">
        <v>23.4</v>
      </c>
      <c r="F1961" s="16">
        <v>28.7</v>
      </c>
    </row>
    <row r="1962" spans="1:6" x14ac:dyDescent="0.2">
      <c r="A1962" s="40">
        <f t="shared" si="24"/>
        <v>36661</v>
      </c>
      <c r="B1962" s="16">
        <v>1.5</v>
      </c>
      <c r="D1962" s="16">
        <v>25.3</v>
      </c>
      <c r="E1962" s="16">
        <v>23</v>
      </c>
      <c r="F1962" s="16">
        <v>28.2</v>
      </c>
    </row>
    <row r="1963" spans="1:6" x14ac:dyDescent="0.2">
      <c r="A1963" s="40">
        <f t="shared" si="24"/>
        <v>36662</v>
      </c>
      <c r="B1963" s="16">
        <v>2</v>
      </c>
      <c r="D1963" s="16">
        <v>26.3</v>
      </c>
      <c r="E1963" s="16">
        <v>23.8</v>
      </c>
      <c r="F1963" s="16">
        <v>30.4</v>
      </c>
    </row>
    <row r="1964" spans="1:6" x14ac:dyDescent="0.2">
      <c r="A1964" s="40">
        <f t="shared" si="24"/>
        <v>36663</v>
      </c>
      <c r="B1964" s="16">
        <v>1.4</v>
      </c>
      <c r="D1964" s="16">
        <v>26.5</v>
      </c>
      <c r="E1964" s="16">
        <v>23.6</v>
      </c>
      <c r="F1964" s="16">
        <v>30.6</v>
      </c>
    </row>
    <row r="1965" spans="1:6" x14ac:dyDescent="0.2">
      <c r="A1965" s="40">
        <f t="shared" si="24"/>
        <v>36664</v>
      </c>
      <c r="B1965" s="16">
        <v>1.9</v>
      </c>
      <c r="D1965" s="16">
        <v>26</v>
      </c>
      <c r="E1965" s="16">
        <v>24</v>
      </c>
      <c r="F1965" s="16">
        <v>30.7</v>
      </c>
    </row>
    <row r="1966" spans="1:6" x14ac:dyDescent="0.2">
      <c r="A1966" s="40">
        <f t="shared" ref="A1966:A2029" si="25">A1965+1</f>
        <v>36665</v>
      </c>
      <c r="B1966" s="16">
        <v>0.4</v>
      </c>
      <c r="D1966" s="16">
        <v>25.7</v>
      </c>
      <c r="E1966" s="16">
        <v>23.5</v>
      </c>
      <c r="F1966" s="16">
        <v>29.9</v>
      </c>
    </row>
    <row r="1967" spans="1:6" x14ac:dyDescent="0.2">
      <c r="A1967" s="40">
        <f t="shared" si="25"/>
        <v>36666</v>
      </c>
      <c r="B1967" s="16">
        <v>0.3</v>
      </c>
      <c r="D1967" s="16">
        <v>26.2</v>
      </c>
      <c r="E1967" s="16">
        <v>24.4</v>
      </c>
      <c r="F1967" s="16">
        <v>29.1</v>
      </c>
    </row>
    <row r="1968" spans="1:6" x14ac:dyDescent="0.2">
      <c r="A1968" s="40">
        <f t="shared" si="25"/>
        <v>36667</v>
      </c>
      <c r="B1968" s="16">
        <v>0</v>
      </c>
      <c r="D1968" s="16">
        <v>26.7</v>
      </c>
      <c r="E1968" s="16">
        <v>23.7</v>
      </c>
      <c r="F1968" s="16">
        <v>30.4</v>
      </c>
    </row>
    <row r="1969" spans="1:6" x14ac:dyDescent="0.2">
      <c r="A1969" s="40">
        <f t="shared" si="25"/>
        <v>36668</v>
      </c>
      <c r="B1969" s="16">
        <v>8</v>
      </c>
      <c r="D1969" s="16">
        <v>26</v>
      </c>
      <c r="E1969" s="16">
        <v>24.4</v>
      </c>
      <c r="F1969" s="16">
        <v>30.7</v>
      </c>
    </row>
    <row r="1970" spans="1:6" x14ac:dyDescent="0.2">
      <c r="A1970" s="40">
        <f t="shared" si="25"/>
        <v>36669</v>
      </c>
      <c r="B1970" s="16">
        <v>22.1</v>
      </c>
      <c r="D1970" s="16">
        <v>26.2</v>
      </c>
      <c r="E1970" s="16">
        <v>24.2</v>
      </c>
      <c r="F1970" s="16">
        <v>31.2</v>
      </c>
    </row>
    <row r="1971" spans="1:6" x14ac:dyDescent="0.2">
      <c r="A1971" s="40">
        <f t="shared" si="25"/>
        <v>36670</v>
      </c>
      <c r="B1971" s="16">
        <v>1</v>
      </c>
      <c r="D1971" s="16">
        <v>25.2</v>
      </c>
      <c r="E1971" s="16">
        <v>23.9</v>
      </c>
      <c r="F1971" s="16">
        <v>29.9</v>
      </c>
    </row>
    <row r="1972" spans="1:6" x14ac:dyDescent="0.2">
      <c r="A1972" s="40">
        <f t="shared" si="25"/>
        <v>36671</v>
      </c>
      <c r="B1972" s="16">
        <v>0.3</v>
      </c>
      <c r="D1972" s="16">
        <v>26.2</v>
      </c>
      <c r="E1972" s="16">
        <v>24.2</v>
      </c>
      <c r="F1972" s="16">
        <v>29.6</v>
      </c>
    </row>
    <row r="1973" spans="1:6" x14ac:dyDescent="0.2">
      <c r="A1973" s="40">
        <f t="shared" si="25"/>
        <v>36672</v>
      </c>
      <c r="B1973" s="16">
        <v>0</v>
      </c>
      <c r="D1973" s="16">
        <v>26.1</v>
      </c>
      <c r="E1973" s="16">
        <v>23.5</v>
      </c>
      <c r="F1973" s="16">
        <v>31.7</v>
      </c>
    </row>
    <row r="1974" spans="1:6" x14ac:dyDescent="0.2">
      <c r="A1974" s="40">
        <f t="shared" si="25"/>
        <v>36673</v>
      </c>
      <c r="B1974" s="16">
        <v>3.2</v>
      </c>
      <c r="D1974" s="16">
        <v>26.2</v>
      </c>
      <c r="E1974" s="16">
        <v>23.9</v>
      </c>
      <c r="F1974" s="16">
        <v>30.9</v>
      </c>
    </row>
    <row r="1975" spans="1:6" x14ac:dyDescent="0.2">
      <c r="A1975" s="40">
        <f t="shared" si="25"/>
        <v>36674</v>
      </c>
      <c r="B1975" s="16">
        <v>29.8</v>
      </c>
      <c r="D1975" s="16">
        <v>26</v>
      </c>
      <c r="E1975" s="16">
        <v>24.1</v>
      </c>
      <c r="F1975" s="16">
        <v>30.4</v>
      </c>
    </row>
    <row r="1976" spans="1:6" x14ac:dyDescent="0.2">
      <c r="A1976" s="40">
        <f t="shared" si="25"/>
        <v>36675</v>
      </c>
      <c r="B1976" s="16">
        <v>18.2</v>
      </c>
      <c r="D1976" s="16">
        <v>24.4</v>
      </c>
      <c r="E1976" s="16">
        <v>23.6</v>
      </c>
      <c r="F1976" s="16">
        <v>27.5</v>
      </c>
    </row>
    <row r="1977" spans="1:6" x14ac:dyDescent="0.2">
      <c r="A1977" s="40">
        <f t="shared" si="25"/>
        <v>36676</v>
      </c>
      <c r="B1977" s="16">
        <v>0.3</v>
      </c>
      <c r="D1977" s="16">
        <v>25.5</v>
      </c>
      <c r="E1977" s="16">
        <v>23.5</v>
      </c>
      <c r="F1977" s="16">
        <v>30.2</v>
      </c>
    </row>
    <row r="1978" spans="1:6" x14ac:dyDescent="0.2">
      <c r="A1978" s="40">
        <f t="shared" si="25"/>
        <v>36677</v>
      </c>
      <c r="B1978" s="16">
        <v>19.5</v>
      </c>
      <c r="D1978" s="16">
        <v>23.8</v>
      </c>
      <c r="E1978" s="16">
        <v>22.6</v>
      </c>
      <c r="F1978" s="16">
        <v>25.2</v>
      </c>
    </row>
    <row r="1979" spans="1:6" x14ac:dyDescent="0.2">
      <c r="A1979" s="40">
        <f t="shared" si="25"/>
        <v>36678</v>
      </c>
      <c r="B1979" s="16">
        <v>0</v>
      </c>
      <c r="D1979" s="16">
        <v>25.8</v>
      </c>
      <c r="E1979" s="16">
        <v>21.7</v>
      </c>
      <c r="F1979" s="16">
        <v>30.3</v>
      </c>
    </row>
    <row r="1980" spans="1:6" x14ac:dyDescent="0.2">
      <c r="A1980" s="40">
        <f t="shared" si="25"/>
        <v>36679</v>
      </c>
      <c r="B1980" s="16">
        <v>0</v>
      </c>
      <c r="D1980" s="16">
        <v>26.3</v>
      </c>
      <c r="E1980" s="16">
        <v>23.7</v>
      </c>
      <c r="F1980" s="16">
        <v>29.8</v>
      </c>
    </row>
    <row r="1981" spans="1:6" x14ac:dyDescent="0.2">
      <c r="A1981" s="40">
        <f t="shared" si="25"/>
        <v>36680</v>
      </c>
      <c r="B1981" s="16">
        <v>3.3</v>
      </c>
      <c r="D1981" s="16">
        <v>26</v>
      </c>
      <c r="E1981" s="16">
        <v>23.8</v>
      </c>
      <c r="F1981" s="16">
        <v>30.1</v>
      </c>
    </row>
    <row r="1982" spans="1:6" x14ac:dyDescent="0.2">
      <c r="A1982" s="40">
        <f t="shared" si="25"/>
        <v>36681</v>
      </c>
      <c r="B1982" s="16">
        <v>0</v>
      </c>
      <c r="D1982" s="16">
        <v>26.4</v>
      </c>
      <c r="E1982" s="16">
        <v>24.2</v>
      </c>
      <c r="F1982" s="16">
        <v>30.9</v>
      </c>
    </row>
    <row r="1983" spans="1:6" x14ac:dyDescent="0.2">
      <c r="A1983" s="40">
        <f t="shared" si="25"/>
        <v>36682</v>
      </c>
      <c r="B1983" s="16">
        <v>0.2</v>
      </c>
      <c r="D1983" s="16">
        <v>25.7</v>
      </c>
      <c r="E1983" s="16">
        <v>24.4</v>
      </c>
      <c r="F1983" s="16">
        <v>29.6</v>
      </c>
    </row>
    <row r="1984" spans="1:6" x14ac:dyDescent="0.2">
      <c r="A1984" s="40">
        <f t="shared" si="25"/>
        <v>36683</v>
      </c>
      <c r="B1984" s="16">
        <v>1</v>
      </c>
      <c r="D1984" s="16">
        <v>25.9</v>
      </c>
      <c r="E1984" s="16">
        <v>24.2</v>
      </c>
      <c r="F1984" s="16">
        <v>29.6</v>
      </c>
    </row>
    <row r="1985" spans="1:6" x14ac:dyDescent="0.2">
      <c r="A1985" s="40">
        <f t="shared" si="25"/>
        <v>36684</v>
      </c>
      <c r="B1985" s="16">
        <v>1</v>
      </c>
      <c r="D1985" s="16">
        <v>25.3</v>
      </c>
      <c r="E1985" s="16">
        <v>23.3</v>
      </c>
      <c r="F1985" s="16">
        <v>29.5</v>
      </c>
    </row>
    <row r="1986" spans="1:6" x14ac:dyDescent="0.2">
      <c r="A1986" s="40">
        <f t="shared" si="25"/>
        <v>36685</v>
      </c>
      <c r="B1986" s="16">
        <v>0</v>
      </c>
      <c r="D1986" s="16">
        <v>26.3</v>
      </c>
      <c r="E1986" s="16">
        <v>24</v>
      </c>
      <c r="F1986" s="16">
        <v>30.6</v>
      </c>
    </row>
    <row r="1987" spans="1:6" x14ac:dyDescent="0.2">
      <c r="A1987" s="40">
        <f t="shared" si="25"/>
        <v>36686</v>
      </c>
      <c r="B1987" s="16">
        <v>0</v>
      </c>
      <c r="C1987" s="16">
        <v>96.1</v>
      </c>
      <c r="D1987" s="16">
        <v>25.8</v>
      </c>
      <c r="E1987" s="16">
        <v>23.3</v>
      </c>
      <c r="F1987" s="16">
        <v>30.2</v>
      </c>
    </row>
    <row r="1988" spans="1:6" x14ac:dyDescent="0.2">
      <c r="A1988" s="40">
        <f t="shared" si="25"/>
        <v>36687</v>
      </c>
      <c r="B1988" s="16">
        <v>22.6</v>
      </c>
      <c r="C1988" s="16">
        <v>89.3</v>
      </c>
      <c r="D1988" s="16">
        <v>25.2</v>
      </c>
      <c r="E1988" s="16">
        <v>22.8</v>
      </c>
      <c r="F1988" s="16">
        <v>29.9</v>
      </c>
    </row>
    <row r="1989" spans="1:6" x14ac:dyDescent="0.2">
      <c r="A1989" s="40">
        <f t="shared" si="25"/>
        <v>36688</v>
      </c>
      <c r="B1989" s="16">
        <v>0</v>
      </c>
      <c r="C1989" s="16">
        <v>82.5</v>
      </c>
      <c r="D1989" s="16">
        <v>26.3</v>
      </c>
      <c r="E1989" s="16">
        <v>23.5</v>
      </c>
      <c r="F1989" s="16">
        <v>30.9</v>
      </c>
    </row>
    <row r="1990" spans="1:6" x14ac:dyDescent="0.2">
      <c r="A1990" s="40">
        <f t="shared" si="25"/>
        <v>36689</v>
      </c>
      <c r="B1990" s="16">
        <v>33</v>
      </c>
      <c r="C1990" s="16">
        <v>74.7</v>
      </c>
      <c r="D1990" s="16">
        <v>26.6</v>
      </c>
      <c r="E1990" s="16">
        <v>24.7</v>
      </c>
      <c r="F1990" s="16">
        <v>30.5</v>
      </c>
    </row>
    <row r="1991" spans="1:6" x14ac:dyDescent="0.2">
      <c r="A1991" s="40">
        <f t="shared" si="25"/>
        <v>36690</v>
      </c>
      <c r="B1991" s="16">
        <v>4.7</v>
      </c>
      <c r="C1991" s="16">
        <v>74.5</v>
      </c>
      <c r="D1991" s="16">
        <v>25.8</v>
      </c>
      <c r="E1991" s="16">
        <v>23</v>
      </c>
      <c r="F1991" s="16">
        <v>29.5</v>
      </c>
    </row>
    <row r="1992" spans="1:6" x14ac:dyDescent="0.2">
      <c r="A1992" s="40">
        <f t="shared" si="25"/>
        <v>36691</v>
      </c>
      <c r="B1992" s="16">
        <v>8.9</v>
      </c>
      <c r="C1992" s="16">
        <v>79.599999999999994</v>
      </c>
      <c r="D1992" s="16">
        <v>26.2</v>
      </c>
      <c r="E1992" s="16">
        <v>24.3</v>
      </c>
      <c r="F1992" s="16">
        <v>30.2</v>
      </c>
    </row>
    <row r="1993" spans="1:6" x14ac:dyDescent="0.2">
      <c r="A1993" s="40">
        <f t="shared" si="25"/>
        <v>36692</v>
      </c>
      <c r="B1993" s="16">
        <v>18.5</v>
      </c>
      <c r="C1993" s="16">
        <v>83.2</v>
      </c>
      <c r="D1993" s="16">
        <v>24.8</v>
      </c>
      <c r="E1993" s="16">
        <v>23.8</v>
      </c>
      <c r="F1993" s="16">
        <v>26</v>
      </c>
    </row>
    <row r="1994" spans="1:6" x14ac:dyDescent="0.2">
      <c r="A1994" s="40">
        <f t="shared" si="25"/>
        <v>36693</v>
      </c>
      <c r="B1994" s="16">
        <v>0</v>
      </c>
      <c r="C1994" s="16">
        <v>86.8</v>
      </c>
      <c r="D1994" s="16">
        <v>25.8</v>
      </c>
      <c r="E1994" s="16">
        <v>23.8</v>
      </c>
      <c r="F1994" s="16">
        <v>30.1</v>
      </c>
    </row>
    <row r="1995" spans="1:6" x14ac:dyDescent="0.2">
      <c r="A1995" s="40">
        <f t="shared" si="25"/>
        <v>36694</v>
      </c>
      <c r="B1995" s="16">
        <v>1.3</v>
      </c>
      <c r="C1995" s="16">
        <v>77.8</v>
      </c>
      <c r="D1995" s="16">
        <v>25.4</v>
      </c>
      <c r="E1995" s="16">
        <v>23.6</v>
      </c>
      <c r="F1995" s="16">
        <v>28</v>
      </c>
    </row>
    <row r="1996" spans="1:6" x14ac:dyDescent="0.2">
      <c r="A1996" s="40">
        <f t="shared" si="25"/>
        <v>36695</v>
      </c>
      <c r="B1996" s="16">
        <v>4</v>
      </c>
      <c r="C1996" s="16">
        <v>78.099999999999994</v>
      </c>
      <c r="D1996" s="16">
        <v>25.4</v>
      </c>
      <c r="E1996" s="16">
        <v>23.1</v>
      </c>
      <c r="F1996" s="16">
        <v>30.4</v>
      </c>
    </row>
    <row r="1997" spans="1:6" x14ac:dyDescent="0.2">
      <c r="A1997" s="40">
        <f t="shared" si="25"/>
        <v>36696</v>
      </c>
      <c r="B1997" s="16">
        <v>0</v>
      </c>
      <c r="C1997" s="16">
        <v>65.400000000000006</v>
      </c>
      <c r="D1997" s="16">
        <v>25.6</v>
      </c>
      <c r="E1997" s="16">
        <v>23</v>
      </c>
      <c r="F1997" s="16">
        <v>31.1</v>
      </c>
    </row>
    <row r="1998" spans="1:6" x14ac:dyDescent="0.2">
      <c r="A1998" s="40">
        <f t="shared" si="25"/>
        <v>36697</v>
      </c>
      <c r="B1998" s="16">
        <v>5.2</v>
      </c>
      <c r="C1998" s="16">
        <v>72</v>
      </c>
      <c r="D1998" s="16">
        <v>25.9</v>
      </c>
      <c r="E1998" s="16">
        <v>23.6</v>
      </c>
      <c r="F1998" s="16">
        <v>29.8</v>
      </c>
    </row>
    <row r="1999" spans="1:6" x14ac:dyDescent="0.2">
      <c r="A1999" s="40">
        <f t="shared" si="25"/>
        <v>36698</v>
      </c>
      <c r="B1999" s="16">
        <v>54.8</v>
      </c>
      <c r="C1999" s="16">
        <v>69.400000000000006</v>
      </c>
      <c r="D1999" s="16">
        <v>25</v>
      </c>
      <c r="E1999" s="16">
        <v>23.2</v>
      </c>
      <c r="F1999" s="16">
        <v>28.4</v>
      </c>
    </row>
    <row r="2000" spans="1:6" x14ac:dyDescent="0.2">
      <c r="A2000" s="40">
        <f t="shared" si="25"/>
        <v>36699</v>
      </c>
      <c r="B2000" s="16">
        <v>15.4</v>
      </c>
      <c r="C2000" s="16">
        <v>68.400000000000006</v>
      </c>
      <c r="D2000" s="16">
        <v>24.9</v>
      </c>
      <c r="E2000" s="16">
        <v>23.7</v>
      </c>
      <c r="F2000" s="16">
        <v>28.8</v>
      </c>
    </row>
    <row r="2001" spans="1:6" x14ac:dyDescent="0.2">
      <c r="A2001" s="40">
        <f t="shared" si="25"/>
        <v>36700</v>
      </c>
      <c r="B2001" s="16">
        <v>12.1</v>
      </c>
      <c r="C2001" s="16">
        <v>75.7</v>
      </c>
      <c r="D2001" s="16">
        <v>24.6</v>
      </c>
      <c r="E2001" s="16">
        <v>23.7</v>
      </c>
      <c r="F2001" s="16">
        <v>26.1</v>
      </c>
    </row>
    <row r="2002" spans="1:6" x14ac:dyDescent="0.2">
      <c r="A2002" s="40">
        <f t="shared" si="25"/>
        <v>36701</v>
      </c>
      <c r="B2002" s="16">
        <v>4.4000000000000004</v>
      </c>
      <c r="C2002" s="16">
        <v>80.2</v>
      </c>
      <c r="D2002" s="16">
        <v>24.9</v>
      </c>
      <c r="E2002" s="16">
        <v>23.4</v>
      </c>
      <c r="F2002" s="16">
        <v>27.7</v>
      </c>
    </row>
    <row r="2003" spans="1:6" x14ac:dyDescent="0.2">
      <c r="A2003" s="40">
        <f t="shared" si="25"/>
        <v>36702</v>
      </c>
      <c r="B2003" s="16">
        <v>0.2</v>
      </c>
      <c r="C2003" s="16">
        <v>63.8</v>
      </c>
      <c r="D2003" s="16">
        <v>25.8</v>
      </c>
      <c r="E2003" s="16">
        <v>23.4</v>
      </c>
      <c r="F2003" s="16">
        <v>30.4</v>
      </c>
    </row>
    <row r="2004" spans="1:6" x14ac:dyDescent="0.2">
      <c r="A2004" s="40">
        <f t="shared" si="25"/>
        <v>36703</v>
      </c>
      <c r="B2004" s="16">
        <v>0</v>
      </c>
      <c r="C2004" s="16">
        <v>63.6</v>
      </c>
      <c r="D2004" s="16">
        <v>26.1</v>
      </c>
      <c r="E2004" s="16">
        <v>23.1</v>
      </c>
      <c r="F2004" s="16">
        <v>30.8</v>
      </c>
    </row>
    <row r="2005" spans="1:6" x14ac:dyDescent="0.2">
      <c r="A2005" s="40">
        <f t="shared" si="25"/>
        <v>36704</v>
      </c>
      <c r="B2005" s="16">
        <v>2.7</v>
      </c>
      <c r="C2005" s="16">
        <v>67.5</v>
      </c>
      <c r="D2005" s="16">
        <v>26.6</v>
      </c>
      <c r="E2005" s="16">
        <v>24.4</v>
      </c>
      <c r="F2005" s="16">
        <v>31.7</v>
      </c>
    </row>
    <row r="2006" spans="1:6" x14ac:dyDescent="0.2">
      <c r="A2006" s="40">
        <f t="shared" si="25"/>
        <v>36705</v>
      </c>
      <c r="B2006" s="16">
        <v>48.5</v>
      </c>
      <c r="C2006" s="16">
        <v>69.900000000000006</v>
      </c>
      <c r="D2006" s="16">
        <v>26.4</v>
      </c>
      <c r="E2006" s="16">
        <v>23.8</v>
      </c>
      <c r="F2006" s="16">
        <v>31.6</v>
      </c>
    </row>
    <row r="2007" spans="1:6" x14ac:dyDescent="0.2">
      <c r="A2007" s="40">
        <f t="shared" si="25"/>
        <v>36706</v>
      </c>
      <c r="B2007" s="16">
        <v>9.4</v>
      </c>
      <c r="C2007" s="16">
        <v>75</v>
      </c>
      <c r="D2007" s="16">
        <v>26.8</v>
      </c>
      <c r="E2007" s="16">
        <v>24.4</v>
      </c>
      <c r="F2007" s="16">
        <v>32.299999999999997</v>
      </c>
    </row>
    <row r="2008" spans="1:6" x14ac:dyDescent="0.2">
      <c r="A2008" s="40">
        <f t="shared" si="25"/>
        <v>36707</v>
      </c>
      <c r="B2008" s="16">
        <v>0</v>
      </c>
      <c r="C2008" s="16">
        <v>79.3</v>
      </c>
      <c r="D2008" s="16">
        <v>27</v>
      </c>
      <c r="E2008" s="16">
        <v>24.7</v>
      </c>
      <c r="F2008" s="16">
        <v>31.4</v>
      </c>
    </row>
    <row r="2009" spans="1:6" x14ac:dyDescent="0.2">
      <c r="A2009" s="40">
        <f t="shared" si="25"/>
        <v>36708</v>
      </c>
      <c r="B2009" s="16">
        <v>4.9000000000000004</v>
      </c>
      <c r="C2009" s="16">
        <v>81.8</v>
      </c>
      <c r="D2009" s="16">
        <v>25.8</v>
      </c>
      <c r="E2009" s="16">
        <v>24.6</v>
      </c>
      <c r="F2009" s="16">
        <v>29.7</v>
      </c>
    </row>
    <row r="2010" spans="1:6" x14ac:dyDescent="0.2">
      <c r="A2010" s="40">
        <f t="shared" si="25"/>
        <v>36709</v>
      </c>
      <c r="B2010" s="16">
        <v>0</v>
      </c>
      <c r="C2010" s="16">
        <v>89.6</v>
      </c>
      <c r="D2010" s="16">
        <v>26</v>
      </c>
      <c r="E2010" s="16">
        <v>24.2</v>
      </c>
      <c r="F2010" s="16">
        <v>28.7</v>
      </c>
    </row>
    <row r="2011" spans="1:6" x14ac:dyDescent="0.2">
      <c r="A2011" s="40">
        <f t="shared" si="25"/>
        <v>36710</v>
      </c>
      <c r="B2011" s="16">
        <v>0</v>
      </c>
      <c r="C2011" s="16">
        <v>81.5</v>
      </c>
      <c r="D2011" s="16">
        <v>26</v>
      </c>
      <c r="E2011" s="16">
        <v>24.4</v>
      </c>
      <c r="F2011" s="16">
        <v>29.9</v>
      </c>
    </row>
    <row r="2012" spans="1:6" x14ac:dyDescent="0.2">
      <c r="A2012" s="40">
        <f t="shared" si="25"/>
        <v>36711</v>
      </c>
      <c r="B2012" s="16">
        <v>18.5</v>
      </c>
      <c r="C2012" s="16">
        <v>72.7</v>
      </c>
      <c r="D2012" s="16">
        <v>26.1</v>
      </c>
      <c r="E2012" s="16">
        <v>24.3</v>
      </c>
      <c r="F2012" s="16">
        <v>30</v>
      </c>
    </row>
    <row r="2013" spans="1:6" x14ac:dyDescent="0.2">
      <c r="A2013" s="40">
        <f t="shared" si="25"/>
        <v>36712</v>
      </c>
      <c r="B2013" s="16">
        <v>0</v>
      </c>
      <c r="C2013" s="16">
        <v>72.3</v>
      </c>
      <c r="D2013" s="16">
        <v>26.1</v>
      </c>
      <c r="E2013" s="16">
        <v>24.5</v>
      </c>
      <c r="F2013" s="16">
        <v>29.4</v>
      </c>
    </row>
    <row r="2014" spans="1:6" x14ac:dyDescent="0.2">
      <c r="A2014" s="40">
        <f t="shared" si="25"/>
        <v>36713</v>
      </c>
      <c r="B2014" s="16">
        <v>0</v>
      </c>
      <c r="C2014" s="16">
        <v>85.5</v>
      </c>
      <c r="D2014" s="16">
        <v>25.2</v>
      </c>
      <c r="E2014" s="16">
        <v>23.5</v>
      </c>
      <c r="F2014" s="16">
        <v>29.6</v>
      </c>
    </row>
    <row r="2015" spans="1:6" x14ac:dyDescent="0.2">
      <c r="A2015" s="40">
        <f t="shared" si="25"/>
        <v>36714</v>
      </c>
      <c r="B2015" s="16">
        <v>0</v>
      </c>
      <c r="C2015" s="16">
        <v>88.9</v>
      </c>
      <c r="D2015" s="16">
        <v>25.3</v>
      </c>
      <c r="E2015" s="16">
        <v>23.2</v>
      </c>
      <c r="F2015" s="16">
        <v>29.5</v>
      </c>
    </row>
    <row r="2016" spans="1:6" x14ac:dyDescent="0.2">
      <c r="A2016" s="40">
        <f t="shared" si="25"/>
        <v>36715</v>
      </c>
      <c r="B2016" s="16">
        <v>0</v>
      </c>
      <c r="C2016" s="16">
        <v>91.6</v>
      </c>
      <c r="D2016" s="16">
        <v>26.5</v>
      </c>
      <c r="E2016" s="16">
        <v>23.8</v>
      </c>
      <c r="F2016" s="16">
        <v>31.7</v>
      </c>
    </row>
    <row r="2017" spans="1:6" x14ac:dyDescent="0.2">
      <c r="A2017" s="40">
        <f t="shared" si="25"/>
        <v>36716</v>
      </c>
      <c r="B2017" s="16">
        <v>0</v>
      </c>
      <c r="C2017" s="16">
        <v>91.3</v>
      </c>
      <c r="D2017" s="16">
        <v>27.1</v>
      </c>
      <c r="E2017" s="16">
        <v>24.2</v>
      </c>
      <c r="F2017" s="16">
        <v>31.9</v>
      </c>
    </row>
    <row r="2018" spans="1:6" x14ac:dyDescent="0.2">
      <c r="A2018" s="40">
        <f t="shared" si="25"/>
        <v>36717</v>
      </c>
      <c r="B2018" s="16">
        <v>12.2</v>
      </c>
      <c r="C2018" s="16">
        <v>92.4</v>
      </c>
      <c r="D2018" s="16">
        <v>26.8</v>
      </c>
      <c r="E2018" s="16">
        <v>24.4</v>
      </c>
      <c r="F2018" s="16">
        <v>31.7</v>
      </c>
    </row>
    <row r="2019" spans="1:6" x14ac:dyDescent="0.2">
      <c r="A2019" s="40">
        <f t="shared" si="25"/>
        <v>36718</v>
      </c>
      <c r="B2019" s="16">
        <v>0.1</v>
      </c>
      <c r="C2019" s="16">
        <v>91.2</v>
      </c>
      <c r="D2019" s="16">
        <v>27</v>
      </c>
      <c r="E2019" s="16">
        <v>24.3</v>
      </c>
      <c r="F2019" s="16">
        <v>31.9</v>
      </c>
    </row>
    <row r="2020" spans="1:6" x14ac:dyDescent="0.2">
      <c r="A2020" s="40">
        <f t="shared" si="25"/>
        <v>36719</v>
      </c>
      <c r="B2020" s="16">
        <v>0.2</v>
      </c>
      <c r="C2020" s="16">
        <v>89.7</v>
      </c>
      <c r="D2020" s="16">
        <v>26.7</v>
      </c>
      <c r="E2020" s="16">
        <v>23.9</v>
      </c>
      <c r="F2020" s="16">
        <v>31.9</v>
      </c>
    </row>
    <row r="2021" spans="1:6" x14ac:dyDescent="0.2">
      <c r="A2021" s="40">
        <f t="shared" si="25"/>
        <v>36720</v>
      </c>
      <c r="B2021" s="16">
        <v>0</v>
      </c>
      <c r="C2021" s="16">
        <v>91.8</v>
      </c>
      <c r="D2021" s="16">
        <v>26.9</v>
      </c>
      <c r="E2021" s="16">
        <v>24.6</v>
      </c>
      <c r="F2021" s="16">
        <v>31</v>
      </c>
    </row>
    <row r="2022" spans="1:6" x14ac:dyDescent="0.2">
      <c r="A2022" s="40">
        <f t="shared" si="25"/>
        <v>36721</v>
      </c>
      <c r="B2022" s="16">
        <v>0</v>
      </c>
      <c r="C2022" s="16">
        <v>88.9</v>
      </c>
      <c r="D2022" s="16">
        <v>26.6</v>
      </c>
      <c r="E2022" s="16">
        <v>24.5</v>
      </c>
      <c r="F2022" s="16">
        <v>30.4</v>
      </c>
    </row>
    <row r="2023" spans="1:6" x14ac:dyDescent="0.2">
      <c r="A2023" s="40">
        <f t="shared" si="25"/>
        <v>36722</v>
      </c>
      <c r="B2023" s="16">
        <v>4.5</v>
      </c>
      <c r="C2023" s="16">
        <v>87.6</v>
      </c>
      <c r="D2023" s="16">
        <v>24.9</v>
      </c>
      <c r="E2023" s="16">
        <v>22.4</v>
      </c>
      <c r="F2023" s="16">
        <v>27.8</v>
      </c>
    </row>
    <row r="2024" spans="1:6" x14ac:dyDescent="0.2">
      <c r="A2024" s="40">
        <f t="shared" si="25"/>
        <v>36723</v>
      </c>
      <c r="B2024" s="16">
        <v>0</v>
      </c>
      <c r="C2024" s="16">
        <v>88.8</v>
      </c>
      <c r="D2024" s="16">
        <v>25.8</v>
      </c>
      <c r="E2024" s="16">
        <v>23.3</v>
      </c>
      <c r="F2024" s="16">
        <v>31</v>
      </c>
    </row>
    <row r="2025" spans="1:6" x14ac:dyDescent="0.2">
      <c r="A2025" s="40">
        <f t="shared" si="25"/>
        <v>36724</v>
      </c>
      <c r="B2025" s="16">
        <v>12.9</v>
      </c>
      <c r="C2025" s="16">
        <v>88</v>
      </c>
      <c r="D2025" s="16">
        <v>25.2</v>
      </c>
      <c r="E2025" s="16">
        <v>23.4</v>
      </c>
      <c r="F2025" s="16">
        <v>30.1</v>
      </c>
    </row>
    <row r="2026" spans="1:6" x14ac:dyDescent="0.2">
      <c r="A2026" s="40">
        <f t="shared" si="25"/>
        <v>36725</v>
      </c>
      <c r="B2026" s="16">
        <v>48.7</v>
      </c>
      <c r="C2026" s="16">
        <v>89.2</v>
      </c>
      <c r="D2026" s="16">
        <v>25.2</v>
      </c>
      <c r="E2026" s="16">
        <v>23</v>
      </c>
      <c r="F2026" s="16">
        <v>29</v>
      </c>
    </row>
    <row r="2027" spans="1:6" x14ac:dyDescent="0.2">
      <c r="A2027" s="40">
        <f t="shared" si="25"/>
        <v>36726</v>
      </c>
      <c r="B2027" s="16">
        <v>26.5</v>
      </c>
      <c r="C2027" s="16">
        <v>89</v>
      </c>
      <c r="D2027" s="16">
        <v>25</v>
      </c>
      <c r="E2027" s="16">
        <v>23.1</v>
      </c>
      <c r="F2027" s="16">
        <v>30.6</v>
      </c>
    </row>
    <row r="2028" spans="1:6" x14ac:dyDescent="0.2">
      <c r="A2028" s="40">
        <f t="shared" si="25"/>
        <v>36727</v>
      </c>
      <c r="B2028" s="16">
        <v>10.5</v>
      </c>
      <c r="C2028" s="16">
        <v>89.5</v>
      </c>
      <c r="D2028" s="16">
        <v>25.2</v>
      </c>
      <c r="E2028" s="16">
        <v>23.1</v>
      </c>
      <c r="F2028" s="16">
        <v>29.7</v>
      </c>
    </row>
    <row r="2029" spans="1:6" x14ac:dyDescent="0.2">
      <c r="A2029" s="40">
        <f t="shared" si="25"/>
        <v>36728</v>
      </c>
      <c r="B2029" s="16">
        <v>33.1</v>
      </c>
      <c r="C2029" s="16">
        <v>89.2</v>
      </c>
      <c r="D2029" s="16">
        <v>23.6</v>
      </c>
      <c r="E2029" s="16">
        <v>21.2</v>
      </c>
      <c r="F2029" s="16">
        <v>27.8</v>
      </c>
    </row>
    <row r="2030" spans="1:6" x14ac:dyDescent="0.2">
      <c r="A2030" s="40">
        <f t="shared" ref="A2030:A2093" si="26">A2029+1</f>
        <v>36729</v>
      </c>
      <c r="B2030" s="16">
        <v>0</v>
      </c>
      <c r="C2030" s="16">
        <v>90.7</v>
      </c>
      <c r="D2030" s="16">
        <v>25.8</v>
      </c>
      <c r="E2030" s="16">
        <v>21.8</v>
      </c>
      <c r="F2030" s="16">
        <v>28.6</v>
      </c>
    </row>
    <row r="2031" spans="1:6" x14ac:dyDescent="0.2">
      <c r="A2031" s="40">
        <f t="shared" si="26"/>
        <v>36730</v>
      </c>
      <c r="B2031" s="16">
        <v>0.5</v>
      </c>
      <c r="C2031" s="16">
        <v>88.7</v>
      </c>
      <c r="D2031" s="16">
        <v>27</v>
      </c>
      <c r="E2031" s="16">
        <v>23.7</v>
      </c>
      <c r="F2031" s="16">
        <v>31</v>
      </c>
    </row>
    <row r="2032" spans="1:6" x14ac:dyDescent="0.2">
      <c r="A2032" s="40">
        <f t="shared" si="26"/>
        <v>36731</v>
      </c>
      <c r="B2032" s="16">
        <v>0.2</v>
      </c>
      <c r="C2032" s="16">
        <v>89.9</v>
      </c>
      <c r="D2032" s="16">
        <v>27.7</v>
      </c>
      <c r="E2032" s="16">
        <v>24.8</v>
      </c>
      <c r="F2032" s="16">
        <v>31.3</v>
      </c>
    </row>
    <row r="2033" spans="1:6" x14ac:dyDescent="0.2">
      <c r="A2033" s="40">
        <f t="shared" si="26"/>
        <v>36732</v>
      </c>
      <c r="B2033" s="16">
        <v>0</v>
      </c>
      <c r="C2033" s="16">
        <v>88.6</v>
      </c>
      <c r="D2033" s="16">
        <v>26.4</v>
      </c>
      <c r="E2033" s="16">
        <v>24.1</v>
      </c>
      <c r="F2033" s="16">
        <v>31.1</v>
      </c>
    </row>
    <row r="2034" spans="1:6" x14ac:dyDescent="0.2">
      <c r="A2034" s="40">
        <f t="shared" si="26"/>
        <v>36733</v>
      </c>
      <c r="B2034" s="16">
        <v>16.100000000000001</v>
      </c>
      <c r="C2034" s="16">
        <v>88.3</v>
      </c>
      <c r="D2034" s="16">
        <v>25.5</v>
      </c>
      <c r="E2034" s="16">
        <v>22</v>
      </c>
      <c r="F2034" s="16">
        <v>30</v>
      </c>
    </row>
    <row r="2035" spans="1:6" x14ac:dyDescent="0.2">
      <c r="A2035" s="40">
        <f t="shared" si="26"/>
        <v>36734</v>
      </c>
      <c r="B2035" s="16">
        <v>2.5</v>
      </c>
      <c r="C2035" s="16">
        <v>90.6</v>
      </c>
      <c r="D2035" s="16">
        <v>25</v>
      </c>
      <c r="E2035" s="16">
        <v>22.5</v>
      </c>
      <c r="F2035" s="16">
        <v>29.4</v>
      </c>
    </row>
    <row r="2036" spans="1:6" x14ac:dyDescent="0.2">
      <c r="A2036" s="40">
        <f t="shared" si="26"/>
        <v>36735</v>
      </c>
      <c r="B2036" s="16">
        <v>21.5</v>
      </c>
      <c r="C2036" s="16">
        <v>94.6</v>
      </c>
      <c r="D2036" s="16">
        <v>23.9</v>
      </c>
      <c r="E2036" s="16">
        <v>21.6</v>
      </c>
      <c r="F2036" s="16">
        <v>27.2</v>
      </c>
    </row>
    <row r="2037" spans="1:6" x14ac:dyDescent="0.2">
      <c r="A2037" s="40">
        <f t="shared" si="26"/>
        <v>36736</v>
      </c>
      <c r="B2037" s="16">
        <v>7</v>
      </c>
      <c r="C2037" s="16">
        <v>94.5</v>
      </c>
      <c r="D2037" s="16">
        <v>23.3</v>
      </c>
      <c r="E2037" s="16">
        <v>22.2</v>
      </c>
      <c r="F2037" s="16">
        <v>24.8</v>
      </c>
    </row>
    <row r="2038" spans="1:6" x14ac:dyDescent="0.2">
      <c r="A2038" s="40">
        <f t="shared" si="26"/>
        <v>36737</v>
      </c>
      <c r="B2038" s="16">
        <v>0.9</v>
      </c>
      <c r="C2038" s="16">
        <v>89.6</v>
      </c>
      <c r="D2038" s="16">
        <v>24.2</v>
      </c>
      <c r="E2038" s="16">
        <v>21.7</v>
      </c>
      <c r="F2038" s="16">
        <v>27</v>
      </c>
    </row>
    <row r="2039" spans="1:6" x14ac:dyDescent="0.2">
      <c r="A2039" s="40">
        <f t="shared" si="26"/>
        <v>36738</v>
      </c>
      <c r="B2039" s="16">
        <v>10.5</v>
      </c>
      <c r="C2039" s="16">
        <v>89.9</v>
      </c>
      <c r="D2039" s="16">
        <v>24.5</v>
      </c>
      <c r="E2039" s="16">
        <v>22.3</v>
      </c>
      <c r="F2039" s="16">
        <v>27.1</v>
      </c>
    </row>
    <row r="2040" spans="1:6" x14ac:dyDescent="0.2">
      <c r="A2040" s="40">
        <f t="shared" si="26"/>
        <v>36739</v>
      </c>
      <c r="B2040" s="16">
        <v>3.1</v>
      </c>
      <c r="C2040" s="16">
        <v>86</v>
      </c>
      <c r="D2040" s="16">
        <v>25.7</v>
      </c>
      <c r="E2040" s="16">
        <v>22.2</v>
      </c>
      <c r="F2040" s="16">
        <v>31.2</v>
      </c>
    </row>
    <row r="2041" spans="1:6" x14ac:dyDescent="0.2">
      <c r="A2041" s="40">
        <f t="shared" si="26"/>
        <v>36740</v>
      </c>
      <c r="B2041" s="16">
        <v>3.6</v>
      </c>
      <c r="C2041" s="16">
        <v>94.1</v>
      </c>
      <c r="D2041" s="16">
        <v>24.6</v>
      </c>
      <c r="E2041" s="16">
        <v>23.4</v>
      </c>
      <c r="F2041" s="16">
        <v>27.2</v>
      </c>
    </row>
    <row r="2042" spans="1:6" x14ac:dyDescent="0.2">
      <c r="A2042" s="40">
        <f t="shared" si="26"/>
        <v>36741</v>
      </c>
      <c r="B2042" s="16">
        <v>3.8</v>
      </c>
      <c r="C2042" s="16">
        <v>91.7</v>
      </c>
      <c r="D2042" s="16">
        <v>24.5</v>
      </c>
      <c r="E2042" s="16">
        <v>22</v>
      </c>
      <c r="F2042" s="16">
        <v>30</v>
      </c>
    </row>
    <row r="2043" spans="1:6" x14ac:dyDescent="0.2">
      <c r="A2043" s="40">
        <f t="shared" si="26"/>
        <v>36742</v>
      </c>
      <c r="B2043" s="16">
        <v>1.7</v>
      </c>
      <c r="C2043" s="16">
        <v>94.1</v>
      </c>
      <c r="D2043" s="16">
        <v>23.8</v>
      </c>
      <c r="E2043" s="16">
        <v>22.7</v>
      </c>
      <c r="F2043" s="16">
        <v>26</v>
      </c>
    </row>
    <row r="2044" spans="1:6" x14ac:dyDescent="0.2">
      <c r="A2044" s="40">
        <f t="shared" si="26"/>
        <v>36743</v>
      </c>
      <c r="B2044" s="16">
        <v>0</v>
      </c>
      <c r="C2044" s="16">
        <v>87</v>
      </c>
      <c r="D2044" s="16">
        <v>25.3</v>
      </c>
      <c r="E2044" s="16">
        <v>22.1</v>
      </c>
      <c r="F2044" s="16">
        <v>29.1</v>
      </c>
    </row>
    <row r="2045" spans="1:6" x14ac:dyDescent="0.2">
      <c r="A2045" s="40">
        <f t="shared" si="26"/>
        <v>36744</v>
      </c>
      <c r="B2045" s="16">
        <v>0.5</v>
      </c>
      <c r="C2045" s="16">
        <v>87.8</v>
      </c>
      <c r="D2045" s="16">
        <v>25.5</v>
      </c>
      <c r="E2045" s="16">
        <v>23.5</v>
      </c>
      <c r="F2045" s="16">
        <v>28.4</v>
      </c>
    </row>
    <row r="2046" spans="1:6" x14ac:dyDescent="0.2">
      <c r="A2046" s="40">
        <f t="shared" si="26"/>
        <v>36745</v>
      </c>
      <c r="B2046" s="16">
        <v>5.3</v>
      </c>
      <c r="C2046" s="16">
        <v>87.2</v>
      </c>
      <c r="D2046" s="16">
        <v>25.8</v>
      </c>
      <c r="E2046" s="16">
        <v>22.8</v>
      </c>
      <c r="F2046" s="16">
        <v>30.9</v>
      </c>
    </row>
    <row r="2047" spans="1:6" x14ac:dyDescent="0.2">
      <c r="A2047" s="40">
        <f t="shared" si="26"/>
        <v>36746</v>
      </c>
      <c r="B2047" s="16">
        <v>0.1</v>
      </c>
      <c r="C2047" s="16">
        <v>89.6</v>
      </c>
      <c r="D2047" s="16">
        <v>25.4</v>
      </c>
      <c r="E2047" s="16">
        <v>23.4</v>
      </c>
      <c r="F2047" s="16">
        <v>28.6</v>
      </c>
    </row>
    <row r="2048" spans="1:6" x14ac:dyDescent="0.2">
      <c r="A2048" s="40">
        <f t="shared" si="26"/>
        <v>36747</v>
      </c>
      <c r="B2048" s="16">
        <v>1.4</v>
      </c>
      <c r="C2048" s="16">
        <v>86.8</v>
      </c>
      <c r="D2048" s="16">
        <v>25.9</v>
      </c>
      <c r="E2048" s="16">
        <v>23</v>
      </c>
      <c r="F2048" s="16">
        <v>30.2</v>
      </c>
    </row>
    <row r="2049" spans="1:6" x14ac:dyDescent="0.2">
      <c r="A2049" s="40">
        <f t="shared" si="26"/>
        <v>36748</v>
      </c>
      <c r="B2049" s="16">
        <v>0</v>
      </c>
      <c r="C2049" s="16">
        <v>88</v>
      </c>
      <c r="D2049" s="16">
        <v>25.8</v>
      </c>
      <c r="E2049" s="16">
        <v>23.2</v>
      </c>
      <c r="F2049" s="16">
        <v>29.4</v>
      </c>
    </row>
    <row r="2050" spans="1:6" x14ac:dyDescent="0.2">
      <c r="A2050" s="40">
        <f t="shared" si="26"/>
        <v>36749</v>
      </c>
      <c r="B2050" s="16">
        <v>0</v>
      </c>
      <c r="C2050" s="16">
        <v>86.2</v>
      </c>
      <c r="D2050" s="16">
        <v>26.6</v>
      </c>
      <c r="E2050" s="16">
        <v>23.6</v>
      </c>
      <c r="F2050" s="16">
        <v>31.9</v>
      </c>
    </row>
    <row r="2051" spans="1:6" x14ac:dyDescent="0.2">
      <c r="A2051" s="40">
        <f t="shared" si="26"/>
        <v>36750</v>
      </c>
      <c r="B2051" s="16">
        <v>7.6</v>
      </c>
      <c r="C2051" s="16">
        <v>87.1</v>
      </c>
      <c r="D2051" s="16">
        <v>26</v>
      </c>
      <c r="E2051" s="16">
        <v>22.5</v>
      </c>
      <c r="F2051" s="16">
        <v>32</v>
      </c>
    </row>
    <row r="2052" spans="1:6" x14ac:dyDescent="0.2">
      <c r="A2052" s="40">
        <f t="shared" si="26"/>
        <v>36751</v>
      </c>
      <c r="B2052" s="16">
        <v>5.7</v>
      </c>
      <c r="C2052" s="16">
        <v>89.9</v>
      </c>
      <c r="D2052" s="16">
        <v>25</v>
      </c>
      <c r="E2052" s="16">
        <v>21.7</v>
      </c>
      <c r="F2052" s="16">
        <v>30</v>
      </c>
    </row>
    <row r="2053" spans="1:6" x14ac:dyDescent="0.2">
      <c r="A2053" s="40">
        <f t="shared" si="26"/>
        <v>36752</v>
      </c>
      <c r="B2053" s="16">
        <v>11.9</v>
      </c>
      <c r="C2053" s="16">
        <v>91.8</v>
      </c>
      <c r="D2053" s="16">
        <v>24</v>
      </c>
      <c r="E2053" s="16">
        <v>21.1</v>
      </c>
      <c r="F2053" s="16">
        <v>29.5</v>
      </c>
    </row>
    <row r="2054" spans="1:6" x14ac:dyDescent="0.2">
      <c r="A2054" s="40">
        <f t="shared" si="26"/>
        <v>36753</v>
      </c>
      <c r="B2054" s="16">
        <v>2.1</v>
      </c>
      <c r="C2054" s="16">
        <v>91.2</v>
      </c>
      <c r="D2054" s="16">
        <v>25.1</v>
      </c>
      <c r="E2054" s="16">
        <v>21.4</v>
      </c>
      <c r="F2054" s="16">
        <v>29.7</v>
      </c>
    </row>
    <row r="2055" spans="1:6" x14ac:dyDescent="0.2">
      <c r="A2055" s="40">
        <f t="shared" si="26"/>
        <v>36754</v>
      </c>
      <c r="B2055" s="16">
        <v>0</v>
      </c>
      <c r="C2055" s="16">
        <v>84.7</v>
      </c>
      <c r="D2055" s="16">
        <v>26.8</v>
      </c>
      <c r="E2055" s="16">
        <v>23.8</v>
      </c>
      <c r="F2055" s="16">
        <v>30.9</v>
      </c>
    </row>
    <row r="2056" spans="1:6" x14ac:dyDescent="0.2">
      <c r="A2056" s="40">
        <f t="shared" si="26"/>
        <v>36755</v>
      </c>
      <c r="B2056" s="16">
        <v>0.1</v>
      </c>
      <c r="C2056" s="16">
        <v>87.5</v>
      </c>
      <c r="D2056" s="16">
        <v>25.9</v>
      </c>
      <c r="E2056" s="16">
        <v>24.2</v>
      </c>
      <c r="F2056" s="16">
        <v>31.5</v>
      </c>
    </row>
    <row r="2057" spans="1:6" x14ac:dyDescent="0.2">
      <c r="A2057" s="40">
        <f t="shared" si="26"/>
        <v>36756</v>
      </c>
      <c r="B2057" s="16">
        <v>13</v>
      </c>
      <c r="C2057" s="16">
        <v>93.1</v>
      </c>
      <c r="D2057" s="16">
        <v>24.1</v>
      </c>
      <c r="E2057" s="16">
        <v>21.5</v>
      </c>
      <c r="F2057" s="16">
        <v>27.6</v>
      </c>
    </row>
    <row r="2058" spans="1:6" x14ac:dyDescent="0.2">
      <c r="A2058" s="40">
        <f t="shared" si="26"/>
        <v>36757</v>
      </c>
      <c r="B2058" s="16">
        <v>0</v>
      </c>
      <c r="C2058" s="16">
        <v>87.4</v>
      </c>
      <c r="D2058" s="16">
        <v>25.6</v>
      </c>
      <c r="E2058" s="16">
        <v>21.9</v>
      </c>
      <c r="F2058" s="16">
        <v>31.1</v>
      </c>
    </row>
    <row r="2059" spans="1:6" x14ac:dyDescent="0.2">
      <c r="A2059" s="40">
        <f t="shared" si="26"/>
        <v>36758</v>
      </c>
      <c r="B2059" s="16">
        <v>1.2</v>
      </c>
      <c r="C2059" s="16">
        <v>79.7</v>
      </c>
      <c r="D2059" s="16">
        <v>27.8</v>
      </c>
      <c r="E2059" s="16">
        <v>24.4</v>
      </c>
      <c r="F2059" s="16">
        <v>31.1</v>
      </c>
    </row>
    <row r="2060" spans="1:6" x14ac:dyDescent="0.2">
      <c r="A2060" s="40">
        <f t="shared" si="26"/>
        <v>36759</v>
      </c>
      <c r="B2060" s="16">
        <v>0.2</v>
      </c>
      <c r="C2060" s="16">
        <v>81</v>
      </c>
      <c r="D2060" s="16">
        <v>27.8</v>
      </c>
      <c r="E2060" s="16">
        <v>24.8</v>
      </c>
      <c r="F2060" s="16">
        <v>32.5</v>
      </c>
    </row>
    <row r="2061" spans="1:6" x14ac:dyDescent="0.2">
      <c r="A2061" s="40">
        <f t="shared" si="26"/>
        <v>36760</v>
      </c>
      <c r="B2061" s="16">
        <v>0</v>
      </c>
      <c r="C2061" s="16">
        <v>80.900000000000006</v>
      </c>
      <c r="D2061" s="16">
        <v>27.6</v>
      </c>
      <c r="E2061" s="16">
        <v>24.4</v>
      </c>
      <c r="F2061" s="16">
        <v>32.5</v>
      </c>
    </row>
    <row r="2062" spans="1:6" x14ac:dyDescent="0.2">
      <c r="A2062" s="40">
        <f t="shared" si="26"/>
        <v>36761</v>
      </c>
      <c r="B2062" s="16">
        <v>1.6</v>
      </c>
      <c r="C2062" s="16">
        <v>88.5</v>
      </c>
      <c r="D2062" s="16">
        <v>26.2</v>
      </c>
      <c r="E2062" s="16">
        <v>24.3</v>
      </c>
      <c r="F2062" s="16">
        <v>31.2</v>
      </c>
    </row>
    <row r="2063" spans="1:6" x14ac:dyDescent="0.2">
      <c r="A2063" s="40">
        <f t="shared" si="26"/>
        <v>36762</v>
      </c>
      <c r="B2063" s="16">
        <v>5.2</v>
      </c>
      <c r="C2063" s="16">
        <v>92</v>
      </c>
      <c r="D2063" s="16">
        <v>25.6</v>
      </c>
      <c r="E2063" s="16">
        <v>24</v>
      </c>
      <c r="F2063" s="16">
        <v>29</v>
      </c>
    </row>
    <row r="2064" spans="1:6" x14ac:dyDescent="0.2">
      <c r="A2064" s="40">
        <f t="shared" si="26"/>
        <v>36763</v>
      </c>
      <c r="B2064" s="16">
        <v>0.1</v>
      </c>
      <c r="C2064" s="16">
        <v>88.7</v>
      </c>
      <c r="D2064" s="16">
        <v>26.2</v>
      </c>
      <c r="E2064" s="16">
        <v>23.8</v>
      </c>
      <c r="F2064" s="16">
        <v>30.4</v>
      </c>
    </row>
    <row r="2065" spans="1:6" x14ac:dyDescent="0.2">
      <c r="A2065" s="40">
        <f t="shared" si="26"/>
        <v>36764</v>
      </c>
      <c r="B2065" s="16">
        <v>16.3</v>
      </c>
      <c r="C2065" s="16">
        <v>91.2</v>
      </c>
      <c r="D2065" s="16">
        <v>25.6</v>
      </c>
      <c r="E2065" s="16">
        <v>23.5</v>
      </c>
      <c r="F2065" s="16">
        <v>28.7</v>
      </c>
    </row>
    <row r="2066" spans="1:6" x14ac:dyDescent="0.2">
      <c r="A2066" s="40">
        <f t="shared" si="26"/>
        <v>36765</v>
      </c>
      <c r="B2066" s="16">
        <v>0.2</v>
      </c>
      <c r="C2066" s="16">
        <v>86.9</v>
      </c>
      <c r="D2066" s="16">
        <v>26.5</v>
      </c>
      <c r="E2066" s="16">
        <v>24</v>
      </c>
      <c r="F2066" s="16">
        <v>30.8</v>
      </c>
    </row>
    <row r="2067" spans="1:6" x14ac:dyDescent="0.2">
      <c r="A2067" s="40">
        <f t="shared" si="26"/>
        <v>36766</v>
      </c>
      <c r="B2067" s="16">
        <v>0.2</v>
      </c>
      <c r="C2067" s="16">
        <v>91.7</v>
      </c>
      <c r="D2067" s="16">
        <v>25.3</v>
      </c>
      <c r="E2067" s="16">
        <v>23.8</v>
      </c>
      <c r="F2067" s="16">
        <v>28.9</v>
      </c>
    </row>
    <row r="2068" spans="1:6" x14ac:dyDescent="0.2">
      <c r="A2068" s="40">
        <f t="shared" si="26"/>
        <v>36767</v>
      </c>
      <c r="B2068" s="16">
        <v>6.6</v>
      </c>
      <c r="C2068" s="16">
        <v>91.1</v>
      </c>
      <c r="D2068" s="16">
        <v>25.7</v>
      </c>
      <c r="E2068" s="16">
        <v>23.7</v>
      </c>
      <c r="F2068" s="16">
        <v>30.2</v>
      </c>
    </row>
    <row r="2069" spans="1:6" x14ac:dyDescent="0.2">
      <c r="A2069" s="40">
        <f t="shared" si="26"/>
        <v>36768</v>
      </c>
      <c r="B2069" s="16">
        <v>9.4</v>
      </c>
      <c r="C2069" s="16">
        <v>91.9</v>
      </c>
      <c r="D2069" s="16">
        <v>25.4</v>
      </c>
      <c r="E2069" s="16">
        <v>24</v>
      </c>
      <c r="F2069" s="16">
        <v>28.6</v>
      </c>
    </row>
    <row r="2070" spans="1:6" x14ac:dyDescent="0.2">
      <c r="A2070" s="40">
        <f t="shared" si="26"/>
        <v>36769</v>
      </c>
      <c r="B2070" s="16">
        <v>17.3</v>
      </c>
      <c r="C2070" s="16">
        <v>92.3</v>
      </c>
      <c r="D2070" s="16">
        <v>24.9</v>
      </c>
      <c r="E2070" s="16">
        <v>21.9</v>
      </c>
      <c r="F2070" s="16">
        <v>30.6</v>
      </c>
    </row>
    <row r="2071" spans="1:6" x14ac:dyDescent="0.2">
      <c r="A2071" s="40">
        <f t="shared" si="26"/>
        <v>36770</v>
      </c>
      <c r="B2071" s="16">
        <v>0.3</v>
      </c>
      <c r="C2071" s="16">
        <v>90.6</v>
      </c>
      <c r="D2071" s="16">
        <v>24.4</v>
      </c>
      <c r="E2071" s="16">
        <v>21.8</v>
      </c>
      <c r="F2071" s="16">
        <v>28.6</v>
      </c>
    </row>
    <row r="2072" spans="1:6" x14ac:dyDescent="0.2">
      <c r="A2072" s="40">
        <f t="shared" si="26"/>
        <v>36771</v>
      </c>
      <c r="B2072" s="16">
        <v>10.199999999999999</v>
      </c>
      <c r="C2072" s="16">
        <v>88.3</v>
      </c>
      <c r="D2072" s="16">
        <v>25.2</v>
      </c>
      <c r="E2072" s="16">
        <v>23</v>
      </c>
      <c r="F2072" s="16">
        <v>29.8</v>
      </c>
    </row>
    <row r="2073" spans="1:6" x14ac:dyDescent="0.2">
      <c r="A2073" s="40">
        <f t="shared" si="26"/>
        <v>36772</v>
      </c>
      <c r="B2073" s="16">
        <v>10.5</v>
      </c>
      <c r="C2073" s="16">
        <v>90.9</v>
      </c>
      <c r="D2073" s="16">
        <v>24.8</v>
      </c>
      <c r="E2073" s="16">
        <v>22.6</v>
      </c>
      <c r="F2073" s="16">
        <v>29.4</v>
      </c>
    </row>
    <row r="2074" spans="1:6" x14ac:dyDescent="0.2">
      <c r="A2074" s="40">
        <f t="shared" si="26"/>
        <v>36773</v>
      </c>
      <c r="B2074" s="16">
        <v>0.3</v>
      </c>
      <c r="C2074" s="16">
        <v>90.3</v>
      </c>
      <c r="D2074" s="16">
        <v>24.6</v>
      </c>
      <c r="E2074" s="16">
        <v>22.4</v>
      </c>
      <c r="F2074" s="16">
        <v>27</v>
      </c>
    </row>
    <row r="2075" spans="1:6" x14ac:dyDescent="0.2">
      <c r="A2075" s="40">
        <f t="shared" si="26"/>
        <v>36774</v>
      </c>
      <c r="B2075" s="16">
        <v>0</v>
      </c>
      <c r="C2075" s="16">
        <v>83.9</v>
      </c>
      <c r="D2075" s="16">
        <v>26.1</v>
      </c>
      <c r="E2075" s="16">
        <v>23.4</v>
      </c>
      <c r="F2075" s="16">
        <v>29.6</v>
      </c>
    </row>
    <row r="2076" spans="1:6" x14ac:dyDescent="0.2">
      <c r="A2076" s="40">
        <f t="shared" si="26"/>
        <v>36775</v>
      </c>
      <c r="B2076" s="16">
        <v>3.4</v>
      </c>
      <c r="C2076" s="16">
        <v>84.2</v>
      </c>
      <c r="D2076" s="16">
        <v>26</v>
      </c>
      <c r="E2076" s="16">
        <v>23.4</v>
      </c>
      <c r="F2076" s="16">
        <v>29.6</v>
      </c>
    </row>
    <row r="2077" spans="1:6" x14ac:dyDescent="0.2">
      <c r="A2077" s="40">
        <f t="shared" si="26"/>
        <v>36776</v>
      </c>
      <c r="B2077" s="16">
        <v>0.6</v>
      </c>
      <c r="C2077" s="16">
        <v>89.2</v>
      </c>
      <c r="D2077" s="16">
        <v>25</v>
      </c>
      <c r="E2077" s="16">
        <v>22.6</v>
      </c>
      <c r="F2077" s="16">
        <v>29</v>
      </c>
    </row>
    <row r="2078" spans="1:6" x14ac:dyDescent="0.2">
      <c r="A2078" s="40">
        <f t="shared" si="26"/>
        <v>36777</v>
      </c>
      <c r="B2078" s="16">
        <v>39</v>
      </c>
      <c r="C2078" s="16">
        <v>93.5</v>
      </c>
      <c r="D2078" s="16">
        <v>24.8</v>
      </c>
      <c r="E2078" s="16">
        <v>22.3</v>
      </c>
      <c r="F2078" s="16">
        <v>30.7</v>
      </c>
    </row>
    <row r="2079" spans="1:6" x14ac:dyDescent="0.2">
      <c r="A2079" s="40">
        <f t="shared" si="26"/>
        <v>36778</v>
      </c>
      <c r="B2079" s="16">
        <v>5.0999999999999996</v>
      </c>
      <c r="C2079" s="16">
        <v>92.5</v>
      </c>
      <c r="D2079" s="16">
        <v>24.7</v>
      </c>
      <c r="E2079" s="16">
        <v>22.8</v>
      </c>
      <c r="F2079" s="16">
        <v>28.7</v>
      </c>
    </row>
    <row r="2080" spans="1:6" x14ac:dyDescent="0.2">
      <c r="A2080" s="40">
        <f t="shared" si="26"/>
        <v>36779</v>
      </c>
      <c r="B2080" s="16">
        <v>3.8</v>
      </c>
      <c r="C2080" s="16">
        <v>89.5</v>
      </c>
      <c r="D2080" s="16">
        <v>25.1</v>
      </c>
      <c r="E2080" s="16">
        <v>22.7</v>
      </c>
      <c r="F2080" s="16">
        <v>27.8</v>
      </c>
    </row>
    <row r="2081" spans="1:6" x14ac:dyDescent="0.2">
      <c r="A2081" s="40">
        <f t="shared" si="26"/>
        <v>36780</v>
      </c>
      <c r="B2081" s="16">
        <v>0.4</v>
      </c>
      <c r="C2081" s="16">
        <v>87.3</v>
      </c>
      <c r="D2081" s="16">
        <v>25.6</v>
      </c>
      <c r="E2081" s="16">
        <v>23.3</v>
      </c>
      <c r="F2081" s="16">
        <v>29.3</v>
      </c>
    </row>
    <row r="2082" spans="1:6" x14ac:dyDescent="0.2">
      <c r="A2082" s="40">
        <f t="shared" si="26"/>
        <v>36781</v>
      </c>
      <c r="B2082" s="16">
        <v>13.5</v>
      </c>
      <c r="C2082" s="16">
        <v>87.4</v>
      </c>
      <c r="D2082" s="16">
        <v>25.4</v>
      </c>
      <c r="E2082" s="16">
        <v>23.1</v>
      </c>
      <c r="F2082" s="16">
        <v>29.3</v>
      </c>
    </row>
    <row r="2083" spans="1:6" x14ac:dyDescent="0.2">
      <c r="A2083" s="40">
        <f t="shared" si="26"/>
        <v>36782</v>
      </c>
      <c r="B2083" s="16">
        <v>0.2</v>
      </c>
      <c r="C2083" s="16">
        <v>86.8</v>
      </c>
      <c r="D2083" s="16">
        <v>25.8</v>
      </c>
      <c r="E2083" s="16">
        <v>23.6</v>
      </c>
      <c r="F2083" s="16">
        <v>29.9</v>
      </c>
    </row>
    <row r="2084" spans="1:6" x14ac:dyDescent="0.2">
      <c r="A2084" s="40">
        <f t="shared" si="26"/>
        <v>36783</v>
      </c>
      <c r="B2084" s="16">
        <v>2.2000000000000002</v>
      </c>
      <c r="C2084" s="16">
        <v>88.8</v>
      </c>
      <c r="D2084" s="16">
        <v>25.2</v>
      </c>
      <c r="E2084" s="16">
        <v>23.3</v>
      </c>
      <c r="F2084" s="16">
        <v>27.6</v>
      </c>
    </row>
    <row r="2085" spans="1:6" x14ac:dyDescent="0.2">
      <c r="A2085" s="40">
        <f t="shared" si="26"/>
        <v>36784</v>
      </c>
      <c r="B2085" s="16">
        <v>1.7</v>
      </c>
      <c r="C2085" s="16">
        <v>87.8</v>
      </c>
      <c r="D2085" s="16">
        <v>25.7</v>
      </c>
      <c r="E2085" s="16">
        <v>23.4</v>
      </c>
      <c r="F2085" s="16">
        <v>28.4</v>
      </c>
    </row>
    <row r="2086" spans="1:6" x14ac:dyDescent="0.2">
      <c r="A2086" s="40">
        <f t="shared" si="26"/>
        <v>36785</v>
      </c>
      <c r="B2086" s="16">
        <v>2.8</v>
      </c>
      <c r="C2086" s="16">
        <v>88.3</v>
      </c>
      <c r="D2086" s="16">
        <v>25.6</v>
      </c>
      <c r="E2086" s="16">
        <v>23.8</v>
      </c>
      <c r="F2086" s="16">
        <v>28.8</v>
      </c>
    </row>
    <row r="2087" spans="1:6" x14ac:dyDescent="0.2">
      <c r="A2087" s="40">
        <f t="shared" si="26"/>
        <v>36786</v>
      </c>
      <c r="B2087" s="16">
        <v>8.5</v>
      </c>
      <c r="C2087" s="16">
        <v>90.4</v>
      </c>
      <c r="D2087" s="16">
        <v>25.1</v>
      </c>
      <c r="E2087" s="16">
        <v>23.6</v>
      </c>
      <c r="F2087" s="16">
        <v>27.2</v>
      </c>
    </row>
    <row r="2088" spans="1:6" x14ac:dyDescent="0.2">
      <c r="A2088" s="40">
        <f t="shared" si="26"/>
        <v>36787</v>
      </c>
      <c r="B2088" s="16">
        <v>0.5</v>
      </c>
      <c r="C2088" s="16">
        <v>87.9</v>
      </c>
      <c r="D2088" s="16">
        <v>25.5</v>
      </c>
      <c r="E2088" s="16">
        <v>23.2</v>
      </c>
      <c r="F2088" s="16">
        <v>29.4</v>
      </c>
    </row>
    <row r="2089" spans="1:6" x14ac:dyDescent="0.2">
      <c r="A2089" s="40">
        <f t="shared" si="26"/>
        <v>36788</v>
      </c>
      <c r="B2089" s="16">
        <v>7.8</v>
      </c>
      <c r="C2089" s="16">
        <v>89.4</v>
      </c>
      <c r="D2089" s="16">
        <v>25.8</v>
      </c>
      <c r="E2089" s="16">
        <v>23.5</v>
      </c>
      <c r="F2089" s="16">
        <v>30.5</v>
      </c>
    </row>
    <row r="2090" spans="1:6" x14ac:dyDescent="0.2">
      <c r="A2090" s="40">
        <f t="shared" si="26"/>
        <v>36789</v>
      </c>
      <c r="B2090" s="16">
        <v>48.6</v>
      </c>
      <c r="C2090" s="16">
        <v>95.3</v>
      </c>
      <c r="D2090" s="16">
        <v>24</v>
      </c>
      <c r="E2090" s="16">
        <v>22.1</v>
      </c>
      <c r="F2090" s="16">
        <v>26.8</v>
      </c>
    </row>
    <row r="2091" spans="1:6" x14ac:dyDescent="0.2">
      <c r="A2091" s="40">
        <f t="shared" si="26"/>
        <v>36790</v>
      </c>
      <c r="B2091" s="16">
        <v>15.9</v>
      </c>
      <c r="C2091" s="16">
        <v>92.9</v>
      </c>
      <c r="D2091" s="16">
        <v>24</v>
      </c>
      <c r="E2091" s="16">
        <v>22.5</v>
      </c>
      <c r="F2091" s="16">
        <v>26</v>
      </c>
    </row>
    <row r="2092" spans="1:6" x14ac:dyDescent="0.2">
      <c r="A2092" s="40">
        <f t="shared" si="26"/>
        <v>36791</v>
      </c>
      <c r="B2092" s="16">
        <v>0</v>
      </c>
      <c r="C2092" s="16">
        <v>82.8</v>
      </c>
      <c r="D2092" s="16">
        <v>26</v>
      </c>
      <c r="E2092" s="16">
        <v>22.7</v>
      </c>
      <c r="F2092" s="16">
        <v>30.8</v>
      </c>
    </row>
    <row r="2093" spans="1:6" x14ac:dyDescent="0.2">
      <c r="A2093" s="40">
        <f t="shared" si="26"/>
        <v>36792</v>
      </c>
      <c r="B2093" s="16">
        <v>0</v>
      </c>
      <c r="C2093" s="16">
        <v>86.3</v>
      </c>
      <c r="D2093" s="16">
        <v>26</v>
      </c>
      <c r="E2093" s="16">
        <v>23</v>
      </c>
      <c r="F2093" s="16">
        <v>31.1</v>
      </c>
    </row>
    <row r="2094" spans="1:6" x14ac:dyDescent="0.2">
      <c r="A2094" s="40">
        <f t="shared" ref="A2094:A2157" si="27">A2093+1</f>
        <v>36793</v>
      </c>
      <c r="B2094" s="16">
        <v>18.3</v>
      </c>
      <c r="C2094" s="16">
        <v>93.6</v>
      </c>
      <c r="D2094" s="16">
        <v>24</v>
      </c>
      <c r="E2094" s="16">
        <v>21.9</v>
      </c>
      <c r="F2094" s="16">
        <v>25.1</v>
      </c>
    </row>
    <row r="2095" spans="1:6" x14ac:dyDescent="0.2">
      <c r="A2095" s="40">
        <f t="shared" si="27"/>
        <v>36794</v>
      </c>
      <c r="B2095" s="16">
        <v>0.2</v>
      </c>
      <c r="C2095" s="16">
        <v>82.4</v>
      </c>
      <c r="D2095" s="16">
        <v>25.3</v>
      </c>
      <c r="E2095" s="16">
        <v>22.7</v>
      </c>
      <c r="F2095" s="16">
        <v>27.8</v>
      </c>
    </row>
    <row r="2096" spans="1:6" x14ac:dyDescent="0.2">
      <c r="A2096" s="40">
        <f t="shared" si="27"/>
        <v>36795</v>
      </c>
      <c r="B2096" s="16">
        <v>0</v>
      </c>
      <c r="C2096" s="16">
        <v>83.8</v>
      </c>
      <c r="D2096" s="16">
        <v>26</v>
      </c>
      <c r="E2096" s="16">
        <v>24.2</v>
      </c>
      <c r="F2096" s="16">
        <v>28.1</v>
      </c>
    </row>
    <row r="2097" spans="1:6" x14ac:dyDescent="0.2">
      <c r="A2097" s="40">
        <f t="shared" si="27"/>
        <v>36796</v>
      </c>
      <c r="B2097" s="16">
        <v>8.1</v>
      </c>
      <c r="C2097" s="16">
        <v>87.7</v>
      </c>
      <c r="D2097" s="16">
        <v>25.7</v>
      </c>
      <c r="E2097" s="16">
        <v>23.1</v>
      </c>
      <c r="F2097" s="16">
        <v>29.4</v>
      </c>
    </row>
    <row r="2098" spans="1:6" x14ac:dyDescent="0.2">
      <c r="A2098" s="40">
        <f t="shared" si="27"/>
        <v>36797</v>
      </c>
      <c r="B2098" s="16">
        <v>12.1</v>
      </c>
      <c r="C2098" s="16">
        <v>92.9</v>
      </c>
      <c r="D2098" s="16">
        <v>24.3</v>
      </c>
      <c r="E2098" s="16">
        <v>21.8</v>
      </c>
      <c r="F2098" s="16">
        <v>28.6</v>
      </c>
    </row>
    <row r="2099" spans="1:6" x14ac:dyDescent="0.2">
      <c r="A2099" s="40">
        <f t="shared" si="27"/>
        <v>36798</v>
      </c>
      <c r="B2099" s="16">
        <v>0</v>
      </c>
      <c r="C2099" s="16">
        <v>87.7</v>
      </c>
      <c r="D2099" s="16">
        <v>24.7</v>
      </c>
      <c r="E2099" s="16">
        <v>22</v>
      </c>
      <c r="F2099" s="16">
        <v>27.4</v>
      </c>
    </row>
    <row r="2100" spans="1:6" x14ac:dyDescent="0.2">
      <c r="A2100" s="40">
        <f t="shared" si="27"/>
        <v>36799</v>
      </c>
      <c r="B2100" s="16">
        <v>0.7</v>
      </c>
      <c r="C2100" s="16">
        <v>83.8</v>
      </c>
      <c r="D2100" s="16">
        <v>25.4</v>
      </c>
      <c r="E2100" s="16">
        <v>23.3</v>
      </c>
      <c r="F2100" s="16">
        <v>27.4</v>
      </c>
    </row>
    <row r="2101" spans="1:6" x14ac:dyDescent="0.2">
      <c r="A2101" s="40">
        <f t="shared" si="27"/>
        <v>36800</v>
      </c>
      <c r="B2101" s="16">
        <v>1.5</v>
      </c>
      <c r="C2101" s="16">
        <v>87.8</v>
      </c>
      <c r="D2101" s="16">
        <v>25.6</v>
      </c>
      <c r="E2101" s="16">
        <v>24.4</v>
      </c>
      <c r="F2101" s="16">
        <v>27.4</v>
      </c>
    </row>
    <row r="2102" spans="1:6" x14ac:dyDescent="0.2">
      <c r="A2102" s="40">
        <f t="shared" si="27"/>
        <v>36801</v>
      </c>
      <c r="B2102" s="16">
        <v>0</v>
      </c>
      <c r="C2102" s="16">
        <v>86.6</v>
      </c>
      <c r="D2102" s="16">
        <v>25.9</v>
      </c>
      <c r="E2102" s="16">
        <v>23.9</v>
      </c>
      <c r="F2102" s="16">
        <v>28.5</v>
      </c>
    </row>
    <row r="2103" spans="1:6" x14ac:dyDescent="0.2">
      <c r="A2103" s="40">
        <f t="shared" si="27"/>
        <v>36802</v>
      </c>
      <c r="B2103" s="16">
        <v>0</v>
      </c>
      <c r="C2103" s="16">
        <v>83.2</v>
      </c>
      <c r="D2103" s="16">
        <v>26.6</v>
      </c>
      <c r="E2103" s="16">
        <v>24.2</v>
      </c>
      <c r="F2103" s="16">
        <v>29.4</v>
      </c>
    </row>
    <row r="2104" spans="1:6" x14ac:dyDescent="0.2">
      <c r="A2104" s="40">
        <f t="shared" si="27"/>
        <v>36803</v>
      </c>
      <c r="B2104" s="16">
        <v>1.3</v>
      </c>
      <c r="C2104" s="16">
        <v>88.3</v>
      </c>
      <c r="D2104" s="16">
        <v>25.2</v>
      </c>
      <c r="E2104" s="16">
        <v>23.1</v>
      </c>
      <c r="F2104" s="16">
        <v>29</v>
      </c>
    </row>
    <row r="2105" spans="1:6" x14ac:dyDescent="0.2">
      <c r="A2105" s="40">
        <f t="shared" si="27"/>
        <v>36804</v>
      </c>
      <c r="B2105" s="16">
        <v>0.1</v>
      </c>
      <c r="C2105" s="16">
        <v>86.3</v>
      </c>
      <c r="D2105" s="16">
        <v>25.6</v>
      </c>
      <c r="E2105" s="16">
        <v>22.8</v>
      </c>
      <c r="F2105" s="16">
        <v>30.2</v>
      </c>
    </row>
    <row r="2106" spans="1:6" x14ac:dyDescent="0.2">
      <c r="A2106" s="40">
        <f t="shared" si="27"/>
        <v>36805</v>
      </c>
      <c r="B2106" s="16">
        <v>1.2</v>
      </c>
      <c r="C2106" s="16">
        <v>88</v>
      </c>
      <c r="D2106" s="16">
        <v>26.3</v>
      </c>
      <c r="E2106" s="16">
        <v>24.1</v>
      </c>
      <c r="F2106" s="16">
        <v>30.4</v>
      </c>
    </row>
    <row r="2107" spans="1:6" x14ac:dyDescent="0.2">
      <c r="A2107" s="40">
        <f t="shared" si="27"/>
        <v>36806</v>
      </c>
      <c r="B2107" s="16">
        <v>15.6</v>
      </c>
      <c r="C2107" s="16">
        <v>92.3</v>
      </c>
      <c r="D2107" s="16">
        <v>25.4</v>
      </c>
      <c r="E2107" s="16">
        <v>22.9</v>
      </c>
      <c r="F2107" s="16">
        <v>30.1</v>
      </c>
    </row>
    <row r="2108" spans="1:6" x14ac:dyDescent="0.2">
      <c r="A2108" s="40">
        <f t="shared" si="27"/>
        <v>36807</v>
      </c>
      <c r="B2108" s="16">
        <v>4.4000000000000004</v>
      </c>
      <c r="C2108" s="16">
        <v>92.9</v>
      </c>
      <c r="D2108" s="16">
        <v>25.2</v>
      </c>
      <c r="E2108" s="16">
        <v>23.7</v>
      </c>
      <c r="F2108" s="16">
        <v>28.7</v>
      </c>
    </row>
    <row r="2109" spans="1:6" x14ac:dyDescent="0.2">
      <c r="A2109" s="40">
        <f t="shared" si="27"/>
        <v>36808</v>
      </c>
      <c r="B2109" s="16">
        <v>2.6</v>
      </c>
      <c r="C2109" s="16">
        <v>95</v>
      </c>
      <c r="D2109" s="16">
        <v>24</v>
      </c>
      <c r="E2109" s="16">
        <v>22.5</v>
      </c>
      <c r="F2109" s="16">
        <v>27.1</v>
      </c>
    </row>
    <row r="2110" spans="1:6" x14ac:dyDescent="0.2">
      <c r="A2110" s="40">
        <f t="shared" si="27"/>
        <v>36809</v>
      </c>
      <c r="B2110" s="16">
        <v>13.4</v>
      </c>
      <c r="C2110" s="16">
        <v>93</v>
      </c>
      <c r="D2110" s="16">
        <v>24.7</v>
      </c>
      <c r="E2110" s="16">
        <v>22.9</v>
      </c>
      <c r="F2110" s="16">
        <v>30.1</v>
      </c>
    </row>
    <row r="2111" spans="1:6" x14ac:dyDescent="0.2">
      <c r="A2111" s="40">
        <f t="shared" si="27"/>
        <v>36810</v>
      </c>
      <c r="B2111" s="16">
        <v>6.1</v>
      </c>
      <c r="C2111" s="16">
        <v>90.2</v>
      </c>
      <c r="D2111" s="16">
        <v>25.7</v>
      </c>
      <c r="E2111" s="16">
        <v>22.9</v>
      </c>
      <c r="F2111" s="16">
        <v>31.2</v>
      </c>
    </row>
    <row r="2112" spans="1:6" x14ac:dyDescent="0.2">
      <c r="A2112" s="40">
        <f t="shared" si="27"/>
        <v>36811</v>
      </c>
      <c r="B2112" s="16">
        <v>71.599999999999994</v>
      </c>
      <c r="C2112" s="16">
        <v>92.9</v>
      </c>
      <c r="D2112" s="16">
        <v>24.7</v>
      </c>
      <c r="E2112" s="16">
        <v>21.7</v>
      </c>
      <c r="F2112" s="16">
        <v>28.8</v>
      </c>
    </row>
    <row r="2113" spans="1:6" x14ac:dyDescent="0.2">
      <c r="A2113" s="40">
        <f t="shared" si="27"/>
        <v>36812</v>
      </c>
      <c r="B2113" s="16">
        <v>5.9</v>
      </c>
      <c r="C2113" s="16">
        <v>89.6</v>
      </c>
      <c r="D2113" s="16">
        <v>25.5</v>
      </c>
      <c r="E2113" s="16">
        <v>22.8</v>
      </c>
      <c r="F2113" s="16">
        <v>31.4</v>
      </c>
    </row>
    <row r="2114" spans="1:6" x14ac:dyDescent="0.2">
      <c r="A2114" s="40">
        <f t="shared" si="27"/>
        <v>36813</v>
      </c>
      <c r="B2114" s="16">
        <v>0.6</v>
      </c>
      <c r="C2114" s="16">
        <v>92.3</v>
      </c>
      <c r="D2114" s="16">
        <v>24.8</v>
      </c>
      <c r="E2114" s="16">
        <v>23.3</v>
      </c>
      <c r="F2114" s="16">
        <v>27.3</v>
      </c>
    </row>
    <row r="2115" spans="1:6" x14ac:dyDescent="0.2">
      <c r="A2115" s="40">
        <f t="shared" si="27"/>
        <v>36814</v>
      </c>
      <c r="B2115" s="16">
        <v>0</v>
      </c>
      <c r="C2115" s="16">
        <v>85.3</v>
      </c>
      <c r="D2115" s="16">
        <v>25.3</v>
      </c>
      <c r="E2115" s="16">
        <v>22.3</v>
      </c>
      <c r="F2115" s="16">
        <v>31</v>
      </c>
    </row>
    <row r="2116" spans="1:6" x14ac:dyDescent="0.2">
      <c r="A2116" s="40">
        <f t="shared" si="27"/>
        <v>36815</v>
      </c>
      <c r="B2116" s="16">
        <v>12.2</v>
      </c>
      <c r="C2116" s="16">
        <v>88.4</v>
      </c>
      <c r="D2116" s="16">
        <v>25.6</v>
      </c>
      <c r="E2116" s="16">
        <v>22.8</v>
      </c>
      <c r="F2116" s="16">
        <v>30.6</v>
      </c>
    </row>
    <row r="2117" spans="1:6" x14ac:dyDescent="0.2">
      <c r="A2117" s="40">
        <f t="shared" si="27"/>
        <v>36816</v>
      </c>
      <c r="B2117" s="16">
        <v>0.4</v>
      </c>
      <c r="C2117" s="16">
        <v>87.3</v>
      </c>
      <c r="D2117" s="16">
        <v>26.2</v>
      </c>
      <c r="E2117" s="16">
        <v>23.4</v>
      </c>
      <c r="F2117" s="16">
        <v>30.9</v>
      </c>
    </row>
    <row r="2118" spans="1:6" x14ac:dyDescent="0.2">
      <c r="A2118" s="40">
        <f t="shared" si="27"/>
        <v>36817</v>
      </c>
      <c r="B2118" s="16">
        <v>55.1</v>
      </c>
      <c r="C2118" s="16">
        <v>89.8</v>
      </c>
      <c r="D2118" s="16">
        <v>25.2</v>
      </c>
      <c r="E2118" s="16">
        <v>22</v>
      </c>
      <c r="F2118" s="16">
        <v>31.4</v>
      </c>
    </row>
    <row r="2119" spans="1:6" x14ac:dyDescent="0.2">
      <c r="A2119" s="40">
        <f t="shared" si="27"/>
        <v>36818</v>
      </c>
      <c r="B2119" s="16">
        <v>12</v>
      </c>
      <c r="C2119" s="16">
        <v>92.8</v>
      </c>
      <c r="D2119" s="16">
        <v>24.9</v>
      </c>
      <c r="E2119" s="16">
        <v>22.2</v>
      </c>
      <c r="F2119" s="16">
        <v>30.9</v>
      </c>
    </row>
    <row r="2120" spans="1:6" x14ac:dyDescent="0.2">
      <c r="A2120" s="40">
        <f t="shared" si="27"/>
        <v>36819</v>
      </c>
      <c r="B2120" s="16">
        <v>20.399999999999999</v>
      </c>
      <c r="C2120" s="16">
        <v>92.8</v>
      </c>
      <c r="D2120" s="16">
        <v>24.4</v>
      </c>
      <c r="E2120" s="16">
        <v>22.2</v>
      </c>
      <c r="F2120" s="16">
        <v>29.8</v>
      </c>
    </row>
    <row r="2121" spans="1:6" x14ac:dyDescent="0.2">
      <c r="A2121" s="40">
        <f t="shared" si="27"/>
        <v>36820</v>
      </c>
      <c r="B2121" s="16">
        <v>12.5</v>
      </c>
      <c r="C2121" s="16">
        <v>92.2</v>
      </c>
      <c r="D2121" s="16">
        <v>24.3</v>
      </c>
      <c r="E2121" s="16">
        <v>22.1</v>
      </c>
      <c r="F2121" s="16">
        <v>29.7</v>
      </c>
    </row>
    <row r="2122" spans="1:6" x14ac:dyDescent="0.2">
      <c r="A2122" s="40">
        <f t="shared" si="27"/>
        <v>36821</v>
      </c>
      <c r="B2122" s="16">
        <v>0.3</v>
      </c>
      <c r="C2122" s="16">
        <v>89.8</v>
      </c>
      <c r="D2122" s="16">
        <v>25</v>
      </c>
      <c r="E2122" s="16">
        <v>22.6</v>
      </c>
      <c r="F2122" s="16">
        <v>30.5</v>
      </c>
    </row>
    <row r="2123" spans="1:6" x14ac:dyDescent="0.2">
      <c r="A2123" s="40">
        <f t="shared" si="27"/>
        <v>36822</v>
      </c>
      <c r="B2123" s="16">
        <v>1.7</v>
      </c>
      <c r="C2123" s="16">
        <v>90.1</v>
      </c>
      <c r="D2123" s="16">
        <v>25.8</v>
      </c>
      <c r="E2123" s="16">
        <v>23.6</v>
      </c>
      <c r="F2123" s="16">
        <v>31.2</v>
      </c>
    </row>
    <row r="2124" spans="1:6" x14ac:dyDescent="0.2">
      <c r="A2124" s="40">
        <f t="shared" si="27"/>
        <v>36823</v>
      </c>
      <c r="B2124" s="16">
        <v>0.3</v>
      </c>
      <c r="C2124" s="16">
        <v>91.5</v>
      </c>
      <c r="D2124" s="16">
        <v>24.7</v>
      </c>
      <c r="E2124" s="16">
        <v>22.7</v>
      </c>
      <c r="F2124" s="16">
        <v>27.9</v>
      </c>
    </row>
    <row r="2125" spans="1:6" x14ac:dyDescent="0.2">
      <c r="A2125" s="40">
        <f t="shared" si="27"/>
        <v>36824</v>
      </c>
      <c r="B2125" s="16">
        <v>0</v>
      </c>
      <c r="C2125" s="16">
        <v>86.4</v>
      </c>
      <c r="D2125" s="16">
        <v>25.6</v>
      </c>
      <c r="E2125" s="16">
        <v>22.7</v>
      </c>
      <c r="F2125" s="16">
        <v>30.6</v>
      </c>
    </row>
    <row r="2126" spans="1:6" x14ac:dyDescent="0.2">
      <c r="A2126" s="40">
        <f t="shared" si="27"/>
        <v>36825</v>
      </c>
      <c r="B2126" s="16">
        <v>2.8</v>
      </c>
      <c r="C2126" s="16">
        <v>91.2</v>
      </c>
      <c r="D2126" s="16">
        <v>24.7</v>
      </c>
      <c r="E2126" s="16">
        <v>22.7</v>
      </c>
      <c r="F2126" s="16">
        <v>29.4</v>
      </c>
    </row>
    <row r="2127" spans="1:6" x14ac:dyDescent="0.2">
      <c r="A2127" s="40">
        <f t="shared" si="27"/>
        <v>36826</v>
      </c>
      <c r="B2127" s="16">
        <v>0.7</v>
      </c>
      <c r="C2127" s="16">
        <v>88.3</v>
      </c>
      <c r="D2127" s="16">
        <v>25.4</v>
      </c>
      <c r="E2127" s="16">
        <v>22.5</v>
      </c>
      <c r="F2127" s="16">
        <v>29.7</v>
      </c>
    </row>
    <row r="2128" spans="1:6" x14ac:dyDescent="0.2">
      <c r="A2128" s="40">
        <f t="shared" si="27"/>
        <v>36827</v>
      </c>
      <c r="B2128" s="16">
        <v>0</v>
      </c>
      <c r="C2128" s="16">
        <v>90.8</v>
      </c>
      <c r="D2128" s="16">
        <v>25.2</v>
      </c>
      <c r="E2128" s="16">
        <v>23.5</v>
      </c>
      <c r="F2128" s="16">
        <v>29.2</v>
      </c>
    </row>
    <row r="2129" spans="1:6" x14ac:dyDescent="0.2">
      <c r="A2129" s="40">
        <f t="shared" si="27"/>
        <v>36828</v>
      </c>
      <c r="B2129" s="16">
        <v>15.7</v>
      </c>
      <c r="C2129" s="16">
        <v>91.5</v>
      </c>
      <c r="D2129" s="16">
        <v>25.2</v>
      </c>
      <c r="E2129" s="16">
        <v>23</v>
      </c>
      <c r="F2129" s="16">
        <v>30.8</v>
      </c>
    </row>
    <row r="2130" spans="1:6" x14ac:dyDescent="0.2">
      <c r="A2130" s="40">
        <f t="shared" si="27"/>
        <v>36829</v>
      </c>
      <c r="B2130" s="16">
        <v>18.3</v>
      </c>
      <c r="C2130" s="16">
        <v>94.9</v>
      </c>
      <c r="D2130" s="16">
        <v>24.2</v>
      </c>
      <c r="E2130" s="16">
        <v>22.5</v>
      </c>
      <c r="F2130" s="16">
        <v>28.3</v>
      </c>
    </row>
    <row r="2131" spans="1:6" x14ac:dyDescent="0.2">
      <c r="A2131" s="40">
        <f t="shared" si="27"/>
        <v>36830</v>
      </c>
      <c r="B2131" s="16">
        <v>0.2</v>
      </c>
      <c r="C2131" s="16">
        <v>89.6</v>
      </c>
      <c r="D2131" s="16">
        <v>24.7</v>
      </c>
      <c r="E2131" s="16">
        <v>22.4</v>
      </c>
      <c r="F2131" s="16">
        <v>29.6</v>
      </c>
    </row>
    <row r="2132" spans="1:6" x14ac:dyDescent="0.2">
      <c r="A2132" s="40">
        <f t="shared" si="27"/>
        <v>36831</v>
      </c>
      <c r="B2132" s="16">
        <v>0</v>
      </c>
      <c r="C2132" s="16">
        <v>86.6</v>
      </c>
      <c r="D2132" s="16">
        <v>25.3</v>
      </c>
      <c r="E2132" s="16">
        <v>22.6</v>
      </c>
      <c r="F2132" s="16">
        <v>30.4</v>
      </c>
    </row>
    <row r="2133" spans="1:6" x14ac:dyDescent="0.2">
      <c r="A2133" s="40">
        <f t="shared" si="27"/>
        <v>36832</v>
      </c>
      <c r="B2133" s="16">
        <v>8.3000000000000007</v>
      </c>
      <c r="C2133" s="16">
        <v>89.4</v>
      </c>
      <c r="D2133" s="16">
        <v>24.9</v>
      </c>
      <c r="E2133" s="16">
        <v>22.8</v>
      </c>
      <c r="F2133" s="16">
        <v>29.1</v>
      </c>
    </row>
    <row r="2134" spans="1:6" x14ac:dyDescent="0.2">
      <c r="A2134" s="40">
        <f t="shared" si="27"/>
        <v>36833</v>
      </c>
      <c r="B2134" s="16">
        <v>0.6</v>
      </c>
      <c r="C2134" s="16">
        <v>87.6</v>
      </c>
      <c r="D2134" s="16">
        <v>25.2</v>
      </c>
      <c r="E2134" s="16">
        <v>22.3</v>
      </c>
      <c r="F2134" s="16">
        <v>29.6</v>
      </c>
    </row>
    <row r="2135" spans="1:6" x14ac:dyDescent="0.2">
      <c r="A2135" s="40">
        <f t="shared" si="27"/>
        <v>36834</v>
      </c>
      <c r="B2135" s="16">
        <v>10.6</v>
      </c>
      <c r="C2135" s="16">
        <v>91.2</v>
      </c>
      <c r="D2135" s="16">
        <v>25.1</v>
      </c>
      <c r="E2135" s="16">
        <v>22.9</v>
      </c>
      <c r="F2135" s="16">
        <v>30</v>
      </c>
    </row>
    <row r="2136" spans="1:6" x14ac:dyDescent="0.2">
      <c r="A2136" s="40">
        <f t="shared" si="27"/>
        <v>36835</v>
      </c>
      <c r="B2136" s="16">
        <v>0.7</v>
      </c>
      <c r="C2136" s="16">
        <v>89.4</v>
      </c>
      <c r="D2136" s="16">
        <v>25.1</v>
      </c>
      <c r="E2136" s="16">
        <v>22.5</v>
      </c>
      <c r="F2136" s="16">
        <v>29.3</v>
      </c>
    </row>
    <row r="2137" spans="1:6" x14ac:dyDescent="0.2">
      <c r="A2137" s="40">
        <f t="shared" si="27"/>
        <v>36836</v>
      </c>
      <c r="B2137" s="16">
        <v>2.9</v>
      </c>
      <c r="C2137" s="16">
        <v>88.8</v>
      </c>
      <c r="D2137" s="16">
        <v>25</v>
      </c>
      <c r="E2137" s="16">
        <v>22.2</v>
      </c>
      <c r="F2137" s="16">
        <v>30.2</v>
      </c>
    </row>
    <row r="2138" spans="1:6" x14ac:dyDescent="0.2">
      <c r="A2138" s="40">
        <f t="shared" si="27"/>
        <v>36837</v>
      </c>
      <c r="B2138" s="16">
        <v>12.4</v>
      </c>
      <c r="C2138" s="16">
        <v>91.4</v>
      </c>
      <c r="D2138" s="16">
        <v>24.8</v>
      </c>
      <c r="E2138" s="16">
        <v>22.6</v>
      </c>
      <c r="F2138" s="16">
        <v>30.4</v>
      </c>
    </row>
    <row r="2139" spans="1:6" x14ac:dyDescent="0.2">
      <c r="A2139" s="40">
        <f t="shared" si="27"/>
        <v>36838</v>
      </c>
      <c r="B2139" s="16">
        <v>2.5</v>
      </c>
      <c r="C2139" s="16">
        <v>87.1</v>
      </c>
      <c r="D2139" s="16">
        <v>25.2</v>
      </c>
      <c r="E2139" s="16">
        <v>21.9</v>
      </c>
      <c r="F2139" s="16">
        <v>30</v>
      </c>
    </row>
    <row r="2140" spans="1:6" x14ac:dyDescent="0.2">
      <c r="A2140" s="40">
        <f t="shared" si="27"/>
        <v>36839</v>
      </c>
      <c r="B2140" s="16">
        <v>0</v>
      </c>
      <c r="C2140" s="16">
        <v>86.4</v>
      </c>
      <c r="D2140" s="16">
        <v>25.5</v>
      </c>
      <c r="E2140" s="16">
        <v>22.5</v>
      </c>
      <c r="F2140" s="16">
        <v>30.2</v>
      </c>
    </row>
    <row r="2141" spans="1:6" x14ac:dyDescent="0.2">
      <c r="A2141" s="40">
        <f t="shared" si="27"/>
        <v>36840</v>
      </c>
      <c r="B2141" s="16">
        <v>0.2</v>
      </c>
      <c r="C2141" s="16">
        <v>88.2</v>
      </c>
      <c r="D2141" s="16">
        <v>25.4</v>
      </c>
      <c r="E2141" s="16">
        <v>22.9</v>
      </c>
      <c r="F2141" s="16">
        <v>29</v>
      </c>
    </row>
    <row r="2142" spans="1:6" x14ac:dyDescent="0.2">
      <c r="A2142" s="40">
        <f t="shared" si="27"/>
        <v>36841</v>
      </c>
      <c r="B2142" s="16">
        <v>29.7</v>
      </c>
      <c r="C2142" s="16">
        <v>89.3</v>
      </c>
      <c r="D2142" s="16">
        <v>25</v>
      </c>
      <c r="E2142" s="16">
        <v>22.1</v>
      </c>
      <c r="F2142" s="16">
        <v>30.1</v>
      </c>
    </row>
    <row r="2143" spans="1:6" x14ac:dyDescent="0.2">
      <c r="A2143" s="40">
        <f t="shared" si="27"/>
        <v>36842</v>
      </c>
      <c r="B2143" s="16">
        <v>9.8000000000000007</v>
      </c>
      <c r="C2143" s="16">
        <v>90.2</v>
      </c>
      <c r="D2143" s="16">
        <v>24.7</v>
      </c>
      <c r="E2143" s="16">
        <v>22.1</v>
      </c>
      <c r="F2143" s="16">
        <v>29.1</v>
      </c>
    </row>
    <row r="2144" spans="1:6" x14ac:dyDescent="0.2">
      <c r="A2144" s="40">
        <f t="shared" si="27"/>
        <v>36843</v>
      </c>
      <c r="B2144" s="16">
        <v>8.3000000000000007</v>
      </c>
      <c r="C2144" s="16">
        <v>88.3</v>
      </c>
      <c r="D2144" s="16">
        <v>24.5</v>
      </c>
      <c r="E2144" s="16">
        <v>21.5</v>
      </c>
      <c r="F2144" s="16">
        <v>30.2</v>
      </c>
    </row>
    <row r="2145" spans="1:6" x14ac:dyDescent="0.2">
      <c r="A2145" s="40">
        <f t="shared" si="27"/>
        <v>36844</v>
      </c>
      <c r="B2145" s="16">
        <v>0.1</v>
      </c>
      <c r="C2145" s="16">
        <v>82.1</v>
      </c>
      <c r="D2145" s="16">
        <v>25.5</v>
      </c>
      <c r="E2145" s="16">
        <v>22.4</v>
      </c>
      <c r="F2145" s="16">
        <v>30.7</v>
      </c>
    </row>
    <row r="2146" spans="1:6" x14ac:dyDescent="0.2">
      <c r="A2146" s="40">
        <f t="shared" si="27"/>
        <v>36845</v>
      </c>
      <c r="B2146" s="16">
        <v>3.8</v>
      </c>
      <c r="C2146" s="16">
        <v>85.7</v>
      </c>
      <c r="D2146" s="16">
        <v>24.8</v>
      </c>
      <c r="E2146" s="16">
        <v>22.7</v>
      </c>
      <c r="F2146" s="16">
        <v>30.4</v>
      </c>
    </row>
    <row r="2147" spans="1:6" x14ac:dyDescent="0.2">
      <c r="A2147" s="40">
        <f t="shared" si="27"/>
        <v>36846</v>
      </c>
      <c r="B2147" s="16">
        <v>11.1</v>
      </c>
      <c r="C2147" s="16">
        <v>89.6</v>
      </c>
      <c r="D2147" s="16">
        <v>25.3</v>
      </c>
      <c r="E2147" s="16">
        <v>22.8</v>
      </c>
      <c r="F2147" s="16">
        <v>30.9</v>
      </c>
    </row>
    <row r="2148" spans="1:6" x14ac:dyDescent="0.2">
      <c r="A2148" s="40">
        <f t="shared" si="27"/>
        <v>36847</v>
      </c>
      <c r="B2148" s="16">
        <v>9.3000000000000007</v>
      </c>
      <c r="C2148" s="16">
        <v>92.9</v>
      </c>
      <c r="D2148" s="16">
        <v>24.8</v>
      </c>
      <c r="E2148" s="16">
        <v>23</v>
      </c>
      <c r="F2148" s="16">
        <v>29.9</v>
      </c>
    </row>
    <row r="2149" spans="1:6" x14ac:dyDescent="0.2">
      <c r="A2149" s="40">
        <f t="shared" si="27"/>
        <v>36848</v>
      </c>
      <c r="B2149" s="16">
        <v>0.8</v>
      </c>
      <c r="C2149" s="16">
        <v>93.1</v>
      </c>
      <c r="D2149" s="16">
        <v>24.6</v>
      </c>
      <c r="E2149" s="16">
        <v>23.4</v>
      </c>
      <c r="F2149" s="16">
        <v>27.2</v>
      </c>
    </row>
    <row r="2150" spans="1:6" x14ac:dyDescent="0.2">
      <c r="A2150" s="40">
        <f t="shared" si="27"/>
        <v>36849</v>
      </c>
      <c r="B2150" s="16">
        <v>13.5</v>
      </c>
      <c r="C2150" s="16">
        <v>93.5</v>
      </c>
      <c r="D2150" s="16">
        <v>24.5</v>
      </c>
      <c r="E2150" s="16">
        <v>23.3</v>
      </c>
      <c r="F2150" s="16">
        <v>27.4</v>
      </c>
    </row>
    <row r="2151" spans="1:6" x14ac:dyDescent="0.2">
      <c r="A2151" s="40">
        <f t="shared" si="27"/>
        <v>36850</v>
      </c>
      <c r="B2151" s="16">
        <v>9.5</v>
      </c>
      <c r="C2151" s="16">
        <v>88.1</v>
      </c>
      <c r="D2151" s="16">
        <v>25.7</v>
      </c>
      <c r="E2151" s="16">
        <v>22.9</v>
      </c>
      <c r="F2151" s="16">
        <v>30.4</v>
      </c>
    </row>
    <row r="2152" spans="1:6" x14ac:dyDescent="0.2">
      <c r="A2152" s="40">
        <f t="shared" si="27"/>
        <v>36851</v>
      </c>
      <c r="B2152" s="16">
        <v>0</v>
      </c>
      <c r="C2152" s="16">
        <v>76.099999999999994</v>
      </c>
      <c r="D2152" s="16">
        <v>26.9</v>
      </c>
      <c r="E2152" s="16">
        <v>23.1</v>
      </c>
      <c r="F2152" s="16">
        <v>32</v>
      </c>
    </row>
    <row r="2153" spans="1:6" x14ac:dyDescent="0.2">
      <c r="A2153" s="40">
        <f t="shared" si="27"/>
        <v>36852</v>
      </c>
      <c r="B2153" s="16">
        <v>0</v>
      </c>
      <c r="C2153" s="16">
        <v>74.7</v>
      </c>
      <c r="D2153" s="16">
        <v>26.9</v>
      </c>
      <c r="E2153" s="16">
        <v>23.9</v>
      </c>
      <c r="F2153" s="16">
        <v>31.2</v>
      </c>
    </row>
    <row r="2154" spans="1:6" x14ac:dyDescent="0.2">
      <c r="A2154" s="40">
        <f t="shared" si="27"/>
        <v>36853</v>
      </c>
      <c r="B2154" s="16">
        <v>4</v>
      </c>
      <c r="C2154" s="16">
        <v>79.2</v>
      </c>
      <c r="D2154" s="16">
        <v>26</v>
      </c>
      <c r="E2154" s="16">
        <v>23</v>
      </c>
      <c r="F2154" s="16">
        <v>31.5</v>
      </c>
    </row>
    <row r="2155" spans="1:6" x14ac:dyDescent="0.2">
      <c r="A2155" s="40">
        <f t="shared" si="27"/>
        <v>36854</v>
      </c>
      <c r="B2155" s="16">
        <v>0</v>
      </c>
      <c r="C2155" s="16">
        <v>81.400000000000006</v>
      </c>
      <c r="D2155" s="16">
        <v>26.2</v>
      </c>
      <c r="E2155" s="16">
        <v>22.6</v>
      </c>
      <c r="F2155" s="16">
        <v>32.200000000000003</v>
      </c>
    </row>
    <row r="2156" spans="1:6" x14ac:dyDescent="0.2">
      <c r="A2156" s="40">
        <f t="shared" si="27"/>
        <v>36855</v>
      </c>
      <c r="B2156" s="16">
        <v>18.399999999999999</v>
      </c>
      <c r="C2156" s="16">
        <v>90.5</v>
      </c>
      <c r="D2156" s="16">
        <v>25.4</v>
      </c>
      <c r="E2156" s="16">
        <v>23.4</v>
      </c>
      <c r="F2156" s="16">
        <v>30.2</v>
      </c>
    </row>
    <row r="2157" spans="1:6" x14ac:dyDescent="0.2">
      <c r="A2157" s="40">
        <f t="shared" si="27"/>
        <v>36856</v>
      </c>
      <c r="B2157" s="16">
        <v>7.6</v>
      </c>
      <c r="C2157" s="16">
        <v>88.1</v>
      </c>
      <c r="D2157" s="16">
        <v>26.1</v>
      </c>
      <c r="E2157" s="16">
        <v>23.9</v>
      </c>
      <c r="F2157" s="16">
        <v>31</v>
      </c>
    </row>
    <row r="2158" spans="1:6" x14ac:dyDescent="0.2">
      <c r="A2158" s="40">
        <f t="shared" ref="A2158:A2221" si="28">A2157+1</f>
        <v>36857</v>
      </c>
      <c r="B2158" s="16">
        <v>26.7</v>
      </c>
      <c r="C2158" s="16">
        <v>87.3</v>
      </c>
      <c r="D2158" s="16">
        <v>25.8</v>
      </c>
      <c r="E2158" s="16">
        <v>23.5</v>
      </c>
      <c r="F2158" s="16">
        <v>31.5</v>
      </c>
    </row>
    <row r="2159" spans="1:6" x14ac:dyDescent="0.2">
      <c r="A2159" s="40">
        <f t="shared" si="28"/>
        <v>36858</v>
      </c>
      <c r="B2159" s="16">
        <v>0</v>
      </c>
      <c r="C2159" s="16">
        <v>87.5</v>
      </c>
      <c r="D2159" s="16">
        <v>25.6</v>
      </c>
      <c r="E2159" s="16">
        <v>23.5</v>
      </c>
      <c r="F2159" s="16">
        <v>29.8</v>
      </c>
    </row>
    <row r="2160" spans="1:6" x14ac:dyDescent="0.2">
      <c r="A2160" s="40">
        <f t="shared" si="28"/>
        <v>36859</v>
      </c>
      <c r="B2160" s="16">
        <v>0</v>
      </c>
      <c r="C2160" s="16">
        <v>89</v>
      </c>
      <c r="D2160" s="16">
        <v>25.6</v>
      </c>
      <c r="E2160" s="16">
        <v>23.5</v>
      </c>
      <c r="F2160" s="16">
        <v>30.8</v>
      </c>
    </row>
    <row r="2161" spans="1:6" x14ac:dyDescent="0.2">
      <c r="A2161" s="40">
        <f t="shared" si="28"/>
        <v>36860</v>
      </c>
      <c r="B2161" s="16">
        <v>0.5</v>
      </c>
      <c r="C2161" s="16">
        <v>90.6</v>
      </c>
      <c r="D2161" s="16">
        <v>25.4</v>
      </c>
      <c r="E2161" s="16">
        <v>23.7</v>
      </c>
      <c r="F2161" s="16">
        <v>29.2</v>
      </c>
    </row>
    <row r="2162" spans="1:6" x14ac:dyDescent="0.2">
      <c r="A2162" s="40">
        <f t="shared" si="28"/>
        <v>36861</v>
      </c>
      <c r="B2162" s="16">
        <v>4</v>
      </c>
      <c r="C2162" s="16">
        <v>89.8</v>
      </c>
      <c r="D2162" s="16">
        <v>25.5</v>
      </c>
      <c r="E2162" s="16">
        <v>23.3</v>
      </c>
      <c r="F2162" s="16">
        <v>30.3</v>
      </c>
    </row>
    <row r="2163" spans="1:6" x14ac:dyDescent="0.2">
      <c r="A2163" s="40">
        <f t="shared" si="28"/>
        <v>36862</v>
      </c>
      <c r="B2163" s="16">
        <v>0.1</v>
      </c>
      <c r="C2163" s="16">
        <v>91.7</v>
      </c>
      <c r="D2163" s="16">
        <v>24.7</v>
      </c>
      <c r="E2163" s="16">
        <v>23.3</v>
      </c>
      <c r="F2163" s="16">
        <v>27.6</v>
      </c>
    </row>
    <row r="2164" spans="1:6" x14ac:dyDescent="0.2">
      <c r="A2164" s="40">
        <f t="shared" si="28"/>
        <v>36863</v>
      </c>
      <c r="B2164" s="16">
        <v>3.8</v>
      </c>
      <c r="C2164" s="16">
        <v>93.1</v>
      </c>
      <c r="D2164" s="16">
        <v>23.9</v>
      </c>
      <c r="E2164" s="16">
        <v>22.5</v>
      </c>
      <c r="F2164" s="16">
        <v>26.4</v>
      </c>
    </row>
    <row r="2165" spans="1:6" x14ac:dyDescent="0.2">
      <c r="A2165" s="40">
        <f t="shared" si="28"/>
        <v>36864</v>
      </c>
      <c r="B2165" s="16">
        <v>0.5</v>
      </c>
      <c r="C2165" s="16">
        <v>89.1</v>
      </c>
      <c r="D2165" s="16">
        <v>24.9</v>
      </c>
      <c r="E2165" s="16">
        <v>22.4</v>
      </c>
      <c r="F2165" s="16">
        <v>29.2</v>
      </c>
    </row>
    <row r="2166" spans="1:6" x14ac:dyDescent="0.2">
      <c r="A2166" s="40">
        <f t="shared" si="28"/>
        <v>36865</v>
      </c>
      <c r="B2166" s="16">
        <v>0</v>
      </c>
      <c r="C2166" s="16">
        <v>86.1</v>
      </c>
      <c r="D2166" s="16">
        <v>25.7</v>
      </c>
      <c r="E2166" s="16">
        <v>22.8</v>
      </c>
      <c r="F2166" s="16">
        <v>30.1</v>
      </c>
    </row>
    <row r="2167" spans="1:6" x14ac:dyDescent="0.2">
      <c r="A2167" s="40">
        <f t="shared" si="28"/>
        <v>36866</v>
      </c>
      <c r="B2167" s="16">
        <v>5.6</v>
      </c>
      <c r="C2167" s="16">
        <v>90.2</v>
      </c>
      <c r="D2167" s="16">
        <v>24.5</v>
      </c>
      <c r="E2167" s="16">
        <v>21.8</v>
      </c>
      <c r="F2167" s="16">
        <v>27.8</v>
      </c>
    </row>
    <row r="2168" spans="1:6" x14ac:dyDescent="0.2">
      <c r="A2168" s="40">
        <f t="shared" si="28"/>
        <v>36867</v>
      </c>
      <c r="B2168" s="16">
        <v>0.2</v>
      </c>
      <c r="C2168" s="16">
        <v>89.5</v>
      </c>
      <c r="D2168" s="16">
        <v>24.6</v>
      </c>
      <c r="E2168" s="16">
        <v>23.1</v>
      </c>
      <c r="F2168" s="16">
        <v>28.4</v>
      </c>
    </row>
    <row r="2169" spans="1:6" x14ac:dyDescent="0.2">
      <c r="A2169" s="40">
        <f t="shared" si="28"/>
        <v>36868</v>
      </c>
      <c r="B2169" s="16">
        <v>4.0999999999999996</v>
      </c>
      <c r="C2169" s="16">
        <v>88.4</v>
      </c>
      <c r="D2169" s="16">
        <v>25.8</v>
      </c>
      <c r="E2169" s="16">
        <v>23.2</v>
      </c>
      <c r="F2169" s="16">
        <v>30.6</v>
      </c>
    </row>
    <row r="2170" spans="1:6" x14ac:dyDescent="0.2">
      <c r="A2170" s="40">
        <f t="shared" si="28"/>
        <v>36869</v>
      </c>
      <c r="B2170" s="16">
        <v>0</v>
      </c>
      <c r="C2170" s="16">
        <v>81.900000000000006</v>
      </c>
      <c r="D2170" s="16">
        <v>26.3</v>
      </c>
      <c r="E2170" s="16">
        <v>23.6</v>
      </c>
      <c r="F2170" s="16">
        <v>29.8</v>
      </c>
    </row>
    <row r="2171" spans="1:6" x14ac:dyDescent="0.2">
      <c r="A2171" s="40">
        <f t="shared" si="28"/>
        <v>36870</v>
      </c>
      <c r="B2171" s="16">
        <v>0.1</v>
      </c>
      <c r="C2171" s="16">
        <v>86.3</v>
      </c>
      <c r="D2171" s="16">
        <v>26.1</v>
      </c>
      <c r="E2171" s="16">
        <v>23.7</v>
      </c>
      <c r="F2171" s="16">
        <v>30.9</v>
      </c>
    </row>
    <row r="2172" spans="1:6" x14ac:dyDescent="0.2">
      <c r="A2172" s="40">
        <f t="shared" si="28"/>
        <v>36871</v>
      </c>
      <c r="B2172" s="16">
        <v>0.2</v>
      </c>
      <c r="C2172" s="16">
        <v>81.7</v>
      </c>
      <c r="D2172" s="16">
        <v>26.6</v>
      </c>
      <c r="E2172" s="16">
        <v>23.5</v>
      </c>
      <c r="F2172" s="16">
        <v>30.6</v>
      </c>
    </row>
    <row r="2173" spans="1:6" x14ac:dyDescent="0.2">
      <c r="A2173" s="40">
        <f t="shared" si="28"/>
        <v>36872</v>
      </c>
      <c r="B2173" s="16">
        <v>9.6</v>
      </c>
      <c r="C2173" s="16">
        <v>89.7</v>
      </c>
      <c r="D2173" s="16">
        <v>25.3</v>
      </c>
      <c r="E2173" s="16">
        <v>22.9</v>
      </c>
      <c r="F2173" s="16">
        <v>28.6</v>
      </c>
    </row>
    <row r="2174" spans="1:6" x14ac:dyDescent="0.2">
      <c r="A2174" s="40">
        <f t="shared" si="28"/>
        <v>36873</v>
      </c>
      <c r="B2174" s="16">
        <v>0</v>
      </c>
      <c r="C2174" s="16">
        <v>81.7</v>
      </c>
      <c r="D2174" s="16">
        <v>25.8</v>
      </c>
      <c r="E2174" s="16">
        <v>23.2</v>
      </c>
      <c r="F2174" s="16">
        <v>29.8</v>
      </c>
    </row>
    <row r="2175" spans="1:6" x14ac:dyDescent="0.2">
      <c r="A2175" s="40">
        <f t="shared" si="28"/>
        <v>36874</v>
      </c>
      <c r="B2175" s="16">
        <v>1.2</v>
      </c>
      <c r="C2175" s="16">
        <v>82.5</v>
      </c>
      <c r="D2175" s="16">
        <v>25.8</v>
      </c>
      <c r="E2175" s="16">
        <v>23.1</v>
      </c>
      <c r="F2175" s="16">
        <v>30.1</v>
      </c>
    </row>
    <row r="2176" spans="1:6" x14ac:dyDescent="0.2">
      <c r="A2176" s="40">
        <f t="shared" si="28"/>
        <v>36875</v>
      </c>
      <c r="B2176" s="16">
        <v>0</v>
      </c>
      <c r="C2176" s="16">
        <v>80</v>
      </c>
      <c r="D2176" s="16">
        <v>25.4</v>
      </c>
      <c r="E2176" s="16">
        <v>21.9</v>
      </c>
      <c r="F2176" s="16">
        <v>30.8</v>
      </c>
    </row>
    <row r="2177" spans="1:6" x14ac:dyDescent="0.2">
      <c r="A2177" s="40">
        <f t="shared" si="28"/>
        <v>36876</v>
      </c>
      <c r="B2177" s="16">
        <v>0</v>
      </c>
      <c r="C2177" s="16">
        <v>82.5</v>
      </c>
      <c r="D2177" s="16">
        <v>25.1</v>
      </c>
      <c r="E2177" s="16">
        <v>22.2</v>
      </c>
      <c r="F2177" s="16">
        <v>31</v>
      </c>
    </row>
    <row r="2178" spans="1:6" x14ac:dyDescent="0.2">
      <c r="A2178" s="40">
        <f t="shared" si="28"/>
        <v>36877</v>
      </c>
      <c r="B2178" s="16">
        <v>9.5</v>
      </c>
      <c r="C2178" s="16">
        <v>85</v>
      </c>
      <c r="D2178" s="16">
        <v>24.6</v>
      </c>
      <c r="E2178" s="16">
        <v>22.1</v>
      </c>
      <c r="F2178" s="16">
        <v>30</v>
      </c>
    </row>
    <row r="2179" spans="1:6" x14ac:dyDescent="0.2">
      <c r="A2179" s="40">
        <f t="shared" si="28"/>
        <v>36878</v>
      </c>
      <c r="B2179" s="16">
        <v>0.1</v>
      </c>
      <c r="C2179" s="16">
        <v>76.8</v>
      </c>
      <c r="D2179" s="16">
        <v>25.7</v>
      </c>
      <c r="E2179" s="16">
        <v>21.9</v>
      </c>
      <c r="F2179" s="16">
        <v>31.1</v>
      </c>
    </row>
    <row r="2180" spans="1:6" x14ac:dyDescent="0.2">
      <c r="A2180" s="40">
        <f t="shared" si="28"/>
        <v>36879</v>
      </c>
      <c r="B2180" s="16">
        <v>0</v>
      </c>
      <c r="C2180" s="16">
        <v>77</v>
      </c>
      <c r="D2180" s="16">
        <v>25.3</v>
      </c>
      <c r="E2180" s="16">
        <v>21.7</v>
      </c>
      <c r="F2180" s="16">
        <v>30.6</v>
      </c>
    </row>
    <row r="2181" spans="1:6" x14ac:dyDescent="0.2">
      <c r="A2181" s="40">
        <f t="shared" si="28"/>
        <v>36880</v>
      </c>
      <c r="B2181" s="16">
        <v>7.2</v>
      </c>
      <c r="C2181" s="16">
        <v>83.9</v>
      </c>
      <c r="D2181" s="16">
        <v>24.7</v>
      </c>
      <c r="E2181" s="16">
        <v>21.9</v>
      </c>
      <c r="F2181" s="16">
        <v>29.6</v>
      </c>
    </row>
    <row r="2182" spans="1:6" x14ac:dyDescent="0.2">
      <c r="A2182" s="40">
        <f t="shared" si="28"/>
        <v>36881</v>
      </c>
      <c r="B2182" s="16">
        <v>16.8</v>
      </c>
      <c r="C2182" s="16">
        <v>89.6</v>
      </c>
      <c r="D2182" s="16">
        <v>24.5</v>
      </c>
      <c r="E2182" s="16">
        <v>22.1</v>
      </c>
      <c r="F2182" s="16">
        <v>30.4</v>
      </c>
    </row>
    <row r="2183" spans="1:6" x14ac:dyDescent="0.2">
      <c r="A2183" s="40">
        <f t="shared" si="28"/>
        <v>36882</v>
      </c>
      <c r="B2183" s="16">
        <v>0</v>
      </c>
      <c r="C2183" s="16">
        <v>81.7</v>
      </c>
      <c r="D2183" s="16">
        <v>25.7</v>
      </c>
      <c r="E2183" s="16">
        <v>22.3</v>
      </c>
      <c r="F2183" s="16">
        <v>31.1</v>
      </c>
    </row>
    <row r="2184" spans="1:6" x14ac:dyDescent="0.2">
      <c r="A2184" s="40">
        <f t="shared" si="28"/>
        <v>36883</v>
      </c>
      <c r="B2184" s="16">
        <v>0</v>
      </c>
      <c r="C2184" s="16">
        <v>82.4</v>
      </c>
      <c r="D2184" s="16">
        <v>26.1</v>
      </c>
      <c r="E2184" s="16">
        <v>23.2</v>
      </c>
      <c r="F2184" s="16">
        <v>30.5</v>
      </c>
    </row>
    <row r="2185" spans="1:6" x14ac:dyDescent="0.2">
      <c r="A2185" s="40">
        <f t="shared" si="28"/>
        <v>36884</v>
      </c>
      <c r="B2185" s="16">
        <v>0</v>
      </c>
      <c r="C2185" s="16">
        <v>81.8</v>
      </c>
      <c r="D2185" s="16">
        <v>26.5</v>
      </c>
      <c r="E2185" s="16">
        <v>23.4</v>
      </c>
      <c r="F2185" s="16">
        <v>31</v>
      </c>
    </row>
    <row r="2186" spans="1:6" x14ac:dyDescent="0.2">
      <c r="A2186" s="40">
        <f t="shared" si="28"/>
        <v>36885</v>
      </c>
      <c r="B2186" s="16">
        <v>0</v>
      </c>
      <c r="C2186" s="16">
        <v>80.2</v>
      </c>
      <c r="D2186" s="16">
        <v>26.6</v>
      </c>
      <c r="E2186" s="16">
        <v>23.6</v>
      </c>
      <c r="F2186" s="16">
        <v>31.4</v>
      </c>
    </row>
    <row r="2187" spans="1:6" x14ac:dyDescent="0.2">
      <c r="A2187" s="40">
        <f t="shared" si="28"/>
        <v>36886</v>
      </c>
      <c r="B2187" s="16">
        <v>0</v>
      </c>
      <c r="C2187" s="16">
        <v>77.7</v>
      </c>
      <c r="D2187" s="16">
        <v>26.6</v>
      </c>
      <c r="E2187" s="16">
        <v>23.9</v>
      </c>
      <c r="F2187" s="16">
        <v>31.7</v>
      </c>
    </row>
    <row r="2188" spans="1:6" x14ac:dyDescent="0.2">
      <c r="A2188" s="40">
        <f t="shared" si="28"/>
        <v>36887</v>
      </c>
      <c r="B2188" s="16">
        <v>0</v>
      </c>
      <c r="C2188" s="16">
        <v>81.3</v>
      </c>
      <c r="D2188" s="16">
        <v>25.7</v>
      </c>
      <c r="E2188" s="16">
        <v>23.4</v>
      </c>
      <c r="F2188" s="16">
        <v>30.7</v>
      </c>
    </row>
    <row r="2189" spans="1:6" x14ac:dyDescent="0.2">
      <c r="A2189" s="40">
        <f t="shared" si="28"/>
        <v>36888</v>
      </c>
      <c r="B2189" s="16">
        <v>9.1999999999999993</v>
      </c>
      <c r="C2189" s="16">
        <v>89.3</v>
      </c>
      <c r="D2189" s="16">
        <v>23.8</v>
      </c>
      <c r="E2189" s="16">
        <v>21.1</v>
      </c>
      <c r="F2189" s="16">
        <v>28.8</v>
      </c>
    </row>
    <row r="2190" spans="1:6" x14ac:dyDescent="0.2">
      <c r="A2190" s="40">
        <f t="shared" si="28"/>
        <v>36889</v>
      </c>
      <c r="B2190" s="16">
        <v>1.5</v>
      </c>
      <c r="C2190" s="16">
        <v>90</v>
      </c>
      <c r="D2190" s="16">
        <v>24.4</v>
      </c>
      <c r="E2190" s="16">
        <v>22.1</v>
      </c>
      <c r="F2190" s="16">
        <v>28.6</v>
      </c>
    </row>
    <row r="2191" spans="1:6" x14ac:dyDescent="0.2">
      <c r="A2191" s="40">
        <f t="shared" si="28"/>
        <v>36890</v>
      </c>
      <c r="B2191" s="16">
        <v>36.1</v>
      </c>
      <c r="C2191" s="16">
        <v>95.4</v>
      </c>
      <c r="D2191" s="16">
        <v>22.3</v>
      </c>
      <c r="E2191" s="16">
        <v>21.1</v>
      </c>
      <c r="F2191" s="16">
        <v>23.8</v>
      </c>
    </row>
    <row r="2192" spans="1:6" x14ac:dyDescent="0.2">
      <c r="A2192" s="40">
        <f t="shared" si="28"/>
        <v>36891</v>
      </c>
      <c r="B2192" s="16">
        <v>36.5</v>
      </c>
      <c r="C2192" s="16">
        <v>95.3</v>
      </c>
      <c r="D2192" s="16">
        <v>23.5</v>
      </c>
      <c r="E2192" s="16">
        <v>22.1</v>
      </c>
      <c r="F2192" s="16">
        <v>25.4</v>
      </c>
    </row>
    <row r="2193" spans="1:6" x14ac:dyDescent="0.2">
      <c r="A2193" s="40">
        <f t="shared" si="28"/>
        <v>36892</v>
      </c>
      <c r="B2193" s="16">
        <v>1.2</v>
      </c>
      <c r="C2193" s="16">
        <v>89.5</v>
      </c>
      <c r="D2193" s="16">
        <v>25.2</v>
      </c>
      <c r="E2193" s="16">
        <v>23.2</v>
      </c>
      <c r="F2193" s="16">
        <v>29.8</v>
      </c>
    </row>
    <row r="2194" spans="1:6" x14ac:dyDescent="0.2">
      <c r="A2194" s="40">
        <f t="shared" si="28"/>
        <v>36893</v>
      </c>
      <c r="B2194" s="16">
        <v>7.6</v>
      </c>
      <c r="C2194" s="16">
        <v>87.9</v>
      </c>
      <c r="D2194" s="16">
        <v>25.5</v>
      </c>
      <c r="E2194" s="16">
        <v>23.2</v>
      </c>
      <c r="F2194" s="16">
        <v>30.1</v>
      </c>
    </row>
    <row r="2195" spans="1:6" x14ac:dyDescent="0.2">
      <c r="A2195" s="40">
        <f t="shared" si="28"/>
        <v>36894</v>
      </c>
      <c r="B2195" s="16">
        <v>0</v>
      </c>
      <c r="C2195" s="16">
        <v>78</v>
      </c>
      <c r="D2195" s="16">
        <v>26.1</v>
      </c>
      <c r="E2195" s="16">
        <v>23.2</v>
      </c>
      <c r="F2195" s="16">
        <v>30.8</v>
      </c>
    </row>
    <row r="2196" spans="1:6" x14ac:dyDescent="0.2">
      <c r="A2196" s="40">
        <f t="shared" si="28"/>
        <v>36895</v>
      </c>
      <c r="B2196" s="16">
        <v>0</v>
      </c>
      <c r="C2196" s="16">
        <v>74.8</v>
      </c>
      <c r="D2196" s="16">
        <v>25.4</v>
      </c>
      <c r="E2196" s="16">
        <v>22.3</v>
      </c>
      <c r="F2196" s="16">
        <v>30.2</v>
      </c>
    </row>
    <row r="2197" spans="1:6" x14ac:dyDescent="0.2">
      <c r="A2197" s="40">
        <f t="shared" si="28"/>
        <v>36896</v>
      </c>
      <c r="B2197" s="16">
        <v>0</v>
      </c>
      <c r="C2197" s="16">
        <v>75.400000000000006</v>
      </c>
      <c r="D2197" s="16">
        <v>25.3</v>
      </c>
      <c r="E2197" s="16">
        <v>21.3</v>
      </c>
      <c r="F2197" s="16">
        <v>30.6</v>
      </c>
    </row>
    <row r="2198" spans="1:6" x14ac:dyDescent="0.2">
      <c r="A2198" s="40">
        <f t="shared" si="28"/>
        <v>36897</v>
      </c>
      <c r="B2198" s="16">
        <v>0</v>
      </c>
      <c r="C2198" s="16">
        <v>74.5</v>
      </c>
      <c r="D2198" s="16">
        <v>25.2</v>
      </c>
      <c r="E2198" s="16">
        <v>21.3</v>
      </c>
      <c r="F2198" s="16">
        <v>30.5</v>
      </c>
    </row>
    <row r="2199" spans="1:6" x14ac:dyDescent="0.2">
      <c r="A2199" s="40">
        <f t="shared" si="28"/>
        <v>36898</v>
      </c>
      <c r="B2199" s="16">
        <v>0</v>
      </c>
      <c r="C2199" s="16">
        <v>72.900000000000006</v>
      </c>
      <c r="D2199" s="16">
        <v>25.2</v>
      </c>
      <c r="E2199" s="16">
        <v>21.5</v>
      </c>
      <c r="F2199" s="16">
        <v>30.6</v>
      </c>
    </row>
    <row r="2200" spans="1:6" x14ac:dyDescent="0.2">
      <c r="A2200" s="40">
        <f t="shared" si="28"/>
        <v>36899</v>
      </c>
      <c r="B2200" s="16">
        <v>0</v>
      </c>
      <c r="C2200" s="16">
        <v>81.7</v>
      </c>
      <c r="D2200" s="16">
        <v>24.9</v>
      </c>
      <c r="E2200" s="16">
        <v>21.4</v>
      </c>
      <c r="F2200" s="16">
        <v>29.9</v>
      </c>
    </row>
    <row r="2201" spans="1:6" x14ac:dyDescent="0.2">
      <c r="A2201" s="40">
        <f t="shared" si="28"/>
        <v>36900</v>
      </c>
      <c r="B2201" s="16">
        <v>0</v>
      </c>
      <c r="C2201" s="16">
        <v>78.2</v>
      </c>
      <c r="D2201" s="16">
        <v>25.7</v>
      </c>
      <c r="E2201" s="16">
        <v>22.4</v>
      </c>
      <c r="F2201" s="16">
        <v>30.8</v>
      </c>
    </row>
    <row r="2202" spans="1:6" x14ac:dyDescent="0.2">
      <c r="A2202" s="40">
        <f t="shared" si="28"/>
        <v>36901</v>
      </c>
      <c r="B2202" s="16">
        <v>0</v>
      </c>
      <c r="C2202" s="16">
        <v>73</v>
      </c>
      <c r="D2202" s="16">
        <v>25.6</v>
      </c>
      <c r="E2202" s="16">
        <v>21.8</v>
      </c>
      <c r="F2202" s="16">
        <v>31.3</v>
      </c>
    </row>
    <row r="2203" spans="1:6" x14ac:dyDescent="0.2">
      <c r="A2203" s="40">
        <f t="shared" si="28"/>
        <v>36902</v>
      </c>
      <c r="B2203" s="16">
        <v>0</v>
      </c>
      <c r="C2203" s="16">
        <v>79.2</v>
      </c>
      <c r="D2203" s="16">
        <v>24.8</v>
      </c>
      <c r="E2203" s="16">
        <v>22.1</v>
      </c>
      <c r="F2203" s="16">
        <v>28.7</v>
      </c>
    </row>
    <row r="2204" spans="1:6" x14ac:dyDescent="0.2">
      <c r="A2204" s="40">
        <f t="shared" si="28"/>
        <v>36903</v>
      </c>
      <c r="B2204" s="16">
        <v>0</v>
      </c>
      <c r="C2204" s="16">
        <v>73.599999999999994</v>
      </c>
      <c r="D2204" s="16">
        <v>25.7</v>
      </c>
      <c r="E2204" s="16">
        <v>22.3</v>
      </c>
      <c r="F2204" s="16">
        <v>30.8</v>
      </c>
    </row>
    <row r="2205" spans="1:6" x14ac:dyDescent="0.2">
      <c r="A2205" s="40">
        <f t="shared" si="28"/>
        <v>36904</v>
      </c>
      <c r="B2205" s="16">
        <v>0</v>
      </c>
      <c r="C2205" s="16">
        <v>71.099999999999994</v>
      </c>
      <c r="D2205" s="16">
        <v>25.7</v>
      </c>
      <c r="E2205" s="16">
        <v>21.6</v>
      </c>
      <c r="F2205" s="16">
        <v>30.9</v>
      </c>
    </row>
    <row r="2206" spans="1:6" x14ac:dyDescent="0.2">
      <c r="A2206" s="40">
        <f t="shared" si="28"/>
        <v>36905</v>
      </c>
      <c r="B2206" s="16">
        <v>0.5</v>
      </c>
      <c r="C2206" s="16">
        <v>78.2</v>
      </c>
      <c r="D2206" s="16">
        <v>25.4</v>
      </c>
      <c r="E2206" s="16">
        <v>22.1</v>
      </c>
      <c r="F2206" s="16">
        <v>31.3</v>
      </c>
    </row>
    <row r="2207" spans="1:6" x14ac:dyDescent="0.2">
      <c r="A2207" s="40">
        <f t="shared" si="28"/>
        <v>36906</v>
      </c>
      <c r="B2207" s="16">
        <v>0</v>
      </c>
      <c r="C2207" s="16">
        <v>69.2</v>
      </c>
      <c r="D2207" s="16">
        <v>26</v>
      </c>
      <c r="E2207" s="16">
        <v>22.3</v>
      </c>
      <c r="F2207" s="16">
        <v>31.6</v>
      </c>
    </row>
    <row r="2208" spans="1:6" x14ac:dyDescent="0.2">
      <c r="A2208" s="40">
        <f t="shared" si="28"/>
        <v>36907</v>
      </c>
      <c r="B2208" s="16">
        <v>0</v>
      </c>
      <c r="C2208" s="16">
        <v>73.7</v>
      </c>
      <c r="D2208" s="16">
        <v>25.1</v>
      </c>
      <c r="E2208" s="16">
        <v>21.7</v>
      </c>
      <c r="F2208" s="16">
        <v>30.2</v>
      </c>
    </row>
    <row r="2209" spans="1:6" x14ac:dyDescent="0.2">
      <c r="A2209" s="40">
        <f t="shared" si="28"/>
        <v>36908</v>
      </c>
      <c r="B2209" s="16">
        <v>0</v>
      </c>
      <c r="C2209" s="16">
        <v>75.7</v>
      </c>
      <c r="D2209" s="16">
        <v>25.6</v>
      </c>
      <c r="E2209" s="16">
        <v>21.9</v>
      </c>
      <c r="F2209" s="16">
        <v>31.1</v>
      </c>
    </row>
    <row r="2210" spans="1:6" x14ac:dyDescent="0.2">
      <c r="A2210" s="40">
        <f t="shared" si="28"/>
        <v>36909</v>
      </c>
      <c r="B2210" s="16">
        <v>0</v>
      </c>
      <c r="C2210" s="16">
        <v>79</v>
      </c>
      <c r="D2210" s="16">
        <v>25.5</v>
      </c>
      <c r="E2210" s="16">
        <v>21.9</v>
      </c>
      <c r="F2210" s="16">
        <v>31.2</v>
      </c>
    </row>
    <row r="2211" spans="1:6" x14ac:dyDescent="0.2">
      <c r="A2211" s="40">
        <f t="shared" si="28"/>
        <v>36910</v>
      </c>
      <c r="B2211" s="16">
        <v>0</v>
      </c>
      <c r="C2211" s="16">
        <v>84.7</v>
      </c>
      <c r="D2211" s="16">
        <v>25.2</v>
      </c>
      <c r="E2211" s="16">
        <v>22.3</v>
      </c>
      <c r="F2211" s="16">
        <v>30.2</v>
      </c>
    </row>
    <row r="2212" spans="1:6" x14ac:dyDescent="0.2">
      <c r="A2212" s="40">
        <f t="shared" si="28"/>
        <v>36911</v>
      </c>
      <c r="B2212" s="16">
        <v>14.2</v>
      </c>
      <c r="C2212" s="16">
        <v>90.6</v>
      </c>
      <c r="D2212" s="16">
        <v>24.5</v>
      </c>
      <c r="E2212" s="16">
        <v>22.1</v>
      </c>
      <c r="F2212" s="16">
        <v>28.9</v>
      </c>
    </row>
    <row r="2213" spans="1:6" x14ac:dyDescent="0.2">
      <c r="A2213" s="40">
        <f t="shared" si="28"/>
        <v>36912</v>
      </c>
      <c r="B2213" s="16">
        <v>0</v>
      </c>
      <c r="C2213" s="16">
        <v>81.400000000000006</v>
      </c>
      <c r="D2213" s="16">
        <v>25.4</v>
      </c>
      <c r="E2213" s="16">
        <v>22.3</v>
      </c>
      <c r="F2213" s="16">
        <v>31.2</v>
      </c>
    </row>
    <row r="2214" spans="1:6" x14ac:dyDescent="0.2">
      <c r="A2214" s="40">
        <f t="shared" si="28"/>
        <v>36913</v>
      </c>
      <c r="B2214" s="16">
        <v>0</v>
      </c>
      <c r="C2214" s="16">
        <v>77.7</v>
      </c>
      <c r="D2214" s="16">
        <v>25.6</v>
      </c>
      <c r="E2214" s="16">
        <v>22.4</v>
      </c>
      <c r="F2214" s="16">
        <v>30.7</v>
      </c>
    </row>
    <row r="2215" spans="1:6" x14ac:dyDescent="0.2">
      <c r="A2215" s="40">
        <f t="shared" si="28"/>
        <v>36914</v>
      </c>
      <c r="B2215" s="16">
        <v>0</v>
      </c>
      <c r="C2215" s="16">
        <v>77.900000000000006</v>
      </c>
      <c r="D2215" s="16">
        <v>25.2</v>
      </c>
      <c r="E2215" s="16">
        <v>21.9</v>
      </c>
      <c r="F2215" s="16">
        <v>30.4</v>
      </c>
    </row>
    <row r="2216" spans="1:6" x14ac:dyDescent="0.2">
      <c r="A2216" s="40">
        <f t="shared" si="28"/>
        <v>36915</v>
      </c>
      <c r="B2216" s="16">
        <v>0</v>
      </c>
      <c r="C2216" s="16">
        <v>76.900000000000006</v>
      </c>
      <c r="D2216" s="16">
        <v>25.1</v>
      </c>
      <c r="E2216" s="16">
        <v>21.6</v>
      </c>
      <c r="F2216" s="16">
        <v>30</v>
      </c>
    </row>
    <row r="2217" spans="1:6" x14ac:dyDescent="0.2">
      <c r="A2217" s="40">
        <f t="shared" si="28"/>
        <v>36916</v>
      </c>
      <c r="B2217" s="16">
        <v>0</v>
      </c>
      <c r="C2217" s="16">
        <v>77.5</v>
      </c>
      <c r="D2217" s="16">
        <v>25.7</v>
      </c>
      <c r="E2217" s="16">
        <v>22.5</v>
      </c>
      <c r="F2217" s="16">
        <v>30.4</v>
      </c>
    </row>
    <row r="2218" spans="1:6" x14ac:dyDescent="0.2">
      <c r="A2218" s="40">
        <f t="shared" si="28"/>
        <v>36917</v>
      </c>
      <c r="B2218" s="16">
        <v>0</v>
      </c>
      <c r="C2218" s="16">
        <v>74.5</v>
      </c>
      <c r="D2218" s="16">
        <v>26</v>
      </c>
      <c r="E2218" s="16">
        <v>23.2</v>
      </c>
      <c r="F2218" s="16">
        <v>30.5</v>
      </c>
    </row>
    <row r="2219" spans="1:6" x14ac:dyDescent="0.2">
      <c r="A2219" s="40">
        <f t="shared" si="28"/>
        <v>36918</v>
      </c>
      <c r="B2219" s="16">
        <v>0</v>
      </c>
      <c r="C2219" s="16">
        <v>73</v>
      </c>
      <c r="D2219" s="16">
        <v>25.8</v>
      </c>
      <c r="E2219" s="16">
        <v>22.8</v>
      </c>
      <c r="F2219" s="16">
        <v>30.5</v>
      </c>
    </row>
    <row r="2220" spans="1:6" x14ac:dyDescent="0.2">
      <c r="A2220" s="40">
        <f t="shared" si="28"/>
        <v>36919</v>
      </c>
      <c r="B2220" s="16">
        <v>0</v>
      </c>
      <c r="C2220" s="16">
        <v>73.2</v>
      </c>
      <c r="D2220" s="16">
        <v>25.7</v>
      </c>
      <c r="E2220" s="16">
        <v>22.2</v>
      </c>
      <c r="F2220" s="16">
        <v>31.2</v>
      </c>
    </row>
    <row r="2221" spans="1:6" x14ac:dyDescent="0.2">
      <c r="A2221" s="40">
        <f t="shared" si="28"/>
        <v>36920</v>
      </c>
      <c r="B2221" s="16">
        <v>0</v>
      </c>
      <c r="C2221" s="16">
        <v>77.2</v>
      </c>
      <c r="D2221" s="16">
        <v>26.1</v>
      </c>
      <c r="E2221" s="16">
        <v>22.7</v>
      </c>
      <c r="F2221" s="16">
        <v>31.3</v>
      </c>
    </row>
    <row r="2222" spans="1:6" x14ac:dyDescent="0.2">
      <c r="A2222" s="40">
        <f t="shared" ref="A2222:A2325" si="29">A2221+1</f>
        <v>36921</v>
      </c>
      <c r="B2222" s="16">
        <v>0</v>
      </c>
      <c r="C2222" s="16">
        <v>77.099999999999994</v>
      </c>
      <c r="D2222" s="16">
        <v>25.8</v>
      </c>
      <c r="E2222" s="16">
        <v>22.4</v>
      </c>
      <c r="F2222" s="16">
        <v>31.2</v>
      </c>
    </row>
    <row r="2223" spans="1:6" x14ac:dyDescent="0.2">
      <c r="A2223" s="40">
        <f t="shared" si="29"/>
        <v>36922</v>
      </c>
      <c r="B2223" s="16">
        <v>0</v>
      </c>
      <c r="C2223" s="16">
        <v>76.400000000000006</v>
      </c>
      <c r="D2223" s="16">
        <v>26.1</v>
      </c>
      <c r="E2223" s="16">
        <v>22.6</v>
      </c>
      <c r="F2223" s="16">
        <v>31.5</v>
      </c>
    </row>
    <row r="2224" spans="1:6" x14ac:dyDescent="0.2">
      <c r="A2224" s="40">
        <f t="shared" si="29"/>
        <v>36923</v>
      </c>
      <c r="B2224" s="16">
        <v>0</v>
      </c>
      <c r="C2224" s="16">
        <v>74.5</v>
      </c>
      <c r="D2224" s="16">
        <v>25.8</v>
      </c>
      <c r="E2224" s="16">
        <v>22.5</v>
      </c>
      <c r="F2224" s="16">
        <v>30.8</v>
      </c>
    </row>
    <row r="2225" spans="1:6" x14ac:dyDescent="0.2">
      <c r="A2225" s="40">
        <f t="shared" si="29"/>
        <v>36924</v>
      </c>
      <c r="B2225" s="16">
        <v>0</v>
      </c>
      <c r="C2225" s="16">
        <v>73.7</v>
      </c>
      <c r="D2225" s="16">
        <v>25.7</v>
      </c>
      <c r="E2225" s="16">
        <v>22.1</v>
      </c>
      <c r="F2225" s="16">
        <v>31.2</v>
      </c>
    </row>
    <row r="2226" spans="1:6" x14ac:dyDescent="0.2">
      <c r="A2226" s="40">
        <f t="shared" si="29"/>
        <v>36925</v>
      </c>
      <c r="B2226" s="16">
        <v>0</v>
      </c>
      <c r="C2226" s="16">
        <v>75.3</v>
      </c>
      <c r="D2226" s="16">
        <v>25.6</v>
      </c>
      <c r="E2226" s="16">
        <v>21.6</v>
      </c>
      <c r="F2226" s="16">
        <v>31.5</v>
      </c>
    </row>
    <row r="2227" spans="1:6" x14ac:dyDescent="0.2">
      <c r="A2227" s="40">
        <f t="shared" si="29"/>
        <v>36926</v>
      </c>
      <c r="B2227" s="16">
        <v>0</v>
      </c>
      <c r="C2227" s="16">
        <v>75.099999999999994</v>
      </c>
      <c r="D2227" s="16">
        <v>25.6</v>
      </c>
      <c r="E2227" s="16">
        <v>21.3</v>
      </c>
      <c r="F2227" s="16">
        <v>31.3</v>
      </c>
    </row>
    <row r="2228" spans="1:6" x14ac:dyDescent="0.2">
      <c r="A2228" s="40">
        <f t="shared" si="29"/>
        <v>36927</v>
      </c>
      <c r="B2228" s="16">
        <v>0</v>
      </c>
      <c r="C2228" s="16">
        <v>72.8</v>
      </c>
      <c r="D2228" s="16">
        <v>25.9</v>
      </c>
      <c r="E2228" s="16">
        <v>22.1</v>
      </c>
      <c r="F2228" s="16">
        <v>31.9</v>
      </c>
    </row>
    <row r="2229" spans="1:6" x14ac:dyDescent="0.2">
      <c r="A2229" s="40">
        <f t="shared" si="29"/>
        <v>36928</v>
      </c>
      <c r="B2229" s="16">
        <v>0</v>
      </c>
      <c r="C2229" s="16">
        <v>73.8</v>
      </c>
      <c r="D2229" s="16">
        <v>26.2</v>
      </c>
      <c r="E2229" s="16">
        <v>22.9</v>
      </c>
      <c r="F2229" s="16">
        <v>30.8</v>
      </c>
    </row>
    <row r="2230" spans="1:6" x14ac:dyDescent="0.2">
      <c r="A2230" s="40">
        <f t="shared" si="29"/>
        <v>36929</v>
      </c>
      <c r="B2230" s="16">
        <v>0</v>
      </c>
      <c r="C2230" s="16">
        <v>74.900000000000006</v>
      </c>
      <c r="D2230" s="16">
        <v>26.5</v>
      </c>
      <c r="E2230" s="16">
        <v>23.6</v>
      </c>
      <c r="F2230" s="16">
        <v>30.8</v>
      </c>
    </row>
    <row r="2231" spans="1:6" x14ac:dyDescent="0.2">
      <c r="A2231" s="40">
        <f t="shared" si="29"/>
        <v>36930</v>
      </c>
      <c r="B2231" s="16">
        <v>0</v>
      </c>
      <c r="C2231" s="16">
        <v>77.099999999999994</v>
      </c>
      <c r="D2231" s="16">
        <v>26.6</v>
      </c>
      <c r="E2231" s="16">
        <v>23.8</v>
      </c>
      <c r="F2231" s="16">
        <v>31.2</v>
      </c>
    </row>
    <row r="2232" spans="1:6" x14ac:dyDescent="0.2">
      <c r="A2232" s="40">
        <f t="shared" si="29"/>
        <v>36931</v>
      </c>
      <c r="B2232" s="16">
        <v>0</v>
      </c>
      <c r="C2232" s="16">
        <v>75.900000000000006</v>
      </c>
      <c r="D2232" s="16">
        <v>26.7</v>
      </c>
      <c r="E2232" s="16">
        <v>23.5</v>
      </c>
      <c r="F2232" s="16">
        <v>31.2</v>
      </c>
    </row>
    <row r="2233" spans="1:6" x14ac:dyDescent="0.2">
      <c r="A2233" s="40">
        <f t="shared" si="29"/>
        <v>36932</v>
      </c>
      <c r="B2233" s="16">
        <v>0</v>
      </c>
      <c r="C2233" s="16">
        <v>76</v>
      </c>
      <c r="D2233" s="16">
        <v>26.5</v>
      </c>
      <c r="E2233" s="16">
        <v>23.7</v>
      </c>
      <c r="F2233" s="16">
        <v>30.9</v>
      </c>
    </row>
    <row r="2234" spans="1:6" x14ac:dyDescent="0.2">
      <c r="A2234" s="40">
        <f t="shared" si="29"/>
        <v>36933</v>
      </c>
      <c r="B2234" s="16">
        <v>0</v>
      </c>
      <c r="C2234" s="16">
        <v>73</v>
      </c>
      <c r="D2234" s="16">
        <v>25.9</v>
      </c>
      <c r="E2234" s="16">
        <v>23.8</v>
      </c>
      <c r="F2234" s="16">
        <v>29.7</v>
      </c>
    </row>
    <row r="2235" spans="1:6" x14ac:dyDescent="0.2">
      <c r="A2235" s="40">
        <f t="shared" si="29"/>
        <v>36934</v>
      </c>
      <c r="B2235" s="16">
        <v>0</v>
      </c>
      <c r="C2235" s="16">
        <v>73.900000000000006</v>
      </c>
      <c r="D2235" s="16">
        <v>26.1</v>
      </c>
      <c r="E2235" s="16">
        <v>23.3</v>
      </c>
      <c r="F2235" s="16">
        <v>30.6</v>
      </c>
    </row>
    <row r="2236" spans="1:6" x14ac:dyDescent="0.2">
      <c r="A2236" s="40">
        <f t="shared" si="29"/>
        <v>36935</v>
      </c>
      <c r="B2236" s="16">
        <v>0</v>
      </c>
      <c r="C2236" s="16">
        <v>74.099999999999994</v>
      </c>
      <c r="D2236" s="16">
        <v>26.7</v>
      </c>
      <c r="E2236" s="16">
        <v>23.2</v>
      </c>
      <c r="F2236" s="16">
        <v>31.5</v>
      </c>
    </row>
    <row r="2237" spans="1:6" x14ac:dyDescent="0.2">
      <c r="A2237" s="40">
        <f t="shared" si="29"/>
        <v>36936</v>
      </c>
      <c r="B2237" s="16">
        <v>0</v>
      </c>
      <c r="C2237" s="16">
        <v>77.3</v>
      </c>
      <c r="D2237" s="16">
        <v>26.1</v>
      </c>
      <c r="E2237" s="16">
        <v>23.2</v>
      </c>
      <c r="F2237" s="16">
        <v>30.8</v>
      </c>
    </row>
    <row r="2238" spans="1:6" x14ac:dyDescent="0.2">
      <c r="A2238" s="40">
        <f t="shared" si="29"/>
        <v>36937</v>
      </c>
      <c r="B2238" s="16">
        <v>0</v>
      </c>
      <c r="C2238" s="16">
        <v>75.8</v>
      </c>
      <c r="D2238" s="16">
        <v>26.1</v>
      </c>
      <c r="E2238" s="16">
        <v>22.8</v>
      </c>
      <c r="F2238" s="16">
        <v>31.3</v>
      </c>
    </row>
    <row r="2239" spans="1:6" x14ac:dyDescent="0.2">
      <c r="A2239" s="40">
        <f t="shared" si="29"/>
        <v>36938</v>
      </c>
      <c r="B2239" s="16">
        <v>0</v>
      </c>
      <c r="C2239" s="16">
        <v>75.7</v>
      </c>
      <c r="D2239" s="16">
        <v>25.5</v>
      </c>
      <c r="E2239" s="16">
        <v>22.5</v>
      </c>
      <c r="F2239" s="16">
        <v>30.3</v>
      </c>
    </row>
    <row r="2240" spans="1:6" x14ac:dyDescent="0.2">
      <c r="A2240" s="40">
        <f t="shared" si="29"/>
        <v>36939</v>
      </c>
      <c r="B2240" s="16">
        <v>0.3</v>
      </c>
      <c r="C2240" s="16">
        <v>74.3</v>
      </c>
      <c r="D2240" s="16">
        <v>25.2</v>
      </c>
      <c r="E2240" s="16">
        <v>22.1</v>
      </c>
      <c r="F2240" s="16">
        <v>29.6</v>
      </c>
    </row>
    <row r="2241" spans="1:6" x14ac:dyDescent="0.2">
      <c r="A2241" s="40">
        <f t="shared" si="29"/>
        <v>36940</v>
      </c>
      <c r="B2241" s="16">
        <v>0</v>
      </c>
      <c r="C2241" s="16">
        <v>69.599999999999994</v>
      </c>
      <c r="D2241" s="16">
        <v>25.8</v>
      </c>
      <c r="E2241" s="16">
        <v>22.3</v>
      </c>
      <c r="F2241" s="16">
        <v>30.6</v>
      </c>
    </row>
    <row r="2242" spans="1:6" x14ac:dyDescent="0.2">
      <c r="A2242" s="40">
        <f t="shared" si="29"/>
        <v>36941</v>
      </c>
      <c r="B2242" s="16">
        <v>0</v>
      </c>
      <c r="C2242" s="16">
        <v>68</v>
      </c>
      <c r="D2242" s="16">
        <v>25.6</v>
      </c>
      <c r="E2242" s="16">
        <v>22.3</v>
      </c>
      <c r="F2242" s="16">
        <v>30.1</v>
      </c>
    </row>
    <row r="2243" spans="1:6" x14ac:dyDescent="0.2">
      <c r="A2243" s="40">
        <f t="shared" si="29"/>
        <v>36942</v>
      </c>
      <c r="B2243" s="16">
        <v>0</v>
      </c>
      <c r="C2243" s="16">
        <v>70.3</v>
      </c>
      <c r="D2243" s="16">
        <v>25.3</v>
      </c>
      <c r="E2243" s="16">
        <v>22</v>
      </c>
      <c r="F2243" s="16">
        <v>30.4</v>
      </c>
    </row>
    <row r="2244" spans="1:6" x14ac:dyDescent="0.2">
      <c r="A2244" s="40">
        <f t="shared" si="29"/>
        <v>36943</v>
      </c>
      <c r="B2244" s="16">
        <v>0</v>
      </c>
      <c r="C2244" s="16">
        <v>69.900000000000006</v>
      </c>
      <c r="D2244" s="16">
        <v>25.3</v>
      </c>
      <c r="E2244" s="16">
        <v>21.7</v>
      </c>
      <c r="F2244" s="16">
        <v>30.4</v>
      </c>
    </row>
    <row r="2245" spans="1:6" x14ac:dyDescent="0.2">
      <c r="A2245" s="40">
        <f t="shared" si="29"/>
        <v>36944</v>
      </c>
      <c r="B2245" s="16">
        <v>0</v>
      </c>
      <c r="C2245" s="16">
        <v>70.900000000000006</v>
      </c>
      <c r="D2245" s="16">
        <v>25.2</v>
      </c>
      <c r="E2245" s="16">
        <v>21.7</v>
      </c>
      <c r="F2245" s="16">
        <v>30.8</v>
      </c>
    </row>
    <row r="2246" spans="1:6" x14ac:dyDescent="0.2">
      <c r="A2246" s="40">
        <f t="shared" si="29"/>
        <v>36945</v>
      </c>
      <c r="B2246" s="16">
        <v>0</v>
      </c>
      <c r="C2246" s="16">
        <v>71.3</v>
      </c>
      <c r="D2246" s="16">
        <v>25.4</v>
      </c>
      <c r="E2246" s="16">
        <v>21.5</v>
      </c>
      <c r="F2246" s="16">
        <v>31.5</v>
      </c>
    </row>
    <row r="2247" spans="1:6" x14ac:dyDescent="0.2">
      <c r="A2247" s="40">
        <f t="shared" si="29"/>
        <v>36946</v>
      </c>
      <c r="B2247" s="16">
        <v>0</v>
      </c>
      <c r="C2247" s="16">
        <v>72.900000000000006</v>
      </c>
      <c r="D2247" s="16">
        <v>25.2</v>
      </c>
      <c r="E2247" s="16">
        <v>21.7</v>
      </c>
      <c r="F2247" s="16">
        <v>30.5</v>
      </c>
    </row>
    <row r="2248" spans="1:6" x14ac:dyDescent="0.2">
      <c r="A2248" s="40">
        <f t="shared" si="29"/>
        <v>36947</v>
      </c>
      <c r="B2248" s="16">
        <v>0</v>
      </c>
      <c r="C2248" s="16">
        <v>74</v>
      </c>
      <c r="D2248" s="16">
        <v>25.4</v>
      </c>
      <c r="E2248" s="16">
        <v>21.9</v>
      </c>
      <c r="F2248" s="16">
        <v>30.9</v>
      </c>
    </row>
    <row r="2249" spans="1:6" x14ac:dyDescent="0.2">
      <c r="A2249" s="40">
        <f t="shared" si="29"/>
        <v>36948</v>
      </c>
      <c r="B2249" s="16">
        <v>0</v>
      </c>
      <c r="C2249" s="16">
        <v>73.5</v>
      </c>
      <c r="D2249" s="16">
        <v>25.4</v>
      </c>
      <c r="E2249" s="16">
        <v>22</v>
      </c>
      <c r="F2249" s="16">
        <v>30.7</v>
      </c>
    </row>
    <row r="2250" spans="1:6" x14ac:dyDescent="0.2">
      <c r="A2250" s="40">
        <f t="shared" si="29"/>
        <v>36949</v>
      </c>
      <c r="B2250" s="16">
        <v>0</v>
      </c>
      <c r="C2250" s="16">
        <v>70.400000000000006</v>
      </c>
      <c r="D2250" s="16">
        <v>25.5</v>
      </c>
      <c r="E2250" s="16">
        <v>21.9</v>
      </c>
      <c r="F2250" s="16">
        <v>31</v>
      </c>
    </row>
    <row r="2251" spans="1:6" x14ac:dyDescent="0.2">
      <c r="A2251" s="40">
        <f t="shared" si="29"/>
        <v>36950</v>
      </c>
      <c r="B2251" s="16">
        <v>0.1</v>
      </c>
      <c r="C2251" s="16">
        <v>72.099999999999994</v>
      </c>
      <c r="D2251" s="16">
        <v>24.7</v>
      </c>
      <c r="E2251" s="16">
        <v>20.9</v>
      </c>
      <c r="F2251" s="16">
        <v>31.1</v>
      </c>
    </row>
    <row r="2252" spans="1:6" x14ac:dyDescent="0.2">
      <c r="A2252" s="40">
        <f t="shared" si="29"/>
        <v>36951</v>
      </c>
      <c r="B2252" s="16">
        <v>0</v>
      </c>
      <c r="C2252" s="16">
        <v>73.400000000000006</v>
      </c>
      <c r="D2252" s="16">
        <v>24.7</v>
      </c>
      <c r="E2252" s="16">
        <v>20.5</v>
      </c>
      <c r="F2252" s="16">
        <v>30.5</v>
      </c>
    </row>
    <row r="2253" spans="1:6" x14ac:dyDescent="0.2">
      <c r="A2253" s="40">
        <f t="shared" si="29"/>
        <v>36952</v>
      </c>
      <c r="B2253" s="16">
        <v>0</v>
      </c>
      <c r="C2253" s="16">
        <v>68.7</v>
      </c>
      <c r="D2253" s="16">
        <v>25.4</v>
      </c>
      <c r="E2253" s="16">
        <v>21.3</v>
      </c>
      <c r="F2253" s="16">
        <v>31.4</v>
      </c>
    </row>
    <row r="2254" spans="1:6" x14ac:dyDescent="0.2">
      <c r="A2254" s="40">
        <f t="shared" si="29"/>
        <v>36953</v>
      </c>
      <c r="B2254" s="16">
        <v>0</v>
      </c>
      <c r="C2254" s="16">
        <v>74.599999999999994</v>
      </c>
      <c r="D2254" s="16">
        <v>25.4</v>
      </c>
      <c r="E2254" s="16">
        <v>21.7</v>
      </c>
      <c r="F2254" s="16">
        <v>30.6</v>
      </c>
    </row>
    <row r="2255" spans="1:6" x14ac:dyDescent="0.2">
      <c r="A2255" s="40">
        <f t="shared" si="29"/>
        <v>36954</v>
      </c>
      <c r="B2255" s="16">
        <v>0</v>
      </c>
      <c r="C2255" s="16">
        <v>76.3</v>
      </c>
      <c r="D2255" s="16">
        <v>25.6</v>
      </c>
      <c r="E2255" s="16">
        <v>21.6</v>
      </c>
      <c r="F2255" s="16">
        <v>30.9</v>
      </c>
    </row>
    <row r="2256" spans="1:6" x14ac:dyDescent="0.2">
      <c r="A2256" s="40">
        <f t="shared" si="29"/>
        <v>36955</v>
      </c>
      <c r="B2256" s="16">
        <v>0.6</v>
      </c>
      <c r="C2256" s="16">
        <v>78.400000000000006</v>
      </c>
      <c r="D2256" s="16">
        <v>25.2</v>
      </c>
      <c r="E2256" s="16">
        <v>21.6</v>
      </c>
      <c r="F2256" s="16">
        <v>29.4</v>
      </c>
    </row>
    <row r="2257" spans="1:6" x14ac:dyDescent="0.2">
      <c r="A2257" s="40">
        <f t="shared" si="29"/>
        <v>36956</v>
      </c>
      <c r="B2257" s="16">
        <v>0</v>
      </c>
      <c r="C2257" s="16">
        <v>74.3</v>
      </c>
      <c r="D2257" s="16">
        <v>26.1</v>
      </c>
      <c r="E2257" s="16">
        <v>23</v>
      </c>
      <c r="F2257" s="16">
        <v>30.6</v>
      </c>
    </row>
    <row r="2258" spans="1:6" x14ac:dyDescent="0.2">
      <c r="A2258" s="40">
        <f t="shared" si="29"/>
        <v>36957</v>
      </c>
      <c r="B2258" s="16">
        <v>0</v>
      </c>
      <c r="C2258" s="16">
        <v>71.900000000000006</v>
      </c>
      <c r="D2258" s="16">
        <v>25.5</v>
      </c>
      <c r="E2258" s="16">
        <v>22.1</v>
      </c>
      <c r="F2258" s="16">
        <v>30.1</v>
      </c>
    </row>
    <row r="2259" spans="1:6" x14ac:dyDescent="0.2">
      <c r="A2259" s="40">
        <f t="shared" si="29"/>
        <v>36958</v>
      </c>
      <c r="B2259" s="16">
        <v>0</v>
      </c>
      <c r="C2259" s="16">
        <v>71.900000000000006</v>
      </c>
      <c r="D2259" s="16">
        <v>25.2</v>
      </c>
      <c r="E2259" s="16">
        <v>21.6</v>
      </c>
      <c r="F2259" s="16">
        <v>30.1</v>
      </c>
    </row>
    <row r="2260" spans="1:6" x14ac:dyDescent="0.2">
      <c r="A2260" s="40">
        <f t="shared" si="29"/>
        <v>36959</v>
      </c>
      <c r="B2260" s="16">
        <v>0</v>
      </c>
      <c r="C2260" s="16">
        <v>76.400000000000006</v>
      </c>
      <c r="D2260" s="16">
        <v>26</v>
      </c>
      <c r="E2260" s="16">
        <v>23.2</v>
      </c>
      <c r="F2260" s="16">
        <v>30.6</v>
      </c>
    </row>
    <row r="2261" spans="1:6" x14ac:dyDescent="0.2">
      <c r="A2261" s="40">
        <f t="shared" si="29"/>
        <v>36960</v>
      </c>
      <c r="B2261" s="16">
        <v>0</v>
      </c>
      <c r="C2261" s="16">
        <v>81.900000000000006</v>
      </c>
      <c r="D2261" s="16">
        <v>25.4</v>
      </c>
      <c r="E2261" s="16">
        <v>22.1</v>
      </c>
      <c r="F2261" s="16">
        <v>30.4</v>
      </c>
    </row>
    <row r="2262" spans="1:6" x14ac:dyDescent="0.2">
      <c r="A2262" s="40">
        <f t="shared" si="29"/>
        <v>36961</v>
      </c>
      <c r="B2262" s="16">
        <v>0</v>
      </c>
      <c r="C2262" s="16">
        <v>80.099999999999994</v>
      </c>
      <c r="D2262" s="16">
        <v>26.1</v>
      </c>
      <c r="E2262" s="16">
        <v>22.7</v>
      </c>
      <c r="F2262" s="16">
        <v>31.5</v>
      </c>
    </row>
    <row r="2263" spans="1:6" x14ac:dyDescent="0.2">
      <c r="A2263" s="40">
        <f t="shared" si="29"/>
        <v>36962</v>
      </c>
      <c r="B2263" s="16">
        <v>0</v>
      </c>
      <c r="C2263" s="16">
        <v>71.900000000000006</v>
      </c>
      <c r="D2263" s="16">
        <v>26.5</v>
      </c>
      <c r="E2263" s="16">
        <v>23</v>
      </c>
      <c r="F2263" s="16">
        <v>32.1</v>
      </c>
    </row>
    <row r="2264" spans="1:6" x14ac:dyDescent="0.2">
      <c r="A2264" s="40">
        <f t="shared" si="29"/>
        <v>36963</v>
      </c>
      <c r="B2264" s="16">
        <v>0</v>
      </c>
      <c r="C2264" s="16">
        <v>75.400000000000006</v>
      </c>
      <c r="D2264" s="16">
        <v>25.6</v>
      </c>
      <c r="E2264" s="16">
        <v>22.5</v>
      </c>
      <c r="F2264" s="16">
        <v>30.2</v>
      </c>
    </row>
    <row r="2265" spans="1:6" x14ac:dyDescent="0.2">
      <c r="A2265" s="40">
        <f t="shared" si="29"/>
        <v>36964</v>
      </c>
      <c r="B2265" s="16">
        <v>0</v>
      </c>
      <c r="C2265" s="16">
        <v>75.2</v>
      </c>
      <c r="D2265" s="16">
        <v>25.8</v>
      </c>
      <c r="E2265" s="16">
        <v>21.8</v>
      </c>
      <c r="F2265" s="16">
        <v>31.2</v>
      </c>
    </row>
    <row r="2266" spans="1:6" x14ac:dyDescent="0.2">
      <c r="A2266" s="40">
        <f t="shared" si="29"/>
        <v>36965</v>
      </c>
      <c r="B2266" s="16">
        <v>0</v>
      </c>
      <c r="C2266" s="16">
        <v>71.7</v>
      </c>
      <c r="D2266" s="16">
        <v>26.3</v>
      </c>
      <c r="E2266" s="16">
        <v>22</v>
      </c>
      <c r="F2266" s="16">
        <v>32.5</v>
      </c>
    </row>
    <row r="2267" spans="1:6" x14ac:dyDescent="0.2">
      <c r="A2267" s="40">
        <f t="shared" si="29"/>
        <v>36966</v>
      </c>
      <c r="B2267" s="16">
        <v>0</v>
      </c>
      <c r="C2267" s="16">
        <v>75.5</v>
      </c>
      <c r="D2267" s="16">
        <v>26</v>
      </c>
      <c r="E2267" s="16">
        <v>22.3</v>
      </c>
      <c r="F2267" s="16">
        <v>31.4</v>
      </c>
    </row>
    <row r="2268" spans="1:6" x14ac:dyDescent="0.2">
      <c r="A2268" s="40">
        <f t="shared" si="29"/>
        <v>36967</v>
      </c>
      <c r="B2268" s="16">
        <v>0</v>
      </c>
      <c r="C2268" s="16">
        <v>70.2</v>
      </c>
      <c r="D2268" s="16">
        <v>26.4</v>
      </c>
      <c r="E2268" s="16">
        <v>22</v>
      </c>
      <c r="F2268" s="16">
        <v>32.700000000000003</v>
      </c>
    </row>
    <row r="2269" spans="1:6" x14ac:dyDescent="0.2">
      <c r="A2269" s="40">
        <f t="shared" si="29"/>
        <v>36968</v>
      </c>
      <c r="B2269" s="16">
        <v>0</v>
      </c>
      <c r="C2269" s="16">
        <v>72.2</v>
      </c>
      <c r="D2269" s="16">
        <v>26.1</v>
      </c>
      <c r="E2269" s="16">
        <v>21.8</v>
      </c>
      <c r="F2269" s="16">
        <v>32.4</v>
      </c>
    </row>
    <row r="2270" spans="1:6" x14ac:dyDescent="0.2">
      <c r="A2270" s="40">
        <f t="shared" si="29"/>
        <v>36969</v>
      </c>
      <c r="B2270" s="16">
        <v>0</v>
      </c>
      <c r="C2270" s="16">
        <v>73</v>
      </c>
      <c r="D2270" s="16">
        <v>25.7</v>
      </c>
      <c r="E2270" s="16">
        <v>21.5</v>
      </c>
      <c r="F2270" s="16">
        <v>32</v>
      </c>
    </row>
    <row r="2271" spans="1:6" x14ac:dyDescent="0.2">
      <c r="A2271" s="40">
        <f t="shared" si="29"/>
        <v>36970</v>
      </c>
      <c r="B2271" s="16">
        <v>0</v>
      </c>
      <c r="C2271" s="16">
        <v>69.7</v>
      </c>
      <c r="D2271" s="16">
        <v>25.9</v>
      </c>
      <c r="E2271" s="16">
        <v>21.4</v>
      </c>
      <c r="F2271" s="16">
        <v>32</v>
      </c>
    </row>
    <row r="2272" spans="1:6" x14ac:dyDescent="0.2">
      <c r="A2272" s="40">
        <f t="shared" si="29"/>
        <v>36971</v>
      </c>
      <c r="B2272" s="16">
        <v>0</v>
      </c>
      <c r="C2272" s="16">
        <v>73.8</v>
      </c>
      <c r="D2272" s="16">
        <v>25.4</v>
      </c>
      <c r="E2272" s="16">
        <v>21.9</v>
      </c>
      <c r="F2272" s="16">
        <v>31.7</v>
      </c>
    </row>
    <row r="2273" spans="1:6" x14ac:dyDescent="0.2">
      <c r="A2273" s="40">
        <f t="shared" si="29"/>
        <v>36972</v>
      </c>
      <c r="B2273" s="16">
        <v>0.5</v>
      </c>
      <c r="C2273" s="16">
        <v>73.099999999999994</v>
      </c>
      <c r="D2273" s="16">
        <v>25.7</v>
      </c>
      <c r="E2273" s="16">
        <v>21.5</v>
      </c>
      <c r="F2273" s="16">
        <v>30.8</v>
      </c>
    </row>
    <row r="2274" spans="1:6" x14ac:dyDescent="0.2">
      <c r="A2274" s="40">
        <f t="shared" si="29"/>
        <v>36973</v>
      </c>
      <c r="B2274" s="16">
        <v>0</v>
      </c>
      <c r="C2274" s="16">
        <v>68.5</v>
      </c>
      <c r="D2274" s="16">
        <v>26.6</v>
      </c>
      <c r="E2274" s="16">
        <v>22.8</v>
      </c>
      <c r="F2274" s="16">
        <v>32.5</v>
      </c>
    </row>
    <row r="2275" spans="1:6" x14ac:dyDescent="0.2">
      <c r="A2275" s="40">
        <f t="shared" si="29"/>
        <v>36974</v>
      </c>
      <c r="B2275" s="16">
        <v>0</v>
      </c>
      <c r="C2275" s="16">
        <v>72.599999999999994</v>
      </c>
      <c r="D2275" s="16">
        <v>26.6</v>
      </c>
      <c r="E2275" s="16">
        <v>23.3</v>
      </c>
      <c r="F2275" s="16">
        <v>32.1</v>
      </c>
    </row>
    <row r="2276" spans="1:6" x14ac:dyDescent="0.2">
      <c r="A2276" s="40">
        <f t="shared" si="29"/>
        <v>36975</v>
      </c>
      <c r="B2276" s="16">
        <v>0</v>
      </c>
      <c r="C2276" s="16">
        <v>74.099999999999994</v>
      </c>
      <c r="D2276" s="16">
        <v>26.7</v>
      </c>
      <c r="E2276" s="16">
        <v>22.7</v>
      </c>
      <c r="F2276" s="16">
        <v>32.6</v>
      </c>
    </row>
    <row r="2277" spans="1:6" x14ac:dyDescent="0.2">
      <c r="A2277" s="40">
        <f t="shared" si="29"/>
        <v>36976</v>
      </c>
      <c r="B2277" s="16">
        <v>0</v>
      </c>
      <c r="C2277" s="16">
        <v>77.400000000000006</v>
      </c>
      <c r="D2277" s="16">
        <v>26.3</v>
      </c>
      <c r="E2277" s="16">
        <v>23.1</v>
      </c>
      <c r="F2277" s="16">
        <v>30.2</v>
      </c>
    </row>
    <row r="2278" spans="1:6" x14ac:dyDescent="0.2">
      <c r="A2278" s="40">
        <f t="shared" si="29"/>
        <v>36977</v>
      </c>
      <c r="B2278" s="16">
        <v>0</v>
      </c>
      <c r="C2278" s="16">
        <v>76.599999999999994</v>
      </c>
      <c r="D2278" s="16">
        <v>26.3</v>
      </c>
      <c r="E2278" s="16">
        <v>23.8</v>
      </c>
      <c r="F2278" s="16">
        <v>30.8</v>
      </c>
    </row>
    <row r="2279" spans="1:6" x14ac:dyDescent="0.2">
      <c r="A2279" s="40">
        <f t="shared" si="29"/>
        <v>36978</v>
      </c>
      <c r="B2279" s="16">
        <v>0</v>
      </c>
      <c r="C2279" s="16">
        <v>72.099999999999994</v>
      </c>
      <c r="D2279" s="16">
        <v>26.7</v>
      </c>
      <c r="E2279" s="16">
        <v>23.4</v>
      </c>
      <c r="F2279" s="16">
        <v>31.7</v>
      </c>
    </row>
    <row r="2280" spans="1:6" x14ac:dyDescent="0.2">
      <c r="A2280" s="40">
        <f t="shared" si="29"/>
        <v>36979</v>
      </c>
      <c r="B2280" s="16">
        <v>0</v>
      </c>
      <c r="C2280" s="16">
        <v>73.400000000000006</v>
      </c>
      <c r="D2280" s="16">
        <v>26.9</v>
      </c>
      <c r="E2280" s="16">
        <v>23.6</v>
      </c>
      <c r="F2280" s="16">
        <v>32.5</v>
      </c>
    </row>
    <row r="2281" spans="1:6" x14ac:dyDescent="0.2">
      <c r="A2281" s="40">
        <f t="shared" si="29"/>
        <v>36980</v>
      </c>
      <c r="B2281" s="16">
        <v>0</v>
      </c>
      <c r="C2281" s="16">
        <v>78.400000000000006</v>
      </c>
      <c r="D2281" s="16">
        <v>26.5</v>
      </c>
      <c r="E2281" s="16">
        <v>23.8</v>
      </c>
      <c r="F2281" s="16">
        <v>31.2</v>
      </c>
    </row>
    <row r="2282" spans="1:6" x14ac:dyDescent="0.2">
      <c r="A2282" s="40">
        <f t="shared" si="29"/>
        <v>36981</v>
      </c>
      <c r="B2282" s="16">
        <v>0</v>
      </c>
      <c r="C2282" s="16">
        <v>81.099999999999994</v>
      </c>
      <c r="D2282" s="16">
        <v>26.2</v>
      </c>
      <c r="E2282" s="16">
        <v>23.4</v>
      </c>
      <c r="F2282" s="16">
        <v>30.5</v>
      </c>
    </row>
    <row r="2283" spans="1:6" x14ac:dyDescent="0.2">
      <c r="A2283" s="40">
        <f t="shared" si="29"/>
        <v>36982</v>
      </c>
    </row>
    <row r="2284" spans="1:6" x14ac:dyDescent="0.2">
      <c r="A2284" s="40">
        <f t="shared" si="29"/>
        <v>36983</v>
      </c>
    </row>
    <row r="2285" spans="1:6" x14ac:dyDescent="0.2">
      <c r="A2285" s="40">
        <f t="shared" si="29"/>
        <v>36984</v>
      </c>
    </row>
    <row r="2286" spans="1:6" x14ac:dyDescent="0.2">
      <c r="A2286" s="40">
        <f t="shared" si="29"/>
        <v>36985</v>
      </c>
    </row>
    <row r="2287" spans="1:6" x14ac:dyDescent="0.2">
      <c r="A2287" s="40">
        <f t="shared" si="29"/>
        <v>36986</v>
      </c>
    </row>
    <row r="2288" spans="1:6" x14ac:dyDescent="0.2">
      <c r="A2288" s="40">
        <f t="shared" si="29"/>
        <v>36987</v>
      </c>
    </row>
    <row r="2289" spans="1:1" x14ac:dyDescent="0.2">
      <c r="A2289" s="40">
        <f t="shared" si="29"/>
        <v>36988</v>
      </c>
    </row>
    <row r="2290" spans="1:1" x14ac:dyDescent="0.2">
      <c r="A2290" s="40">
        <f t="shared" si="29"/>
        <v>36989</v>
      </c>
    </row>
    <row r="2291" spans="1:1" x14ac:dyDescent="0.2">
      <c r="A2291" s="40">
        <f t="shared" si="29"/>
        <v>36990</v>
      </c>
    </row>
    <row r="2292" spans="1:1" x14ac:dyDescent="0.2">
      <c r="A2292" s="40">
        <f t="shared" si="29"/>
        <v>36991</v>
      </c>
    </row>
    <row r="2293" spans="1:1" x14ac:dyDescent="0.2">
      <c r="A2293" s="40">
        <f t="shared" si="29"/>
        <v>36992</v>
      </c>
    </row>
    <row r="2294" spans="1:1" x14ac:dyDescent="0.2">
      <c r="A2294" s="40">
        <f t="shared" si="29"/>
        <v>36993</v>
      </c>
    </row>
    <row r="2295" spans="1:1" x14ac:dyDescent="0.2">
      <c r="A2295" s="40">
        <f t="shared" si="29"/>
        <v>36994</v>
      </c>
    </row>
    <row r="2296" spans="1:1" x14ac:dyDescent="0.2">
      <c r="A2296" s="40">
        <f t="shared" si="29"/>
        <v>36995</v>
      </c>
    </row>
    <row r="2297" spans="1:1" x14ac:dyDescent="0.2">
      <c r="A2297" s="40">
        <f t="shared" si="29"/>
        <v>36996</v>
      </c>
    </row>
    <row r="2298" spans="1:1" x14ac:dyDescent="0.2">
      <c r="A2298" s="40">
        <f t="shared" si="29"/>
        <v>36997</v>
      </c>
    </row>
    <row r="2299" spans="1:1" x14ac:dyDescent="0.2">
      <c r="A2299" s="40">
        <f t="shared" si="29"/>
        <v>36998</v>
      </c>
    </row>
    <row r="2300" spans="1:1" x14ac:dyDescent="0.2">
      <c r="A2300" s="40">
        <f t="shared" si="29"/>
        <v>36999</v>
      </c>
    </row>
    <row r="2301" spans="1:1" x14ac:dyDescent="0.2">
      <c r="A2301" s="40">
        <f t="shared" si="29"/>
        <v>37000</v>
      </c>
    </row>
    <row r="2302" spans="1:1" x14ac:dyDescent="0.2">
      <c r="A2302" s="40">
        <f t="shared" si="29"/>
        <v>37001</v>
      </c>
    </row>
    <row r="2303" spans="1:1" x14ac:dyDescent="0.2">
      <c r="A2303" s="40">
        <f t="shared" si="29"/>
        <v>37002</v>
      </c>
    </row>
    <row r="2304" spans="1:1" x14ac:dyDescent="0.2">
      <c r="A2304" s="40">
        <f t="shared" si="29"/>
        <v>37003</v>
      </c>
    </row>
    <row r="2305" spans="1:1" x14ac:dyDescent="0.2">
      <c r="A2305" s="40">
        <f t="shared" si="29"/>
        <v>37004</v>
      </c>
    </row>
    <row r="2306" spans="1:1" x14ac:dyDescent="0.2">
      <c r="A2306" s="40">
        <f t="shared" si="29"/>
        <v>37005</v>
      </c>
    </row>
    <row r="2307" spans="1:1" x14ac:dyDescent="0.2">
      <c r="A2307" s="40">
        <f t="shared" si="29"/>
        <v>37006</v>
      </c>
    </row>
    <row r="2308" spans="1:1" x14ac:dyDescent="0.2">
      <c r="A2308" s="40">
        <f t="shared" si="29"/>
        <v>37007</v>
      </c>
    </row>
    <row r="2309" spans="1:1" x14ac:dyDescent="0.2">
      <c r="A2309" s="40">
        <f t="shared" si="29"/>
        <v>37008</v>
      </c>
    </row>
    <row r="2310" spans="1:1" x14ac:dyDescent="0.2">
      <c r="A2310" s="40">
        <f t="shared" si="29"/>
        <v>37009</v>
      </c>
    </row>
    <row r="2311" spans="1:1" x14ac:dyDescent="0.2">
      <c r="A2311" s="40">
        <f t="shared" si="29"/>
        <v>37010</v>
      </c>
    </row>
    <row r="2312" spans="1:1" x14ac:dyDescent="0.2">
      <c r="A2312" s="40">
        <f t="shared" si="29"/>
        <v>37011</v>
      </c>
    </row>
    <row r="2313" spans="1:1" x14ac:dyDescent="0.2">
      <c r="A2313" s="40">
        <f t="shared" si="29"/>
        <v>37012</v>
      </c>
    </row>
    <row r="2314" spans="1:1" x14ac:dyDescent="0.2">
      <c r="A2314" s="40">
        <f t="shared" si="29"/>
        <v>37013</v>
      </c>
    </row>
    <row r="2315" spans="1:1" x14ac:dyDescent="0.2">
      <c r="A2315" s="40">
        <f t="shared" si="29"/>
        <v>37014</v>
      </c>
    </row>
    <row r="2316" spans="1:1" x14ac:dyDescent="0.2">
      <c r="A2316" s="40">
        <f t="shared" si="29"/>
        <v>37015</v>
      </c>
    </row>
    <row r="2317" spans="1:1" x14ac:dyDescent="0.2">
      <c r="A2317" s="40">
        <f t="shared" si="29"/>
        <v>37016</v>
      </c>
    </row>
    <row r="2318" spans="1:1" x14ac:dyDescent="0.2">
      <c r="A2318" s="40">
        <f t="shared" si="29"/>
        <v>37017</v>
      </c>
    </row>
    <row r="2319" spans="1:1" x14ac:dyDescent="0.2">
      <c r="A2319" s="40">
        <f t="shared" si="29"/>
        <v>37018</v>
      </c>
    </row>
    <row r="2320" spans="1:1" x14ac:dyDescent="0.2">
      <c r="A2320" s="40">
        <f t="shared" si="29"/>
        <v>37019</v>
      </c>
    </row>
    <row r="2321" spans="1:6" x14ac:dyDescent="0.2">
      <c r="A2321" s="40">
        <f t="shared" si="29"/>
        <v>37020</v>
      </c>
    </row>
    <row r="2322" spans="1:6" x14ac:dyDescent="0.2">
      <c r="A2322" s="40">
        <f t="shared" si="29"/>
        <v>37021</v>
      </c>
    </row>
    <row r="2323" spans="1:6" x14ac:dyDescent="0.2">
      <c r="A2323" s="40">
        <f t="shared" si="29"/>
        <v>37022</v>
      </c>
      <c r="B2323" s="16">
        <v>0</v>
      </c>
      <c r="C2323" s="16">
        <v>69.099999999999994</v>
      </c>
      <c r="D2323" s="16">
        <v>28.8</v>
      </c>
      <c r="E2323" s="16">
        <v>25.2</v>
      </c>
      <c r="F2323" s="16">
        <v>32.299999999999997</v>
      </c>
    </row>
    <row r="2324" spans="1:6" x14ac:dyDescent="0.2">
      <c r="A2324" s="40">
        <f t="shared" si="29"/>
        <v>37023</v>
      </c>
      <c r="B2324" s="16">
        <v>10.4</v>
      </c>
      <c r="C2324" s="16">
        <v>79.7</v>
      </c>
      <c r="D2324" s="16">
        <v>26.9</v>
      </c>
      <c r="E2324" s="16">
        <v>23.8</v>
      </c>
      <c r="F2324" s="16">
        <v>32.4</v>
      </c>
    </row>
    <row r="2325" spans="1:6" x14ac:dyDescent="0.2">
      <c r="A2325" s="40">
        <f t="shared" si="29"/>
        <v>37024</v>
      </c>
      <c r="B2325" s="16">
        <v>2.1</v>
      </c>
      <c r="C2325" s="16">
        <v>82.7</v>
      </c>
      <c r="D2325" s="16">
        <v>26.1</v>
      </c>
      <c r="E2325" s="16">
        <v>24.1</v>
      </c>
      <c r="F2325" s="16">
        <v>30.8</v>
      </c>
    </row>
    <row r="2326" spans="1:6" x14ac:dyDescent="0.2">
      <c r="A2326" s="40">
        <f t="shared" ref="A2326:A2389" si="30">A2325+1</f>
        <v>37025</v>
      </c>
      <c r="B2326" s="16">
        <v>0.2</v>
      </c>
      <c r="C2326" s="16">
        <v>85.5</v>
      </c>
      <c r="D2326" s="16">
        <v>25.8</v>
      </c>
      <c r="E2326" s="16">
        <v>23.8</v>
      </c>
      <c r="F2326" s="16">
        <v>30.9</v>
      </c>
    </row>
    <row r="2327" spans="1:6" x14ac:dyDescent="0.2">
      <c r="A2327" s="40">
        <f t="shared" si="30"/>
        <v>37026</v>
      </c>
      <c r="B2327" s="16">
        <v>87.4</v>
      </c>
      <c r="C2327" s="16">
        <v>87.3</v>
      </c>
      <c r="D2327" s="16">
        <v>25.2</v>
      </c>
      <c r="E2327" s="16">
        <v>21.1</v>
      </c>
      <c r="F2327" s="16">
        <v>31.4</v>
      </c>
    </row>
    <row r="2328" spans="1:6" x14ac:dyDescent="0.2">
      <c r="A2328" s="40">
        <f t="shared" si="30"/>
        <v>37027</v>
      </c>
      <c r="B2328" s="16">
        <v>24.2</v>
      </c>
      <c r="C2328" s="16">
        <v>90.4</v>
      </c>
      <c r="D2328" s="16">
        <v>24.5</v>
      </c>
      <c r="E2328" s="16">
        <v>22.2</v>
      </c>
      <c r="F2328" s="16">
        <v>30.5</v>
      </c>
    </row>
    <row r="2329" spans="1:6" x14ac:dyDescent="0.2">
      <c r="A2329" s="40">
        <f t="shared" si="30"/>
        <v>37028</v>
      </c>
      <c r="B2329" s="16">
        <v>0</v>
      </c>
      <c r="C2329" s="16">
        <v>83.4</v>
      </c>
      <c r="D2329" s="16">
        <v>26.1</v>
      </c>
      <c r="E2329" s="16">
        <v>22.6</v>
      </c>
      <c r="F2329" s="16">
        <v>31.5</v>
      </c>
    </row>
    <row r="2330" spans="1:6" x14ac:dyDescent="0.2">
      <c r="A2330" s="40">
        <f t="shared" si="30"/>
        <v>37029</v>
      </c>
      <c r="B2330" s="16">
        <v>0.3</v>
      </c>
      <c r="C2330" s="16">
        <v>84.9</v>
      </c>
      <c r="D2330" s="16">
        <v>26.6</v>
      </c>
      <c r="E2330" s="16">
        <v>24</v>
      </c>
      <c r="F2330" s="16">
        <v>31.5</v>
      </c>
    </row>
    <row r="2331" spans="1:6" x14ac:dyDescent="0.2">
      <c r="A2331" s="40">
        <f t="shared" si="30"/>
        <v>37030</v>
      </c>
      <c r="B2331" s="16">
        <v>1.1000000000000001</v>
      </c>
      <c r="C2331" s="16">
        <v>86.8</v>
      </c>
      <c r="D2331" s="16">
        <v>26.2</v>
      </c>
      <c r="E2331" s="16">
        <v>24.4</v>
      </c>
      <c r="F2331" s="16">
        <v>29.1</v>
      </c>
    </row>
    <row r="2332" spans="1:6" x14ac:dyDescent="0.2">
      <c r="A2332" s="40">
        <f t="shared" si="30"/>
        <v>37031</v>
      </c>
      <c r="B2332" s="16">
        <v>0</v>
      </c>
      <c r="C2332" s="16">
        <v>84.5</v>
      </c>
      <c r="D2332" s="16">
        <v>26.5</v>
      </c>
      <c r="E2332" s="16">
        <v>25.4</v>
      </c>
      <c r="F2332" s="16">
        <v>28.6</v>
      </c>
    </row>
    <row r="2333" spans="1:6" x14ac:dyDescent="0.2">
      <c r="A2333" s="40">
        <f t="shared" si="30"/>
        <v>37032</v>
      </c>
      <c r="B2333" s="16">
        <v>0</v>
      </c>
      <c r="C2333" s="16">
        <v>83.6</v>
      </c>
      <c r="D2333" s="16">
        <v>26.6</v>
      </c>
      <c r="E2333" s="16">
        <v>25.2</v>
      </c>
      <c r="F2333" s="16">
        <v>29.1</v>
      </c>
    </row>
    <row r="2334" spans="1:6" x14ac:dyDescent="0.2">
      <c r="A2334" s="40">
        <f t="shared" si="30"/>
        <v>37033</v>
      </c>
      <c r="B2334" s="16">
        <v>5.8</v>
      </c>
      <c r="C2334" s="16">
        <v>85.1</v>
      </c>
      <c r="D2334" s="16">
        <v>26.1</v>
      </c>
      <c r="E2334" s="16">
        <v>24.4</v>
      </c>
      <c r="F2334" s="16">
        <v>28.2</v>
      </c>
    </row>
    <row r="2335" spans="1:6" x14ac:dyDescent="0.2">
      <c r="A2335" s="40">
        <f t="shared" si="30"/>
        <v>37034</v>
      </c>
      <c r="B2335" s="16">
        <v>4.0999999999999996</v>
      </c>
      <c r="C2335" s="16">
        <v>84.8</v>
      </c>
      <c r="D2335" s="16">
        <v>26.4</v>
      </c>
      <c r="E2335" s="16">
        <v>24.3</v>
      </c>
      <c r="F2335" s="16">
        <v>30.2</v>
      </c>
    </row>
    <row r="2336" spans="1:6" x14ac:dyDescent="0.2">
      <c r="A2336" s="40">
        <f t="shared" si="30"/>
        <v>37035</v>
      </c>
      <c r="B2336" s="16">
        <v>0.3</v>
      </c>
      <c r="C2336" s="16">
        <v>84.3</v>
      </c>
      <c r="D2336" s="16">
        <v>26.4</v>
      </c>
      <c r="E2336" s="16">
        <v>23.8</v>
      </c>
      <c r="F2336" s="16">
        <v>30.8</v>
      </c>
    </row>
    <row r="2337" spans="1:6" x14ac:dyDescent="0.2">
      <c r="A2337" s="40">
        <f t="shared" si="30"/>
        <v>37036</v>
      </c>
      <c r="B2337" s="16">
        <v>6.4</v>
      </c>
      <c r="C2337" s="16">
        <v>86.4</v>
      </c>
      <c r="D2337" s="16">
        <v>25.8</v>
      </c>
      <c r="E2337" s="16">
        <v>23.8</v>
      </c>
      <c r="F2337" s="16">
        <v>29.7</v>
      </c>
    </row>
    <row r="2338" spans="1:6" x14ac:dyDescent="0.2">
      <c r="A2338" s="40">
        <f t="shared" si="30"/>
        <v>37037</v>
      </c>
      <c r="B2338" s="16">
        <v>30</v>
      </c>
      <c r="C2338" s="16">
        <v>85.1</v>
      </c>
      <c r="D2338" s="16">
        <v>26.1</v>
      </c>
      <c r="E2338" s="16">
        <v>22.9</v>
      </c>
      <c r="F2338" s="16">
        <v>30</v>
      </c>
    </row>
    <row r="2339" spans="1:6" x14ac:dyDescent="0.2">
      <c r="A2339" s="40">
        <f t="shared" si="30"/>
        <v>37038</v>
      </c>
      <c r="B2339" s="16">
        <v>3</v>
      </c>
      <c r="C2339" s="16">
        <v>89.2</v>
      </c>
      <c r="D2339" s="16">
        <v>24.8</v>
      </c>
      <c r="E2339" s="16">
        <v>22.4</v>
      </c>
      <c r="F2339" s="16">
        <v>27.4</v>
      </c>
    </row>
    <row r="2340" spans="1:6" x14ac:dyDescent="0.2">
      <c r="A2340" s="40">
        <f t="shared" si="30"/>
        <v>37039</v>
      </c>
      <c r="B2340" s="16">
        <v>48</v>
      </c>
      <c r="C2340" s="16">
        <v>86.8</v>
      </c>
      <c r="D2340" s="16">
        <v>25.1</v>
      </c>
      <c r="E2340" s="16">
        <v>22.7</v>
      </c>
      <c r="F2340" s="16">
        <v>28</v>
      </c>
    </row>
    <row r="2341" spans="1:6" x14ac:dyDescent="0.2">
      <c r="A2341" s="40">
        <f t="shared" si="30"/>
        <v>37040</v>
      </c>
      <c r="B2341" s="16">
        <v>2.2000000000000002</v>
      </c>
      <c r="C2341" s="16">
        <v>84</v>
      </c>
      <c r="D2341" s="16">
        <v>26.3</v>
      </c>
      <c r="E2341" s="16">
        <v>23.2</v>
      </c>
      <c r="F2341" s="16">
        <v>31.3</v>
      </c>
    </row>
    <row r="2342" spans="1:6" x14ac:dyDescent="0.2">
      <c r="A2342" s="40">
        <f t="shared" si="30"/>
        <v>37041</v>
      </c>
      <c r="B2342" s="16">
        <v>9</v>
      </c>
      <c r="C2342" s="16">
        <v>88.3</v>
      </c>
      <c r="D2342" s="16">
        <v>26.1</v>
      </c>
      <c r="E2342" s="16">
        <v>24</v>
      </c>
      <c r="F2342" s="16">
        <v>30.3</v>
      </c>
    </row>
    <row r="2343" spans="1:6" x14ac:dyDescent="0.2">
      <c r="A2343" s="40">
        <f t="shared" si="30"/>
        <v>37042</v>
      </c>
      <c r="B2343" s="16">
        <v>0</v>
      </c>
      <c r="C2343" s="16">
        <v>93.5</v>
      </c>
      <c r="D2343" s="16">
        <v>24.5</v>
      </c>
      <c r="E2343" s="16">
        <v>22.8</v>
      </c>
      <c r="F2343" s="16">
        <v>27.8</v>
      </c>
    </row>
    <row r="2344" spans="1:6" x14ac:dyDescent="0.2">
      <c r="A2344" s="40">
        <f t="shared" si="30"/>
        <v>37043</v>
      </c>
      <c r="B2344" s="16">
        <v>0</v>
      </c>
      <c r="C2344" s="16">
        <v>85.9</v>
      </c>
      <c r="D2344" s="16">
        <v>25.3</v>
      </c>
      <c r="E2344" s="16">
        <v>22.6</v>
      </c>
      <c r="F2344" s="16">
        <v>28.6</v>
      </c>
    </row>
    <row r="2345" spans="1:6" x14ac:dyDescent="0.2">
      <c r="A2345" s="40">
        <f t="shared" si="30"/>
        <v>37044</v>
      </c>
      <c r="B2345" s="16">
        <v>0</v>
      </c>
      <c r="C2345" s="16">
        <v>84.9</v>
      </c>
      <c r="D2345" s="16">
        <v>25.8</v>
      </c>
      <c r="E2345" s="16">
        <v>23.4</v>
      </c>
      <c r="F2345" s="16">
        <v>28.7</v>
      </c>
    </row>
    <row r="2346" spans="1:6" x14ac:dyDescent="0.2">
      <c r="A2346" s="40">
        <f t="shared" si="30"/>
        <v>37045</v>
      </c>
      <c r="B2346" s="16">
        <v>0</v>
      </c>
      <c r="C2346" s="16">
        <v>82.7</v>
      </c>
      <c r="D2346" s="16">
        <v>25.9</v>
      </c>
      <c r="E2346" s="16">
        <v>23.3</v>
      </c>
      <c r="F2346" s="16">
        <v>30</v>
      </c>
    </row>
    <row r="2347" spans="1:6" x14ac:dyDescent="0.2">
      <c r="A2347" s="40">
        <f t="shared" si="30"/>
        <v>37046</v>
      </c>
      <c r="B2347" s="16">
        <v>0</v>
      </c>
      <c r="C2347" s="16">
        <v>84.4</v>
      </c>
      <c r="D2347" s="16">
        <v>25.8</v>
      </c>
      <c r="E2347" s="16">
        <v>22.9</v>
      </c>
      <c r="F2347" s="16">
        <v>29.4</v>
      </c>
    </row>
    <row r="2348" spans="1:6" x14ac:dyDescent="0.2">
      <c r="A2348" s="40">
        <f t="shared" si="30"/>
        <v>37047</v>
      </c>
      <c r="B2348" s="16">
        <v>0</v>
      </c>
      <c r="C2348" s="16">
        <v>82.3</v>
      </c>
      <c r="D2348" s="16">
        <v>26.2</v>
      </c>
      <c r="E2348" s="16">
        <v>22.6</v>
      </c>
      <c r="F2348" s="16">
        <v>30.1</v>
      </c>
    </row>
    <row r="2349" spans="1:6" x14ac:dyDescent="0.2">
      <c r="A2349" s="40">
        <f t="shared" si="30"/>
        <v>37048</v>
      </c>
      <c r="B2349" s="16">
        <v>0</v>
      </c>
      <c r="C2349" s="16">
        <v>85.3</v>
      </c>
      <c r="D2349" s="16">
        <v>26.4</v>
      </c>
      <c r="E2349" s="16">
        <v>23.4</v>
      </c>
      <c r="F2349" s="16">
        <v>30.5</v>
      </c>
    </row>
    <row r="2350" spans="1:6" x14ac:dyDescent="0.2">
      <c r="A2350" s="40">
        <f t="shared" si="30"/>
        <v>37049</v>
      </c>
      <c r="B2350" s="16">
        <v>0</v>
      </c>
      <c r="C2350" s="16">
        <v>85.1</v>
      </c>
      <c r="D2350" s="16">
        <v>25.7</v>
      </c>
      <c r="E2350" s="16">
        <v>22</v>
      </c>
      <c r="F2350" s="16">
        <v>31</v>
      </c>
    </row>
    <row r="2351" spans="1:6" x14ac:dyDescent="0.2">
      <c r="A2351" s="40">
        <f t="shared" si="30"/>
        <v>37050</v>
      </c>
      <c r="B2351" s="16">
        <v>0</v>
      </c>
      <c r="C2351" s="16">
        <v>87</v>
      </c>
      <c r="D2351" s="16">
        <v>25.8</v>
      </c>
      <c r="E2351" s="16">
        <v>23.2</v>
      </c>
      <c r="F2351" s="16">
        <v>30.6</v>
      </c>
    </row>
    <row r="2352" spans="1:6" x14ac:dyDescent="0.2">
      <c r="A2352" s="40">
        <f t="shared" si="30"/>
        <v>37051</v>
      </c>
      <c r="B2352" s="16">
        <v>0</v>
      </c>
      <c r="C2352" s="16">
        <v>86.7</v>
      </c>
      <c r="D2352" s="16">
        <v>26</v>
      </c>
      <c r="E2352" s="16">
        <v>23.7</v>
      </c>
      <c r="F2352" s="16">
        <v>30.9</v>
      </c>
    </row>
    <row r="2353" spans="1:6" x14ac:dyDescent="0.2">
      <c r="A2353" s="40">
        <f t="shared" si="30"/>
        <v>37052</v>
      </c>
      <c r="B2353" s="16">
        <v>0</v>
      </c>
      <c r="C2353" s="16">
        <v>87.8</v>
      </c>
      <c r="D2353" s="16">
        <v>26.4</v>
      </c>
      <c r="E2353" s="16">
        <v>24.5</v>
      </c>
      <c r="F2353" s="16">
        <v>30.1</v>
      </c>
    </row>
    <row r="2354" spans="1:6" x14ac:dyDescent="0.2">
      <c r="A2354" s="40">
        <f t="shared" si="30"/>
        <v>37053</v>
      </c>
      <c r="B2354" s="16">
        <v>0</v>
      </c>
      <c r="C2354" s="16">
        <v>91.5</v>
      </c>
      <c r="D2354" s="16">
        <v>24.1</v>
      </c>
      <c r="E2354" s="16">
        <v>21.3</v>
      </c>
      <c r="F2354" s="16">
        <v>25.6</v>
      </c>
    </row>
    <row r="2355" spans="1:6" x14ac:dyDescent="0.2">
      <c r="A2355" s="40">
        <f t="shared" si="30"/>
        <v>37054</v>
      </c>
      <c r="B2355" s="16">
        <v>0</v>
      </c>
      <c r="C2355" s="16">
        <v>87.3</v>
      </c>
      <c r="D2355" s="16">
        <v>25.6</v>
      </c>
      <c r="E2355" s="16">
        <v>23</v>
      </c>
      <c r="F2355" s="16">
        <v>30.6</v>
      </c>
    </row>
    <row r="2356" spans="1:6" x14ac:dyDescent="0.2">
      <c r="A2356" s="40">
        <f t="shared" si="30"/>
        <v>37055</v>
      </c>
      <c r="B2356" s="16">
        <v>0</v>
      </c>
      <c r="C2356" s="16">
        <v>85.2</v>
      </c>
      <c r="D2356" s="16">
        <v>26.2</v>
      </c>
      <c r="E2356" s="16">
        <v>23.9</v>
      </c>
      <c r="F2356" s="16">
        <v>30.1</v>
      </c>
    </row>
    <row r="2357" spans="1:6" x14ac:dyDescent="0.2">
      <c r="A2357" s="40">
        <f t="shared" si="30"/>
        <v>37056</v>
      </c>
      <c r="B2357" s="16">
        <v>0</v>
      </c>
      <c r="C2357" s="16">
        <v>83.2</v>
      </c>
      <c r="D2357" s="16">
        <v>26</v>
      </c>
      <c r="E2357" s="16">
        <v>23.4</v>
      </c>
      <c r="F2357" s="16">
        <v>31</v>
      </c>
    </row>
    <row r="2358" spans="1:6" x14ac:dyDescent="0.2">
      <c r="A2358" s="40">
        <f t="shared" si="30"/>
        <v>37057</v>
      </c>
      <c r="B2358" s="16">
        <v>0</v>
      </c>
      <c r="C2358" s="16">
        <v>80.5</v>
      </c>
      <c r="D2358" s="16">
        <v>26.6</v>
      </c>
      <c r="E2358" s="16">
        <v>23.5</v>
      </c>
      <c r="F2358" s="16">
        <v>31.4</v>
      </c>
    </row>
    <row r="2359" spans="1:6" x14ac:dyDescent="0.2">
      <c r="A2359" s="40">
        <f t="shared" si="30"/>
        <v>37058</v>
      </c>
      <c r="B2359" s="16">
        <v>0</v>
      </c>
      <c r="C2359" s="16">
        <v>83.9</v>
      </c>
      <c r="D2359" s="16">
        <v>26.4</v>
      </c>
      <c r="E2359" s="16">
        <v>24.4</v>
      </c>
      <c r="F2359" s="16">
        <v>31.1</v>
      </c>
    </row>
    <row r="2360" spans="1:6" x14ac:dyDescent="0.2">
      <c r="A2360" s="40">
        <f t="shared" si="30"/>
        <v>37059</v>
      </c>
      <c r="B2360" s="16">
        <v>0</v>
      </c>
      <c r="C2360" s="16">
        <v>76.400000000000006</v>
      </c>
      <c r="D2360" s="16">
        <v>27.4</v>
      </c>
      <c r="E2360" s="16">
        <v>24.5</v>
      </c>
      <c r="F2360" s="16">
        <v>31.8</v>
      </c>
    </row>
    <row r="2361" spans="1:6" x14ac:dyDescent="0.2">
      <c r="A2361" s="40">
        <f t="shared" si="30"/>
        <v>37060</v>
      </c>
      <c r="B2361" s="16">
        <v>0</v>
      </c>
      <c r="C2361" s="16">
        <v>91.1</v>
      </c>
      <c r="D2361" s="16">
        <v>24.8</v>
      </c>
      <c r="E2361" s="16">
        <v>23.6</v>
      </c>
      <c r="F2361" s="16">
        <v>28.2</v>
      </c>
    </row>
    <row r="2362" spans="1:6" x14ac:dyDescent="0.2">
      <c r="A2362" s="40">
        <f t="shared" si="30"/>
        <v>37061</v>
      </c>
      <c r="B2362" s="16">
        <v>0</v>
      </c>
      <c r="C2362" s="16">
        <v>86.3</v>
      </c>
      <c r="D2362" s="16">
        <v>26.4</v>
      </c>
      <c r="E2362" s="16">
        <v>24.1</v>
      </c>
      <c r="F2362" s="16">
        <v>31.1</v>
      </c>
    </row>
    <row r="2363" spans="1:6" x14ac:dyDescent="0.2">
      <c r="A2363" s="40">
        <f t="shared" si="30"/>
        <v>37062</v>
      </c>
      <c r="B2363" s="16">
        <v>0</v>
      </c>
      <c r="C2363" s="16">
        <v>85</v>
      </c>
      <c r="D2363" s="16">
        <v>26.2</v>
      </c>
      <c r="E2363" s="16">
        <v>22.7</v>
      </c>
      <c r="F2363" s="16">
        <v>31.4</v>
      </c>
    </row>
    <row r="2364" spans="1:6" x14ac:dyDescent="0.2">
      <c r="A2364" s="40">
        <f t="shared" si="30"/>
        <v>37063</v>
      </c>
      <c r="B2364" s="16">
        <v>0</v>
      </c>
      <c r="C2364" s="16">
        <v>89.6</v>
      </c>
      <c r="D2364" s="16">
        <v>25.6</v>
      </c>
      <c r="E2364" s="16">
        <v>23.9</v>
      </c>
      <c r="F2364" s="16">
        <v>28.7</v>
      </c>
    </row>
    <row r="2365" spans="1:6" x14ac:dyDescent="0.2">
      <c r="A2365" s="40">
        <f t="shared" si="30"/>
        <v>37064</v>
      </c>
      <c r="B2365" s="16">
        <v>0</v>
      </c>
      <c r="C2365" s="16">
        <v>87.1</v>
      </c>
      <c r="D2365" s="16">
        <v>25.5</v>
      </c>
      <c r="E2365" s="16">
        <v>22.3</v>
      </c>
      <c r="F2365" s="16">
        <v>30.4</v>
      </c>
    </row>
    <row r="2366" spans="1:6" x14ac:dyDescent="0.2">
      <c r="A2366" s="40">
        <f t="shared" si="30"/>
        <v>37065</v>
      </c>
      <c r="B2366" s="16">
        <v>0</v>
      </c>
      <c r="C2366" s="16">
        <v>84.9</v>
      </c>
      <c r="D2366" s="16">
        <v>26.3</v>
      </c>
      <c r="E2366" s="16">
        <v>23.2</v>
      </c>
      <c r="F2366" s="16">
        <v>31.6</v>
      </c>
    </row>
    <row r="2367" spans="1:6" x14ac:dyDescent="0.2">
      <c r="A2367" s="40">
        <f t="shared" si="30"/>
        <v>37066</v>
      </c>
      <c r="B2367" s="16">
        <v>0</v>
      </c>
      <c r="C2367" s="16">
        <v>89.5</v>
      </c>
      <c r="D2367" s="16">
        <v>25.6</v>
      </c>
      <c r="E2367" s="16">
        <v>23.1</v>
      </c>
      <c r="F2367" s="16">
        <v>29.9</v>
      </c>
    </row>
    <row r="2368" spans="1:6" x14ac:dyDescent="0.2">
      <c r="A2368" s="40">
        <f t="shared" si="30"/>
        <v>37067</v>
      </c>
      <c r="B2368" s="16">
        <v>0</v>
      </c>
      <c r="C2368" s="16">
        <v>83.4</v>
      </c>
      <c r="D2368" s="16">
        <v>26.9</v>
      </c>
      <c r="E2368" s="16">
        <v>23.8</v>
      </c>
      <c r="F2368" s="16">
        <v>30.8</v>
      </c>
    </row>
    <row r="2369" spans="1:6" x14ac:dyDescent="0.2">
      <c r="A2369" s="40">
        <f t="shared" si="30"/>
        <v>37068</v>
      </c>
      <c r="B2369" s="16">
        <v>0</v>
      </c>
      <c r="C2369" s="16">
        <v>79.099999999999994</v>
      </c>
      <c r="D2369" s="16">
        <v>27.7</v>
      </c>
      <c r="E2369" s="16">
        <v>24.5</v>
      </c>
      <c r="F2369" s="16">
        <v>32.299999999999997</v>
      </c>
    </row>
    <row r="2370" spans="1:6" x14ac:dyDescent="0.2">
      <c r="A2370" s="40">
        <f t="shared" si="30"/>
        <v>37069</v>
      </c>
      <c r="B2370" s="16">
        <v>0</v>
      </c>
      <c r="C2370" s="16">
        <v>79.900000000000006</v>
      </c>
      <c r="D2370" s="16">
        <v>27.7</v>
      </c>
      <c r="E2370" s="16">
        <v>24.6</v>
      </c>
      <c r="F2370" s="16">
        <v>32.200000000000003</v>
      </c>
    </row>
    <row r="2371" spans="1:6" x14ac:dyDescent="0.2">
      <c r="A2371" s="40">
        <f t="shared" si="30"/>
        <v>37070</v>
      </c>
      <c r="B2371" s="16">
        <v>0</v>
      </c>
      <c r="C2371" s="16">
        <v>82.5</v>
      </c>
      <c r="D2371" s="16">
        <v>27.1</v>
      </c>
      <c r="E2371" s="16">
        <v>24.4</v>
      </c>
      <c r="F2371" s="16">
        <v>32.799999999999997</v>
      </c>
    </row>
    <row r="2372" spans="1:6" x14ac:dyDescent="0.2">
      <c r="A2372" s="40">
        <f t="shared" si="30"/>
        <v>37071</v>
      </c>
      <c r="B2372" s="16">
        <v>0</v>
      </c>
      <c r="C2372" s="16">
        <v>82.9</v>
      </c>
      <c r="D2372" s="16">
        <v>26.7</v>
      </c>
      <c r="E2372" s="16">
        <v>22.7</v>
      </c>
      <c r="F2372" s="16">
        <v>32.799999999999997</v>
      </c>
    </row>
    <row r="2373" spans="1:6" x14ac:dyDescent="0.2">
      <c r="A2373" s="40">
        <f t="shared" si="30"/>
        <v>37072</v>
      </c>
      <c r="B2373" s="16">
        <v>0.1</v>
      </c>
      <c r="C2373" s="16">
        <v>92.9</v>
      </c>
      <c r="D2373" s="16">
        <v>25</v>
      </c>
      <c r="E2373" s="16">
        <v>23.8</v>
      </c>
      <c r="F2373" s="16">
        <v>27.1</v>
      </c>
    </row>
    <row r="2374" spans="1:6" x14ac:dyDescent="0.2">
      <c r="A2374" s="40">
        <f t="shared" si="30"/>
        <v>37073</v>
      </c>
      <c r="B2374" s="16">
        <v>0</v>
      </c>
      <c r="C2374" s="16">
        <v>87</v>
      </c>
      <c r="D2374" s="16">
        <v>25.1</v>
      </c>
      <c r="E2374" s="16">
        <v>22.9</v>
      </c>
      <c r="F2374" s="16">
        <v>30.6</v>
      </c>
    </row>
    <row r="2375" spans="1:6" x14ac:dyDescent="0.2">
      <c r="A2375" s="40">
        <f t="shared" si="30"/>
        <v>37074</v>
      </c>
      <c r="B2375" s="16">
        <v>0</v>
      </c>
      <c r="C2375" s="16">
        <v>82.6</v>
      </c>
      <c r="D2375" s="16">
        <v>26.4</v>
      </c>
      <c r="E2375" s="16">
        <v>23.3</v>
      </c>
      <c r="F2375" s="16">
        <v>31.1</v>
      </c>
    </row>
    <row r="2376" spans="1:6" x14ac:dyDescent="0.2">
      <c r="A2376" s="40">
        <f t="shared" si="30"/>
        <v>37075</v>
      </c>
      <c r="B2376" s="16">
        <v>0</v>
      </c>
      <c r="C2376" s="16">
        <v>77.900000000000006</v>
      </c>
      <c r="D2376" s="16">
        <v>27.7</v>
      </c>
      <c r="E2376" s="16">
        <v>24.2</v>
      </c>
      <c r="F2376" s="16">
        <v>32.6</v>
      </c>
    </row>
    <row r="2377" spans="1:6" x14ac:dyDescent="0.2">
      <c r="A2377" s="40">
        <f t="shared" si="30"/>
        <v>37076</v>
      </c>
      <c r="B2377" s="16">
        <v>0</v>
      </c>
      <c r="C2377" s="16">
        <v>78.599999999999994</v>
      </c>
      <c r="D2377" s="16">
        <v>27.7</v>
      </c>
      <c r="E2377" s="16">
        <v>24.3</v>
      </c>
      <c r="F2377" s="16">
        <v>32.799999999999997</v>
      </c>
    </row>
    <row r="2378" spans="1:6" x14ac:dyDescent="0.2">
      <c r="A2378" s="40">
        <f t="shared" si="30"/>
        <v>37077</v>
      </c>
      <c r="B2378" s="16">
        <v>0</v>
      </c>
      <c r="C2378" s="16">
        <v>83.6</v>
      </c>
      <c r="D2378" s="16">
        <v>26</v>
      </c>
      <c r="E2378" s="16">
        <v>24.1</v>
      </c>
      <c r="F2378" s="16">
        <v>30.6</v>
      </c>
    </row>
    <row r="2379" spans="1:6" x14ac:dyDescent="0.2">
      <c r="A2379" s="40">
        <f t="shared" si="30"/>
        <v>37078</v>
      </c>
      <c r="B2379" s="16">
        <v>0</v>
      </c>
      <c r="C2379" s="16">
        <v>88.1</v>
      </c>
      <c r="D2379" s="16">
        <v>25.4</v>
      </c>
      <c r="E2379" s="16">
        <v>23.9</v>
      </c>
      <c r="F2379" s="16">
        <v>28.6</v>
      </c>
    </row>
    <row r="2380" spans="1:6" x14ac:dyDescent="0.2">
      <c r="A2380" s="40">
        <f t="shared" si="30"/>
        <v>37079</v>
      </c>
      <c r="B2380" s="16">
        <v>0</v>
      </c>
      <c r="C2380" s="16">
        <v>87.8</v>
      </c>
      <c r="D2380" s="16">
        <v>25.8</v>
      </c>
      <c r="E2380" s="16">
        <v>23.5</v>
      </c>
      <c r="F2380" s="16">
        <v>30.8</v>
      </c>
    </row>
    <row r="2381" spans="1:6" x14ac:dyDescent="0.2">
      <c r="A2381" s="40">
        <f t="shared" si="30"/>
        <v>37080</v>
      </c>
      <c r="B2381" s="16">
        <v>0</v>
      </c>
      <c r="C2381" s="16">
        <v>91.5</v>
      </c>
      <c r="D2381" s="16">
        <v>24.4</v>
      </c>
      <c r="E2381" s="16">
        <v>21.3</v>
      </c>
      <c r="F2381" s="16">
        <v>29.6</v>
      </c>
    </row>
    <row r="2382" spans="1:6" x14ac:dyDescent="0.2">
      <c r="A2382" s="40">
        <f t="shared" si="30"/>
        <v>37081</v>
      </c>
      <c r="B2382" s="16">
        <v>0</v>
      </c>
      <c r="C2382" s="16">
        <v>88.4</v>
      </c>
      <c r="D2382" s="16">
        <v>24.8</v>
      </c>
      <c r="E2382" s="16">
        <v>22.2</v>
      </c>
      <c r="F2382" s="16">
        <v>30.2</v>
      </c>
    </row>
    <row r="2383" spans="1:6" x14ac:dyDescent="0.2">
      <c r="A2383" s="40">
        <f t="shared" si="30"/>
        <v>37082</v>
      </c>
      <c r="B2383" s="16">
        <v>0</v>
      </c>
      <c r="C2383" s="16">
        <v>91.6</v>
      </c>
      <c r="D2383" s="16">
        <v>24</v>
      </c>
      <c r="E2383" s="16">
        <v>22.5</v>
      </c>
      <c r="F2383" s="16">
        <v>28.5</v>
      </c>
    </row>
    <row r="2384" spans="1:6" x14ac:dyDescent="0.2">
      <c r="A2384" s="40">
        <f t="shared" si="30"/>
        <v>37083</v>
      </c>
      <c r="B2384" s="16">
        <v>0</v>
      </c>
      <c r="C2384" s="16">
        <v>84.1</v>
      </c>
      <c r="D2384" s="16">
        <v>25.8</v>
      </c>
      <c r="E2384" s="16">
        <v>22.5</v>
      </c>
      <c r="F2384" s="16">
        <v>30.4</v>
      </c>
    </row>
    <row r="2385" spans="1:6" x14ac:dyDescent="0.2">
      <c r="A2385" s="40">
        <f t="shared" si="30"/>
        <v>37084</v>
      </c>
      <c r="B2385" s="16">
        <v>0</v>
      </c>
      <c r="C2385" s="16">
        <v>86.4</v>
      </c>
      <c r="D2385" s="16">
        <v>26</v>
      </c>
      <c r="E2385" s="16">
        <v>23.8</v>
      </c>
      <c r="F2385" s="16">
        <v>29.3</v>
      </c>
    </row>
    <row r="2386" spans="1:6" x14ac:dyDescent="0.2">
      <c r="A2386" s="40">
        <f t="shared" si="30"/>
        <v>37085</v>
      </c>
      <c r="B2386" s="16">
        <v>0</v>
      </c>
      <c r="C2386" s="16">
        <v>84.7</v>
      </c>
      <c r="D2386" s="16">
        <v>26.7</v>
      </c>
      <c r="E2386" s="16">
        <v>24.2</v>
      </c>
      <c r="F2386" s="16">
        <v>31.2</v>
      </c>
    </row>
    <row r="2387" spans="1:6" x14ac:dyDescent="0.2">
      <c r="A2387" s="40">
        <f t="shared" si="30"/>
        <v>37086</v>
      </c>
      <c r="B2387" s="16">
        <v>0</v>
      </c>
      <c r="C2387" s="16">
        <v>83.8</v>
      </c>
      <c r="D2387" s="16">
        <v>26.1</v>
      </c>
      <c r="E2387" s="16">
        <v>23.9</v>
      </c>
      <c r="F2387" s="16">
        <v>30.8</v>
      </c>
    </row>
    <row r="2388" spans="1:6" x14ac:dyDescent="0.2">
      <c r="A2388" s="40">
        <f t="shared" si="30"/>
        <v>37087</v>
      </c>
      <c r="B2388" s="16">
        <v>0</v>
      </c>
      <c r="C2388" s="16">
        <v>86.3</v>
      </c>
      <c r="D2388" s="16">
        <v>25.8</v>
      </c>
      <c r="E2388" s="16">
        <v>23.5</v>
      </c>
      <c r="F2388" s="16">
        <v>29.5</v>
      </c>
    </row>
    <row r="2389" spans="1:6" x14ac:dyDescent="0.2">
      <c r="A2389" s="40">
        <f t="shared" si="30"/>
        <v>37088</v>
      </c>
      <c r="B2389" s="16">
        <v>0</v>
      </c>
      <c r="C2389" s="16">
        <v>87.8</v>
      </c>
      <c r="D2389" s="16">
        <v>25.3</v>
      </c>
      <c r="E2389" s="16">
        <v>23.7</v>
      </c>
      <c r="F2389" s="16">
        <v>30.7</v>
      </c>
    </row>
    <row r="2390" spans="1:6" x14ac:dyDescent="0.2">
      <c r="A2390" s="40">
        <f t="shared" ref="A2390:A2453" si="31">A2389+1</f>
        <v>37089</v>
      </c>
      <c r="B2390" s="16">
        <v>0</v>
      </c>
      <c r="C2390" s="16">
        <v>85.8</v>
      </c>
      <c r="D2390" s="16">
        <v>26.3</v>
      </c>
      <c r="E2390" s="16">
        <v>23.6</v>
      </c>
      <c r="F2390" s="16">
        <v>31.3</v>
      </c>
    </row>
    <row r="2391" spans="1:6" x14ac:dyDescent="0.2">
      <c r="A2391" s="40">
        <f t="shared" si="31"/>
        <v>37090</v>
      </c>
      <c r="B2391" s="16">
        <v>0</v>
      </c>
      <c r="C2391" s="16">
        <v>90.1</v>
      </c>
      <c r="D2391" s="16">
        <v>24.9</v>
      </c>
      <c r="E2391" s="16">
        <v>23.3</v>
      </c>
      <c r="F2391" s="16">
        <v>26.8</v>
      </c>
    </row>
    <row r="2392" spans="1:6" x14ac:dyDescent="0.2">
      <c r="A2392" s="40">
        <f t="shared" si="31"/>
        <v>37091</v>
      </c>
      <c r="B2392" s="16">
        <v>0</v>
      </c>
      <c r="C2392" s="16">
        <v>91.6</v>
      </c>
      <c r="D2392" s="16">
        <v>24.3</v>
      </c>
      <c r="E2392" s="16">
        <v>23.1</v>
      </c>
      <c r="F2392" s="16">
        <v>26.2</v>
      </c>
    </row>
    <row r="2393" spans="1:6" x14ac:dyDescent="0.2">
      <c r="A2393" s="40">
        <f t="shared" si="31"/>
        <v>37092</v>
      </c>
      <c r="B2393" s="16">
        <v>0</v>
      </c>
      <c r="C2393" s="16">
        <v>87.9</v>
      </c>
      <c r="D2393" s="16">
        <v>25</v>
      </c>
      <c r="E2393" s="16">
        <v>22.9</v>
      </c>
      <c r="F2393" s="16">
        <v>29.4</v>
      </c>
    </row>
    <row r="2394" spans="1:6" x14ac:dyDescent="0.2">
      <c r="A2394" s="40">
        <f t="shared" si="31"/>
        <v>37093</v>
      </c>
      <c r="B2394" s="16">
        <v>0</v>
      </c>
      <c r="C2394" s="16">
        <v>89.2</v>
      </c>
      <c r="D2394" s="16">
        <v>24.1</v>
      </c>
      <c r="E2394" s="16">
        <v>22.6</v>
      </c>
      <c r="F2394" s="16">
        <v>27.3</v>
      </c>
    </row>
    <row r="2395" spans="1:6" x14ac:dyDescent="0.2">
      <c r="A2395" s="40">
        <f t="shared" si="31"/>
        <v>37094</v>
      </c>
      <c r="B2395" s="16">
        <v>0</v>
      </c>
      <c r="C2395" s="16">
        <v>85</v>
      </c>
      <c r="D2395" s="16">
        <v>24.3</v>
      </c>
      <c r="E2395" s="16">
        <v>21.6</v>
      </c>
      <c r="F2395" s="16">
        <v>28.8</v>
      </c>
    </row>
    <row r="2396" spans="1:6" x14ac:dyDescent="0.2">
      <c r="A2396" s="40">
        <f t="shared" si="31"/>
        <v>37095</v>
      </c>
      <c r="B2396" s="16">
        <v>0</v>
      </c>
      <c r="C2396" s="16">
        <v>85.3</v>
      </c>
      <c r="D2396" s="16">
        <v>25.4</v>
      </c>
      <c r="E2396" s="16">
        <v>21.9</v>
      </c>
      <c r="F2396" s="16">
        <v>31.6</v>
      </c>
    </row>
    <row r="2397" spans="1:6" x14ac:dyDescent="0.2">
      <c r="A2397" s="40">
        <f t="shared" si="31"/>
        <v>37096</v>
      </c>
      <c r="B2397" s="16">
        <v>0</v>
      </c>
      <c r="C2397" s="16">
        <v>90.3</v>
      </c>
      <c r="D2397" s="16">
        <v>25.1</v>
      </c>
      <c r="E2397" s="16">
        <v>23.5</v>
      </c>
      <c r="F2397" s="16">
        <v>29.2</v>
      </c>
    </row>
    <row r="2398" spans="1:6" x14ac:dyDescent="0.2">
      <c r="A2398" s="40">
        <f t="shared" si="31"/>
        <v>37097</v>
      </c>
      <c r="B2398" s="16">
        <v>0</v>
      </c>
      <c r="C2398" s="16">
        <v>88.1</v>
      </c>
      <c r="D2398" s="16">
        <v>25.3</v>
      </c>
      <c r="E2398" s="16">
        <v>23.5</v>
      </c>
      <c r="F2398" s="16">
        <v>29.2</v>
      </c>
    </row>
    <row r="2399" spans="1:6" x14ac:dyDescent="0.2">
      <c r="A2399" s="40">
        <f t="shared" si="31"/>
        <v>37098</v>
      </c>
      <c r="B2399" s="16">
        <v>0</v>
      </c>
      <c r="C2399" s="16">
        <v>90.3</v>
      </c>
      <c r="D2399" s="16">
        <v>24</v>
      </c>
      <c r="E2399" s="16">
        <v>21.7</v>
      </c>
      <c r="F2399" s="16">
        <v>27.5</v>
      </c>
    </row>
    <row r="2400" spans="1:6" x14ac:dyDescent="0.2">
      <c r="A2400" s="40">
        <f t="shared" si="31"/>
        <v>37099</v>
      </c>
      <c r="B2400" s="16">
        <v>0</v>
      </c>
      <c r="C2400" s="16">
        <v>86.2</v>
      </c>
      <c r="D2400" s="16">
        <v>25.2</v>
      </c>
      <c r="E2400" s="16">
        <v>22.5</v>
      </c>
      <c r="F2400" s="16">
        <v>30.6</v>
      </c>
    </row>
    <row r="2401" spans="1:6" x14ac:dyDescent="0.2">
      <c r="A2401" s="40">
        <f t="shared" si="31"/>
        <v>37100</v>
      </c>
      <c r="B2401" s="16">
        <v>0</v>
      </c>
      <c r="C2401" s="16">
        <v>86.9</v>
      </c>
      <c r="D2401" s="16">
        <v>25.3</v>
      </c>
      <c r="E2401" s="16">
        <v>22.7</v>
      </c>
      <c r="F2401" s="16">
        <v>30.2</v>
      </c>
    </row>
    <row r="2402" spans="1:6" x14ac:dyDescent="0.2">
      <c r="A2402" s="40">
        <f t="shared" si="31"/>
        <v>37101</v>
      </c>
      <c r="B2402" s="16">
        <v>0</v>
      </c>
      <c r="C2402" s="16">
        <v>89.2</v>
      </c>
      <c r="D2402" s="16">
        <v>25.9</v>
      </c>
      <c r="E2402" s="16">
        <v>23.8</v>
      </c>
      <c r="F2402" s="16">
        <v>30.5</v>
      </c>
    </row>
    <row r="2403" spans="1:6" x14ac:dyDescent="0.2">
      <c r="A2403" s="40">
        <f t="shared" si="31"/>
        <v>37102</v>
      </c>
      <c r="B2403" s="16">
        <v>0</v>
      </c>
      <c r="C2403" s="16">
        <v>87.2</v>
      </c>
      <c r="D2403" s="16">
        <v>25.5</v>
      </c>
      <c r="E2403" s="16">
        <v>22.9</v>
      </c>
      <c r="F2403" s="16">
        <v>29.8</v>
      </c>
    </row>
    <row r="2404" spans="1:6" x14ac:dyDescent="0.2">
      <c r="A2404" s="40">
        <f t="shared" si="31"/>
        <v>37103</v>
      </c>
      <c r="B2404" s="16">
        <v>0</v>
      </c>
      <c r="C2404" s="16">
        <v>86.5</v>
      </c>
      <c r="D2404" s="16">
        <v>25.4</v>
      </c>
      <c r="E2404" s="16">
        <v>22.5</v>
      </c>
      <c r="F2404" s="16">
        <v>29.8</v>
      </c>
    </row>
    <row r="2405" spans="1:6" x14ac:dyDescent="0.2">
      <c r="A2405" s="40">
        <f t="shared" si="31"/>
        <v>37104</v>
      </c>
      <c r="B2405" s="16">
        <v>0</v>
      </c>
      <c r="C2405" s="16">
        <v>89.5</v>
      </c>
      <c r="D2405" s="16">
        <v>25.9</v>
      </c>
      <c r="E2405" s="16">
        <v>24</v>
      </c>
      <c r="F2405" s="16">
        <v>30.2</v>
      </c>
    </row>
    <row r="2406" spans="1:6" x14ac:dyDescent="0.2">
      <c r="A2406" s="40">
        <f t="shared" si="31"/>
        <v>37105</v>
      </c>
      <c r="B2406" s="16">
        <v>0</v>
      </c>
      <c r="C2406" s="16">
        <v>88</v>
      </c>
      <c r="D2406" s="16">
        <v>25.8</v>
      </c>
      <c r="E2406" s="16">
        <v>23.1</v>
      </c>
      <c r="F2406" s="16">
        <v>30.8</v>
      </c>
    </row>
    <row r="2407" spans="1:6" x14ac:dyDescent="0.2">
      <c r="A2407" s="40">
        <f t="shared" si="31"/>
        <v>37106</v>
      </c>
      <c r="B2407" s="16">
        <v>0</v>
      </c>
      <c r="C2407" s="16">
        <v>88.6</v>
      </c>
      <c r="D2407" s="16">
        <v>25.4</v>
      </c>
      <c r="E2407" s="16">
        <v>23.5</v>
      </c>
      <c r="F2407" s="16">
        <v>30.5</v>
      </c>
    </row>
    <row r="2408" spans="1:6" x14ac:dyDescent="0.2">
      <c r="A2408" s="40">
        <f t="shared" si="31"/>
        <v>37107</v>
      </c>
      <c r="B2408" s="16">
        <v>0</v>
      </c>
      <c r="C2408" s="16">
        <v>91.3</v>
      </c>
      <c r="D2408" s="16">
        <v>24.6</v>
      </c>
      <c r="E2408" s="16">
        <v>23.6</v>
      </c>
      <c r="F2408" s="16">
        <v>28.5</v>
      </c>
    </row>
    <row r="2409" spans="1:6" x14ac:dyDescent="0.2">
      <c r="A2409" s="40">
        <f t="shared" si="31"/>
        <v>37108</v>
      </c>
      <c r="B2409" s="16">
        <v>0</v>
      </c>
      <c r="C2409" s="16">
        <v>84</v>
      </c>
      <c r="D2409" s="16">
        <v>25.7</v>
      </c>
      <c r="E2409" s="16">
        <v>23</v>
      </c>
      <c r="F2409" s="16">
        <v>29.6</v>
      </c>
    </row>
    <row r="2410" spans="1:6" x14ac:dyDescent="0.2">
      <c r="A2410" s="40">
        <f t="shared" si="31"/>
        <v>37109</v>
      </c>
      <c r="B2410" s="16">
        <v>0</v>
      </c>
      <c r="C2410" s="16">
        <v>88.2</v>
      </c>
      <c r="D2410" s="16">
        <v>25.9</v>
      </c>
      <c r="E2410" s="16">
        <v>23.3</v>
      </c>
      <c r="F2410" s="16">
        <v>31.4</v>
      </c>
    </row>
    <row r="2411" spans="1:6" x14ac:dyDescent="0.2">
      <c r="A2411" s="40">
        <f t="shared" si="31"/>
        <v>37110</v>
      </c>
      <c r="B2411" s="16">
        <v>0</v>
      </c>
      <c r="C2411" s="16">
        <v>89.7</v>
      </c>
      <c r="D2411" s="16">
        <v>25.8</v>
      </c>
      <c r="E2411" s="16">
        <v>24.2</v>
      </c>
      <c r="F2411" s="16">
        <v>28.4</v>
      </c>
    </row>
    <row r="2412" spans="1:6" x14ac:dyDescent="0.2">
      <c r="A2412" s="40">
        <f t="shared" si="31"/>
        <v>37111</v>
      </c>
      <c r="B2412" s="16">
        <v>0</v>
      </c>
      <c r="C2412" s="16">
        <v>87.7</v>
      </c>
      <c r="D2412" s="16">
        <v>26.2</v>
      </c>
      <c r="E2412" s="16">
        <v>24.3</v>
      </c>
      <c r="F2412" s="16">
        <v>30.4</v>
      </c>
    </row>
    <row r="2413" spans="1:6" x14ac:dyDescent="0.2">
      <c r="A2413" s="40">
        <f t="shared" si="31"/>
        <v>37112</v>
      </c>
      <c r="B2413" s="16">
        <v>0</v>
      </c>
      <c r="C2413" s="16">
        <v>87.5</v>
      </c>
      <c r="D2413" s="16">
        <v>26.3</v>
      </c>
      <c r="E2413" s="16">
        <v>24.3</v>
      </c>
      <c r="F2413" s="16">
        <v>30.8</v>
      </c>
    </row>
    <row r="2414" spans="1:6" x14ac:dyDescent="0.2">
      <c r="A2414" s="40">
        <f t="shared" si="31"/>
        <v>37113</v>
      </c>
      <c r="B2414" s="16">
        <v>0</v>
      </c>
      <c r="C2414" s="16">
        <v>85.5</v>
      </c>
      <c r="D2414" s="16">
        <v>26.5</v>
      </c>
      <c r="E2414" s="16">
        <v>24.3</v>
      </c>
      <c r="F2414" s="16">
        <v>30.3</v>
      </c>
    </row>
    <row r="2415" spans="1:6" x14ac:dyDescent="0.2">
      <c r="A2415" s="40">
        <f t="shared" si="31"/>
        <v>37114</v>
      </c>
      <c r="B2415" s="16">
        <v>0</v>
      </c>
      <c r="C2415" s="16">
        <v>83</v>
      </c>
      <c r="D2415" s="16">
        <v>27.2</v>
      </c>
      <c r="E2415" s="16">
        <v>24.3</v>
      </c>
      <c r="F2415" s="16">
        <v>32.9</v>
      </c>
    </row>
    <row r="2416" spans="1:6" x14ac:dyDescent="0.2">
      <c r="A2416" s="40">
        <f t="shared" si="31"/>
        <v>37115</v>
      </c>
      <c r="B2416" s="16">
        <v>0</v>
      </c>
      <c r="C2416" s="16">
        <v>82.8</v>
      </c>
      <c r="D2416" s="16">
        <v>27.4</v>
      </c>
      <c r="E2416" s="16">
        <v>23.7</v>
      </c>
      <c r="F2416" s="16">
        <v>32.200000000000003</v>
      </c>
    </row>
    <row r="2417" spans="1:6" x14ac:dyDescent="0.2">
      <c r="A2417" s="40">
        <f t="shared" si="31"/>
        <v>37116</v>
      </c>
      <c r="B2417" s="16">
        <v>0</v>
      </c>
      <c r="C2417" s="16">
        <v>85.6</v>
      </c>
      <c r="D2417" s="16">
        <v>27</v>
      </c>
      <c r="E2417" s="16">
        <v>24.9</v>
      </c>
      <c r="F2417" s="16">
        <v>31.1</v>
      </c>
    </row>
    <row r="2418" spans="1:6" x14ac:dyDescent="0.2">
      <c r="A2418" s="40">
        <f t="shared" si="31"/>
        <v>37117</v>
      </c>
      <c r="B2418" s="16">
        <v>0</v>
      </c>
      <c r="C2418" s="16">
        <v>89.9</v>
      </c>
      <c r="D2418" s="16">
        <v>25.8</v>
      </c>
      <c r="E2418" s="16">
        <v>24.1</v>
      </c>
      <c r="F2418" s="16">
        <v>29.4</v>
      </c>
    </row>
    <row r="2419" spans="1:6" x14ac:dyDescent="0.2">
      <c r="A2419" s="40">
        <f t="shared" si="31"/>
        <v>37118</v>
      </c>
      <c r="B2419" s="16">
        <v>0</v>
      </c>
      <c r="C2419" s="16">
        <v>86.8</v>
      </c>
      <c r="D2419" s="16">
        <v>26.7</v>
      </c>
      <c r="E2419" s="16">
        <v>24.1</v>
      </c>
      <c r="F2419" s="16">
        <v>32.1</v>
      </c>
    </row>
    <row r="2420" spans="1:6" x14ac:dyDescent="0.2">
      <c r="A2420" s="40">
        <f t="shared" si="31"/>
        <v>37119</v>
      </c>
      <c r="B2420" s="16">
        <v>0</v>
      </c>
      <c r="C2420" s="16">
        <v>81.8</v>
      </c>
      <c r="D2420" s="16">
        <v>27.4</v>
      </c>
      <c r="E2420" s="16">
        <v>25</v>
      </c>
      <c r="F2420" s="16">
        <v>30.4</v>
      </c>
    </row>
    <row r="2421" spans="1:6" x14ac:dyDescent="0.2">
      <c r="A2421" s="40">
        <f t="shared" si="31"/>
        <v>37120</v>
      </c>
      <c r="B2421" s="16">
        <v>0</v>
      </c>
      <c r="C2421" s="16">
        <v>83.5</v>
      </c>
      <c r="D2421" s="16">
        <v>27.5</v>
      </c>
      <c r="E2421" s="16">
        <v>24.1</v>
      </c>
      <c r="F2421" s="16">
        <v>32</v>
      </c>
    </row>
    <row r="2422" spans="1:6" x14ac:dyDescent="0.2">
      <c r="A2422" s="40">
        <f t="shared" si="31"/>
        <v>37121</v>
      </c>
      <c r="B2422" s="16">
        <v>0</v>
      </c>
      <c r="C2422" s="16">
        <v>88.7</v>
      </c>
      <c r="D2422" s="16">
        <v>26.5</v>
      </c>
      <c r="E2422" s="16">
        <v>24.3</v>
      </c>
      <c r="F2422" s="16">
        <v>30</v>
      </c>
    </row>
    <row r="2423" spans="1:6" x14ac:dyDescent="0.2">
      <c r="A2423" s="40">
        <f t="shared" si="31"/>
        <v>37122</v>
      </c>
      <c r="B2423" s="16">
        <v>0</v>
      </c>
      <c r="C2423" s="16">
        <v>88.3</v>
      </c>
      <c r="D2423" s="16">
        <v>26.3</v>
      </c>
      <c r="E2423" s="16">
        <v>24.1</v>
      </c>
      <c r="F2423" s="16">
        <v>29.6</v>
      </c>
    </row>
    <row r="2424" spans="1:6" x14ac:dyDescent="0.2">
      <c r="A2424" s="40">
        <f t="shared" si="31"/>
        <v>37123</v>
      </c>
      <c r="B2424" s="16">
        <v>0</v>
      </c>
      <c r="C2424" s="16">
        <v>85.1</v>
      </c>
      <c r="D2424" s="16">
        <v>27.1</v>
      </c>
      <c r="E2424" s="16">
        <v>24.1</v>
      </c>
      <c r="F2424" s="16">
        <v>31.3</v>
      </c>
    </row>
    <row r="2425" spans="1:6" x14ac:dyDescent="0.2">
      <c r="A2425" s="40">
        <f t="shared" si="31"/>
        <v>37124</v>
      </c>
      <c r="B2425" s="16">
        <v>0</v>
      </c>
      <c r="C2425" s="16">
        <v>88.8</v>
      </c>
      <c r="D2425" s="16">
        <v>26</v>
      </c>
      <c r="E2425" s="16">
        <v>22.6</v>
      </c>
      <c r="F2425" s="16">
        <v>30.4</v>
      </c>
    </row>
    <row r="2426" spans="1:6" x14ac:dyDescent="0.2">
      <c r="A2426" s="40">
        <f t="shared" si="31"/>
        <v>37125</v>
      </c>
      <c r="B2426" s="16">
        <v>0</v>
      </c>
      <c r="C2426" s="16">
        <v>84.9</v>
      </c>
      <c r="D2426" s="16">
        <v>26.5</v>
      </c>
      <c r="E2426" s="16">
        <v>22.9</v>
      </c>
      <c r="F2426" s="16">
        <v>28.6</v>
      </c>
    </row>
    <row r="2427" spans="1:6" x14ac:dyDescent="0.2">
      <c r="A2427" s="40">
        <f t="shared" si="31"/>
        <v>37126</v>
      </c>
      <c r="B2427" s="16">
        <v>0</v>
      </c>
      <c r="C2427" s="16">
        <v>82.4</v>
      </c>
      <c r="D2427" s="16">
        <v>27.1</v>
      </c>
      <c r="E2427" s="16">
        <v>24.5</v>
      </c>
      <c r="F2427" s="16">
        <v>29.8</v>
      </c>
    </row>
    <row r="2428" spans="1:6" x14ac:dyDescent="0.2">
      <c r="A2428" s="40">
        <f t="shared" si="31"/>
        <v>37127</v>
      </c>
      <c r="B2428" s="16">
        <v>0</v>
      </c>
      <c r="C2428" s="16">
        <v>84.6</v>
      </c>
      <c r="D2428" s="16">
        <v>26.4</v>
      </c>
      <c r="E2428" s="16">
        <v>23.6</v>
      </c>
      <c r="F2428" s="16">
        <v>31.7</v>
      </c>
    </row>
    <row r="2429" spans="1:6" x14ac:dyDescent="0.2">
      <c r="A2429" s="40">
        <f t="shared" si="31"/>
        <v>37128</v>
      </c>
      <c r="B2429" s="16">
        <v>0</v>
      </c>
      <c r="C2429" s="16">
        <v>86.4</v>
      </c>
      <c r="D2429" s="16">
        <v>26.2</v>
      </c>
      <c r="E2429" s="16">
        <v>23.7</v>
      </c>
      <c r="F2429" s="16">
        <v>30</v>
      </c>
    </row>
    <row r="2430" spans="1:6" x14ac:dyDescent="0.2">
      <c r="A2430" s="40">
        <f t="shared" si="31"/>
        <v>37129</v>
      </c>
      <c r="B2430" s="16">
        <v>0</v>
      </c>
      <c r="C2430" s="16">
        <v>82.3</v>
      </c>
      <c r="D2430" s="16">
        <v>27.1</v>
      </c>
      <c r="E2430" s="16">
        <v>23</v>
      </c>
      <c r="F2430" s="16">
        <v>29.8</v>
      </c>
    </row>
    <row r="2431" spans="1:6" x14ac:dyDescent="0.2">
      <c r="A2431" s="40">
        <f t="shared" si="31"/>
        <v>37130</v>
      </c>
      <c r="B2431" s="16">
        <v>0</v>
      </c>
      <c r="C2431" s="16">
        <v>79.099999999999994</v>
      </c>
      <c r="D2431" s="16">
        <v>27.9</v>
      </c>
      <c r="E2431" s="16">
        <v>24.2</v>
      </c>
      <c r="F2431" s="16">
        <v>31.2</v>
      </c>
    </row>
    <row r="2432" spans="1:6" x14ac:dyDescent="0.2">
      <c r="A2432" s="40">
        <f t="shared" si="31"/>
        <v>37131</v>
      </c>
      <c r="B2432" s="16">
        <v>0</v>
      </c>
      <c r="C2432" s="16">
        <v>85.3</v>
      </c>
      <c r="D2432" s="16">
        <v>26.8</v>
      </c>
      <c r="E2432" s="16">
        <v>24.6</v>
      </c>
      <c r="F2432" s="16">
        <v>29.6</v>
      </c>
    </row>
    <row r="2433" spans="1:6" x14ac:dyDescent="0.2">
      <c r="A2433" s="40">
        <f t="shared" si="31"/>
        <v>37132</v>
      </c>
      <c r="B2433" s="16">
        <v>0</v>
      </c>
      <c r="C2433" s="16">
        <v>87.2</v>
      </c>
      <c r="D2433" s="16">
        <v>26.1</v>
      </c>
      <c r="E2433" s="16">
        <v>23.8</v>
      </c>
      <c r="F2433" s="16">
        <v>29</v>
      </c>
    </row>
    <row r="2434" spans="1:6" x14ac:dyDescent="0.2">
      <c r="A2434" s="40">
        <f t="shared" si="31"/>
        <v>37133</v>
      </c>
      <c r="B2434" s="16">
        <v>0</v>
      </c>
      <c r="C2434" s="16">
        <v>85</v>
      </c>
      <c r="D2434" s="16">
        <v>27.1</v>
      </c>
      <c r="E2434" s="16">
        <v>24.2</v>
      </c>
      <c r="F2434" s="16">
        <v>30.5</v>
      </c>
    </row>
    <row r="2435" spans="1:6" x14ac:dyDescent="0.2">
      <c r="A2435" s="40">
        <f t="shared" si="31"/>
        <v>37134</v>
      </c>
      <c r="B2435" s="16">
        <v>0</v>
      </c>
      <c r="C2435" s="16">
        <v>87.5</v>
      </c>
      <c r="D2435" s="16">
        <v>25.9</v>
      </c>
      <c r="E2435" s="16">
        <v>23.6</v>
      </c>
      <c r="F2435" s="16">
        <v>31.4</v>
      </c>
    </row>
    <row r="2436" spans="1:6" x14ac:dyDescent="0.2">
      <c r="A2436" s="40">
        <f t="shared" si="31"/>
        <v>37135</v>
      </c>
      <c r="B2436" s="16">
        <v>0</v>
      </c>
      <c r="C2436" s="16">
        <v>91.9</v>
      </c>
      <c r="D2436" s="16">
        <v>25</v>
      </c>
      <c r="E2436" s="16">
        <v>22.6</v>
      </c>
      <c r="F2436" s="16">
        <v>30</v>
      </c>
    </row>
    <row r="2437" spans="1:6" x14ac:dyDescent="0.2">
      <c r="A2437" s="40">
        <f t="shared" si="31"/>
        <v>37136</v>
      </c>
      <c r="B2437" s="16">
        <v>0</v>
      </c>
      <c r="C2437" s="16">
        <v>90.3</v>
      </c>
      <c r="D2437" s="16">
        <v>25.1</v>
      </c>
      <c r="E2437" s="16">
        <v>23.8</v>
      </c>
      <c r="F2437" s="16">
        <v>27.5</v>
      </c>
    </row>
    <row r="2438" spans="1:6" x14ac:dyDescent="0.2">
      <c r="A2438" s="40">
        <f t="shared" si="31"/>
        <v>37137</v>
      </c>
      <c r="B2438" s="16">
        <v>0</v>
      </c>
      <c r="C2438" s="16">
        <v>80.599999999999994</v>
      </c>
      <c r="D2438" s="16">
        <v>26.6</v>
      </c>
      <c r="E2438" s="16">
        <v>22.7</v>
      </c>
      <c r="F2438" s="16">
        <v>30</v>
      </c>
    </row>
    <row r="2439" spans="1:6" x14ac:dyDescent="0.2">
      <c r="A2439" s="40">
        <f t="shared" si="31"/>
        <v>37138</v>
      </c>
      <c r="B2439" s="16">
        <v>0</v>
      </c>
      <c r="C2439" s="16">
        <v>87.2</v>
      </c>
      <c r="D2439" s="16">
        <v>25.3</v>
      </c>
      <c r="E2439" s="16">
        <v>22.1</v>
      </c>
      <c r="F2439" s="16">
        <v>30.1</v>
      </c>
    </row>
    <row r="2440" spans="1:6" x14ac:dyDescent="0.2">
      <c r="A2440" s="40">
        <f t="shared" si="31"/>
        <v>37139</v>
      </c>
      <c r="B2440" s="16">
        <v>0</v>
      </c>
      <c r="C2440" s="16">
        <v>93.1</v>
      </c>
      <c r="D2440" s="16">
        <v>23.2</v>
      </c>
      <c r="E2440" s="16">
        <v>21</v>
      </c>
      <c r="F2440" s="16">
        <v>25</v>
      </c>
    </row>
    <row r="2441" spans="1:6" x14ac:dyDescent="0.2">
      <c r="A2441" s="40">
        <f t="shared" si="31"/>
        <v>37140</v>
      </c>
      <c r="B2441" s="16">
        <v>0</v>
      </c>
      <c r="C2441" s="16">
        <v>85</v>
      </c>
      <c r="D2441" s="16">
        <v>25.2</v>
      </c>
      <c r="E2441" s="16">
        <v>22.3</v>
      </c>
      <c r="F2441" s="16">
        <v>27.9</v>
      </c>
    </row>
    <row r="2442" spans="1:6" x14ac:dyDescent="0.2">
      <c r="A2442" s="40">
        <f t="shared" si="31"/>
        <v>37141</v>
      </c>
      <c r="B2442" s="16">
        <v>0</v>
      </c>
      <c r="C2442" s="16">
        <v>77.400000000000006</v>
      </c>
      <c r="D2442" s="16">
        <v>27.3</v>
      </c>
      <c r="E2442" s="16">
        <v>23.8</v>
      </c>
      <c r="F2442" s="16">
        <v>30.3</v>
      </c>
    </row>
    <row r="2443" spans="1:6" x14ac:dyDescent="0.2">
      <c r="A2443" s="40">
        <f t="shared" si="31"/>
        <v>37142</v>
      </c>
      <c r="B2443" s="16">
        <v>0</v>
      </c>
      <c r="C2443" s="16">
        <v>80.3</v>
      </c>
      <c r="D2443" s="16">
        <v>26.6</v>
      </c>
      <c r="E2443" s="16">
        <v>23.5</v>
      </c>
      <c r="F2443" s="16">
        <v>31</v>
      </c>
    </row>
    <row r="2444" spans="1:6" x14ac:dyDescent="0.2">
      <c r="A2444" s="40">
        <f t="shared" si="31"/>
        <v>37143</v>
      </c>
      <c r="B2444" s="16">
        <v>0</v>
      </c>
      <c r="C2444" s="16">
        <v>80.599999999999994</v>
      </c>
      <c r="D2444" s="16">
        <v>26.6</v>
      </c>
      <c r="E2444" s="16">
        <v>23.5</v>
      </c>
      <c r="F2444" s="16">
        <v>29.8</v>
      </c>
    </row>
    <row r="2445" spans="1:6" x14ac:dyDescent="0.2">
      <c r="A2445" s="40">
        <f t="shared" si="31"/>
        <v>37144</v>
      </c>
      <c r="B2445" s="16">
        <v>0</v>
      </c>
      <c r="C2445" s="16">
        <v>80</v>
      </c>
      <c r="D2445" s="16">
        <v>27</v>
      </c>
      <c r="E2445" s="16">
        <v>23.5</v>
      </c>
      <c r="F2445" s="16">
        <v>31.5</v>
      </c>
    </row>
    <row r="2446" spans="1:6" x14ac:dyDescent="0.2">
      <c r="A2446" s="40">
        <f t="shared" si="31"/>
        <v>37145</v>
      </c>
      <c r="B2446" s="16">
        <v>0</v>
      </c>
      <c r="C2446" s="16">
        <v>81.900000000000006</v>
      </c>
      <c r="D2446" s="16">
        <v>27.3</v>
      </c>
      <c r="E2446" s="16">
        <v>24.2</v>
      </c>
      <c r="F2446" s="16">
        <v>29.8</v>
      </c>
    </row>
    <row r="2447" spans="1:6" x14ac:dyDescent="0.2">
      <c r="A2447" s="40">
        <f t="shared" si="31"/>
        <v>37146</v>
      </c>
      <c r="B2447" s="16">
        <v>0</v>
      </c>
      <c r="C2447" s="16">
        <v>82.3</v>
      </c>
      <c r="D2447" s="16">
        <v>26.6</v>
      </c>
      <c r="E2447" s="16">
        <v>23.2</v>
      </c>
      <c r="F2447" s="16">
        <v>29.5</v>
      </c>
    </row>
    <row r="2448" spans="1:6" x14ac:dyDescent="0.2">
      <c r="A2448" s="40">
        <f t="shared" si="31"/>
        <v>37147</v>
      </c>
      <c r="B2448" s="16">
        <v>0</v>
      </c>
      <c r="C2448" s="16">
        <v>93.8</v>
      </c>
      <c r="D2448" s="16">
        <v>24</v>
      </c>
      <c r="E2448" s="16">
        <v>22.6</v>
      </c>
      <c r="F2448" s="16">
        <v>26.6</v>
      </c>
    </row>
    <row r="2449" spans="1:6" x14ac:dyDescent="0.2">
      <c r="A2449" s="40">
        <f t="shared" si="31"/>
        <v>37148</v>
      </c>
      <c r="B2449" s="16">
        <v>0</v>
      </c>
      <c r="C2449" s="16">
        <v>81.7</v>
      </c>
      <c r="D2449" s="16">
        <v>26.1</v>
      </c>
      <c r="E2449" s="16">
        <v>22.7</v>
      </c>
      <c r="F2449" s="16">
        <v>28.2</v>
      </c>
    </row>
    <row r="2450" spans="1:6" x14ac:dyDescent="0.2">
      <c r="A2450" s="40">
        <f t="shared" si="31"/>
        <v>37149</v>
      </c>
      <c r="B2450" s="16">
        <v>0</v>
      </c>
      <c r="C2450" s="16">
        <v>80.5</v>
      </c>
      <c r="D2450" s="16">
        <v>26.5</v>
      </c>
      <c r="E2450" s="16">
        <v>24.4</v>
      </c>
      <c r="F2450" s="16">
        <v>29</v>
      </c>
    </row>
    <row r="2451" spans="1:6" x14ac:dyDescent="0.2">
      <c r="A2451" s="40">
        <f t="shared" si="31"/>
        <v>37150</v>
      </c>
      <c r="B2451" s="16">
        <v>0</v>
      </c>
      <c r="C2451" s="16">
        <v>77.8</v>
      </c>
      <c r="D2451" s="16">
        <v>27.1</v>
      </c>
      <c r="E2451" s="16">
        <v>24.2</v>
      </c>
      <c r="F2451" s="16">
        <v>31.5</v>
      </c>
    </row>
    <row r="2452" spans="1:6" x14ac:dyDescent="0.2">
      <c r="A2452" s="40">
        <f t="shared" si="31"/>
        <v>37151</v>
      </c>
      <c r="B2452" s="16">
        <v>0</v>
      </c>
      <c r="C2452" s="16">
        <v>78.8</v>
      </c>
      <c r="D2452" s="16">
        <v>28</v>
      </c>
      <c r="E2452" s="16">
        <v>23.8</v>
      </c>
      <c r="F2452" s="16">
        <v>31.6</v>
      </c>
    </row>
    <row r="2453" spans="1:6" x14ac:dyDescent="0.2">
      <c r="A2453" s="40">
        <f t="shared" si="31"/>
        <v>37152</v>
      </c>
      <c r="B2453" s="16">
        <v>0</v>
      </c>
      <c r="C2453" s="16">
        <v>90.1</v>
      </c>
      <c r="D2453" s="16">
        <v>25.3</v>
      </c>
      <c r="E2453" s="16">
        <v>23.7</v>
      </c>
      <c r="F2453" s="16">
        <v>30.3</v>
      </c>
    </row>
    <row r="2454" spans="1:6" x14ac:dyDescent="0.2">
      <c r="A2454" s="40">
        <f t="shared" ref="A2454:A2517" si="32">A2453+1</f>
        <v>37153</v>
      </c>
      <c r="B2454" s="16">
        <v>0</v>
      </c>
      <c r="C2454" s="16">
        <v>93.8</v>
      </c>
      <c r="D2454" s="16">
        <v>23.5</v>
      </c>
      <c r="E2454" s="16">
        <v>22.7</v>
      </c>
      <c r="F2454" s="16">
        <v>24.4</v>
      </c>
    </row>
    <row r="2455" spans="1:6" x14ac:dyDescent="0.2">
      <c r="A2455" s="40">
        <f t="shared" si="32"/>
        <v>37154</v>
      </c>
      <c r="B2455" s="16">
        <v>0</v>
      </c>
      <c r="C2455" s="16">
        <v>84.6</v>
      </c>
      <c r="D2455" s="16">
        <v>25.4</v>
      </c>
      <c r="E2455" s="16">
        <v>22.5</v>
      </c>
      <c r="F2455" s="16">
        <v>28.8</v>
      </c>
    </row>
    <row r="2456" spans="1:6" x14ac:dyDescent="0.2">
      <c r="A2456" s="40">
        <f t="shared" si="32"/>
        <v>37155</v>
      </c>
      <c r="B2456" s="16">
        <v>0</v>
      </c>
      <c r="C2456" s="16">
        <v>85.1</v>
      </c>
      <c r="D2456" s="16">
        <v>26</v>
      </c>
      <c r="E2456" s="16">
        <v>22.1</v>
      </c>
      <c r="F2456" s="16">
        <v>31.2</v>
      </c>
    </row>
    <row r="2457" spans="1:6" x14ac:dyDescent="0.2">
      <c r="A2457" s="40">
        <f t="shared" si="32"/>
        <v>37156</v>
      </c>
      <c r="B2457" s="16">
        <v>0</v>
      </c>
      <c r="C2457" s="16">
        <v>92.7</v>
      </c>
      <c r="D2457" s="16">
        <v>23.6</v>
      </c>
      <c r="E2457" s="16">
        <v>21.9</v>
      </c>
      <c r="F2457" s="16">
        <v>25.3</v>
      </c>
    </row>
    <row r="2458" spans="1:6" x14ac:dyDescent="0.2">
      <c r="A2458" s="40">
        <f t="shared" si="32"/>
        <v>37157</v>
      </c>
      <c r="B2458" s="16">
        <v>0</v>
      </c>
      <c r="C2458" s="16">
        <v>87.2</v>
      </c>
      <c r="D2458" s="16">
        <v>24.9</v>
      </c>
      <c r="E2458" s="16">
        <v>22.5</v>
      </c>
      <c r="F2458" s="16">
        <v>27.7</v>
      </c>
    </row>
    <row r="2459" spans="1:6" x14ac:dyDescent="0.2">
      <c r="A2459" s="40">
        <f t="shared" si="32"/>
        <v>37158</v>
      </c>
      <c r="B2459" s="16">
        <v>0</v>
      </c>
      <c r="C2459" s="16">
        <v>85</v>
      </c>
      <c r="D2459" s="16">
        <v>25.5</v>
      </c>
      <c r="E2459" s="16">
        <v>22.8</v>
      </c>
      <c r="F2459" s="16">
        <v>29.9</v>
      </c>
    </row>
    <row r="2460" spans="1:6" x14ac:dyDescent="0.2">
      <c r="A2460" s="40">
        <f t="shared" si="32"/>
        <v>37159</v>
      </c>
      <c r="B2460" s="16">
        <v>0</v>
      </c>
      <c r="C2460" s="16">
        <v>89.5</v>
      </c>
      <c r="D2460" s="16">
        <v>24.7</v>
      </c>
      <c r="E2460" s="16">
        <v>22.1</v>
      </c>
      <c r="F2460" s="16">
        <v>28.4</v>
      </c>
    </row>
    <row r="2461" spans="1:6" x14ac:dyDescent="0.2">
      <c r="A2461" s="40">
        <f t="shared" si="32"/>
        <v>37160</v>
      </c>
      <c r="B2461" s="16">
        <v>0</v>
      </c>
      <c r="C2461" s="16">
        <v>86.3</v>
      </c>
      <c r="D2461" s="16">
        <v>26</v>
      </c>
      <c r="E2461" s="16">
        <v>23</v>
      </c>
      <c r="F2461" s="16">
        <v>29.8</v>
      </c>
    </row>
    <row r="2462" spans="1:6" x14ac:dyDescent="0.2">
      <c r="A2462" s="40">
        <f t="shared" si="32"/>
        <v>37161</v>
      </c>
      <c r="B2462" s="16">
        <v>0</v>
      </c>
      <c r="C2462" s="16">
        <v>90.8</v>
      </c>
      <c r="D2462" s="16">
        <v>24.7</v>
      </c>
      <c r="E2462" s="16">
        <v>21.2</v>
      </c>
      <c r="F2462" s="16">
        <v>31</v>
      </c>
    </row>
    <row r="2463" spans="1:6" x14ac:dyDescent="0.2">
      <c r="A2463" s="40">
        <f t="shared" si="32"/>
        <v>37162</v>
      </c>
      <c r="B2463" s="16">
        <v>0</v>
      </c>
      <c r="C2463" s="16">
        <v>90.1</v>
      </c>
      <c r="D2463" s="16">
        <v>24.4</v>
      </c>
      <c r="E2463" s="16">
        <v>22.6</v>
      </c>
      <c r="F2463" s="16">
        <v>25.9</v>
      </c>
    </row>
    <row r="2464" spans="1:6" x14ac:dyDescent="0.2">
      <c r="A2464" s="40">
        <f t="shared" si="32"/>
        <v>37163</v>
      </c>
      <c r="B2464" s="16">
        <v>0</v>
      </c>
      <c r="C2464" s="16">
        <v>88.4</v>
      </c>
      <c r="D2464" s="16">
        <v>24.8</v>
      </c>
      <c r="E2464" s="16">
        <v>23.6</v>
      </c>
      <c r="F2464" s="16">
        <v>26.6</v>
      </c>
    </row>
    <row r="2465" spans="1:6" x14ac:dyDescent="0.2">
      <c r="A2465" s="40">
        <f t="shared" si="32"/>
        <v>37164</v>
      </c>
      <c r="B2465" s="16">
        <v>0</v>
      </c>
      <c r="C2465" s="16">
        <v>83.2</v>
      </c>
      <c r="D2465" s="16">
        <v>25.9</v>
      </c>
      <c r="E2465" s="16">
        <v>23.7</v>
      </c>
      <c r="F2465" s="16">
        <v>29.2</v>
      </c>
    </row>
    <row r="2466" spans="1:6" x14ac:dyDescent="0.2">
      <c r="A2466" s="40">
        <f t="shared" si="32"/>
        <v>37165</v>
      </c>
      <c r="B2466" s="16">
        <v>0</v>
      </c>
      <c r="C2466" s="16">
        <v>79.7</v>
      </c>
      <c r="D2466" s="16">
        <v>26.6</v>
      </c>
      <c r="E2466" s="16">
        <v>23.3</v>
      </c>
      <c r="F2466" s="16">
        <v>30.5</v>
      </c>
    </row>
    <row r="2467" spans="1:6" x14ac:dyDescent="0.2">
      <c r="A2467" s="40">
        <f t="shared" si="32"/>
        <v>37166</v>
      </c>
      <c r="B2467" s="16">
        <v>0</v>
      </c>
      <c r="C2467" s="16">
        <v>82.5</v>
      </c>
      <c r="D2467" s="16">
        <v>26.6</v>
      </c>
      <c r="E2467" s="16">
        <v>23.8</v>
      </c>
      <c r="F2467" s="16">
        <v>31.3</v>
      </c>
    </row>
    <row r="2468" spans="1:6" x14ac:dyDescent="0.2">
      <c r="A2468" s="40">
        <f t="shared" si="32"/>
        <v>37167</v>
      </c>
      <c r="B2468" s="16">
        <v>0</v>
      </c>
      <c r="C2468" s="16">
        <v>88.4</v>
      </c>
      <c r="D2468" s="16">
        <v>26.4</v>
      </c>
      <c r="E2468" s="16">
        <v>24.2</v>
      </c>
      <c r="F2468" s="16">
        <v>30.6</v>
      </c>
    </row>
    <row r="2469" spans="1:6" x14ac:dyDescent="0.2">
      <c r="A2469" s="40">
        <f t="shared" si="32"/>
        <v>37168</v>
      </c>
      <c r="B2469" s="16">
        <v>0</v>
      </c>
      <c r="C2469" s="16">
        <v>90.7</v>
      </c>
      <c r="D2469" s="16">
        <v>25.7</v>
      </c>
      <c r="E2469" s="16">
        <v>23.9</v>
      </c>
      <c r="F2469" s="16">
        <v>30.1</v>
      </c>
    </row>
    <row r="2470" spans="1:6" x14ac:dyDescent="0.2">
      <c r="A2470" s="40">
        <f t="shared" si="32"/>
        <v>37169</v>
      </c>
      <c r="B2470" s="16">
        <v>0</v>
      </c>
      <c r="C2470" s="16">
        <v>91.1</v>
      </c>
      <c r="D2470" s="16">
        <v>25.5</v>
      </c>
      <c r="E2470" s="16">
        <v>24</v>
      </c>
      <c r="F2470" s="16">
        <v>29.2</v>
      </c>
    </row>
    <row r="2471" spans="1:6" x14ac:dyDescent="0.2">
      <c r="A2471" s="40">
        <f t="shared" si="32"/>
        <v>37170</v>
      </c>
      <c r="B2471" s="16">
        <v>0</v>
      </c>
      <c r="C2471" s="16">
        <v>87.2</v>
      </c>
      <c r="D2471" s="16">
        <v>26.2</v>
      </c>
      <c r="E2471" s="16">
        <v>24.1</v>
      </c>
      <c r="F2471" s="16">
        <v>30.7</v>
      </c>
    </row>
    <row r="2472" spans="1:6" x14ac:dyDescent="0.2">
      <c r="A2472" s="40">
        <f t="shared" si="32"/>
        <v>37171</v>
      </c>
      <c r="B2472" s="16">
        <v>0</v>
      </c>
      <c r="C2472" s="16">
        <v>92.2</v>
      </c>
      <c r="D2472" s="16">
        <v>24.6</v>
      </c>
      <c r="E2472" s="16">
        <v>23.5</v>
      </c>
      <c r="F2472" s="16">
        <v>27</v>
      </c>
    </row>
    <row r="2473" spans="1:6" x14ac:dyDescent="0.2">
      <c r="A2473" s="40">
        <f t="shared" si="32"/>
        <v>37172</v>
      </c>
      <c r="B2473" s="16">
        <v>0</v>
      </c>
      <c r="C2473" s="16">
        <v>86.6</v>
      </c>
      <c r="D2473" s="16">
        <v>25.5</v>
      </c>
      <c r="E2473" s="16">
        <v>22.6</v>
      </c>
      <c r="F2473" s="16">
        <v>30.4</v>
      </c>
    </row>
    <row r="2474" spans="1:6" x14ac:dyDescent="0.2">
      <c r="A2474" s="40">
        <f t="shared" si="32"/>
        <v>37173</v>
      </c>
      <c r="B2474" s="16">
        <v>0</v>
      </c>
      <c r="C2474" s="16">
        <v>88.9</v>
      </c>
      <c r="D2474" s="16">
        <v>26.1</v>
      </c>
      <c r="E2474" s="16">
        <v>24.1</v>
      </c>
      <c r="F2474" s="16">
        <v>31.1</v>
      </c>
    </row>
    <row r="2475" spans="1:6" x14ac:dyDescent="0.2">
      <c r="A2475" s="40">
        <f t="shared" si="32"/>
        <v>37174</v>
      </c>
      <c r="B2475" s="16">
        <v>0</v>
      </c>
      <c r="C2475" s="16">
        <v>88.1</v>
      </c>
      <c r="D2475" s="16">
        <v>25.6</v>
      </c>
      <c r="E2475" s="16">
        <v>23.3</v>
      </c>
      <c r="F2475" s="16">
        <v>30.4</v>
      </c>
    </row>
    <row r="2476" spans="1:6" x14ac:dyDescent="0.2">
      <c r="A2476" s="40">
        <f t="shared" si="32"/>
        <v>37175</v>
      </c>
      <c r="B2476" s="16">
        <v>0</v>
      </c>
      <c r="C2476" s="16">
        <v>86.2</v>
      </c>
      <c r="D2476" s="16">
        <v>25.4</v>
      </c>
      <c r="E2476" s="16">
        <v>23</v>
      </c>
      <c r="F2476" s="16">
        <v>29.2</v>
      </c>
    </row>
    <row r="2477" spans="1:6" x14ac:dyDescent="0.2">
      <c r="A2477" s="40">
        <f t="shared" si="32"/>
        <v>37176</v>
      </c>
      <c r="B2477" s="16">
        <v>0</v>
      </c>
      <c r="C2477" s="16">
        <v>80.900000000000006</v>
      </c>
      <c r="D2477" s="16">
        <v>26.7</v>
      </c>
      <c r="E2477" s="16">
        <v>23.7</v>
      </c>
      <c r="F2477" s="16">
        <v>30.2</v>
      </c>
    </row>
    <row r="2478" spans="1:6" x14ac:dyDescent="0.2">
      <c r="A2478" s="40">
        <f t="shared" si="32"/>
        <v>37177</v>
      </c>
      <c r="B2478" s="16">
        <v>0</v>
      </c>
      <c r="C2478" s="16">
        <v>85.8</v>
      </c>
      <c r="D2478" s="16">
        <v>26.3</v>
      </c>
      <c r="E2478" s="16">
        <v>23.7</v>
      </c>
      <c r="F2478" s="16">
        <v>31.1</v>
      </c>
    </row>
    <row r="2479" spans="1:6" x14ac:dyDescent="0.2">
      <c r="A2479" s="40">
        <f t="shared" si="32"/>
        <v>37178</v>
      </c>
      <c r="B2479" s="16">
        <v>0</v>
      </c>
      <c r="C2479" s="16">
        <v>91.9</v>
      </c>
      <c r="D2479" s="16">
        <v>25</v>
      </c>
      <c r="E2479" s="16">
        <v>22.9</v>
      </c>
      <c r="F2479" s="16">
        <v>27</v>
      </c>
    </row>
    <row r="2480" spans="1:6" x14ac:dyDescent="0.2">
      <c r="A2480" s="40">
        <f t="shared" si="32"/>
        <v>37179</v>
      </c>
      <c r="B2480" s="16">
        <v>0</v>
      </c>
      <c r="C2480" s="16">
        <v>89.8</v>
      </c>
      <c r="D2480" s="16">
        <v>25.7</v>
      </c>
      <c r="E2480" s="16">
        <v>23.5</v>
      </c>
      <c r="F2480" s="16">
        <v>29.2</v>
      </c>
    </row>
    <row r="2481" spans="1:6" x14ac:dyDescent="0.2">
      <c r="A2481" s="40">
        <f t="shared" si="32"/>
        <v>37180</v>
      </c>
      <c r="B2481" s="16">
        <v>0</v>
      </c>
      <c r="C2481" s="16">
        <v>87.6</v>
      </c>
      <c r="D2481" s="16">
        <v>25.3</v>
      </c>
      <c r="E2481" s="16">
        <v>23.4</v>
      </c>
      <c r="F2481" s="16">
        <v>29.9</v>
      </c>
    </row>
    <row r="2482" spans="1:6" x14ac:dyDescent="0.2">
      <c r="A2482" s="40">
        <f t="shared" si="32"/>
        <v>37181</v>
      </c>
      <c r="B2482" s="16">
        <v>0</v>
      </c>
      <c r="C2482" s="16">
        <v>90.8</v>
      </c>
      <c r="D2482" s="16">
        <v>24.2</v>
      </c>
      <c r="E2482" s="16">
        <v>22.2</v>
      </c>
      <c r="F2482" s="16">
        <v>30</v>
      </c>
    </row>
    <row r="2483" spans="1:6" x14ac:dyDescent="0.2">
      <c r="A2483" s="40">
        <f t="shared" si="32"/>
        <v>37182</v>
      </c>
      <c r="B2483" s="16">
        <v>0</v>
      </c>
      <c r="C2483" s="16">
        <v>89</v>
      </c>
      <c r="D2483" s="16">
        <v>24.9</v>
      </c>
      <c r="E2483" s="16">
        <v>22.6</v>
      </c>
      <c r="F2483" s="16">
        <v>29</v>
      </c>
    </row>
    <row r="2484" spans="1:6" x14ac:dyDescent="0.2">
      <c r="A2484" s="40">
        <f t="shared" si="32"/>
        <v>37183</v>
      </c>
      <c r="B2484" s="16">
        <v>0</v>
      </c>
      <c r="C2484" s="16">
        <v>86</v>
      </c>
      <c r="D2484" s="16">
        <v>25.1</v>
      </c>
      <c r="E2484" s="16">
        <v>22.1</v>
      </c>
      <c r="F2484" s="16">
        <v>30.6</v>
      </c>
    </row>
    <row r="2485" spans="1:6" x14ac:dyDescent="0.2">
      <c r="A2485" s="40">
        <f t="shared" si="32"/>
        <v>37184</v>
      </c>
      <c r="B2485" s="16">
        <v>0</v>
      </c>
      <c r="C2485" s="16">
        <v>83.2</v>
      </c>
      <c r="D2485" s="16">
        <v>25.9</v>
      </c>
      <c r="E2485" s="16">
        <v>22.3</v>
      </c>
      <c r="F2485" s="16">
        <v>30.7</v>
      </c>
    </row>
    <row r="2486" spans="1:6" x14ac:dyDescent="0.2">
      <c r="A2486" s="40">
        <f t="shared" si="32"/>
        <v>37185</v>
      </c>
      <c r="B2486" s="16">
        <v>0</v>
      </c>
      <c r="C2486" s="16">
        <v>87.2</v>
      </c>
      <c r="D2486" s="16">
        <v>25.7</v>
      </c>
      <c r="E2486" s="16">
        <v>23.7</v>
      </c>
      <c r="F2486" s="16">
        <v>30.4</v>
      </c>
    </row>
    <row r="2487" spans="1:6" x14ac:dyDescent="0.2">
      <c r="A2487" s="40">
        <f t="shared" si="32"/>
        <v>37186</v>
      </c>
      <c r="B2487" s="16">
        <v>0</v>
      </c>
      <c r="C2487" s="16">
        <v>92.4</v>
      </c>
      <c r="D2487" s="16">
        <v>24.9</v>
      </c>
      <c r="E2487" s="16">
        <v>23.4</v>
      </c>
      <c r="F2487" s="16">
        <v>27.1</v>
      </c>
    </row>
    <row r="2488" spans="1:6" x14ac:dyDescent="0.2">
      <c r="A2488" s="40">
        <f t="shared" si="32"/>
        <v>37187</v>
      </c>
      <c r="B2488" s="16">
        <v>0</v>
      </c>
      <c r="C2488" s="16">
        <v>86.7</v>
      </c>
      <c r="D2488" s="16">
        <v>25.5</v>
      </c>
      <c r="E2488" s="16">
        <v>21.5</v>
      </c>
      <c r="F2488" s="16">
        <v>29.4</v>
      </c>
    </row>
    <row r="2489" spans="1:6" x14ac:dyDescent="0.2">
      <c r="A2489" s="40">
        <f t="shared" si="32"/>
        <v>37188</v>
      </c>
      <c r="B2489" s="16">
        <v>0</v>
      </c>
      <c r="C2489" s="16">
        <v>90.3</v>
      </c>
      <c r="D2489" s="16">
        <v>24.6</v>
      </c>
      <c r="E2489" s="16">
        <v>22.3</v>
      </c>
      <c r="F2489" s="16">
        <v>27.5</v>
      </c>
    </row>
    <row r="2490" spans="1:6" x14ac:dyDescent="0.2">
      <c r="A2490" s="40">
        <f t="shared" si="32"/>
        <v>37189</v>
      </c>
      <c r="B2490" s="16">
        <v>0</v>
      </c>
      <c r="C2490" s="16">
        <v>82.6</v>
      </c>
      <c r="D2490" s="16">
        <v>26.7</v>
      </c>
      <c r="E2490" s="16">
        <v>23.4</v>
      </c>
      <c r="F2490" s="16">
        <v>31.7</v>
      </c>
    </row>
    <row r="2491" spans="1:6" x14ac:dyDescent="0.2">
      <c r="A2491" s="40">
        <f t="shared" si="32"/>
        <v>37190</v>
      </c>
      <c r="B2491" s="16">
        <v>0</v>
      </c>
      <c r="C2491" s="16">
        <v>88.8</v>
      </c>
      <c r="D2491" s="16">
        <v>25.5</v>
      </c>
      <c r="E2491" s="16">
        <v>23.9</v>
      </c>
      <c r="F2491" s="16">
        <v>28.7</v>
      </c>
    </row>
    <row r="2492" spans="1:6" x14ac:dyDescent="0.2">
      <c r="A2492" s="40">
        <f t="shared" si="32"/>
        <v>37191</v>
      </c>
      <c r="B2492" s="16">
        <v>0</v>
      </c>
      <c r="C2492" s="16">
        <v>86</v>
      </c>
      <c r="D2492" s="16">
        <v>25.5</v>
      </c>
      <c r="E2492" s="16">
        <v>23.6</v>
      </c>
      <c r="F2492" s="16">
        <v>27.9</v>
      </c>
    </row>
    <row r="2493" spans="1:6" x14ac:dyDescent="0.2">
      <c r="A2493" s="40">
        <f t="shared" si="32"/>
        <v>37192</v>
      </c>
      <c r="B2493" s="16">
        <v>0</v>
      </c>
      <c r="C2493" s="16">
        <v>89.9</v>
      </c>
      <c r="D2493" s="16">
        <v>24.6</v>
      </c>
      <c r="E2493" s="16">
        <v>23.5</v>
      </c>
      <c r="F2493" s="16">
        <v>26.2</v>
      </c>
    </row>
    <row r="2494" spans="1:6" x14ac:dyDescent="0.2">
      <c r="A2494" s="40">
        <f t="shared" si="32"/>
        <v>37193</v>
      </c>
      <c r="B2494" s="16">
        <v>0</v>
      </c>
      <c r="C2494" s="16">
        <v>89.4</v>
      </c>
      <c r="D2494" s="16">
        <v>25.3</v>
      </c>
      <c r="E2494" s="16">
        <v>23.3</v>
      </c>
      <c r="F2494" s="16">
        <v>27.9</v>
      </c>
    </row>
    <row r="2495" spans="1:6" x14ac:dyDescent="0.2">
      <c r="A2495" s="40">
        <f t="shared" si="32"/>
        <v>37194</v>
      </c>
      <c r="B2495" s="16">
        <v>0</v>
      </c>
      <c r="C2495" s="16">
        <v>85.6</v>
      </c>
      <c r="D2495" s="16">
        <v>25.5</v>
      </c>
      <c r="E2495" s="16">
        <v>23.6</v>
      </c>
      <c r="F2495" s="16">
        <v>28.5</v>
      </c>
    </row>
    <row r="2496" spans="1:6" x14ac:dyDescent="0.2">
      <c r="A2496" s="40">
        <f t="shared" si="32"/>
        <v>37195</v>
      </c>
      <c r="B2496" s="16">
        <v>0</v>
      </c>
      <c r="C2496" s="16">
        <v>89.6</v>
      </c>
      <c r="D2496" s="16">
        <v>24.3</v>
      </c>
      <c r="E2496" s="16">
        <v>22.9</v>
      </c>
      <c r="F2496" s="16">
        <v>25.4</v>
      </c>
    </row>
    <row r="2497" spans="1:6" x14ac:dyDescent="0.2">
      <c r="A2497" s="40">
        <f t="shared" si="32"/>
        <v>37196</v>
      </c>
      <c r="B2497" s="16">
        <v>0</v>
      </c>
      <c r="C2497" s="16">
        <v>82.4</v>
      </c>
      <c r="D2497" s="16">
        <v>25.2</v>
      </c>
      <c r="E2497" s="16">
        <v>23.7</v>
      </c>
      <c r="F2497" s="16">
        <v>27.4</v>
      </c>
    </row>
    <row r="2498" spans="1:6" x14ac:dyDescent="0.2">
      <c r="A2498" s="40">
        <f t="shared" si="32"/>
        <v>37197</v>
      </c>
      <c r="B2498" s="16">
        <v>0</v>
      </c>
      <c r="C2498" s="16">
        <v>82</v>
      </c>
      <c r="D2498" s="16">
        <v>25.4</v>
      </c>
      <c r="E2498" s="16">
        <v>23.7</v>
      </c>
      <c r="F2498" s="16">
        <v>27.9</v>
      </c>
    </row>
    <row r="2499" spans="1:6" x14ac:dyDescent="0.2">
      <c r="A2499" s="40">
        <f t="shared" si="32"/>
        <v>37198</v>
      </c>
      <c r="B2499" s="16">
        <v>0</v>
      </c>
      <c r="C2499" s="16">
        <v>81.5</v>
      </c>
      <c r="D2499" s="16">
        <v>25.8</v>
      </c>
      <c r="E2499" s="16">
        <v>24.1</v>
      </c>
      <c r="F2499" s="16">
        <v>27.8</v>
      </c>
    </row>
    <row r="2500" spans="1:6" x14ac:dyDescent="0.2">
      <c r="A2500" s="40">
        <f t="shared" si="32"/>
        <v>37199</v>
      </c>
      <c r="B2500" s="16">
        <v>0</v>
      </c>
      <c r="C2500" s="16">
        <v>82.8</v>
      </c>
      <c r="D2500" s="16">
        <v>25.6</v>
      </c>
      <c r="E2500" s="16">
        <v>24.1</v>
      </c>
      <c r="F2500" s="16">
        <v>28</v>
      </c>
    </row>
    <row r="2501" spans="1:6" x14ac:dyDescent="0.2">
      <c r="A2501" s="40">
        <f t="shared" si="32"/>
        <v>37200</v>
      </c>
      <c r="B2501" s="16">
        <v>0</v>
      </c>
      <c r="C2501" s="16">
        <v>79.900000000000006</v>
      </c>
      <c r="D2501" s="16">
        <v>25.9</v>
      </c>
      <c r="E2501" s="16">
        <v>23.9</v>
      </c>
      <c r="F2501" s="16">
        <v>29</v>
      </c>
    </row>
    <row r="2502" spans="1:6" x14ac:dyDescent="0.2">
      <c r="A2502" s="40">
        <f t="shared" si="32"/>
        <v>37201</v>
      </c>
      <c r="B2502" s="16">
        <v>0</v>
      </c>
      <c r="C2502" s="16">
        <v>83.3</v>
      </c>
      <c r="D2502" s="16">
        <v>26.1</v>
      </c>
      <c r="E2502" s="16">
        <v>23.1</v>
      </c>
      <c r="F2502" s="16">
        <v>31.3</v>
      </c>
    </row>
    <row r="2503" spans="1:6" x14ac:dyDescent="0.2">
      <c r="A2503" s="40">
        <f t="shared" si="32"/>
        <v>37202</v>
      </c>
      <c r="B2503" s="16">
        <v>0</v>
      </c>
      <c r="C2503" s="16">
        <v>84.6</v>
      </c>
      <c r="D2503" s="16">
        <v>26</v>
      </c>
      <c r="E2503" s="16">
        <v>23.2</v>
      </c>
      <c r="F2503" s="16">
        <v>31.8</v>
      </c>
    </row>
    <row r="2504" spans="1:6" x14ac:dyDescent="0.2">
      <c r="A2504" s="40">
        <f t="shared" si="32"/>
        <v>37203</v>
      </c>
      <c r="B2504" s="16">
        <v>0</v>
      </c>
      <c r="C2504" s="16">
        <v>86.6</v>
      </c>
      <c r="D2504" s="16">
        <v>25.6</v>
      </c>
      <c r="E2504" s="16">
        <v>23.4</v>
      </c>
      <c r="F2504" s="16">
        <v>29.2</v>
      </c>
    </row>
    <row r="2505" spans="1:6" x14ac:dyDescent="0.2">
      <c r="A2505" s="40">
        <f t="shared" si="32"/>
        <v>37204</v>
      </c>
      <c r="B2505" s="16">
        <v>0</v>
      </c>
      <c r="C2505" s="16">
        <v>85.9</v>
      </c>
      <c r="D2505" s="16">
        <v>25.8</v>
      </c>
      <c r="E2505" s="16">
        <v>23.9</v>
      </c>
      <c r="F2505" s="16">
        <v>30</v>
      </c>
    </row>
    <row r="2506" spans="1:6" x14ac:dyDescent="0.2">
      <c r="A2506" s="40">
        <f t="shared" si="32"/>
        <v>37205</v>
      </c>
      <c r="B2506" s="16">
        <v>0</v>
      </c>
      <c r="C2506" s="16">
        <v>91</v>
      </c>
      <c r="D2506" s="16">
        <v>24.6</v>
      </c>
      <c r="E2506" s="16">
        <v>21.7</v>
      </c>
      <c r="F2506" s="16">
        <v>30.3</v>
      </c>
    </row>
    <row r="2507" spans="1:6" x14ac:dyDescent="0.2">
      <c r="A2507" s="40">
        <f t="shared" si="32"/>
        <v>37206</v>
      </c>
      <c r="B2507" s="16">
        <v>0</v>
      </c>
      <c r="C2507" s="16">
        <v>88.8</v>
      </c>
      <c r="D2507" s="16">
        <v>24.9</v>
      </c>
      <c r="E2507" s="16">
        <v>22.7</v>
      </c>
      <c r="F2507" s="16">
        <v>29.6</v>
      </c>
    </row>
    <row r="2508" spans="1:6" x14ac:dyDescent="0.2">
      <c r="A2508" s="40">
        <f t="shared" si="32"/>
        <v>37207</v>
      </c>
      <c r="B2508" s="16">
        <v>0</v>
      </c>
      <c r="C2508" s="16">
        <v>86.7</v>
      </c>
      <c r="D2508" s="16">
        <v>25.4</v>
      </c>
      <c r="E2508" s="16">
        <v>23.5</v>
      </c>
      <c r="F2508" s="16">
        <v>30</v>
      </c>
    </row>
    <row r="2509" spans="1:6" x14ac:dyDescent="0.2">
      <c r="A2509" s="40">
        <f t="shared" si="32"/>
        <v>37208</v>
      </c>
      <c r="B2509" s="16">
        <v>0</v>
      </c>
      <c r="C2509" s="16">
        <v>89.5</v>
      </c>
      <c r="D2509" s="16">
        <v>24.7</v>
      </c>
      <c r="E2509" s="16">
        <v>22.1</v>
      </c>
      <c r="F2509" s="16">
        <v>28.7</v>
      </c>
    </row>
    <row r="2510" spans="1:6" x14ac:dyDescent="0.2">
      <c r="A2510" s="40">
        <f t="shared" si="32"/>
        <v>37209</v>
      </c>
      <c r="B2510" s="16">
        <v>0</v>
      </c>
      <c r="C2510" s="16">
        <v>91.9</v>
      </c>
      <c r="D2510" s="16">
        <v>24.2</v>
      </c>
      <c r="E2510" s="16">
        <v>22.3</v>
      </c>
      <c r="F2510" s="16">
        <v>29</v>
      </c>
    </row>
    <row r="2511" spans="1:6" x14ac:dyDescent="0.2">
      <c r="A2511" s="40">
        <f t="shared" si="32"/>
        <v>37210</v>
      </c>
      <c r="B2511" s="16">
        <v>0</v>
      </c>
      <c r="C2511" s="16">
        <v>94.2</v>
      </c>
      <c r="D2511" s="16">
        <v>22.8</v>
      </c>
      <c r="E2511" s="16">
        <v>21.5</v>
      </c>
      <c r="F2511" s="16">
        <v>26.5</v>
      </c>
    </row>
    <row r="2512" spans="1:6" x14ac:dyDescent="0.2">
      <c r="A2512" s="40">
        <f t="shared" si="32"/>
        <v>37211</v>
      </c>
      <c r="B2512" s="16">
        <v>0</v>
      </c>
      <c r="C2512" s="16">
        <v>87.1</v>
      </c>
      <c r="D2512" s="16">
        <v>24.4</v>
      </c>
      <c r="E2512" s="16">
        <v>21.1</v>
      </c>
      <c r="F2512" s="16">
        <v>29.6</v>
      </c>
    </row>
    <row r="2513" spans="1:6" x14ac:dyDescent="0.2">
      <c r="A2513" s="40">
        <f t="shared" si="32"/>
        <v>37212</v>
      </c>
      <c r="B2513" s="16">
        <v>0</v>
      </c>
      <c r="C2513" s="16">
        <v>90.7</v>
      </c>
      <c r="D2513" s="16">
        <v>24.1</v>
      </c>
      <c r="E2513" s="16">
        <v>21.1</v>
      </c>
      <c r="F2513" s="16">
        <v>30</v>
      </c>
    </row>
    <row r="2514" spans="1:6" x14ac:dyDescent="0.2">
      <c r="A2514" s="40">
        <f t="shared" si="32"/>
        <v>37213</v>
      </c>
      <c r="B2514" s="16">
        <v>0</v>
      </c>
      <c r="C2514" s="16">
        <v>92.6</v>
      </c>
      <c r="D2514" s="16">
        <v>22.6</v>
      </c>
      <c r="E2514" s="16">
        <v>21.6</v>
      </c>
      <c r="F2514" s="16">
        <v>27.1</v>
      </c>
    </row>
    <row r="2515" spans="1:6" x14ac:dyDescent="0.2">
      <c r="A2515" s="40">
        <f t="shared" si="32"/>
        <v>37214</v>
      </c>
      <c r="B2515" s="16">
        <v>0</v>
      </c>
      <c r="C2515" s="16">
        <v>91.8</v>
      </c>
      <c r="D2515" s="16">
        <v>22.9</v>
      </c>
      <c r="E2515" s="16">
        <v>21.3</v>
      </c>
      <c r="F2515" s="16">
        <v>25.3</v>
      </c>
    </row>
    <row r="2516" spans="1:6" x14ac:dyDescent="0.2">
      <c r="A2516" s="40">
        <f t="shared" si="32"/>
        <v>37215</v>
      </c>
      <c r="B2516" s="16">
        <v>0</v>
      </c>
      <c r="C2516" s="16">
        <v>89.8</v>
      </c>
      <c r="D2516" s="16">
        <v>23.3</v>
      </c>
      <c r="E2516" s="16">
        <v>20.9</v>
      </c>
      <c r="F2516" s="16">
        <v>27.5</v>
      </c>
    </row>
    <row r="2517" spans="1:6" x14ac:dyDescent="0.2">
      <c r="A2517" s="40">
        <f t="shared" si="32"/>
        <v>37216</v>
      </c>
      <c r="B2517" s="16">
        <v>0</v>
      </c>
      <c r="C2517" s="16">
        <v>93.7</v>
      </c>
      <c r="D2517" s="16">
        <v>22.8</v>
      </c>
      <c r="E2517" s="16">
        <v>21</v>
      </c>
      <c r="F2517" s="16">
        <v>26.3</v>
      </c>
    </row>
    <row r="2518" spans="1:6" x14ac:dyDescent="0.2">
      <c r="A2518" s="40">
        <f t="shared" ref="A2518:A2581" si="33">A2517+1</f>
        <v>37217</v>
      </c>
      <c r="B2518" s="16">
        <v>0</v>
      </c>
      <c r="C2518" s="16">
        <v>91.4</v>
      </c>
      <c r="D2518" s="16">
        <v>23.5</v>
      </c>
      <c r="E2518" s="16">
        <v>21.2</v>
      </c>
      <c r="F2518" s="16">
        <v>28.6</v>
      </c>
    </row>
    <row r="2519" spans="1:6" x14ac:dyDescent="0.2">
      <c r="A2519" s="40">
        <f t="shared" si="33"/>
        <v>37218</v>
      </c>
      <c r="B2519" s="16">
        <v>0</v>
      </c>
      <c r="C2519" s="16">
        <v>87.8</v>
      </c>
      <c r="D2519" s="16">
        <v>24.6</v>
      </c>
      <c r="E2519" s="16">
        <v>21.5</v>
      </c>
      <c r="F2519" s="16">
        <v>31.2</v>
      </c>
    </row>
    <row r="2520" spans="1:6" x14ac:dyDescent="0.2">
      <c r="A2520" s="40">
        <f t="shared" si="33"/>
        <v>37219</v>
      </c>
      <c r="B2520" s="16">
        <v>0</v>
      </c>
      <c r="C2520" s="16">
        <v>89.8</v>
      </c>
      <c r="D2520" s="16">
        <v>24.4</v>
      </c>
      <c r="E2520" s="16">
        <v>22.1</v>
      </c>
      <c r="F2520" s="16">
        <v>30.4</v>
      </c>
    </row>
    <row r="2521" spans="1:6" x14ac:dyDescent="0.2">
      <c r="A2521" s="40">
        <f t="shared" si="33"/>
        <v>37220</v>
      </c>
      <c r="B2521" s="16">
        <v>0</v>
      </c>
      <c r="C2521" s="16">
        <v>92.2</v>
      </c>
      <c r="D2521" s="16">
        <v>23.4</v>
      </c>
      <c r="E2521" s="16">
        <v>21.3</v>
      </c>
      <c r="F2521" s="16">
        <v>28.6</v>
      </c>
    </row>
    <row r="2522" spans="1:6" x14ac:dyDescent="0.2">
      <c r="A2522" s="40">
        <f t="shared" si="33"/>
        <v>37221</v>
      </c>
      <c r="B2522" s="16">
        <v>0</v>
      </c>
      <c r="C2522" s="16">
        <v>95.7</v>
      </c>
      <c r="D2522" s="16">
        <v>21.5</v>
      </c>
      <c r="E2522" s="16">
        <v>20.7</v>
      </c>
      <c r="F2522" s="16">
        <v>22.8</v>
      </c>
    </row>
    <row r="2523" spans="1:6" x14ac:dyDescent="0.2">
      <c r="A2523" s="40">
        <f t="shared" si="33"/>
        <v>37222</v>
      </c>
      <c r="B2523" s="16">
        <v>0</v>
      </c>
      <c r="C2523" s="16">
        <v>90.3</v>
      </c>
      <c r="D2523" s="16">
        <v>23.2</v>
      </c>
      <c r="E2523" s="16">
        <v>20.7</v>
      </c>
      <c r="F2523" s="16">
        <v>27.7</v>
      </c>
    </row>
    <row r="2524" spans="1:6" x14ac:dyDescent="0.2">
      <c r="A2524" s="40">
        <f t="shared" si="33"/>
        <v>37223</v>
      </c>
      <c r="B2524" s="16">
        <v>0</v>
      </c>
      <c r="C2524" s="16">
        <v>90.8</v>
      </c>
      <c r="D2524" s="16">
        <v>23.9</v>
      </c>
      <c r="E2524" s="16">
        <v>21.8</v>
      </c>
      <c r="F2524" s="16">
        <v>28.8</v>
      </c>
    </row>
    <row r="2525" spans="1:6" x14ac:dyDescent="0.2">
      <c r="A2525" s="40">
        <f t="shared" si="33"/>
        <v>37224</v>
      </c>
      <c r="B2525" s="16">
        <v>0</v>
      </c>
      <c r="C2525" s="16">
        <v>85.4</v>
      </c>
      <c r="D2525" s="16">
        <v>24.5</v>
      </c>
      <c r="E2525" s="16">
        <v>21.6</v>
      </c>
      <c r="F2525" s="16">
        <v>29.2</v>
      </c>
    </row>
    <row r="2526" spans="1:6" x14ac:dyDescent="0.2">
      <c r="A2526" s="40">
        <f t="shared" si="33"/>
        <v>37225</v>
      </c>
      <c r="B2526" s="16">
        <v>0</v>
      </c>
      <c r="C2526" s="16">
        <v>76</v>
      </c>
      <c r="D2526" s="16">
        <v>25.6</v>
      </c>
      <c r="E2526" s="16">
        <v>21.6</v>
      </c>
      <c r="F2526" s="16">
        <v>31.6</v>
      </c>
    </row>
    <row r="2527" spans="1:6" x14ac:dyDescent="0.2">
      <c r="A2527" s="40">
        <f t="shared" si="33"/>
        <v>37226</v>
      </c>
      <c r="B2527" s="16">
        <v>0</v>
      </c>
      <c r="C2527" s="16">
        <v>74.599999999999994</v>
      </c>
      <c r="D2527" s="16">
        <v>24.9</v>
      </c>
      <c r="E2527" s="16">
        <v>20.8</v>
      </c>
      <c r="F2527" s="16">
        <v>30.7</v>
      </c>
    </row>
    <row r="2528" spans="1:6" x14ac:dyDescent="0.2">
      <c r="A2528" s="40">
        <f t="shared" si="33"/>
        <v>37227</v>
      </c>
      <c r="B2528" s="16">
        <v>0</v>
      </c>
      <c r="C2528" s="16">
        <v>73.400000000000006</v>
      </c>
      <c r="D2528" s="16">
        <v>25.1</v>
      </c>
      <c r="E2528" s="16">
        <v>21.5</v>
      </c>
      <c r="F2528" s="16">
        <v>30.8</v>
      </c>
    </row>
    <row r="2529" spans="1:6" x14ac:dyDescent="0.2">
      <c r="A2529" s="40">
        <f t="shared" si="33"/>
        <v>37228</v>
      </c>
      <c r="B2529" s="16">
        <v>0</v>
      </c>
      <c r="C2529" s="16">
        <v>73.599999999999994</v>
      </c>
      <c r="D2529" s="16">
        <v>25</v>
      </c>
      <c r="E2529" s="16">
        <v>20.2</v>
      </c>
      <c r="F2529" s="16">
        <v>30.9</v>
      </c>
    </row>
    <row r="2530" spans="1:6" x14ac:dyDescent="0.2">
      <c r="A2530" s="40">
        <f t="shared" si="33"/>
        <v>37229</v>
      </c>
      <c r="B2530" s="16">
        <v>0</v>
      </c>
      <c r="C2530" s="16">
        <v>87.2</v>
      </c>
      <c r="D2530" s="16">
        <v>23.8</v>
      </c>
      <c r="E2530" s="16">
        <v>21.3</v>
      </c>
      <c r="F2530" s="16">
        <v>28.4</v>
      </c>
    </row>
    <row r="2531" spans="1:6" x14ac:dyDescent="0.2">
      <c r="A2531" s="40">
        <f t="shared" si="33"/>
        <v>37230</v>
      </c>
      <c r="B2531" s="16">
        <v>0</v>
      </c>
      <c r="C2531" s="16">
        <v>87.8</v>
      </c>
      <c r="D2531" s="16">
        <v>24.9</v>
      </c>
      <c r="E2531" s="16">
        <v>21.8</v>
      </c>
      <c r="F2531" s="16">
        <v>30.6</v>
      </c>
    </row>
    <row r="2532" spans="1:6" x14ac:dyDescent="0.2">
      <c r="A2532" s="40">
        <f t="shared" si="33"/>
        <v>37231</v>
      </c>
      <c r="B2532" s="16">
        <v>0</v>
      </c>
      <c r="C2532" s="16">
        <v>85.4</v>
      </c>
      <c r="D2532" s="16">
        <v>25.7</v>
      </c>
      <c r="E2532" s="16">
        <v>23</v>
      </c>
      <c r="F2532" s="16">
        <v>30.5</v>
      </c>
    </row>
    <row r="2533" spans="1:6" x14ac:dyDescent="0.2">
      <c r="A2533" s="40">
        <f t="shared" si="33"/>
        <v>37232</v>
      </c>
      <c r="B2533" s="16">
        <v>0</v>
      </c>
      <c r="C2533" s="16">
        <v>86.6</v>
      </c>
      <c r="D2533" s="16">
        <v>25.7</v>
      </c>
      <c r="E2533" s="16">
        <v>23.1</v>
      </c>
      <c r="F2533" s="16">
        <v>30.6</v>
      </c>
    </row>
    <row r="2534" spans="1:6" x14ac:dyDescent="0.2">
      <c r="A2534" s="40">
        <f t="shared" si="33"/>
        <v>37233</v>
      </c>
      <c r="B2534" s="16">
        <v>0</v>
      </c>
      <c r="C2534" s="16">
        <v>87.5</v>
      </c>
      <c r="D2534" s="16">
        <v>24.8</v>
      </c>
      <c r="E2534" s="16">
        <v>22.7</v>
      </c>
      <c r="F2534" s="16">
        <v>29.4</v>
      </c>
    </row>
    <row r="2535" spans="1:6" x14ac:dyDescent="0.2">
      <c r="A2535" s="40">
        <f t="shared" si="33"/>
        <v>37234</v>
      </c>
      <c r="B2535" s="16">
        <v>0</v>
      </c>
      <c r="C2535" s="16">
        <v>86.2</v>
      </c>
      <c r="D2535" s="16">
        <v>24.7</v>
      </c>
      <c r="E2535" s="16">
        <v>22.1</v>
      </c>
      <c r="F2535" s="16">
        <v>29</v>
      </c>
    </row>
    <row r="2536" spans="1:6" x14ac:dyDescent="0.2">
      <c r="A2536" s="40">
        <f t="shared" si="33"/>
        <v>37235</v>
      </c>
      <c r="B2536" s="16">
        <v>0</v>
      </c>
      <c r="C2536" s="16">
        <v>91.2</v>
      </c>
      <c r="D2536" s="16">
        <v>23.7</v>
      </c>
      <c r="E2536" s="16">
        <v>22</v>
      </c>
      <c r="F2536" s="16">
        <v>28.7</v>
      </c>
    </row>
    <row r="2537" spans="1:6" x14ac:dyDescent="0.2">
      <c r="A2537" s="40">
        <f t="shared" si="33"/>
        <v>37236</v>
      </c>
      <c r="B2537" s="16">
        <v>0</v>
      </c>
      <c r="C2537" s="16">
        <v>90</v>
      </c>
      <c r="D2537" s="16">
        <v>25</v>
      </c>
      <c r="E2537" s="16">
        <v>22.8</v>
      </c>
      <c r="F2537" s="16">
        <v>29.5</v>
      </c>
    </row>
    <row r="2538" spans="1:6" x14ac:dyDescent="0.2">
      <c r="A2538" s="40">
        <f t="shared" si="33"/>
        <v>37237</v>
      </c>
      <c r="B2538" s="16">
        <v>0</v>
      </c>
      <c r="C2538" s="16">
        <v>84.4</v>
      </c>
      <c r="D2538" s="16">
        <v>26.4</v>
      </c>
      <c r="E2538" s="16">
        <v>23.6</v>
      </c>
      <c r="F2538" s="16">
        <v>31.3</v>
      </c>
    </row>
    <row r="2539" spans="1:6" x14ac:dyDescent="0.2">
      <c r="A2539" s="40">
        <f t="shared" si="33"/>
        <v>37238</v>
      </c>
      <c r="B2539" s="16">
        <v>0</v>
      </c>
      <c r="C2539" s="16">
        <v>85.1</v>
      </c>
      <c r="D2539" s="16">
        <v>26</v>
      </c>
      <c r="E2539" s="16">
        <v>23.8</v>
      </c>
      <c r="F2539" s="16">
        <v>29.7</v>
      </c>
    </row>
    <row r="2540" spans="1:6" x14ac:dyDescent="0.2">
      <c r="A2540" s="40">
        <f t="shared" si="33"/>
        <v>37239</v>
      </c>
      <c r="B2540" s="16">
        <v>0</v>
      </c>
      <c r="C2540" s="16">
        <v>93.4</v>
      </c>
      <c r="D2540" s="16">
        <v>24.1</v>
      </c>
      <c r="E2540" s="16">
        <v>23</v>
      </c>
      <c r="F2540" s="16">
        <v>26.4</v>
      </c>
    </row>
    <row r="2541" spans="1:6" x14ac:dyDescent="0.2">
      <c r="A2541" s="40">
        <f t="shared" si="33"/>
        <v>37240</v>
      </c>
      <c r="B2541" s="16">
        <v>0</v>
      </c>
      <c r="C2541" s="16">
        <v>89.3</v>
      </c>
      <c r="D2541" s="16">
        <v>24.5</v>
      </c>
      <c r="E2541" s="16">
        <v>22.1</v>
      </c>
      <c r="F2541" s="16">
        <v>27.8</v>
      </c>
    </row>
    <row r="2542" spans="1:6" x14ac:dyDescent="0.2">
      <c r="A2542" s="40">
        <f t="shared" si="33"/>
        <v>37241</v>
      </c>
      <c r="B2542" s="16">
        <v>0</v>
      </c>
      <c r="C2542" s="16">
        <v>83.2</v>
      </c>
      <c r="D2542" s="16">
        <v>25.5</v>
      </c>
      <c r="E2542" s="16">
        <v>22.7</v>
      </c>
      <c r="F2542" s="16">
        <v>31.6</v>
      </c>
    </row>
    <row r="2543" spans="1:6" x14ac:dyDescent="0.2">
      <c r="A2543" s="40">
        <f t="shared" si="33"/>
        <v>37242</v>
      </c>
      <c r="B2543" s="16">
        <v>0</v>
      </c>
      <c r="C2543" s="16">
        <v>85.9</v>
      </c>
      <c r="D2543" s="16">
        <v>25.4</v>
      </c>
      <c r="E2543" s="16">
        <v>22.4</v>
      </c>
      <c r="F2543" s="16">
        <v>30.4</v>
      </c>
    </row>
    <row r="2544" spans="1:6" x14ac:dyDescent="0.2">
      <c r="A2544" s="40">
        <f t="shared" si="33"/>
        <v>37243</v>
      </c>
      <c r="B2544" s="16">
        <v>0</v>
      </c>
      <c r="C2544" s="16">
        <v>90.4</v>
      </c>
      <c r="D2544" s="16">
        <v>24.5</v>
      </c>
      <c r="E2544" s="16">
        <v>22.3</v>
      </c>
      <c r="F2544" s="16">
        <v>28.4</v>
      </c>
    </row>
    <row r="2545" spans="1:6" x14ac:dyDescent="0.2">
      <c r="A2545" s="40">
        <f t="shared" si="33"/>
        <v>37244</v>
      </c>
      <c r="B2545" s="16">
        <v>0</v>
      </c>
      <c r="C2545" s="16">
        <v>90.9</v>
      </c>
      <c r="D2545" s="16">
        <v>24.4</v>
      </c>
      <c r="E2545" s="16">
        <v>22.6</v>
      </c>
      <c r="F2545" s="16">
        <v>28.2</v>
      </c>
    </row>
    <row r="2546" spans="1:6" x14ac:dyDescent="0.2">
      <c r="A2546" s="40">
        <f t="shared" si="33"/>
        <v>37245</v>
      </c>
      <c r="B2546" s="16">
        <v>0</v>
      </c>
      <c r="C2546" s="16">
        <v>91</v>
      </c>
      <c r="D2546" s="16">
        <v>24.5</v>
      </c>
      <c r="E2546" s="16">
        <v>22.7</v>
      </c>
      <c r="F2546" s="16">
        <v>28.4</v>
      </c>
    </row>
    <row r="2547" spans="1:6" x14ac:dyDescent="0.2">
      <c r="A2547" s="40">
        <f t="shared" si="33"/>
        <v>37246</v>
      </c>
      <c r="B2547" s="16">
        <v>0</v>
      </c>
      <c r="C2547" s="16">
        <v>92.6</v>
      </c>
      <c r="D2547" s="16">
        <v>23.8</v>
      </c>
      <c r="E2547" s="16">
        <v>21.5</v>
      </c>
      <c r="F2547" s="16">
        <v>26.4</v>
      </c>
    </row>
    <row r="2548" spans="1:6" x14ac:dyDescent="0.2">
      <c r="A2548" s="40">
        <f t="shared" si="33"/>
        <v>37247</v>
      </c>
      <c r="B2548" s="16">
        <v>0</v>
      </c>
      <c r="C2548" s="16">
        <v>89.8</v>
      </c>
      <c r="D2548" s="16">
        <v>24.3</v>
      </c>
      <c r="E2548" s="16">
        <v>21.9</v>
      </c>
      <c r="F2548" s="16">
        <v>28.4</v>
      </c>
    </row>
    <row r="2549" spans="1:6" x14ac:dyDescent="0.2">
      <c r="A2549" s="40">
        <f t="shared" si="33"/>
        <v>37248</v>
      </c>
      <c r="B2549" s="16">
        <v>0</v>
      </c>
      <c r="C2549" s="16">
        <v>90.3</v>
      </c>
      <c r="D2549" s="16">
        <v>25</v>
      </c>
      <c r="E2549" s="16">
        <v>23.1</v>
      </c>
      <c r="F2549" s="16">
        <v>28.3</v>
      </c>
    </row>
    <row r="2550" spans="1:6" x14ac:dyDescent="0.2">
      <c r="A2550" s="40">
        <f t="shared" si="33"/>
        <v>37249</v>
      </c>
      <c r="B2550" s="16">
        <v>0</v>
      </c>
      <c r="C2550" s="16">
        <v>89</v>
      </c>
      <c r="D2550" s="16">
        <v>25.2</v>
      </c>
      <c r="E2550" s="16">
        <v>22.8</v>
      </c>
      <c r="F2550" s="16">
        <v>29.8</v>
      </c>
    </row>
    <row r="2551" spans="1:6" x14ac:dyDescent="0.2">
      <c r="A2551" s="40">
        <f t="shared" si="33"/>
        <v>37250</v>
      </c>
      <c r="B2551" s="16">
        <v>0</v>
      </c>
      <c r="C2551" s="16">
        <v>90.8</v>
      </c>
      <c r="D2551" s="16">
        <v>24.6</v>
      </c>
      <c r="E2551" s="16">
        <v>23.2</v>
      </c>
      <c r="F2551" s="16">
        <v>27.8</v>
      </c>
    </row>
    <row r="2552" spans="1:6" x14ac:dyDescent="0.2">
      <c r="A2552" s="40">
        <f t="shared" si="33"/>
        <v>37251</v>
      </c>
      <c r="B2552" s="16">
        <v>0</v>
      </c>
      <c r="C2552" s="16">
        <v>90.6</v>
      </c>
      <c r="D2552" s="16">
        <v>24.4</v>
      </c>
      <c r="E2552" s="16">
        <v>22.4</v>
      </c>
      <c r="F2552" s="16">
        <v>28.1</v>
      </c>
    </row>
    <row r="2553" spans="1:6" x14ac:dyDescent="0.2">
      <c r="A2553" s="40">
        <f t="shared" si="33"/>
        <v>37252</v>
      </c>
      <c r="B2553" s="16">
        <v>0</v>
      </c>
      <c r="C2553" s="16">
        <v>90.7</v>
      </c>
      <c r="D2553" s="16">
        <v>24.4</v>
      </c>
      <c r="E2553" s="16">
        <v>22</v>
      </c>
      <c r="F2553" s="16">
        <v>29</v>
      </c>
    </row>
    <row r="2554" spans="1:6" x14ac:dyDescent="0.2">
      <c r="A2554" s="40">
        <f t="shared" si="33"/>
        <v>37253</v>
      </c>
      <c r="B2554" s="16">
        <v>0</v>
      </c>
      <c r="C2554" s="16">
        <v>87.5</v>
      </c>
      <c r="D2554" s="16">
        <v>25.3</v>
      </c>
      <c r="E2554" s="16">
        <v>22.2</v>
      </c>
      <c r="F2554" s="16">
        <v>30.1</v>
      </c>
    </row>
    <row r="2555" spans="1:6" x14ac:dyDescent="0.2">
      <c r="A2555" s="40">
        <f t="shared" si="33"/>
        <v>37254</v>
      </c>
      <c r="B2555" s="16">
        <v>0</v>
      </c>
      <c r="C2555" s="16">
        <v>87</v>
      </c>
      <c r="D2555" s="16">
        <v>25.7</v>
      </c>
      <c r="E2555" s="16">
        <v>23.3</v>
      </c>
      <c r="F2555" s="16">
        <v>30.9</v>
      </c>
    </row>
    <row r="2556" spans="1:6" x14ac:dyDescent="0.2">
      <c r="A2556" s="40">
        <f t="shared" si="33"/>
        <v>37255</v>
      </c>
      <c r="B2556" s="16">
        <v>0</v>
      </c>
      <c r="C2556" s="16">
        <v>92.8</v>
      </c>
      <c r="D2556" s="16">
        <v>24</v>
      </c>
      <c r="E2556" s="16">
        <v>22.1</v>
      </c>
      <c r="F2556" s="16">
        <v>28.2</v>
      </c>
    </row>
    <row r="2557" spans="1:6" x14ac:dyDescent="0.2">
      <c r="A2557" s="40">
        <f t="shared" si="33"/>
        <v>37256</v>
      </c>
      <c r="B2557" s="16">
        <v>0</v>
      </c>
      <c r="C2557" s="16">
        <v>90.2</v>
      </c>
      <c r="D2557" s="16">
        <v>23.9</v>
      </c>
      <c r="E2557" s="16">
        <v>21.5</v>
      </c>
      <c r="F2557" s="16">
        <v>28.4</v>
      </c>
    </row>
    <row r="2558" spans="1:6" x14ac:dyDescent="0.2">
      <c r="A2558" s="40">
        <f t="shared" si="33"/>
        <v>37257</v>
      </c>
      <c r="B2558" s="16">
        <v>0</v>
      </c>
      <c r="C2558" s="16">
        <v>87.5</v>
      </c>
      <c r="D2558" s="16">
        <v>25.2</v>
      </c>
      <c r="E2558" s="16">
        <v>22.3</v>
      </c>
      <c r="F2558" s="16">
        <v>30.1</v>
      </c>
    </row>
    <row r="2559" spans="1:6" x14ac:dyDescent="0.2">
      <c r="A2559" s="40">
        <f t="shared" si="33"/>
        <v>37258</v>
      </c>
      <c r="B2559" s="16">
        <v>5</v>
      </c>
      <c r="C2559" s="16">
        <v>87</v>
      </c>
      <c r="D2559" s="16">
        <v>25.2</v>
      </c>
      <c r="E2559" s="16">
        <v>22.8</v>
      </c>
      <c r="F2559" s="16">
        <v>30</v>
      </c>
    </row>
    <row r="2560" spans="1:6" x14ac:dyDescent="0.2">
      <c r="A2560" s="40">
        <f t="shared" si="33"/>
        <v>37259</v>
      </c>
      <c r="B2560" s="16">
        <v>25.4</v>
      </c>
      <c r="C2560" s="16">
        <v>87.1</v>
      </c>
      <c r="D2560" s="16">
        <v>24.8</v>
      </c>
      <c r="E2560" s="16">
        <v>21.9</v>
      </c>
      <c r="F2560" s="16">
        <v>31</v>
      </c>
    </row>
    <row r="2561" spans="1:6" x14ac:dyDescent="0.2">
      <c r="A2561" s="40">
        <f t="shared" si="33"/>
        <v>37260</v>
      </c>
      <c r="B2561" s="16">
        <v>0</v>
      </c>
      <c r="C2561" s="16">
        <v>86.7</v>
      </c>
      <c r="D2561" s="16">
        <v>24.8</v>
      </c>
      <c r="E2561" s="16">
        <v>22.2</v>
      </c>
      <c r="F2561" s="16">
        <v>29.8</v>
      </c>
    </row>
    <row r="2562" spans="1:6" x14ac:dyDescent="0.2">
      <c r="A2562" s="40">
        <f t="shared" si="33"/>
        <v>37261</v>
      </c>
      <c r="B2562" s="16">
        <v>5.0999999999999996</v>
      </c>
      <c r="C2562" s="16">
        <v>78.099999999999994</v>
      </c>
      <c r="D2562" s="16">
        <v>26</v>
      </c>
      <c r="E2562" s="16">
        <v>23.1</v>
      </c>
      <c r="F2562" s="16">
        <v>31.2</v>
      </c>
    </row>
    <row r="2563" spans="1:6" x14ac:dyDescent="0.2">
      <c r="A2563" s="40">
        <f t="shared" si="33"/>
        <v>37262</v>
      </c>
      <c r="B2563" s="16">
        <v>10.1</v>
      </c>
      <c r="C2563" s="16">
        <v>84.7</v>
      </c>
      <c r="D2563" s="16">
        <v>25.3</v>
      </c>
      <c r="E2563" s="16">
        <v>22.6</v>
      </c>
      <c r="F2563" s="16">
        <v>30.4</v>
      </c>
    </row>
    <row r="2564" spans="1:6" x14ac:dyDescent="0.2">
      <c r="A2564" s="40">
        <f t="shared" si="33"/>
        <v>37263</v>
      </c>
      <c r="B2564" s="16">
        <v>2.5</v>
      </c>
      <c r="C2564" s="16">
        <v>87.9</v>
      </c>
      <c r="D2564" s="16">
        <v>24.7</v>
      </c>
      <c r="E2564" s="16">
        <v>22.7</v>
      </c>
      <c r="F2564" s="16">
        <v>28.9</v>
      </c>
    </row>
    <row r="2565" spans="1:6" x14ac:dyDescent="0.2">
      <c r="A2565" s="40">
        <f t="shared" si="33"/>
        <v>37264</v>
      </c>
      <c r="B2565" s="16">
        <v>0</v>
      </c>
      <c r="C2565" s="16">
        <v>82.3</v>
      </c>
      <c r="D2565" s="16">
        <v>25.1</v>
      </c>
      <c r="E2565" s="16">
        <v>22.2</v>
      </c>
      <c r="F2565" s="16">
        <v>30.4</v>
      </c>
    </row>
    <row r="2566" spans="1:6" x14ac:dyDescent="0.2">
      <c r="A2566" s="40">
        <f t="shared" si="33"/>
        <v>37265</v>
      </c>
      <c r="B2566" s="16">
        <v>19.2</v>
      </c>
      <c r="C2566" s="16">
        <v>83</v>
      </c>
      <c r="D2566" s="16">
        <v>24.4</v>
      </c>
      <c r="E2566" s="16">
        <v>21.4</v>
      </c>
      <c r="F2566" s="16">
        <v>30</v>
      </c>
    </row>
    <row r="2567" spans="1:6" x14ac:dyDescent="0.2">
      <c r="A2567" s="40">
        <f t="shared" si="33"/>
        <v>37266</v>
      </c>
      <c r="B2567" s="16">
        <v>0</v>
      </c>
      <c r="C2567" s="16">
        <v>76.900000000000006</v>
      </c>
      <c r="D2567" s="16">
        <v>25.6</v>
      </c>
      <c r="E2567" s="16">
        <v>22.2</v>
      </c>
      <c r="F2567" s="16">
        <v>30.3</v>
      </c>
    </row>
    <row r="2568" spans="1:6" x14ac:dyDescent="0.2">
      <c r="A2568" s="40">
        <f t="shared" si="33"/>
        <v>37267</v>
      </c>
      <c r="B2568" s="16">
        <v>0</v>
      </c>
      <c r="C2568" s="16">
        <v>82.1</v>
      </c>
      <c r="D2568" s="16">
        <v>25.2</v>
      </c>
      <c r="E2568" s="16">
        <v>21.7</v>
      </c>
      <c r="F2568" s="16">
        <v>30.6</v>
      </c>
    </row>
    <row r="2569" spans="1:6" x14ac:dyDescent="0.2">
      <c r="A2569" s="40">
        <f t="shared" si="33"/>
        <v>37268</v>
      </c>
      <c r="B2569" s="16">
        <v>0</v>
      </c>
      <c r="C2569" s="16">
        <v>78.8</v>
      </c>
      <c r="D2569" s="16">
        <v>25.6</v>
      </c>
      <c r="E2569" s="16">
        <v>21.7</v>
      </c>
      <c r="F2569" s="16">
        <v>31.5</v>
      </c>
    </row>
    <row r="2570" spans="1:6" x14ac:dyDescent="0.2">
      <c r="A2570" s="40">
        <f t="shared" si="33"/>
        <v>37269</v>
      </c>
      <c r="B2570" s="16">
        <v>0</v>
      </c>
      <c r="C2570" s="16">
        <v>77.900000000000006</v>
      </c>
      <c r="D2570" s="16">
        <v>25.5</v>
      </c>
      <c r="E2570" s="16">
        <v>22</v>
      </c>
      <c r="F2570" s="16">
        <v>30.6</v>
      </c>
    </row>
    <row r="2571" spans="1:6" x14ac:dyDescent="0.2">
      <c r="A2571" s="40">
        <f t="shared" si="33"/>
        <v>37270</v>
      </c>
      <c r="B2571" s="16">
        <v>30.6</v>
      </c>
      <c r="C2571" s="16">
        <v>88.3</v>
      </c>
      <c r="D2571" s="16">
        <v>24</v>
      </c>
      <c r="E2571" s="16">
        <v>21.4</v>
      </c>
      <c r="F2571" s="16">
        <v>29.4</v>
      </c>
    </row>
    <row r="2572" spans="1:6" x14ac:dyDescent="0.2">
      <c r="A2572" s="40">
        <f t="shared" si="33"/>
        <v>37271</v>
      </c>
      <c r="B2572" s="16">
        <v>0</v>
      </c>
      <c r="C2572" s="16">
        <v>83</v>
      </c>
      <c r="D2572" s="16">
        <v>25.6</v>
      </c>
      <c r="E2572" s="16">
        <v>22.1</v>
      </c>
      <c r="F2572" s="16">
        <v>31.2</v>
      </c>
    </row>
    <row r="2573" spans="1:6" x14ac:dyDescent="0.2">
      <c r="A2573" s="40">
        <f t="shared" si="33"/>
        <v>37272</v>
      </c>
      <c r="B2573" s="16">
        <v>0</v>
      </c>
      <c r="C2573" s="16">
        <v>76.3</v>
      </c>
      <c r="D2573" s="16">
        <v>26.4</v>
      </c>
      <c r="E2573" s="16">
        <v>23.1</v>
      </c>
      <c r="F2573" s="16">
        <v>31.6</v>
      </c>
    </row>
    <row r="2574" spans="1:6" x14ac:dyDescent="0.2">
      <c r="A2574" s="40">
        <f t="shared" si="33"/>
        <v>37273</v>
      </c>
      <c r="B2574" s="16">
        <v>0</v>
      </c>
      <c r="C2574" s="16">
        <v>74.599999999999994</v>
      </c>
      <c r="D2574" s="16">
        <v>26.5</v>
      </c>
      <c r="E2574" s="16">
        <v>23.4</v>
      </c>
      <c r="F2574" s="16">
        <v>31.2</v>
      </c>
    </row>
    <row r="2575" spans="1:6" x14ac:dyDescent="0.2">
      <c r="A2575" s="40">
        <f t="shared" si="33"/>
        <v>37274</v>
      </c>
      <c r="B2575" s="16">
        <v>0</v>
      </c>
      <c r="C2575" s="16">
        <v>76.7</v>
      </c>
      <c r="D2575" s="16">
        <v>26.2</v>
      </c>
      <c r="E2575" s="16">
        <v>22.8</v>
      </c>
      <c r="F2575" s="16">
        <v>31.3</v>
      </c>
    </row>
    <row r="2576" spans="1:6" x14ac:dyDescent="0.2">
      <c r="A2576" s="40">
        <f t="shared" si="33"/>
        <v>37275</v>
      </c>
      <c r="B2576" s="16">
        <v>0</v>
      </c>
      <c r="C2576" s="16">
        <v>76.099999999999994</v>
      </c>
      <c r="D2576" s="16">
        <v>26.3</v>
      </c>
      <c r="E2576" s="16">
        <v>22.9</v>
      </c>
      <c r="F2576" s="16">
        <v>31.3</v>
      </c>
    </row>
    <row r="2577" spans="1:6" x14ac:dyDescent="0.2">
      <c r="A2577" s="40">
        <f t="shared" si="33"/>
        <v>37276</v>
      </c>
      <c r="B2577" s="16">
        <v>2.9</v>
      </c>
      <c r="C2577" s="16">
        <v>78.900000000000006</v>
      </c>
      <c r="D2577" s="16">
        <v>26</v>
      </c>
      <c r="E2577" s="16">
        <v>22.6</v>
      </c>
      <c r="F2577" s="16">
        <v>32.200000000000003</v>
      </c>
    </row>
    <row r="2578" spans="1:6" x14ac:dyDescent="0.2">
      <c r="A2578" s="40">
        <f t="shared" si="33"/>
        <v>37277</v>
      </c>
      <c r="B2578" s="16">
        <v>0</v>
      </c>
      <c r="C2578" s="16">
        <v>78.8</v>
      </c>
      <c r="D2578" s="16">
        <v>26</v>
      </c>
      <c r="E2578" s="16">
        <v>22.6</v>
      </c>
      <c r="F2578" s="16">
        <v>31.3</v>
      </c>
    </row>
    <row r="2579" spans="1:6" x14ac:dyDescent="0.2">
      <c r="A2579" s="40">
        <f t="shared" si="33"/>
        <v>37278</v>
      </c>
      <c r="B2579" s="16">
        <v>0.1</v>
      </c>
      <c r="C2579" s="16">
        <v>78</v>
      </c>
      <c r="D2579" s="16">
        <v>26.4</v>
      </c>
      <c r="E2579" s="16">
        <v>23</v>
      </c>
      <c r="F2579" s="16">
        <v>31.5</v>
      </c>
    </row>
    <row r="2580" spans="1:6" x14ac:dyDescent="0.2">
      <c r="A2580" s="40">
        <f t="shared" si="33"/>
        <v>37279</v>
      </c>
      <c r="B2580" s="16">
        <v>0</v>
      </c>
      <c r="C2580" s="16">
        <v>76.599999999999994</v>
      </c>
      <c r="D2580" s="16">
        <v>26.7</v>
      </c>
      <c r="E2580" s="16">
        <v>23.3</v>
      </c>
      <c r="F2580" s="16">
        <v>31.5</v>
      </c>
    </row>
    <row r="2581" spans="1:6" x14ac:dyDescent="0.2">
      <c r="A2581" s="40">
        <f t="shared" si="33"/>
        <v>37280</v>
      </c>
      <c r="B2581" s="16">
        <v>0</v>
      </c>
      <c r="C2581" s="16">
        <v>78.2</v>
      </c>
      <c r="D2581" s="16">
        <v>26.9</v>
      </c>
      <c r="E2581" s="16">
        <v>23.6</v>
      </c>
      <c r="F2581" s="16">
        <v>32.1</v>
      </c>
    </row>
    <row r="2582" spans="1:6" x14ac:dyDescent="0.2">
      <c r="A2582" s="40">
        <f t="shared" ref="A2582:A2645" si="34">A2581+1</f>
        <v>37281</v>
      </c>
      <c r="B2582" s="16">
        <v>0</v>
      </c>
      <c r="C2582" s="16">
        <v>78.7</v>
      </c>
      <c r="D2582" s="16">
        <v>26.2</v>
      </c>
      <c r="E2582" s="16">
        <v>22.6</v>
      </c>
      <c r="F2582" s="16">
        <v>31.5</v>
      </c>
    </row>
    <row r="2583" spans="1:6" x14ac:dyDescent="0.2">
      <c r="A2583" s="40">
        <f t="shared" si="34"/>
        <v>37282</v>
      </c>
      <c r="B2583" s="16">
        <v>0</v>
      </c>
      <c r="C2583" s="16">
        <v>74.900000000000006</v>
      </c>
      <c r="D2583" s="16">
        <v>26.5</v>
      </c>
      <c r="E2583" s="16">
        <v>23.2</v>
      </c>
      <c r="F2583" s="16">
        <v>31</v>
      </c>
    </row>
    <row r="2584" spans="1:6" x14ac:dyDescent="0.2">
      <c r="A2584" s="40">
        <f t="shared" si="34"/>
        <v>37283</v>
      </c>
      <c r="B2584" s="16">
        <v>0</v>
      </c>
      <c r="C2584" s="16">
        <v>76.2</v>
      </c>
      <c r="D2584" s="16">
        <v>26.3</v>
      </c>
      <c r="E2584" s="16">
        <v>22.9</v>
      </c>
      <c r="F2584" s="16">
        <v>31.2</v>
      </c>
    </row>
    <row r="2585" spans="1:6" x14ac:dyDescent="0.2">
      <c r="A2585" s="40">
        <f t="shared" si="34"/>
        <v>37284</v>
      </c>
      <c r="B2585" s="16">
        <v>0</v>
      </c>
      <c r="C2585" s="16">
        <v>72.7</v>
      </c>
      <c r="D2585" s="16">
        <v>26.5</v>
      </c>
      <c r="E2585" s="16">
        <v>22.8</v>
      </c>
      <c r="F2585" s="16">
        <v>31.7</v>
      </c>
    </row>
    <row r="2586" spans="1:6" x14ac:dyDescent="0.2">
      <c r="A2586" s="40">
        <f t="shared" si="34"/>
        <v>37285</v>
      </c>
      <c r="B2586" s="16">
        <v>0</v>
      </c>
      <c r="C2586" s="16">
        <v>75.099999999999994</v>
      </c>
      <c r="D2586" s="16">
        <v>26.2</v>
      </c>
      <c r="E2586" s="16">
        <v>23.3</v>
      </c>
      <c r="F2586" s="16">
        <v>30.7</v>
      </c>
    </row>
    <row r="2587" spans="1:6" x14ac:dyDescent="0.2">
      <c r="A2587" s="40">
        <f t="shared" si="34"/>
        <v>37286</v>
      </c>
      <c r="B2587" s="16">
        <v>0</v>
      </c>
      <c r="C2587" s="16">
        <v>74.900000000000006</v>
      </c>
      <c r="D2587" s="16">
        <v>26.6</v>
      </c>
      <c r="E2587" s="16">
        <v>23.1</v>
      </c>
      <c r="F2587" s="16">
        <v>31.9</v>
      </c>
    </row>
    <row r="2588" spans="1:6" x14ac:dyDescent="0.2">
      <c r="A2588" s="40">
        <f t="shared" si="34"/>
        <v>37287</v>
      </c>
      <c r="B2588" s="16">
        <v>0</v>
      </c>
      <c r="C2588" s="16">
        <v>77.2</v>
      </c>
      <c r="D2588" s="16">
        <v>26.5</v>
      </c>
      <c r="E2588" s="16">
        <v>23.7</v>
      </c>
      <c r="F2588" s="16">
        <v>30.6</v>
      </c>
    </row>
    <row r="2589" spans="1:6" x14ac:dyDescent="0.2">
      <c r="A2589" s="40">
        <f t="shared" si="34"/>
        <v>37288</v>
      </c>
      <c r="B2589" s="16">
        <v>0</v>
      </c>
      <c r="C2589" s="16">
        <v>75.2</v>
      </c>
      <c r="D2589" s="16">
        <v>26.9</v>
      </c>
      <c r="E2589" s="16">
        <v>23.7</v>
      </c>
      <c r="F2589" s="16">
        <v>32.299999999999997</v>
      </c>
    </row>
    <row r="2590" spans="1:6" x14ac:dyDescent="0.2">
      <c r="A2590" s="40">
        <f t="shared" si="34"/>
        <v>37289</v>
      </c>
      <c r="B2590" s="16">
        <v>0</v>
      </c>
      <c r="C2590" s="16">
        <v>75</v>
      </c>
      <c r="D2590" s="16">
        <v>26.6</v>
      </c>
      <c r="E2590" s="16">
        <v>23.6</v>
      </c>
      <c r="F2590" s="16">
        <v>31</v>
      </c>
    </row>
    <row r="2591" spans="1:6" x14ac:dyDescent="0.2">
      <c r="A2591" s="40">
        <f t="shared" si="34"/>
        <v>37290</v>
      </c>
      <c r="B2591" s="16">
        <v>0.2</v>
      </c>
      <c r="C2591" s="16">
        <v>72.3</v>
      </c>
      <c r="D2591" s="16">
        <v>26.6</v>
      </c>
      <c r="E2591" s="16">
        <v>23.8</v>
      </c>
      <c r="F2591" s="16">
        <v>30.8</v>
      </c>
    </row>
    <row r="2592" spans="1:6" x14ac:dyDescent="0.2">
      <c r="A2592" s="40">
        <f t="shared" si="34"/>
        <v>37291</v>
      </c>
      <c r="B2592" s="16">
        <v>0.2</v>
      </c>
      <c r="C2592" s="16">
        <v>75.400000000000006</v>
      </c>
      <c r="D2592" s="16">
        <v>25.6</v>
      </c>
      <c r="E2592" s="16">
        <v>22.1</v>
      </c>
      <c r="F2592" s="16">
        <v>30.4</v>
      </c>
    </row>
    <row r="2593" spans="1:6" x14ac:dyDescent="0.2">
      <c r="A2593" s="40">
        <f t="shared" si="34"/>
        <v>37292</v>
      </c>
      <c r="B2593" s="16">
        <v>0</v>
      </c>
      <c r="C2593" s="16">
        <v>73.2</v>
      </c>
      <c r="D2593" s="16">
        <v>25.7</v>
      </c>
      <c r="E2593" s="16">
        <v>21.5</v>
      </c>
      <c r="F2593" s="16">
        <v>31.3</v>
      </c>
    </row>
    <row r="2594" spans="1:6" x14ac:dyDescent="0.2">
      <c r="A2594" s="40">
        <f t="shared" si="34"/>
        <v>37293</v>
      </c>
      <c r="B2594" s="16">
        <v>0</v>
      </c>
      <c r="C2594" s="16">
        <v>71.5</v>
      </c>
      <c r="D2594" s="16">
        <v>25.7</v>
      </c>
      <c r="E2594" s="16">
        <v>22</v>
      </c>
      <c r="F2594" s="16">
        <v>30.9</v>
      </c>
    </row>
    <row r="2595" spans="1:6" x14ac:dyDescent="0.2">
      <c r="A2595" s="40">
        <f t="shared" si="34"/>
        <v>37294</v>
      </c>
      <c r="B2595" s="16">
        <v>0</v>
      </c>
      <c r="C2595" s="16">
        <v>74.900000000000006</v>
      </c>
      <c r="D2595" s="16">
        <v>25.4</v>
      </c>
      <c r="E2595" s="16">
        <v>21.5</v>
      </c>
      <c r="F2595" s="16">
        <v>31.3</v>
      </c>
    </row>
    <row r="2596" spans="1:6" x14ac:dyDescent="0.2">
      <c r="A2596" s="40">
        <f t="shared" si="34"/>
        <v>37295</v>
      </c>
      <c r="B2596" s="16">
        <v>0</v>
      </c>
      <c r="C2596" s="16">
        <v>84</v>
      </c>
      <c r="D2596" s="16">
        <v>24.7</v>
      </c>
      <c r="E2596" s="16">
        <v>21.3</v>
      </c>
      <c r="F2596" s="16">
        <v>30.5</v>
      </c>
    </row>
    <row r="2597" spans="1:6" x14ac:dyDescent="0.2">
      <c r="A2597" s="40">
        <f t="shared" si="34"/>
        <v>37296</v>
      </c>
      <c r="B2597" s="16">
        <v>0.2</v>
      </c>
      <c r="C2597" s="16">
        <v>81.8</v>
      </c>
      <c r="D2597" s="16">
        <v>25</v>
      </c>
      <c r="E2597" s="16">
        <v>21.7</v>
      </c>
      <c r="F2597" s="16">
        <v>30.8</v>
      </c>
    </row>
    <row r="2598" spans="1:6" x14ac:dyDescent="0.2">
      <c r="A2598" s="40">
        <f t="shared" si="34"/>
        <v>37297</v>
      </c>
      <c r="B2598" s="16">
        <v>0</v>
      </c>
      <c r="C2598" s="16">
        <v>75.8</v>
      </c>
      <c r="D2598" s="16">
        <v>25.9</v>
      </c>
      <c r="E2598" s="16">
        <v>22.8</v>
      </c>
      <c r="F2598" s="16">
        <v>30.9</v>
      </c>
    </row>
    <row r="2599" spans="1:6" x14ac:dyDescent="0.2">
      <c r="A2599" s="40">
        <f t="shared" si="34"/>
        <v>37298</v>
      </c>
      <c r="B2599" s="16">
        <v>0</v>
      </c>
      <c r="C2599" s="16">
        <v>74.3</v>
      </c>
      <c r="D2599" s="16">
        <v>26.1</v>
      </c>
      <c r="E2599" s="16">
        <v>22.6</v>
      </c>
      <c r="F2599" s="16">
        <v>31.1</v>
      </c>
    </row>
    <row r="2600" spans="1:6" x14ac:dyDescent="0.2">
      <c r="A2600" s="40">
        <f t="shared" si="34"/>
        <v>37299</v>
      </c>
      <c r="B2600" s="16">
        <v>0</v>
      </c>
      <c r="C2600" s="16">
        <v>71.900000000000006</v>
      </c>
      <c r="D2600" s="16">
        <v>26.2</v>
      </c>
      <c r="E2600" s="16">
        <v>22.9</v>
      </c>
      <c r="F2600" s="16">
        <v>31</v>
      </c>
    </row>
    <row r="2601" spans="1:6" x14ac:dyDescent="0.2">
      <c r="A2601" s="40">
        <f t="shared" si="34"/>
        <v>37300</v>
      </c>
      <c r="B2601" s="16">
        <v>0</v>
      </c>
      <c r="C2601" s="16">
        <v>74</v>
      </c>
      <c r="D2601" s="16">
        <v>26.1</v>
      </c>
      <c r="E2601" s="16">
        <v>22.2</v>
      </c>
      <c r="F2601" s="16">
        <v>31.8</v>
      </c>
    </row>
    <row r="2602" spans="1:6" x14ac:dyDescent="0.2">
      <c r="A2602" s="40">
        <f t="shared" si="34"/>
        <v>37301</v>
      </c>
      <c r="B2602" s="16">
        <v>0</v>
      </c>
      <c r="C2602" s="16">
        <v>71.3</v>
      </c>
      <c r="D2602" s="16">
        <v>26.1</v>
      </c>
      <c r="E2602" s="16">
        <v>22.3</v>
      </c>
      <c r="F2602" s="16">
        <v>31.4</v>
      </c>
    </row>
    <row r="2603" spans="1:6" x14ac:dyDescent="0.2">
      <c r="A2603" s="40">
        <f t="shared" si="34"/>
        <v>37302</v>
      </c>
      <c r="B2603" s="16">
        <v>0</v>
      </c>
      <c r="C2603" s="16">
        <v>67.5</v>
      </c>
      <c r="D2603" s="16">
        <v>26.5</v>
      </c>
      <c r="E2603" s="16">
        <v>22.9</v>
      </c>
      <c r="F2603" s="16">
        <v>31.6</v>
      </c>
    </row>
    <row r="2604" spans="1:6" x14ac:dyDescent="0.2">
      <c r="A2604" s="40">
        <f t="shared" si="34"/>
        <v>37303</v>
      </c>
      <c r="B2604" s="16">
        <v>0</v>
      </c>
      <c r="C2604" s="16">
        <v>71</v>
      </c>
      <c r="D2604" s="16">
        <v>26</v>
      </c>
      <c r="E2604" s="16">
        <v>22.3</v>
      </c>
      <c r="F2604" s="16">
        <v>31</v>
      </c>
    </row>
    <row r="2605" spans="1:6" x14ac:dyDescent="0.2">
      <c r="A2605" s="40">
        <f t="shared" si="34"/>
        <v>37304</v>
      </c>
      <c r="B2605" s="16">
        <v>0</v>
      </c>
      <c r="C2605" s="16">
        <v>70.5</v>
      </c>
      <c r="D2605" s="16">
        <v>26.3</v>
      </c>
      <c r="E2605" s="16">
        <v>23</v>
      </c>
      <c r="F2605" s="16">
        <v>31.2</v>
      </c>
    </row>
    <row r="2606" spans="1:6" x14ac:dyDescent="0.2">
      <c r="A2606" s="40">
        <f t="shared" si="34"/>
        <v>37305</v>
      </c>
      <c r="B2606" s="16">
        <v>0</v>
      </c>
      <c r="C2606" s="16">
        <v>71.3</v>
      </c>
      <c r="D2606" s="16">
        <v>26.1</v>
      </c>
      <c r="E2606" s="16">
        <v>22.2</v>
      </c>
      <c r="F2606" s="16">
        <v>30.9</v>
      </c>
    </row>
    <row r="2607" spans="1:6" x14ac:dyDescent="0.2">
      <c r="A2607" s="40">
        <f t="shared" si="34"/>
        <v>37306</v>
      </c>
      <c r="B2607" s="16">
        <v>0</v>
      </c>
      <c r="C2607" s="16">
        <v>71.2</v>
      </c>
      <c r="D2607" s="16">
        <v>26.5</v>
      </c>
      <c r="E2607" s="16">
        <v>22.8</v>
      </c>
      <c r="F2607" s="16">
        <v>31.8</v>
      </c>
    </row>
    <row r="2608" spans="1:6" x14ac:dyDescent="0.2">
      <c r="A2608" s="40">
        <f t="shared" si="34"/>
        <v>37307</v>
      </c>
      <c r="B2608" s="16">
        <v>0</v>
      </c>
      <c r="C2608" s="16">
        <v>71.2</v>
      </c>
      <c r="D2608" s="16">
        <v>26.6</v>
      </c>
      <c r="E2608" s="16">
        <v>23.3</v>
      </c>
      <c r="F2608" s="16">
        <v>31.5</v>
      </c>
    </row>
    <row r="2609" spans="1:6" x14ac:dyDescent="0.2">
      <c r="A2609" s="40">
        <f t="shared" si="34"/>
        <v>37308</v>
      </c>
      <c r="B2609" s="16">
        <v>0</v>
      </c>
      <c r="C2609" s="16">
        <v>71.900000000000006</v>
      </c>
      <c r="D2609" s="16">
        <v>26.5</v>
      </c>
      <c r="E2609" s="16">
        <v>23.2</v>
      </c>
      <c r="F2609" s="16">
        <v>31.4</v>
      </c>
    </row>
    <row r="2610" spans="1:6" x14ac:dyDescent="0.2">
      <c r="A2610" s="40">
        <f t="shared" si="34"/>
        <v>37309</v>
      </c>
      <c r="B2610" s="16">
        <v>0</v>
      </c>
      <c r="C2610" s="16">
        <v>72.7</v>
      </c>
      <c r="D2610" s="16">
        <v>26.4</v>
      </c>
      <c r="E2610" s="16">
        <v>22.8</v>
      </c>
      <c r="F2610" s="16">
        <v>32</v>
      </c>
    </row>
    <row r="2611" spans="1:6" x14ac:dyDescent="0.2">
      <c r="A2611" s="40">
        <f t="shared" si="34"/>
        <v>37310</v>
      </c>
      <c r="B2611" s="16">
        <v>0</v>
      </c>
      <c r="C2611" s="16">
        <v>79.5</v>
      </c>
      <c r="D2611" s="16">
        <v>25.3</v>
      </c>
      <c r="E2611" s="16">
        <v>21.8</v>
      </c>
      <c r="F2611" s="16">
        <v>29.5</v>
      </c>
    </row>
    <row r="2612" spans="1:6" x14ac:dyDescent="0.2">
      <c r="A2612" s="40">
        <f t="shared" si="34"/>
        <v>37311</v>
      </c>
      <c r="B2612" s="16">
        <v>0</v>
      </c>
      <c r="C2612" s="16">
        <v>72.099999999999994</v>
      </c>
      <c r="D2612" s="16">
        <v>26.4</v>
      </c>
      <c r="E2612" s="16">
        <v>23.2</v>
      </c>
      <c r="F2612" s="16">
        <v>30.8</v>
      </c>
    </row>
    <row r="2613" spans="1:6" x14ac:dyDescent="0.2">
      <c r="A2613" s="40">
        <f t="shared" si="34"/>
        <v>37312</v>
      </c>
      <c r="B2613" s="16">
        <v>0</v>
      </c>
      <c r="C2613" s="16">
        <v>71.3</v>
      </c>
      <c r="D2613" s="16">
        <v>26.4</v>
      </c>
      <c r="E2613" s="16">
        <v>23.1</v>
      </c>
      <c r="F2613" s="16">
        <v>31.8</v>
      </c>
    </row>
    <row r="2614" spans="1:6" x14ac:dyDescent="0.2">
      <c r="A2614" s="40">
        <f t="shared" si="34"/>
        <v>37313</v>
      </c>
      <c r="B2614" s="16">
        <v>0</v>
      </c>
      <c r="C2614" s="16">
        <v>70.3</v>
      </c>
      <c r="D2614" s="16">
        <v>26.1</v>
      </c>
      <c r="E2614" s="16">
        <v>22.2</v>
      </c>
      <c r="F2614" s="16">
        <v>30.8</v>
      </c>
    </row>
    <row r="2615" spans="1:6" x14ac:dyDescent="0.2">
      <c r="A2615" s="40">
        <f t="shared" si="34"/>
        <v>37314</v>
      </c>
      <c r="B2615" s="16">
        <v>0</v>
      </c>
      <c r="C2615" s="16">
        <v>68.7</v>
      </c>
      <c r="D2615" s="16">
        <v>26.3</v>
      </c>
      <c r="E2615" s="16">
        <v>22.6</v>
      </c>
      <c r="F2615" s="16">
        <v>31.4</v>
      </c>
    </row>
    <row r="2616" spans="1:6" x14ac:dyDescent="0.2">
      <c r="A2616" s="40">
        <f t="shared" si="34"/>
        <v>37315</v>
      </c>
      <c r="B2616" s="16">
        <v>0</v>
      </c>
      <c r="C2616" s="16">
        <v>70</v>
      </c>
      <c r="D2616" s="16">
        <v>25.7</v>
      </c>
      <c r="E2616" s="16">
        <v>21.3</v>
      </c>
      <c r="F2616" s="16">
        <v>31.1</v>
      </c>
    </row>
    <row r="2617" spans="1:6" x14ac:dyDescent="0.2">
      <c r="A2617" s="40">
        <f t="shared" si="34"/>
        <v>37316</v>
      </c>
      <c r="B2617" s="16">
        <v>0</v>
      </c>
      <c r="C2617" s="16">
        <v>67.5</v>
      </c>
      <c r="D2617" s="16">
        <v>26</v>
      </c>
      <c r="E2617" s="16">
        <v>22.1</v>
      </c>
      <c r="F2617" s="16">
        <v>31.6</v>
      </c>
    </row>
    <row r="2618" spans="1:6" x14ac:dyDescent="0.2">
      <c r="A2618" s="40">
        <f t="shared" si="34"/>
        <v>37317</v>
      </c>
      <c r="B2618" s="16">
        <v>0</v>
      </c>
      <c r="C2618" s="16">
        <v>71.900000000000006</v>
      </c>
      <c r="D2618" s="16">
        <v>26.2</v>
      </c>
      <c r="E2618" s="16">
        <v>22.4</v>
      </c>
      <c r="F2618" s="16">
        <v>31.4</v>
      </c>
    </row>
    <row r="2619" spans="1:6" x14ac:dyDescent="0.2">
      <c r="A2619" s="40">
        <f t="shared" si="34"/>
        <v>37318</v>
      </c>
      <c r="B2619" s="16">
        <v>0</v>
      </c>
      <c r="C2619" s="16">
        <v>73.7</v>
      </c>
      <c r="D2619" s="16">
        <v>26.2</v>
      </c>
      <c r="E2619" s="16">
        <v>21.9</v>
      </c>
      <c r="F2619" s="16">
        <v>31.6</v>
      </c>
    </row>
    <row r="2620" spans="1:6" x14ac:dyDescent="0.2">
      <c r="A2620" s="40">
        <f t="shared" si="34"/>
        <v>37319</v>
      </c>
      <c r="B2620" s="16">
        <v>0</v>
      </c>
      <c r="C2620" s="16">
        <v>71.099999999999994</v>
      </c>
      <c r="D2620" s="16">
        <v>26.7</v>
      </c>
      <c r="E2620" s="16">
        <v>23</v>
      </c>
      <c r="F2620" s="16">
        <v>32.299999999999997</v>
      </c>
    </row>
    <row r="2621" spans="1:6" x14ac:dyDescent="0.2">
      <c r="A2621" s="40">
        <f t="shared" si="34"/>
        <v>37320</v>
      </c>
      <c r="B2621" s="16">
        <v>0</v>
      </c>
      <c r="C2621" s="16">
        <v>66.099999999999994</v>
      </c>
      <c r="D2621" s="16">
        <v>26.4</v>
      </c>
      <c r="E2621" s="16">
        <v>22.9</v>
      </c>
      <c r="F2621" s="16">
        <v>31.4</v>
      </c>
    </row>
    <row r="2622" spans="1:6" x14ac:dyDescent="0.2">
      <c r="A2622" s="40">
        <f t="shared" si="34"/>
        <v>37321</v>
      </c>
      <c r="B2622" s="16">
        <v>0</v>
      </c>
      <c r="C2622" s="16">
        <v>67.8</v>
      </c>
      <c r="D2622" s="16">
        <v>26</v>
      </c>
      <c r="E2622" s="16">
        <v>22.1</v>
      </c>
      <c r="F2622" s="16">
        <v>31</v>
      </c>
    </row>
    <row r="2623" spans="1:6" x14ac:dyDescent="0.2">
      <c r="A2623" s="40">
        <f t="shared" si="34"/>
        <v>37322</v>
      </c>
      <c r="B2623" s="16">
        <v>0</v>
      </c>
      <c r="C2623" s="16">
        <v>71.5</v>
      </c>
      <c r="D2623" s="16">
        <v>25.9</v>
      </c>
      <c r="E2623" s="16">
        <v>22.3</v>
      </c>
      <c r="F2623" s="16">
        <v>30.5</v>
      </c>
    </row>
    <row r="2624" spans="1:6" x14ac:dyDescent="0.2">
      <c r="A2624" s="40">
        <f t="shared" si="34"/>
        <v>37323</v>
      </c>
      <c r="B2624" s="16">
        <v>0</v>
      </c>
      <c r="C2624" s="16">
        <v>69.3</v>
      </c>
      <c r="D2624" s="16">
        <v>26.3</v>
      </c>
      <c r="E2624" s="16">
        <v>22.2</v>
      </c>
      <c r="F2624" s="16">
        <v>31.8</v>
      </c>
    </row>
    <row r="2625" spans="1:6" x14ac:dyDescent="0.2">
      <c r="A2625" s="40">
        <f t="shared" si="34"/>
        <v>37324</v>
      </c>
      <c r="B2625" s="16">
        <v>0</v>
      </c>
      <c r="C2625" s="16">
        <v>70</v>
      </c>
      <c r="D2625" s="16">
        <v>26.5</v>
      </c>
      <c r="E2625" s="16">
        <v>23.3</v>
      </c>
      <c r="F2625" s="16">
        <v>31.7</v>
      </c>
    </row>
    <row r="2626" spans="1:6" x14ac:dyDescent="0.2">
      <c r="A2626" s="40">
        <f t="shared" si="34"/>
        <v>37325</v>
      </c>
      <c r="B2626" s="16">
        <v>0</v>
      </c>
      <c r="C2626" s="16">
        <v>69</v>
      </c>
      <c r="D2626" s="16">
        <v>26.5</v>
      </c>
      <c r="E2626" s="16">
        <v>22.8</v>
      </c>
      <c r="F2626" s="16">
        <v>32</v>
      </c>
    </row>
    <row r="2627" spans="1:6" x14ac:dyDescent="0.2">
      <c r="A2627" s="40">
        <f t="shared" si="34"/>
        <v>37326</v>
      </c>
      <c r="B2627" s="16">
        <v>0</v>
      </c>
      <c r="C2627" s="16">
        <v>70</v>
      </c>
      <c r="D2627" s="16">
        <v>26.6</v>
      </c>
      <c r="E2627" s="16">
        <v>23.5</v>
      </c>
      <c r="F2627" s="16">
        <v>31.1</v>
      </c>
    </row>
    <row r="2628" spans="1:6" x14ac:dyDescent="0.2">
      <c r="A2628" s="40">
        <f t="shared" si="34"/>
        <v>37327</v>
      </c>
      <c r="B2628" s="16">
        <v>0</v>
      </c>
      <c r="C2628" s="16">
        <v>70.900000000000006</v>
      </c>
      <c r="D2628" s="16">
        <v>26.7</v>
      </c>
      <c r="E2628" s="16">
        <v>23</v>
      </c>
      <c r="F2628" s="16">
        <v>32.200000000000003</v>
      </c>
    </row>
    <row r="2629" spans="1:6" x14ac:dyDescent="0.2">
      <c r="A2629" s="40">
        <f t="shared" si="34"/>
        <v>37328</v>
      </c>
      <c r="B2629" s="16">
        <v>0</v>
      </c>
      <c r="C2629" s="16">
        <v>70.400000000000006</v>
      </c>
      <c r="D2629" s="16">
        <v>26.8</v>
      </c>
      <c r="E2629" s="16">
        <v>22.9</v>
      </c>
      <c r="F2629" s="16">
        <v>32.4</v>
      </c>
    </row>
    <row r="2630" spans="1:6" x14ac:dyDescent="0.2">
      <c r="A2630" s="40">
        <f t="shared" si="34"/>
        <v>37329</v>
      </c>
      <c r="B2630" s="16">
        <v>0</v>
      </c>
      <c r="C2630" s="16">
        <v>77.3</v>
      </c>
      <c r="D2630" s="16">
        <v>25.7</v>
      </c>
      <c r="E2630" s="16">
        <v>22.5</v>
      </c>
      <c r="F2630" s="16">
        <v>30.6</v>
      </c>
    </row>
    <row r="2631" spans="1:6" x14ac:dyDescent="0.2">
      <c r="A2631" s="40">
        <f t="shared" si="34"/>
        <v>37330</v>
      </c>
      <c r="B2631" s="16">
        <v>9.1999999999999993</v>
      </c>
      <c r="C2631" s="16">
        <v>77.099999999999994</v>
      </c>
      <c r="D2631" s="16">
        <v>25.9</v>
      </c>
      <c r="E2631" s="16">
        <v>22.6</v>
      </c>
      <c r="F2631" s="16">
        <v>32.200000000000003</v>
      </c>
    </row>
    <row r="2632" spans="1:6" x14ac:dyDescent="0.2">
      <c r="A2632" s="40">
        <f t="shared" si="34"/>
        <v>37331</v>
      </c>
      <c r="B2632" s="16">
        <v>0</v>
      </c>
      <c r="C2632" s="16">
        <v>74.8</v>
      </c>
      <c r="D2632" s="16">
        <v>26.7</v>
      </c>
      <c r="E2632" s="16">
        <v>22.9</v>
      </c>
      <c r="F2632" s="16">
        <v>31.7</v>
      </c>
    </row>
    <row r="2633" spans="1:6" x14ac:dyDescent="0.2">
      <c r="A2633" s="40">
        <f t="shared" si="34"/>
        <v>37332</v>
      </c>
      <c r="B2633" s="16">
        <v>0</v>
      </c>
      <c r="C2633" s="16">
        <v>73.099999999999994</v>
      </c>
      <c r="D2633" s="16">
        <v>27.2</v>
      </c>
      <c r="E2633" s="16">
        <v>23.5</v>
      </c>
      <c r="F2633" s="16">
        <v>32.6</v>
      </c>
    </row>
    <row r="2634" spans="1:6" x14ac:dyDescent="0.2">
      <c r="A2634" s="40">
        <f t="shared" si="34"/>
        <v>37333</v>
      </c>
      <c r="B2634" s="16">
        <v>0</v>
      </c>
      <c r="C2634" s="16">
        <v>73.2</v>
      </c>
      <c r="D2634" s="16">
        <v>27.2</v>
      </c>
      <c r="E2634" s="16">
        <v>23.6</v>
      </c>
      <c r="F2634" s="16">
        <v>32.9</v>
      </c>
    </row>
    <row r="2635" spans="1:6" x14ac:dyDescent="0.2">
      <c r="A2635" s="40">
        <f t="shared" si="34"/>
        <v>37334</v>
      </c>
      <c r="B2635" s="16">
        <v>0</v>
      </c>
      <c r="C2635" s="16">
        <v>71.900000000000006</v>
      </c>
      <c r="D2635" s="16">
        <v>27.4</v>
      </c>
      <c r="E2635" s="16">
        <v>23.5</v>
      </c>
      <c r="F2635" s="16">
        <v>33</v>
      </c>
    </row>
    <row r="2636" spans="1:6" x14ac:dyDescent="0.2">
      <c r="A2636" s="40">
        <f t="shared" si="34"/>
        <v>37335</v>
      </c>
      <c r="B2636" s="16">
        <v>0</v>
      </c>
      <c r="C2636" s="16">
        <v>80.5</v>
      </c>
      <c r="D2636" s="16">
        <v>25.8</v>
      </c>
      <c r="E2636" s="16">
        <v>22.9</v>
      </c>
      <c r="F2636" s="16">
        <v>30.2</v>
      </c>
    </row>
    <row r="2637" spans="1:6" x14ac:dyDescent="0.2">
      <c r="A2637" s="40">
        <f t="shared" si="34"/>
        <v>37336</v>
      </c>
      <c r="B2637" s="16">
        <v>1.3</v>
      </c>
      <c r="C2637" s="16">
        <v>80.3</v>
      </c>
      <c r="D2637" s="16">
        <v>26</v>
      </c>
      <c r="E2637" s="16">
        <v>23.2</v>
      </c>
      <c r="F2637" s="16">
        <v>31</v>
      </c>
    </row>
    <row r="2638" spans="1:6" x14ac:dyDescent="0.2">
      <c r="A2638" s="40">
        <f t="shared" si="34"/>
        <v>37337</v>
      </c>
      <c r="B2638" s="16">
        <v>12</v>
      </c>
      <c r="C2638" s="16">
        <v>85</v>
      </c>
      <c r="D2638" s="16">
        <v>24.7</v>
      </c>
      <c r="E2638" s="16">
        <v>22.7</v>
      </c>
      <c r="F2638" s="16">
        <v>30.2</v>
      </c>
    </row>
    <row r="2639" spans="1:6" x14ac:dyDescent="0.2">
      <c r="A2639" s="40">
        <f t="shared" si="34"/>
        <v>37338</v>
      </c>
      <c r="B2639" s="16">
        <v>0.3</v>
      </c>
      <c r="C2639" s="16">
        <v>82.7</v>
      </c>
      <c r="D2639" s="16">
        <v>24.8</v>
      </c>
      <c r="E2639" s="16">
        <v>23.1</v>
      </c>
      <c r="F2639" s="16">
        <v>29</v>
      </c>
    </row>
    <row r="2640" spans="1:6" x14ac:dyDescent="0.2">
      <c r="A2640" s="40">
        <f t="shared" si="34"/>
        <v>37339</v>
      </c>
      <c r="B2640" s="16">
        <v>0</v>
      </c>
      <c r="C2640" s="16">
        <v>74.900000000000006</v>
      </c>
      <c r="D2640" s="16">
        <v>26.8</v>
      </c>
      <c r="E2640" s="16">
        <v>23.1</v>
      </c>
      <c r="F2640" s="16">
        <v>32.299999999999997</v>
      </c>
    </row>
    <row r="2641" spans="1:6" x14ac:dyDescent="0.2">
      <c r="A2641" s="40">
        <f t="shared" si="34"/>
        <v>37340</v>
      </c>
      <c r="B2641" s="16">
        <v>0</v>
      </c>
      <c r="C2641" s="16">
        <v>74</v>
      </c>
      <c r="D2641" s="16">
        <v>27.3</v>
      </c>
      <c r="E2641" s="16">
        <v>23.4</v>
      </c>
      <c r="F2641" s="16">
        <v>32.6</v>
      </c>
    </row>
    <row r="2642" spans="1:6" x14ac:dyDescent="0.2">
      <c r="A2642" s="40">
        <f t="shared" si="34"/>
        <v>37341</v>
      </c>
      <c r="B2642" s="16">
        <v>0</v>
      </c>
      <c r="C2642" s="16">
        <v>75.099999999999994</v>
      </c>
      <c r="D2642" s="16">
        <v>27.3</v>
      </c>
      <c r="E2642" s="16">
        <v>23.5</v>
      </c>
      <c r="F2642" s="16">
        <v>32.6</v>
      </c>
    </row>
    <row r="2643" spans="1:6" x14ac:dyDescent="0.2">
      <c r="A2643" s="40">
        <f t="shared" si="34"/>
        <v>37342</v>
      </c>
      <c r="B2643" s="16">
        <v>0</v>
      </c>
      <c r="C2643" s="16">
        <v>70</v>
      </c>
      <c r="D2643" s="16">
        <v>27.5</v>
      </c>
      <c r="E2643" s="16">
        <v>23.4</v>
      </c>
      <c r="F2643" s="16">
        <v>32.799999999999997</v>
      </c>
    </row>
    <row r="2644" spans="1:6" x14ac:dyDescent="0.2">
      <c r="A2644" s="40">
        <f t="shared" si="34"/>
        <v>37343</v>
      </c>
      <c r="B2644" s="16">
        <v>0</v>
      </c>
      <c r="C2644" s="16">
        <v>69.8</v>
      </c>
      <c r="D2644" s="16">
        <v>26.2</v>
      </c>
      <c r="E2644" s="16">
        <v>22.5</v>
      </c>
      <c r="F2644" s="16">
        <v>31.3</v>
      </c>
    </row>
    <row r="2645" spans="1:6" x14ac:dyDescent="0.2">
      <c r="A2645" s="40">
        <f t="shared" si="34"/>
        <v>37344</v>
      </c>
      <c r="B2645" s="16">
        <v>0</v>
      </c>
      <c r="C2645" s="16">
        <v>68.400000000000006</v>
      </c>
      <c r="D2645" s="16">
        <v>26.1</v>
      </c>
      <c r="E2645" s="16">
        <v>22</v>
      </c>
      <c r="F2645" s="16">
        <v>31.7</v>
      </c>
    </row>
    <row r="2646" spans="1:6" x14ac:dyDescent="0.2">
      <c r="A2646" s="40">
        <f t="shared" ref="A2646:A2709" si="35">A2645+1</f>
        <v>37345</v>
      </c>
      <c r="B2646" s="16">
        <v>0</v>
      </c>
      <c r="C2646" s="16">
        <v>71.2</v>
      </c>
      <c r="D2646" s="16">
        <v>26</v>
      </c>
      <c r="E2646" s="16">
        <v>21.7</v>
      </c>
      <c r="F2646" s="16">
        <v>31.6</v>
      </c>
    </row>
    <row r="2647" spans="1:6" x14ac:dyDescent="0.2">
      <c r="A2647" s="40">
        <f t="shared" si="35"/>
        <v>37346</v>
      </c>
      <c r="B2647" s="16">
        <v>0</v>
      </c>
      <c r="C2647" s="16">
        <v>73.2</v>
      </c>
      <c r="D2647" s="16">
        <v>27</v>
      </c>
      <c r="E2647" s="16">
        <v>22.4</v>
      </c>
      <c r="F2647" s="16">
        <v>32.799999999999997</v>
      </c>
    </row>
    <row r="2648" spans="1:6" x14ac:dyDescent="0.2">
      <c r="A2648" s="40">
        <f t="shared" si="35"/>
        <v>37347</v>
      </c>
      <c r="B2648" s="16">
        <v>0</v>
      </c>
      <c r="C2648" s="16">
        <v>72.5</v>
      </c>
      <c r="D2648" s="16">
        <v>27.2</v>
      </c>
      <c r="E2648" s="16">
        <v>23.5</v>
      </c>
      <c r="F2648" s="16">
        <v>31.9</v>
      </c>
    </row>
    <row r="2649" spans="1:6" x14ac:dyDescent="0.2">
      <c r="A2649" s="40">
        <f t="shared" si="35"/>
        <v>37348</v>
      </c>
      <c r="B2649" s="16">
        <v>0</v>
      </c>
      <c r="C2649" s="16">
        <v>71.8</v>
      </c>
      <c r="D2649" s="16">
        <v>27.4</v>
      </c>
      <c r="E2649" s="16">
        <v>23.5</v>
      </c>
      <c r="F2649" s="16">
        <v>33</v>
      </c>
    </row>
    <row r="2650" spans="1:6" x14ac:dyDescent="0.2">
      <c r="A2650" s="40">
        <f t="shared" si="35"/>
        <v>37349</v>
      </c>
      <c r="B2650" s="16">
        <v>0</v>
      </c>
      <c r="C2650" s="16">
        <v>71.5</v>
      </c>
      <c r="D2650" s="16">
        <v>27.6</v>
      </c>
      <c r="E2650" s="16">
        <v>24</v>
      </c>
      <c r="F2650" s="16">
        <v>32.799999999999997</v>
      </c>
    </row>
    <row r="2651" spans="1:6" x14ac:dyDescent="0.2">
      <c r="A2651" s="40">
        <f t="shared" si="35"/>
        <v>37350</v>
      </c>
      <c r="B2651" s="16">
        <v>0</v>
      </c>
      <c r="C2651" s="16">
        <v>74.8</v>
      </c>
      <c r="D2651" s="16">
        <v>27</v>
      </c>
      <c r="E2651" s="16">
        <v>24.5</v>
      </c>
      <c r="F2651" s="16">
        <v>31.4</v>
      </c>
    </row>
    <row r="2652" spans="1:6" x14ac:dyDescent="0.2">
      <c r="A2652" s="40">
        <f t="shared" si="35"/>
        <v>37351</v>
      </c>
      <c r="B2652" s="16">
        <v>0</v>
      </c>
      <c r="C2652" s="16">
        <v>69.599999999999994</v>
      </c>
      <c r="D2652" s="16">
        <v>26.7</v>
      </c>
      <c r="E2652" s="16">
        <v>23.1</v>
      </c>
      <c r="F2652" s="16">
        <v>31.6</v>
      </c>
    </row>
    <row r="2653" spans="1:6" x14ac:dyDescent="0.2">
      <c r="A2653" s="40">
        <f t="shared" si="35"/>
        <v>37352</v>
      </c>
      <c r="B2653" s="16">
        <v>0</v>
      </c>
      <c r="C2653" s="16">
        <v>70.2</v>
      </c>
      <c r="D2653" s="16">
        <v>26.5</v>
      </c>
      <c r="E2653" s="16">
        <v>22.8</v>
      </c>
      <c r="F2653" s="16">
        <v>31.8</v>
      </c>
    </row>
    <row r="2654" spans="1:6" x14ac:dyDescent="0.2">
      <c r="A2654" s="40">
        <f t="shared" si="35"/>
        <v>37353</v>
      </c>
      <c r="B2654" s="16">
        <v>0</v>
      </c>
      <c r="C2654" s="16">
        <v>69</v>
      </c>
      <c r="D2654" s="16">
        <v>26.8</v>
      </c>
      <c r="E2654" s="16">
        <v>22.9</v>
      </c>
      <c r="F2654" s="16">
        <v>32.5</v>
      </c>
    </row>
    <row r="2655" spans="1:6" x14ac:dyDescent="0.2">
      <c r="A2655" s="40">
        <f t="shared" si="35"/>
        <v>37354</v>
      </c>
      <c r="B2655" s="16">
        <v>0</v>
      </c>
      <c r="C2655" s="16">
        <v>71.099999999999994</v>
      </c>
      <c r="D2655" s="16">
        <v>26.6</v>
      </c>
      <c r="E2655" s="16">
        <v>22.6</v>
      </c>
      <c r="F2655" s="16">
        <v>32.5</v>
      </c>
    </row>
    <row r="2656" spans="1:6" x14ac:dyDescent="0.2">
      <c r="A2656" s="40">
        <f t="shared" si="35"/>
        <v>37355</v>
      </c>
      <c r="B2656" s="16">
        <v>0</v>
      </c>
      <c r="C2656" s="16">
        <v>72.7</v>
      </c>
      <c r="D2656" s="16">
        <v>26.6</v>
      </c>
      <c r="E2656" s="16">
        <v>22.7</v>
      </c>
      <c r="F2656" s="16">
        <v>32.200000000000003</v>
      </c>
    </row>
    <row r="2657" spans="1:6" x14ac:dyDescent="0.2">
      <c r="A2657" s="40">
        <f t="shared" si="35"/>
        <v>37356</v>
      </c>
      <c r="B2657" s="16">
        <v>4.9000000000000004</v>
      </c>
      <c r="C2657" s="16">
        <v>81.099999999999994</v>
      </c>
      <c r="D2657" s="16">
        <v>25.2</v>
      </c>
      <c r="E2657" s="16">
        <v>22.5</v>
      </c>
      <c r="F2657" s="16">
        <v>31.8</v>
      </c>
    </row>
    <row r="2658" spans="1:6" x14ac:dyDescent="0.2">
      <c r="A2658" s="40">
        <f t="shared" si="35"/>
        <v>37357</v>
      </c>
      <c r="B2658" s="16">
        <v>0.6</v>
      </c>
      <c r="C2658" s="16">
        <v>75.5</v>
      </c>
      <c r="D2658" s="16">
        <v>25.7</v>
      </c>
      <c r="E2658" s="16">
        <v>22.2</v>
      </c>
      <c r="F2658" s="16">
        <v>30.2</v>
      </c>
    </row>
    <row r="2659" spans="1:6" x14ac:dyDescent="0.2">
      <c r="A2659" s="40">
        <f t="shared" si="35"/>
        <v>37358</v>
      </c>
      <c r="B2659" s="16">
        <v>0.2</v>
      </c>
      <c r="C2659" s="16">
        <v>71.900000000000006</v>
      </c>
      <c r="D2659" s="16">
        <v>25.7</v>
      </c>
      <c r="E2659" s="16">
        <v>20.9</v>
      </c>
      <c r="F2659" s="16">
        <v>31.4</v>
      </c>
    </row>
    <row r="2660" spans="1:6" x14ac:dyDescent="0.2">
      <c r="A2660" s="40">
        <f t="shared" si="35"/>
        <v>37359</v>
      </c>
      <c r="B2660" s="16">
        <v>1.5</v>
      </c>
      <c r="C2660" s="16">
        <v>78.3</v>
      </c>
      <c r="D2660" s="16">
        <v>25</v>
      </c>
      <c r="E2660" s="16">
        <v>21.9</v>
      </c>
      <c r="F2660" s="16">
        <v>30.6</v>
      </c>
    </row>
    <row r="2661" spans="1:6" x14ac:dyDescent="0.2">
      <c r="A2661" s="40">
        <f t="shared" si="35"/>
        <v>37360</v>
      </c>
      <c r="B2661" s="16">
        <v>0</v>
      </c>
      <c r="C2661" s="16">
        <v>73</v>
      </c>
      <c r="D2661" s="16">
        <v>25.6</v>
      </c>
      <c r="E2661" s="16">
        <v>21.4</v>
      </c>
      <c r="F2661" s="16">
        <v>31.6</v>
      </c>
    </row>
    <row r="2662" spans="1:6" x14ac:dyDescent="0.2">
      <c r="A2662" s="40">
        <f t="shared" si="35"/>
        <v>37361</v>
      </c>
      <c r="B2662" s="16">
        <v>0</v>
      </c>
      <c r="C2662" s="16">
        <v>68.599999999999994</v>
      </c>
      <c r="D2662" s="16">
        <v>26.4</v>
      </c>
      <c r="E2662" s="16">
        <v>21.9</v>
      </c>
      <c r="F2662" s="16">
        <v>32.4</v>
      </c>
    </row>
    <row r="2663" spans="1:6" x14ac:dyDescent="0.2">
      <c r="A2663" s="40">
        <f t="shared" si="35"/>
        <v>37362</v>
      </c>
      <c r="B2663" s="16">
        <v>0</v>
      </c>
      <c r="C2663" s="16">
        <v>68.900000000000006</v>
      </c>
      <c r="D2663" s="16">
        <v>26.7</v>
      </c>
      <c r="E2663" s="16">
        <v>22.7</v>
      </c>
      <c r="F2663" s="16">
        <v>31.8</v>
      </c>
    </row>
    <row r="2664" spans="1:6" x14ac:dyDescent="0.2">
      <c r="A2664" s="40">
        <f t="shared" si="35"/>
        <v>37363</v>
      </c>
      <c r="B2664" s="16">
        <v>0</v>
      </c>
      <c r="C2664" s="16">
        <v>72.5</v>
      </c>
      <c r="D2664" s="16">
        <v>27.2</v>
      </c>
      <c r="E2664" s="16">
        <v>23.2</v>
      </c>
      <c r="F2664" s="16">
        <v>32.6</v>
      </c>
    </row>
    <row r="2665" spans="1:6" x14ac:dyDescent="0.2">
      <c r="A2665" s="40">
        <f t="shared" si="35"/>
        <v>37364</v>
      </c>
      <c r="B2665" s="16">
        <v>0.1</v>
      </c>
      <c r="C2665" s="16">
        <v>71.3</v>
      </c>
      <c r="D2665" s="16">
        <v>27.6</v>
      </c>
      <c r="E2665" s="16">
        <v>24</v>
      </c>
      <c r="F2665" s="16">
        <v>33.1</v>
      </c>
    </row>
    <row r="2666" spans="1:6" x14ac:dyDescent="0.2">
      <c r="A2666" s="40">
        <f t="shared" si="35"/>
        <v>37365</v>
      </c>
      <c r="B2666" s="16">
        <v>54.8</v>
      </c>
      <c r="C2666" s="16">
        <v>80.7</v>
      </c>
      <c r="D2666" s="16">
        <v>25.4</v>
      </c>
      <c r="E2666" s="16">
        <v>20.8</v>
      </c>
      <c r="F2666" s="16">
        <v>32.200000000000003</v>
      </c>
    </row>
    <row r="2667" spans="1:6" x14ac:dyDescent="0.2">
      <c r="A2667" s="40">
        <f t="shared" si="35"/>
        <v>37366</v>
      </c>
      <c r="B2667" s="16">
        <v>0.1</v>
      </c>
      <c r="C2667" s="16">
        <v>78.3</v>
      </c>
      <c r="D2667" s="16">
        <v>26.2</v>
      </c>
      <c r="E2667" s="16">
        <v>23.1</v>
      </c>
      <c r="F2667" s="16">
        <v>32</v>
      </c>
    </row>
    <row r="2668" spans="1:6" x14ac:dyDescent="0.2">
      <c r="A2668" s="40">
        <f t="shared" si="35"/>
        <v>37367</v>
      </c>
      <c r="B2668" s="16">
        <v>0.2</v>
      </c>
      <c r="C2668" s="16">
        <v>75.400000000000006</v>
      </c>
      <c r="D2668" s="16">
        <v>26.6</v>
      </c>
      <c r="E2668" s="16">
        <v>23</v>
      </c>
      <c r="F2668" s="16">
        <v>31.9</v>
      </c>
    </row>
    <row r="2669" spans="1:6" x14ac:dyDescent="0.2">
      <c r="A2669" s="40">
        <f t="shared" si="35"/>
        <v>37368</v>
      </c>
      <c r="B2669" s="16">
        <v>19.600000000000001</v>
      </c>
      <c r="C2669" s="16">
        <v>82.5</v>
      </c>
      <c r="D2669" s="16">
        <v>25.5</v>
      </c>
      <c r="E2669" s="16">
        <v>23.3</v>
      </c>
      <c r="F2669" s="16">
        <v>31.2</v>
      </c>
    </row>
    <row r="2670" spans="1:6" x14ac:dyDescent="0.2">
      <c r="A2670" s="40">
        <f t="shared" si="35"/>
        <v>37369</v>
      </c>
      <c r="B2670" s="16">
        <v>0</v>
      </c>
      <c r="C2670" s="16">
        <v>78</v>
      </c>
      <c r="D2670" s="16">
        <v>26.8</v>
      </c>
      <c r="E2670" s="16">
        <v>23.5</v>
      </c>
      <c r="F2670" s="16">
        <v>31.2</v>
      </c>
    </row>
    <row r="2671" spans="1:6" x14ac:dyDescent="0.2">
      <c r="A2671" s="40">
        <f t="shared" si="35"/>
        <v>37370</v>
      </c>
      <c r="B2671" s="16">
        <v>0</v>
      </c>
      <c r="C2671" s="16">
        <v>81.400000000000006</v>
      </c>
      <c r="D2671" s="16">
        <v>26.1</v>
      </c>
      <c r="E2671" s="16">
        <v>23.7</v>
      </c>
      <c r="F2671" s="16">
        <v>30.6</v>
      </c>
    </row>
    <row r="2672" spans="1:6" x14ac:dyDescent="0.2">
      <c r="A2672" s="40">
        <f t="shared" si="35"/>
        <v>37371</v>
      </c>
      <c r="B2672" s="16">
        <v>10.199999999999999</v>
      </c>
      <c r="C2672" s="16">
        <v>86.7</v>
      </c>
      <c r="D2672" s="16">
        <v>24.6</v>
      </c>
      <c r="E2672" s="16">
        <v>22.1</v>
      </c>
      <c r="F2672" s="16">
        <v>29.5</v>
      </c>
    </row>
    <row r="2673" spans="1:6" x14ac:dyDescent="0.2">
      <c r="A2673" s="40">
        <f t="shared" si="35"/>
        <v>37372</v>
      </c>
      <c r="B2673" s="16">
        <v>12.6</v>
      </c>
      <c r="C2673" s="16">
        <v>93.2</v>
      </c>
      <c r="D2673" s="16">
        <v>21</v>
      </c>
      <c r="E2673" s="16">
        <v>19.2</v>
      </c>
      <c r="F2673" s="16">
        <v>25.5</v>
      </c>
    </row>
    <row r="2674" spans="1:6" x14ac:dyDescent="0.2">
      <c r="A2674" s="40">
        <f t="shared" si="35"/>
        <v>37373</v>
      </c>
      <c r="B2674" s="16">
        <v>10.1</v>
      </c>
      <c r="C2674" s="16">
        <v>91.9</v>
      </c>
      <c r="D2674" s="16">
        <v>20.399999999999999</v>
      </c>
      <c r="E2674" s="16">
        <v>18.899999999999999</v>
      </c>
      <c r="F2674" s="16">
        <v>23</v>
      </c>
    </row>
    <row r="2675" spans="1:6" x14ac:dyDescent="0.2">
      <c r="A2675" s="40">
        <f t="shared" si="35"/>
        <v>37374</v>
      </c>
      <c r="B2675" s="16">
        <v>0</v>
      </c>
      <c r="C2675" s="16">
        <v>73.2</v>
      </c>
      <c r="D2675" s="16">
        <v>26.1</v>
      </c>
      <c r="E2675" s="16">
        <v>21.1</v>
      </c>
      <c r="F2675" s="16">
        <v>32.5</v>
      </c>
    </row>
    <row r="2676" spans="1:6" x14ac:dyDescent="0.2">
      <c r="A2676" s="40">
        <f t="shared" si="35"/>
        <v>37375</v>
      </c>
      <c r="B2676" s="16">
        <v>0</v>
      </c>
      <c r="C2676" s="16">
        <v>72.2</v>
      </c>
      <c r="D2676" s="16">
        <v>26.6</v>
      </c>
      <c r="E2676" s="16">
        <v>22.1</v>
      </c>
      <c r="F2676" s="16">
        <v>32.5</v>
      </c>
    </row>
    <row r="2677" spans="1:6" x14ac:dyDescent="0.2">
      <c r="A2677" s="40">
        <f t="shared" si="35"/>
        <v>37376</v>
      </c>
      <c r="B2677" s="16">
        <v>2.5</v>
      </c>
      <c r="C2677" s="16">
        <v>78.5</v>
      </c>
      <c r="D2677" s="16">
        <v>25.9</v>
      </c>
      <c r="E2677" s="16">
        <v>22.5</v>
      </c>
      <c r="F2677" s="16">
        <v>31.2</v>
      </c>
    </row>
    <row r="2678" spans="1:6" x14ac:dyDescent="0.2">
      <c r="A2678" s="40">
        <f t="shared" si="35"/>
        <v>37377</v>
      </c>
      <c r="B2678" s="16">
        <v>0</v>
      </c>
      <c r="C2678" s="16">
        <v>80.400000000000006</v>
      </c>
      <c r="D2678" s="16">
        <v>25.7</v>
      </c>
      <c r="E2678" s="16">
        <v>22.1</v>
      </c>
      <c r="F2678" s="16">
        <v>30.9</v>
      </c>
    </row>
    <row r="2679" spans="1:6" x14ac:dyDescent="0.2">
      <c r="A2679" s="40">
        <f t="shared" si="35"/>
        <v>37378</v>
      </c>
      <c r="B2679" s="16">
        <v>0</v>
      </c>
      <c r="C2679" s="16">
        <v>76</v>
      </c>
      <c r="D2679" s="16">
        <v>27.3</v>
      </c>
      <c r="E2679" s="16">
        <v>23.1</v>
      </c>
      <c r="F2679" s="16">
        <v>32.9</v>
      </c>
    </row>
    <row r="2680" spans="1:6" x14ac:dyDescent="0.2">
      <c r="A2680" s="40">
        <f t="shared" si="35"/>
        <v>37379</v>
      </c>
      <c r="B2680" s="16">
        <v>0</v>
      </c>
      <c r="C2680" s="16">
        <v>81.599999999999994</v>
      </c>
      <c r="D2680" s="16">
        <v>26.4</v>
      </c>
      <c r="E2680" s="16">
        <v>23.4</v>
      </c>
      <c r="F2680" s="16">
        <v>31.8</v>
      </c>
    </row>
    <row r="2681" spans="1:6" x14ac:dyDescent="0.2">
      <c r="A2681" s="40">
        <f t="shared" si="35"/>
        <v>37380</v>
      </c>
      <c r="B2681" s="16">
        <v>0</v>
      </c>
      <c r="C2681" s="16">
        <v>77.8</v>
      </c>
      <c r="D2681" s="16">
        <v>27.3</v>
      </c>
      <c r="E2681" s="16">
        <v>22.9</v>
      </c>
      <c r="F2681" s="16">
        <v>32.4</v>
      </c>
    </row>
    <row r="2682" spans="1:6" x14ac:dyDescent="0.2">
      <c r="A2682" s="40">
        <f t="shared" si="35"/>
        <v>37381</v>
      </c>
      <c r="B2682" s="16">
        <v>0</v>
      </c>
      <c r="C2682" s="16">
        <v>74.3</v>
      </c>
      <c r="D2682" s="16">
        <v>28</v>
      </c>
      <c r="E2682" s="16">
        <v>24.2</v>
      </c>
      <c r="F2682" s="16">
        <v>32.5</v>
      </c>
    </row>
    <row r="2683" spans="1:6" x14ac:dyDescent="0.2">
      <c r="A2683" s="40">
        <f t="shared" si="35"/>
        <v>37382</v>
      </c>
      <c r="B2683" s="16">
        <v>0</v>
      </c>
      <c r="C2683" s="16">
        <v>73.7</v>
      </c>
      <c r="D2683" s="16">
        <v>27.9</v>
      </c>
      <c r="E2683" s="16">
        <v>24.2</v>
      </c>
      <c r="F2683" s="16">
        <v>33.4</v>
      </c>
    </row>
    <row r="2684" spans="1:6" x14ac:dyDescent="0.2">
      <c r="A2684" s="40">
        <f t="shared" si="35"/>
        <v>37383</v>
      </c>
      <c r="B2684" s="16">
        <v>0</v>
      </c>
      <c r="C2684" s="16">
        <v>73.5</v>
      </c>
      <c r="D2684" s="16">
        <v>27.8</v>
      </c>
      <c r="E2684" s="16">
        <v>24.1</v>
      </c>
      <c r="F2684" s="16">
        <v>32.6</v>
      </c>
    </row>
    <row r="2685" spans="1:6" x14ac:dyDescent="0.2">
      <c r="A2685" s="40">
        <f t="shared" si="35"/>
        <v>37384</v>
      </c>
      <c r="B2685" s="16">
        <v>0</v>
      </c>
      <c r="C2685" s="16">
        <v>75.7</v>
      </c>
      <c r="D2685" s="16">
        <v>27.5</v>
      </c>
      <c r="E2685" s="16">
        <v>23.8</v>
      </c>
      <c r="F2685" s="16">
        <v>32.299999999999997</v>
      </c>
    </row>
    <row r="2686" spans="1:6" x14ac:dyDescent="0.2">
      <c r="A2686" s="40">
        <f t="shared" si="35"/>
        <v>37385</v>
      </c>
      <c r="B2686" s="16">
        <v>7.6</v>
      </c>
      <c r="C2686" s="16">
        <v>76.7</v>
      </c>
      <c r="D2686" s="16">
        <v>27.2</v>
      </c>
      <c r="E2686" s="16">
        <v>24</v>
      </c>
      <c r="F2686" s="16">
        <v>30.8</v>
      </c>
    </row>
    <row r="2687" spans="1:6" x14ac:dyDescent="0.2">
      <c r="A2687" s="40">
        <f t="shared" si="35"/>
        <v>37386</v>
      </c>
      <c r="B2687" s="16">
        <v>0</v>
      </c>
      <c r="C2687" s="16">
        <v>74.3</v>
      </c>
      <c r="D2687" s="16">
        <v>27.7</v>
      </c>
      <c r="E2687" s="16">
        <v>24.1</v>
      </c>
      <c r="F2687" s="16">
        <v>32.799999999999997</v>
      </c>
    </row>
    <row r="2688" spans="1:6" x14ac:dyDescent="0.2">
      <c r="A2688" s="40">
        <f t="shared" si="35"/>
        <v>37387</v>
      </c>
      <c r="B2688" s="16">
        <v>0</v>
      </c>
      <c r="C2688" s="16">
        <v>80.3</v>
      </c>
      <c r="D2688" s="16">
        <v>26.7</v>
      </c>
      <c r="E2688" s="16">
        <v>24.7</v>
      </c>
      <c r="F2688" s="16">
        <v>33</v>
      </c>
    </row>
    <row r="2689" spans="1:6" x14ac:dyDescent="0.2">
      <c r="A2689" s="40">
        <f t="shared" si="35"/>
        <v>37388</v>
      </c>
      <c r="B2689" s="16">
        <v>0</v>
      </c>
      <c r="C2689" s="16">
        <v>75.400000000000006</v>
      </c>
      <c r="D2689" s="16">
        <v>28</v>
      </c>
      <c r="E2689" s="16">
        <v>24</v>
      </c>
      <c r="F2689" s="16">
        <v>33.799999999999997</v>
      </c>
    </row>
    <row r="2690" spans="1:6" x14ac:dyDescent="0.2">
      <c r="A2690" s="40">
        <f t="shared" si="35"/>
        <v>37389</v>
      </c>
      <c r="B2690" s="16">
        <v>0</v>
      </c>
      <c r="C2690" s="16">
        <v>73.8</v>
      </c>
      <c r="D2690" s="16">
        <v>28.4</v>
      </c>
      <c r="E2690" s="16">
        <v>24.7</v>
      </c>
      <c r="F2690" s="16">
        <v>33.9</v>
      </c>
    </row>
    <row r="2691" spans="1:6" x14ac:dyDescent="0.2">
      <c r="A2691" s="40">
        <f t="shared" si="35"/>
        <v>37390</v>
      </c>
      <c r="B2691" s="16">
        <v>0</v>
      </c>
      <c r="C2691" s="16">
        <v>76</v>
      </c>
      <c r="D2691" s="16">
        <v>27.6</v>
      </c>
      <c r="E2691" s="16">
        <v>24.2</v>
      </c>
      <c r="F2691" s="16">
        <v>32</v>
      </c>
    </row>
    <row r="2692" spans="1:6" x14ac:dyDescent="0.2">
      <c r="A2692" s="40">
        <f t="shared" si="35"/>
        <v>37391</v>
      </c>
      <c r="B2692" s="16">
        <v>0</v>
      </c>
      <c r="C2692" s="16">
        <v>77.2</v>
      </c>
      <c r="D2692" s="16">
        <v>27.7</v>
      </c>
      <c r="E2692" s="16">
        <v>24.5</v>
      </c>
      <c r="F2692" s="16">
        <v>34</v>
      </c>
    </row>
    <row r="2693" spans="1:6" x14ac:dyDescent="0.2">
      <c r="A2693" s="40">
        <f t="shared" si="35"/>
        <v>37392</v>
      </c>
      <c r="B2693" s="16">
        <v>20.3</v>
      </c>
      <c r="C2693" s="16">
        <v>82.9</v>
      </c>
      <c r="D2693" s="16">
        <v>26.6</v>
      </c>
      <c r="E2693" s="16">
        <v>22.7</v>
      </c>
      <c r="F2693" s="16">
        <v>33.9</v>
      </c>
    </row>
    <row r="2694" spans="1:6" x14ac:dyDescent="0.2">
      <c r="A2694" s="40">
        <f t="shared" si="35"/>
        <v>37393</v>
      </c>
      <c r="B2694" s="16">
        <v>0</v>
      </c>
      <c r="C2694" s="16">
        <v>83.9</v>
      </c>
      <c r="D2694" s="16">
        <v>24.8</v>
      </c>
      <c r="E2694" s="16">
        <v>20.2</v>
      </c>
      <c r="F2694" s="16">
        <v>31.8</v>
      </c>
    </row>
    <row r="2695" spans="1:6" x14ac:dyDescent="0.2">
      <c r="A2695" s="40">
        <f t="shared" si="35"/>
        <v>37394</v>
      </c>
      <c r="B2695" s="16">
        <v>0</v>
      </c>
      <c r="C2695" s="16">
        <v>85.2</v>
      </c>
      <c r="D2695" s="16">
        <v>25.3</v>
      </c>
      <c r="E2695" s="16">
        <v>22.5</v>
      </c>
      <c r="F2695" s="16">
        <v>29.3</v>
      </c>
    </row>
    <row r="2696" spans="1:6" x14ac:dyDescent="0.2">
      <c r="A2696" s="40">
        <f t="shared" si="35"/>
        <v>37395</v>
      </c>
      <c r="B2696" s="16">
        <v>7.6</v>
      </c>
      <c r="C2696" s="16">
        <v>87.7</v>
      </c>
      <c r="D2696" s="16">
        <v>24.7</v>
      </c>
      <c r="E2696" s="16">
        <v>21.9</v>
      </c>
      <c r="F2696" s="16">
        <v>31.3</v>
      </c>
    </row>
    <row r="2697" spans="1:6" x14ac:dyDescent="0.2">
      <c r="A2697" s="40">
        <f t="shared" si="35"/>
        <v>37396</v>
      </c>
      <c r="B2697" s="16">
        <v>10.1</v>
      </c>
      <c r="C2697" s="16">
        <v>92</v>
      </c>
      <c r="D2697" s="16">
        <v>21.9</v>
      </c>
      <c r="E2697" s="16">
        <v>20</v>
      </c>
      <c r="F2697" s="16">
        <v>24.1</v>
      </c>
    </row>
    <row r="2698" spans="1:6" x14ac:dyDescent="0.2">
      <c r="A2698" s="40">
        <f t="shared" si="35"/>
        <v>37397</v>
      </c>
      <c r="B2698" s="16">
        <v>0</v>
      </c>
      <c r="C2698" s="16">
        <v>87.6</v>
      </c>
      <c r="D2698" s="16">
        <v>23.2</v>
      </c>
      <c r="E2698" s="16">
        <v>19.7</v>
      </c>
      <c r="F2698" s="16">
        <v>27.3</v>
      </c>
    </row>
    <row r="2699" spans="1:6" x14ac:dyDescent="0.2">
      <c r="A2699" s="40">
        <f t="shared" si="35"/>
        <v>37398</v>
      </c>
      <c r="B2699" s="16">
        <v>0</v>
      </c>
      <c r="C2699" s="16">
        <v>87.8</v>
      </c>
      <c r="D2699" s="16">
        <v>24.4</v>
      </c>
      <c r="E2699" s="16">
        <v>22.4</v>
      </c>
      <c r="F2699" s="16">
        <v>27.4</v>
      </c>
    </row>
    <row r="2700" spans="1:6" x14ac:dyDescent="0.2">
      <c r="A2700" s="40">
        <f t="shared" si="35"/>
        <v>37399</v>
      </c>
      <c r="B2700" s="16">
        <v>0</v>
      </c>
      <c r="C2700" s="16">
        <v>83.6</v>
      </c>
      <c r="D2700" s="16">
        <v>24.9</v>
      </c>
      <c r="E2700" s="16">
        <v>20.6</v>
      </c>
      <c r="F2700" s="16">
        <v>30.2</v>
      </c>
    </row>
    <row r="2701" spans="1:6" x14ac:dyDescent="0.2">
      <c r="A2701" s="40">
        <f t="shared" si="35"/>
        <v>37400</v>
      </c>
      <c r="B2701" s="16">
        <v>0</v>
      </c>
      <c r="C2701" s="16">
        <v>84.4</v>
      </c>
      <c r="D2701" s="16">
        <v>25.8</v>
      </c>
      <c r="E2701" s="16">
        <v>23.5</v>
      </c>
      <c r="F2701" s="16">
        <v>29.4</v>
      </c>
    </row>
    <row r="2702" spans="1:6" x14ac:dyDescent="0.2">
      <c r="A2702" s="40">
        <f t="shared" si="35"/>
        <v>37401</v>
      </c>
      <c r="B2702" s="16">
        <v>38.1</v>
      </c>
      <c r="C2702" s="16">
        <v>89.7</v>
      </c>
      <c r="D2702" s="16">
        <v>23.9</v>
      </c>
      <c r="E2702" s="16">
        <v>20.9</v>
      </c>
      <c r="F2702" s="16">
        <v>28.1</v>
      </c>
    </row>
    <row r="2703" spans="1:6" x14ac:dyDescent="0.2">
      <c r="A2703" s="40">
        <f t="shared" si="35"/>
        <v>37402</v>
      </c>
      <c r="B2703" s="16">
        <v>5</v>
      </c>
      <c r="C2703" s="16">
        <v>83.3</v>
      </c>
      <c r="D2703" s="16">
        <v>24.6</v>
      </c>
      <c r="E2703" s="16">
        <v>21.3</v>
      </c>
      <c r="F2703" s="16">
        <v>27.9</v>
      </c>
    </row>
    <row r="2704" spans="1:6" x14ac:dyDescent="0.2">
      <c r="A2704" s="40">
        <f t="shared" si="35"/>
        <v>37403</v>
      </c>
      <c r="B2704" s="16">
        <v>0</v>
      </c>
      <c r="C2704" s="16">
        <v>82.9</v>
      </c>
      <c r="D2704" s="16">
        <v>24.2</v>
      </c>
      <c r="E2704" s="16">
        <v>19.7</v>
      </c>
      <c r="F2704" s="16">
        <v>28.2</v>
      </c>
    </row>
    <row r="2705" spans="1:6" x14ac:dyDescent="0.2">
      <c r="A2705" s="40">
        <f t="shared" si="35"/>
        <v>37404</v>
      </c>
      <c r="B2705" s="16">
        <v>0</v>
      </c>
      <c r="C2705" s="16">
        <v>76.099999999999994</v>
      </c>
      <c r="D2705" s="16">
        <v>26.7</v>
      </c>
      <c r="E2705" s="16">
        <v>24.8</v>
      </c>
      <c r="F2705" s="16">
        <v>29</v>
      </c>
    </row>
    <row r="2706" spans="1:6" x14ac:dyDescent="0.2">
      <c r="A2706" s="40">
        <f t="shared" si="35"/>
        <v>37405</v>
      </c>
      <c r="B2706" s="16">
        <v>7.5</v>
      </c>
      <c r="C2706" s="16">
        <v>80.099999999999994</v>
      </c>
      <c r="D2706" s="16">
        <v>26</v>
      </c>
      <c r="E2706" s="16">
        <v>22.9</v>
      </c>
      <c r="F2706" s="16">
        <v>29.1</v>
      </c>
    </row>
    <row r="2707" spans="1:6" x14ac:dyDescent="0.2">
      <c r="A2707" s="40">
        <f t="shared" si="35"/>
        <v>37406</v>
      </c>
      <c r="B2707" s="16">
        <v>0</v>
      </c>
      <c r="C2707" s="16">
        <v>81.900000000000006</v>
      </c>
      <c r="D2707" s="16">
        <v>25.2</v>
      </c>
      <c r="E2707" s="16">
        <v>22.5</v>
      </c>
      <c r="F2707" s="16">
        <v>27.9</v>
      </c>
    </row>
    <row r="2708" spans="1:6" x14ac:dyDescent="0.2">
      <c r="A2708" s="40">
        <f t="shared" si="35"/>
        <v>37407</v>
      </c>
      <c r="B2708" s="16">
        <v>0</v>
      </c>
      <c r="C2708" s="16">
        <v>76.7</v>
      </c>
      <c r="D2708" s="16">
        <v>26.9</v>
      </c>
      <c r="E2708" s="16">
        <v>24.9</v>
      </c>
      <c r="F2708" s="16">
        <v>29.4</v>
      </c>
    </row>
    <row r="2709" spans="1:6" x14ac:dyDescent="0.2">
      <c r="A2709" s="40">
        <f t="shared" si="35"/>
        <v>37408</v>
      </c>
      <c r="B2709" s="16">
        <v>0</v>
      </c>
      <c r="C2709" s="16">
        <v>81.2</v>
      </c>
      <c r="D2709" s="16">
        <v>26.5</v>
      </c>
      <c r="E2709" s="16">
        <v>22.9</v>
      </c>
      <c r="F2709" s="16">
        <v>31</v>
      </c>
    </row>
    <row r="2710" spans="1:6" x14ac:dyDescent="0.2">
      <c r="A2710" s="40">
        <f t="shared" ref="A2710:A2773" si="36">A2709+1</f>
        <v>37409</v>
      </c>
      <c r="B2710" s="16">
        <v>0</v>
      </c>
      <c r="C2710" s="16">
        <v>86.3</v>
      </c>
      <c r="D2710" s="16">
        <v>24.5</v>
      </c>
      <c r="E2710" s="16">
        <v>21.5</v>
      </c>
      <c r="F2710" s="16">
        <v>29.9</v>
      </c>
    </row>
    <row r="2711" spans="1:6" x14ac:dyDescent="0.2">
      <c r="A2711" s="40">
        <f t="shared" si="36"/>
        <v>37410</v>
      </c>
      <c r="B2711" s="16">
        <v>0</v>
      </c>
      <c r="C2711" s="16">
        <v>87.1</v>
      </c>
      <c r="D2711" s="16">
        <v>24.3</v>
      </c>
      <c r="E2711" s="16">
        <v>21.3</v>
      </c>
      <c r="F2711" s="16">
        <v>29.5</v>
      </c>
    </row>
    <row r="2712" spans="1:6" x14ac:dyDescent="0.2">
      <c r="A2712" s="40">
        <f t="shared" si="36"/>
        <v>37411</v>
      </c>
      <c r="B2712" s="16">
        <v>0</v>
      </c>
      <c r="C2712" s="16">
        <v>85</v>
      </c>
      <c r="D2712" s="16">
        <v>25.1</v>
      </c>
      <c r="E2712" s="16">
        <v>21.7</v>
      </c>
      <c r="F2712" s="16">
        <v>29.4</v>
      </c>
    </row>
    <row r="2713" spans="1:6" x14ac:dyDescent="0.2">
      <c r="A2713" s="40">
        <f t="shared" si="36"/>
        <v>37412</v>
      </c>
      <c r="B2713" s="16">
        <v>5</v>
      </c>
      <c r="C2713" s="16">
        <v>88.3</v>
      </c>
      <c r="D2713" s="16">
        <v>23.6</v>
      </c>
      <c r="E2713" s="16">
        <v>22.3</v>
      </c>
      <c r="F2713" s="16">
        <v>24.9</v>
      </c>
    </row>
    <row r="2714" spans="1:6" x14ac:dyDescent="0.2">
      <c r="A2714" s="40">
        <f t="shared" si="36"/>
        <v>37413</v>
      </c>
      <c r="B2714" s="16">
        <v>0</v>
      </c>
      <c r="C2714" s="16">
        <v>80.099999999999994</v>
      </c>
      <c r="D2714" s="16">
        <v>25.9</v>
      </c>
      <c r="E2714" s="16">
        <v>24.5</v>
      </c>
      <c r="F2714" s="16">
        <v>28.8</v>
      </c>
    </row>
    <row r="2715" spans="1:6" x14ac:dyDescent="0.2">
      <c r="A2715" s="40">
        <f t="shared" si="36"/>
        <v>37414</v>
      </c>
      <c r="B2715" s="16">
        <v>2.5</v>
      </c>
      <c r="C2715" s="16">
        <v>87.9</v>
      </c>
      <c r="D2715" s="16">
        <v>24.1</v>
      </c>
      <c r="E2715" s="16">
        <v>20.9</v>
      </c>
      <c r="F2715" s="16">
        <v>27.1</v>
      </c>
    </row>
    <row r="2716" spans="1:6" x14ac:dyDescent="0.2">
      <c r="A2716" s="40">
        <f t="shared" si="36"/>
        <v>37415</v>
      </c>
      <c r="B2716" s="16">
        <v>0</v>
      </c>
      <c r="C2716" s="16">
        <v>81.2</v>
      </c>
      <c r="D2716" s="16">
        <v>25.6</v>
      </c>
      <c r="E2716" s="16">
        <v>21.4</v>
      </c>
      <c r="F2716" s="16">
        <v>29.4</v>
      </c>
    </row>
    <row r="2717" spans="1:6" x14ac:dyDescent="0.2">
      <c r="A2717" s="40">
        <f t="shared" si="36"/>
        <v>37416</v>
      </c>
      <c r="B2717" s="16">
        <v>0</v>
      </c>
      <c r="C2717" s="16">
        <v>82</v>
      </c>
      <c r="D2717" s="16">
        <v>26.2</v>
      </c>
      <c r="E2717" s="16">
        <v>23.1</v>
      </c>
      <c r="F2717" s="16">
        <v>29.7</v>
      </c>
    </row>
    <row r="2718" spans="1:6" x14ac:dyDescent="0.2">
      <c r="A2718" s="40">
        <f t="shared" si="36"/>
        <v>37417</v>
      </c>
      <c r="B2718" s="16">
        <v>0</v>
      </c>
      <c r="C2718" s="16">
        <v>78.400000000000006</v>
      </c>
      <c r="D2718" s="16">
        <v>26.9</v>
      </c>
      <c r="E2718" s="16">
        <v>25.4</v>
      </c>
      <c r="F2718" s="16">
        <v>29.7</v>
      </c>
    </row>
    <row r="2719" spans="1:6" x14ac:dyDescent="0.2">
      <c r="A2719" s="40">
        <f t="shared" si="36"/>
        <v>37418</v>
      </c>
      <c r="B2719" s="16">
        <v>0</v>
      </c>
      <c r="C2719" s="16">
        <v>82.2</v>
      </c>
      <c r="D2719" s="16">
        <v>26.3</v>
      </c>
      <c r="E2719" s="16">
        <v>23.8</v>
      </c>
      <c r="F2719" s="16">
        <v>28.8</v>
      </c>
    </row>
    <row r="2720" spans="1:6" x14ac:dyDescent="0.2">
      <c r="A2720" s="40">
        <f t="shared" si="36"/>
        <v>37419</v>
      </c>
      <c r="B2720" s="16">
        <v>12.6</v>
      </c>
      <c r="C2720" s="16">
        <v>83.3</v>
      </c>
      <c r="D2720" s="16">
        <v>26</v>
      </c>
      <c r="E2720" s="16">
        <v>23.2</v>
      </c>
      <c r="F2720" s="16">
        <v>30.2</v>
      </c>
    </row>
    <row r="2721" spans="1:6" x14ac:dyDescent="0.2">
      <c r="A2721" s="40">
        <f t="shared" si="36"/>
        <v>37420</v>
      </c>
      <c r="B2721" s="16">
        <v>0</v>
      </c>
      <c r="C2721" s="16">
        <v>85.7</v>
      </c>
      <c r="D2721" s="16">
        <v>24.7</v>
      </c>
      <c r="E2721" s="16">
        <v>22.1</v>
      </c>
      <c r="F2721" s="16">
        <v>30.3</v>
      </c>
    </row>
    <row r="2722" spans="1:6" x14ac:dyDescent="0.2">
      <c r="A2722" s="40">
        <f t="shared" si="36"/>
        <v>37421</v>
      </c>
      <c r="B2722" s="16">
        <v>0</v>
      </c>
      <c r="C2722" s="16">
        <v>83.6</v>
      </c>
      <c r="D2722" s="16">
        <v>25.6</v>
      </c>
      <c r="E2722" s="16">
        <v>21.5</v>
      </c>
      <c r="F2722" s="16">
        <v>29.7</v>
      </c>
    </row>
    <row r="2723" spans="1:6" x14ac:dyDescent="0.2">
      <c r="A2723" s="40">
        <f t="shared" si="36"/>
        <v>37422</v>
      </c>
      <c r="B2723" s="16">
        <v>2.5</v>
      </c>
      <c r="C2723" s="16">
        <v>84.8</v>
      </c>
      <c r="D2723" s="16">
        <v>26.1</v>
      </c>
      <c r="E2723" s="16">
        <v>23.5</v>
      </c>
      <c r="F2723" s="16">
        <v>30.6</v>
      </c>
    </row>
    <row r="2724" spans="1:6" x14ac:dyDescent="0.2">
      <c r="A2724" s="40">
        <f t="shared" si="36"/>
        <v>37423</v>
      </c>
      <c r="B2724" s="16">
        <v>0</v>
      </c>
      <c r="C2724" s="16">
        <v>87.3</v>
      </c>
      <c r="D2724" s="16">
        <v>25.4</v>
      </c>
      <c r="E2724" s="16">
        <v>22.5</v>
      </c>
      <c r="F2724" s="16">
        <v>31.8</v>
      </c>
    </row>
    <row r="2725" spans="1:6" x14ac:dyDescent="0.2">
      <c r="A2725" s="40">
        <f t="shared" si="36"/>
        <v>37424</v>
      </c>
      <c r="B2725" s="16">
        <v>20.3</v>
      </c>
      <c r="C2725" s="16">
        <v>91.8</v>
      </c>
      <c r="D2725" s="16">
        <v>23</v>
      </c>
      <c r="E2725" s="16">
        <v>20.5</v>
      </c>
      <c r="F2725" s="16">
        <v>24.3</v>
      </c>
    </row>
    <row r="2726" spans="1:6" x14ac:dyDescent="0.2">
      <c r="A2726" s="40">
        <f t="shared" si="36"/>
        <v>37425</v>
      </c>
      <c r="B2726" s="16">
        <v>0</v>
      </c>
      <c r="C2726" s="16">
        <v>86.9</v>
      </c>
      <c r="D2726" s="16">
        <v>24.7</v>
      </c>
      <c r="E2726" s="16">
        <v>22.7</v>
      </c>
      <c r="F2726" s="16">
        <v>27.6</v>
      </c>
    </row>
    <row r="2727" spans="1:6" x14ac:dyDescent="0.2">
      <c r="A2727" s="40">
        <f t="shared" si="36"/>
        <v>37426</v>
      </c>
      <c r="B2727" s="16">
        <v>0</v>
      </c>
      <c r="C2727" s="16">
        <v>82.7</v>
      </c>
      <c r="D2727" s="16">
        <v>26.2</v>
      </c>
      <c r="E2727" s="16">
        <v>22.1</v>
      </c>
      <c r="F2727" s="16">
        <v>31.6</v>
      </c>
    </row>
    <row r="2728" spans="1:6" x14ac:dyDescent="0.2">
      <c r="A2728" s="40">
        <f t="shared" si="36"/>
        <v>37427</v>
      </c>
      <c r="B2728" s="16">
        <v>40.6</v>
      </c>
      <c r="C2728" s="16">
        <v>84.6</v>
      </c>
      <c r="D2728" s="16">
        <v>25.9</v>
      </c>
      <c r="E2728" s="16">
        <v>22.3</v>
      </c>
      <c r="F2728" s="16">
        <v>31.8</v>
      </c>
    </row>
    <row r="2729" spans="1:6" x14ac:dyDescent="0.2">
      <c r="A2729" s="40">
        <f t="shared" si="36"/>
        <v>37428</v>
      </c>
      <c r="B2729" s="16">
        <v>2.5</v>
      </c>
      <c r="C2729" s="16">
        <v>85.2</v>
      </c>
      <c r="D2729" s="16">
        <v>25.2</v>
      </c>
      <c r="E2729" s="16">
        <v>22.3</v>
      </c>
      <c r="F2729" s="16">
        <v>30.8</v>
      </c>
    </row>
    <row r="2730" spans="1:6" x14ac:dyDescent="0.2">
      <c r="A2730" s="40">
        <f t="shared" si="36"/>
        <v>37429</v>
      </c>
      <c r="B2730" s="16">
        <v>0</v>
      </c>
      <c r="C2730" s="16">
        <v>87.5</v>
      </c>
      <c r="D2730" s="16">
        <v>25.7</v>
      </c>
      <c r="E2730" s="16">
        <v>22.3</v>
      </c>
      <c r="F2730" s="16">
        <v>30.9</v>
      </c>
    </row>
    <row r="2731" spans="1:6" x14ac:dyDescent="0.2">
      <c r="A2731" s="40">
        <f t="shared" si="36"/>
        <v>37430</v>
      </c>
      <c r="B2731" s="16">
        <v>0</v>
      </c>
      <c r="C2731" s="16">
        <v>86.8</v>
      </c>
      <c r="D2731" s="16">
        <v>26.1</v>
      </c>
      <c r="E2731" s="16">
        <v>23.8</v>
      </c>
      <c r="F2731" s="16">
        <v>30.8</v>
      </c>
    </row>
    <row r="2732" spans="1:6" x14ac:dyDescent="0.2">
      <c r="A2732" s="40">
        <f t="shared" si="36"/>
        <v>37431</v>
      </c>
      <c r="B2732" s="16">
        <v>38.1</v>
      </c>
      <c r="C2732" s="16">
        <v>90.8</v>
      </c>
      <c r="D2732" s="16">
        <v>23.4</v>
      </c>
      <c r="E2732" s="16">
        <v>19.399999999999999</v>
      </c>
      <c r="F2732" s="16">
        <v>26.6</v>
      </c>
    </row>
    <row r="2733" spans="1:6" x14ac:dyDescent="0.2">
      <c r="A2733" s="40">
        <f t="shared" si="36"/>
        <v>37432</v>
      </c>
      <c r="B2733" s="16">
        <v>0</v>
      </c>
      <c r="C2733" s="16">
        <v>88.1</v>
      </c>
      <c r="D2733" s="16">
        <v>25.6</v>
      </c>
      <c r="E2733" s="16">
        <v>22.9</v>
      </c>
      <c r="F2733" s="16">
        <v>30.7</v>
      </c>
    </row>
    <row r="2734" spans="1:6" x14ac:dyDescent="0.2">
      <c r="A2734" s="40">
        <f t="shared" si="36"/>
        <v>37433</v>
      </c>
      <c r="B2734" s="16">
        <v>2.5</v>
      </c>
      <c r="C2734" s="16">
        <v>88.1</v>
      </c>
      <c r="D2734" s="16">
        <v>25.7</v>
      </c>
      <c r="E2734" s="16">
        <v>23.2</v>
      </c>
      <c r="F2734" s="16">
        <v>31</v>
      </c>
    </row>
    <row r="2735" spans="1:6" x14ac:dyDescent="0.2">
      <c r="A2735" s="40">
        <f t="shared" si="36"/>
        <v>37434</v>
      </c>
      <c r="B2735" s="16">
        <v>2.5</v>
      </c>
      <c r="C2735" s="16">
        <v>84.6</v>
      </c>
      <c r="D2735" s="16">
        <v>26.5</v>
      </c>
      <c r="E2735" s="16">
        <v>23.8</v>
      </c>
      <c r="F2735" s="16">
        <v>31.6</v>
      </c>
    </row>
    <row r="2736" spans="1:6" x14ac:dyDescent="0.2">
      <c r="A2736" s="40">
        <f t="shared" si="36"/>
        <v>37435</v>
      </c>
      <c r="B2736" s="16">
        <v>5</v>
      </c>
      <c r="C2736" s="16">
        <v>85.4</v>
      </c>
      <c r="D2736" s="16">
        <v>26.3</v>
      </c>
      <c r="E2736" s="16">
        <v>23.3</v>
      </c>
      <c r="F2736" s="16">
        <v>31.9</v>
      </c>
    </row>
    <row r="2737" spans="1:6" x14ac:dyDescent="0.2">
      <c r="A2737" s="40">
        <f t="shared" si="36"/>
        <v>37436</v>
      </c>
      <c r="B2737" s="16">
        <v>0</v>
      </c>
      <c r="C2737" s="16">
        <v>89.8</v>
      </c>
      <c r="D2737" s="16">
        <v>25.3</v>
      </c>
      <c r="E2737" s="16">
        <v>23.3</v>
      </c>
      <c r="F2737" s="16">
        <v>30.3</v>
      </c>
    </row>
    <row r="2738" spans="1:6" x14ac:dyDescent="0.2">
      <c r="A2738" s="40">
        <f t="shared" si="36"/>
        <v>37437</v>
      </c>
      <c r="B2738" s="16">
        <v>2.5</v>
      </c>
      <c r="C2738" s="16">
        <v>91.2</v>
      </c>
      <c r="D2738" s="16">
        <v>24.8</v>
      </c>
      <c r="E2738" s="16">
        <v>23.1</v>
      </c>
      <c r="F2738" s="16">
        <v>30</v>
      </c>
    </row>
    <row r="2739" spans="1:6" x14ac:dyDescent="0.2">
      <c r="A2739" s="40">
        <f t="shared" si="36"/>
        <v>37438</v>
      </c>
      <c r="B2739" s="16">
        <v>0</v>
      </c>
      <c r="C2739" s="16">
        <v>87.6</v>
      </c>
      <c r="D2739" s="16">
        <v>25.6</v>
      </c>
      <c r="E2739" s="16">
        <v>22.5</v>
      </c>
      <c r="F2739" s="16">
        <v>32</v>
      </c>
    </row>
    <row r="2740" spans="1:6" x14ac:dyDescent="0.2">
      <c r="A2740" s="40">
        <f t="shared" si="36"/>
        <v>37439</v>
      </c>
      <c r="B2740" s="16">
        <v>0</v>
      </c>
      <c r="C2740" s="16">
        <v>84.1</v>
      </c>
      <c r="D2740" s="16">
        <v>26.7</v>
      </c>
      <c r="E2740" s="16">
        <v>23.5</v>
      </c>
      <c r="F2740" s="16">
        <v>31.2</v>
      </c>
    </row>
    <row r="2741" spans="1:6" x14ac:dyDescent="0.2">
      <c r="A2741" s="40">
        <f t="shared" si="36"/>
        <v>37440</v>
      </c>
      <c r="B2741" s="16">
        <v>2.5</v>
      </c>
      <c r="C2741" s="16">
        <v>80.900000000000006</v>
      </c>
      <c r="D2741" s="16">
        <v>27.4</v>
      </c>
      <c r="E2741" s="16">
        <v>23.9</v>
      </c>
      <c r="F2741" s="16">
        <v>32.700000000000003</v>
      </c>
    </row>
    <row r="2742" spans="1:6" x14ac:dyDescent="0.2">
      <c r="A2742" s="40">
        <f t="shared" si="36"/>
        <v>37441</v>
      </c>
      <c r="B2742" s="16">
        <v>12.7</v>
      </c>
      <c r="C2742" s="16">
        <v>87</v>
      </c>
      <c r="D2742" s="16">
        <v>26</v>
      </c>
      <c r="E2742" s="16">
        <v>23.3</v>
      </c>
      <c r="F2742" s="16">
        <v>32</v>
      </c>
    </row>
    <row r="2743" spans="1:6" x14ac:dyDescent="0.2">
      <c r="A2743" s="40">
        <f t="shared" si="36"/>
        <v>37442</v>
      </c>
      <c r="B2743" s="16">
        <v>15.2</v>
      </c>
      <c r="C2743" s="16">
        <v>93.7</v>
      </c>
      <c r="D2743" s="16">
        <v>22.8</v>
      </c>
      <c r="E2743" s="16">
        <v>21.6</v>
      </c>
      <c r="F2743" s="16">
        <v>24.5</v>
      </c>
    </row>
    <row r="2744" spans="1:6" x14ac:dyDescent="0.2">
      <c r="A2744" s="40">
        <f t="shared" si="36"/>
        <v>37443</v>
      </c>
      <c r="B2744" s="16">
        <v>0</v>
      </c>
      <c r="C2744" s="16">
        <v>85.1</v>
      </c>
      <c r="D2744" s="16">
        <v>24.3</v>
      </c>
      <c r="E2744" s="16">
        <v>21.1</v>
      </c>
      <c r="F2744" s="16">
        <v>28.8</v>
      </c>
    </row>
    <row r="2745" spans="1:6" x14ac:dyDescent="0.2">
      <c r="A2745" s="40">
        <f t="shared" si="36"/>
        <v>37444</v>
      </c>
      <c r="B2745" s="16">
        <v>5</v>
      </c>
      <c r="C2745" s="16">
        <v>89.5</v>
      </c>
      <c r="D2745" s="16">
        <v>24.3</v>
      </c>
      <c r="E2745" s="16">
        <v>22.4</v>
      </c>
      <c r="F2745" s="16">
        <v>29</v>
      </c>
    </row>
    <row r="2746" spans="1:6" x14ac:dyDescent="0.2">
      <c r="A2746" s="40">
        <f t="shared" si="36"/>
        <v>37445</v>
      </c>
      <c r="B2746" s="16">
        <v>0</v>
      </c>
      <c r="C2746" s="16">
        <v>87.6</v>
      </c>
      <c r="D2746" s="16">
        <v>25</v>
      </c>
      <c r="E2746" s="16">
        <v>22.1</v>
      </c>
      <c r="F2746" s="16">
        <v>29.2</v>
      </c>
    </row>
    <row r="2747" spans="1:6" x14ac:dyDescent="0.2">
      <c r="A2747" s="40">
        <f t="shared" si="36"/>
        <v>37446</v>
      </c>
      <c r="B2747" s="16">
        <v>0</v>
      </c>
      <c r="C2747" s="16">
        <v>83.6</v>
      </c>
      <c r="D2747" s="16">
        <v>26.4</v>
      </c>
      <c r="E2747" s="16">
        <v>23.1</v>
      </c>
      <c r="F2747" s="16">
        <v>31.7</v>
      </c>
    </row>
    <row r="2748" spans="1:6" x14ac:dyDescent="0.2">
      <c r="A2748" s="40">
        <f t="shared" si="36"/>
        <v>37447</v>
      </c>
      <c r="B2748" s="16">
        <v>0</v>
      </c>
      <c r="C2748" s="16">
        <v>85.4</v>
      </c>
      <c r="D2748" s="16">
        <v>26.2</v>
      </c>
      <c r="E2748" s="16">
        <v>23.9</v>
      </c>
      <c r="F2748" s="16">
        <v>30.1</v>
      </c>
    </row>
    <row r="2749" spans="1:6" x14ac:dyDescent="0.2">
      <c r="A2749" s="40">
        <f t="shared" si="36"/>
        <v>37448</v>
      </c>
      <c r="B2749" s="16">
        <v>0</v>
      </c>
      <c r="C2749" s="16">
        <v>88.9</v>
      </c>
      <c r="D2749" s="16">
        <v>25.1</v>
      </c>
      <c r="E2749" s="16">
        <v>22.7</v>
      </c>
      <c r="F2749" s="16">
        <v>28</v>
      </c>
    </row>
    <row r="2750" spans="1:6" x14ac:dyDescent="0.2">
      <c r="A2750" s="40">
        <f t="shared" si="36"/>
        <v>37449</v>
      </c>
      <c r="B2750" s="16">
        <v>2.5</v>
      </c>
      <c r="C2750" s="16">
        <v>88.1</v>
      </c>
      <c r="D2750" s="16">
        <v>25.2</v>
      </c>
      <c r="E2750" s="16">
        <v>22.7</v>
      </c>
      <c r="F2750" s="16">
        <v>29.6</v>
      </c>
    </row>
    <row r="2751" spans="1:6" x14ac:dyDescent="0.2">
      <c r="A2751" s="40">
        <f t="shared" si="36"/>
        <v>37450</v>
      </c>
      <c r="B2751" s="16">
        <v>0</v>
      </c>
      <c r="C2751" s="16">
        <v>87.5</v>
      </c>
      <c r="D2751" s="16">
        <v>25.7</v>
      </c>
      <c r="E2751" s="16">
        <v>22.7</v>
      </c>
      <c r="F2751" s="16">
        <v>30.5</v>
      </c>
    </row>
    <row r="2752" spans="1:6" x14ac:dyDescent="0.2">
      <c r="A2752" s="40">
        <f t="shared" si="36"/>
        <v>37451</v>
      </c>
      <c r="B2752" s="16">
        <v>0</v>
      </c>
      <c r="C2752" s="16">
        <v>86</v>
      </c>
      <c r="D2752" s="16">
        <v>26.6</v>
      </c>
      <c r="E2752" s="16">
        <v>24</v>
      </c>
      <c r="F2752" s="16">
        <v>31.8</v>
      </c>
    </row>
    <row r="2753" spans="1:6" x14ac:dyDescent="0.2">
      <c r="A2753" s="40">
        <f t="shared" si="36"/>
        <v>37452</v>
      </c>
      <c r="B2753" s="16">
        <v>2.5</v>
      </c>
      <c r="C2753" s="16">
        <v>90.2</v>
      </c>
      <c r="D2753" s="16">
        <v>24.9</v>
      </c>
      <c r="E2753" s="16">
        <v>22.7</v>
      </c>
      <c r="F2753" s="16">
        <v>28.8</v>
      </c>
    </row>
    <row r="2754" spans="1:6" x14ac:dyDescent="0.2">
      <c r="A2754" s="40">
        <f t="shared" si="36"/>
        <v>37453</v>
      </c>
      <c r="B2754" s="16">
        <v>22.8</v>
      </c>
      <c r="C2754" s="16">
        <v>89.6</v>
      </c>
      <c r="D2754" s="16">
        <v>24.3</v>
      </c>
      <c r="E2754" s="16">
        <v>22</v>
      </c>
      <c r="F2754" s="16">
        <v>30.1</v>
      </c>
    </row>
    <row r="2755" spans="1:6" x14ac:dyDescent="0.2">
      <c r="A2755" s="40">
        <f t="shared" si="36"/>
        <v>37454</v>
      </c>
      <c r="B2755" s="16">
        <v>45.7</v>
      </c>
      <c r="C2755" s="16">
        <v>91.2</v>
      </c>
      <c r="D2755" s="16">
        <v>24.4</v>
      </c>
      <c r="E2755" s="16">
        <v>21.2</v>
      </c>
      <c r="F2755" s="16">
        <v>28.8</v>
      </c>
    </row>
    <row r="2756" spans="1:6" x14ac:dyDescent="0.2">
      <c r="A2756" s="40">
        <f t="shared" si="36"/>
        <v>37455</v>
      </c>
      <c r="B2756" s="16">
        <v>0</v>
      </c>
      <c r="C2756" s="16">
        <v>83.3</v>
      </c>
      <c r="D2756" s="16">
        <v>25.1</v>
      </c>
      <c r="E2756" s="16">
        <v>22.8</v>
      </c>
      <c r="F2756" s="16">
        <v>29.6</v>
      </c>
    </row>
    <row r="2757" spans="1:6" x14ac:dyDescent="0.2">
      <c r="A2757" s="40">
        <f t="shared" si="36"/>
        <v>37456</v>
      </c>
      <c r="B2757" s="16">
        <v>2.5</v>
      </c>
      <c r="C2757" s="16">
        <v>84.9</v>
      </c>
      <c r="D2757" s="16">
        <v>25.2</v>
      </c>
      <c r="E2757" s="16">
        <v>22.1</v>
      </c>
      <c r="F2757" s="16">
        <v>30.2</v>
      </c>
    </row>
    <row r="2758" spans="1:6" x14ac:dyDescent="0.2">
      <c r="A2758" s="40">
        <f t="shared" si="36"/>
        <v>37457</v>
      </c>
      <c r="B2758" s="16">
        <v>0</v>
      </c>
      <c r="C2758" s="16">
        <v>86.3</v>
      </c>
      <c r="D2758" s="16">
        <v>25.3</v>
      </c>
      <c r="E2758" s="16">
        <v>22.7</v>
      </c>
      <c r="F2758" s="16">
        <v>29.8</v>
      </c>
    </row>
    <row r="2759" spans="1:6" x14ac:dyDescent="0.2">
      <c r="A2759" s="40">
        <f t="shared" si="36"/>
        <v>37458</v>
      </c>
      <c r="B2759" s="16">
        <v>0</v>
      </c>
      <c r="C2759" s="16">
        <v>86.2</v>
      </c>
      <c r="D2759" s="16">
        <v>25.1</v>
      </c>
      <c r="E2759" s="16">
        <v>22.1</v>
      </c>
      <c r="F2759" s="16">
        <v>30.3</v>
      </c>
    </row>
    <row r="2760" spans="1:6" x14ac:dyDescent="0.2">
      <c r="A2760" s="40">
        <f t="shared" si="36"/>
        <v>37459</v>
      </c>
      <c r="B2760" s="16">
        <v>0</v>
      </c>
      <c r="C2760" s="16">
        <v>85.9</v>
      </c>
      <c r="D2760" s="16">
        <v>25.6</v>
      </c>
      <c r="E2760" s="16">
        <v>22.8</v>
      </c>
      <c r="F2760" s="16">
        <v>29.2</v>
      </c>
    </row>
    <row r="2761" spans="1:6" x14ac:dyDescent="0.2">
      <c r="A2761" s="40">
        <f t="shared" si="36"/>
        <v>37460</v>
      </c>
      <c r="B2761" s="16">
        <v>0</v>
      </c>
      <c r="C2761" s="16">
        <v>80.099999999999994</v>
      </c>
      <c r="D2761" s="16">
        <v>26.3</v>
      </c>
      <c r="E2761" s="16">
        <v>22.9</v>
      </c>
      <c r="F2761" s="16">
        <v>30.8</v>
      </c>
    </row>
    <row r="2762" spans="1:6" x14ac:dyDescent="0.2">
      <c r="A2762" s="40">
        <f t="shared" si="36"/>
        <v>37461</v>
      </c>
      <c r="B2762" s="16">
        <v>0</v>
      </c>
      <c r="C2762" s="16">
        <v>85.9</v>
      </c>
      <c r="D2762" s="16">
        <v>25.8</v>
      </c>
      <c r="E2762" s="16">
        <v>23.1</v>
      </c>
      <c r="F2762" s="16">
        <v>30.2</v>
      </c>
    </row>
    <row r="2763" spans="1:6" x14ac:dyDescent="0.2">
      <c r="A2763" s="40">
        <f t="shared" si="36"/>
        <v>37462</v>
      </c>
      <c r="B2763" s="16">
        <v>5</v>
      </c>
      <c r="C2763" s="16">
        <v>87.1</v>
      </c>
      <c r="D2763" s="16">
        <v>25.5</v>
      </c>
      <c r="E2763" s="16">
        <v>22.7</v>
      </c>
      <c r="F2763" s="16">
        <v>30.8</v>
      </c>
    </row>
    <row r="2764" spans="1:6" x14ac:dyDescent="0.2">
      <c r="A2764" s="40">
        <f t="shared" si="36"/>
        <v>37463</v>
      </c>
      <c r="B2764" s="16">
        <v>2.5</v>
      </c>
      <c r="C2764" s="16">
        <v>90.4</v>
      </c>
      <c r="D2764" s="16">
        <v>24.6</v>
      </c>
      <c r="E2764" s="16">
        <v>22.9</v>
      </c>
      <c r="F2764" s="16">
        <v>28</v>
      </c>
    </row>
    <row r="2765" spans="1:6" x14ac:dyDescent="0.2">
      <c r="A2765" s="40">
        <f t="shared" si="36"/>
        <v>37464</v>
      </c>
      <c r="B2765" s="16">
        <v>0</v>
      </c>
      <c r="C2765" s="16">
        <v>86.3</v>
      </c>
      <c r="D2765" s="16">
        <v>25.5</v>
      </c>
      <c r="E2765" s="16">
        <v>22.9</v>
      </c>
      <c r="F2765" s="16">
        <v>31.8</v>
      </c>
    </row>
    <row r="2766" spans="1:6" x14ac:dyDescent="0.2">
      <c r="A2766" s="40">
        <f t="shared" si="36"/>
        <v>37465</v>
      </c>
      <c r="B2766" s="16">
        <v>5.0999999999999996</v>
      </c>
      <c r="C2766" s="16">
        <v>86.6</v>
      </c>
      <c r="D2766" s="16">
        <v>25.7</v>
      </c>
      <c r="E2766" s="16">
        <v>23.5</v>
      </c>
      <c r="F2766" s="16">
        <v>32.799999999999997</v>
      </c>
    </row>
    <row r="2767" spans="1:6" x14ac:dyDescent="0.2">
      <c r="A2767" s="40">
        <f t="shared" si="36"/>
        <v>37466</v>
      </c>
      <c r="B2767" s="16">
        <v>0</v>
      </c>
      <c r="C2767" s="16">
        <v>87.6</v>
      </c>
      <c r="D2767" s="16">
        <v>25.2</v>
      </c>
      <c r="E2767" s="16">
        <v>22.9</v>
      </c>
      <c r="F2767" s="16">
        <v>30.8</v>
      </c>
    </row>
    <row r="2768" spans="1:6" x14ac:dyDescent="0.2">
      <c r="A2768" s="40">
        <f t="shared" si="36"/>
        <v>37467</v>
      </c>
      <c r="B2768" s="16">
        <v>71.099999999999994</v>
      </c>
      <c r="C2768" s="16">
        <v>88.4</v>
      </c>
      <c r="D2768" s="16">
        <v>24.5</v>
      </c>
      <c r="E2768" s="16">
        <v>20.5</v>
      </c>
      <c r="F2768" s="16">
        <v>30.6</v>
      </c>
    </row>
    <row r="2769" spans="1:6" x14ac:dyDescent="0.2">
      <c r="A2769" s="40">
        <f t="shared" si="36"/>
        <v>37468</v>
      </c>
      <c r="B2769" s="16">
        <v>2.5</v>
      </c>
      <c r="C2769" s="16">
        <v>88.3</v>
      </c>
      <c r="D2769" s="16">
        <v>23.6</v>
      </c>
      <c r="E2769" s="16">
        <v>21.3</v>
      </c>
      <c r="F2769" s="16">
        <v>26.9</v>
      </c>
    </row>
    <row r="2770" spans="1:6" x14ac:dyDescent="0.2">
      <c r="A2770" s="40">
        <f t="shared" si="36"/>
        <v>37469</v>
      </c>
      <c r="B2770" s="16">
        <v>0</v>
      </c>
      <c r="C2770" s="16">
        <v>88.1</v>
      </c>
      <c r="D2770" s="16">
        <v>24.6</v>
      </c>
      <c r="E2770" s="16">
        <v>22.3</v>
      </c>
      <c r="F2770" s="16">
        <v>29.6</v>
      </c>
    </row>
    <row r="2771" spans="1:6" x14ac:dyDescent="0.2">
      <c r="A2771" s="40">
        <f t="shared" si="36"/>
        <v>37470</v>
      </c>
      <c r="B2771" s="16">
        <v>2.5</v>
      </c>
      <c r="C2771" s="16">
        <v>89.3</v>
      </c>
      <c r="D2771" s="16">
        <v>24.8</v>
      </c>
      <c r="E2771" s="16">
        <v>22.1</v>
      </c>
      <c r="F2771" s="16">
        <v>29.7</v>
      </c>
    </row>
    <row r="2772" spans="1:6" x14ac:dyDescent="0.2">
      <c r="A2772" s="40">
        <f t="shared" si="36"/>
        <v>37471</v>
      </c>
      <c r="B2772" s="16">
        <v>20.3</v>
      </c>
      <c r="C2772" s="16">
        <v>88.6</v>
      </c>
      <c r="D2772" s="16">
        <v>25.3</v>
      </c>
      <c r="E2772" s="16">
        <v>22.6</v>
      </c>
      <c r="F2772" s="16">
        <v>32.4</v>
      </c>
    </row>
    <row r="2773" spans="1:6" x14ac:dyDescent="0.2">
      <c r="A2773" s="40">
        <f t="shared" si="36"/>
        <v>37472</v>
      </c>
      <c r="B2773" s="16">
        <v>0</v>
      </c>
      <c r="C2773" s="16">
        <v>89.8</v>
      </c>
      <c r="D2773" s="16">
        <v>24.2</v>
      </c>
      <c r="E2773" s="16">
        <v>21.9</v>
      </c>
      <c r="F2773" s="16">
        <v>29.2</v>
      </c>
    </row>
    <row r="2774" spans="1:6" x14ac:dyDescent="0.2">
      <c r="A2774" s="40">
        <f t="shared" ref="A2774:A2837" si="37">A2773+1</f>
        <v>37473</v>
      </c>
      <c r="B2774" s="16">
        <v>0</v>
      </c>
      <c r="C2774" s="16">
        <v>86.9</v>
      </c>
      <c r="D2774" s="16">
        <v>25.3</v>
      </c>
      <c r="E2774" s="16">
        <v>21.7</v>
      </c>
      <c r="F2774" s="16">
        <v>31.6</v>
      </c>
    </row>
    <row r="2775" spans="1:6" x14ac:dyDescent="0.2">
      <c r="A2775" s="40">
        <f t="shared" si="37"/>
        <v>37474</v>
      </c>
      <c r="B2775" s="16">
        <v>2.5</v>
      </c>
      <c r="C2775" s="16">
        <v>85.3</v>
      </c>
      <c r="D2775" s="16">
        <v>26.2</v>
      </c>
      <c r="E2775" s="16">
        <v>23.8</v>
      </c>
      <c r="F2775" s="16">
        <v>30.4</v>
      </c>
    </row>
    <row r="2776" spans="1:6" x14ac:dyDescent="0.2">
      <c r="A2776" s="40">
        <f t="shared" si="37"/>
        <v>37475</v>
      </c>
      <c r="B2776" s="16">
        <v>5</v>
      </c>
      <c r="C2776" s="16">
        <v>86.5</v>
      </c>
      <c r="D2776" s="16">
        <v>25.5</v>
      </c>
      <c r="E2776" s="16">
        <v>23.3</v>
      </c>
      <c r="F2776" s="16">
        <v>30.8</v>
      </c>
    </row>
    <row r="2777" spans="1:6" x14ac:dyDescent="0.2">
      <c r="A2777" s="40">
        <f t="shared" si="37"/>
        <v>37476</v>
      </c>
      <c r="B2777" s="16">
        <v>10.1</v>
      </c>
      <c r="C2777" s="16">
        <v>91.9</v>
      </c>
      <c r="D2777" s="16">
        <v>24.2</v>
      </c>
      <c r="E2777" s="16">
        <v>22.7</v>
      </c>
      <c r="F2777" s="16">
        <v>29.7</v>
      </c>
    </row>
    <row r="2778" spans="1:6" x14ac:dyDescent="0.2">
      <c r="A2778" s="40">
        <f t="shared" si="37"/>
        <v>37477</v>
      </c>
      <c r="B2778" s="16">
        <v>0</v>
      </c>
      <c r="C2778" s="16">
        <v>87.4</v>
      </c>
      <c r="D2778" s="16">
        <v>25.3</v>
      </c>
      <c r="E2778" s="16">
        <v>22.4</v>
      </c>
      <c r="F2778" s="16">
        <v>29.9</v>
      </c>
    </row>
    <row r="2779" spans="1:6" x14ac:dyDescent="0.2">
      <c r="A2779" s="40">
        <f t="shared" si="37"/>
        <v>37478</v>
      </c>
      <c r="B2779" s="16">
        <v>12.7</v>
      </c>
      <c r="C2779" s="16">
        <v>88.2</v>
      </c>
      <c r="D2779" s="16">
        <v>25.4</v>
      </c>
      <c r="E2779" s="16">
        <v>22.9</v>
      </c>
      <c r="F2779" s="16">
        <v>30.6</v>
      </c>
    </row>
    <row r="2780" spans="1:6" x14ac:dyDescent="0.2">
      <c r="A2780" s="40">
        <f t="shared" si="37"/>
        <v>37479</v>
      </c>
      <c r="B2780" s="16">
        <v>5</v>
      </c>
      <c r="C2780" s="16">
        <v>90.9</v>
      </c>
      <c r="D2780" s="16">
        <v>24.9</v>
      </c>
      <c r="E2780" s="16">
        <v>22.9</v>
      </c>
      <c r="F2780" s="16">
        <v>29.2</v>
      </c>
    </row>
    <row r="2781" spans="1:6" x14ac:dyDescent="0.2">
      <c r="A2781" s="40">
        <f t="shared" si="37"/>
        <v>37480</v>
      </c>
      <c r="B2781" s="16">
        <v>0</v>
      </c>
      <c r="C2781" s="16">
        <v>86.6</v>
      </c>
      <c r="D2781" s="16">
        <v>26</v>
      </c>
      <c r="E2781" s="16">
        <v>22.9</v>
      </c>
      <c r="F2781" s="16">
        <v>31.8</v>
      </c>
    </row>
    <row r="2782" spans="1:6" x14ac:dyDescent="0.2">
      <c r="A2782" s="40">
        <f t="shared" si="37"/>
        <v>37481</v>
      </c>
      <c r="B2782" s="16">
        <v>0</v>
      </c>
      <c r="C2782" s="16">
        <v>88.5</v>
      </c>
      <c r="D2782" s="16">
        <v>26</v>
      </c>
      <c r="E2782" s="16">
        <v>23.8</v>
      </c>
      <c r="F2782" s="16">
        <v>31</v>
      </c>
    </row>
    <row r="2783" spans="1:6" x14ac:dyDescent="0.2">
      <c r="A2783" s="40">
        <f t="shared" si="37"/>
        <v>37482</v>
      </c>
      <c r="B2783" s="16">
        <v>0.1</v>
      </c>
      <c r="C2783" s="16">
        <v>86.3</v>
      </c>
      <c r="D2783" s="16">
        <v>26.4</v>
      </c>
      <c r="E2783" s="16">
        <v>24.1</v>
      </c>
      <c r="F2783" s="16">
        <v>31.9</v>
      </c>
    </row>
    <row r="2784" spans="1:6" x14ac:dyDescent="0.2">
      <c r="A2784" s="40">
        <f t="shared" si="37"/>
        <v>37483</v>
      </c>
      <c r="B2784" s="16">
        <v>1</v>
      </c>
      <c r="C2784" s="16">
        <v>86.9</v>
      </c>
      <c r="D2784" s="16">
        <v>26.6</v>
      </c>
      <c r="E2784" s="16">
        <v>24.1</v>
      </c>
      <c r="F2784" s="16">
        <v>30.4</v>
      </c>
    </row>
    <row r="2785" spans="1:6" x14ac:dyDescent="0.2">
      <c r="A2785" s="40">
        <f t="shared" si="37"/>
        <v>37484</v>
      </c>
      <c r="B2785" s="16">
        <v>0.3</v>
      </c>
      <c r="C2785" s="16">
        <v>84.1</v>
      </c>
      <c r="D2785" s="16">
        <v>27.3</v>
      </c>
      <c r="E2785" s="16">
        <v>24.5</v>
      </c>
      <c r="F2785" s="16">
        <v>31.6</v>
      </c>
    </row>
    <row r="2786" spans="1:6" x14ac:dyDescent="0.2">
      <c r="A2786" s="40">
        <f t="shared" si="37"/>
        <v>37485</v>
      </c>
      <c r="B2786" s="16">
        <v>0.1</v>
      </c>
      <c r="C2786" s="16">
        <v>83.3</v>
      </c>
      <c r="D2786" s="16">
        <v>27.5</v>
      </c>
      <c r="E2786" s="16">
        <v>24.6</v>
      </c>
      <c r="F2786" s="16">
        <v>32.200000000000003</v>
      </c>
    </row>
    <row r="2787" spans="1:6" x14ac:dyDescent="0.2">
      <c r="A2787" s="40">
        <f t="shared" si="37"/>
        <v>37486</v>
      </c>
      <c r="B2787" s="16">
        <v>0</v>
      </c>
      <c r="C2787" s="16">
        <v>84.5</v>
      </c>
      <c r="D2787" s="16">
        <v>25.8</v>
      </c>
      <c r="E2787" s="16">
        <v>23.4</v>
      </c>
      <c r="F2787" s="16">
        <v>30.9</v>
      </c>
    </row>
    <row r="2788" spans="1:6" x14ac:dyDescent="0.2">
      <c r="A2788" s="40">
        <f t="shared" si="37"/>
        <v>37487</v>
      </c>
      <c r="B2788" s="16">
        <v>21.5</v>
      </c>
      <c r="C2788" s="16">
        <v>87.9</v>
      </c>
      <c r="D2788" s="16">
        <v>25</v>
      </c>
      <c r="E2788" s="16">
        <v>20.6</v>
      </c>
      <c r="F2788" s="16">
        <v>30.1</v>
      </c>
    </row>
    <row r="2789" spans="1:6" x14ac:dyDescent="0.2">
      <c r="A2789" s="40">
        <f t="shared" si="37"/>
        <v>37488</v>
      </c>
      <c r="B2789" s="16">
        <v>0.3</v>
      </c>
      <c r="C2789" s="16">
        <v>88.1</v>
      </c>
      <c r="D2789" s="16">
        <v>24.1</v>
      </c>
      <c r="E2789" s="16">
        <v>20.7</v>
      </c>
      <c r="F2789" s="16">
        <v>28.6</v>
      </c>
    </row>
    <row r="2790" spans="1:6" x14ac:dyDescent="0.2">
      <c r="A2790" s="40">
        <f t="shared" si="37"/>
        <v>37489</v>
      </c>
      <c r="B2790" s="16">
        <v>4.7</v>
      </c>
      <c r="C2790" s="16">
        <v>87.7</v>
      </c>
      <c r="D2790" s="16">
        <v>25.6</v>
      </c>
      <c r="E2790" s="16">
        <v>23.2</v>
      </c>
      <c r="F2790" s="16">
        <v>31.1</v>
      </c>
    </row>
    <row r="2791" spans="1:6" x14ac:dyDescent="0.2">
      <c r="A2791" s="40">
        <f t="shared" si="37"/>
        <v>37490</v>
      </c>
      <c r="B2791" s="16">
        <v>5.4</v>
      </c>
      <c r="C2791" s="16">
        <v>87.3</v>
      </c>
      <c r="D2791" s="16">
        <v>25.5</v>
      </c>
      <c r="E2791" s="16">
        <v>22.9</v>
      </c>
      <c r="F2791" s="16">
        <v>32.6</v>
      </c>
    </row>
    <row r="2792" spans="1:6" x14ac:dyDescent="0.2">
      <c r="A2792" s="40">
        <f t="shared" si="37"/>
        <v>37491</v>
      </c>
      <c r="B2792" s="16">
        <v>0.6</v>
      </c>
      <c r="C2792" s="16">
        <v>90</v>
      </c>
      <c r="D2792" s="16">
        <v>24.3</v>
      </c>
      <c r="E2792" s="16">
        <v>22.1</v>
      </c>
      <c r="F2792" s="16">
        <v>29.3</v>
      </c>
    </row>
    <row r="2793" spans="1:6" x14ac:dyDescent="0.2">
      <c r="A2793" s="40">
        <f t="shared" si="37"/>
        <v>37492</v>
      </c>
      <c r="B2793" s="16">
        <v>2.2999999999999998</v>
      </c>
      <c r="C2793" s="16">
        <v>89.4</v>
      </c>
      <c r="D2793" s="16">
        <v>24.5</v>
      </c>
      <c r="E2793" s="16">
        <v>22.2</v>
      </c>
      <c r="F2793" s="16">
        <v>30.5</v>
      </c>
    </row>
    <row r="2794" spans="1:6" x14ac:dyDescent="0.2">
      <c r="A2794" s="40">
        <f t="shared" si="37"/>
        <v>37493</v>
      </c>
      <c r="B2794" s="16">
        <v>0.8</v>
      </c>
      <c r="C2794" s="16">
        <v>89</v>
      </c>
      <c r="D2794" s="16">
        <v>24.9</v>
      </c>
      <c r="E2794" s="16">
        <v>22.7</v>
      </c>
      <c r="F2794" s="16">
        <v>30</v>
      </c>
    </row>
    <row r="2795" spans="1:6" x14ac:dyDescent="0.2">
      <c r="A2795" s="40">
        <f t="shared" si="37"/>
        <v>37494</v>
      </c>
      <c r="B2795" s="16">
        <v>0</v>
      </c>
      <c r="C2795" s="16">
        <v>86.3</v>
      </c>
      <c r="D2795" s="16">
        <v>25.3</v>
      </c>
      <c r="E2795" s="16">
        <v>22.9</v>
      </c>
      <c r="F2795" s="16">
        <v>29</v>
      </c>
    </row>
    <row r="2796" spans="1:6" x14ac:dyDescent="0.2">
      <c r="A2796" s="40">
        <f t="shared" si="37"/>
        <v>37495</v>
      </c>
      <c r="B2796" s="16">
        <v>10.4</v>
      </c>
      <c r="C2796" s="16">
        <v>89.7</v>
      </c>
      <c r="D2796" s="16">
        <v>24.5</v>
      </c>
      <c r="E2796" s="16">
        <v>22.3</v>
      </c>
      <c r="F2796" s="16">
        <v>28.6</v>
      </c>
    </row>
    <row r="2797" spans="1:6" x14ac:dyDescent="0.2">
      <c r="A2797" s="40">
        <f t="shared" si="37"/>
        <v>37496</v>
      </c>
      <c r="B2797" s="16">
        <v>2.2000000000000002</v>
      </c>
      <c r="C2797" s="16">
        <v>85.1</v>
      </c>
      <c r="D2797" s="16">
        <v>25.1</v>
      </c>
      <c r="E2797" s="16">
        <v>22.1</v>
      </c>
      <c r="F2797" s="16">
        <v>30.6</v>
      </c>
    </row>
    <row r="2798" spans="1:6" x14ac:dyDescent="0.2">
      <c r="A2798" s="40">
        <f t="shared" si="37"/>
        <v>37497</v>
      </c>
      <c r="B2798" s="16">
        <v>70.3</v>
      </c>
      <c r="C2798" s="16">
        <v>91.5</v>
      </c>
      <c r="D2798" s="16">
        <v>23.8</v>
      </c>
      <c r="E2798" s="16">
        <v>22.1</v>
      </c>
      <c r="F2798" s="16">
        <v>29.6</v>
      </c>
    </row>
    <row r="2799" spans="1:6" x14ac:dyDescent="0.2">
      <c r="A2799" s="40">
        <f t="shared" si="37"/>
        <v>37498</v>
      </c>
      <c r="B2799" s="16">
        <v>19.2</v>
      </c>
      <c r="C2799" s="16">
        <v>90.7</v>
      </c>
      <c r="D2799" s="16">
        <v>23.6</v>
      </c>
      <c r="E2799" s="16">
        <v>21.3</v>
      </c>
      <c r="F2799" s="16">
        <v>26.8</v>
      </c>
    </row>
    <row r="2800" spans="1:6" x14ac:dyDescent="0.2">
      <c r="A2800" s="40">
        <f t="shared" si="37"/>
        <v>37499</v>
      </c>
      <c r="B2800" s="16">
        <v>0.1</v>
      </c>
      <c r="C2800" s="16">
        <v>80.599999999999994</v>
      </c>
      <c r="D2800" s="16">
        <v>26.2</v>
      </c>
      <c r="E2800" s="16">
        <v>23.3</v>
      </c>
      <c r="F2800" s="16">
        <v>30.2</v>
      </c>
    </row>
    <row r="2801" spans="1:6" x14ac:dyDescent="0.2">
      <c r="A2801" s="40">
        <f t="shared" si="37"/>
        <v>37500</v>
      </c>
      <c r="B2801" s="16">
        <v>0.2</v>
      </c>
      <c r="C2801" s="16">
        <v>85.1</v>
      </c>
      <c r="D2801" s="16">
        <v>26.1</v>
      </c>
      <c r="E2801" s="16">
        <v>23.1</v>
      </c>
      <c r="F2801" s="16">
        <v>31.1</v>
      </c>
    </row>
    <row r="2802" spans="1:6" x14ac:dyDescent="0.2">
      <c r="A2802" s="40">
        <f t="shared" si="37"/>
        <v>37501</v>
      </c>
      <c r="B2802" s="16">
        <v>0</v>
      </c>
      <c r="C2802" s="16">
        <v>88.1</v>
      </c>
      <c r="D2802" s="16">
        <v>25.1</v>
      </c>
      <c r="E2802" s="16">
        <v>23.2</v>
      </c>
      <c r="F2802" s="16">
        <v>29.8</v>
      </c>
    </row>
    <row r="2803" spans="1:6" x14ac:dyDescent="0.2">
      <c r="A2803" s="40">
        <f t="shared" si="37"/>
        <v>37502</v>
      </c>
      <c r="B2803" s="16">
        <v>6.7</v>
      </c>
      <c r="C2803" s="16">
        <v>86</v>
      </c>
      <c r="D2803" s="16">
        <v>25.5</v>
      </c>
      <c r="E2803" s="16">
        <v>22.3</v>
      </c>
      <c r="F2803" s="16">
        <v>29.7</v>
      </c>
    </row>
    <row r="2804" spans="1:6" x14ac:dyDescent="0.2">
      <c r="A2804" s="40">
        <f t="shared" si="37"/>
        <v>37503</v>
      </c>
      <c r="B2804" s="16">
        <v>0.3</v>
      </c>
      <c r="C2804" s="16">
        <v>86.6</v>
      </c>
      <c r="D2804" s="16">
        <v>25.5</v>
      </c>
      <c r="E2804" s="16">
        <v>23.3</v>
      </c>
      <c r="F2804" s="16">
        <v>29.9</v>
      </c>
    </row>
    <row r="2805" spans="1:6" x14ac:dyDescent="0.2">
      <c r="A2805" s="40">
        <f t="shared" si="37"/>
        <v>37504</v>
      </c>
      <c r="B2805" s="16">
        <v>0</v>
      </c>
      <c r="C2805" s="16">
        <v>84.2</v>
      </c>
      <c r="D2805" s="16">
        <v>25.7</v>
      </c>
      <c r="E2805" s="16">
        <v>22.5</v>
      </c>
      <c r="F2805" s="16">
        <v>31.2</v>
      </c>
    </row>
    <row r="2806" spans="1:6" x14ac:dyDescent="0.2">
      <c r="A2806" s="40">
        <f t="shared" si="37"/>
        <v>37505</v>
      </c>
      <c r="B2806" s="16">
        <v>0</v>
      </c>
      <c r="C2806" s="16">
        <v>86.1</v>
      </c>
      <c r="D2806" s="16">
        <v>26.3</v>
      </c>
      <c r="E2806" s="16">
        <v>23.3</v>
      </c>
      <c r="F2806" s="16">
        <v>32</v>
      </c>
    </row>
    <row r="2807" spans="1:6" x14ac:dyDescent="0.2">
      <c r="A2807" s="40">
        <f t="shared" si="37"/>
        <v>37506</v>
      </c>
      <c r="B2807" s="16">
        <v>0</v>
      </c>
      <c r="C2807" s="16">
        <v>88.5</v>
      </c>
      <c r="D2807" s="16">
        <v>25.8</v>
      </c>
      <c r="E2807" s="16">
        <v>23.5</v>
      </c>
      <c r="F2807" s="16">
        <v>30.4</v>
      </c>
    </row>
    <row r="2808" spans="1:6" x14ac:dyDescent="0.2">
      <c r="A2808" s="40">
        <f t="shared" si="37"/>
        <v>37507</v>
      </c>
      <c r="B2808" s="16">
        <v>9.6999999999999993</v>
      </c>
      <c r="C2808" s="16">
        <v>89.4</v>
      </c>
      <c r="D2808" s="16">
        <v>25.8</v>
      </c>
      <c r="E2808" s="16">
        <v>23.5</v>
      </c>
      <c r="F2808" s="16">
        <v>31.3</v>
      </c>
    </row>
    <row r="2809" spans="1:6" x14ac:dyDescent="0.2">
      <c r="A2809" s="40">
        <f t="shared" si="37"/>
        <v>37508</v>
      </c>
      <c r="B2809" s="16">
        <v>0</v>
      </c>
      <c r="C2809" s="16">
        <v>89.4</v>
      </c>
      <c r="D2809" s="16">
        <v>25.4</v>
      </c>
      <c r="E2809" s="16">
        <v>23</v>
      </c>
      <c r="F2809" s="16">
        <v>30.1</v>
      </c>
    </row>
    <row r="2810" spans="1:6" x14ac:dyDescent="0.2">
      <c r="A2810" s="40">
        <f t="shared" si="37"/>
        <v>37509</v>
      </c>
      <c r="B2810" s="16">
        <v>4.0999999999999996</v>
      </c>
      <c r="C2810" s="16">
        <v>92.4</v>
      </c>
      <c r="D2810" s="16">
        <v>23.9</v>
      </c>
      <c r="E2810" s="16">
        <v>22.5</v>
      </c>
      <c r="F2810" s="16">
        <v>27.8</v>
      </c>
    </row>
    <row r="2811" spans="1:6" x14ac:dyDescent="0.2">
      <c r="A2811" s="40">
        <f t="shared" si="37"/>
        <v>37510</v>
      </c>
      <c r="B2811" s="16">
        <v>16</v>
      </c>
      <c r="C2811" s="16">
        <v>88.3</v>
      </c>
      <c r="D2811" s="16">
        <v>24.8</v>
      </c>
      <c r="E2811" s="16">
        <v>22.3</v>
      </c>
      <c r="F2811" s="16">
        <v>28.8</v>
      </c>
    </row>
    <row r="2812" spans="1:6" x14ac:dyDescent="0.2">
      <c r="A2812" s="40">
        <f t="shared" si="37"/>
        <v>37511</v>
      </c>
      <c r="B2812" s="16">
        <v>8.4</v>
      </c>
      <c r="C2812" s="16">
        <v>88.9</v>
      </c>
      <c r="D2812" s="16">
        <v>24.8</v>
      </c>
      <c r="E2812" s="16">
        <v>23.1</v>
      </c>
      <c r="F2812" s="16">
        <v>29</v>
      </c>
    </row>
    <row r="2813" spans="1:6" x14ac:dyDescent="0.2">
      <c r="A2813" s="40">
        <f t="shared" si="37"/>
        <v>37512</v>
      </c>
      <c r="B2813" s="16">
        <v>0</v>
      </c>
      <c r="C2813" s="16">
        <v>83.7</v>
      </c>
      <c r="D2813" s="16">
        <v>26.2</v>
      </c>
      <c r="E2813" s="16">
        <v>22.2</v>
      </c>
      <c r="F2813" s="16">
        <v>31.7</v>
      </c>
    </row>
    <row r="2814" spans="1:6" x14ac:dyDescent="0.2">
      <c r="A2814" s="40">
        <f t="shared" si="37"/>
        <v>37513</v>
      </c>
      <c r="B2814" s="16">
        <v>45.2</v>
      </c>
      <c r="C2814" s="16">
        <v>91.8</v>
      </c>
      <c r="D2814" s="16">
        <v>24.1</v>
      </c>
      <c r="E2814" s="16">
        <v>21.3</v>
      </c>
      <c r="F2814" s="16">
        <v>29.8</v>
      </c>
    </row>
    <row r="2815" spans="1:6" x14ac:dyDescent="0.2">
      <c r="A2815" s="40">
        <f t="shared" si="37"/>
        <v>37514</v>
      </c>
      <c r="B2815" s="16">
        <v>0.3</v>
      </c>
      <c r="C2815" s="16">
        <v>88.8</v>
      </c>
      <c r="D2815" s="16">
        <v>25.1</v>
      </c>
      <c r="E2815" s="16">
        <v>22.3</v>
      </c>
      <c r="F2815" s="16">
        <v>30</v>
      </c>
    </row>
    <row r="2816" spans="1:6" x14ac:dyDescent="0.2">
      <c r="A2816" s="40">
        <f t="shared" si="37"/>
        <v>37515</v>
      </c>
      <c r="B2816" s="16">
        <v>2</v>
      </c>
      <c r="C2816" s="16">
        <v>90.5</v>
      </c>
      <c r="D2816" s="16">
        <v>24.3</v>
      </c>
      <c r="E2816" s="16">
        <v>22.3</v>
      </c>
      <c r="F2816" s="16">
        <v>28.8</v>
      </c>
    </row>
    <row r="2817" spans="1:6" x14ac:dyDescent="0.2">
      <c r="A2817" s="40">
        <f t="shared" si="37"/>
        <v>37516</v>
      </c>
      <c r="B2817" s="16">
        <v>6.3</v>
      </c>
      <c r="C2817" s="16">
        <v>88.2</v>
      </c>
      <c r="D2817" s="16">
        <v>24.1</v>
      </c>
      <c r="E2817" s="16">
        <v>21.5</v>
      </c>
      <c r="F2817" s="16">
        <v>30</v>
      </c>
    </row>
    <row r="2818" spans="1:6" x14ac:dyDescent="0.2">
      <c r="A2818" s="40">
        <f t="shared" si="37"/>
        <v>37517</v>
      </c>
      <c r="B2818" s="16">
        <v>0.6</v>
      </c>
      <c r="C2818" s="16">
        <v>87.6</v>
      </c>
      <c r="D2818" s="16">
        <v>24.9</v>
      </c>
      <c r="E2818" s="16">
        <v>22.1</v>
      </c>
      <c r="F2818" s="16">
        <v>28.4</v>
      </c>
    </row>
    <row r="2819" spans="1:6" x14ac:dyDescent="0.2">
      <c r="A2819" s="40">
        <f t="shared" si="37"/>
        <v>37518</v>
      </c>
      <c r="B2819" s="16">
        <v>5.4</v>
      </c>
      <c r="C2819" s="16">
        <v>89.1</v>
      </c>
      <c r="D2819" s="16">
        <v>25.2</v>
      </c>
      <c r="E2819" s="16">
        <v>23.9</v>
      </c>
      <c r="F2819" s="16">
        <v>27.3</v>
      </c>
    </row>
    <row r="2820" spans="1:6" x14ac:dyDescent="0.2">
      <c r="A2820" s="40">
        <f t="shared" si="37"/>
        <v>37519</v>
      </c>
      <c r="B2820" s="16">
        <v>0</v>
      </c>
      <c r="C2820" s="16">
        <v>84.3</v>
      </c>
      <c r="D2820" s="16">
        <v>25.8</v>
      </c>
      <c r="E2820" s="16">
        <v>23.9</v>
      </c>
      <c r="F2820" s="16">
        <v>28.4</v>
      </c>
    </row>
    <row r="2821" spans="1:6" x14ac:dyDescent="0.2">
      <c r="A2821" s="40">
        <f t="shared" si="37"/>
        <v>37520</v>
      </c>
      <c r="B2821" s="16">
        <v>0</v>
      </c>
      <c r="C2821" s="16">
        <v>82.2</v>
      </c>
      <c r="D2821" s="16">
        <v>26.5</v>
      </c>
      <c r="E2821" s="16">
        <v>23.1</v>
      </c>
      <c r="F2821" s="16">
        <v>30.9</v>
      </c>
    </row>
    <row r="2822" spans="1:6" x14ac:dyDescent="0.2">
      <c r="A2822" s="40">
        <f t="shared" si="37"/>
        <v>37521</v>
      </c>
      <c r="B2822" s="16">
        <v>0.1</v>
      </c>
      <c r="C2822" s="16">
        <v>85.5</v>
      </c>
      <c r="D2822" s="16">
        <v>26.4</v>
      </c>
      <c r="E2822" s="16">
        <v>23.6</v>
      </c>
      <c r="F2822" s="16">
        <v>30.3</v>
      </c>
    </row>
    <row r="2823" spans="1:6" x14ac:dyDescent="0.2">
      <c r="A2823" s="40">
        <f t="shared" si="37"/>
        <v>37522</v>
      </c>
      <c r="B2823" s="16">
        <v>6.5</v>
      </c>
      <c r="C2823" s="16">
        <v>85.7</v>
      </c>
      <c r="D2823" s="16">
        <v>25.4</v>
      </c>
      <c r="E2823" s="16">
        <v>23.8</v>
      </c>
      <c r="F2823" s="16">
        <v>28.2</v>
      </c>
    </row>
    <row r="2824" spans="1:6" x14ac:dyDescent="0.2">
      <c r="A2824" s="40">
        <f t="shared" si="37"/>
        <v>37523</v>
      </c>
      <c r="B2824" s="16">
        <v>0</v>
      </c>
      <c r="C2824" s="16">
        <v>86.1</v>
      </c>
      <c r="D2824" s="16">
        <v>25.6</v>
      </c>
      <c r="E2824" s="16">
        <v>23.3</v>
      </c>
      <c r="F2824" s="16">
        <v>28.8</v>
      </c>
    </row>
    <row r="2825" spans="1:6" x14ac:dyDescent="0.2">
      <c r="A2825" s="40">
        <f t="shared" si="37"/>
        <v>37524</v>
      </c>
      <c r="B2825" s="16">
        <v>0.2</v>
      </c>
      <c r="C2825" s="16">
        <v>86.1</v>
      </c>
      <c r="D2825" s="16">
        <v>25.1</v>
      </c>
      <c r="E2825" s="16">
        <v>22.9</v>
      </c>
      <c r="F2825" s="16">
        <v>31.6</v>
      </c>
    </row>
    <row r="2826" spans="1:6" x14ac:dyDescent="0.2">
      <c r="A2826" s="40">
        <f t="shared" si="37"/>
        <v>37525</v>
      </c>
      <c r="B2826" s="16">
        <v>4.5999999999999996</v>
      </c>
      <c r="C2826" s="16">
        <v>90</v>
      </c>
      <c r="D2826" s="16">
        <v>24.1</v>
      </c>
      <c r="E2826" s="16">
        <v>21.6</v>
      </c>
      <c r="F2826" s="16">
        <v>27</v>
      </c>
    </row>
    <row r="2827" spans="1:6" x14ac:dyDescent="0.2">
      <c r="A2827" s="40">
        <f t="shared" si="37"/>
        <v>37526</v>
      </c>
      <c r="B2827" s="16">
        <v>0.1</v>
      </c>
      <c r="C2827" s="16">
        <v>84.8</v>
      </c>
      <c r="D2827" s="16">
        <v>25.1</v>
      </c>
      <c r="E2827" s="16">
        <v>21.3</v>
      </c>
      <c r="F2827" s="16">
        <v>29.4</v>
      </c>
    </row>
    <row r="2828" spans="1:6" x14ac:dyDescent="0.2">
      <c r="A2828" s="40">
        <f t="shared" si="37"/>
        <v>37527</v>
      </c>
      <c r="B2828" s="16">
        <v>0.8</v>
      </c>
      <c r="C2828" s="16">
        <v>83.9</v>
      </c>
      <c r="D2828" s="16">
        <v>26.1</v>
      </c>
      <c r="E2828" s="16">
        <v>23.3</v>
      </c>
      <c r="F2828" s="16">
        <v>29.3</v>
      </c>
    </row>
    <row r="2829" spans="1:6" x14ac:dyDescent="0.2">
      <c r="A2829" s="40">
        <f t="shared" si="37"/>
        <v>37528</v>
      </c>
      <c r="B2829" s="16">
        <v>17.8</v>
      </c>
      <c r="C2829" s="16">
        <v>87.4</v>
      </c>
      <c r="D2829" s="16">
        <v>25.6</v>
      </c>
      <c r="E2829" s="16">
        <v>23.6</v>
      </c>
      <c r="F2829" s="16">
        <v>29.2</v>
      </c>
    </row>
    <row r="2830" spans="1:6" x14ac:dyDescent="0.2">
      <c r="A2830" s="40">
        <f t="shared" si="37"/>
        <v>37529</v>
      </c>
      <c r="B2830" s="16">
        <v>2.4</v>
      </c>
      <c r="C2830" s="16">
        <v>84.1</v>
      </c>
      <c r="D2830" s="16">
        <v>26.1</v>
      </c>
      <c r="E2830" s="16">
        <v>23.3</v>
      </c>
      <c r="F2830" s="16">
        <v>30.6</v>
      </c>
    </row>
    <row r="2831" spans="1:6" x14ac:dyDescent="0.2">
      <c r="A2831" s="40">
        <f t="shared" si="37"/>
        <v>37530</v>
      </c>
      <c r="B2831" s="16">
        <v>0.9</v>
      </c>
      <c r="C2831" s="16">
        <v>85.4</v>
      </c>
      <c r="D2831" s="16">
        <v>25.9</v>
      </c>
      <c r="E2831" s="16">
        <v>23.4</v>
      </c>
      <c r="F2831" s="16">
        <v>30.4</v>
      </c>
    </row>
    <row r="2832" spans="1:6" x14ac:dyDescent="0.2">
      <c r="A2832" s="40">
        <f t="shared" si="37"/>
        <v>37531</v>
      </c>
      <c r="B2832" s="16">
        <v>0</v>
      </c>
      <c r="C2832" s="16">
        <v>84.8</v>
      </c>
      <c r="D2832" s="16">
        <v>25.9</v>
      </c>
      <c r="E2832" s="16">
        <v>22.9</v>
      </c>
      <c r="F2832" s="16">
        <v>31</v>
      </c>
    </row>
    <row r="2833" spans="1:6" x14ac:dyDescent="0.2">
      <c r="A2833" s="40">
        <f t="shared" si="37"/>
        <v>37532</v>
      </c>
      <c r="B2833" s="16">
        <v>20.5</v>
      </c>
      <c r="C2833" s="16">
        <v>88.9</v>
      </c>
      <c r="D2833" s="16">
        <v>25.6</v>
      </c>
      <c r="E2833" s="16">
        <v>22.5</v>
      </c>
      <c r="F2833" s="16">
        <v>31.8</v>
      </c>
    </row>
    <row r="2834" spans="1:6" x14ac:dyDescent="0.2">
      <c r="A2834" s="40">
        <f t="shared" si="37"/>
        <v>37533</v>
      </c>
      <c r="B2834" s="16">
        <v>0</v>
      </c>
      <c r="C2834" s="16">
        <v>86</v>
      </c>
      <c r="D2834" s="16">
        <v>25.6</v>
      </c>
      <c r="E2834" s="16">
        <v>22.7</v>
      </c>
      <c r="F2834" s="16">
        <v>30.9</v>
      </c>
    </row>
    <row r="2835" spans="1:6" x14ac:dyDescent="0.2">
      <c r="A2835" s="40">
        <f t="shared" si="37"/>
        <v>37534</v>
      </c>
      <c r="B2835" s="16">
        <v>1</v>
      </c>
      <c r="C2835" s="16">
        <v>87.2</v>
      </c>
      <c r="D2835" s="16">
        <v>25.9</v>
      </c>
      <c r="E2835" s="16">
        <v>23.5</v>
      </c>
      <c r="F2835" s="16">
        <v>31.1</v>
      </c>
    </row>
    <row r="2836" spans="1:6" x14ac:dyDescent="0.2">
      <c r="A2836" s="40">
        <f t="shared" si="37"/>
        <v>37535</v>
      </c>
      <c r="B2836" s="16">
        <v>1.9</v>
      </c>
      <c r="C2836" s="16">
        <v>90.5</v>
      </c>
      <c r="D2836" s="16">
        <v>25.3</v>
      </c>
      <c r="E2836" s="16">
        <v>23.6</v>
      </c>
      <c r="F2836" s="16">
        <v>29.8</v>
      </c>
    </row>
    <row r="2837" spans="1:6" x14ac:dyDescent="0.2">
      <c r="A2837" s="40">
        <f t="shared" si="37"/>
        <v>37536</v>
      </c>
      <c r="B2837" s="16">
        <v>12.7</v>
      </c>
      <c r="C2837" s="16">
        <v>90.5</v>
      </c>
      <c r="D2837" s="16">
        <v>24.4</v>
      </c>
      <c r="E2837" s="16">
        <v>21.7</v>
      </c>
      <c r="F2837" s="16">
        <v>28.9</v>
      </c>
    </row>
    <row r="2838" spans="1:6" x14ac:dyDescent="0.2">
      <c r="A2838" s="40">
        <f t="shared" ref="A2838:A2901" si="38">A2837+1</f>
        <v>37537</v>
      </c>
      <c r="B2838" s="16">
        <v>0</v>
      </c>
      <c r="C2838" s="16">
        <v>87.5</v>
      </c>
      <c r="D2838" s="16">
        <v>25</v>
      </c>
      <c r="E2838" s="16">
        <v>21.9</v>
      </c>
      <c r="F2838" s="16">
        <v>29.5</v>
      </c>
    </row>
    <row r="2839" spans="1:6" x14ac:dyDescent="0.2">
      <c r="A2839" s="40">
        <f t="shared" si="38"/>
        <v>37538</v>
      </c>
      <c r="B2839" s="16">
        <v>0</v>
      </c>
      <c r="C2839" s="16">
        <v>83.4</v>
      </c>
      <c r="D2839" s="16">
        <v>26.2</v>
      </c>
      <c r="E2839" s="16">
        <v>23</v>
      </c>
      <c r="F2839" s="16">
        <v>31.3</v>
      </c>
    </row>
    <row r="2840" spans="1:6" x14ac:dyDescent="0.2">
      <c r="A2840" s="40">
        <f t="shared" si="38"/>
        <v>37539</v>
      </c>
      <c r="B2840" s="16">
        <v>33.6</v>
      </c>
      <c r="C2840" s="16">
        <v>91</v>
      </c>
      <c r="D2840" s="16">
        <v>24.7</v>
      </c>
      <c r="E2840" s="16">
        <v>22.3</v>
      </c>
      <c r="F2840" s="16">
        <v>28.8</v>
      </c>
    </row>
    <row r="2841" spans="1:6" x14ac:dyDescent="0.2">
      <c r="A2841" s="40">
        <f t="shared" si="38"/>
        <v>37540</v>
      </c>
      <c r="B2841" s="16">
        <v>2.4</v>
      </c>
      <c r="C2841" s="16">
        <v>90.7</v>
      </c>
      <c r="D2841" s="16">
        <v>23.9</v>
      </c>
      <c r="E2841" s="16">
        <v>21.8</v>
      </c>
      <c r="F2841" s="16">
        <v>26.8</v>
      </c>
    </row>
    <row r="2842" spans="1:6" x14ac:dyDescent="0.2">
      <c r="A2842" s="40">
        <f t="shared" si="38"/>
        <v>37541</v>
      </c>
      <c r="B2842" s="16">
        <v>12.9</v>
      </c>
      <c r="C2842" s="16">
        <v>93.1</v>
      </c>
      <c r="D2842" s="16">
        <v>23.2</v>
      </c>
      <c r="E2842" s="16">
        <v>22.1</v>
      </c>
      <c r="F2842" s="16">
        <v>24.7</v>
      </c>
    </row>
    <row r="2843" spans="1:6" x14ac:dyDescent="0.2">
      <c r="A2843" s="40">
        <f t="shared" si="38"/>
        <v>37542</v>
      </c>
      <c r="B2843" s="16">
        <v>0</v>
      </c>
      <c r="C2843" s="16">
        <v>85.3</v>
      </c>
      <c r="D2843" s="16">
        <v>25.6</v>
      </c>
      <c r="E2843" s="16">
        <v>22.6</v>
      </c>
      <c r="F2843" s="16">
        <v>29.9</v>
      </c>
    </row>
    <row r="2844" spans="1:6" x14ac:dyDescent="0.2">
      <c r="A2844" s="40">
        <f t="shared" si="38"/>
        <v>37543</v>
      </c>
      <c r="B2844" s="16">
        <v>0</v>
      </c>
      <c r="C2844" s="16">
        <v>81.5</v>
      </c>
      <c r="D2844" s="16">
        <v>26.5</v>
      </c>
      <c r="E2844" s="16">
        <v>22.8</v>
      </c>
      <c r="F2844" s="16">
        <v>31.7</v>
      </c>
    </row>
    <row r="2845" spans="1:6" x14ac:dyDescent="0.2">
      <c r="A2845" s="40">
        <f t="shared" si="38"/>
        <v>37544</v>
      </c>
      <c r="B2845" s="16">
        <v>15.6</v>
      </c>
      <c r="C2845" s="16">
        <v>85.5</v>
      </c>
      <c r="D2845" s="16">
        <v>26.1</v>
      </c>
      <c r="E2845" s="16">
        <v>23.4</v>
      </c>
      <c r="F2845" s="16">
        <v>30.6</v>
      </c>
    </row>
    <row r="2846" spans="1:6" x14ac:dyDescent="0.2">
      <c r="A2846" s="40">
        <f t="shared" si="38"/>
        <v>37545</v>
      </c>
      <c r="B2846" s="16">
        <v>3.1</v>
      </c>
      <c r="C2846" s="16">
        <v>89.6</v>
      </c>
      <c r="D2846" s="16">
        <v>24.7</v>
      </c>
      <c r="E2846" s="16">
        <v>22.3</v>
      </c>
      <c r="F2846" s="16">
        <v>29.8</v>
      </c>
    </row>
    <row r="2847" spans="1:6" x14ac:dyDescent="0.2">
      <c r="A2847" s="40">
        <f t="shared" si="38"/>
        <v>37546</v>
      </c>
      <c r="B2847" s="16">
        <v>4.4000000000000004</v>
      </c>
      <c r="C2847" s="16">
        <v>87.9</v>
      </c>
      <c r="D2847" s="16">
        <v>25.1</v>
      </c>
      <c r="E2847" s="16">
        <v>22.6</v>
      </c>
      <c r="F2847" s="16">
        <v>30.1</v>
      </c>
    </row>
    <row r="2848" spans="1:6" x14ac:dyDescent="0.2">
      <c r="A2848" s="40">
        <f t="shared" si="38"/>
        <v>37547</v>
      </c>
      <c r="B2848" s="16">
        <v>22.5</v>
      </c>
      <c r="C2848" s="16">
        <v>91.9</v>
      </c>
      <c r="D2848" s="16">
        <v>24.1</v>
      </c>
      <c r="E2848" s="16">
        <v>21.6</v>
      </c>
      <c r="F2848" s="16">
        <v>28.9</v>
      </c>
    </row>
    <row r="2849" spans="1:6" x14ac:dyDescent="0.2">
      <c r="A2849" s="40">
        <f t="shared" si="38"/>
        <v>37548</v>
      </c>
      <c r="B2849" s="16">
        <v>6.8</v>
      </c>
      <c r="C2849" s="16">
        <v>91.1</v>
      </c>
      <c r="D2849" s="16">
        <v>24.4</v>
      </c>
      <c r="E2849" s="16">
        <v>22.5</v>
      </c>
      <c r="F2849" s="16">
        <v>27.8</v>
      </c>
    </row>
    <row r="2850" spans="1:6" x14ac:dyDescent="0.2">
      <c r="A2850" s="40">
        <f t="shared" si="38"/>
        <v>37549</v>
      </c>
      <c r="B2850" s="16">
        <v>27.4</v>
      </c>
      <c r="C2850" s="16">
        <v>90.8</v>
      </c>
      <c r="D2850" s="16">
        <v>24.6</v>
      </c>
      <c r="E2850" s="16">
        <v>22.8</v>
      </c>
      <c r="F2850" s="16">
        <v>29.9</v>
      </c>
    </row>
    <row r="2851" spans="1:6" x14ac:dyDescent="0.2">
      <c r="A2851" s="40">
        <f t="shared" si="38"/>
        <v>37550</v>
      </c>
      <c r="B2851" s="16">
        <v>1.6</v>
      </c>
      <c r="C2851" s="16">
        <v>90.1</v>
      </c>
      <c r="D2851" s="16">
        <v>24.2</v>
      </c>
      <c r="E2851" s="16">
        <v>22.3</v>
      </c>
      <c r="F2851" s="16">
        <v>31</v>
      </c>
    </row>
    <row r="2852" spans="1:6" x14ac:dyDescent="0.2">
      <c r="A2852" s="40">
        <f t="shared" si="38"/>
        <v>37551</v>
      </c>
      <c r="B2852" s="16">
        <v>0.1</v>
      </c>
      <c r="C2852" s="16">
        <v>88.7</v>
      </c>
      <c r="D2852" s="16">
        <v>24.5</v>
      </c>
      <c r="E2852" s="16">
        <v>22.3</v>
      </c>
      <c r="F2852" s="16">
        <v>29.2</v>
      </c>
    </row>
    <row r="2853" spans="1:6" x14ac:dyDescent="0.2">
      <c r="A2853" s="40">
        <f t="shared" si="38"/>
        <v>37552</v>
      </c>
      <c r="B2853" s="16">
        <v>1.3</v>
      </c>
      <c r="C2853" s="16">
        <v>89.7</v>
      </c>
      <c r="D2853" s="16">
        <v>24.2</v>
      </c>
      <c r="E2853" s="16">
        <v>22.7</v>
      </c>
      <c r="F2853" s="16">
        <v>29.2</v>
      </c>
    </row>
    <row r="2854" spans="1:6" x14ac:dyDescent="0.2">
      <c r="A2854" s="40">
        <f t="shared" si="38"/>
        <v>37553</v>
      </c>
      <c r="B2854" s="16">
        <v>23.4</v>
      </c>
      <c r="C2854" s="16">
        <v>91.7</v>
      </c>
      <c r="D2854" s="16">
        <v>23.8</v>
      </c>
      <c r="E2854" s="16">
        <v>21.9</v>
      </c>
      <c r="F2854" s="16">
        <v>29.8</v>
      </c>
    </row>
    <row r="2855" spans="1:6" x14ac:dyDescent="0.2">
      <c r="A2855" s="40">
        <f t="shared" si="38"/>
        <v>37554</v>
      </c>
      <c r="B2855" s="16">
        <v>0</v>
      </c>
      <c r="C2855" s="16">
        <v>81.900000000000006</v>
      </c>
      <c r="D2855" s="16">
        <v>25.3</v>
      </c>
      <c r="E2855" s="16">
        <v>21.2</v>
      </c>
      <c r="F2855" s="16">
        <v>30.3</v>
      </c>
    </row>
    <row r="2856" spans="1:6" x14ac:dyDescent="0.2">
      <c r="A2856" s="40">
        <f t="shared" si="38"/>
        <v>37555</v>
      </c>
      <c r="B2856" s="16">
        <v>0.8</v>
      </c>
      <c r="C2856" s="16">
        <v>87.5</v>
      </c>
      <c r="D2856" s="16">
        <v>24.8</v>
      </c>
      <c r="E2856" s="16">
        <v>23.1</v>
      </c>
      <c r="F2856" s="16">
        <v>28.3</v>
      </c>
    </row>
    <row r="2857" spans="1:6" x14ac:dyDescent="0.2">
      <c r="A2857" s="40">
        <f t="shared" si="38"/>
        <v>37556</v>
      </c>
      <c r="B2857" s="16">
        <v>79.3</v>
      </c>
      <c r="C2857" s="16">
        <v>87.9</v>
      </c>
      <c r="D2857" s="16">
        <v>25</v>
      </c>
      <c r="E2857" s="16">
        <v>21.9</v>
      </c>
      <c r="F2857" s="16">
        <v>29.2</v>
      </c>
    </row>
    <row r="2858" spans="1:6" x14ac:dyDescent="0.2">
      <c r="A2858" s="40">
        <f t="shared" si="38"/>
        <v>37557</v>
      </c>
      <c r="B2858" s="16">
        <v>1.4</v>
      </c>
      <c r="C2858" s="16">
        <v>89</v>
      </c>
      <c r="D2858" s="16">
        <v>24</v>
      </c>
      <c r="E2858" s="16">
        <v>21.4</v>
      </c>
      <c r="F2858" s="16">
        <v>28.4</v>
      </c>
    </row>
    <row r="2859" spans="1:6" x14ac:dyDescent="0.2">
      <c r="A2859" s="40">
        <f t="shared" si="38"/>
        <v>37558</v>
      </c>
      <c r="B2859" s="16">
        <v>2.7</v>
      </c>
      <c r="C2859" s="16">
        <v>88.4</v>
      </c>
      <c r="D2859" s="16">
        <v>24.7</v>
      </c>
      <c r="E2859" s="16">
        <v>22.8</v>
      </c>
      <c r="F2859" s="16">
        <v>28.5</v>
      </c>
    </row>
    <row r="2860" spans="1:6" x14ac:dyDescent="0.2">
      <c r="A2860" s="40">
        <f t="shared" si="38"/>
        <v>37559</v>
      </c>
      <c r="B2860" s="16">
        <v>2.9</v>
      </c>
      <c r="C2860" s="16">
        <v>87.9</v>
      </c>
      <c r="D2860" s="16">
        <v>25.1</v>
      </c>
      <c r="E2860" s="16">
        <v>23.1</v>
      </c>
      <c r="F2860" s="16">
        <v>28.1</v>
      </c>
    </row>
    <row r="2861" spans="1:6" x14ac:dyDescent="0.2">
      <c r="A2861" s="40">
        <f t="shared" si="38"/>
        <v>37560</v>
      </c>
      <c r="B2861" s="16">
        <v>2.1</v>
      </c>
      <c r="C2861" s="16">
        <v>88.1</v>
      </c>
      <c r="D2861" s="16">
        <v>25.1</v>
      </c>
      <c r="E2861" s="16">
        <v>23.1</v>
      </c>
      <c r="F2861" s="16">
        <v>28.2</v>
      </c>
    </row>
    <row r="2862" spans="1:6" x14ac:dyDescent="0.2">
      <c r="A2862" s="40">
        <f t="shared" si="38"/>
        <v>37561</v>
      </c>
      <c r="B2862" s="16">
        <v>0</v>
      </c>
      <c r="C2862" s="16">
        <v>82.6</v>
      </c>
      <c r="D2862" s="16">
        <v>26.2</v>
      </c>
      <c r="E2862" s="16">
        <v>23.4</v>
      </c>
      <c r="F2862" s="16">
        <v>30.1</v>
      </c>
    </row>
    <row r="2863" spans="1:6" x14ac:dyDescent="0.2">
      <c r="A2863" s="40">
        <f t="shared" si="38"/>
        <v>37562</v>
      </c>
      <c r="B2863" s="16">
        <v>12.2</v>
      </c>
      <c r="C2863" s="16">
        <v>88.4</v>
      </c>
      <c r="D2863" s="16">
        <v>24.7</v>
      </c>
      <c r="E2863" s="16">
        <v>22.6</v>
      </c>
      <c r="F2863" s="16">
        <v>30.2</v>
      </c>
    </row>
    <row r="2864" spans="1:6" x14ac:dyDescent="0.2">
      <c r="A2864" s="40">
        <f t="shared" si="38"/>
        <v>37563</v>
      </c>
      <c r="B2864" s="16">
        <v>12.4</v>
      </c>
      <c r="C2864" s="16">
        <v>91</v>
      </c>
      <c r="D2864" s="16">
        <v>23.7</v>
      </c>
      <c r="E2864" s="16">
        <v>21.5</v>
      </c>
      <c r="F2864" s="16">
        <v>29.6</v>
      </c>
    </row>
    <row r="2865" spans="1:6" x14ac:dyDescent="0.2">
      <c r="A2865" s="40">
        <f t="shared" si="38"/>
        <v>37564</v>
      </c>
      <c r="B2865" s="16">
        <v>0.2</v>
      </c>
      <c r="C2865" s="16">
        <v>90.7</v>
      </c>
      <c r="D2865" s="16">
        <v>24</v>
      </c>
      <c r="E2865" s="16">
        <v>21.4</v>
      </c>
      <c r="F2865" s="16">
        <v>27.8</v>
      </c>
    </row>
    <row r="2866" spans="1:6" x14ac:dyDescent="0.2">
      <c r="A2866" s="40">
        <f t="shared" si="38"/>
        <v>37565</v>
      </c>
      <c r="B2866" s="16">
        <v>0.2</v>
      </c>
      <c r="C2866" s="16">
        <v>89.3</v>
      </c>
      <c r="D2866" s="16">
        <v>24.8</v>
      </c>
      <c r="E2866" s="16">
        <v>22.2</v>
      </c>
      <c r="F2866" s="16">
        <v>29.8</v>
      </c>
    </row>
    <row r="2867" spans="1:6" x14ac:dyDescent="0.2">
      <c r="A2867" s="40">
        <f t="shared" si="38"/>
        <v>37566</v>
      </c>
      <c r="B2867" s="16">
        <v>16.5</v>
      </c>
      <c r="C2867" s="16">
        <v>88.4</v>
      </c>
      <c r="D2867" s="16">
        <v>24.7</v>
      </c>
      <c r="E2867" s="16">
        <v>22.3</v>
      </c>
      <c r="F2867" s="16">
        <v>30.8</v>
      </c>
    </row>
    <row r="2868" spans="1:6" x14ac:dyDescent="0.2">
      <c r="A2868" s="40">
        <f t="shared" si="38"/>
        <v>37567</v>
      </c>
      <c r="B2868" s="16">
        <v>2.1</v>
      </c>
      <c r="C2868" s="16">
        <v>89</v>
      </c>
      <c r="D2868" s="16">
        <v>24.3</v>
      </c>
      <c r="E2868" s="16">
        <v>21.6</v>
      </c>
      <c r="F2868" s="16">
        <v>29.8</v>
      </c>
    </row>
    <row r="2869" spans="1:6" x14ac:dyDescent="0.2">
      <c r="A2869" s="40">
        <f t="shared" si="38"/>
        <v>37568</v>
      </c>
      <c r="B2869" s="16">
        <v>50.1</v>
      </c>
      <c r="C2869" s="16">
        <v>91.4</v>
      </c>
      <c r="D2869" s="16">
        <v>23.7</v>
      </c>
      <c r="E2869" s="16">
        <v>21.7</v>
      </c>
      <c r="F2869" s="16">
        <v>26.4</v>
      </c>
    </row>
    <row r="2870" spans="1:6" x14ac:dyDescent="0.2">
      <c r="A2870" s="40">
        <f t="shared" si="38"/>
        <v>37569</v>
      </c>
      <c r="B2870" s="16">
        <v>0.1</v>
      </c>
      <c r="C2870" s="16">
        <v>90.5</v>
      </c>
      <c r="D2870" s="16">
        <v>24.3</v>
      </c>
      <c r="E2870" s="16">
        <v>22.5</v>
      </c>
      <c r="F2870" s="16">
        <v>29.6</v>
      </c>
    </row>
    <row r="2871" spans="1:6" x14ac:dyDescent="0.2">
      <c r="A2871" s="40">
        <f t="shared" si="38"/>
        <v>37570</v>
      </c>
      <c r="B2871" s="16">
        <v>4.5</v>
      </c>
      <c r="C2871" s="16">
        <v>85.3</v>
      </c>
      <c r="D2871" s="16">
        <v>25.8</v>
      </c>
      <c r="E2871" s="16">
        <v>22.6</v>
      </c>
      <c r="F2871" s="16">
        <v>30.9</v>
      </c>
    </row>
    <row r="2872" spans="1:6" x14ac:dyDescent="0.2">
      <c r="A2872" s="40">
        <f t="shared" si="38"/>
        <v>37571</v>
      </c>
      <c r="B2872" s="16">
        <v>0</v>
      </c>
      <c r="C2872" s="16">
        <v>86.4</v>
      </c>
      <c r="D2872" s="16">
        <v>25.9</v>
      </c>
      <c r="E2872" s="16">
        <v>23.6</v>
      </c>
      <c r="F2872" s="16">
        <v>31.2</v>
      </c>
    </row>
    <row r="2873" spans="1:6" x14ac:dyDescent="0.2">
      <c r="A2873" s="40">
        <f t="shared" si="38"/>
        <v>37572</v>
      </c>
      <c r="B2873" s="16">
        <v>11.8</v>
      </c>
      <c r="C2873" s="16">
        <v>92.2</v>
      </c>
      <c r="D2873" s="16">
        <v>24.9</v>
      </c>
      <c r="E2873" s="16">
        <v>23.3</v>
      </c>
      <c r="F2873" s="16">
        <v>28.6</v>
      </c>
    </row>
    <row r="2874" spans="1:6" x14ac:dyDescent="0.2">
      <c r="A2874" s="40">
        <f t="shared" si="38"/>
        <v>37573</v>
      </c>
      <c r="B2874" s="16">
        <v>8.1999999999999993</v>
      </c>
      <c r="C2874" s="16">
        <v>93.1</v>
      </c>
      <c r="D2874" s="16">
        <v>23.6</v>
      </c>
      <c r="E2874" s="16">
        <v>21.8</v>
      </c>
      <c r="F2874" s="16">
        <v>28.6</v>
      </c>
    </row>
    <row r="2875" spans="1:6" x14ac:dyDescent="0.2">
      <c r="A2875" s="40">
        <f t="shared" si="38"/>
        <v>37574</v>
      </c>
      <c r="B2875" s="16">
        <v>4.2</v>
      </c>
      <c r="C2875" s="16">
        <v>90.9</v>
      </c>
      <c r="D2875" s="16">
        <v>24.1</v>
      </c>
      <c r="E2875" s="16">
        <v>21.7</v>
      </c>
      <c r="F2875" s="16">
        <v>29.5</v>
      </c>
    </row>
    <row r="2876" spans="1:6" x14ac:dyDescent="0.2">
      <c r="A2876" s="40">
        <f t="shared" si="38"/>
        <v>37575</v>
      </c>
      <c r="B2876" s="16">
        <v>14.4</v>
      </c>
      <c r="C2876" s="16">
        <v>89</v>
      </c>
      <c r="D2876" s="16">
        <v>25.3</v>
      </c>
      <c r="E2876" s="16">
        <v>23.1</v>
      </c>
      <c r="F2876" s="16">
        <v>30.4</v>
      </c>
    </row>
    <row r="2877" spans="1:6" x14ac:dyDescent="0.2">
      <c r="A2877" s="40">
        <f t="shared" si="38"/>
        <v>37576</v>
      </c>
      <c r="B2877" s="16">
        <v>0</v>
      </c>
      <c r="C2877" s="16">
        <v>87.2</v>
      </c>
      <c r="D2877" s="16">
        <v>26</v>
      </c>
      <c r="E2877" s="16">
        <v>23.2</v>
      </c>
      <c r="F2877" s="16">
        <v>30.6</v>
      </c>
    </row>
    <row r="2878" spans="1:6" x14ac:dyDescent="0.2">
      <c r="A2878" s="40">
        <f t="shared" si="38"/>
        <v>37577</v>
      </c>
      <c r="B2878" s="16">
        <v>36</v>
      </c>
      <c r="C2878" s="16">
        <v>93.7</v>
      </c>
      <c r="D2878" s="16">
        <v>23.1</v>
      </c>
      <c r="E2878" s="16">
        <v>20.7</v>
      </c>
      <c r="F2878" s="16">
        <v>27.2</v>
      </c>
    </row>
    <row r="2879" spans="1:6" x14ac:dyDescent="0.2">
      <c r="A2879" s="40">
        <f t="shared" si="38"/>
        <v>37578</v>
      </c>
      <c r="B2879" s="16">
        <v>0</v>
      </c>
      <c r="C2879" s="16">
        <v>88</v>
      </c>
      <c r="D2879" s="16">
        <v>24.5</v>
      </c>
      <c r="E2879" s="16">
        <v>20.9</v>
      </c>
      <c r="F2879" s="16">
        <v>30</v>
      </c>
    </row>
    <row r="2880" spans="1:6" x14ac:dyDescent="0.2">
      <c r="A2880" s="40">
        <f t="shared" si="38"/>
        <v>37579</v>
      </c>
      <c r="B2880" s="16">
        <v>0</v>
      </c>
      <c r="C2880" s="16">
        <v>82.1</v>
      </c>
      <c r="D2880" s="16">
        <v>26.1</v>
      </c>
      <c r="E2880" s="16">
        <v>23</v>
      </c>
      <c r="F2880" s="16">
        <v>31.1</v>
      </c>
    </row>
    <row r="2881" spans="1:6" x14ac:dyDescent="0.2">
      <c r="A2881" s="40">
        <f t="shared" si="38"/>
        <v>37580</v>
      </c>
      <c r="B2881" s="16">
        <v>5.0999999999999996</v>
      </c>
      <c r="C2881" s="16">
        <v>85</v>
      </c>
      <c r="D2881" s="16">
        <v>25.9</v>
      </c>
      <c r="E2881" s="16">
        <v>23.4</v>
      </c>
      <c r="F2881" s="16">
        <v>31.2</v>
      </c>
    </row>
    <row r="2882" spans="1:6" x14ac:dyDescent="0.2">
      <c r="A2882" s="40">
        <f t="shared" si="38"/>
        <v>37581</v>
      </c>
      <c r="B2882" s="16">
        <v>9.6999999999999993</v>
      </c>
      <c r="C2882" s="16">
        <v>87.3</v>
      </c>
      <c r="D2882" s="16">
        <v>25.7</v>
      </c>
      <c r="E2882" s="16">
        <v>22.8</v>
      </c>
      <c r="F2882" s="16">
        <v>30.7</v>
      </c>
    </row>
    <row r="2883" spans="1:6" x14ac:dyDescent="0.2">
      <c r="A2883" s="40">
        <f t="shared" si="38"/>
        <v>37582</v>
      </c>
      <c r="B2883" s="16">
        <v>0.4</v>
      </c>
      <c r="C2883" s="16">
        <v>86.7</v>
      </c>
      <c r="D2883" s="16">
        <v>25.3</v>
      </c>
      <c r="E2883" s="16">
        <v>23</v>
      </c>
      <c r="F2883" s="16">
        <v>30.8</v>
      </c>
    </row>
    <row r="2884" spans="1:6" x14ac:dyDescent="0.2">
      <c r="A2884" s="40">
        <f t="shared" si="38"/>
        <v>37583</v>
      </c>
      <c r="B2884" s="16">
        <v>0</v>
      </c>
      <c r="C2884" s="16">
        <v>86.1</v>
      </c>
      <c r="D2884" s="16">
        <v>25.1</v>
      </c>
      <c r="E2884" s="16">
        <v>23</v>
      </c>
      <c r="F2884" s="16">
        <v>28.9</v>
      </c>
    </row>
    <row r="2885" spans="1:6" x14ac:dyDescent="0.2">
      <c r="A2885" s="40">
        <f t="shared" si="38"/>
        <v>37584</v>
      </c>
      <c r="B2885" s="16">
        <v>12</v>
      </c>
      <c r="C2885" s="16">
        <v>88.9</v>
      </c>
      <c r="D2885" s="16">
        <v>25.1</v>
      </c>
      <c r="E2885" s="16">
        <v>22.2</v>
      </c>
      <c r="F2885" s="16">
        <v>31.5</v>
      </c>
    </row>
    <row r="2886" spans="1:6" x14ac:dyDescent="0.2">
      <c r="A2886" s="40">
        <f t="shared" si="38"/>
        <v>37585</v>
      </c>
      <c r="B2886" s="16">
        <v>0.2</v>
      </c>
      <c r="C2886" s="16">
        <v>81.400000000000006</v>
      </c>
      <c r="D2886" s="16">
        <v>26.8</v>
      </c>
      <c r="E2886" s="16">
        <v>23.2</v>
      </c>
      <c r="F2886" s="16">
        <v>32.299999999999997</v>
      </c>
    </row>
    <row r="2887" spans="1:6" x14ac:dyDescent="0.2">
      <c r="A2887" s="40">
        <f t="shared" si="38"/>
        <v>37586</v>
      </c>
      <c r="B2887" s="16">
        <v>0.6</v>
      </c>
      <c r="C2887" s="16">
        <v>82.3</v>
      </c>
      <c r="D2887" s="16">
        <v>26.8</v>
      </c>
      <c r="E2887" s="16">
        <v>23.5</v>
      </c>
      <c r="F2887" s="16">
        <v>32.4</v>
      </c>
    </row>
    <row r="2888" spans="1:6" x14ac:dyDescent="0.2">
      <c r="A2888" s="40">
        <f t="shared" si="38"/>
        <v>37587</v>
      </c>
      <c r="B2888" s="16">
        <v>0</v>
      </c>
      <c r="C2888" s="16">
        <v>80.599999999999994</v>
      </c>
      <c r="D2888" s="16">
        <v>27.3</v>
      </c>
      <c r="E2888" s="16">
        <v>24.1</v>
      </c>
      <c r="F2888" s="16">
        <v>32.299999999999997</v>
      </c>
    </row>
    <row r="2889" spans="1:6" x14ac:dyDescent="0.2">
      <c r="A2889" s="40">
        <f t="shared" si="38"/>
        <v>37588</v>
      </c>
      <c r="B2889" s="16">
        <v>0</v>
      </c>
      <c r="C2889" s="16">
        <v>81.5</v>
      </c>
      <c r="D2889" s="16">
        <v>27</v>
      </c>
      <c r="E2889" s="16">
        <v>24.7</v>
      </c>
      <c r="F2889" s="16">
        <v>31.7</v>
      </c>
    </row>
    <row r="2890" spans="1:6" x14ac:dyDescent="0.2">
      <c r="A2890" s="40">
        <f t="shared" si="38"/>
        <v>37589</v>
      </c>
      <c r="B2890" s="16">
        <v>0.1</v>
      </c>
      <c r="C2890" s="16">
        <v>81.8</v>
      </c>
      <c r="D2890" s="16">
        <v>26.9</v>
      </c>
      <c r="E2890" s="16">
        <v>24.3</v>
      </c>
      <c r="F2890" s="16">
        <v>31.2</v>
      </c>
    </row>
    <row r="2891" spans="1:6" x14ac:dyDescent="0.2">
      <c r="A2891" s="40">
        <f t="shared" si="38"/>
        <v>37590</v>
      </c>
      <c r="B2891" s="16">
        <v>9.6999999999999993</v>
      </c>
      <c r="C2891" s="16">
        <v>89.7</v>
      </c>
      <c r="D2891" s="16">
        <v>25.6</v>
      </c>
      <c r="E2891" s="16">
        <v>24.4</v>
      </c>
      <c r="F2891" s="16">
        <v>28.6</v>
      </c>
    </row>
    <row r="2892" spans="1:6" x14ac:dyDescent="0.2">
      <c r="A2892" s="40">
        <f t="shared" si="38"/>
        <v>37591</v>
      </c>
      <c r="B2892" s="16">
        <v>0</v>
      </c>
      <c r="C2892" s="16">
        <v>80.400000000000006</v>
      </c>
      <c r="D2892" s="16">
        <v>27.1</v>
      </c>
      <c r="E2892" s="16">
        <v>24.1</v>
      </c>
      <c r="F2892" s="16">
        <v>31.6</v>
      </c>
    </row>
    <row r="2893" spans="1:6" x14ac:dyDescent="0.2">
      <c r="A2893" s="40">
        <f t="shared" si="38"/>
        <v>37592</v>
      </c>
      <c r="B2893" s="16">
        <v>0</v>
      </c>
      <c r="C2893" s="16">
        <v>80.3</v>
      </c>
      <c r="D2893" s="16">
        <v>26.4</v>
      </c>
      <c r="E2893" s="16">
        <v>24.4</v>
      </c>
      <c r="F2893" s="16">
        <v>30.2</v>
      </c>
    </row>
    <row r="2894" spans="1:6" x14ac:dyDescent="0.2">
      <c r="A2894" s="40">
        <f t="shared" si="38"/>
        <v>37593</v>
      </c>
      <c r="B2894" s="16">
        <v>0</v>
      </c>
      <c r="C2894" s="16">
        <v>79.599999999999994</v>
      </c>
      <c r="D2894" s="16">
        <v>26.8</v>
      </c>
      <c r="E2894" s="16">
        <v>24</v>
      </c>
      <c r="F2894" s="16">
        <v>30.7</v>
      </c>
    </row>
    <row r="2895" spans="1:6" x14ac:dyDescent="0.2">
      <c r="A2895" s="40">
        <f t="shared" si="38"/>
        <v>37594</v>
      </c>
      <c r="B2895" s="16">
        <v>0</v>
      </c>
      <c r="C2895" s="16">
        <v>81.900000000000006</v>
      </c>
      <c r="D2895" s="16">
        <v>26.5</v>
      </c>
      <c r="E2895" s="16">
        <v>24</v>
      </c>
      <c r="F2895" s="16">
        <v>31.1</v>
      </c>
    </row>
    <row r="2896" spans="1:6" x14ac:dyDescent="0.2">
      <c r="A2896" s="40">
        <f t="shared" si="38"/>
        <v>37595</v>
      </c>
      <c r="B2896" s="16">
        <v>0</v>
      </c>
      <c r="C2896" s="16">
        <v>81.7</v>
      </c>
      <c r="D2896" s="16">
        <v>26.2</v>
      </c>
      <c r="E2896" s="16">
        <v>23.4</v>
      </c>
      <c r="F2896" s="16">
        <v>31.2</v>
      </c>
    </row>
    <row r="2897" spans="1:6" x14ac:dyDescent="0.2">
      <c r="A2897" s="40">
        <f t="shared" si="38"/>
        <v>37596</v>
      </c>
      <c r="B2897" s="16">
        <v>0</v>
      </c>
      <c r="C2897" s="16">
        <v>85.6</v>
      </c>
      <c r="D2897" s="16">
        <v>25.6</v>
      </c>
      <c r="E2897" s="16">
        <v>23.4</v>
      </c>
      <c r="F2897" s="16">
        <v>30.5</v>
      </c>
    </row>
    <row r="2898" spans="1:6" x14ac:dyDescent="0.2">
      <c r="A2898" s="40">
        <f t="shared" si="38"/>
        <v>37597</v>
      </c>
      <c r="B2898" s="16">
        <v>0</v>
      </c>
      <c r="C2898" s="16">
        <v>81.599999999999994</v>
      </c>
      <c r="D2898" s="16">
        <v>26.2</v>
      </c>
      <c r="E2898" s="16">
        <v>23</v>
      </c>
      <c r="F2898" s="16">
        <v>30.8</v>
      </c>
    </row>
    <row r="2899" spans="1:6" x14ac:dyDescent="0.2">
      <c r="A2899" s="40">
        <f t="shared" si="38"/>
        <v>37598</v>
      </c>
      <c r="B2899" s="16">
        <v>0</v>
      </c>
      <c r="C2899" s="16">
        <v>80.2</v>
      </c>
      <c r="D2899" s="16">
        <v>26.2</v>
      </c>
      <c r="E2899" s="16">
        <v>23.5</v>
      </c>
      <c r="F2899" s="16">
        <v>31</v>
      </c>
    </row>
    <row r="2900" spans="1:6" x14ac:dyDescent="0.2">
      <c r="A2900" s="40">
        <f t="shared" si="38"/>
        <v>37599</v>
      </c>
      <c r="B2900" s="16">
        <v>0</v>
      </c>
      <c r="C2900" s="16">
        <v>79.900000000000006</v>
      </c>
      <c r="D2900" s="16">
        <v>26.1</v>
      </c>
      <c r="E2900" s="16">
        <v>22.6</v>
      </c>
      <c r="F2900" s="16">
        <v>32.1</v>
      </c>
    </row>
    <row r="2901" spans="1:6" x14ac:dyDescent="0.2">
      <c r="A2901" s="40">
        <f t="shared" si="38"/>
        <v>37600</v>
      </c>
      <c r="B2901" s="16">
        <v>0</v>
      </c>
      <c r="C2901" s="16">
        <v>84</v>
      </c>
      <c r="D2901" s="16">
        <v>25.7</v>
      </c>
      <c r="E2901" s="16">
        <v>22.4</v>
      </c>
      <c r="F2901" s="16">
        <v>30.6</v>
      </c>
    </row>
    <row r="2902" spans="1:6" x14ac:dyDescent="0.2">
      <c r="A2902" s="40">
        <f t="shared" ref="A2902:A2965" si="39">A2901+1</f>
        <v>37601</v>
      </c>
      <c r="B2902" s="16">
        <v>1.9</v>
      </c>
      <c r="C2902" s="16">
        <v>86.5</v>
      </c>
      <c r="D2902" s="16">
        <v>25.4</v>
      </c>
      <c r="E2902" s="16">
        <v>22.9</v>
      </c>
      <c r="F2902" s="16">
        <v>29.6</v>
      </c>
    </row>
    <row r="2903" spans="1:6" x14ac:dyDescent="0.2">
      <c r="A2903" s="40">
        <f t="shared" si="39"/>
        <v>37602</v>
      </c>
      <c r="B2903" s="16">
        <v>26.1</v>
      </c>
      <c r="C2903" s="16">
        <v>83.9</v>
      </c>
      <c r="D2903" s="16">
        <v>25.5</v>
      </c>
      <c r="E2903" s="16">
        <v>23</v>
      </c>
      <c r="F2903" s="16">
        <v>31.3</v>
      </c>
    </row>
    <row r="2904" spans="1:6" x14ac:dyDescent="0.2">
      <c r="A2904" s="40">
        <f t="shared" si="39"/>
        <v>37603</v>
      </c>
      <c r="B2904" s="16">
        <v>0</v>
      </c>
      <c r="C2904" s="16">
        <v>79.5</v>
      </c>
      <c r="D2904" s="16">
        <v>26.2</v>
      </c>
      <c r="E2904" s="16">
        <v>22.3</v>
      </c>
      <c r="F2904" s="16">
        <v>31.6</v>
      </c>
    </row>
    <row r="2905" spans="1:6" x14ac:dyDescent="0.2">
      <c r="A2905" s="40">
        <f t="shared" si="39"/>
        <v>37604</v>
      </c>
      <c r="B2905" s="16">
        <v>0</v>
      </c>
      <c r="C2905" s="16">
        <v>77.400000000000006</v>
      </c>
      <c r="D2905" s="16">
        <v>25.9</v>
      </c>
      <c r="E2905" s="16">
        <v>22.6</v>
      </c>
      <c r="F2905" s="16">
        <v>30.6</v>
      </c>
    </row>
    <row r="2906" spans="1:6" x14ac:dyDescent="0.2">
      <c r="A2906" s="40">
        <f t="shared" si="39"/>
        <v>37605</v>
      </c>
      <c r="B2906" s="16">
        <v>0</v>
      </c>
      <c r="C2906" s="16">
        <v>80.599999999999994</v>
      </c>
      <c r="D2906" s="16">
        <v>25.9</v>
      </c>
      <c r="E2906" s="16">
        <v>22.9</v>
      </c>
      <c r="F2906" s="16">
        <v>31.4</v>
      </c>
    </row>
    <row r="2907" spans="1:6" x14ac:dyDescent="0.2">
      <c r="A2907" s="40">
        <f t="shared" si="39"/>
        <v>37606</v>
      </c>
      <c r="B2907" s="16">
        <v>0</v>
      </c>
      <c r="C2907" s="16">
        <v>81.3</v>
      </c>
      <c r="D2907" s="16">
        <v>25.4</v>
      </c>
      <c r="E2907" s="16">
        <v>22.3</v>
      </c>
      <c r="F2907" s="16">
        <v>30.8</v>
      </c>
    </row>
    <row r="2908" spans="1:6" x14ac:dyDescent="0.2">
      <c r="A2908" s="40">
        <f t="shared" si="39"/>
        <v>37607</v>
      </c>
      <c r="B2908" s="16">
        <v>6.8</v>
      </c>
      <c r="C2908" s="16">
        <v>84.5</v>
      </c>
      <c r="D2908" s="16">
        <v>24.6</v>
      </c>
      <c r="E2908" s="16">
        <v>21.8</v>
      </c>
      <c r="F2908" s="16">
        <v>30.9</v>
      </c>
    </row>
    <row r="2909" spans="1:6" x14ac:dyDescent="0.2">
      <c r="A2909" s="40">
        <f t="shared" si="39"/>
        <v>37608</v>
      </c>
      <c r="B2909" s="16">
        <v>0</v>
      </c>
      <c r="C2909" s="16">
        <v>82.2</v>
      </c>
      <c r="D2909" s="16">
        <v>25.3</v>
      </c>
      <c r="E2909" s="16">
        <v>21.3</v>
      </c>
      <c r="F2909" s="16">
        <v>30.8</v>
      </c>
    </row>
    <row r="2910" spans="1:6" x14ac:dyDescent="0.2">
      <c r="A2910" s="40">
        <f t="shared" si="39"/>
        <v>37609</v>
      </c>
      <c r="B2910" s="16">
        <v>0</v>
      </c>
      <c r="C2910" s="16">
        <v>75.3</v>
      </c>
      <c r="D2910" s="16">
        <v>26.5</v>
      </c>
      <c r="E2910" s="16">
        <v>22.9</v>
      </c>
      <c r="F2910" s="16">
        <v>32.799999999999997</v>
      </c>
    </row>
    <row r="2911" spans="1:6" x14ac:dyDescent="0.2">
      <c r="A2911" s="40">
        <f t="shared" si="39"/>
        <v>37610</v>
      </c>
      <c r="B2911" s="16">
        <v>0</v>
      </c>
      <c r="C2911" s="16">
        <v>77.900000000000006</v>
      </c>
      <c r="D2911" s="16">
        <v>26.1</v>
      </c>
      <c r="E2911" s="16">
        <v>22.8</v>
      </c>
      <c r="F2911" s="16">
        <v>31.2</v>
      </c>
    </row>
    <row r="2912" spans="1:6" x14ac:dyDescent="0.2">
      <c r="A2912" s="40">
        <f t="shared" si="39"/>
        <v>37611</v>
      </c>
      <c r="B2912" s="16">
        <v>0</v>
      </c>
      <c r="C2912" s="16">
        <v>79</v>
      </c>
      <c r="D2912" s="16">
        <v>26.3</v>
      </c>
      <c r="E2912" s="16">
        <v>22.9</v>
      </c>
      <c r="F2912" s="16">
        <v>31.9</v>
      </c>
    </row>
    <row r="2913" spans="1:6" x14ac:dyDescent="0.2">
      <c r="A2913" s="40">
        <f t="shared" si="39"/>
        <v>37612</v>
      </c>
      <c r="B2913" s="16">
        <v>0</v>
      </c>
      <c r="C2913" s="16">
        <v>75.400000000000006</v>
      </c>
      <c r="D2913" s="16">
        <v>26.7</v>
      </c>
      <c r="E2913" s="16">
        <v>23.4</v>
      </c>
      <c r="F2913" s="16">
        <v>32.200000000000003</v>
      </c>
    </row>
    <row r="2914" spans="1:6" x14ac:dyDescent="0.2">
      <c r="A2914" s="40">
        <f t="shared" si="39"/>
        <v>37613</v>
      </c>
      <c r="B2914" s="16">
        <v>0</v>
      </c>
      <c r="C2914" s="16">
        <v>78.8</v>
      </c>
      <c r="D2914" s="16">
        <v>26.9</v>
      </c>
      <c r="E2914" s="16">
        <v>23.8</v>
      </c>
      <c r="F2914" s="16">
        <v>32</v>
      </c>
    </row>
    <row r="2915" spans="1:6" x14ac:dyDescent="0.2">
      <c r="A2915" s="40">
        <f t="shared" si="39"/>
        <v>37614</v>
      </c>
      <c r="B2915" s="16">
        <v>0</v>
      </c>
      <c r="C2915" s="16">
        <v>79.8</v>
      </c>
      <c r="D2915" s="16">
        <v>26.9</v>
      </c>
      <c r="E2915" s="16">
        <v>24</v>
      </c>
      <c r="F2915" s="16">
        <v>32.4</v>
      </c>
    </row>
    <row r="2916" spans="1:6" x14ac:dyDescent="0.2">
      <c r="A2916" s="40">
        <f t="shared" si="39"/>
        <v>37615</v>
      </c>
      <c r="B2916" s="16">
        <v>0</v>
      </c>
      <c r="C2916" s="16">
        <v>76.2</v>
      </c>
      <c r="D2916" s="16">
        <v>27.2</v>
      </c>
      <c r="E2916" s="16">
        <v>23.6</v>
      </c>
      <c r="F2916" s="16">
        <v>32.5</v>
      </c>
    </row>
    <row r="2917" spans="1:6" x14ac:dyDescent="0.2">
      <c r="A2917" s="40">
        <f t="shared" si="39"/>
        <v>37616</v>
      </c>
      <c r="B2917" s="16">
        <v>0</v>
      </c>
      <c r="C2917" s="16">
        <v>74.900000000000006</v>
      </c>
      <c r="D2917" s="16">
        <v>27.2</v>
      </c>
      <c r="E2917" s="16">
        <v>24.2</v>
      </c>
      <c r="F2917" s="16">
        <v>32</v>
      </c>
    </row>
    <row r="2918" spans="1:6" x14ac:dyDescent="0.2">
      <c r="A2918" s="40">
        <f t="shared" si="39"/>
        <v>37617</v>
      </c>
      <c r="B2918" s="16">
        <v>0</v>
      </c>
      <c r="C2918" s="16">
        <v>74.599999999999994</v>
      </c>
      <c r="D2918" s="16">
        <v>27</v>
      </c>
      <c r="E2918" s="16">
        <v>24</v>
      </c>
      <c r="F2918" s="16">
        <v>31.6</v>
      </c>
    </row>
    <row r="2919" spans="1:6" x14ac:dyDescent="0.2">
      <c r="A2919" s="40">
        <f t="shared" si="39"/>
        <v>37618</v>
      </c>
      <c r="B2919" s="16">
        <v>0</v>
      </c>
      <c r="C2919" s="16">
        <v>75</v>
      </c>
      <c r="D2919" s="16">
        <v>26.5</v>
      </c>
      <c r="E2919" s="16">
        <v>23.8</v>
      </c>
      <c r="F2919" s="16">
        <v>30.8</v>
      </c>
    </row>
    <row r="2920" spans="1:6" x14ac:dyDescent="0.2">
      <c r="A2920" s="40">
        <f t="shared" si="39"/>
        <v>37619</v>
      </c>
      <c r="B2920" s="16">
        <v>0</v>
      </c>
      <c r="C2920" s="16">
        <v>73.400000000000006</v>
      </c>
      <c r="D2920" s="16">
        <v>26.6</v>
      </c>
      <c r="E2920" s="16">
        <v>23.4</v>
      </c>
      <c r="F2920" s="16">
        <v>31.7</v>
      </c>
    </row>
    <row r="2921" spans="1:6" x14ac:dyDescent="0.2">
      <c r="A2921" s="40">
        <f t="shared" si="39"/>
        <v>37620</v>
      </c>
      <c r="B2921" s="16">
        <v>0</v>
      </c>
      <c r="C2921" s="16">
        <v>74.900000000000006</v>
      </c>
      <c r="D2921" s="16">
        <v>26.4</v>
      </c>
      <c r="E2921" s="16">
        <v>22.9</v>
      </c>
      <c r="F2921" s="16">
        <v>32</v>
      </c>
    </row>
    <row r="2922" spans="1:6" x14ac:dyDescent="0.2">
      <c r="A2922" s="40">
        <f t="shared" si="39"/>
        <v>37621</v>
      </c>
      <c r="B2922" s="16">
        <v>0</v>
      </c>
      <c r="C2922" s="16">
        <v>77.599999999999994</v>
      </c>
      <c r="D2922" s="16">
        <v>26.2</v>
      </c>
      <c r="E2922" s="16">
        <v>22.8</v>
      </c>
      <c r="F2922" s="16">
        <v>31.4</v>
      </c>
    </row>
    <row r="2923" spans="1:6" x14ac:dyDescent="0.2">
      <c r="A2923" s="40">
        <f t="shared" si="39"/>
        <v>37622</v>
      </c>
      <c r="B2923" s="16">
        <v>0</v>
      </c>
      <c r="C2923" s="16">
        <v>80</v>
      </c>
      <c r="D2923" s="16">
        <v>26.5</v>
      </c>
      <c r="E2923" s="16">
        <v>23</v>
      </c>
      <c r="F2923" s="16">
        <v>32</v>
      </c>
    </row>
    <row r="2924" spans="1:6" x14ac:dyDescent="0.2">
      <c r="A2924" s="40">
        <f t="shared" si="39"/>
        <v>37623</v>
      </c>
      <c r="B2924" s="16">
        <v>0</v>
      </c>
      <c r="C2924" s="16">
        <v>78.400000000000006</v>
      </c>
      <c r="D2924" s="16">
        <v>26.6</v>
      </c>
      <c r="E2924" s="16">
        <v>23.2</v>
      </c>
      <c r="F2924" s="16">
        <v>32.6</v>
      </c>
    </row>
    <row r="2925" spans="1:6" x14ac:dyDescent="0.2">
      <c r="A2925" s="40">
        <f t="shared" si="39"/>
        <v>37624</v>
      </c>
      <c r="B2925" s="16">
        <v>0</v>
      </c>
      <c r="C2925" s="16">
        <v>75.5</v>
      </c>
      <c r="D2925" s="16">
        <v>26.8</v>
      </c>
      <c r="E2925" s="16">
        <v>23.2</v>
      </c>
      <c r="F2925" s="16">
        <v>32.200000000000003</v>
      </c>
    </row>
    <row r="2926" spans="1:6" x14ac:dyDescent="0.2">
      <c r="A2926" s="40">
        <f t="shared" si="39"/>
        <v>37625</v>
      </c>
      <c r="B2926" s="16">
        <v>0</v>
      </c>
      <c r="C2926" s="16">
        <v>73.5</v>
      </c>
      <c r="D2926" s="16">
        <v>26.3</v>
      </c>
      <c r="E2926" s="16">
        <v>22.8</v>
      </c>
      <c r="F2926" s="16">
        <v>31.5</v>
      </c>
    </row>
    <row r="2927" spans="1:6" x14ac:dyDescent="0.2">
      <c r="A2927" s="40">
        <f t="shared" si="39"/>
        <v>37626</v>
      </c>
      <c r="B2927" s="16">
        <v>0</v>
      </c>
      <c r="C2927" s="16">
        <v>79.099999999999994</v>
      </c>
      <c r="D2927" s="16">
        <v>26.1</v>
      </c>
      <c r="E2927" s="16">
        <v>22.6</v>
      </c>
      <c r="F2927" s="16">
        <v>31.8</v>
      </c>
    </row>
    <row r="2928" spans="1:6" x14ac:dyDescent="0.2">
      <c r="A2928" s="40">
        <f t="shared" si="39"/>
        <v>37627</v>
      </c>
      <c r="B2928" s="16">
        <v>0</v>
      </c>
      <c r="C2928" s="16">
        <v>76</v>
      </c>
      <c r="D2928" s="16">
        <v>27</v>
      </c>
      <c r="E2928" s="16">
        <v>23</v>
      </c>
      <c r="F2928" s="16">
        <v>32</v>
      </c>
    </row>
    <row r="2929" spans="1:6" x14ac:dyDescent="0.2">
      <c r="A2929" s="40">
        <f t="shared" si="39"/>
        <v>37628</v>
      </c>
      <c r="B2929" s="16">
        <v>0</v>
      </c>
      <c r="C2929" s="16">
        <v>72.2</v>
      </c>
      <c r="D2929" s="16">
        <v>26.8</v>
      </c>
      <c r="E2929" s="16">
        <v>23.7</v>
      </c>
      <c r="F2929" s="16">
        <v>31.1</v>
      </c>
    </row>
    <row r="2930" spans="1:6" x14ac:dyDescent="0.2">
      <c r="A2930" s="40">
        <f t="shared" si="39"/>
        <v>37629</v>
      </c>
      <c r="B2930" s="16">
        <v>0</v>
      </c>
      <c r="C2930" s="16">
        <v>70.7</v>
      </c>
      <c r="D2930" s="16">
        <v>26.4</v>
      </c>
      <c r="E2930" s="16">
        <v>23</v>
      </c>
      <c r="F2930" s="16">
        <v>31.5</v>
      </c>
    </row>
    <row r="2931" spans="1:6" x14ac:dyDescent="0.2">
      <c r="A2931" s="40">
        <f t="shared" si="39"/>
        <v>37630</v>
      </c>
      <c r="B2931" s="16">
        <v>0</v>
      </c>
      <c r="C2931" s="16">
        <v>73.599999999999994</v>
      </c>
      <c r="D2931" s="16">
        <v>26.1</v>
      </c>
      <c r="E2931" s="16">
        <v>23</v>
      </c>
      <c r="F2931" s="16">
        <v>31.6</v>
      </c>
    </row>
    <row r="2932" spans="1:6" x14ac:dyDescent="0.2">
      <c r="A2932" s="40">
        <f t="shared" si="39"/>
        <v>37631</v>
      </c>
      <c r="B2932" s="16">
        <v>0</v>
      </c>
      <c r="C2932" s="16">
        <v>77.2</v>
      </c>
      <c r="D2932" s="16">
        <v>26.7</v>
      </c>
      <c r="E2932" s="16">
        <v>23.3</v>
      </c>
      <c r="F2932" s="16">
        <v>31.4</v>
      </c>
    </row>
    <row r="2933" spans="1:6" x14ac:dyDescent="0.2">
      <c r="A2933" s="40">
        <f t="shared" si="39"/>
        <v>37632</v>
      </c>
      <c r="B2933" s="16">
        <v>0</v>
      </c>
      <c r="C2933" s="16">
        <v>75.599999999999994</v>
      </c>
      <c r="D2933" s="16">
        <v>26.8</v>
      </c>
      <c r="E2933" s="16">
        <v>24</v>
      </c>
      <c r="F2933" s="16">
        <v>31.7</v>
      </c>
    </row>
    <row r="2934" spans="1:6" x14ac:dyDescent="0.2">
      <c r="A2934" s="40">
        <f t="shared" si="39"/>
        <v>37633</v>
      </c>
      <c r="B2934" s="16">
        <v>0</v>
      </c>
      <c r="C2934" s="16">
        <v>75.900000000000006</v>
      </c>
      <c r="D2934" s="16">
        <v>26.5</v>
      </c>
      <c r="E2934" s="16">
        <v>23.7</v>
      </c>
      <c r="F2934" s="16">
        <v>30.8</v>
      </c>
    </row>
    <row r="2935" spans="1:6" x14ac:dyDescent="0.2">
      <c r="A2935" s="40">
        <f t="shared" si="39"/>
        <v>37634</v>
      </c>
      <c r="B2935" s="16">
        <v>0</v>
      </c>
      <c r="C2935" s="16">
        <v>72.8</v>
      </c>
      <c r="D2935" s="16">
        <v>26.9</v>
      </c>
      <c r="E2935" s="16">
        <v>23.2</v>
      </c>
      <c r="F2935" s="16">
        <v>32.4</v>
      </c>
    </row>
    <row r="2936" spans="1:6" x14ac:dyDescent="0.2">
      <c r="A2936" s="40">
        <f t="shared" si="39"/>
        <v>37635</v>
      </c>
      <c r="B2936" s="16">
        <v>0</v>
      </c>
      <c r="C2936" s="16">
        <v>72.8</v>
      </c>
      <c r="D2936" s="16">
        <v>26.4</v>
      </c>
      <c r="E2936" s="16">
        <v>23.6</v>
      </c>
      <c r="F2936" s="16">
        <v>30.6</v>
      </c>
    </row>
    <row r="2937" spans="1:6" x14ac:dyDescent="0.2">
      <c r="A2937" s="40">
        <f t="shared" si="39"/>
        <v>37636</v>
      </c>
      <c r="B2937" s="16">
        <v>0</v>
      </c>
      <c r="C2937" s="16">
        <v>71</v>
      </c>
      <c r="D2937" s="16">
        <v>26.4</v>
      </c>
      <c r="E2937" s="16">
        <v>22.3</v>
      </c>
      <c r="F2937" s="16">
        <v>32</v>
      </c>
    </row>
    <row r="2938" spans="1:6" x14ac:dyDescent="0.2">
      <c r="A2938" s="40">
        <f t="shared" si="39"/>
        <v>37637</v>
      </c>
      <c r="B2938" s="16">
        <v>0</v>
      </c>
      <c r="C2938" s="16">
        <v>72.599999999999994</v>
      </c>
      <c r="D2938" s="16">
        <v>26.1</v>
      </c>
      <c r="E2938" s="16">
        <v>22.2</v>
      </c>
      <c r="F2938" s="16">
        <v>31.3</v>
      </c>
    </row>
    <row r="2939" spans="1:6" x14ac:dyDescent="0.2">
      <c r="A2939" s="40">
        <f t="shared" si="39"/>
        <v>37638</v>
      </c>
      <c r="B2939" s="16">
        <v>0</v>
      </c>
      <c r="C2939" s="16">
        <v>71.3</v>
      </c>
      <c r="D2939" s="16">
        <v>26.2</v>
      </c>
      <c r="E2939" s="16">
        <v>22.5</v>
      </c>
      <c r="F2939" s="16">
        <v>31.4</v>
      </c>
    </row>
    <row r="2940" spans="1:6" x14ac:dyDescent="0.2">
      <c r="A2940" s="40">
        <f t="shared" si="39"/>
        <v>37639</v>
      </c>
      <c r="B2940" s="16">
        <v>0</v>
      </c>
      <c r="C2940" s="16">
        <v>72</v>
      </c>
      <c r="D2940" s="16">
        <v>26.1</v>
      </c>
      <c r="E2940" s="16">
        <v>22.3</v>
      </c>
      <c r="F2940" s="16">
        <v>31.5</v>
      </c>
    </row>
    <row r="2941" spans="1:6" x14ac:dyDescent="0.2">
      <c r="A2941" s="40">
        <f t="shared" si="39"/>
        <v>37640</v>
      </c>
      <c r="B2941" s="16">
        <v>0</v>
      </c>
      <c r="C2941" s="16">
        <v>75.3</v>
      </c>
      <c r="D2941" s="16">
        <v>26</v>
      </c>
      <c r="E2941" s="16">
        <v>22.3</v>
      </c>
      <c r="F2941" s="16">
        <v>31.1</v>
      </c>
    </row>
    <row r="2942" spans="1:6" x14ac:dyDescent="0.2">
      <c r="A2942" s="40">
        <f t="shared" si="39"/>
        <v>37641</v>
      </c>
      <c r="B2942" s="16">
        <v>0</v>
      </c>
      <c r="C2942" s="16">
        <v>71.099999999999994</v>
      </c>
      <c r="D2942" s="16">
        <v>26.3</v>
      </c>
      <c r="E2942" s="16">
        <v>23</v>
      </c>
      <c r="F2942" s="16">
        <v>31.2</v>
      </c>
    </row>
    <row r="2943" spans="1:6" x14ac:dyDescent="0.2">
      <c r="A2943" s="40">
        <f t="shared" si="39"/>
        <v>37642</v>
      </c>
      <c r="B2943" s="16">
        <v>0</v>
      </c>
      <c r="C2943" s="16">
        <v>69.7</v>
      </c>
      <c r="D2943" s="16">
        <v>25.9</v>
      </c>
      <c r="E2943" s="16">
        <v>22.3</v>
      </c>
      <c r="F2943" s="16">
        <v>31.1</v>
      </c>
    </row>
    <row r="2944" spans="1:6" x14ac:dyDescent="0.2">
      <c r="A2944" s="40">
        <f t="shared" si="39"/>
        <v>37643</v>
      </c>
      <c r="B2944" s="16">
        <v>0</v>
      </c>
      <c r="C2944" s="16">
        <v>73.900000000000006</v>
      </c>
      <c r="D2944" s="16">
        <v>26.2</v>
      </c>
      <c r="E2944" s="16">
        <v>22.3</v>
      </c>
      <c r="F2944" s="16">
        <v>32.1</v>
      </c>
    </row>
    <row r="2945" spans="1:6" x14ac:dyDescent="0.2">
      <c r="A2945" s="40">
        <f t="shared" si="39"/>
        <v>37644</v>
      </c>
      <c r="B2945" s="16">
        <v>0</v>
      </c>
      <c r="C2945" s="16">
        <v>72.5</v>
      </c>
      <c r="D2945" s="16">
        <v>26</v>
      </c>
      <c r="E2945" s="16">
        <v>21.9</v>
      </c>
      <c r="F2945" s="16">
        <v>32.299999999999997</v>
      </c>
    </row>
    <row r="2946" spans="1:6" x14ac:dyDescent="0.2">
      <c r="A2946" s="40">
        <f t="shared" si="39"/>
        <v>37645</v>
      </c>
      <c r="B2946" s="16">
        <v>0</v>
      </c>
      <c r="C2946" s="16">
        <v>74.3</v>
      </c>
      <c r="D2946" s="16">
        <v>25.7</v>
      </c>
      <c r="E2946" s="16">
        <v>21.8</v>
      </c>
      <c r="F2946" s="16">
        <v>31.2</v>
      </c>
    </row>
    <row r="2947" spans="1:6" x14ac:dyDescent="0.2">
      <c r="A2947" s="40">
        <f t="shared" si="39"/>
        <v>37646</v>
      </c>
      <c r="B2947" s="16">
        <v>0</v>
      </c>
      <c r="C2947" s="16">
        <v>70.7</v>
      </c>
      <c r="D2947" s="16">
        <v>26.1</v>
      </c>
      <c r="E2947" s="16">
        <v>22.6</v>
      </c>
      <c r="F2947" s="16">
        <v>31.6</v>
      </c>
    </row>
    <row r="2948" spans="1:6" x14ac:dyDescent="0.2">
      <c r="A2948" s="40">
        <f t="shared" si="39"/>
        <v>37647</v>
      </c>
      <c r="B2948" s="16">
        <v>0</v>
      </c>
      <c r="C2948" s="16">
        <v>72.7</v>
      </c>
      <c r="D2948" s="16">
        <v>26</v>
      </c>
      <c r="E2948" s="16">
        <v>22.6</v>
      </c>
      <c r="F2948" s="16">
        <v>31.5</v>
      </c>
    </row>
    <row r="2949" spans="1:6" x14ac:dyDescent="0.2">
      <c r="A2949" s="40">
        <f t="shared" si="39"/>
        <v>37648</v>
      </c>
      <c r="B2949" s="16">
        <v>0</v>
      </c>
      <c r="C2949" s="16">
        <v>73.900000000000006</v>
      </c>
      <c r="D2949" s="16">
        <v>26.4</v>
      </c>
      <c r="E2949" s="16">
        <v>22.9</v>
      </c>
      <c r="F2949" s="16">
        <v>31.4</v>
      </c>
    </row>
    <row r="2950" spans="1:6" x14ac:dyDescent="0.2">
      <c r="A2950" s="40">
        <f t="shared" si="39"/>
        <v>37649</v>
      </c>
      <c r="B2950" s="16">
        <v>0</v>
      </c>
      <c r="C2950" s="16">
        <v>69.3</v>
      </c>
      <c r="D2950" s="16">
        <v>26.5</v>
      </c>
      <c r="E2950" s="16">
        <v>22.4</v>
      </c>
      <c r="F2950" s="16">
        <v>32.1</v>
      </c>
    </row>
    <row r="2951" spans="1:6" x14ac:dyDescent="0.2">
      <c r="A2951" s="40">
        <f t="shared" si="39"/>
        <v>37650</v>
      </c>
      <c r="B2951" s="16">
        <v>0</v>
      </c>
      <c r="C2951" s="16">
        <v>71.7</v>
      </c>
      <c r="D2951" s="16">
        <v>26.6</v>
      </c>
      <c r="E2951" s="16">
        <v>22.7</v>
      </c>
      <c r="F2951" s="16">
        <v>32.700000000000003</v>
      </c>
    </row>
    <row r="2952" spans="1:6" x14ac:dyDescent="0.2">
      <c r="A2952" s="40">
        <f t="shared" si="39"/>
        <v>37651</v>
      </c>
      <c r="B2952" s="16">
        <v>0</v>
      </c>
      <c r="C2952" s="16">
        <v>70.400000000000006</v>
      </c>
      <c r="D2952" s="16">
        <v>26.8</v>
      </c>
      <c r="E2952" s="16">
        <v>23.4</v>
      </c>
      <c r="F2952" s="16">
        <v>32.299999999999997</v>
      </c>
    </row>
    <row r="2953" spans="1:6" x14ac:dyDescent="0.2">
      <c r="A2953" s="40">
        <f t="shared" si="39"/>
        <v>37652</v>
      </c>
      <c r="B2953" s="16">
        <v>0</v>
      </c>
      <c r="C2953" s="16">
        <v>68.900000000000006</v>
      </c>
      <c r="D2953" s="16">
        <v>26.5</v>
      </c>
      <c r="E2953" s="16">
        <v>22.7</v>
      </c>
      <c r="F2953" s="16">
        <v>32.700000000000003</v>
      </c>
    </row>
    <row r="2954" spans="1:6" x14ac:dyDescent="0.2">
      <c r="A2954" s="40">
        <f t="shared" si="39"/>
        <v>37653</v>
      </c>
      <c r="B2954" s="16">
        <v>0</v>
      </c>
      <c r="C2954" s="16">
        <v>70</v>
      </c>
      <c r="D2954" s="16">
        <v>26.3</v>
      </c>
      <c r="E2954" s="16">
        <v>22.6</v>
      </c>
      <c r="F2954" s="16">
        <v>31.9</v>
      </c>
    </row>
    <row r="2955" spans="1:6" x14ac:dyDescent="0.2">
      <c r="A2955" s="40">
        <f t="shared" si="39"/>
        <v>37654</v>
      </c>
      <c r="B2955" s="16">
        <v>0</v>
      </c>
      <c r="C2955" s="16">
        <v>70.5</v>
      </c>
      <c r="D2955" s="16">
        <v>26.1</v>
      </c>
      <c r="E2955" s="16">
        <v>21.6</v>
      </c>
      <c r="F2955" s="16">
        <v>31.9</v>
      </c>
    </row>
    <row r="2956" spans="1:6" x14ac:dyDescent="0.2">
      <c r="A2956" s="40">
        <f t="shared" si="39"/>
        <v>37655</v>
      </c>
      <c r="B2956" s="16">
        <v>0</v>
      </c>
      <c r="C2956" s="16">
        <v>69.5</v>
      </c>
      <c r="D2956" s="16">
        <v>26.3</v>
      </c>
      <c r="E2956" s="16">
        <v>22.6</v>
      </c>
      <c r="F2956" s="16">
        <v>31.8</v>
      </c>
    </row>
    <row r="2957" spans="1:6" x14ac:dyDescent="0.2">
      <c r="A2957" s="40">
        <f t="shared" si="39"/>
        <v>37656</v>
      </c>
      <c r="B2957" s="16">
        <v>0</v>
      </c>
      <c r="C2957" s="16">
        <v>73.599999999999994</v>
      </c>
      <c r="D2957" s="16">
        <v>26.3</v>
      </c>
      <c r="E2957" s="16">
        <v>22.8</v>
      </c>
      <c r="F2957" s="16">
        <v>32.299999999999997</v>
      </c>
    </row>
    <row r="2958" spans="1:6" x14ac:dyDescent="0.2">
      <c r="A2958" s="40">
        <f t="shared" si="39"/>
        <v>37657</v>
      </c>
      <c r="B2958" s="16">
        <v>0</v>
      </c>
      <c r="C2958" s="16">
        <v>73.900000000000006</v>
      </c>
      <c r="D2958" s="16">
        <v>26.7</v>
      </c>
      <c r="E2958" s="16">
        <v>23.2</v>
      </c>
      <c r="F2958" s="16">
        <v>32</v>
      </c>
    </row>
    <row r="2959" spans="1:6" x14ac:dyDescent="0.2">
      <c r="A2959" s="40">
        <f t="shared" si="39"/>
        <v>37658</v>
      </c>
      <c r="B2959" s="16">
        <v>0</v>
      </c>
      <c r="C2959" s="16">
        <v>74.099999999999994</v>
      </c>
      <c r="D2959" s="16">
        <v>26.6</v>
      </c>
      <c r="E2959" s="16">
        <v>24.1</v>
      </c>
      <c r="F2959" s="16">
        <v>31</v>
      </c>
    </row>
    <row r="2960" spans="1:6" x14ac:dyDescent="0.2">
      <c r="A2960" s="40">
        <f t="shared" si="39"/>
        <v>37659</v>
      </c>
      <c r="B2960" s="16">
        <v>0</v>
      </c>
      <c r="C2960" s="16">
        <v>74.7</v>
      </c>
      <c r="D2960" s="16">
        <v>26.9</v>
      </c>
      <c r="E2960" s="16">
        <v>23.4</v>
      </c>
      <c r="F2960" s="16">
        <v>31.7</v>
      </c>
    </row>
    <row r="2961" spans="1:6" x14ac:dyDescent="0.2">
      <c r="A2961" s="40">
        <f t="shared" si="39"/>
        <v>37660</v>
      </c>
      <c r="B2961" s="16">
        <v>0</v>
      </c>
      <c r="C2961" s="16">
        <v>71.5</v>
      </c>
      <c r="D2961" s="16">
        <v>27.3</v>
      </c>
      <c r="E2961" s="16">
        <v>24.1</v>
      </c>
      <c r="F2961" s="16">
        <v>32.1</v>
      </c>
    </row>
    <row r="2962" spans="1:6" x14ac:dyDescent="0.2">
      <c r="A2962" s="40">
        <f t="shared" si="39"/>
        <v>37661</v>
      </c>
      <c r="B2962" s="16">
        <v>0</v>
      </c>
      <c r="C2962" s="16">
        <v>72.599999999999994</v>
      </c>
      <c r="D2962" s="16">
        <v>27.3</v>
      </c>
      <c r="E2962" s="16">
        <v>24.3</v>
      </c>
      <c r="F2962" s="16">
        <v>32.6</v>
      </c>
    </row>
    <row r="2963" spans="1:6" x14ac:dyDescent="0.2">
      <c r="A2963" s="40">
        <f t="shared" si="39"/>
        <v>37662</v>
      </c>
      <c r="B2963" s="16">
        <v>0</v>
      </c>
      <c r="C2963" s="16">
        <v>72.099999999999994</v>
      </c>
      <c r="D2963" s="16">
        <v>27.1</v>
      </c>
      <c r="E2963" s="16">
        <v>23.7</v>
      </c>
      <c r="F2963" s="16">
        <v>31.8</v>
      </c>
    </row>
    <row r="2964" spans="1:6" x14ac:dyDescent="0.2">
      <c r="A2964" s="40">
        <f t="shared" si="39"/>
        <v>37663</v>
      </c>
      <c r="B2964" s="16">
        <v>0</v>
      </c>
      <c r="C2964" s="16">
        <v>74.3</v>
      </c>
      <c r="D2964" s="16">
        <v>26.5</v>
      </c>
      <c r="E2964" s="16">
        <v>23.6</v>
      </c>
      <c r="F2964" s="16">
        <v>30.8</v>
      </c>
    </row>
    <row r="2965" spans="1:6" x14ac:dyDescent="0.2">
      <c r="A2965" s="40">
        <f t="shared" si="39"/>
        <v>37664</v>
      </c>
      <c r="B2965" s="16">
        <v>0</v>
      </c>
      <c r="C2965" s="16">
        <v>67.599999999999994</v>
      </c>
      <c r="D2965" s="16">
        <v>27.2</v>
      </c>
      <c r="E2965" s="16">
        <v>24.2</v>
      </c>
      <c r="F2965" s="16">
        <v>32.200000000000003</v>
      </c>
    </row>
    <row r="2966" spans="1:6" x14ac:dyDescent="0.2">
      <c r="A2966" s="40">
        <f t="shared" ref="A2966:A3075" si="40">A2965+1</f>
        <v>37665</v>
      </c>
      <c r="B2966" s="16">
        <v>0</v>
      </c>
      <c r="C2966" s="16">
        <v>69.3</v>
      </c>
      <c r="D2966" s="16">
        <v>26.5</v>
      </c>
      <c r="E2966" s="16">
        <v>22.9</v>
      </c>
      <c r="F2966" s="16">
        <v>31.8</v>
      </c>
    </row>
    <row r="2967" spans="1:6" x14ac:dyDescent="0.2">
      <c r="A2967" s="40">
        <f t="shared" si="40"/>
        <v>37666</v>
      </c>
      <c r="B2967" s="16">
        <v>0</v>
      </c>
      <c r="C2967" s="16">
        <v>69.099999999999994</v>
      </c>
      <c r="D2967" s="16">
        <v>26.8</v>
      </c>
      <c r="E2967" s="16">
        <v>23.2</v>
      </c>
      <c r="F2967" s="16">
        <v>32.6</v>
      </c>
    </row>
    <row r="2968" spans="1:6" x14ac:dyDescent="0.2">
      <c r="A2968" s="40">
        <f t="shared" si="40"/>
        <v>37667</v>
      </c>
      <c r="B2968" s="16">
        <v>0</v>
      </c>
      <c r="C2968" s="16">
        <v>76.2</v>
      </c>
      <c r="D2968" s="16">
        <v>26.4</v>
      </c>
      <c r="E2968" s="16">
        <v>22.8</v>
      </c>
      <c r="F2968" s="16">
        <v>32.1</v>
      </c>
    </row>
    <row r="2969" spans="1:6" x14ac:dyDescent="0.2">
      <c r="A2969" s="40">
        <f t="shared" si="40"/>
        <v>37668</v>
      </c>
      <c r="B2969" s="16">
        <v>0</v>
      </c>
      <c r="C2969" s="16">
        <v>75.3</v>
      </c>
      <c r="D2969" s="16">
        <v>26.6</v>
      </c>
      <c r="E2969" s="16">
        <v>22.3</v>
      </c>
      <c r="F2969" s="16">
        <v>32</v>
      </c>
    </row>
    <row r="2970" spans="1:6" x14ac:dyDescent="0.2">
      <c r="A2970" s="40">
        <f t="shared" si="40"/>
        <v>37669</v>
      </c>
      <c r="B2970" s="16">
        <v>0</v>
      </c>
      <c r="C2970" s="16">
        <v>70</v>
      </c>
      <c r="D2970" s="16">
        <v>27.1</v>
      </c>
      <c r="E2970" s="16">
        <v>23</v>
      </c>
      <c r="F2970" s="16">
        <v>32.799999999999997</v>
      </c>
    </row>
    <row r="2971" spans="1:6" x14ac:dyDescent="0.2">
      <c r="A2971" s="40">
        <f t="shared" si="40"/>
        <v>37670</v>
      </c>
      <c r="B2971" s="16">
        <v>0</v>
      </c>
      <c r="C2971" s="16">
        <v>57.9</v>
      </c>
      <c r="D2971" s="16">
        <v>29.6</v>
      </c>
      <c r="E2971" s="16">
        <v>23.8</v>
      </c>
      <c r="F2971" s="16">
        <v>33.200000000000003</v>
      </c>
    </row>
    <row r="2972" spans="1:6" x14ac:dyDescent="0.2">
      <c r="A2972" s="40">
        <f t="shared" si="40"/>
        <v>37671</v>
      </c>
      <c r="B2972" s="16">
        <v>0</v>
      </c>
      <c r="C2972" s="16">
        <v>68.7</v>
      </c>
      <c r="D2972" s="16">
        <v>28.4</v>
      </c>
      <c r="E2972" s="16">
        <v>23.2</v>
      </c>
      <c r="F2972" s="16">
        <v>32.9</v>
      </c>
    </row>
    <row r="2973" spans="1:6" x14ac:dyDescent="0.2">
      <c r="A2973" s="40">
        <f t="shared" si="40"/>
        <v>37672</v>
      </c>
      <c r="B2973" s="16">
        <v>0</v>
      </c>
      <c r="C2973" s="16">
        <v>63.5</v>
      </c>
      <c r="D2973" s="16">
        <v>29.4</v>
      </c>
      <c r="E2973" s="16">
        <v>25</v>
      </c>
      <c r="F2973" s="16">
        <v>32.4</v>
      </c>
    </row>
    <row r="2974" spans="1:6" x14ac:dyDescent="0.2">
      <c r="A2974" s="40">
        <f t="shared" si="40"/>
        <v>37673</v>
      </c>
      <c r="B2974" s="16">
        <v>0</v>
      </c>
      <c r="C2974" s="16">
        <v>61.8</v>
      </c>
      <c r="D2974" s="16">
        <v>29.2</v>
      </c>
      <c r="E2974" s="16">
        <v>23.3</v>
      </c>
      <c r="F2974" s="16">
        <v>32.4</v>
      </c>
    </row>
    <row r="2975" spans="1:6" x14ac:dyDescent="0.2">
      <c r="A2975" s="40">
        <f t="shared" si="40"/>
        <v>37674</v>
      </c>
      <c r="B2975" s="16">
        <v>0</v>
      </c>
      <c r="C2975" s="16">
        <v>61.6</v>
      </c>
      <c r="D2975" s="16">
        <v>29.2</v>
      </c>
      <c r="E2975" s="16">
        <v>23.4</v>
      </c>
      <c r="F2975" s="16">
        <v>32.700000000000003</v>
      </c>
    </row>
    <row r="2976" spans="1:6" x14ac:dyDescent="0.2">
      <c r="A2976" s="40">
        <f t="shared" si="40"/>
        <v>37675</v>
      </c>
      <c r="B2976" s="16">
        <v>0</v>
      </c>
      <c r="C2976" s="16">
        <v>60.8</v>
      </c>
      <c r="D2976" s="16">
        <v>28.7</v>
      </c>
      <c r="E2976" s="16">
        <v>23.8</v>
      </c>
      <c r="F2976" s="16">
        <v>32.6</v>
      </c>
    </row>
    <row r="2977" spans="1:6" x14ac:dyDescent="0.2">
      <c r="A2977" s="40">
        <f t="shared" si="40"/>
        <v>37676</v>
      </c>
      <c r="B2977" s="16">
        <v>0</v>
      </c>
      <c r="C2977" s="16">
        <v>67.599999999999994</v>
      </c>
      <c r="D2977" s="16">
        <v>28.4</v>
      </c>
      <c r="E2977" s="16">
        <v>23.6</v>
      </c>
      <c r="F2977" s="16">
        <v>32</v>
      </c>
    </row>
    <row r="2978" spans="1:6" x14ac:dyDescent="0.2">
      <c r="A2978" s="40">
        <f t="shared" si="40"/>
        <v>37677</v>
      </c>
      <c r="B2978" s="16">
        <v>0</v>
      </c>
      <c r="C2978" s="16">
        <v>61.6</v>
      </c>
      <c r="D2978" s="16">
        <v>29</v>
      </c>
      <c r="E2978" s="16">
        <v>24.3</v>
      </c>
      <c r="F2978" s="16">
        <v>32.200000000000003</v>
      </c>
    </row>
    <row r="2979" spans="1:6" x14ac:dyDescent="0.2">
      <c r="A2979" s="40">
        <f t="shared" si="40"/>
        <v>37678</v>
      </c>
      <c r="B2979" s="16">
        <v>0</v>
      </c>
      <c r="C2979" s="16">
        <v>60.9</v>
      </c>
      <c r="D2979" s="16">
        <v>28.5</v>
      </c>
      <c r="E2979" s="16">
        <v>23.6</v>
      </c>
      <c r="F2979" s="16">
        <v>33</v>
      </c>
    </row>
    <row r="2980" spans="1:6" x14ac:dyDescent="0.2">
      <c r="A2980" s="40">
        <f t="shared" si="40"/>
        <v>37679</v>
      </c>
      <c r="B2980" s="16">
        <v>0</v>
      </c>
      <c r="C2980" s="16">
        <v>61.6</v>
      </c>
      <c r="D2980" s="16">
        <v>28.3</v>
      </c>
      <c r="E2980" s="16">
        <v>23.2</v>
      </c>
      <c r="F2980" s="16">
        <v>33.4</v>
      </c>
    </row>
    <row r="2981" spans="1:6" x14ac:dyDescent="0.2">
      <c r="A2981" s="40">
        <f t="shared" si="40"/>
        <v>37680</v>
      </c>
      <c r="B2981" s="16">
        <v>21.7</v>
      </c>
      <c r="C2981" s="16">
        <v>78.8</v>
      </c>
      <c r="D2981" s="16">
        <v>26.3</v>
      </c>
      <c r="E2981" s="16">
        <v>23.6</v>
      </c>
      <c r="F2981" s="16">
        <v>30.8</v>
      </c>
    </row>
    <row r="2982" spans="1:6" x14ac:dyDescent="0.2">
      <c r="A2982" s="40">
        <f t="shared" si="40"/>
        <v>37681</v>
      </c>
      <c r="B2982" s="16">
        <v>0</v>
      </c>
      <c r="C2982" s="16">
        <v>69.099999999999994</v>
      </c>
      <c r="D2982" s="16">
        <v>27</v>
      </c>
      <c r="E2982" s="16">
        <v>22.6</v>
      </c>
      <c r="F2982" s="16">
        <v>32.799999999999997</v>
      </c>
    </row>
    <row r="2983" spans="1:6" x14ac:dyDescent="0.2">
      <c r="A2983" s="40">
        <f t="shared" si="40"/>
        <v>37682</v>
      </c>
      <c r="B2983" s="16">
        <v>0</v>
      </c>
      <c r="C2983" s="16">
        <v>74.400000000000006</v>
      </c>
      <c r="D2983" s="16">
        <v>26.1</v>
      </c>
      <c r="E2983" s="16">
        <v>21.7</v>
      </c>
      <c r="F2983" s="16">
        <v>30.7</v>
      </c>
    </row>
    <row r="2984" spans="1:6" x14ac:dyDescent="0.2">
      <c r="A2984" s="40">
        <f t="shared" si="40"/>
        <v>37683</v>
      </c>
      <c r="B2984" s="16">
        <v>0</v>
      </c>
      <c r="C2984" s="16">
        <v>74.400000000000006</v>
      </c>
      <c r="D2984" s="16">
        <v>26.6</v>
      </c>
      <c r="E2984" s="16">
        <v>22.9</v>
      </c>
      <c r="F2984" s="16">
        <v>31.9</v>
      </c>
    </row>
    <row r="2985" spans="1:6" x14ac:dyDescent="0.2">
      <c r="A2985" s="40">
        <f t="shared" si="40"/>
        <v>37684</v>
      </c>
      <c r="B2985" s="16">
        <v>0</v>
      </c>
      <c r="C2985" s="16">
        <v>68.400000000000006</v>
      </c>
      <c r="D2985" s="16">
        <v>27.6</v>
      </c>
      <c r="E2985" s="16">
        <v>23.8</v>
      </c>
      <c r="F2985" s="16">
        <v>33.5</v>
      </c>
    </row>
    <row r="2986" spans="1:6" x14ac:dyDescent="0.2">
      <c r="A2986" s="40">
        <f t="shared" si="40"/>
        <v>37685</v>
      </c>
      <c r="B2986" s="16">
        <v>0</v>
      </c>
      <c r="C2986" s="16">
        <v>72.599999999999994</v>
      </c>
      <c r="D2986" s="16">
        <v>27.3</v>
      </c>
      <c r="E2986" s="16">
        <v>23.9</v>
      </c>
      <c r="F2986" s="16">
        <v>32.799999999999997</v>
      </c>
    </row>
    <row r="2987" spans="1:6" x14ac:dyDescent="0.2">
      <c r="A2987" s="40">
        <f t="shared" si="40"/>
        <v>37686</v>
      </c>
      <c r="B2987" s="16">
        <v>0</v>
      </c>
      <c r="C2987" s="16">
        <v>73.400000000000006</v>
      </c>
      <c r="D2987" s="16">
        <v>27.1</v>
      </c>
      <c r="E2987" s="16">
        <v>23.2</v>
      </c>
      <c r="F2987" s="16">
        <v>32.799999999999997</v>
      </c>
    </row>
    <row r="2988" spans="1:6" x14ac:dyDescent="0.2">
      <c r="A2988" s="40">
        <f t="shared" si="40"/>
        <v>37687</v>
      </c>
      <c r="B2988" s="16">
        <v>0</v>
      </c>
      <c r="C2988" s="16">
        <v>70.8</v>
      </c>
      <c r="D2988" s="16">
        <v>27.2</v>
      </c>
      <c r="E2988" s="16">
        <v>23</v>
      </c>
      <c r="F2988" s="16">
        <v>33.5</v>
      </c>
    </row>
    <row r="2989" spans="1:6" x14ac:dyDescent="0.2">
      <c r="A2989" s="40">
        <f t="shared" si="40"/>
        <v>37688</v>
      </c>
      <c r="B2989" s="16">
        <v>0</v>
      </c>
      <c r="C2989" s="16">
        <v>68.3</v>
      </c>
      <c r="D2989" s="16">
        <v>27.1</v>
      </c>
      <c r="E2989" s="16">
        <v>22.7</v>
      </c>
      <c r="F2989" s="16">
        <v>32.700000000000003</v>
      </c>
    </row>
    <row r="2990" spans="1:6" x14ac:dyDescent="0.2">
      <c r="A2990" s="40">
        <f t="shared" si="40"/>
        <v>37689</v>
      </c>
      <c r="B2990" s="16">
        <v>0</v>
      </c>
      <c r="C2990" s="16">
        <v>68.2</v>
      </c>
      <c r="D2990" s="16">
        <v>26.9</v>
      </c>
      <c r="E2990" s="16">
        <v>23.9</v>
      </c>
      <c r="F2990" s="16">
        <v>31.4</v>
      </c>
    </row>
    <row r="2991" spans="1:6" x14ac:dyDescent="0.2">
      <c r="A2991" s="40">
        <f t="shared" si="40"/>
        <v>37690</v>
      </c>
      <c r="B2991" s="16">
        <v>0</v>
      </c>
      <c r="C2991" s="16">
        <v>65</v>
      </c>
      <c r="D2991" s="16">
        <v>26.8</v>
      </c>
      <c r="E2991" s="16">
        <v>23.6</v>
      </c>
      <c r="F2991" s="16">
        <v>31.9</v>
      </c>
    </row>
    <row r="2992" spans="1:6" x14ac:dyDescent="0.2">
      <c r="A2992" s="40">
        <f t="shared" si="40"/>
        <v>37691</v>
      </c>
      <c r="B2992" s="16">
        <v>0</v>
      </c>
      <c r="C2992" s="16">
        <v>66.599999999999994</v>
      </c>
      <c r="D2992" s="16">
        <v>26.7</v>
      </c>
      <c r="E2992" s="16">
        <v>23</v>
      </c>
      <c r="F2992" s="16">
        <v>31.8</v>
      </c>
    </row>
    <row r="2993" spans="1:6" x14ac:dyDescent="0.2">
      <c r="A2993" s="40">
        <f t="shared" si="40"/>
        <v>37692</v>
      </c>
      <c r="B2993" s="16">
        <v>0</v>
      </c>
      <c r="C2993" s="16">
        <v>69.3</v>
      </c>
      <c r="D2993" s="16">
        <v>26.8</v>
      </c>
      <c r="E2993" s="16">
        <v>23</v>
      </c>
      <c r="F2993" s="16">
        <v>31.9</v>
      </c>
    </row>
    <row r="2994" spans="1:6" x14ac:dyDescent="0.2">
      <c r="A2994" s="40">
        <f t="shared" si="40"/>
        <v>37693</v>
      </c>
      <c r="B2994" s="16">
        <v>0.1</v>
      </c>
      <c r="C2994" s="16">
        <v>69.3</v>
      </c>
      <c r="D2994" s="16">
        <v>27.5</v>
      </c>
      <c r="E2994" s="16">
        <v>24.1</v>
      </c>
      <c r="F2994" s="16">
        <v>32.6</v>
      </c>
    </row>
    <row r="2995" spans="1:6" x14ac:dyDescent="0.2">
      <c r="A2995" s="40">
        <f t="shared" si="40"/>
        <v>37694</v>
      </c>
      <c r="B2995" s="16">
        <v>0</v>
      </c>
      <c r="C2995" s="16">
        <v>72.900000000000006</v>
      </c>
      <c r="D2995" s="16">
        <v>26.8</v>
      </c>
      <c r="E2995" s="16">
        <v>22.8</v>
      </c>
      <c r="F2995" s="16">
        <v>32.700000000000003</v>
      </c>
    </row>
    <row r="2996" spans="1:6" x14ac:dyDescent="0.2">
      <c r="A2996" s="40">
        <f t="shared" si="40"/>
        <v>37695</v>
      </c>
      <c r="B2996" s="16">
        <v>0</v>
      </c>
      <c r="C2996" s="16">
        <v>75.8</v>
      </c>
      <c r="D2996" s="16">
        <v>26.2</v>
      </c>
      <c r="E2996" s="16">
        <v>22.8</v>
      </c>
      <c r="F2996" s="16">
        <v>31.9</v>
      </c>
    </row>
    <row r="2997" spans="1:6" x14ac:dyDescent="0.2">
      <c r="A2997" s="40">
        <f t="shared" si="40"/>
        <v>37696</v>
      </c>
      <c r="B2997" s="16">
        <v>8.1</v>
      </c>
      <c r="C2997" s="16">
        <v>87</v>
      </c>
      <c r="D2997" s="16">
        <v>25</v>
      </c>
      <c r="E2997" s="16">
        <v>22.6</v>
      </c>
      <c r="F2997" s="16">
        <v>28.4</v>
      </c>
    </row>
    <row r="2998" spans="1:6" x14ac:dyDescent="0.2">
      <c r="A2998" s="40">
        <f t="shared" si="40"/>
        <v>37697</v>
      </c>
      <c r="B2998" s="16">
        <v>0</v>
      </c>
      <c r="C2998" s="16">
        <v>87.8</v>
      </c>
      <c r="D2998" s="16">
        <v>25.3</v>
      </c>
      <c r="E2998" s="16">
        <v>23.5</v>
      </c>
      <c r="F2998" s="16">
        <v>27.5</v>
      </c>
    </row>
    <row r="2999" spans="1:6" x14ac:dyDescent="0.2">
      <c r="A2999" s="40">
        <f t="shared" si="40"/>
        <v>37698</v>
      </c>
      <c r="B2999" s="16">
        <v>0</v>
      </c>
      <c r="C2999" s="16">
        <v>86.1</v>
      </c>
      <c r="D2999" s="16">
        <v>25.8</v>
      </c>
      <c r="E2999" s="16">
        <v>24.4</v>
      </c>
      <c r="F2999" s="16">
        <v>28.1</v>
      </c>
    </row>
    <row r="3000" spans="1:6" x14ac:dyDescent="0.2">
      <c r="A3000" s="40">
        <f t="shared" si="40"/>
        <v>37699</v>
      </c>
      <c r="B3000" s="16">
        <v>0</v>
      </c>
      <c r="C3000" s="16">
        <v>88</v>
      </c>
      <c r="D3000" s="16">
        <v>25.6</v>
      </c>
      <c r="E3000" s="16">
        <v>24.5</v>
      </c>
      <c r="F3000" s="16">
        <v>28</v>
      </c>
    </row>
    <row r="3001" spans="1:6" x14ac:dyDescent="0.2">
      <c r="A3001" s="40">
        <f t="shared" si="40"/>
        <v>37700</v>
      </c>
      <c r="B3001" s="16">
        <v>0</v>
      </c>
      <c r="C3001" s="16">
        <v>85.3</v>
      </c>
      <c r="D3001" s="16">
        <v>26</v>
      </c>
      <c r="E3001" s="16">
        <v>24.3</v>
      </c>
      <c r="F3001" s="16">
        <v>29.2</v>
      </c>
    </row>
    <row r="3002" spans="1:6" x14ac:dyDescent="0.2">
      <c r="A3002" s="40">
        <f t="shared" si="40"/>
        <v>37701</v>
      </c>
      <c r="B3002" s="16">
        <v>0</v>
      </c>
      <c r="C3002" s="16">
        <v>78.3</v>
      </c>
      <c r="D3002" s="16">
        <v>27.2</v>
      </c>
      <c r="E3002" s="16">
        <v>24.5</v>
      </c>
      <c r="F3002" s="16">
        <v>31.4</v>
      </c>
    </row>
    <row r="3003" spans="1:6" x14ac:dyDescent="0.2">
      <c r="A3003" s="40">
        <f t="shared" si="40"/>
        <v>37702</v>
      </c>
      <c r="B3003" s="16">
        <v>0</v>
      </c>
      <c r="C3003" s="16">
        <v>75.400000000000006</v>
      </c>
      <c r="D3003" s="16">
        <v>27.2</v>
      </c>
      <c r="E3003" s="16">
        <v>23</v>
      </c>
      <c r="F3003" s="16">
        <v>32.4</v>
      </c>
    </row>
    <row r="3004" spans="1:6" x14ac:dyDescent="0.2">
      <c r="A3004" s="40">
        <f t="shared" si="40"/>
        <v>37703</v>
      </c>
      <c r="B3004" s="16">
        <v>0</v>
      </c>
      <c r="C3004" s="16">
        <v>61.9</v>
      </c>
      <c r="D3004" s="16">
        <v>27.7</v>
      </c>
      <c r="E3004" s="16">
        <v>22.3</v>
      </c>
      <c r="F3004" s="16">
        <v>33</v>
      </c>
    </row>
    <row r="3005" spans="1:6" x14ac:dyDescent="0.2">
      <c r="A3005" s="40">
        <f t="shared" si="40"/>
        <v>37704</v>
      </c>
      <c r="B3005" s="16">
        <v>0</v>
      </c>
      <c r="C3005" s="16">
        <v>58</v>
      </c>
      <c r="D3005" s="16">
        <v>27.8</v>
      </c>
      <c r="E3005" s="16">
        <v>22.1</v>
      </c>
      <c r="F3005" s="16">
        <v>32.6</v>
      </c>
    </row>
    <row r="3006" spans="1:6" x14ac:dyDescent="0.2">
      <c r="A3006" s="40">
        <f t="shared" si="40"/>
        <v>37705</v>
      </c>
      <c r="B3006" s="16">
        <v>0</v>
      </c>
      <c r="C3006" s="16">
        <v>57.7</v>
      </c>
      <c r="D3006" s="16">
        <v>28.2</v>
      </c>
      <c r="E3006" s="16">
        <v>21.3</v>
      </c>
      <c r="F3006" s="16">
        <v>32.9</v>
      </c>
    </row>
    <row r="3007" spans="1:6" x14ac:dyDescent="0.2">
      <c r="A3007" s="40">
        <f t="shared" si="40"/>
        <v>37706</v>
      </c>
      <c r="B3007" s="16">
        <v>0</v>
      </c>
      <c r="C3007" s="16">
        <v>59.8</v>
      </c>
      <c r="D3007" s="16">
        <v>28</v>
      </c>
      <c r="E3007" s="16">
        <v>22.1</v>
      </c>
      <c r="F3007" s="16">
        <v>31.6</v>
      </c>
    </row>
    <row r="3008" spans="1:6" x14ac:dyDescent="0.2">
      <c r="A3008" s="40">
        <f t="shared" si="40"/>
        <v>37707</v>
      </c>
      <c r="B3008" s="16">
        <v>0</v>
      </c>
      <c r="C3008" s="16">
        <v>68.3</v>
      </c>
      <c r="D3008" s="16">
        <v>27.3</v>
      </c>
      <c r="E3008" s="16">
        <v>22.6</v>
      </c>
      <c r="F3008" s="16">
        <v>30.4</v>
      </c>
    </row>
    <row r="3009" spans="1:6" x14ac:dyDescent="0.2">
      <c r="A3009" s="40">
        <f t="shared" si="40"/>
        <v>37708</v>
      </c>
      <c r="B3009" s="16">
        <v>0</v>
      </c>
      <c r="C3009" s="16">
        <v>68.5</v>
      </c>
      <c r="D3009" s="16">
        <v>27</v>
      </c>
      <c r="E3009" s="16">
        <v>21.7</v>
      </c>
      <c r="F3009" s="16">
        <v>33.799999999999997</v>
      </c>
    </row>
    <row r="3010" spans="1:6" x14ac:dyDescent="0.2">
      <c r="A3010" s="40">
        <f t="shared" si="40"/>
        <v>37709</v>
      </c>
      <c r="B3010" s="16">
        <v>0.7</v>
      </c>
      <c r="C3010" s="16">
        <v>72.5</v>
      </c>
      <c r="D3010" s="16">
        <v>26.8</v>
      </c>
      <c r="E3010" s="16">
        <v>22.1</v>
      </c>
      <c r="F3010" s="16">
        <v>32.6</v>
      </c>
    </row>
    <row r="3011" spans="1:6" x14ac:dyDescent="0.2">
      <c r="A3011" s="40">
        <f t="shared" si="40"/>
        <v>37710</v>
      </c>
      <c r="B3011" s="16">
        <v>0</v>
      </c>
      <c r="C3011" s="16">
        <v>64.900000000000006</v>
      </c>
      <c r="D3011" s="16">
        <v>27.6</v>
      </c>
      <c r="E3011" s="16">
        <v>23.7</v>
      </c>
      <c r="F3011" s="16">
        <v>32.1</v>
      </c>
    </row>
    <row r="3012" spans="1:6" x14ac:dyDescent="0.2">
      <c r="A3012" s="40">
        <f t="shared" si="40"/>
        <v>37711</v>
      </c>
      <c r="B3012" s="16">
        <v>0</v>
      </c>
      <c r="C3012" s="16">
        <v>64.8</v>
      </c>
      <c r="D3012" s="16">
        <v>27.4</v>
      </c>
      <c r="E3012" s="16">
        <v>23.2</v>
      </c>
      <c r="F3012" s="16">
        <v>32.4</v>
      </c>
    </row>
    <row r="3013" spans="1:6" x14ac:dyDescent="0.2">
      <c r="A3013" s="40">
        <f t="shared" si="40"/>
        <v>37712</v>
      </c>
      <c r="B3013" s="16">
        <v>0</v>
      </c>
      <c r="C3013" s="16">
        <v>56.9</v>
      </c>
      <c r="D3013" s="16">
        <v>30</v>
      </c>
      <c r="E3013" s="16">
        <v>26.4</v>
      </c>
      <c r="F3013" s="16">
        <v>32.799999999999997</v>
      </c>
    </row>
    <row r="3014" spans="1:6" x14ac:dyDescent="0.2">
      <c r="A3014" s="40">
        <f t="shared" si="40"/>
        <v>37713</v>
      </c>
      <c r="B3014" s="16">
        <v>0</v>
      </c>
      <c r="C3014" s="16">
        <v>60.1</v>
      </c>
      <c r="D3014" s="16">
        <v>29.1</v>
      </c>
      <c r="E3014" s="16">
        <v>24.1</v>
      </c>
      <c r="F3014" s="16">
        <v>33.700000000000003</v>
      </c>
    </row>
    <row r="3015" spans="1:6" x14ac:dyDescent="0.2">
      <c r="A3015" s="40">
        <f t="shared" si="40"/>
        <v>37714</v>
      </c>
      <c r="B3015" s="16">
        <v>0</v>
      </c>
      <c r="C3015" s="16">
        <v>68.099999999999994</v>
      </c>
      <c r="D3015" s="16">
        <v>27.9</v>
      </c>
      <c r="E3015" s="16">
        <v>23.8</v>
      </c>
      <c r="F3015" s="16">
        <v>33.700000000000003</v>
      </c>
    </row>
    <row r="3016" spans="1:6" x14ac:dyDescent="0.2">
      <c r="A3016" s="40">
        <f t="shared" si="40"/>
        <v>37715</v>
      </c>
      <c r="B3016" s="16">
        <v>0</v>
      </c>
      <c r="C3016" s="16">
        <v>67.900000000000006</v>
      </c>
      <c r="D3016" s="16">
        <v>28.1</v>
      </c>
      <c r="E3016" s="16">
        <v>24.1</v>
      </c>
      <c r="F3016" s="16">
        <v>33.9</v>
      </c>
    </row>
    <row r="3017" spans="1:6" x14ac:dyDescent="0.2">
      <c r="A3017" s="40">
        <f t="shared" si="40"/>
        <v>37716</v>
      </c>
      <c r="B3017" s="16">
        <v>0</v>
      </c>
      <c r="C3017" s="16">
        <v>70.900000000000006</v>
      </c>
      <c r="D3017" s="16">
        <v>28.2</v>
      </c>
      <c r="E3017" s="16">
        <v>23.8</v>
      </c>
      <c r="F3017" s="16">
        <v>34.200000000000003</v>
      </c>
    </row>
    <row r="3018" spans="1:6" x14ac:dyDescent="0.2">
      <c r="A3018" s="40">
        <f t="shared" si="40"/>
        <v>37717</v>
      </c>
      <c r="B3018" s="16">
        <v>0</v>
      </c>
      <c r="C3018" s="16">
        <v>69.3</v>
      </c>
      <c r="D3018" s="16">
        <v>28.9</v>
      </c>
      <c r="E3018" s="16">
        <v>24.9</v>
      </c>
      <c r="F3018" s="16">
        <v>34.1</v>
      </c>
    </row>
    <row r="3019" spans="1:6" x14ac:dyDescent="0.2">
      <c r="A3019" s="40">
        <f t="shared" si="40"/>
        <v>37718</v>
      </c>
      <c r="B3019" s="16">
        <v>0</v>
      </c>
      <c r="C3019" s="16">
        <v>70.5</v>
      </c>
      <c r="D3019" s="16">
        <v>28.7</v>
      </c>
      <c r="E3019" s="16">
        <v>24.7</v>
      </c>
      <c r="F3019" s="16">
        <v>34.5</v>
      </c>
    </row>
    <row r="3020" spans="1:6" x14ac:dyDescent="0.2">
      <c r="A3020" s="40">
        <f t="shared" si="40"/>
        <v>37719</v>
      </c>
      <c r="B3020" s="16">
        <v>0</v>
      </c>
      <c r="C3020" s="16">
        <v>68.5</v>
      </c>
      <c r="D3020" s="16">
        <v>29</v>
      </c>
      <c r="E3020" s="16">
        <v>25.4</v>
      </c>
      <c r="F3020" s="16">
        <v>34.299999999999997</v>
      </c>
    </row>
    <row r="3021" spans="1:6" x14ac:dyDescent="0.2">
      <c r="A3021" s="40">
        <f t="shared" si="40"/>
        <v>37720</v>
      </c>
      <c r="B3021" s="16">
        <v>18.399999999999999</v>
      </c>
      <c r="C3021" s="16">
        <v>78.099999999999994</v>
      </c>
      <c r="D3021" s="16">
        <v>27</v>
      </c>
      <c r="E3021" s="16">
        <v>24.1</v>
      </c>
      <c r="F3021" s="16">
        <v>31.9</v>
      </c>
    </row>
    <row r="3022" spans="1:6" x14ac:dyDescent="0.2">
      <c r="A3022" s="40">
        <f t="shared" si="40"/>
        <v>37721</v>
      </c>
      <c r="B3022" s="16">
        <v>0</v>
      </c>
      <c r="C3022" s="16">
        <v>67.8</v>
      </c>
      <c r="D3022" s="16">
        <v>28</v>
      </c>
      <c r="E3022" s="16">
        <v>24.5</v>
      </c>
      <c r="F3022" s="16">
        <v>33.299999999999997</v>
      </c>
    </row>
    <row r="3023" spans="1:6" x14ac:dyDescent="0.2">
      <c r="A3023" s="40">
        <f t="shared" si="40"/>
        <v>37722</v>
      </c>
      <c r="B3023" s="16">
        <v>0</v>
      </c>
      <c r="C3023" s="16">
        <v>63.2</v>
      </c>
      <c r="D3023" s="16">
        <v>27.7</v>
      </c>
      <c r="E3023" s="16">
        <v>22.5</v>
      </c>
      <c r="F3023" s="16">
        <v>33.700000000000003</v>
      </c>
    </row>
    <row r="3024" spans="1:6" x14ac:dyDescent="0.2">
      <c r="A3024" s="40">
        <f t="shared" si="40"/>
        <v>37723</v>
      </c>
      <c r="B3024" s="16">
        <v>0</v>
      </c>
      <c r="C3024" s="16">
        <v>56.5</v>
      </c>
      <c r="D3024" s="16">
        <v>29</v>
      </c>
      <c r="E3024" s="16">
        <v>23.3</v>
      </c>
      <c r="F3024" s="16">
        <v>34</v>
      </c>
    </row>
    <row r="3025" spans="1:6" x14ac:dyDescent="0.2">
      <c r="A3025" s="40">
        <f t="shared" si="40"/>
        <v>37724</v>
      </c>
      <c r="B3025" s="16">
        <v>0</v>
      </c>
      <c r="C3025" s="16">
        <v>73.2</v>
      </c>
      <c r="D3025" s="16">
        <v>27.3</v>
      </c>
      <c r="E3025" s="16">
        <v>23</v>
      </c>
      <c r="F3025" s="16">
        <v>32.200000000000003</v>
      </c>
    </row>
    <row r="3026" spans="1:6" x14ac:dyDescent="0.2">
      <c r="A3026" s="40">
        <f t="shared" si="40"/>
        <v>37725</v>
      </c>
    </row>
    <row r="3027" spans="1:6" x14ac:dyDescent="0.2">
      <c r="A3027" s="40">
        <f t="shared" si="40"/>
        <v>37726</v>
      </c>
    </row>
    <row r="3028" spans="1:6" x14ac:dyDescent="0.2">
      <c r="A3028" s="40">
        <f t="shared" si="40"/>
        <v>37727</v>
      </c>
    </row>
    <row r="3029" spans="1:6" x14ac:dyDescent="0.2">
      <c r="A3029" s="40">
        <f t="shared" si="40"/>
        <v>37728</v>
      </c>
    </row>
    <row r="3030" spans="1:6" x14ac:dyDescent="0.2">
      <c r="A3030" s="40">
        <f t="shared" si="40"/>
        <v>37729</v>
      </c>
    </row>
    <row r="3031" spans="1:6" x14ac:dyDescent="0.2">
      <c r="A3031" s="40">
        <f t="shared" si="40"/>
        <v>37730</v>
      </c>
    </row>
    <row r="3032" spans="1:6" x14ac:dyDescent="0.2">
      <c r="A3032" s="40">
        <f t="shared" si="40"/>
        <v>37731</v>
      </c>
    </row>
    <row r="3033" spans="1:6" x14ac:dyDescent="0.2">
      <c r="A3033" s="40">
        <f t="shared" si="40"/>
        <v>37732</v>
      </c>
    </row>
    <row r="3034" spans="1:6" x14ac:dyDescent="0.2">
      <c r="A3034" s="40">
        <f t="shared" si="40"/>
        <v>37733</v>
      </c>
    </row>
    <row r="3035" spans="1:6" x14ac:dyDescent="0.2">
      <c r="A3035" s="40">
        <f t="shared" si="40"/>
        <v>37734</v>
      </c>
    </row>
    <row r="3036" spans="1:6" x14ac:dyDescent="0.2">
      <c r="A3036" s="40">
        <f t="shared" si="40"/>
        <v>37735</v>
      </c>
    </row>
    <row r="3037" spans="1:6" x14ac:dyDescent="0.2">
      <c r="A3037" s="40">
        <f t="shared" si="40"/>
        <v>37736</v>
      </c>
    </row>
    <row r="3038" spans="1:6" x14ac:dyDescent="0.2">
      <c r="A3038" s="40">
        <f t="shared" si="40"/>
        <v>37737</v>
      </c>
    </row>
    <row r="3039" spans="1:6" x14ac:dyDescent="0.2">
      <c r="A3039" s="40">
        <f t="shared" si="40"/>
        <v>37738</v>
      </c>
    </row>
    <row r="3040" spans="1:6" x14ac:dyDescent="0.2">
      <c r="A3040" s="40">
        <f t="shared" si="40"/>
        <v>37739</v>
      </c>
    </row>
    <row r="3041" spans="1:1" x14ac:dyDescent="0.2">
      <c r="A3041" s="40">
        <f t="shared" si="40"/>
        <v>37740</v>
      </c>
    </row>
    <row r="3042" spans="1:1" x14ac:dyDescent="0.2">
      <c r="A3042" s="40">
        <f t="shared" si="40"/>
        <v>37741</v>
      </c>
    </row>
    <row r="3043" spans="1:1" x14ac:dyDescent="0.2">
      <c r="A3043" s="40">
        <f t="shared" si="40"/>
        <v>37742</v>
      </c>
    </row>
    <row r="3044" spans="1:1" x14ac:dyDescent="0.2">
      <c r="A3044" s="40">
        <f t="shared" si="40"/>
        <v>37743</v>
      </c>
    </row>
    <row r="3045" spans="1:1" x14ac:dyDescent="0.2">
      <c r="A3045" s="40">
        <f t="shared" si="40"/>
        <v>37744</v>
      </c>
    </row>
    <row r="3046" spans="1:1" x14ac:dyDescent="0.2">
      <c r="A3046" s="40">
        <f t="shared" si="40"/>
        <v>37745</v>
      </c>
    </row>
    <row r="3047" spans="1:1" x14ac:dyDescent="0.2">
      <c r="A3047" s="40">
        <f t="shared" si="40"/>
        <v>37746</v>
      </c>
    </row>
    <row r="3048" spans="1:1" x14ac:dyDescent="0.2">
      <c r="A3048" s="40">
        <f t="shared" si="40"/>
        <v>37747</v>
      </c>
    </row>
    <row r="3049" spans="1:1" x14ac:dyDescent="0.2">
      <c r="A3049" s="40">
        <f t="shared" si="40"/>
        <v>37748</v>
      </c>
    </row>
    <row r="3050" spans="1:1" x14ac:dyDescent="0.2">
      <c r="A3050" s="40">
        <f t="shared" si="40"/>
        <v>37749</v>
      </c>
    </row>
    <row r="3051" spans="1:1" x14ac:dyDescent="0.2">
      <c r="A3051" s="40">
        <f t="shared" si="40"/>
        <v>37750</v>
      </c>
    </row>
    <row r="3052" spans="1:1" x14ac:dyDescent="0.2">
      <c r="A3052" s="40">
        <f t="shared" si="40"/>
        <v>37751</v>
      </c>
    </row>
    <row r="3053" spans="1:1" x14ac:dyDescent="0.2">
      <c r="A3053" s="40">
        <f t="shared" si="40"/>
        <v>37752</v>
      </c>
    </row>
    <row r="3054" spans="1:1" x14ac:dyDescent="0.2">
      <c r="A3054" s="40">
        <f t="shared" si="40"/>
        <v>37753</v>
      </c>
    </row>
    <row r="3055" spans="1:1" x14ac:dyDescent="0.2">
      <c r="A3055" s="40">
        <f t="shared" si="40"/>
        <v>37754</v>
      </c>
    </row>
    <row r="3056" spans="1:1" x14ac:dyDescent="0.2">
      <c r="A3056" s="40">
        <f t="shared" si="40"/>
        <v>37755</v>
      </c>
    </row>
    <row r="3057" spans="1:3" x14ac:dyDescent="0.2">
      <c r="A3057" s="40">
        <f t="shared" si="40"/>
        <v>37756</v>
      </c>
    </row>
    <row r="3058" spans="1:3" x14ac:dyDescent="0.2">
      <c r="A3058" s="40">
        <f t="shared" si="40"/>
        <v>37757</v>
      </c>
    </row>
    <row r="3059" spans="1:3" x14ac:dyDescent="0.2">
      <c r="A3059" s="40">
        <f t="shared" si="40"/>
        <v>37758</v>
      </c>
    </row>
    <row r="3060" spans="1:3" x14ac:dyDescent="0.2">
      <c r="A3060" s="40">
        <f t="shared" si="40"/>
        <v>37759</v>
      </c>
    </row>
    <row r="3061" spans="1:3" x14ac:dyDescent="0.2">
      <c r="A3061" s="40">
        <f t="shared" si="40"/>
        <v>37760</v>
      </c>
    </row>
    <row r="3062" spans="1:3" x14ac:dyDescent="0.2">
      <c r="A3062" s="40">
        <f t="shared" si="40"/>
        <v>37761</v>
      </c>
    </row>
    <row r="3063" spans="1:3" x14ac:dyDescent="0.2">
      <c r="A3063" s="40">
        <f t="shared" si="40"/>
        <v>37762</v>
      </c>
    </row>
    <row r="3064" spans="1:3" x14ac:dyDescent="0.2">
      <c r="A3064" s="40">
        <f t="shared" si="40"/>
        <v>37763</v>
      </c>
    </row>
    <row r="3065" spans="1:3" x14ac:dyDescent="0.2">
      <c r="A3065" s="40">
        <f t="shared" si="40"/>
        <v>37764</v>
      </c>
    </row>
    <row r="3066" spans="1:3" x14ac:dyDescent="0.2">
      <c r="A3066" s="40">
        <f t="shared" si="40"/>
        <v>37765</v>
      </c>
    </row>
    <row r="3067" spans="1:3" x14ac:dyDescent="0.2">
      <c r="A3067" s="40">
        <f t="shared" si="40"/>
        <v>37766</v>
      </c>
    </row>
    <row r="3068" spans="1:3" x14ac:dyDescent="0.2">
      <c r="A3068" s="40">
        <f t="shared" si="40"/>
        <v>37767</v>
      </c>
    </row>
    <row r="3069" spans="1:3" x14ac:dyDescent="0.2">
      <c r="A3069" s="40">
        <f t="shared" si="40"/>
        <v>37768</v>
      </c>
    </row>
    <row r="3070" spans="1:3" x14ac:dyDescent="0.2">
      <c r="A3070" s="40">
        <f t="shared" si="40"/>
        <v>37769</v>
      </c>
    </row>
    <row r="3071" spans="1:3" x14ac:dyDescent="0.2">
      <c r="A3071" s="40">
        <f t="shared" si="40"/>
        <v>37770</v>
      </c>
    </row>
    <row r="3072" spans="1:3" x14ac:dyDescent="0.2">
      <c r="A3072" s="40">
        <f t="shared" si="40"/>
        <v>37771</v>
      </c>
      <c r="B3072" s="16">
        <v>0</v>
      </c>
      <c r="C3072" s="16">
        <v>81.3</v>
      </c>
    </row>
    <row r="3073" spans="1:3" x14ac:dyDescent="0.2">
      <c r="A3073" s="40">
        <f t="shared" si="40"/>
        <v>37772</v>
      </c>
      <c r="B3073" s="16">
        <v>0.1</v>
      </c>
      <c r="C3073" s="16">
        <v>88.2</v>
      </c>
    </row>
    <row r="3074" spans="1:3" x14ac:dyDescent="0.2">
      <c r="A3074" s="40">
        <f t="shared" si="40"/>
        <v>37773</v>
      </c>
      <c r="B3074" s="16">
        <v>0</v>
      </c>
      <c r="C3074" s="16">
        <v>85.3</v>
      </c>
    </row>
    <row r="3075" spans="1:3" x14ac:dyDescent="0.2">
      <c r="A3075" s="40">
        <f t="shared" si="40"/>
        <v>37774</v>
      </c>
      <c r="B3075" s="16">
        <v>10.5</v>
      </c>
      <c r="C3075" s="16">
        <v>90.7</v>
      </c>
    </row>
    <row r="3076" spans="1:3" x14ac:dyDescent="0.2">
      <c r="A3076" s="40">
        <f t="shared" ref="A3076:A3139" si="41">A3075+1</f>
        <v>37775</v>
      </c>
      <c r="B3076" s="16">
        <v>20.2</v>
      </c>
      <c r="C3076" s="16">
        <v>93.7</v>
      </c>
    </row>
    <row r="3077" spans="1:3" x14ac:dyDescent="0.2">
      <c r="A3077" s="40">
        <f t="shared" si="41"/>
        <v>37776</v>
      </c>
      <c r="B3077" s="16">
        <v>0.6</v>
      </c>
      <c r="C3077" s="16">
        <v>81.400000000000006</v>
      </c>
    </row>
    <row r="3078" spans="1:3" x14ac:dyDescent="0.2">
      <c r="A3078" s="40">
        <f t="shared" si="41"/>
        <v>37777</v>
      </c>
      <c r="B3078" s="16">
        <v>2.9</v>
      </c>
      <c r="C3078" s="16">
        <v>85.3</v>
      </c>
    </row>
    <row r="3079" spans="1:3" x14ac:dyDescent="0.2">
      <c r="A3079" s="40">
        <f t="shared" si="41"/>
        <v>37778</v>
      </c>
      <c r="B3079" s="16">
        <v>0.2</v>
      </c>
      <c r="C3079" s="16">
        <v>86.8</v>
      </c>
    </row>
    <row r="3080" spans="1:3" x14ac:dyDescent="0.2">
      <c r="A3080" s="40">
        <f t="shared" si="41"/>
        <v>37779</v>
      </c>
      <c r="B3080" s="16">
        <v>3.2</v>
      </c>
      <c r="C3080" s="16">
        <v>85.1</v>
      </c>
    </row>
    <row r="3081" spans="1:3" x14ac:dyDescent="0.2">
      <c r="A3081" s="40">
        <f t="shared" si="41"/>
        <v>37780</v>
      </c>
      <c r="B3081" s="16">
        <v>17.100000000000001</v>
      </c>
      <c r="C3081" s="16">
        <v>88.3</v>
      </c>
    </row>
    <row r="3082" spans="1:3" x14ac:dyDescent="0.2">
      <c r="A3082" s="40">
        <f t="shared" si="41"/>
        <v>37781</v>
      </c>
      <c r="B3082" s="16">
        <v>14.2</v>
      </c>
      <c r="C3082" s="16">
        <v>94</v>
      </c>
    </row>
    <row r="3083" spans="1:3" x14ac:dyDescent="0.2">
      <c r="A3083" s="40">
        <f t="shared" si="41"/>
        <v>37782</v>
      </c>
      <c r="B3083" s="16">
        <v>1.4</v>
      </c>
      <c r="C3083" s="16">
        <v>86.6</v>
      </c>
    </row>
    <row r="3084" spans="1:3" x14ac:dyDescent="0.2">
      <c r="A3084" s="40">
        <f t="shared" si="41"/>
        <v>37783</v>
      </c>
      <c r="B3084" s="16">
        <v>26.5</v>
      </c>
      <c r="C3084" s="16">
        <v>91.1</v>
      </c>
    </row>
    <row r="3085" spans="1:3" x14ac:dyDescent="0.2">
      <c r="A3085" s="40">
        <f t="shared" si="41"/>
        <v>37784</v>
      </c>
      <c r="B3085" s="16">
        <v>2</v>
      </c>
      <c r="C3085" s="16">
        <v>92.2</v>
      </c>
    </row>
    <row r="3086" spans="1:3" x14ac:dyDescent="0.2">
      <c r="A3086" s="40">
        <f t="shared" si="41"/>
        <v>37785</v>
      </c>
      <c r="B3086" s="16">
        <v>1.4</v>
      </c>
      <c r="C3086" s="16">
        <v>90</v>
      </c>
    </row>
    <row r="3087" spans="1:3" x14ac:dyDescent="0.2">
      <c r="A3087" s="40">
        <f t="shared" si="41"/>
        <v>37786</v>
      </c>
      <c r="B3087" s="16">
        <v>2.8</v>
      </c>
      <c r="C3087" s="16">
        <v>86.3</v>
      </c>
    </row>
    <row r="3088" spans="1:3" x14ac:dyDescent="0.2">
      <c r="A3088" s="40">
        <f t="shared" si="41"/>
        <v>37787</v>
      </c>
      <c r="B3088" s="16">
        <v>2.8</v>
      </c>
      <c r="C3088" s="16">
        <v>86.5</v>
      </c>
    </row>
    <row r="3089" spans="1:3" x14ac:dyDescent="0.2">
      <c r="A3089" s="40">
        <f t="shared" si="41"/>
        <v>37788</v>
      </c>
      <c r="B3089" s="16">
        <v>4.4000000000000004</v>
      </c>
      <c r="C3089" s="16">
        <v>89.3</v>
      </c>
    </row>
    <row r="3090" spans="1:3" x14ac:dyDescent="0.2">
      <c r="A3090" s="40">
        <f t="shared" si="41"/>
        <v>37789</v>
      </c>
      <c r="B3090" s="16">
        <v>5</v>
      </c>
      <c r="C3090" s="16">
        <v>87</v>
      </c>
    </row>
    <row r="3091" spans="1:3" x14ac:dyDescent="0.2">
      <c r="A3091" s="40">
        <f t="shared" si="41"/>
        <v>37790</v>
      </c>
      <c r="B3091" s="16">
        <v>4.4000000000000004</v>
      </c>
      <c r="C3091" s="16">
        <v>90.9</v>
      </c>
    </row>
    <row r="3092" spans="1:3" x14ac:dyDescent="0.2">
      <c r="A3092" s="40">
        <f t="shared" si="41"/>
        <v>37791</v>
      </c>
      <c r="B3092" s="16">
        <v>0</v>
      </c>
      <c r="C3092" s="16">
        <v>86.8</v>
      </c>
    </row>
    <row r="3093" spans="1:3" x14ac:dyDescent="0.2">
      <c r="A3093" s="40">
        <f t="shared" si="41"/>
        <v>37792</v>
      </c>
      <c r="B3093" s="16">
        <v>5</v>
      </c>
      <c r="C3093" s="16">
        <v>85.2</v>
      </c>
    </row>
    <row r="3094" spans="1:3" x14ac:dyDescent="0.2">
      <c r="A3094" s="40">
        <f t="shared" si="41"/>
        <v>37793</v>
      </c>
      <c r="B3094" s="16">
        <v>3.5</v>
      </c>
      <c r="C3094" s="16">
        <v>89.3</v>
      </c>
    </row>
    <row r="3095" spans="1:3" x14ac:dyDescent="0.2">
      <c r="A3095" s="40">
        <f t="shared" si="41"/>
        <v>37794</v>
      </c>
      <c r="B3095" s="16">
        <v>6.8</v>
      </c>
      <c r="C3095" s="16">
        <v>88</v>
      </c>
    </row>
    <row r="3096" spans="1:3" x14ac:dyDescent="0.2">
      <c r="A3096" s="40">
        <f t="shared" si="41"/>
        <v>37795</v>
      </c>
      <c r="B3096" s="16">
        <v>10.1</v>
      </c>
      <c r="C3096" s="16">
        <v>89.7</v>
      </c>
    </row>
    <row r="3097" spans="1:3" x14ac:dyDescent="0.2">
      <c r="A3097" s="40">
        <f t="shared" si="41"/>
        <v>37796</v>
      </c>
      <c r="B3097" s="16">
        <v>0</v>
      </c>
      <c r="C3097" s="16">
        <v>83.2</v>
      </c>
    </row>
    <row r="3098" spans="1:3" x14ac:dyDescent="0.2">
      <c r="A3098" s="40">
        <f t="shared" si="41"/>
        <v>37797</v>
      </c>
      <c r="B3098" s="16">
        <v>0</v>
      </c>
      <c r="C3098" s="16">
        <v>84.7</v>
      </c>
    </row>
    <row r="3099" spans="1:3" x14ac:dyDescent="0.2">
      <c r="A3099" s="40">
        <f t="shared" si="41"/>
        <v>37798</v>
      </c>
      <c r="B3099" s="16">
        <v>0.1</v>
      </c>
      <c r="C3099" s="16">
        <v>88.3</v>
      </c>
    </row>
    <row r="3100" spans="1:3" x14ac:dyDescent="0.2">
      <c r="A3100" s="40">
        <f t="shared" si="41"/>
        <v>37799</v>
      </c>
      <c r="B3100" s="16">
        <v>0</v>
      </c>
      <c r="C3100" s="16">
        <v>85.1</v>
      </c>
    </row>
    <row r="3101" spans="1:3" x14ac:dyDescent="0.2">
      <c r="A3101" s="40">
        <f t="shared" si="41"/>
        <v>37800</v>
      </c>
      <c r="B3101" s="16">
        <v>2.1</v>
      </c>
      <c r="C3101" s="16">
        <v>88.1</v>
      </c>
    </row>
    <row r="3102" spans="1:3" x14ac:dyDescent="0.2">
      <c r="A3102" s="40">
        <f t="shared" si="41"/>
        <v>37801</v>
      </c>
      <c r="B3102" s="16">
        <v>0</v>
      </c>
      <c r="C3102" s="16">
        <v>87.6</v>
      </c>
    </row>
    <row r="3103" spans="1:3" x14ac:dyDescent="0.2">
      <c r="A3103" s="40">
        <f t="shared" si="41"/>
        <v>37802</v>
      </c>
      <c r="B3103" s="16">
        <v>0</v>
      </c>
      <c r="C3103" s="16">
        <v>87.3</v>
      </c>
    </row>
    <row r="3104" spans="1:3" x14ac:dyDescent="0.2">
      <c r="A3104" s="40">
        <f t="shared" si="41"/>
        <v>37803</v>
      </c>
      <c r="B3104" s="16">
        <v>0</v>
      </c>
      <c r="C3104" s="16">
        <v>88.8</v>
      </c>
    </row>
    <row r="3105" spans="1:3" x14ac:dyDescent="0.2">
      <c r="A3105" s="40">
        <f t="shared" si="41"/>
        <v>37804</v>
      </c>
      <c r="B3105" s="16">
        <v>21.8</v>
      </c>
      <c r="C3105" s="16">
        <v>89.1</v>
      </c>
    </row>
    <row r="3106" spans="1:3" x14ac:dyDescent="0.2">
      <c r="A3106" s="40">
        <f t="shared" si="41"/>
        <v>37805</v>
      </c>
      <c r="B3106" s="16">
        <v>0.6</v>
      </c>
      <c r="C3106" s="16">
        <v>83.9</v>
      </c>
    </row>
    <row r="3107" spans="1:3" x14ac:dyDescent="0.2">
      <c r="A3107" s="40">
        <f t="shared" si="41"/>
        <v>37806</v>
      </c>
      <c r="B3107" s="16">
        <v>0.7</v>
      </c>
      <c r="C3107" s="16">
        <v>86.8</v>
      </c>
    </row>
    <row r="3108" spans="1:3" x14ac:dyDescent="0.2">
      <c r="A3108" s="40">
        <f t="shared" si="41"/>
        <v>37807</v>
      </c>
      <c r="B3108" s="16">
        <v>0.9</v>
      </c>
      <c r="C3108" s="16">
        <v>89.6</v>
      </c>
    </row>
    <row r="3109" spans="1:3" x14ac:dyDescent="0.2">
      <c r="A3109" s="40">
        <f t="shared" si="41"/>
        <v>37808</v>
      </c>
      <c r="B3109" s="16">
        <v>0.1</v>
      </c>
      <c r="C3109" s="16">
        <v>85.2</v>
      </c>
    </row>
    <row r="3110" spans="1:3" x14ac:dyDescent="0.2">
      <c r="A3110" s="40">
        <f t="shared" si="41"/>
        <v>37809</v>
      </c>
      <c r="B3110" s="16">
        <v>12.8</v>
      </c>
      <c r="C3110" s="16">
        <v>88.7</v>
      </c>
    </row>
    <row r="3111" spans="1:3" x14ac:dyDescent="0.2">
      <c r="A3111" s="40">
        <f t="shared" si="41"/>
        <v>37810</v>
      </c>
      <c r="B3111" s="16">
        <v>24.9</v>
      </c>
      <c r="C3111" s="16">
        <v>91.6</v>
      </c>
    </row>
    <row r="3112" spans="1:3" x14ac:dyDescent="0.2">
      <c r="A3112" s="40">
        <f t="shared" si="41"/>
        <v>37811</v>
      </c>
      <c r="B3112" s="16">
        <v>0.3</v>
      </c>
      <c r="C3112" s="16">
        <v>90.1</v>
      </c>
    </row>
    <row r="3113" spans="1:3" x14ac:dyDescent="0.2">
      <c r="A3113" s="40">
        <f t="shared" si="41"/>
        <v>37812</v>
      </c>
      <c r="B3113" s="16">
        <v>0.1</v>
      </c>
      <c r="C3113" s="16">
        <v>86.9</v>
      </c>
    </row>
    <row r="3114" spans="1:3" x14ac:dyDescent="0.2">
      <c r="A3114" s="40">
        <f t="shared" si="41"/>
        <v>37813</v>
      </c>
      <c r="B3114" s="16">
        <v>9</v>
      </c>
      <c r="C3114" s="16">
        <v>88.4</v>
      </c>
    </row>
    <row r="3115" spans="1:3" x14ac:dyDescent="0.2">
      <c r="A3115" s="40">
        <f t="shared" si="41"/>
        <v>37814</v>
      </c>
      <c r="B3115" s="16">
        <v>29.3</v>
      </c>
      <c r="C3115" s="16">
        <v>94.7</v>
      </c>
    </row>
    <row r="3116" spans="1:3" x14ac:dyDescent="0.2">
      <c r="A3116" s="40">
        <f t="shared" si="41"/>
        <v>37815</v>
      </c>
      <c r="B3116" s="16">
        <v>0</v>
      </c>
      <c r="C3116" s="16">
        <v>85.6</v>
      </c>
    </row>
    <row r="3117" spans="1:3" x14ac:dyDescent="0.2">
      <c r="A3117" s="40">
        <f t="shared" si="41"/>
        <v>37816</v>
      </c>
      <c r="B3117" s="16">
        <v>0</v>
      </c>
      <c r="C3117" s="16">
        <v>85.7</v>
      </c>
    </row>
    <row r="3118" spans="1:3" x14ac:dyDescent="0.2">
      <c r="A3118" s="40">
        <f t="shared" si="41"/>
        <v>37817</v>
      </c>
      <c r="B3118" s="16">
        <v>3.5</v>
      </c>
      <c r="C3118" s="16">
        <v>89.9</v>
      </c>
    </row>
    <row r="3119" spans="1:3" x14ac:dyDescent="0.2">
      <c r="A3119" s="40">
        <f t="shared" si="41"/>
        <v>37818</v>
      </c>
      <c r="B3119" s="16">
        <v>0.1</v>
      </c>
      <c r="C3119" s="16">
        <v>88.8</v>
      </c>
    </row>
    <row r="3120" spans="1:3" x14ac:dyDescent="0.2">
      <c r="A3120" s="40">
        <f t="shared" si="41"/>
        <v>37819</v>
      </c>
      <c r="B3120" s="16">
        <v>0</v>
      </c>
      <c r="C3120" s="16">
        <v>87.3</v>
      </c>
    </row>
    <row r="3121" spans="1:3" x14ac:dyDescent="0.2">
      <c r="A3121" s="40">
        <f t="shared" si="41"/>
        <v>37820</v>
      </c>
      <c r="B3121" s="16">
        <v>0.5</v>
      </c>
      <c r="C3121" s="16">
        <v>85.9</v>
      </c>
    </row>
    <row r="3122" spans="1:3" x14ac:dyDescent="0.2">
      <c r="A3122" s="40">
        <f t="shared" si="41"/>
        <v>37821</v>
      </c>
      <c r="B3122" s="16">
        <v>0</v>
      </c>
      <c r="C3122" s="16">
        <v>77.599999999999994</v>
      </c>
    </row>
    <row r="3123" spans="1:3" x14ac:dyDescent="0.2">
      <c r="A3123" s="40">
        <f t="shared" si="41"/>
        <v>37822</v>
      </c>
      <c r="B3123" s="16">
        <v>0</v>
      </c>
      <c r="C3123" s="16">
        <v>84.5</v>
      </c>
    </row>
    <row r="3124" spans="1:3" x14ac:dyDescent="0.2">
      <c r="A3124" s="40">
        <f t="shared" si="41"/>
        <v>37823</v>
      </c>
      <c r="B3124" s="16">
        <v>0.5</v>
      </c>
      <c r="C3124" s="16">
        <v>84.9</v>
      </c>
    </row>
    <row r="3125" spans="1:3" x14ac:dyDescent="0.2">
      <c r="A3125" s="40">
        <f t="shared" si="41"/>
        <v>37824</v>
      </c>
      <c r="B3125" s="16">
        <v>0</v>
      </c>
      <c r="C3125" s="16">
        <v>86.1</v>
      </c>
    </row>
    <row r="3126" spans="1:3" x14ac:dyDescent="0.2">
      <c r="A3126" s="40">
        <f t="shared" si="41"/>
        <v>37825</v>
      </c>
      <c r="B3126" s="16">
        <v>0.3</v>
      </c>
      <c r="C3126" s="16">
        <v>91</v>
      </c>
    </row>
    <row r="3127" spans="1:3" x14ac:dyDescent="0.2">
      <c r="A3127" s="40">
        <f t="shared" si="41"/>
        <v>37826</v>
      </c>
      <c r="B3127" s="16">
        <v>0.9</v>
      </c>
      <c r="C3127" s="16">
        <v>90.1</v>
      </c>
    </row>
    <row r="3128" spans="1:3" x14ac:dyDescent="0.2">
      <c r="A3128" s="40">
        <f t="shared" si="41"/>
        <v>37827</v>
      </c>
      <c r="B3128" s="16">
        <v>12.8</v>
      </c>
      <c r="C3128" s="16">
        <v>88.8</v>
      </c>
    </row>
    <row r="3129" spans="1:3" x14ac:dyDescent="0.2">
      <c r="A3129" s="40">
        <f t="shared" si="41"/>
        <v>37828</v>
      </c>
      <c r="B3129" s="16">
        <v>10.7</v>
      </c>
      <c r="C3129" s="16">
        <v>92.4</v>
      </c>
    </row>
    <row r="3130" spans="1:3" x14ac:dyDescent="0.2">
      <c r="A3130" s="40">
        <f t="shared" si="41"/>
        <v>37829</v>
      </c>
      <c r="B3130" s="16">
        <v>0.1</v>
      </c>
      <c r="C3130" s="16">
        <v>91</v>
      </c>
    </row>
    <row r="3131" spans="1:3" x14ac:dyDescent="0.2">
      <c r="A3131" s="40">
        <f t="shared" si="41"/>
        <v>37830</v>
      </c>
      <c r="B3131" s="16">
        <v>5.5</v>
      </c>
      <c r="C3131" s="16">
        <v>87.5</v>
      </c>
    </row>
    <row r="3132" spans="1:3" x14ac:dyDescent="0.2">
      <c r="A3132" s="40">
        <f t="shared" si="41"/>
        <v>37831</v>
      </c>
      <c r="B3132" s="16">
        <v>0.1</v>
      </c>
      <c r="C3132" s="16">
        <v>87.3</v>
      </c>
    </row>
    <row r="3133" spans="1:3" x14ac:dyDescent="0.2">
      <c r="A3133" s="40">
        <f t="shared" si="41"/>
        <v>37832</v>
      </c>
      <c r="B3133" s="16">
        <v>0.2</v>
      </c>
      <c r="C3133" s="16">
        <v>88.4</v>
      </c>
    </row>
    <row r="3134" spans="1:3" x14ac:dyDescent="0.2">
      <c r="A3134" s="40">
        <f t="shared" si="41"/>
        <v>37833</v>
      </c>
      <c r="B3134" s="16">
        <v>0.2</v>
      </c>
      <c r="C3134" s="16">
        <v>89</v>
      </c>
    </row>
    <row r="3135" spans="1:3" x14ac:dyDescent="0.2">
      <c r="A3135" s="40">
        <f t="shared" si="41"/>
        <v>37834</v>
      </c>
      <c r="B3135" s="16">
        <v>29.6</v>
      </c>
      <c r="C3135" s="16">
        <v>92.6</v>
      </c>
    </row>
    <row r="3136" spans="1:3" x14ac:dyDescent="0.2">
      <c r="A3136" s="40">
        <f t="shared" si="41"/>
        <v>37835</v>
      </c>
      <c r="B3136" s="16">
        <v>1.7</v>
      </c>
      <c r="C3136" s="16">
        <v>92.1</v>
      </c>
    </row>
    <row r="3137" spans="1:3" x14ac:dyDescent="0.2">
      <c r="A3137" s="40">
        <f t="shared" si="41"/>
        <v>37836</v>
      </c>
      <c r="B3137" s="16">
        <v>10.5</v>
      </c>
      <c r="C3137" s="16">
        <v>88.7</v>
      </c>
    </row>
    <row r="3138" spans="1:3" x14ac:dyDescent="0.2">
      <c r="A3138" s="40">
        <f t="shared" si="41"/>
        <v>37837</v>
      </c>
      <c r="B3138" s="16">
        <v>0.1</v>
      </c>
      <c r="C3138" s="16">
        <v>89</v>
      </c>
    </row>
    <row r="3139" spans="1:3" x14ac:dyDescent="0.2">
      <c r="A3139" s="40">
        <f t="shared" si="41"/>
        <v>37838</v>
      </c>
      <c r="B3139" s="16">
        <v>7.1</v>
      </c>
      <c r="C3139" s="16">
        <v>89</v>
      </c>
    </row>
    <row r="3140" spans="1:3" x14ac:dyDescent="0.2">
      <c r="A3140" s="40">
        <f t="shared" ref="A3140:A3203" si="42">A3139+1</f>
        <v>37839</v>
      </c>
      <c r="B3140" s="16">
        <v>4.3</v>
      </c>
      <c r="C3140" s="16">
        <v>91</v>
      </c>
    </row>
    <row r="3141" spans="1:3" x14ac:dyDescent="0.2">
      <c r="A3141" s="40">
        <f t="shared" si="42"/>
        <v>37840</v>
      </c>
      <c r="B3141" s="16">
        <v>0</v>
      </c>
      <c r="C3141" s="16">
        <v>87.2</v>
      </c>
    </row>
    <row r="3142" spans="1:3" x14ac:dyDescent="0.2">
      <c r="A3142" s="40">
        <f t="shared" si="42"/>
        <v>37841</v>
      </c>
      <c r="B3142" s="16">
        <v>6.8</v>
      </c>
      <c r="C3142" s="16">
        <v>90.3</v>
      </c>
    </row>
    <row r="3143" spans="1:3" x14ac:dyDescent="0.2">
      <c r="A3143" s="40">
        <f t="shared" si="42"/>
        <v>37842</v>
      </c>
      <c r="B3143" s="16">
        <v>0.2</v>
      </c>
      <c r="C3143" s="16">
        <v>85.8</v>
      </c>
    </row>
    <row r="3144" spans="1:3" x14ac:dyDescent="0.2">
      <c r="A3144" s="40">
        <f t="shared" si="42"/>
        <v>37843</v>
      </c>
      <c r="B3144" s="16">
        <v>2</v>
      </c>
      <c r="C3144" s="16">
        <v>90.1</v>
      </c>
    </row>
    <row r="3145" spans="1:3" x14ac:dyDescent="0.2">
      <c r="A3145" s="40">
        <f t="shared" si="42"/>
        <v>37844</v>
      </c>
      <c r="B3145" s="16">
        <v>0</v>
      </c>
      <c r="C3145" s="16">
        <v>88.2</v>
      </c>
    </row>
    <row r="3146" spans="1:3" x14ac:dyDescent="0.2">
      <c r="A3146" s="40">
        <f t="shared" si="42"/>
        <v>37845</v>
      </c>
      <c r="B3146" s="16">
        <v>0</v>
      </c>
      <c r="C3146" s="16">
        <v>87.2</v>
      </c>
    </row>
    <row r="3147" spans="1:3" x14ac:dyDescent="0.2">
      <c r="A3147" s="40">
        <f t="shared" si="42"/>
        <v>37846</v>
      </c>
      <c r="B3147" s="16">
        <v>7.5</v>
      </c>
      <c r="C3147" s="16">
        <v>86.3</v>
      </c>
    </row>
    <row r="3148" spans="1:3" x14ac:dyDescent="0.2">
      <c r="A3148" s="40">
        <f t="shared" si="42"/>
        <v>37847</v>
      </c>
      <c r="B3148" s="16">
        <v>7.3</v>
      </c>
      <c r="C3148" s="16">
        <v>90.1</v>
      </c>
    </row>
    <row r="3149" spans="1:3" x14ac:dyDescent="0.2">
      <c r="A3149" s="40">
        <f t="shared" si="42"/>
        <v>37848</v>
      </c>
      <c r="B3149" s="16">
        <v>7.6</v>
      </c>
      <c r="C3149" s="16">
        <v>89.1</v>
      </c>
    </row>
    <row r="3150" spans="1:3" x14ac:dyDescent="0.2">
      <c r="A3150" s="40">
        <f t="shared" si="42"/>
        <v>37849</v>
      </c>
      <c r="B3150" s="16">
        <v>0</v>
      </c>
      <c r="C3150" s="16">
        <v>89.4</v>
      </c>
    </row>
    <row r="3151" spans="1:3" x14ac:dyDescent="0.2">
      <c r="A3151" s="40">
        <f t="shared" si="42"/>
        <v>37850</v>
      </c>
      <c r="B3151" s="16">
        <v>0</v>
      </c>
      <c r="C3151" s="16">
        <v>82.5</v>
      </c>
    </row>
    <row r="3152" spans="1:3" x14ac:dyDescent="0.2">
      <c r="A3152" s="40">
        <f t="shared" si="42"/>
        <v>37851</v>
      </c>
      <c r="B3152" s="16">
        <v>0</v>
      </c>
      <c r="C3152" s="16">
        <v>87.4</v>
      </c>
    </row>
    <row r="3153" spans="1:3" x14ac:dyDescent="0.2">
      <c r="A3153" s="40">
        <f t="shared" si="42"/>
        <v>37852</v>
      </c>
      <c r="B3153" s="16">
        <v>0</v>
      </c>
      <c r="C3153" s="16">
        <v>88.2</v>
      </c>
    </row>
    <row r="3154" spans="1:3" x14ac:dyDescent="0.2">
      <c r="A3154" s="40">
        <f t="shared" si="42"/>
        <v>37853</v>
      </c>
      <c r="B3154" s="16">
        <v>19.899999999999999</v>
      </c>
      <c r="C3154" s="16">
        <v>90.9</v>
      </c>
    </row>
    <row r="3155" spans="1:3" x14ac:dyDescent="0.2">
      <c r="A3155" s="40">
        <f t="shared" si="42"/>
        <v>37854</v>
      </c>
      <c r="B3155" s="16">
        <v>0</v>
      </c>
      <c r="C3155" s="16">
        <v>88.5</v>
      </c>
    </row>
    <row r="3156" spans="1:3" x14ac:dyDescent="0.2">
      <c r="A3156" s="40">
        <f t="shared" si="42"/>
        <v>37855</v>
      </c>
      <c r="B3156" s="16">
        <v>15.2</v>
      </c>
      <c r="C3156" s="16">
        <v>87.6</v>
      </c>
    </row>
    <row r="3157" spans="1:3" x14ac:dyDescent="0.2">
      <c r="A3157" s="40">
        <f t="shared" si="42"/>
        <v>37856</v>
      </c>
      <c r="B3157" s="16">
        <v>1.5</v>
      </c>
      <c r="C3157" s="16">
        <v>91.7</v>
      </c>
    </row>
    <row r="3158" spans="1:3" x14ac:dyDescent="0.2">
      <c r="A3158" s="40">
        <f t="shared" si="42"/>
        <v>37857</v>
      </c>
      <c r="B3158" s="16">
        <v>0.1</v>
      </c>
      <c r="C3158" s="16">
        <v>86.3</v>
      </c>
    </row>
    <row r="3159" spans="1:3" x14ac:dyDescent="0.2">
      <c r="A3159" s="40">
        <f t="shared" si="42"/>
        <v>37858</v>
      </c>
      <c r="B3159" s="16">
        <v>0</v>
      </c>
      <c r="C3159" s="16">
        <v>83.6</v>
      </c>
    </row>
    <row r="3160" spans="1:3" x14ac:dyDescent="0.2">
      <c r="A3160" s="40">
        <f t="shared" si="42"/>
        <v>37859</v>
      </c>
      <c r="B3160" s="16">
        <v>0</v>
      </c>
      <c r="C3160" s="16">
        <v>82.9</v>
      </c>
    </row>
    <row r="3161" spans="1:3" x14ac:dyDescent="0.2">
      <c r="A3161" s="40">
        <f t="shared" si="42"/>
        <v>37860</v>
      </c>
      <c r="B3161" s="16">
        <v>0.9</v>
      </c>
      <c r="C3161" s="16">
        <v>87.8</v>
      </c>
    </row>
    <row r="3162" spans="1:3" x14ac:dyDescent="0.2">
      <c r="A3162" s="40">
        <f t="shared" si="42"/>
        <v>37861</v>
      </c>
      <c r="B3162" s="16">
        <v>0</v>
      </c>
      <c r="C3162" s="16">
        <v>80.7</v>
      </c>
    </row>
    <row r="3163" spans="1:3" x14ac:dyDescent="0.2">
      <c r="A3163" s="40">
        <f t="shared" si="42"/>
        <v>37862</v>
      </c>
      <c r="B3163" s="16">
        <v>0.6</v>
      </c>
      <c r="C3163" s="16">
        <v>86.5</v>
      </c>
    </row>
    <row r="3164" spans="1:3" x14ac:dyDescent="0.2">
      <c r="A3164" s="40">
        <f t="shared" si="42"/>
        <v>37863</v>
      </c>
      <c r="B3164" s="16">
        <v>2.4</v>
      </c>
      <c r="C3164" s="16">
        <v>86.2</v>
      </c>
    </row>
    <row r="3165" spans="1:3" x14ac:dyDescent="0.2">
      <c r="A3165" s="40">
        <f t="shared" si="42"/>
        <v>37864</v>
      </c>
      <c r="B3165" s="16">
        <v>0</v>
      </c>
      <c r="C3165" s="16">
        <v>84.6</v>
      </c>
    </row>
    <row r="3166" spans="1:3" x14ac:dyDescent="0.2">
      <c r="A3166" s="40">
        <f t="shared" si="42"/>
        <v>37865</v>
      </c>
      <c r="B3166" s="16">
        <v>0</v>
      </c>
      <c r="C3166" s="16">
        <v>85</v>
      </c>
    </row>
    <row r="3167" spans="1:3" x14ac:dyDescent="0.2">
      <c r="A3167" s="40">
        <f t="shared" si="42"/>
        <v>37866</v>
      </c>
      <c r="B3167" s="16">
        <v>0</v>
      </c>
      <c r="C3167" s="16">
        <v>83.6</v>
      </c>
    </row>
    <row r="3168" spans="1:3" x14ac:dyDescent="0.2">
      <c r="A3168" s="40">
        <f t="shared" si="42"/>
        <v>37867</v>
      </c>
      <c r="B3168" s="16">
        <v>0</v>
      </c>
      <c r="C3168" s="16">
        <v>88.2</v>
      </c>
    </row>
    <row r="3169" spans="1:3" x14ac:dyDescent="0.2">
      <c r="A3169" s="40">
        <f t="shared" si="42"/>
        <v>37868</v>
      </c>
      <c r="B3169" s="16">
        <v>0</v>
      </c>
      <c r="C3169" s="16">
        <v>86.8</v>
      </c>
    </row>
    <row r="3170" spans="1:3" x14ac:dyDescent="0.2">
      <c r="A3170" s="40">
        <f t="shared" si="42"/>
        <v>37869</v>
      </c>
      <c r="B3170" s="16">
        <v>19.2</v>
      </c>
      <c r="C3170" s="16">
        <v>92.1</v>
      </c>
    </row>
    <row r="3171" spans="1:3" x14ac:dyDescent="0.2">
      <c r="A3171" s="40">
        <f t="shared" si="42"/>
        <v>37870</v>
      </c>
      <c r="B3171" s="16">
        <v>0</v>
      </c>
      <c r="C3171" s="16">
        <v>88.9</v>
      </c>
    </row>
    <row r="3172" spans="1:3" x14ac:dyDescent="0.2">
      <c r="A3172" s="40">
        <f t="shared" si="42"/>
        <v>37871</v>
      </c>
      <c r="B3172" s="16">
        <v>18.399999999999999</v>
      </c>
      <c r="C3172" s="16">
        <v>88.6</v>
      </c>
    </row>
    <row r="3173" spans="1:3" x14ac:dyDescent="0.2">
      <c r="A3173" s="40">
        <f t="shared" si="42"/>
        <v>37872</v>
      </c>
      <c r="B3173" s="16">
        <v>0</v>
      </c>
      <c r="C3173" s="16">
        <v>85.4</v>
      </c>
    </row>
    <row r="3174" spans="1:3" x14ac:dyDescent="0.2">
      <c r="A3174" s="40">
        <f t="shared" si="42"/>
        <v>37873</v>
      </c>
      <c r="B3174" s="16">
        <v>0.6</v>
      </c>
      <c r="C3174" s="16">
        <v>88.2</v>
      </c>
    </row>
    <row r="3175" spans="1:3" x14ac:dyDescent="0.2">
      <c r="A3175" s="40">
        <f t="shared" si="42"/>
        <v>37874</v>
      </c>
      <c r="B3175" s="16">
        <v>0</v>
      </c>
      <c r="C3175" s="16">
        <v>85</v>
      </c>
    </row>
    <row r="3176" spans="1:3" x14ac:dyDescent="0.2">
      <c r="A3176" s="40">
        <f t="shared" si="42"/>
        <v>37875</v>
      </c>
      <c r="B3176" s="16">
        <v>0.3</v>
      </c>
      <c r="C3176" s="16">
        <v>85.6</v>
      </c>
    </row>
    <row r="3177" spans="1:3" x14ac:dyDescent="0.2">
      <c r="A3177" s="40">
        <f t="shared" si="42"/>
        <v>37876</v>
      </c>
      <c r="B3177" s="16">
        <v>0.9</v>
      </c>
      <c r="C3177" s="16">
        <v>81.900000000000006</v>
      </c>
    </row>
    <row r="3178" spans="1:3" x14ac:dyDescent="0.2">
      <c r="A3178" s="40">
        <f t="shared" si="42"/>
        <v>37877</v>
      </c>
      <c r="B3178" s="16">
        <v>0.1</v>
      </c>
      <c r="C3178" s="16">
        <v>84.2</v>
      </c>
    </row>
    <row r="3179" spans="1:3" x14ac:dyDescent="0.2">
      <c r="A3179" s="40">
        <f t="shared" si="42"/>
        <v>37878</v>
      </c>
      <c r="B3179" s="16">
        <v>0</v>
      </c>
      <c r="C3179" s="16">
        <v>86.5</v>
      </c>
    </row>
    <row r="3180" spans="1:3" x14ac:dyDescent="0.2">
      <c r="A3180" s="40">
        <f t="shared" si="42"/>
        <v>37879</v>
      </c>
      <c r="B3180" s="16">
        <v>0</v>
      </c>
      <c r="C3180" s="16">
        <v>87.2</v>
      </c>
    </row>
    <row r="3181" spans="1:3" x14ac:dyDescent="0.2">
      <c r="A3181" s="40">
        <f t="shared" si="42"/>
        <v>37880</v>
      </c>
      <c r="B3181" s="16">
        <v>0</v>
      </c>
      <c r="C3181" s="16">
        <v>86.9</v>
      </c>
    </row>
    <row r="3182" spans="1:3" x14ac:dyDescent="0.2">
      <c r="A3182" s="40">
        <f t="shared" si="42"/>
        <v>37881</v>
      </c>
      <c r="B3182" s="16">
        <v>9.9</v>
      </c>
      <c r="C3182" s="16">
        <v>85.1</v>
      </c>
    </row>
    <row r="3183" spans="1:3" x14ac:dyDescent="0.2">
      <c r="A3183" s="40">
        <f t="shared" si="42"/>
        <v>37882</v>
      </c>
      <c r="B3183" s="16">
        <v>7</v>
      </c>
      <c r="C3183" s="16">
        <v>87.9</v>
      </c>
    </row>
    <row r="3184" spans="1:3" x14ac:dyDescent="0.2">
      <c r="A3184" s="40">
        <f t="shared" si="42"/>
        <v>37883</v>
      </c>
      <c r="B3184" s="16">
        <v>0</v>
      </c>
      <c r="C3184" s="16">
        <v>84.5</v>
      </c>
    </row>
    <row r="3185" spans="1:3" x14ac:dyDescent="0.2">
      <c r="A3185" s="40">
        <f t="shared" si="42"/>
        <v>37884</v>
      </c>
      <c r="B3185" s="16">
        <v>2.9</v>
      </c>
      <c r="C3185" s="16">
        <v>88.4</v>
      </c>
    </row>
    <row r="3186" spans="1:3" x14ac:dyDescent="0.2">
      <c r="A3186" s="40">
        <f t="shared" si="42"/>
        <v>37885</v>
      </c>
      <c r="B3186" s="16">
        <v>0.9</v>
      </c>
      <c r="C3186" s="16">
        <v>86.3</v>
      </c>
    </row>
    <row r="3187" spans="1:3" x14ac:dyDescent="0.2">
      <c r="A3187" s="40">
        <f t="shared" si="42"/>
        <v>37886</v>
      </c>
      <c r="B3187" s="16">
        <v>0.6</v>
      </c>
      <c r="C3187" s="16">
        <v>85.3</v>
      </c>
    </row>
    <row r="3188" spans="1:3" x14ac:dyDescent="0.2">
      <c r="A3188" s="40">
        <f t="shared" si="42"/>
        <v>37887</v>
      </c>
      <c r="B3188" s="16">
        <v>22.8</v>
      </c>
      <c r="C3188" s="16">
        <v>89</v>
      </c>
    </row>
    <row r="3189" spans="1:3" x14ac:dyDescent="0.2">
      <c r="A3189" s="40">
        <f t="shared" si="42"/>
        <v>37888</v>
      </c>
      <c r="B3189" s="16">
        <v>0.5</v>
      </c>
      <c r="C3189" s="16">
        <v>87</v>
      </c>
    </row>
    <row r="3190" spans="1:3" x14ac:dyDescent="0.2">
      <c r="A3190" s="40">
        <f t="shared" si="42"/>
        <v>37889</v>
      </c>
      <c r="B3190" s="16">
        <v>0.2</v>
      </c>
      <c r="C3190" s="16">
        <v>84.5</v>
      </c>
    </row>
    <row r="3191" spans="1:3" x14ac:dyDescent="0.2">
      <c r="A3191" s="40">
        <f t="shared" si="42"/>
        <v>37890</v>
      </c>
      <c r="B3191" s="16">
        <v>0</v>
      </c>
      <c r="C3191" s="16">
        <v>82.3</v>
      </c>
    </row>
    <row r="3192" spans="1:3" x14ac:dyDescent="0.2">
      <c r="A3192" s="40">
        <f t="shared" si="42"/>
        <v>37891</v>
      </c>
      <c r="B3192" s="16">
        <v>0.9</v>
      </c>
      <c r="C3192" s="16">
        <v>85.2</v>
      </c>
    </row>
    <row r="3193" spans="1:3" x14ac:dyDescent="0.2">
      <c r="A3193" s="40">
        <f t="shared" si="42"/>
        <v>37892</v>
      </c>
      <c r="B3193" s="16">
        <v>7</v>
      </c>
      <c r="C3193" s="16">
        <v>89</v>
      </c>
    </row>
    <row r="3194" spans="1:3" x14ac:dyDescent="0.2">
      <c r="A3194" s="40">
        <f t="shared" si="42"/>
        <v>37893</v>
      </c>
      <c r="B3194" s="16">
        <v>4.3</v>
      </c>
      <c r="C3194" s="16">
        <v>85.6</v>
      </c>
    </row>
    <row r="3195" spans="1:3" x14ac:dyDescent="0.2">
      <c r="A3195" s="40">
        <f t="shared" si="42"/>
        <v>37894</v>
      </c>
      <c r="B3195" s="16">
        <v>7.1</v>
      </c>
      <c r="C3195" s="16">
        <v>85.5</v>
      </c>
    </row>
    <row r="3196" spans="1:3" x14ac:dyDescent="0.2">
      <c r="A3196" s="40">
        <f t="shared" si="42"/>
        <v>37895</v>
      </c>
      <c r="B3196" s="16">
        <v>0</v>
      </c>
      <c r="C3196" s="16">
        <v>86.3</v>
      </c>
    </row>
    <row r="3197" spans="1:3" x14ac:dyDescent="0.2">
      <c r="A3197" s="40">
        <f t="shared" si="42"/>
        <v>37896</v>
      </c>
      <c r="B3197" s="16">
        <v>2.4</v>
      </c>
      <c r="C3197" s="16">
        <v>88.5</v>
      </c>
    </row>
    <row r="3198" spans="1:3" x14ac:dyDescent="0.2">
      <c r="A3198" s="40">
        <f t="shared" si="42"/>
        <v>37897</v>
      </c>
      <c r="B3198" s="16">
        <v>13.8</v>
      </c>
      <c r="C3198" s="16">
        <v>85.2</v>
      </c>
    </row>
    <row r="3199" spans="1:3" x14ac:dyDescent="0.2">
      <c r="A3199" s="40">
        <f t="shared" si="42"/>
        <v>37898</v>
      </c>
      <c r="B3199" s="16">
        <v>0</v>
      </c>
      <c r="C3199" s="16">
        <v>83.2</v>
      </c>
    </row>
    <row r="3200" spans="1:3" x14ac:dyDescent="0.2">
      <c r="A3200" s="40">
        <f t="shared" si="42"/>
        <v>37899</v>
      </c>
      <c r="B3200" s="16">
        <v>21.6</v>
      </c>
      <c r="C3200" s="16">
        <v>91.4</v>
      </c>
    </row>
    <row r="3201" spans="1:6" x14ac:dyDescent="0.2">
      <c r="A3201" s="40">
        <f t="shared" si="42"/>
        <v>37900</v>
      </c>
      <c r="B3201" s="16">
        <v>8.6999999999999993</v>
      </c>
      <c r="C3201" s="16">
        <v>86.9</v>
      </c>
    </row>
    <row r="3202" spans="1:6" x14ac:dyDescent="0.2">
      <c r="A3202" s="40">
        <f t="shared" si="42"/>
        <v>37901</v>
      </c>
      <c r="B3202" s="16">
        <v>4.4000000000000004</v>
      </c>
      <c r="C3202" s="16">
        <v>90.3</v>
      </c>
    </row>
    <row r="3203" spans="1:6" x14ac:dyDescent="0.2">
      <c r="A3203" s="40">
        <f t="shared" si="42"/>
        <v>37902</v>
      </c>
      <c r="B3203" s="16">
        <v>0</v>
      </c>
      <c r="C3203" s="16">
        <v>84.5</v>
      </c>
    </row>
    <row r="3204" spans="1:6" x14ac:dyDescent="0.2">
      <c r="A3204" s="40">
        <f t="shared" ref="A3204:A3267" si="43">A3203+1</f>
        <v>37903</v>
      </c>
      <c r="B3204" s="16">
        <v>5.5</v>
      </c>
      <c r="C3204" s="16">
        <v>87.7</v>
      </c>
    </row>
    <row r="3205" spans="1:6" x14ac:dyDescent="0.2">
      <c r="A3205" s="40">
        <f t="shared" si="43"/>
        <v>37904</v>
      </c>
      <c r="B3205" s="16">
        <v>15.8</v>
      </c>
      <c r="C3205" s="16">
        <v>89.4</v>
      </c>
    </row>
    <row r="3206" spans="1:6" x14ac:dyDescent="0.2">
      <c r="A3206" s="40">
        <f t="shared" si="43"/>
        <v>37905</v>
      </c>
      <c r="B3206" s="16">
        <v>25.7</v>
      </c>
      <c r="C3206" s="16">
        <v>88.7</v>
      </c>
    </row>
    <row r="3207" spans="1:6" x14ac:dyDescent="0.2">
      <c r="A3207" s="40">
        <f t="shared" si="43"/>
        <v>37906</v>
      </c>
      <c r="B3207" s="16">
        <v>0</v>
      </c>
      <c r="C3207" s="16">
        <v>84.2</v>
      </c>
    </row>
    <row r="3208" spans="1:6" x14ac:dyDescent="0.2">
      <c r="A3208" s="40">
        <f t="shared" si="43"/>
        <v>37907</v>
      </c>
      <c r="B3208" s="16">
        <v>0.6</v>
      </c>
      <c r="C3208" s="16">
        <v>92.1</v>
      </c>
      <c r="D3208" s="16">
        <v>25.2</v>
      </c>
      <c r="E3208" s="16">
        <v>23.4</v>
      </c>
      <c r="F3208" s="16">
        <v>27.6</v>
      </c>
    </row>
    <row r="3209" spans="1:6" x14ac:dyDescent="0.2">
      <c r="A3209" s="40">
        <f t="shared" si="43"/>
        <v>37908</v>
      </c>
      <c r="B3209" s="16">
        <v>13.4</v>
      </c>
      <c r="C3209" s="16">
        <v>89.4</v>
      </c>
      <c r="D3209" s="16">
        <v>25</v>
      </c>
      <c r="E3209" s="16">
        <v>21.7</v>
      </c>
      <c r="F3209" s="16">
        <v>29.6</v>
      </c>
    </row>
    <row r="3210" spans="1:6" x14ac:dyDescent="0.2">
      <c r="A3210" s="40">
        <f t="shared" si="43"/>
        <v>37909</v>
      </c>
      <c r="B3210" s="16">
        <v>7.9</v>
      </c>
      <c r="C3210" s="16">
        <v>92.5</v>
      </c>
      <c r="D3210" s="16">
        <v>23.9</v>
      </c>
      <c r="E3210" s="16">
        <v>22</v>
      </c>
      <c r="F3210" s="16">
        <v>27.9</v>
      </c>
    </row>
    <row r="3211" spans="1:6" x14ac:dyDescent="0.2">
      <c r="A3211" s="40">
        <f t="shared" si="43"/>
        <v>37910</v>
      </c>
      <c r="B3211" s="16">
        <v>0</v>
      </c>
      <c r="C3211" s="16">
        <v>87</v>
      </c>
      <c r="D3211" s="16">
        <v>25.2</v>
      </c>
      <c r="E3211" s="16">
        <v>22.3</v>
      </c>
      <c r="F3211" s="16">
        <v>29.6</v>
      </c>
    </row>
    <row r="3212" spans="1:6" x14ac:dyDescent="0.2">
      <c r="A3212" s="40">
        <f t="shared" si="43"/>
        <v>37911</v>
      </c>
      <c r="B3212" s="16">
        <v>1.1000000000000001</v>
      </c>
      <c r="C3212" s="16">
        <v>87.7</v>
      </c>
      <c r="D3212" s="16">
        <v>25.2</v>
      </c>
      <c r="E3212" s="16">
        <v>22.6</v>
      </c>
      <c r="F3212" s="16">
        <v>30.7</v>
      </c>
    </row>
    <row r="3213" spans="1:6" x14ac:dyDescent="0.2">
      <c r="A3213" s="40">
        <f t="shared" si="43"/>
        <v>37912</v>
      </c>
      <c r="B3213" s="16">
        <v>0.1</v>
      </c>
      <c r="C3213" s="16">
        <v>85.8</v>
      </c>
      <c r="D3213" s="16">
        <v>25.5</v>
      </c>
      <c r="E3213" s="16">
        <v>22.7</v>
      </c>
      <c r="F3213" s="16">
        <v>30.3</v>
      </c>
    </row>
    <row r="3214" spans="1:6" x14ac:dyDescent="0.2">
      <c r="A3214" s="40">
        <f t="shared" si="43"/>
        <v>37913</v>
      </c>
      <c r="B3214" s="16">
        <v>3.4</v>
      </c>
      <c r="C3214" s="16">
        <v>89.9</v>
      </c>
      <c r="D3214" s="16">
        <v>24.6</v>
      </c>
      <c r="E3214" s="16">
        <v>22.8</v>
      </c>
      <c r="F3214" s="16">
        <v>28.8</v>
      </c>
    </row>
    <row r="3215" spans="1:6" x14ac:dyDescent="0.2">
      <c r="A3215" s="40">
        <f t="shared" si="43"/>
        <v>37914</v>
      </c>
      <c r="B3215" s="16">
        <v>4</v>
      </c>
      <c r="C3215" s="16">
        <v>88.6</v>
      </c>
      <c r="D3215" s="16">
        <v>25.3</v>
      </c>
      <c r="E3215" s="16">
        <v>23</v>
      </c>
      <c r="F3215" s="16">
        <v>29.9</v>
      </c>
    </row>
    <row r="3216" spans="1:6" x14ac:dyDescent="0.2">
      <c r="A3216" s="40">
        <f t="shared" si="43"/>
        <v>37915</v>
      </c>
      <c r="B3216" s="16">
        <v>0.1</v>
      </c>
      <c r="C3216" s="16">
        <v>86.9</v>
      </c>
      <c r="D3216" s="16">
        <v>25.8</v>
      </c>
      <c r="E3216" s="16">
        <v>23.2</v>
      </c>
      <c r="F3216" s="16">
        <v>29.2</v>
      </c>
    </row>
    <row r="3217" spans="1:6" x14ac:dyDescent="0.2">
      <c r="A3217" s="40">
        <f t="shared" si="43"/>
        <v>37916</v>
      </c>
      <c r="B3217" s="16">
        <v>12.7</v>
      </c>
      <c r="C3217" s="16">
        <v>84.1</v>
      </c>
      <c r="D3217" s="16">
        <v>25.9</v>
      </c>
      <c r="E3217" s="16">
        <v>22.6</v>
      </c>
      <c r="F3217" s="16">
        <v>30.4</v>
      </c>
    </row>
    <row r="3218" spans="1:6" x14ac:dyDescent="0.2">
      <c r="A3218" s="40">
        <f t="shared" si="43"/>
        <v>37917</v>
      </c>
      <c r="B3218" s="16">
        <v>3.5</v>
      </c>
      <c r="C3218" s="16">
        <v>88.6</v>
      </c>
      <c r="D3218" s="16">
        <v>25.4</v>
      </c>
      <c r="E3218" s="16">
        <v>22.2</v>
      </c>
      <c r="F3218" s="16">
        <v>30.2</v>
      </c>
    </row>
    <row r="3219" spans="1:6" x14ac:dyDescent="0.2">
      <c r="A3219" s="40">
        <f t="shared" si="43"/>
        <v>37918</v>
      </c>
      <c r="B3219" s="16">
        <v>23.4</v>
      </c>
      <c r="C3219" s="16">
        <v>89.8</v>
      </c>
      <c r="D3219" s="16">
        <v>25.7</v>
      </c>
      <c r="E3219" s="16">
        <v>23.1</v>
      </c>
      <c r="F3219" s="16">
        <v>30.3</v>
      </c>
    </row>
    <row r="3220" spans="1:6" x14ac:dyDescent="0.2">
      <c r="A3220" s="40">
        <f t="shared" si="43"/>
        <v>37919</v>
      </c>
      <c r="B3220" s="16">
        <v>0</v>
      </c>
      <c r="C3220" s="16">
        <v>88.4</v>
      </c>
      <c r="D3220" s="16">
        <v>26.2</v>
      </c>
      <c r="E3220" s="16">
        <v>23.5</v>
      </c>
      <c r="F3220" s="16">
        <v>30.3</v>
      </c>
    </row>
    <row r="3221" spans="1:6" x14ac:dyDescent="0.2">
      <c r="A3221" s="40">
        <f t="shared" si="43"/>
        <v>37920</v>
      </c>
      <c r="B3221" s="16">
        <v>5.2</v>
      </c>
      <c r="C3221" s="16">
        <v>88.4</v>
      </c>
      <c r="D3221" s="16">
        <v>26.2</v>
      </c>
      <c r="E3221" s="16">
        <v>23.3</v>
      </c>
      <c r="F3221" s="16">
        <v>30.1</v>
      </c>
    </row>
    <row r="3222" spans="1:6" x14ac:dyDescent="0.2">
      <c r="A3222" s="40">
        <f t="shared" si="43"/>
        <v>37921</v>
      </c>
      <c r="B3222" s="16">
        <v>10.7</v>
      </c>
      <c r="C3222" s="16">
        <v>94</v>
      </c>
      <c r="D3222" s="16">
        <v>23.8</v>
      </c>
      <c r="E3222" s="16">
        <v>22.1</v>
      </c>
      <c r="F3222" s="16">
        <v>28.5</v>
      </c>
    </row>
    <row r="3223" spans="1:6" x14ac:dyDescent="0.2">
      <c r="A3223" s="40">
        <f t="shared" si="43"/>
        <v>37922</v>
      </c>
      <c r="B3223" s="16">
        <v>0</v>
      </c>
      <c r="C3223" s="16">
        <v>86.2</v>
      </c>
      <c r="D3223" s="16">
        <v>25.4</v>
      </c>
      <c r="E3223" s="16">
        <v>22.5</v>
      </c>
      <c r="F3223" s="16">
        <v>29</v>
      </c>
    </row>
    <row r="3224" spans="1:6" x14ac:dyDescent="0.2">
      <c r="A3224" s="40">
        <f t="shared" si="43"/>
        <v>37923</v>
      </c>
      <c r="B3224" s="16">
        <v>23.7</v>
      </c>
      <c r="C3224" s="16">
        <v>88.4</v>
      </c>
      <c r="D3224" s="16">
        <v>25.1</v>
      </c>
      <c r="E3224" s="16">
        <v>22.6</v>
      </c>
      <c r="F3224" s="16">
        <v>29.6</v>
      </c>
    </row>
    <row r="3225" spans="1:6" x14ac:dyDescent="0.2">
      <c r="A3225" s="40">
        <f t="shared" si="43"/>
        <v>37924</v>
      </c>
      <c r="B3225" s="16">
        <v>4</v>
      </c>
      <c r="C3225" s="16">
        <v>86.8</v>
      </c>
      <c r="D3225" s="16">
        <v>25.2</v>
      </c>
      <c r="E3225" s="16">
        <v>21.8</v>
      </c>
      <c r="F3225" s="16">
        <v>29.7</v>
      </c>
    </row>
    <row r="3226" spans="1:6" x14ac:dyDescent="0.2">
      <c r="A3226" s="40">
        <f t="shared" si="43"/>
        <v>37925</v>
      </c>
      <c r="B3226" s="16">
        <v>7.9</v>
      </c>
      <c r="C3226" s="16">
        <v>89</v>
      </c>
      <c r="D3226" s="16">
        <v>24.6</v>
      </c>
      <c r="E3226" s="16">
        <v>21.7</v>
      </c>
      <c r="F3226" s="16">
        <v>30</v>
      </c>
    </row>
    <row r="3227" spans="1:6" x14ac:dyDescent="0.2">
      <c r="A3227" s="40">
        <f t="shared" si="43"/>
        <v>37926</v>
      </c>
      <c r="B3227" s="16">
        <v>3.3</v>
      </c>
      <c r="C3227" s="16">
        <v>90.9</v>
      </c>
      <c r="D3227" s="16">
        <v>23.8</v>
      </c>
      <c r="E3227" s="16">
        <v>21.8</v>
      </c>
      <c r="F3227" s="16">
        <v>28.9</v>
      </c>
    </row>
    <row r="3228" spans="1:6" x14ac:dyDescent="0.2">
      <c r="A3228" s="40">
        <f t="shared" si="43"/>
        <v>37927</v>
      </c>
      <c r="B3228" s="16">
        <v>0.5</v>
      </c>
      <c r="C3228" s="16">
        <v>87.2</v>
      </c>
      <c r="D3228" s="16">
        <v>24.7</v>
      </c>
      <c r="E3228" s="16">
        <v>21.9</v>
      </c>
      <c r="F3228" s="16">
        <v>30.1</v>
      </c>
    </row>
    <row r="3229" spans="1:6" x14ac:dyDescent="0.2">
      <c r="A3229" s="40">
        <f t="shared" si="43"/>
        <v>37928</v>
      </c>
      <c r="B3229" s="16">
        <v>0</v>
      </c>
      <c r="C3229" s="16">
        <v>84.5</v>
      </c>
      <c r="D3229" s="16">
        <v>25.7</v>
      </c>
      <c r="E3229" s="16">
        <v>22.6</v>
      </c>
      <c r="F3229" s="16">
        <v>30</v>
      </c>
    </row>
    <row r="3230" spans="1:6" x14ac:dyDescent="0.2">
      <c r="A3230" s="40">
        <f t="shared" si="43"/>
        <v>37929</v>
      </c>
      <c r="B3230" s="16">
        <v>14.1</v>
      </c>
      <c r="C3230" s="16">
        <v>87.7</v>
      </c>
      <c r="D3230" s="16">
        <v>25.2</v>
      </c>
      <c r="E3230" s="16">
        <v>22.3</v>
      </c>
      <c r="F3230" s="16">
        <v>31.7</v>
      </c>
    </row>
    <row r="3231" spans="1:6" x14ac:dyDescent="0.2">
      <c r="A3231" s="40">
        <f t="shared" si="43"/>
        <v>37930</v>
      </c>
      <c r="B3231" s="16">
        <v>4.4000000000000004</v>
      </c>
      <c r="C3231" s="16">
        <v>89.5</v>
      </c>
      <c r="D3231" s="16">
        <v>25.6</v>
      </c>
      <c r="E3231" s="16">
        <v>22.8</v>
      </c>
      <c r="F3231" s="16">
        <v>32.1</v>
      </c>
    </row>
    <row r="3232" spans="1:6" x14ac:dyDescent="0.2">
      <c r="A3232" s="40">
        <f t="shared" si="43"/>
        <v>37931</v>
      </c>
      <c r="B3232" s="16">
        <v>0.9</v>
      </c>
      <c r="C3232" s="16">
        <v>93.3</v>
      </c>
      <c r="D3232" s="16">
        <v>24.8</v>
      </c>
      <c r="E3232" s="16">
        <v>23.4</v>
      </c>
      <c r="F3232" s="16">
        <v>29.2</v>
      </c>
    </row>
    <row r="3233" spans="1:6" x14ac:dyDescent="0.2">
      <c r="A3233" s="40">
        <f t="shared" si="43"/>
        <v>37932</v>
      </c>
      <c r="B3233" s="16">
        <v>8.4</v>
      </c>
      <c r="C3233" s="16">
        <v>93.1</v>
      </c>
      <c r="D3233" s="16">
        <v>24.5</v>
      </c>
      <c r="E3233" s="16">
        <v>23</v>
      </c>
      <c r="F3233" s="16">
        <v>27.4</v>
      </c>
    </row>
    <row r="3234" spans="1:6" x14ac:dyDescent="0.2">
      <c r="A3234" s="40">
        <f t="shared" si="43"/>
        <v>37933</v>
      </c>
      <c r="B3234" s="16">
        <v>8.6</v>
      </c>
      <c r="C3234" s="16">
        <v>89.6</v>
      </c>
      <c r="D3234" s="16">
        <v>25.4</v>
      </c>
      <c r="E3234" s="16">
        <v>23.4</v>
      </c>
      <c r="F3234" s="16">
        <v>28</v>
      </c>
    </row>
    <row r="3235" spans="1:6" x14ac:dyDescent="0.2">
      <c r="A3235" s="40">
        <f t="shared" si="43"/>
        <v>37934</v>
      </c>
      <c r="B3235" s="16">
        <v>0.3</v>
      </c>
      <c r="C3235" s="16">
        <v>88.5</v>
      </c>
      <c r="D3235" s="16">
        <v>25.8</v>
      </c>
      <c r="E3235" s="16">
        <v>23.4</v>
      </c>
      <c r="F3235" s="16">
        <v>31.1</v>
      </c>
    </row>
    <row r="3236" spans="1:6" x14ac:dyDescent="0.2">
      <c r="A3236" s="40">
        <f t="shared" si="43"/>
        <v>37935</v>
      </c>
      <c r="B3236" s="16">
        <v>0.2</v>
      </c>
      <c r="C3236" s="16">
        <v>87.6</v>
      </c>
      <c r="D3236" s="16">
        <v>25.6</v>
      </c>
      <c r="E3236" s="16">
        <v>22.7</v>
      </c>
      <c r="F3236" s="16">
        <v>30.7</v>
      </c>
    </row>
    <row r="3237" spans="1:6" x14ac:dyDescent="0.2">
      <c r="A3237" s="40">
        <f t="shared" si="43"/>
        <v>37936</v>
      </c>
      <c r="B3237" s="16">
        <v>4.8</v>
      </c>
      <c r="C3237" s="16">
        <v>90.6</v>
      </c>
      <c r="D3237" s="16">
        <v>24.9</v>
      </c>
      <c r="E3237" s="16">
        <v>22.3</v>
      </c>
      <c r="F3237" s="16">
        <v>31.3</v>
      </c>
    </row>
    <row r="3238" spans="1:6" x14ac:dyDescent="0.2">
      <c r="A3238" s="40">
        <f t="shared" si="43"/>
        <v>37937</v>
      </c>
      <c r="B3238" s="16">
        <v>6.1</v>
      </c>
      <c r="C3238" s="16">
        <v>92.6</v>
      </c>
      <c r="D3238" s="16">
        <v>24.6</v>
      </c>
      <c r="E3238" s="16">
        <v>22.6</v>
      </c>
      <c r="F3238" s="16">
        <v>29.4</v>
      </c>
    </row>
    <row r="3239" spans="1:6" x14ac:dyDescent="0.2">
      <c r="A3239" s="40">
        <f t="shared" si="43"/>
        <v>37938</v>
      </c>
      <c r="B3239" s="16">
        <v>0</v>
      </c>
      <c r="C3239" s="16">
        <v>87.8</v>
      </c>
      <c r="D3239" s="16">
        <v>26</v>
      </c>
      <c r="E3239" s="16">
        <v>22.9</v>
      </c>
      <c r="F3239" s="16">
        <v>31.3</v>
      </c>
    </row>
    <row r="3240" spans="1:6" x14ac:dyDescent="0.2">
      <c r="A3240" s="40">
        <f t="shared" si="43"/>
        <v>37939</v>
      </c>
      <c r="B3240" s="16">
        <v>5.5</v>
      </c>
      <c r="C3240" s="16">
        <v>91.2</v>
      </c>
      <c r="D3240" s="16">
        <v>25.5</v>
      </c>
      <c r="E3240" s="16">
        <v>23.8</v>
      </c>
      <c r="F3240" s="16">
        <v>31</v>
      </c>
    </row>
    <row r="3241" spans="1:6" x14ac:dyDescent="0.2">
      <c r="A3241" s="40">
        <f t="shared" si="43"/>
        <v>37940</v>
      </c>
      <c r="B3241" s="16">
        <v>4</v>
      </c>
      <c r="C3241" s="16">
        <v>91.9</v>
      </c>
      <c r="D3241" s="16">
        <v>25.5</v>
      </c>
      <c r="E3241" s="16">
        <v>23.6</v>
      </c>
      <c r="F3241" s="16">
        <v>31.5</v>
      </c>
    </row>
    <row r="3242" spans="1:6" x14ac:dyDescent="0.2">
      <c r="A3242" s="40">
        <f t="shared" si="43"/>
        <v>37941</v>
      </c>
      <c r="B3242" s="16">
        <v>1.8</v>
      </c>
      <c r="C3242" s="16">
        <v>89.4</v>
      </c>
      <c r="D3242" s="16">
        <v>26.6</v>
      </c>
      <c r="E3242" s="16">
        <v>23.8</v>
      </c>
      <c r="F3242" s="16">
        <v>31.9</v>
      </c>
    </row>
    <row r="3243" spans="1:6" x14ac:dyDescent="0.2">
      <c r="A3243" s="40">
        <f t="shared" si="43"/>
        <v>37942</v>
      </c>
      <c r="B3243" s="16">
        <v>16.5</v>
      </c>
      <c r="C3243" s="16">
        <v>92.8</v>
      </c>
      <c r="D3243" s="16">
        <v>25.7</v>
      </c>
      <c r="E3243" s="16">
        <v>23.7</v>
      </c>
      <c r="F3243" s="16">
        <v>31.5</v>
      </c>
    </row>
    <row r="3244" spans="1:6" x14ac:dyDescent="0.2">
      <c r="A3244" s="40">
        <f t="shared" si="43"/>
        <v>37943</v>
      </c>
      <c r="B3244" s="16">
        <v>2.6</v>
      </c>
      <c r="C3244" s="16">
        <v>89.5</v>
      </c>
      <c r="D3244" s="16">
        <v>24.8</v>
      </c>
      <c r="E3244" s="16">
        <v>20.8</v>
      </c>
      <c r="F3244" s="16">
        <v>30.5</v>
      </c>
    </row>
    <row r="3245" spans="1:6" x14ac:dyDescent="0.2">
      <c r="A3245" s="40">
        <f t="shared" si="43"/>
        <v>37944</v>
      </c>
      <c r="B3245" s="16">
        <v>9.6</v>
      </c>
      <c r="C3245" s="16">
        <v>89.3</v>
      </c>
      <c r="D3245" s="16">
        <v>25.7</v>
      </c>
      <c r="E3245" s="16">
        <v>22.2</v>
      </c>
      <c r="F3245" s="16">
        <v>32.5</v>
      </c>
    </row>
    <row r="3246" spans="1:6" x14ac:dyDescent="0.2">
      <c r="A3246" s="40">
        <f t="shared" si="43"/>
        <v>37945</v>
      </c>
      <c r="B3246" s="16">
        <v>18.2</v>
      </c>
      <c r="C3246" s="16">
        <v>92</v>
      </c>
      <c r="D3246" s="16">
        <v>24.9</v>
      </c>
      <c r="E3246" s="16">
        <v>23</v>
      </c>
      <c r="F3246" s="16">
        <v>30.5</v>
      </c>
    </row>
    <row r="3247" spans="1:6" x14ac:dyDescent="0.2">
      <c r="A3247" s="40">
        <f t="shared" si="43"/>
        <v>37946</v>
      </c>
      <c r="B3247" s="16">
        <v>0.4</v>
      </c>
      <c r="C3247" s="16">
        <v>86.5</v>
      </c>
      <c r="D3247" s="16">
        <v>25.4</v>
      </c>
      <c r="E3247" s="16">
        <v>22.6</v>
      </c>
      <c r="F3247" s="16">
        <v>31.1</v>
      </c>
    </row>
    <row r="3248" spans="1:6" x14ac:dyDescent="0.2">
      <c r="A3248" s="40">
        <f t="shared" si="43"/>
        <v>37947</v>
      </c>
      <c r="B3248" s="16">
        <v>13.4</v>
      </c>
      <c r="C3248" s="16">
        <v>87.5</v>
      </c>
      <c r="D3248" s="16">
        <v>25.3</v>
      </c>
      <c r="E3248" s="16">
        <v>23.4</v>
      </c>
      <c r="F3248" s="16">
        <v>29.8</v>
      </c>
    </row>
    <row r="3249" spans="1:6" x14ac:dyDescent="0.2">
      <c r="A3249" s="40">
        <f t="shared" si="43"/>
        <v>37948</v>
      </c>
      <c r="B3249" s="16">
        <v>0</v>
      </c>
      <c r="C3249" s="16">
        <v>89.6</v>
      </c>
      <c r="D3249" s="16">
        <v>25.3</v>
      </c>
      <c r="E3249" s="16">
        <v>22.7</v>
      </c>
      <c r="F3249" s="16">
        <v>29.3</v>
      </c>
    </row>
    <row r="3250" spans="1:6" x14ac:dyDescent="0.2">
      <c r="A3250" s="40">
        <f t="shared" si="43"/>
        <v>37949</v>
      </c>
      <c r="B3250" s="16">
        <v>1.4</v>
      </c>
      <c r="C3250" s="16">
        <v>90.1</v>
      </c>
      <c r="D3250" s="16">
        <v>25</v>
      </c>
      <c r="E3250" s="16">
        <v>22.6</v>
      </c>
      <c r="F3250" s="16">
        <v>31.6</v>
      </c>
    </row>
    <row r="3251" spans="1:6" x14ac:dyDescent="0.2">
      <c r="A3251" s="40">
        <f t="shared" si="43"/>
        <v>37950</v>
      </c>
      <c r="B3251" s="16">
        <v>32.799999999999997</v>
      </c>
      <c r="C3251" s="16">
        <v>92.1</v>
      </c>
      <c r="D3251" s="16">
        <v>24.7</v>
      </c>
      <c r="E3251" s="16">
        <v>23</v>
      </c>
      <c r="F3251" s="16">
        <v>28.9</v>
      </c>
    </row>
    <row r="3252" spans="1:6" x14ac:dyDescent="0.2">
      <c r="A3252" s="40">
        <f t="shared" si="43"/>
        <v>37951</v>
      </c>
      <c r="B3252" s="16">
        <v>15.4</v>
      </c>
      <c r="C3252" s="16">
        <v>90</v>
      </c>
      <c r="D3252" s="16">
        <v>25.3</v>
      </c>
      <c r="E3252" s="16">
        <v>22.8</v>
      </c>
      <c r="F3252" s="16">
        <v>30.6</v>
      </c>
    </row>
    <row r="3253" spans="1:6" x14ac:dyDescent="0.2">
      <c r="A3253" s="40">
        <f t="shared" si="43"/>
        <v>37952</v>
      </c>
      <c r="B3253" s="16">
        <v>0.9</v>
      </c>
      <c r="C3253" s="16">
        <v>88.1</v>
      </c>
      <c r="D3253" s="16">
        <v>26.3</v>
      </c>
      <c r="E3253" s="16">
        <v>23.2</v>
      </c>
      <c r="F3253" s="16">
        <v>32.5</v>
      </c>
    </row>
    <row r="3254" spans="1:6" x14ac:dyDescent="0.2">
      <c r="A3254" s="40">
        <f t="shared" si="43"/>
        <v>37953</v>
      </c>
      <c r="B3254" s="16">
        <v>1.8</v>
      </c>
      <c r="C3254" s="16">
        <v>91.2</v>
      </c>
      <c r="D3254" s="16">
        <v>25.8</v>
      </c>
      <c r="E3254" s="16">
        <v>23.6</v>
      </c>
      <c r="F3254" s="16">
        <v>30.3</v>
      </c>
    </row>
    <row r="3255" spans="1:6" x14ac:dyDescent="0.2">
      <c r="A3255" s="40">
        <f t="shared" si="43"/>
        <v>37954</v>
      </c>
      <c r="B3255" s="16">
        <v>14.3</v>
      </c>
      <c r="C3255" s="16">
        <v>91.1</v>
      </c>
      <c r="D3255" s="16">
        <v>24.8</v>
      </c>
      <c r="E3255" s="16">
        <v>22.6</v>
      </c>
      <c r="F3255" s="16">
        <v>28.4</v>
      </c>
    </row>
    <row r="3256" spans="1:6" x14ac:dyDescent="0.2">
      <c r="A3256" s="40">
        <f t="shared" si="43"/>
        <v>37955</v>
      </c>
      <c r="B3256" s="16">
        <v>32.700000000000003</v>
      </c>
      <c r="C3256" s="16">
        <v>92.5</v>
      </c>
      <c r="D3256" s="16">
        <v>24</v>
      </c>
      <c r="E3256" s="16">
        <v>22.3</v>
      </c>
      <c r="F3256" s="16">
        <v>29</v>
      </c>
    </row>
    <row r="3257" spans="1:6" x14ac:dyDescent="0.2">
      <c r="A3257" s="40">
        <f t="shared" si="43"/>
        <v>37956</v>
      </c>
      <c r="B3257" s="16">
        <v>6.8</v>
      </c>
      <c r="C3257" s="16">
        <v>95.1</v>
      </c>
      <c r="D3257" s="16">
        <v>23.1</v>
      </c>
      <c r="E3257" s="16">
        <v>21.9</v>
      </c>
      <c r="F3257" s="16">
        <v>25.6</v>
      </c>
    </row>
    <row r="3258" spans="1:6" x14ac:dyDescent="0.2">
      <c r="A3258" s="40">
        <f t="shared" si="43"/>
        <v>37957</v>
      </c>
      <c r="B3258" s="16">
        <v>8.6999999999999993</v>
      </c>
      <c r="C3258" s="16">
        <v>92.9</v>
      </c>
      <c r="D3258" s="16">
        <v>23.2</v>
      </c>
      <c r="E3258" s="16">
        <v>21.5</v>
      </c>
      <c r="F3258" s="16">
        <v>28.4</v>
      </c>
    </row>
    <row r="3259" spans="1:6" x14ac:dyDescent="0.2">
      <c r="A3259" s="40">
        <f t="shared" si="43"/>
        <v>37958</v>
      </c>
      <c r="B3259" s="16">
        <v>37.200000000000003</v>
      </c>
      <c r="C3259" s="16">
        <v>94.3</v>
      </c>
      <c r="D3259" s="16">
        <v>22.8</v>
      </c>
      <c r="E3259" s="16">
        <v>21.5</v>
      </c>
      <c r="F3259" s="16">
        <v>26.5</v>
      </c>
    </row>
    <row r="3260" spans="1:6" x14ac:dyDescent="0.2">
      <c r="A3260" s="40">
        <f t="shared" si="43"/>
        <v>37959</v>
      </c>
      <c r="B3260" s="16">
        <v>9.9</v>
      </c>
      <c r="C3260" s="16">
        <v>88.1</v>
      </c>
      <c r="D3260" s="16">
        <v>24.5</v>
      </c>
      <c r="E3260" s="16">
        <v>21.8</v>
      </c>
      <c r="F3260" s="16">
        <v>29.5</v>
      </c>
    </row>
    <row r="3261" spans="1:6" x14ac:dyDescent="0.2">
      <c r="A3261" s="40">
        <f t="shared" si="43"/>
        <v>37960</v>
      </c>
      <c r="B3261" s="16">
        <v>2.2000000000000002</v>
      </c>
      <c r="C3261" s="16">
        <v>87.5</v>
      </c>
      <c r="D3261" s="16">
        <v>25.2</v>
      </c>
      <c r="E3261" s="16">
        <v>23</v>
      </c>
      <c r="F3261" s="16">
        <v>28</v>
      </c>
    </row>
    <row r="3262" spans="1:6" x14ac:dyDescent="0.2">
      <c r="A3262" s="40">
        <f t="shared" si="43"/>
        <v>37961</v>
      </c>
      <c r="B3262" s="16">
        <v>26.2</v>
      </c>
      <c r="C3262" s="16">
        <v>94.1</v>
      </c>
      <c r="D3262" s="16">
        <v>24</v>
      </c>
      <c r="E3262" s="16">
        <v>23</v>
      </c>
      <c r="F3262" s="16">
        <v>27.4</v>
      </c>
    </row>
    <row r="3263" spans="1:6" x14ac:dyDescent="0.2">
      <c r="A3263" s="40">
        <f t="shared" si="43"/>
        <v>37962</v>
      </c>
      <c r="B3263" s="16">
        <v>6</v>
      </c>
      <c r="C3263" s="16">
        <v>92.4</v>
      </c>
      <c r="D3263" s="16">
        <v>24.2</v>
      </c>
      <c r="E3263" s="16">
        <v>22.6</v>
      </c>
      <c r="F3263" s="16">
        <v>28.6</v>
      </c>
    </row>
    <row r="3264" spans="1:6" x14ac:dyDescent="0.2">
      <c r="A3264" s="40">
        <f t="shared" si="43"/>
        <v>37963</v>
      </c>
      <c r="B3264" s="16">
        <v>8.1</v>
      </c>
      <c r="C3264" s="16">
        <v>91.6</v>
      </c>
      <c r="D3264" s="16">
        <v>24.7</v>
      </c>
      <c r="E3264" s="16">
        <v>22.5</v>
      </c>
      <c r="F3264" s="16">
        <v>29.9</v>
      </c>
    </row>
    <row r="3265" spans="1:6" x14ac:dyDescent="0.2">
      <c r="A3265" s="40">
        <f t="shared" si="43"/>
        <v>37964</v>
      </c>
      <c r="B3265" s="16">
        <v>0.2</v>
      </c>
      <c r="C3265" s="16">
        <v>89.5</v>
      </c>
      <c r="D3265" s="16">
        <v>25.9</v>
      </c>
      <c r="E3265" s="16">
        <v>23.1</v>
      </c>
      <c r="F3265" s="16">
        <v>31.1</v>
      </c>
    </row>
    <row r="3266" spans="1:6" x14ac:dyDescent="0.2">
      <c r="A3266" s="40">
        <f t="shared" si="43"/>
        <v>37965</v>
      </c>
      <c r="B3266" s="16">
        <v>0</v>
      </c>
      <c r="C3266" s="16">
        <v>86.7</v>
      </c>
      <c r="D3266" s="16">
        <v>26.7</v>
      </c>
      <c r="E3266" s="16">
        <v>23.6</v>
      </c>
      <c r="F3266" s="16">
        <v>31.3</v>
      </c>
    </row>
    <row r="3267" spans="1:6" x14ac:dyDescent="0.2">
      <c r="A3267" s="40">
        <f t="shared" si="43"/>
        <v>37966</v>
      </c>
      <c r="B3267" s="16">
        <v>6.1</v>
      </c>
      <c r="C3267" s="16">
        <v>92.7</v>
      </c>
      <c r="D3267" s="16">
        <v>24.9</v>
      </c>
      <c r="E3267" s="16">
        <v>22.9</v>
      </c>
      <c r="F3267" s="16">
        <v>28.4</v>
      </c>
    </row>
    <row r="3268" spans="1:6" x14ac:dyDescent="0.2">
      <c r="A3268" s="40">
        <f t="shared" ref="A3268:A3331" si="44">A3267+1</f>
        <v>37967</v>
      </c>
      <c r="B3268" s="16">
        <v>0</v>
      </c>
      <c r="C3268" s="16">
        <v>85.1</v>
      </c>
      <c r="D3268" s="16">
        <v>25.9</v>
      </c>
      <c r="E3268" s="16">
        <v>22.4</v>
      </c>
      <c r="F3268" s="16">
        <v>29.9</v>
      </c>
    </row>
    <row r="3269" spans="1:6" x14ac:dyDescent="0.2">
      <c r="A3269" s="40">
        <f t="shared" si="44"/>
        <v>37968</v>
      </c>
      <c r="B3269" s="16">
        <v>0.8</v>
      </c>
      <c r="C3269" s="16">
        <v>85.5</v>
      </c>
      <c r="D3269" s="16">
        <v>26.6</v>
      </c>
      <c r="E3269" s="16">
        <v>23.8</v>
      </c>
      <c r="F3269" s="16">
        <v>31.3</v>
      </c>
    </row>
    <row r="3270" spans="1:6" x14ac:dyDescent="0.2">
      <c r="A3270" s="40">
        <f t="shared" si="44"/>
        <v>37969</v>
      </c>
      <c r="B3270" s="16">
        <v>0.4</v>
      </c>
      <c r="C3270" s="16">
        <v>87.8</v>
      </c>
      <c r="D3270" s="16">
        <v>25.9</v>
      </c>
      <c r="E3270" s="16">
        <v>22.3</v>
      </c>
      <c r="F3270" s="16">
        <v>31.4</v>
      </c>
    </row>
    <row r="3271" spans="1:6" x14ac:dyDescent="0.2">
      <c r="A3271" s="40">
        <f t="shared" si="44"/>
        <v>37970</v>
      </c>
      <c r="B3271" s="16">
        <v>18.3</v>
      </c>
      <c r="C3271" s="16">
        <v>91.8</v>
      </c>
      <c r="D3271" s="16">
        <v>25.2</v>
      </c>
      <c r="E3271" s="16">
        <v>23.1</v>
      </c>
      <c r="F3271" s="16">
        <v>30.8</v>
      </c>
    </row>
    <row r="3272" spans="1:6" x14ac:dyDescent="0.2">
      <c r="A3272" s="40">
        <f t="shared" si="44"/>
        <v>37971</v>
      </c>
      <c r="B3272" s="16">
        <v>0.8</v>
      </c>
      <c r="C3272" s="16">
        <v>84.8</v>
      </c>
      <c r="D3272" s="16">
        <v>26.7</v>
      </c>
      <c r="E3272" s="16">
        <v>23.4</v>
      </c>
      <c r="F3272" s="16">
        <v>32</v>
      </c>
    </row>
    <row r="3273" spans="1:6" x14ac:dyDescent="0.2">
      <c r="A3273" s="40">
        <f t="shared" si="44"/>
        <v>37972</v>
      </c>
      <c r="B3273" s="16">
        <v>4.9000000000000004</v>
      </c>
      <c r="C3273" s="16">
        <v>82.8</v>
      </c>
      <c r="D3273" s="16">
        <v>27.1</v>
      </c>
      <c r="E3273" s="16">
        <v>24.2</v>
      </c>
      <c r="F3273" s="16">
        <v>32.4</v>
      </c>
    </row>
    <row r="3274" spans="1:6" x14ac:dyDescent="0.2">
      <c r="A3274" s="40">
        <f t="shared" si="44"/>
        <v>37973</v>
      </c>
      <c r="B3274" s="16">
        <v>0</v>
      </c>
      <c r="C3274" s="16">
        <v>77.7</v>
      </c>
      <c r="D3274" s="16">
        <v>27.7</v>
      </c>
      <c r="E3274" s="16">
        <v>24.5</v>
      </c>
      <c r="F3274" s="16">
        <v>33.1</v>
      </c>
    </row>
    <row r="3275" spans="1:6" x14ac:dyDescent="0.2">
      <c r="A3275" s="40">
        <f t="shared" si="44"/>
        <v>37974</v>
      </c>
      <c r="B3275" s="16">
        <v>0.1</v>
      </c>
      <c r="C3275" s="16">
        <v>83.2</v>
      </c>
      <c r="D3275" s="16">
        <v>26.7</v>
      </c>
      <c r="E3275" s="16">
        <v>24.2</v>
      </c>
      <c r="F3275" s="16">
        <v>31.1</v>
      </c>
    </row>
    <row r="3276" spans="1:6" x14ac:dyDescent="0.2">
      <c r="A3276" s="40">
        <f t="shared" si="44"/>
        <v>37975</v>
      </c>
      <c r="B3276" s="16">
        <v>0</v>
      </c>
      <c r="C3276" s="16">
        <v>81.2</v>
      </c>
      <c r="D3276" s="16">
        <v>26.3</v>
      </c>
      <c r="E3276" s="16">
        <v>23.6</v>
      </c>
      <c r="F3276" s="16">
        <v>31.3</v>
      </c>
    </row>
    <row r="3277" spans="1:6" x14ac:dyDescent="0.2">
      <c r="A3277" s="40">
        <f t="shared" si="44"/>
        <v>37976</v>
      </c>
      <c r="B3277" s="16">
        <v>0</v>
      </c>
      <c r="C3277" s="16">
        <v>83.1</v>
      </c>
      <c r="D3277" s="16">
        <v>26.3</v>
      </c>
      <c r="E3277" s="16">
        <v>23.6</v>
      </c>
      <c r="F3277" s="16">
        <v>31.1</v>
      </c>
    </row>
    <row r="3278" spans="1:6" x14ac:dyDescent="0.2">
      <c r="A3278" s="40">
        <f t="shared" si="44"/>
        <v>37977</v>
      </c>
      <c r="B3278" s="16">
        <v>4.9000000000000004</v>
      </c>
      <c r="C3278" s="16">
        <v>86.6</v>
      </c>
      <c r="D3278" s="16">
        <v>25.8</v>
      </c>
      <c r="E3278" s="16">
        <v>23.6</v>
      </c>
      <c r="F3278" s="16">
        <v>30.5</v>
      </c>
    </row>
    <row r="3279" spans="1:6" x14ac:dyDescent="0.2">
      <c r="A3279" s="40">
        <f t="shared" si="44"/>
        <v>37978</v>
      </c>
      <c r="B3279" s="16">
        <v>2.2000000000000002</v>
      </c>
      <c r="C3279" s="16">
        <v>85.8</v>
      </c>
      <c r="D3279" s="16">
        <v>26.3</v>
      </c>
      <c r="E3279" s="16">
        <v>23.7</v>
      </c>
      <c r="F3279" s="16">
        <v>32</v>
      </c>
    </row>
    <row r="3280" spans="1:6" x14ac:dyDescent="0.2">
      <c r="A3280" s="40">
        <f t="shared" si="44"/>
        <v>37979</v>
      </c>
      <c r="B3280" s="16">
        <v>2</v>
      </c>
      <c r="C3280" s="16">
        <v>82.6</v>
      </c>
      <c r="D3280" s="16">
        <v>27</v>
      </c>
      <c r="E3280" s="16">
        <v>23.8</v>
      </c>
      <c r="F3280" s="16">
        <v>32.5</v>
      </c>
    </row>
    <row r="3281" spans="1:6" x14ac:dyDescent="0.2">
      <c r="A3281" s="40">
        <f t="shared" si="44"/>
        <v>37980</v>
      </c>
      <c r="B3281" s="16">
        <v>0</v>
      </c>
      <c r="C3281" s="16">
        <v>80.599999999999994</v>
      </c>
      <c r="D3281" s="16">
        <v>26.5</v>
      </c>
      <c r="E3281" s="16">
        <v>23.8</v>
      </c>
      <c r="F3281" s="16">
        <v>31.4</v>
      </c>
    </row>
    <row r="3282" spans="1:6" x14ac:dyDescent="0.2">
      <c r="A3282" s="40">
        <f t="shared" si="44"/>
        <v>37981</v>
      </c>
      <c r="B3282" s="16">
        <v>0</v>
      </c>
      <c r="C3282" s="16">
        <v>81.400000000000006</v>
      </c>
      <c r="D3282" s="16">
        <v>26.3</v>
      </c>
      <c r="E3282" s="16">
        <v>23</v>
      </c>
      <c r="F3282" s="16">
        <v>31.1</v>
      </c>
    </row>
    <row r="3283" spans="1:6" x14ac:dyDescent="0.2">
      <c r="A3283" s="40">
        <f t="shared" si="44"/>
        <v>37982</v>
      </c>
      <c r="B3283" s="16">
        <v>6.2</v>
      </c>
      <c r="C3283" s="16">
        <v>85</v>
      </c>
      <c r="D3283" s="16">
        <v>25.1</v>
      </c>
      <c r="E3283" s="16">
        <v>22.6</v>
      </c>
      <c r="F3283" s="16">
        <v>30.3</v>
      </c>
    </row>
    <row r="3284" spans="1:6" x14ac:dyDescent="0.2">
      <c r="A3284" s="40">
        <f t="shared" si="44"/>
        <v>37983</v>
      </c>
      <c r="B3284" s="16">
        <v>0</v>
      </c>
      <c r="C3284" s="16">
        <v>80.3</v>
      </c>
      <c r="D3284" s="16">
        <v>25.7</v>
      </c>
      <c r="E3284" s="16">
        <v>22.6</v>
      </c>
      <c r="F3284" s="16">
        <v>31</v>
      </c>
    </row>
    <row r="3285" spans="1:6" x14ac:dyDescent="0.2">
      <c r="A3285" s="40">
        <f t="shared" si="44"/>
        <v>37984</v>
      </c>
      <c r="B3285" s="16">
        <v>0</v>
      </c>
      <c r="C3285" s="16">
        <v>77.2</v>
      </c>
      <c r="D3285" s="16">
        <v>25.9</v>
      </c>
      <c r="E3285" s="16">
        <v>22.5</v>
      </c>
      <c r="F3285" s="16">
        <v>31</v>
      </c>
    </row>
    <row r="3286" spans="1:6" x14ac:dyDescent="0.2">
      <c r="A3286" s="40">
        <f t="shared" si="44"/>
        <v>37985</v>
      </c>
      <c r="B3286" s="16">
        <v>0</v>
      </c>
      <c r="C3286" s="16">
        <v>78.400000000000006</v>
      </c>
      <c r="D3286" s="16">
        <v>25.6</v>
      </c>
      <c r="E3286" s="16">
        <v>22.3</v>
      </c>
      <c r="F3286" s="16">
        <v>31.4</v>
      </c>
    </row>
    <row r="3287" spans="1:6" x14ac:dyDescent="0.2">
      <c r="A3287" s="40">
        <f t="shared" si="44"/>
        <v>37986</v>
      </c>
      <c r="B3287" s="16">
        <v>0</v>
      </c>
      <c r="C3287" s="16">
        <v>67.099999999999994</v>
      </c>
      <c r="D3287" s="16">
        <v>26.1</v>
      </c>
      <c r="E3287" s="16">
        <v>22.2</v>
      </c>
      <c r="F3287" s="16">
        <v>31.2</v>
      </c>
    </row>
    <row r="3288" spans="1:6" x14ac:dyDescent="0.2">
      <c r="A3288" s="40">
        <f t="shared" si="44"/>
        <v>37987</v>
      </c>
      <c r="B3288" s="16">
        <v>0</v>
      </c>
      <c r="C3288" s="16">
        <v>69.099999999999994</v>
      </c>
      <c r="D3288" s="16">
        <v>26.5</v>
      </c>
      <c r="E3288" s="16">
        <v>23</v>
      </c>
      <c r="F3288" s="16">
        <v>31.6</v>
      </c>
    </row>
    <row r="3289" spans="1:6" x14ac:dyDescent="0.2">
      <c r="A3289" s="40">
        <f t="shared" si="44"/>
        <v>37988</v>
      </c>
      <c r="B3289" s="16">
        <v>0</v>
      </c>
      <c r="C3289" s="16">
        <v>78.599999999999994</v>
      </c>
      <c r="D3289" s="16">
        <v>26.4</v>
      </c>
      <c r="E3289" s="16">
        <v>23.2</v>
      </c>
      <c r="F3289" s="16">
        <v>31.5</v>
      </c>
    </row>
    <row r="3290" spans="1:6" x14ac:dyDescent="0.2">
      <c r="A3290" s="40">
        <f t="shared" si="44"/>
        <v>37989</v>
      </c>
      <c r="B3290" s="16">
        <v>0</v>
      </c>
      <c r="C3290" s="16">
        <v>77.400000000000006</v>
      </c>
      <c r="D3290" s="16">
        <v>26.2</v>
      </c>
      <c r="E3290" s="16">
        <v>23.8</v>
      </c>
      <c r="F3290" s="16">
        <v>30.3</v>
      </c>
    </row>
    <row r="3291" spans="1:6" x14ac:dyDescent="0.2">
      <c r="A3291" s="40">
        <f t="shared" si="44"/>
        <v>37990</v>
      </c>
      <c r="B3291" s="16">
        <v>0</v>
      </c>
      <c r="C3291" s="16">
        <v>74.900000000000006</v>
      </c>
      <c r="D3291" s="16">
        <v>26.3</v>
      </c>
      <c r="E3291" s="16">
        <v>23.2</v>
      </c>
      <c r="F3291" s="16">
        <v>31.2</v>
      </c>
    </row>
    <row r="3292" spans="1:6" x14ac:dyDescent="0.2">
      <c r="A3292" s="40">
        <f t="shared" si="44"/>
        <v>37991</v>
      </c>
      <c r="B3292" s="16">
        <v>0</v>
      </c>
      <c r="C3292" s="16">
        <v>74.5</v>
      </c>
      <c r="D3292" s="16">
        <v>26.6</v>
      </c>
      <c r="E3292" s="16">
        <v>22.6</v>
      </c>
      <c r="F3292" s="16">
        <v>32.299999999999997</v>
      </c>
    </row>
    <row r="3293" spans="1:6" x14ac:dyDescent="0.2">
      <c r="A3293" s="40">
        <f t="shared" si="44"/>
        <v>37992</v>
      </c>
      <c r="B3293" s="16">
        <v>0</v>
      </c>
      <c r="C3293" s="16">
        <v>74.5</v>
      </c>
      <c r="D3293" s="16">
        <v>26.6</v>
      </c>
      <c r="E3293" s="16">
        <v>23</v>
      </c>
      <c r="F3293" s="16">
        <v>32.200000000000003</v>
      </c>
    </row>
    <row r="3294" spans="1:6" x14ac:dyDescent="0.2">
      <c r="A3294" s="40">
        <f t="shared" si="44"/>
        <v>37993</v>
      </c>
      <c r="B3294" s="16">
        <v>0</v>
      </c>
      <c r="C3294" s="16">
        <v>74.599999999999994</v>
      </c>
      <c r="D3294" s="16">
        <v>26.3</v>
      </c>
      <c r="E3294" s="16">
        <v>22.7</v>
      </c>
      <c r="F3294" s="16">
        <v>31.5</v>
      </c>
    </row>
    <row r="3295" spans="1:6" x14ac:dyDescent="0.2">
      <c r="A3295" s="40">
        <f t="shared" si="44"/>
        <v>37994</v>
      </c>
      <c r="B3295" s="16">
        <v>0</v>
      </c>
      <c r="C3295" s="16">
        <v>72.599999999999994</v>
      </c>
      <c r="D3295" s="16">
        <v>26.6</v>
      </c>
      <c r="E3295" s="16">
        <v>22.7</v>
      </c>
      <c r="F3295" s="16">
        <v>31.7</v>
      </c>
    </row>
    <row r="3296" spans="1:6" x14ac:dyDescent="0.2">
      <c r="A3296" s="40">
        <f t="shared" si="44"/>
        <v>37995</v>
      </c>
      <c r="B3296" s="16">
        <v>0</v>
      </c>
      <c r="C3296" s="16">
        <v>74.7</v>
      </c>
      <c r="D3296" s="16">
        <v>26.4</v>
      </c>
      <c r="E3296" s="16">
        <v>23.3</v>
      </c>
      <c r="F3296" s="16">
        <v>31.7</v>
      </c>
    </row>
    <row r="3297" spans="1:6" x14ac:dyDescent="0.2">
      <c r="A3297" s="40">
        <f t="shared" si="44"/>
        <v>37996</v>
      </c>
      <c r="B3297" s="16">
        <v>0</v>
      </c>
      <c r="C3297" s="16">
        <v>73</v>
      </c>
      <c r="D3297" s="16">
        <v>26.6</v>
      </c>
      <c r="E3297" s="16">
        <v>23.5</v>
      </c>
      <c r="F3297" s="16">
        <v>32.1</v>
      </c>
    </row>
    <row r="3298" spans="1:6" x14ac:dyDescent="0.2">
      <c r="A3298" s="40">
        <f t="shared" si="44"/>
        <v>37997</v>
      </c>
      <c r="B3298" s="16">
        <v>0</v>
      </c>
      <c r="C3298" s="16">
        <v>74</v>
      </c>
      <c r="D3298" s="16">
        <v>26.4</v>
      </c>
      <c r="E3298" s="16">
        <v>23.2</v>
      </c>
      <c r="F3298" s="16">
        <v>31.5</v>
      </c>
    </row>
    <row r="3299" spans="1:6" x14ac:dyDescent="0.2">
      <c r="A3299" s="40">
        <f t="shared" si="44"/>
        <v>37998</v>
      </c>
      <c r="B3299" s="16">
        <v>0</v>
      </c>
      <c r="C3299" s="16">
        <v>75.8</v>
      </c>
      <c r="D3299" s="16">
        <v>25.5</v>
      </c>
      <c r="E3299" s="16">
        <v>22.3</v>
      </c>
      <c r="F3299" s="16">
        <v>30.1</v>
      </c>
    </row>
    <row r="3300" spans="1:6" x14ac:dyDescent="0.2">
      <c r="A3300" s="40">
        <f t="shared" si="44"/>
        <v>37999</v>
      </c>
      <c r="B3300" s="16">
        <v>0</v>
      </c>
      <c r="C3300" s="16">
        <v>73.400000000000006</v>
      </c>
      <c r="D3300" s="16">
        <v>26.2</v>
      </c>
      <c r="E3300" s="16">
        <v>23</v>
      </c>
      <c r="F3300" s="16">
        <v>31</v>
      </c>
    </row>
    <row r="3301" spans="1:6" x14ac:dyDescent="0.2">
      <c r="A3301" s="40">
        <f t="shared" si="44"/>
        <v>38000</v>
      </c>
      <c r="B3301" s="16">
        <v>0</v>
      </c>
      <c r="C3301" s="16">
        <v>76.099999999999994</v>
      </c>
      <c r="D3301" s="16">
        <v>25.8</v>
      </c>
      <c r="E3301" s="16">
        <v>22.5</v>
      </c>
      <c r="F3301" s="16">
        <v>30.5</v>
      </c>
    </row>
    <row r="3302" spans="1:6" x14ac:dyDescent="0.2">
      <c r="A3302" s="40">
        <f t="shared" si="44"/>
        <v>38001</v>
      </c>
      <c r="B3302" s="16">
        <v>0</v>
      </c>
      <c r="C3302" s="16">
        <v>73.2</v>
      </c>
      <c r="D3302" s="16">
        <v>26.2</v>
      </c>
      <c r="E3302" s="16">
        <v>22.3</v>
      </c>
      <c r="F3302" s="16">
        <v>31.8</v>
      </c>
    </row>
    <row r="3303" spans="1:6" x14ac:dyDescent="0.2">
      <c r="A3303" s="40">
        <f t="shared" si="44"/>
        <v>38002</v>
      </c>
      <c r="B3303" s="16">
        <v>0.2</v>
      </c>
      <c r="C3303" s="16">
        <v>77.8</v>
      </c>
      <c r="D3303" s="16">
        <v>25.5</v>
      </c>
      <c r="E3303" s="16">
        <v>22.1</v>
      </c>
      <c r="F3303" s="16">
        <v>31.5</v>
      </c>
    </row>
    <row r="3304" spans="1:6" x14ac:dyDescent="0.2">
      <c r="A3304" s="40">
        <f t="shared" si="44"/>
        <v>38003</v>
      </c>
      <c r="B3304" s="16">
        <v>0</v>
      </c>
      <c r="C3304" s="16">
        <v>78.3</v>
      </c>
      <c r="D3304" s="16">
        <v>25.4</v>
      </c>
      <c r="E3304" s="16">
        <v>21.3</v>
      </c>
      <c r="F3304" s="16">
        <v>31.5</v>
      </c>
    </row>
    <row r="3305" spans="1:6" x14ac:dyDescent="0.2">
      <c r="A3305" s="40">
        <f t="shared" si="44"/>
        <v>38004</v>
      </c>
      <c r="B3305" s="16">
        <v>0</v>
      </c>
      <c r="C3305" s="16">
        <v>79.3</v>
      </c>
      <c r="D3305" s="16">
        <v>25.6</v>
      </c>
      <c r="E3305" s="16">
        <v>21.6</v>
      </c>
      <c r="F3305" s="16">
        <v>31</v>
      </c>
    </row>
    <row r="3306" spans="1:6" x14ac:dyDescent="0.2">
      <c r="A3306" s="40">
        <f t="shared" si="44"/>
        <v>38005</v>
      </c>
      <c r="B3306" s="16">
        <v>0</v>
      </c>
      <c r="C3306" s="16">
        <v>78.599999999999994</v>
      </c>
      <c r="D3306" s="16">
        <v>25.4</v>
      </c>
      <c r="E3306" s="16">
        <v>20.9</v>
      </c>
      <c r="F3306" s="16">
        <v>31.5</v>
      </c>
    </row>
    <row r="3307" spans="1:6" x14ac:dyDescent="0.2">
      <c r="A3307" s="40">
        <f t="shared" si="44"/>
        <v>38006</v>
      </c>
      <c r="B3307" s="16">
        <v>0</v>
      </c>
      <c r="C3307" s="16">
        <v>73.5</v>
      </c>
      <c r="D3307" s="16">
        <v>25.8</v>
      </c>
      <c r="E3307" s="16">
        <v>21.8</v>
      </c>
      <c r="F3307" s="16">
        <v>31.8</v>
      </c>
    </row>
    <row r="3308" spans="1:6" x14ac:dyDescent="0.2">
      <c r="A3308" s="40">
        <f t="shared" si="44"/>
        <v>38007</v>
      </c>
      <c r="B3308" s="16">
        <v>0</v>
      </c>
      <c r="C3308" s="16">
        <v>76.900000000000006</v>
      </c>
      <c r="D3308" s="16">
        <v>25.2</v>
      </c>
      <c r="E3308" s="16">
        <v>21.8</v>
      </c>
      <c r="F3308" s="16">
        <v>31.4</v>
      </c>
    </row>
    <row r="3309" spans="1:6" x14ac:dyDescent="0.2">
      <c r="A3309" s="40">
        <f t="shared" si="44"/>
        <v>38008</v>
      </c>
      <c r="B3309" s="16">
        <v>2.7</v>
      </c>
      <c r="C3309" s="16">
        <v>85.1</v>
      </c>
      <c r="D3309" s="16">
        <v>23.9</v>
      </c>
      <c r="E3309" s="16">
        <v>21.7</v>
      </c>
      <c r="F3309" s="16">
        <v>28.6</v>
      </c>
    </row>
    <row r="3310" spans="1:6" x14ac:dyDescent="0.2">
      <c r="A3310" s="40">
        <f t="shared" si="44"/>
        <v>38009</v>
      </c>
      <c r="B3310" s="16">
        <v>0</v>
      </c>
      <c r="C3310" s="16">
        <v>77.900000000000006</v>
      </c>
      <c r="D3310" s="16">
        <v>24.9</v>
      </c>
      <c r="E3310" s="16">
        <v>21.3</v>
      </c>
      <c r="F3310" s="16">
        <v>30.2</v>
      </c>
    </row>
    <row r="3311" spans="1:6" x14ac:dyDescent="0.2">
      <c r="A3311" s="40">
        <f t="shared" si="44"/>
        <v>38010</v>
      </c>
      <c r="B3311" s="16">
        <v>0</v>
      </c>
      <c r="C3311" s="16">
        <v>69.8</v>
      </c>
      <c r="D3311" s="16">
        <v>26</v>
      </c>
      <c r="E3311" s="16">
        <v>22.3</v>
      </c>
      <c r="F3311" s="16">
        <v>31.6</v>
      </c>
    </row>
    <row r="3312" spans="1:6" x14ac:dyDescent="0.2">
      <c r="A3312" s="40">
        <f t="shared" si="44"/>
        <v>38011</v>
      </c>
      <c r="B3312" s="16">
        <v>0</v>
      </c>
      <c r="C3312" s="16">
        <v>76.3</v>
      </c>
      <c r="D3312" s="16">
        <v>25.6</v>
      </c>
      <c r="E3312" s="16">
        <v>21.5</v>
      </c>
      <c r="F3312" s="16">
        <v>32.200000000000003</v>
      </c>
    </row>
    <row r="3313" spans="1:6" x14ac:dyDescent="0.2">
      <c r="A3313" s="40">
        <f t="shared" si="44"/>
        <v>38012</v>
      </c>
      <c r="B3313" s="16">
        <v>0</v>
      </c>
      <c r="C3313" s="16">
        <v>79.400000000000006</v>
      </c>
      <c r="D3313" s="16">
        <v>25.6</v>
      </c>
      <c r="E3313" s="16">
        <v>22.2</v>
      </c>
      <c r="F3313" s="16">
        <v>31.9</v>
      </c>
    </row>
    <row r="3314" spans="1:6" x14ac:dyDescent="0.2">
      <c r="A3314" s="40">
        <f t="shared" si="44"/>
        <v>38013</v>
      </c>
      <c r="B3314" s="16">
        <v>1.4</v>
      </c>
      <c r="C3314" s="16">
        <v>79.099999999999994</v>
      </c>
      <c r="D3314" s="16">
        <v>25.6</v>
      </c>
      <c r="E3314" s="16">
        <v>21.9</v>
      </c>
      <c r="F3314" s="16">
        <v>31.9</v>
      </c>
    </row>
    <row r="3315" spans="1:6" x14ac:dyDescent="0.2">
      <c r="A3315" s="40">
        <f t="shared" si="44"/>
        <v>38014</v>
      </c>
      <c r="B3315" s="16">
        <v>0.1</v>
      </c>
      <c r="C3315" s="16">
        <v>76.900000000000006</v>
      </c>
      <c r="D3315" s="16">
        <v>25.7</v>
      </c>
      <c r="E3315" s="16">
        <v>21.5</v>
      </c>
      <c r="F3315" s="16">
        <v>31.7</v>
      </c>
    </row>
    <row r="3316" spans="1:6" x14ac:dyDescent="0.2">
      <c r="A3316" s="40">
        <f t="shared" si="44"/>
        <v>38015</v>
      </c>
      <c r="B3316" s="16">
        <v>0</v>
      </c>
      <c r="C3316" s="16">
        <v>75</v>
      </c>
      <c r="D3316" s="16">
        <v>25.9</v>
      </c>
      <c r="E3316" s="16">
        <v>22.4</v>
      </c>
      <c r="F3316" s="16">
        <v>32.200000000000003</v>
      </c>
    </row>
    <row r="3317" spans="1:6" x14ac:dyDescent="0.2">
      <c r="A3317" s="40">
        <f t="shared" si="44"/>
        <v>38016</v>
      </c>
      <c r="B3317" s="16">
        <v>0</v>
      </c>
      <c r="C3317" s="16">
        <v>76</v>
      </c>
      <c r="D3317" s="16">
        <v>25.7</v>
      </c>
      <c r="E3317" s="16">
        <v>22.1</v>
      </c>
      <c r="F3317" s="16">
        <v>31.1</v>
      </c>
    </row>
    <row r="3318" spans="1:6" x14ac:dyDescent="0.2">
      <c r="A3318" s="40">
        <f t="shared" si="44"/>
        <v>38017</v>
      </c>
      <c r="B3318" s="16">
        <v>0</v>
      </c>
      <c r="C3318" s="16">
        <v>78.099999999999994</v>
      </c>
      <c r="D3318" s="16">
        <v>25.3</v>
      </c>
      <c r="E3318" s="16">
        <v>21.4</v>
      </c>
      <c r="F3318" s="16">
        <v>31.9</v>
      </c>
    </row>
    <row r="3319" spans="1:6" x14ac:dyDescent="0.2">
      <c r="A3319" s="40">
        <f t="shared" si="44"/>
        <v>38018</v>
      </c>
      <c r="B3319" s="16">
        <v>0</v>
      </c>
      <c r="C3319" s="16">
        <v>73.3</v>
      </c>
      <c r="D3319" s="16">
        <v>26.2</v>
      </c>
      <c r="E3319" s="16">
        <v>21.9</v>
      </c>
      <c r="F3319" s="16">
        <v>31.7</v>
      </c>
    </row>
    <row r="3320" spans="1:6" x14ac:dyDescent="0.2">
      <c r="A3320" s="40">
        <f t="shared" si="44"/>
        <v>38019</v>
      </c>
      <c r="B3320" s="16">
        <v>0</v>
      </c>
      <c r="C3320" s="16">
        <v>71.099999999999994</v>
      </c>
      <c r="D3320" s="16">
        <v>26.6</v>
      </c>
      <c r="E3320" s="16">
        <v>22.1</v>
      </c>
      <c r="F3320" s="16">
        <v>32.9</v>
      </c>
    </row>
    <row r="3321" spans="1:6" x14ac:dyDescent="0.2">
      <c r="A3321" s="40">
        <f t="shared" si="44"/>
        <v>38020</v>
      </c>
      <c r="B3321" s="16">
        <v>0</v>
      </c>
      <c r="C3321" s="16">
        <v>71.8</v>
      </c>
      <c r="D3321" s="16">
        <v>26.7</v>
      </c>
      <c r="E3321" s="16">
        <v>22.5</v>
      </c>
      <c r="F3321" s="16">
        <v>32.4</v>
      </c>
    </row>
    <row r="3322" spans="1:6" x14ac:dyDescent="0.2">
      <c r="A3322" s="40">
        <f t="shared" si="44"/>
        <v>38021</v>
      </c>
      <c r="B3322" s="16">
        <v>0</v>
      </c>
      <c r="C3322" s="16">
        <v>73.5</v>
      </c>
      <c r="D3322" s="16">
        <v>27.1</v>
      </c>
      <c r="E3322" s="16">
        <v>23.1</v>
      </c>
      <c r="F3322" s="16">
        <v>32.9</v>
      </c>
    </row>
    <row r="3323" spans="1:6" x14ac:dyDescent="0.2">
      <c r="A3323" s="40">
        <f t="shared" si="44"/>
        <v>38022</v>
      </c>
      <c r="B3323" s="16">
        <v>0</v>
      </c>
      <c r="C3323" s="16">
        <v>73.599999999999994</v>
      </c>
      <c r="D3323" s="16">
        <v>26.6</v>
      </c>
      <c r="E3323" s="16">
        <v>22.5</v>
      </c>
      <c r="F3323" s="16">
        <v>32.200000000000003</v>
      </c>
    </row>
    <row r="3324" spans="1:6" x14ac:dyDescent="0.2">
      <c r="A3324" s="40">
        <f t="shared" si="44"/>
        <v>38023</v>
      </c>
      <c r="B3324" s="16">
        <v>0</v>
      </c>
      <c r="C3324" s="16">
        <v>72.7</v>
      </c>
      <c r="D3324" s="16">
        <v>26.8</v>
      </c>
      <c r="E3324" s="16">
        <v>22.7</v>
      </c>
      <c r="F3324" s="16">
        <v>32.6</v>
      </c>
    </row>
    <row r="3325" spans="1:6" x14ac:dyDescent="0.2">
      <c r="A3325" s="40">
        <f t="shared" si="44"/>
        <v>38024</v>
      </c>
      <c r="B3325" s="16">
        <v>0</v>
      </c>
      <c r="C3325" s="16">
        <v>72.3</v>
      </c>
      <c r="D3325" s="16">
        <v>26.5</v>
      </c>
      <c r="E3325" s="16">
        <v>22.8</v>
      </c>
      <c r="F3325" s="16">
        <v>31.8</v>
      </c>
    </row>
    <row r="3326" spans="1:6" x14ac:dyDescent="0.2">
      <c r="A3326" s="40">
        <f t="shared" si="44"/>
        <v>38025</v>
      </c>
      <c r="B3326" s="16">
        <v>0</v>
      </c>
      <c r="C3326" s="16">
        <v>72</v>
      </c>
      <c r="D3326" s="16">
        <v>26.3</v>
      </c>
      <c r="E3326" s="16">
        <v>22.2</v>
      </c>
      <c r="F3326" s="16">
        <v>31.3</v>
      </c>
    </row>
    <row r="3327" spans="1:6" x14ac:dyDescent="0.2">
      <c r="A3327" s="40">
        <f t="shared" si="44"/>
        <v>38026</v>
      </c>
      <c r="B3327" s="16">
        <v>0</v>
      </c>
      <c r="C3327" s="16">
        <v>70.7</v>
      </c>
      <c r="D3327" s="16">
        <v>27.2</v>
      </c>
      <c r="E3327" s="16">
        <v>23</v>
      </c>
      <c r="F3327" s="16">
        <v>33.4</v>
      </c>
    </row>
    <row r="3328" spans="1:6" x14ac:dyDescent="0.2">
      <c r="A3328" s="40">
        <f t="shared" si="44"/>
        <v>38027</v>
      </c>
      <c r="B3328" s="16">
        <v>0</v>
      </c>
      <c r="C3328" s="16">
        <v>70.2</v>
      </c>
      <c r="D3328" s="16">
        <v>27.3</v>
      </c>
      <c r="E3328" s="16">
        <v>23.4</v>
      </c>
      <c r="F3328" s="16">
        <v>33.1</v>
      </c>
    </row>
    <row r="3329" spans="1:6" x14ac:dyDescent="0.2">
      <c r="A3329" s="40">
        <f t="shared" si="44"/>
        <v>38028</v>
      </c>
      <c r="B3329" s="16">
        <v>0</v>
      </c>
      <c r="C3329" s="16">
        <v>71.7</v>
      </c>
      <c r="D3329" s="16">
        <v>26.8</v>
      </c>
      <c r="E3329" s="16">
        <v>22.8</v>
      </c>
      <c r="F3329" s="16">
        <v>32.9</v>
      </c>
    </row>
    <row r="3330" spans="1:6" x14ac:dyDescent="0.2">
      <c r="A3330" s="40">
        <f t="shared" si="44"/>
        <v>38029</v>
      </c>
      <c r="B3330" s="16">
        <v>0</v>
      </c>
      <c r="C3330" s="16">
        <v>72.5</v>
      </c>
      <c r="D3330" s="16">
        <v>26.5</v>
      </c>
      <c r="E3330" s="16">
        <v>22.5</v>
      </c>
      <c r="F3330" s="16">
        <v>32.9</v>
      </c>
    </row>
    <row r="3331" spans="1:6" x14ac:dyDescent="0.2">
      <c r="A3331" s="40">
        <f t="shared" si="44"/>
        <v>38030</v>
      </c>
      <c r="B3331" s="16">
        <v>0</v>
      </c>
      <c r="C3331" s="16">
        <v>75.7</v>
      </c>
      <c r="D3331" s="16">
        <v>26.1</v>
      </c>
      <c r="E3331" s="16">
        <v>22.8</v>
      </c>
      <c r="F3331" s="16">
        <v>32</v>
      </c>
    </row>
    <row r="3332" spans="1:6" x14ac:dyDescent="0.2">
      <c r="A3332" s="40">
        <f t="shared" ref="A3332:A3400" si="45">A3331+1</f>
        <v>38031</v>
      </c>
      <c r="B3332" s="16">
        <v>0</v>
      </c>
      <c r="C3332" s="16">
        <v>77.7</v>
      </c>
      <c r="D3332" s="16">
        <v>26.3</v>
      </c>
      <c r="E3332" s="16">
        <v>22.6</v>
      </c>
      <c r="F3332" s="16">
        <v>32.4</v>
      </c>
    </row>
    <row r="3333" spans="1:6" x14ac:dyDescent="0.2">
      <c r="A3333" s="40">
        <f t="shared" si="45"/>
        <v>38032</v>
      </c>
      <c r="B3333" s="16">
        <v>0</v>
      </c>
      <c r="C3333" s="16">
        <v>75.5</v>
      </c>
      <c r="D3333" s="16">
        <v>26.5</v>
      </c>
      <c r="E3333" s="16">
        <v>22.6</v>
      </c>
      <c r="F3333" s="16">
        <v>32.700000000000003</v>
      </c>
    </row>
    <row r="3334" spans="1:6" x14ac:dyDescent="0.2">
      <c r="A3334" s="40">
        <f t="shared" si="45"/>
        <v>38033</v>
      </c>
      <c r="B3334" s="16">
        <v>0</v>
      </c>
      <c r="C3334" s="16">
        <v>70.599999999999994</v>
      </c>
      <c r="D3334" s="16">
        <v>26.9</v>
      </c>
      <c r="E3334" s="16">
        <v>22.8</v>
      </c>
      <c r="F3334" s="16">
        <v>32.9</v>
      </c>
    </row>
    <row r="3335" spans="1:6" x14ac:dyDescent="0.2">
      <c r="A3335" s="40">
        <f t="shared" si="45"/>
        <v>38034</v>
      </c>
      <c r="B3335" s="16">
        <v>0</v>
      </c>
      <c r="C3335" s="16">
        <v>70.8</v>
      </c>
      <c r="D3335" s="16">
        <v>27</v>
      </c>
      <c r="E3335" s="16">
        <v>23.4</v>
      </c>
      <c r="F3335" s="16">
        <v>32</v>
      </c>
    </row>
    <row r="3336" spans="1:6" x14ac:dyDescent="0.2">
      <c r="A3336" s="40">
        <f t="shared" si="45"/>
        <v>38035</v>
      </c>
      <c r="B3336" s="16">
        <v>0</v>
      </c>
      <c r="C3336" s="16">
        <v>69.900000000000006</v>
      </c>
      <c r="D3336" s="16">
        <v>26.9</v>
      </c>
      <c r="E3336" s="16">
        <v>23.7</v>
      </c>
      <c r="F3336" s="16">
        <v>32</v>
      </c>
    </row>
    <row r="3337" spans="1:6" x14ac:dyDescent="0.2">
      <c r="A3337" s="40">
        <f t="shared" si="45"/>
        <v>38036</v>
      </c>
      <c r="B3337" s="16">
        <v>0</v>
      </c>
      <c r="C3337" s="16">
        <v>69.2</v>
      </c>
      <c r="D3337" s="16">
        <v>26.1</v>
      </c>
      <c r="E3337" s="16">
        <v>22.5</v>
      </c>
      <c r="F3337" s="16">
        <v>31.5</v>
      </c>
    </row>
    <row r="3338" spans="1:6" x14ac:dyDescent="0.2">
      <c r="A3338" s="40">
        <f t="shared" si="45"/>
        <v>38037</v>
      </c>
      <c r="B3338" s="16">
        <v>0</v>
      </c>
      <c r="C3338" s="16">
        <v>69.7</v>
      </c>
      <c r="D3338" s="16">
        <v>26.2</v>
      </c>
      <c r="E3338" s="16">
        <v>21.6</v>
      </c>
      <c r="F3338" s="16">
        <v>32.4</v>
      </c>
    </row>
    <row r="3339" spans="1:6" x14ac:dyDescent="0.2">
      <c r="A3339" s="40">
        <f t="shared" si="45"/>
        <v>38038</v>
      </c>
      <c r="B3339" s="16">
        <v>0</v>
      </c>
      <c r="C3339" s="16">
        <v>72.2</v>
      </c>
      <c r="D3339" s="16">
        <v>26.1</v>
      </c>
      <c r="E3339" s="16">
        <v>21.9</v>
      </c>
      <c r="F3339" s="16">
        <v>32.700000000000003</v>
      </c>
    </row>
    <row r="3340" spans="1:6" x14ac:dyDescent="0.2">
      <c r="A3340" s="40">
        <f t="shared" si="45"/>
        <v>38039</v>
      </c>
      <c r="B3340" s="16">
        <v>0</v>
      </c>
      <c r="C3340" s="16">
        <v>78.7</v>
      </c>
      <c r="D3340" s="16">
        <v>25.6</v>
      </c>
      <c r="E3340" s="16">
        <v>22.1</v>
      </c>
      <c r="F3340" s="16">
        <v>31.3</v>
      </c>
    </row>
    <row r="3341" spans="1:6" x14ac:dyDescent="0.2">
      <c r="A3341" s="40">
        <f t="shared" si="45"/>
        <v>38040</v>
      </c>
      <c r="B3341" s="16">
        <v>0</v>
      </c>
      <c r="C3341" s="16">
        <v>75.5</v>
      </c>
      <c r="D3341" s="16">
        <v>25.8</v>
      </c>
      <c r="E3341" s="16">
        <v>21.8</v>
      </c>
      <c r="F3341" s="16">
        <v>31.2</v>
      </c>
    </row>
    <row r="3342" spans="1:6" x14ac:dyDescent="0.2">
      <c r="A3342" s="40">
        <f t="shared" si="45"/>
        <v>38041</v>
      </c>
      <c r="B3342" s="16">
        <v>0</v>
      </c>
      <c r="C3342" s="16">
        <v>72</v>
      </c>
      <c r="D3342" s="16">
        <v>26.1</v>
      </c>
      <c r="E3342" s="16">
        <v>21.5</v>
      </c>
      <c r="F3342" s="16">
        <v>32.1</v>
      </c>
    </row>
    <row r="3343" spans="1:6" x14ac:dyDescent="0.2">
      <c r="A3343" s="40">
        <f t="shared" si="45"/>
        <v>38042</v>
      </c>
      <c r="B3343" s="16">
        <v>0</v>
      </c>
      <c r="C3343" s="16">
        <v>75.7</v>
      </c>
      <c r="D3343" s="16">
        <v>25.9</v>
      </c>
      <c r="E3343" s="16">
        <v>21.7</v>
      </c>
      <c r="F3343" s="16">
        <v>31.4</v>
      </c>
    </row>
    <row r="3344" spans="1:6" x14ac:dyDescent="0.2">
      <c r="A3344" s="40">
        <f t="shared" si="45"/>
        <v>38043</v>
      </c>
      <c r="B3344" s="16">
        <v>0</v>
      </c>
      <c r="C3344" s="16">
        <v>72.2</v>
      </c>
      <c r="D3344" s="16">
        <v>26.7</v>
      </c>
      <c r="E3344" s="16">
        <v>22.3</v>
      </c>
      <c r="F3344" s="16">
        <v>32.4</v>
      </c>
    </row>
    <row r="3345" spans="1:6" x14ac:dyDescent="0.2">
      <c r="A3345" s="40">
        <f t="shared" si="45"/>
        <v>38044</v>
      </c>
      <c r="B3345" s="16">
        <v>0</v>
      </c>
      <c r="C3345" s="16">
        <v>69.8</v>
      </c>
      <c r="D3345" s="16">
        <v>26.9</v>
      </c>
      <c r="E3345" s="16">
        <v>22.4</v>
      </c>
      <c r="F3345" s="16">
        <v>33.299999999999997</v>
      </c>
    </row>
    <row r="3346" spans="1:6" x14ac:dyDescent="0.2">
      <c r="A3346" s="40">
        <f t="shared" si="45"/>
        <v>38045</v>
      </c>
      <c r="B3346" s="16">
        <v>0</v>
      </c>
      <c r="C3346" s="16">
        <v>71.3</v>
      </c>
      <c r="D3346" s="16">
        <v>26.4</v>
      </c>
      <c r="E3346" s="16">
        <v>23.4</v>
      </c>
      <c r="F3346" s="16">
        <v>31.7</v>
      </c>
    </row>
    <row r="3347" spans="1:6" x14ac:dyDescent="0.2">
      <c r="A3347" s="40">
        <f t="shared" si="45"/>
        <v>38046</v>
      </c>
      <c r="B3347" s="16">
        <v>0</v>
      </c>
      <c r="C3347" s="16">
        <v>68</v>
      </c>
      <c r="D3347" s="16">
        <v>26.8</v>
      </c>
      <c r="E3347" s="16">
        <v>23</v>
      </c>
      <c r="F3347" s="16">
        <v>32.299999999999997</v>
      </c>
    </row>
    <row r="3348" spans="1:6" x14ac:dyDescent="0.2">
      <c r="A3348" s="40">
        <f t="shared" si="45"/>
        <v>38047</v>
      </c>
      <c r="B3348" s="16">
        <v>0</v>
      </c>
      <c r="C3348" s="16">
        <v>67.5</v>
      </c>
      <c r="D3348" s="16">
        <v>27.1</v>
      </c>
      <c r="E3348" s="16">
        <v>23.2</v>
      </c>
      <c r="F3348" s="16">
        <v>32.299999999999997</v>
      </c>
    </row>
    <row r="3349" spans="1:6" x14ac:dyDescent="0.2">
      <c r="A3349" s="40">
        <f t="shared" si="45"/>
        <v>38048</v>
      </c>
      <c r="B3349" s="16">
        <v>0</v>
      </c>
      <c r="C3349" s="16">
        <v>72.099999999999994</v>
      </c>
      <c r="D3349" s="16">
        <v>27.2</v>
      </c>
      <c r="E3349" s="16">
        <v>24.2</v>
      </c>
      <c r="F3349" s="16">
        <v>31.9</v>
      </c>
    </row>
    <row r="3350" spans="1:6" x14ac:dyDescent="0.2">
      <c r="A3350" s="40">
        <f t="shared" si="45"/>
        <v>38049</v>
      </c>
      <c r="B3350" s="16">
        <v>0</v>
      </c>
      <c r="C3350" s="16">
        <v>71.5</v>
      </c>
      <c r="D3350" s="16">
        <v>27.4</v>
      </c>
      <c r="E3350" s="16">
        <v>23.6</v>
      </c>
      <c r="F3350" s="16">
        <v>32.700000000000003</v>
      </c>
    </row>
    <row r="3351" spans="1:6" x14ac:dyDescent="0.2">
      <c r="A3351" s="40">
        <f t="shared" si="45"/>
        <v>38050</v>
      </c>
      <c r="B3351" s="16">
        <v>0</v>
      </c>
      <c r="C3351" s="16">
        <v>72.099999999999994</v>
      </c>
      <c r="D3351" s="16">
        <v>27.5</v>
      </c>
      <c r="E3351" s="16">
        <v>23.8</v>
      </c>
      <c r="F3351" s="16">
        <v>33.1</v>
      </c>
    </row>
    <row r="3352" spans="1:6" x14ac:dyDescent="0.2">
      <c r="A3352" s="40">
        <f t="shared" si="45"/>
        <v>38051</v>
      </c>
      <c r="B3352" s="16">
        <v>0</v>
      </c>
      <c r="C3352" s="16">
        <v>73.8</v>
      </c>
      <c r="D3352" s="16">
        <v>27.1</v>
      </c>
      <c r="E3352" s="16">
        <v>23.4</v>
      </c>
      <c r="F3352" s="16">
        <v>32.6</v>
      </c>
    </row>
    <row r="3353" spans="1:6" x14ac:dyDescent="0.2">
      <c r="A3353" s="40">
        <f t="shared" si="45"/>
        <v>38052</v>
      </c>
      <c r="B3353" s="16">
        <v>0</v>
      </c>
      <c r="C3353" s="16">
        <v>72.8</v>
      </c>
      <c r="D3353" s="16">
        <v>27</v>
      </c>
      <c r="E3353" s="16">
        <v>23.3</v>
      </c>
      <c r="F3353" s="16">
        <v>32.700000000000003</v>
      </c>
    </row>
    <row r="3354" spans="1:6" x14ac:dyDescent="0.2">
      <c r="A3354" s="40">
        <f t="shared" si="45"/>
        <v>38053</v>
      </c>
      <c r="B3354" s="16">
        <v>0</v>
      </c>
      <c r="C3354" s="16">
        <v>70.099999999999994</v>
      </c>
      <c r="D3354" s="16">
        <v>27.3</v>
      </c>
      <c r="E3354" s="16">
        <v>23</v>
      </c>
      <c r="F3354" s="16">
        <v>32.9</v>
      </c>
    </row>
    <row r="3355" spans="1:6" x14ac:dyDescent="0.2">
      <c r="A3355" s="40">
        <f t="shared" si="45"/>
        <v>38054</v>
      </c>
      <c r="B3355" s="16">
        <v>0</v>
      </c>
      <c r="C3355" s="16">
        <v>69.3</v>
      </c>
      <c r="D3355" s="16">
        <v>26.7</v>
      </c>
      <c r="E3355" s="16">
        <v>23.2</v>
      </c>
      <c r="F3355" s="16">
        <v>31.6</v>
      </c>
    </row>
    <row r="3356" spans="1:6" x14ac:dyDescent="0.2">
      <c r="A3356" s="40">
        <f t="shared" si="45"/>
        <v>38055</v>
      </c>
      <c r="B3356" s="16">
        <v>0</v>
      </c>
      <c r="C3356" s="16">
        <v>66.599999999999994</v>
      </c>
      <c r="D3356" s="16">
        <v>27</v>
      </c>
      <c r="E3356" s="16">
        <v>23.4</v>
      </c>
      <c r="F3356" s="16">
        <v>32.6</v>
      </c>
    </row>
    <row r="3357" spans="1:6" x14ac:dyDescent="0.2">
      <c r="A3357" s="40">
        <f t="shared" si="45"/>
        <v>38056</v>
      </c>
      <c r="B3357" s="16">
        <v>0</v>
      </c>
      <c r="C3357" s="16">
        <v>71.3</v>
      </c>
      <c r="D3357" s="16">
        <v>26.6</v>
      </c>
      <c r="E3357" s="16">
        <v>23</v>
      </c>
      <c r="F3357" s="16">
        <v>31</v>
      </c>
    </row>
    <row r="3358" spans="1:6" x14ac:dyDescent="0.2">
      <c r="A3358" s="40">
        <f t="shared" si="45"/>
        <v>38057</v>
      </c>
      <c r="B3358" s="16">
        <v>0</v>
      </c>
      <c r="C3358" s="16">
        <v>74.8</v>
      </c>
      <c r="D3358" s="16">
        <v>27.1</v>
      </c>
      <c r="E3358" s="16">
        <v>24.3</v>
      </c>
      <c r="F3358" s="16">
        <v>31.4</v>
      </c>
    </row>
    <row r="3359" spans="1:6" x14ac:dyDescent="0.2">
      <c r="A3359" s="40">
        <f t="shared" si="45"/>
        <v>38058</v>
      </c>
      <c r="B3359" s="16">
        <v>0</v>
      </c>
      <c r="C3359" s="16">
        <v>70.900000000000006</v>
      </c>
      <c r="D3359" s="16">
        <v>27.5</v>
      </c>
      <c r="E3359" s="16">
        <v>24.5</v>
      </c>
      <c r="F3359" s="16">
        <v>31.4</v>
      </c>
    </row>
    <row r="3360" spans="1:6" x14ac:dyDescent="0.2">
      <c r="A3360" s="40">
        <f t="shared" si="45"/>
        <v>38059</v>
      </c>
      <c r="B3360" s="16">
        <v>0</v>
      </c>
      <c r="C3360" s="16">
        <v>72.099999999999994</v>
      </c>
      <c r="D3360" s="16">
        <v>26.7</v>
      </c>
      <c r="E3360" s="16">
        <v>24.4</v>
      </c>
      <c r="F3360" s="16">
        <v>30.8</v>
      </c>
    </row>
    <row r="3361" spans="1:6" x14ac:dyDescent="0.2">
      <c r="A3361" s="40">
        <f t="shared" si="45"/>
        <v>38060</v>
      </c>
      <c r="B3361" s="16">
        <v>0</v>
      </c>
      <c r="C3361" s="16">
        <v>70.5</v>
      </c>
      <c r="D3361" s="16">
        <v>27.5</v>
      </c>
      <c r="E3361" s="16">
        <v>24</v>
      </c>
      <c r="F3361" s="16">
        <v>32.299999999999997</v>
      </c>
    </row>
    <row r="3362" spans="1:6" x14ac:dyDescent="0.2">
      <c r="A3362" s="40">
        <f t="shared" si="45"/>
        <v>38061</v>
      </c>
      <c r="B3362" s="16">
        <v>0</v>
      </c>
      <c r="C3362" s="16">
        <v>72.599999999999994</v>
      </c>
      <c r="D3362" s="16">
        <v>27.6</v>
      </c>
      <c r="E3362" s="16">
        <v>24</v>
      </c>
      <c r="F3362" s="16">
        <v>32.799999999999997</v>
      </c>
    </row>
    <row r="3363" spans="1:6" x14ac:dyDescent="0.2">
      <c r="A3363" s="40">
        <f t="shared" si="45"/>
        <v>38062</v>
      </c>
      <c r="B3363" s="16">
        <v>0</v>
      </c>
      <c r="C3363" s="16">
        <v>71.900000000000006</v>
      </c>
      <c r="D3363" s="16">
        <v>27.4</v>
      </c>
      <c r="E3363" s="16">
        <v>23.8</v>
      </c>
      <c r="F3363" s="16">
        <v>32.6</v>
      </c>
    </row>
    <row r="3364" spans="1:6" x14ac:dyDescent="0.2">
      <c r="A3364" s="40">
        <f t="shared" si="45"/>
        <v>38063</v>
      </c>
      <c r="B3364" s="16">
        <v>0</v>
      </c>
      <c r="C3364" s="16">
        <v>71.8</v>
      </c>
      <c r="D3364" s="16">
        <v>27.3</v>
      </c>
      <c r="E3364" s="16">
        <v>24</v>
      </c>
      <c r="F3364" s="16">
        <v>32</v>
      </c>
    </row>
    <row r="3365" spans="1:6" x14ac:dyDescent="0.2">
      <c r="A3365" s="40">
        <f t="shared" si="45"/>
        <v>38064</v>
      </c>
      <c r="B3365" s="16">
        <v>0</v>
      </c>
      <c r="C3365" s="16">
        <v>71.7</v>
      </c>
      <c r="D3365" s="16">
        <v>27.3</v>
      </c>
      <c r="E3365" s="16">
        <v>23.8</v>
      </c>
      <c r="F3365" s="16">
        <v>31.7</v>
      </c>
    </row>
    <row r="3366" spans="1:6" x14ac:dyDescent="0.2">
      <c r="A3366" s="40">
        <f t="shared" si="45"/>
        <v>38065</v>
      </c>
      <c r="B3366" s="16">
        <v>0</v>
      </c>
      <c r="C3366" s="16">
        <v>65.900000000000006</v>
      </c>
      <c r="D3366" s="16">
        <v>27.2</v>
      </c>
      <c r="E3366" s="16">
        <v>23.8</v>
      </c>
      <c r="F3366" s="16">
        <v>31.5</v>
      </c>
    </row>
    <row r="3367" spans="1:6" x14ac:dyDescent="0.2">
      <c r="A3367" s="40">
        <f t="shared" si="45"/>
        <v>38066</v>
      </c>
      <c r="B3367" s="16">
        <v>0</v>
      </c>
      <c r="C3367" s="16">
        <v>68.7</v>
      </c>
      <c r="D3367" s="16">
        <v>26.8</v>
      </c>
      <c r="E3367" s="16">
        <v>22.3</v>
      </c>
      <c r="F3367" s="16">
        <v>32.1</v>
      </c>
    </row>
    <row r="3368" spans="1:6" x14ac:dyDescent="0.2">
      <c r="A3368" s="40">
        <f t="shared" si="45"/>
        <v>38067</v>
      </c>
      <c r="B3368" s="16">
        <v>0</v>
      </c>
      <c r="C3368" s="16">
        <v>65.5</v>
      </c>
      <c r="D3368" s="16">
        <v>27.4</v>
      </c>
      <c r="E3368" s="16">
        <v>23.3</v>
      </c>
      <c r="F3368" s="16">
        <v>32.6</v>
      </c>
    </row>
    <row r="3369" spans="1:6" x14ac:dyDescent="0.2">
      <c r="A3369" s="40">
        <f t="shared" si="45"/>
        <v>38068</v>
      </c>
      <c r="B3369" s="16">
        <v>0.1</v>
      </c>
      <c r="C3369" s="16">
        <v>67.3</v>
      </c>
      <c r="D3369" s="16">
        <v>27.2</v>
      </c>
      <c r="E3369" s="16">
        <v>23.4</v>
      </c>
      <c r="F3369" s="16">
        <v>32.1</v>
      </c>
    </row>
    <row r="3370" spans="1:6" x14ac:dyDescent="0.2">
      <c r="A3370" s="40">
        <f t="shared" si="45"/>
        <v>38069</v>
      </c>
      <c r="B3370" s="16">
        <v>0</v>
      </c>
      <c r="C3370" s="16">
        <v>76.7</v>
      </c>
      <c r="D3370" s="16">
        <v>25.4</v>
      </c>
      <c r="E3370" s="16">
        <v>24</v>
      </c>
      <c r="F3370" s="16">
        <v>28.8</v>
      </c>
    </row>
    <row r="3371" spans="1:6" x14ac:dyDescent="0.2">
      <c r="A3371" s="40">
        <f t="shared" si="45"/>
        <v>38070</v>
      </c>
    </row>
    <row r="3372" spans="1:6" x14ac:dyDescent="0.2">
      <c r="A3372" s="40">
        <f t="shared" si="45"/>
        <v>38071</v>
      </c>
    </row>
    <row r="3373" spans="1:6" x14ac:dyDescent="0.2">
      <c r="A3373" s="40">
        <f t="shared" si="45"/>
        <v>38072</v>
      </c>
    </row>
    <row r="3374" spans="1:6" x14ac:dyDescent="0.2">
      <c r="A3374" s="40">
        <f t="shared" si="45"/>
        <v>38073</v>
      </c>
    </row>
    <row r="3375" spans="1:6" x14ac:dyDescent="0.2">
      <c r="A3375" s="40">
        <f t="shared" si="45"/>
        <v>38074</v>
      </c>
    </row>
    <row r="3376" spans="1:6" x14ac:dyDescent="0.2">
      <c r="A3376" s="40">
        <f t="shared" si="45"/>
        <v>38075</v>
      </c>
      <c r="B3376" s="16">
        <v>11.5</v>
      </c>
      <c r="C3376" s="16">
        <v>76.8</v>
      </c>
    </row>
    <row r="3377" spans="1:3" x14ac:dyDescent="0.2">
      <c r="A3377" s="40">
        <f t="shared" si="45"/>
        <v>38076</v>
      </c>
      <c r="B3377" s="16">
        <v>0</v>
      </c>
      <c r="C3377" s="16">
        <v>75</v>
      </c>
    </row>
    <row r="3378" spans="1:3" x14ac:dyDescent="0.2">
      <c r="A3378" s="40">
        <f t="shared" si="45"/>
        <v>38077</v>
      </c>
      <c r="B3378" s="16">
        <v>0</v>
      </c>
      <c r="C3378" s="16">
        <v>67.900000000000006</v>
      </c>
    </row>
    <row r="3379" spans="1:3" x14ac:dyDescent="0.2">
      <c r="A3379" s="40">
        <f t="shared" si="45"/>
        <v>38078</v>
      </c>
      <c r="B3379" s="16">
        <v>0</v>
      </c>
      <c r="C3379" s="16">
        <v>73.2</v>
      </c>
    </row>
    <row r="3380" spans="1:3" x14ac:dyDescent="0.2">
      <c r="A3380" s="40">
        <f t="shared" si="45"/>
        <v>38079</v>
      </c>
      <c r="B3380" s="16">
        <v>0</v>
      </c>
      <c r="C3380" s="16">
        <v>71.8</v>
      </c>
    </row>
    <row r="3381" spans="1:3" x14ac:dyDescent="0.2">
      <c r="A3381" s="40">
        <f t="shared" si="45"/>
        <v>38080</v>
      </c>
      <c r="B3381" s="16">
        <v>0</v>
      </c>
      <c r="C3381" s="16">
        <v>71.8</v>
      </c>
    </row>
    <row r="3382" spans="1:3" x14ac:dyDescent="0.2">
      <c r="A3382" s="40">
        <f t="shared" si="45"/>
        <v>38081</v>
      </c>
      <c r="B3382" s="16">
        <v>0</v>
      </c>
      <c r="C3382" s="16">
        <v>71.3</v>
      </c>
    </row>
    <row r="3383" spans="1:3" x14ac:dyDescent="0.2">
      <c r="A3383" s="40">
        <f t="shared" si="45"/>
        <v>38082</v>
      </c>
      <c r="B3383" s="16">
        <v>0</v>
      </c>
      <c r="C3383" s="16">
        <v>72.7</v>
      </c>
    </row>
    <row r="3384" spans="1:3" x14ac:dyDescent="0.2">
      <c r="A3384" s="40">
        <f t="shared" si="45"/>
        <v>38083</v>
      </c>
      <c r="B3384" s="16">
        <v>0</v>
      </c>
      <c r="C3384" s="16">
        <v>72.5</v>
      </c>
    </row>
    <row r="3385" spans="1:3" x14ac:dyDescent="0.2">
      <c r="A3385" s="40">
        <f t="shared" si="45"/>
        <v>38084</v>
      </c>
      <c r="B3385" s="16">
        <v>0</v>
      </c>
      <c r="C3385" s="16">
        <v>71.8</v>
      </c>
    </row>
    <row r="3386" spans="1:3" x14ac:dyDescent="0.2">
      <c r="A3386" s="40">
        <f t="shared" si="45"/>
        <v>38085</v>
      </c>
      <c r="B3386" s="16">
        <v>0.3</v>
      </c>
      <c r="C3386" s="16">
        <v>74.099999999999994</v>
      </c>
    </row>
    <row r="3387" spans="1:3" x14ac:dyDescent="0.2">
      <c r="A3387" s="40">
        <f t="shared" si="45"/>
        <v>38086</v>
      </c>
      <c r="B3387" s="16">
        <v>0</v>
      </c>
      <c r="C3387" s="16">
        <v>82.1</v>
      </c>
    </row>
    <row r="3388" spans="1:3" x14ac:dyDescent="0.2">
      <c r="A3388" s="40">
        <f t="shared" si="45"/>
        <v>38087</v>
      </c>
      <c r="B3388" s="16">
        <v>0</v>
      </c>
      <c r="C3388" s="16">
        <v>84.7</v>
      </c>
    </row>
    <row r="3389" spans="1:3" x14ac:dyDescent="0.2">
      <c r="A3389" s="40">
        <f t="shared" si="45"/>
        <v>38088</v>
      </c>
      <c r="B3389" s="16">
        <v>0</v>
      </c>
      <c r="C3389" s="16">
        <v>78.7</v>
      </c>
    </row>
    <row r="3390" spans="1:3" x14ac:dyDescent="0.2">
      <c r="A3390" s="40">
        <f t="shared" si="45"/>
        <v>38089</v>
      </c>
      <c r="B3390" s="16">
        <v>0</v>
      </c>
      <c r="C3390" s="16">
        <v>75.7</v>
      </c>
    </row>
    <row r="3391" spans="1:3" x14ac:dyDescent="0.2">
      <c r="A3391" s="40">
        <f t="shared" si="45"/>
        <v>38090</v>
      </c>
      <c r="B3391" s="16">
        <v>0</v>
      </c>
      <c r="C3391" s="16">
        <v>69.8</v>
      </c>
    </row>
    <row r="3392" spans="1:3" x14ac:dyDescent="0.2">
      <c r="A3392" s="40">
        <f t="shared" si="45"/>
        <v>38091</v>
      </c>
      <c r="B3392" s="16">
        <v>0</v>
      </c>
      <c r="C3392" s="16">
        <v>68</v>
      </c>
    </row>
    <row r="3393" spans="1:3" x14ac:dyDescent="0.2">
      <c r="A3393" s="40">
        <f t="shared" si="45"/>
        <v>38092</v>
      </c>
      <c r="B3393" s="16">
        <v>0</v>
      </c>
      <c r="C3393" s="16">
        <v>63.9</v>
      </c>
    </row>
    <row r="3394" spans="1:3" x14ac:dyDescent="0.2">
      <c r="A3394" s="40">
        <f t="shared" si="45"/>
        <v>38093</v>
      </c>
      <c r="B3394" s="16">
        <v>0</v>
      </c>
      <c r="C3394" s="16">
        <v>63.1</v>
      </c>
    </row>
    <row r="3395" spans="1:3" x14ac:dyDescent="0.2">
      <c r="A3395" s="40">
        <f t="shared" si="45"/>
        <v>38094</v>
      </c>
      <c r="B3395" s="16">
        <v>0</v>
      </c>
      <c r="C3395" s="16">
        <v>64.3</v>
      </c>
    </row>
    <row r="3396" spans="1:3" x14ac:dyDescent="0.2">
      <c r="A3396" s="40">
        <f t="shared" si="45"/>
        <v>38095</v>
      </c>
      <c r="B3396" s="16">
        <v>0</v>
      </c>
      <c r="C3396" s="16">
        <v>64.900000000000006</v>
      </c>
    </row>
    <row r="3397" spans="1:3" x14ac:dyDescent="0.2">
      <c r="A3397" s="40">
        <f t="shared" si="45"/>
        <v>38096</v>
      </c>
      <c r="B3397" s="16">
        <v>0</v>
      </c>
      <c r="C3397" s="16">
        <v>69.599999999999994</v>
      </c>
    </row>
    <row r="3398" spans="1:3" x14ac:dyDescent="0.2">
      <c r="A3398" s="40">
        <f t="shared" si="45"/>
        <v>38097</v>
      </c>
      <c r="B3398" s="16">
        <v>0.4</v>
      </c>
      <c r="C3398" s="16">
        <v>75.7</v>
      </c>
    </row>
    <row r="3399" spans="1:3" x14ac:dyDescent="0.2">
      <c r="A3399" s="40">
        <f t="shared" si="45"/>
        <v>38098</v>
      </c>
      <c r="B3399" s="16">
        <v>0.1</v>
      </c>
      <c r="C3399" s="16">
        <v>82.4</v>
      </c>
    </row>
    <row r="3400" spans="1:3" x14ac:dyDescent="0.2">
      <c r="A3400" s="40">
        <f t="shared" si="45"/>
        <v>38099</v>
      </c>
      <c r="B3400" s="16">
        <v>35.5</v>
      </c>
      <c r="C3400" s="16">
        <v>90.4</v>
      </c>
    </row>
    <row r="3401" spans="1:3" x14ac:dyDescent="0.2">
      <c r="A3401" s="40">
        <f t="shared" ref="A3401:A3464" si="46">A3400+1</f>
        <v>38100</v>
      </c>
      <c r="B3401" s="16">
        <v>0.6</v>
      </c>
      <c r="C3401" s="16">
        <v>87</v>
      </c>
    </row>
    <row r="3402" spans="1:3" x14ac:dyDescent="0.2">
      <c r="A3402" s="40">
        <f t="shared" si="46"/>
        <v>38101</v>
      </c>
      <c r="B3402" s="16">
        <v>0.1</v>
      </c>
      <c r="C3402" s="16">
        <v>87.7</v>
      </c>
    </row>
    <row r="3403" spans="1:3" x14ac:dyDescent="0.2">
      <c r="A3403" s="40">
        <f t="shared" si="46"/>
        <v>38102</v>
      </c>
      <c r="B3403" s="16">
        <v>3.4</v>
      </c>
      <c r="C3403" s="16">
        <v>86.5</v>
      </c>
    </row>
    <row r="3404" spans="1:3" x14ac:dyDescent="0.2">
      <c r="A3404" s="40">
        <f t="shared" si="46"/>
        <v>38103</v>
      </c>
      <c r="B3404" s="16">
        <v>2.2000000000000002</v>
      </c>
      <c r="C3404" s="16">
        <v>86.7</v>
      </c>
    </row>
    <row r="3405" spans="1:3" x14ac:dyDescent="0.2">
      <c r="A3405" s="40">
        <f t="shared" si="46"/>
        <v>38104</v>
      </c>
      <c r="B3405" s="16">
        <v>0.5</v>
      </c>
      <c r="C3405" s="16">
        <v>91.6</v>
      </c>
    </row>
    <row r="3406" spans="1:3" x14ac:dyDescent="0.2">
      <c r="A3406" s="40">
        <f t="shared" si="46"/>
        <v>38105</v>
      </c>
      <c r="B3406" s="16">
        <v>22.2</v>
      </c>
      <c r="C3406" s="16">
        <v>90.9</v>
      </c>
    </row>
    <row r="3407" spans="1:3" x14ac:dyDescent="0.2">
      <c r="A3407" s="40">
        <f t="shared" si="46"/>
        <v>38106</v>
      </c>
      <c r="B3407" s="16">
        <v>0</v>
      </c>
      <c r="C3407" s="16">
        <v>77.7</v>
      </c>
    </row>
    <row r="3408" spans="1:3" x14ac:dyDescent="0.2">
      <c r="A3408" s="40">
        <f t="shared" si="46"/>
        <v>38107</v>
      </c>
      <c r="B3408" s="16">
        <v>14.6</v>
      </c>
      <c r="C3408" s="16">
        <v>79.900000000000006</v>
      </c>
    </row>
    <row r="3409" spans="1:3" x14ac:dyDescent="0.2">
      <c r="A3409" s="40">
        <f t="shared" si="46"/>
        <v>38108</v>
      </c>
      <c r="B3409" s="16">
        <v>0.3</v>
      </c>
      <c r="C3409" s="16">
        <v>90</v>
      </c>
    </row>
    <row r="3410" spans="1:3" x14ac:dyDescent="0.2">
      <c r="A3410" s="40">
        <f t="shared" si="46"/>
        <v>38109</v>
      </c>
      <c r="B3410" s="16">
        <v>0</v>
      </c>
      <c r="C3410" s="16">
        <v>89.8</v>
      </c>
    </row>
    <row r="3411" spans="1:3" x14ac:dyDescent="0.2">
      <c r="A3411" s="40">
        <f t="shared" si="46"/>
        <v>38110</v>
      </c>
      <c r="B3411" s="16">
        <v>29.6</v>
      </c>
      <c r="C3411" s="16">
        <v>88.5</v>
      </c>
    </row>
    <row r="3412" spans="1:3" x14ac:dyDescent="0.2">
      <c r="A3412" s="40">
        <f t="shared" si="46"/>
        <v>38111</v>
      </c>
      <c r="B3412" s="16">
        <v>4.5999999999999996</v>
      </c>
      <c r="C3412" s="16">
        <v>91.9</v>
      </c>
    </row>
    <row r="3413" spans="1:3" x14ac:dyDescent="0.2">
      <c r="A3413" s="40">
        <f t="shared" si="46"/>
        <v>38112</v>
      </c>
      <c r="B3413" s="16">
        <v>1.2</v>
      </c>
      <c r="C3413" s="16">
        <v>88.5</v>
      </c>
    </row>
    <row r="3414" spans="1:3" x14ac:dyDescent="0.2">
      <c r="A3414" s="40">
        <f t="shared" si="46"/>
        <v>38113</v>
      </c>
      <c r="B3414" s="16">
        <v>18.7</v>
      </c>
      <c r="C3414" s="16">
        <v>81.400000000000006</v>
      </c>
    </row>
    <row r="3415" spans="1:3" x14ac:dyDescent="0.2">
      <c r="A3415" s="40">
        <f t="shared" si="46"/>
        <v>38114</v>
      </c>
      <c r="B3415" s="16">
        <v>0.1</v>
      </c>
      <c r="C3415" s="16">
        <v>76.2</v>
      </c>
    </row>
    <row r="3416" spans="1:3" x14ac:dyDescent="0.2">
      <c r="A3416" s="40">
        <f t="shared" si="46"/>
        <v>38115</v>
      </c>
      <c r="B3416" s="16">
        <v>5.2</v>
      </c>
      <c r="C3416" s="16">
        <v>80.8</v>
      </c>
    </row>
    <row r="3417" spans="1:3" x14ac:dyDescent="0.2">
      <c r="A3417" s="40">
        <f t="shared" si="46"/>
        <v>38116</v>
      </c>
      <c r="B3417" s="16">
        <v>0.8</v>
      </c>
      <c r="C3417" s="16">
        <v>83.9</v>
      </c>
    </row>
    <row r="3418" spans="1:3" x14ac:dyDescent="0.2">
      <c r="A3418" s="40">
        <f t="shared" si="46"/>
        <v>38117</v>
      </c>
      <c r="B3418" s="16">
        <v>0.8</v>
      </c>
      <c r="C3418" s="16">
        <v>92.9</v>
      </c>
    </row>
    <row r="3419" spans="1:3" x14ac:dyDescent="0.2">
      <c r="A3419" s="40">
        <f t="shared" si="46"/>
        <v>38118</v>
      </c>
      <c r="B3419" s="16">
        <v>0.8</v>
      </c>
      <c r="C3419" s="16">
        <v>87</v>
      </c>
    </row>
    <row r="3420" spans="1:3" x14ac:dyDescent="0.2">
      <c r="A3420" s="40">
        <f t="shared" si="46"/>
        <v>38119</v>
      </c>
      <c r="B3420" s="16">
        <v>0.7</v>
      </c>
      <c r="C3420" s="16">
        <v>76.8</v>
      </c>
    </row>
    <row r="3421" spans="1:3" x14ac:dyDescent="0.2">
      <c r="A3421" s="40">
        <f t="shared" si="46"/>
        <v>38120</v>
      </c>
      <c r="B3421" s="16">
        <v>0.5</v>
      </c>
      <c r="C3421" s="16">
        <v>80</v>
      </c>
    </row>
    <row r="3422" spans="1:3" x14ac:dyDescent="0.2">
      <c r="A3422" s="40">
        <f t="shared" si="46"/>
        <v>38121</v>
      </c>
      <c r="B3422" s="16">
        <v>0.3</v>
      </c>
      <c r="C3422" s="16">
        <v>81.400000000000006</v>
      </c>
    </row>
    <row r="3423" spans="1:3" x14ac:dyDescent="0.2">
      <c r="A3423" s="40">
        <f t="shared" si="46"/>
        <v>38122</v>
      </c>
      <c r="B3423" s="16">
        <v>20.2</v>
      </c>
      <c r="C3423" s="16">
        <v>87.2</v>
      </c>
    </row>
    <row r="3424" spans="1:3" x14ac:dyDescent="0.2">
      <c r="A3424" s="40">
        <f t="shared" si="46"/>
        <v>38123</v>
      </c>
      <c r="B3424" s="16">
        <v>15.2</v>
      </c>
      <c r="C3424" s="16">
        <v>84</v>
      </c>
    </row>
    <row r="3425" spans="1:3" x14ac:dyDescent="0.2">
      <c r="A3425" s="40">
        <f t="shared" si="46"/>
        <v>38124</v>
      </c>
      <c r="B3425" s="16">
        <v>1.9</v>
      </c>
      <c r="C3425" s="16">
        <v>88.1</v>
      </c>
    </row>
    <row r="3426" spans="1:3" x14ac:dyDescent="0.2">
      <c r="A3426" s="40">
        <f t="shared" si="46"/>
        <v>38125</v>
      </c>
      <c r="B3426" s="16">
        <v>2.2000000000000002</v>
      </c>
      <c r="C3426" s="16">
        <v>90.7</v>
      </c>
    </row>
    <row r="3427" spans="1:3" x14ac:dyDescent="0.2">
      <c r="A3427" s="40">
        <f t="shared" si="46"/>
        <v>38126</v>
      </c>
      <c r="B3427" s="16">
        <v>5.4</v>
      </c>
      <c r="C3427" s="16">
        <v>93.2</v>
      </c>
    </row>
    <row r="3428" spans="1:3" x14ac:dyDescent="0.2">
      <c r="A3428" s="40">
        <f t="shared" si="46"/>
        <v>38127</v>
      </c>
      <c r="B3428" s="16">
        <v>27.5</v>
      </c>
      <c r="C3428" s="16">
        <v>80.7</v>
      </c>
    </row>
    <row r="3429" spans="1:3" x14ac:dyDescent="0.2">
      <c r="A3429" s="40">
        <f t="shared" si="46"/>
        <v>38128</v>
      </c>
      <c r="B3429" s="16">
        <v>5.8</v>
      </c>
      <c r="C3429" s="16">
        <v>85.3</v>
      </c>
    </row>
    <row r="3430" spans="1:3" x14ac:dyDescent="0.2">
      <c r="A3430" s="40">
        <f t="shared" si="46"/>
        <v>38129</v>
      </c>
      <c r="B3430" s="16">
        <v>1.5</v>
      </c>
      <c r="C3430" s="16">
        <v>87.6</v>
      </c>
    </row>
    <row r="3431" spans="1:3" x14ac:dyDescent="0.2">
      <c r="A3431" s="40">
        <f t="shared" si="46"/>
        <v>38130</v>
      </c>
      <c r="B3431" s="16">
        <v>19</v>
      </c>
      <c r="C3431" s="16">
        <v>84.2</v>
      </c>
    </row>
    <row r="3432" spans="1:3" x14ac:dyDescent="0.2">
      <c r="A3432" s="40">
        <f t="shared" si="46"/>
        <v>38131</v>
      </c>
      <c r="B3432" s="16">
        <v>0</v>
      </c>
      <c r="C3432" s="16">
        <v>86</v>
      </c>
    </row>
    <row r="3433" spans="1:3" x14ac:dyDescent="0.2">
      <c r="A3433" s="40">
        <f t="shared" si="46"/>
        <v>38132</v>
      </c>
      <c r="B3433" s="16">
        <v>0.2</v>
      </c>
      <c r="C3433" s="16">
        <v>84.4</v>
      </c>
    </row>
    <row r="3434" spans="1:3" x14ac:dyDescent="0.2">
      <c r="A3434" s="40">
        <f t="shared" si="46"/>
        <v>38133</v>
      </c>
      <c r="B3434" s="16">
        <v>2.8</v>
      </c>
      <c r="C3434" s="16">
        <v>89.6</v>
      </c>
    </row>
    <row r="3435" spans="1:3" x14ac:dyDescent="0.2">
      <c r="A3435" s="40">
        <f t="shared" si="46"/>
        <v>38134</v>
      </c>
      <c r="B3435" s="16">
        <v>0.1</v>
      </c>
      <c r="C3435" s="16">
        <v>86.7</v>
      </c>
    </row>
    <row r="3436" spans="1:3" x14ac:dyDescent="0.2">
      <c r="A3436" s="40">
        <f t="shared" si="46"/>
        <v>38135</v>
      </c>
      <c r="B3436" s="16">
        <v>7.3</v>
      </c>
      <c r="C3436" s="16">
        <v>94.7</v>
      </c>
    </row>
    <row r="3437" spans="1:3" x14ac:dyDescent="0.2">
      <c r="A3437" s="40">
        <f t="shared" si="46"/>
        <v>38136</v>
      </c>
      <c r="B3437" s="16">
        <v>4.2</v>
      </c>
      <c r="C3437" s="16">
        <v>87.9</v>
      </c>
    </row>
    <row r="3438" spans="1:3" x14ac:dyDescent="0.2">
      <c r="A3438" s="40">
        <f t="shared" si="46"/>
        <v>38137</v>
      </c>
      <c r="B3438" s="16">
        <v>0.1</v>
      </c>
      <c r="C3438" s="16">
        <v>81</v>
      </c>
    </row>
    <row r="3439" spans="1:3" x14ac:dyDescent="0.2">
      <c r="A3439" s="40">
        <f t="shared" si="46"/>
        <v>38138</v>
      </c>
      <c r="B3439" s="16">
        <v>0</v>
      </c>
      <c r="C3439" s="16">
        <v>84.4</v>
      </c>
    </row>
    <row r="3440" spans="1:3" x14ac:dyDescent="0.2">
      <c r="A3440" s="40">
        <f t="shared" si="46"/>
        <v>38139</v>
      </c>
      <c r="B3440" s="16">
        <v>64.900000000000006</v>
      </c>
      <c r="C3440" s="16">
        <v>93.1</v>
      </c>
    </row>
    <row r="3441" spans="1:3" x14ac:dyDescent="0.2">
      <c r="A3441" s="40">
        <f t="shared" si="46"/>
        <v>38140</v>
      </c>
      <c r="B3441" s="16">
        <v>0.1</v>
      </c>
      <c r="C3441" s="16">
        <v>85.8</v>
      </c>
    </row>
    <row r="3442" spans="1:3" x14ac:dyDescent="0.2">
      <c r="A3442" s="40">
        <f t="shared" si="46"/>
        <v>38141</v>
      </c>
      <c r="B3442" s="16">
        <v>0.2</v>
      </c>
      <c r="C3442" s="16">
        <v>88.2</v>
      </c>
    </row>
    <row r="3443" spans="1:3" x14ac:dyDescent="0.2">
      <c r="A3443" s="40">
        <f t="shared" si="46"/>
        <v>38142</v>
      </c>
      <c r="B3443" s="16">
        <v>0</v>
      </c>
      <c r="C3443" s="16">
        <v>88.1</v>
      </c>
    </row>
    <row r="3444" spans="1:3" x14ac:dyDescent="0.2">
      <c r="A3444" s="40">
        <f t="shared" si="46"/>
        <v>38143</v>
      </c>
      <c r="B3444" s="16">
        <v>16</v>
      </c>
      <c r="C3444" s="16">
        <v>94.1</v>
      </c>
    </row>
    <row r="3445" spans="1:3" x14ac:dyDescent="0.2">
      <c r="A3445" s="40">
        <f t="shared" si="46"/>
        <v>38144</v>
      </c>
      <c r="B3445" s="16">
        <v>0</v>
      </c>
      <c r="C3445" s="16">
        <v>80.8</v>
      </c>
    </row>
    <row r="3446" spans="1:3" x14ac:dyDescent="0.2">
      <c r="A3446" s="40">
        <f t="shared" si="46"/>
        <v>38145</v>
      </c>
      <c r="B3446" s="16">
        <v>13.7</v>
      </c>
      <c r="C3446" s="16">
        <v>83.9</v>
      </c>
    </row>
    <row r="3447" spans="1:3" x14ac:dyDescent="0.2">
      <c r="A3447" s="40">
        <f t="shared" si="46"/>
        <v>38146</v>
      </c>
      <c r="B3447" s="16">
        <v>0.9</v>
      </c>
      <c r="C3447" s="16">
        <v>87.2</v>
      </c>
    </row>
    <row r="3448" spans="1:3" x14ac:dyDescent="0.2">
      <c r="A3448" s="40">
        <f t="shared" si="46"/>
        <v>38147</v>
      </c>
      <c r="B3448" s="16">
        <v>0.1</v>
      </c>
      <c r="C3448" s="16">
        <v>88.5</v>
      </c>
    </row>
    <row r="3449" spans="1:3" x14ac:dyDescent="0.2">
      <c r="A3449" s="40">
        <f t="shared" si="46"/>
        <v>38148</v>
      </c>
      <c r="B3449" s="16">
        <v>0.1</v>
      </c>
      <c r="C3449" s="16">
        <v>85</v>
      </c>
    </row>
    <row r="3450" spans="1:3" x14ac:dyDescent="0.2">
      <c r="A3450" s="40">
        <f t="shared" si="46"/>
        <v>38149</v>
      </c>
      <c r="B3450" s="16">
        <v>1.5</v>
      </c>
      <c r="C3450" s="16">
        <v>84.4</v>
      </c>
    </row>
    <row r="3451" spans="1:3" x14ac:dyDescent="0.2">
      <c r="A3451" s="40">
        <f t="shared" si="46"/>
        <v>38150</v>
      </c>
      <c r="B3451" s="16">
        <v>0</v>
      </c>
      <c r="C3451" s="16">
        <v>86</v>
      </c>
    </row>
    <row r="3452" spans="1:3" x14ac:dyDescent="0.2">
      <c r="A3452" s="40">
        <f t="shared" si="46"/>
        <v>38151</v>
      </c>
      <c r="B3452" s="16">
        <v>0</v>
      </c>
      <c r="C3452" s="16">
        <v>86.5</v>
      </c>
    </row>
    <row r="3453" spans="1:3" x14ac:dyDescent="0.2">
      <c r="A3453" s="40">
        <f t="shared" si="46"/>
        <v>38152</v>
      </c>
      <c r="B3453" s="16">
        <v>2.2999999999999998</v>
      </c>
      <c r="C3453" s="16">
        <v>86.1</v>
      </c>
    </row>
    <row r="3454" spans="1:3" x14ac:dyDescent="0.2">
      <c r="A3454" s="40">
        <f t="shared" si="46"/>
        <v>38153</v>
      </c>
      <c r="B3454" s="16">
        <v>0.1</v>
      </c>
      <c r="C3454" s="16">
        <v>85</v>
      </c>
    </row>
    <row r="3455" spans="1:3" x14ac:dyDescent="0.2">
      <c r="A3455" s="40">
        <f t="shared" si="46"/>
        <v>38154</v>
      </c>
      <c r="B3455" s="16">
        <v>0</v>
      </c>
      <c r="C3455" s="16">
        <v>84</v>
      </c>
    </row>
    <row r="3456" spans="1:3" x14ac:dyDescent="0.2">
      <c r="A3456" s="40">
        <f t="shared" si="46"/>
        <v>38155</v>
      </c>
      <c r="B3456" s="16">
        <v>1</v>
      </c>
      <c r="C3456" s="16">
        <v>85.5</v>
      </c>
    </row>
    <row r="3457" spans="1:3" x14ac:dyDescent="0.2">
      <c r="A3457" s="40">
        <f t="shared" si="46"/>
        <v>38156</v>
      </c>
      <c r="B3457" s="16">
        <v>13.1</v>
      </c>
      <c r="C3457" s="16">
        <v>89.1</v>
      </c>
    </row>
    <row r="3458" spans="1:3" x14ac:dyDescent="0.2">
      <c r="A3458" s="40">
        <f t="shared" si="46"/>
        <v>38157</v>
      </c>
      <c r="B3458" s="16">
        <v>6.1</v>
      </c>
      <c r="C3458" s="16">
        <v>90.3</v>
      </c>
    </row>
    <row r="3459" spans="1:3" x14ac:dyDescent="0.2">
      <c r="A3459" s="40">
        <f t="shared" si="46"/>
        <v>38158</v>
      </c>
      <c r="B3459" s="16">
        <v>0.7</v>
      </c>
      <c r="C3459" s="16">
        <v>92.1</v>
      </c>
    </row>
    <row r="3460" spans="1:3" x14ac:dyDescent="0.2">
      <c r="A3460" s="40">
        <f t="shared" si="46"/>
        <v>38159</v>
      </c>
      <c r="B3460" s="16">
        <v>0</v>
      </c>
      <c r="C3460" s="16">
        <v>86</v>
      </c>
    </row>
    <row r="3461" spans="1:3" x14ac:dyDescent="0.2">
      <c r="A3461" s="40">
        <f t="shared" si="46"/>
        <v>38160</v>
      </c>
      <c r="B3461" s="16">
        <v>0</v>
      </c>
      <c r="C3461" s="16">
        <v>84.7</v>
      </c>
    </row>
    <row r="3462" spans="1:3" x14ac:dyDescent="0.2">
      <c r="A3462" s="40">
        <f t="shared" si="46"/>
        <v>38161</v>
      </c>
      <c r="B3462" s="16">
        <v>0</v>
      </c>
      <c r="C3462" s="16">
        <v>85.1</v>
      </c>
    </row>
    <row r="3463" spans="1:3" x14ac:dyDescent="0.2">
      <c r="A3463" s="40">
        <f t="shared" si="46"/>
        <v>38162</v>
      </c>
      <c r="B3463" s="16">
        <v>3.6</v>
      </c>
      <c r="C3463" s="16">
        <v>87.3</v>
      </c>
    </row>
    <row r="3464" spans="1:3" x14ac:dyDescent="0.2">
      <c r="A3464" s="40">
        <f t="shared" si="46"/>
        <v>38163</v>
      </c>
      <c r="B3464" s="16">
        <v>7.5</v>
      </c>
      <c r="C3464" s="16">
        <v>89.6</v>
      </c>
    </row>
    <row r="3465" spans="1:3" x14ac:dyDescent="0.2">
      <c r="A3465" s="40">
        <f t="shared" ref="A3465:A3534" si="47">A3464+1</f>
        <v>38164</v>
      </c>
      <c r="B3465" s="16">
        <v>0</v>
      </c>
      <c r="C3465" s="16">
        <v>86.8</v>
      </c>
    </row>
    <row r="3466" spans="1:3" x14ac:dyDescent="0.2">
      <c r="A3466" s="40">
        <f t="shared" si="47"/>
        <v>38165</v>
      </c>
      <c r="B3466" s="16">
        <v>0.7</v>
      </c>
      <c r="C3466" s="16">
        <v>88.5</v>
      </c>
    </row>
    <row r="3467" spans="1:3" x14ac:dyDescent="0.2">
      <c r="A3467" s="40">
        <f t="shared" si="47"/>
        <v>38166</v>
      </c>
      <c r="B3467" s="16">
        <v>5.9</v>
      </c>
      <c r="C3467" s="16">
        <v>86.1</v>
      </c>
    </row>
    <row r="3468" spans="1:3" x14ac:dyDescent="0.2">
      <c r="A3468" s="40">
        <f t="shared" si="47"/>
        <v>38167</v>
      </c>
      <c r="B3468" s="16">
        <v>0.8</v>
      </c>
      <c r="C3468" s="16">
        <v>82</v>
      </c>
    </row>
    <row r="3469" spans="1:3" x14ac:dyDescent="0.2">
      <c r="A3469" s="40">
        <f t="shared" si="47"/>
        <v>38168</v>
      </c>
      <c r="B3469" s="16">
        <v>1.4</v>
      </c>
      <c r="C3469" s="16">
        <v>94.9</v>
      </c>
    </row>
    <row r="3470" spans="1:3" x14ac:dyDescent="0.2">
      <c r="A3470" s="40">
        <f t="shared" si="47"/>
        <v>38169</v>
      </c>
    </row>
    <row r="3471" spans="1:3" x14ac:dyDescent="0.2">
      <c r="A3471" s="40">
        <f t="shared" si="47"/>
        <v>38170</v>
      </c>
    </row>
    <row r="3472" spans="1:3" x14ac:dyDescent="0.2">
      <c r="A3472" s="40">
        <f t="shared" si="47"/>
        <v>38171</v>
      </c>
    </row>
    <row r="3473" spans="1:1" x14ac:dyDescent="0.2">
      <c r="A3473" s="40">
        <f t="shared" si="47"/>
        <v>38172</v>
      </c>
    </row>
    <row r="3474" spans="1:1" x14ac:dyDescent="0.2">
      <c r="A3474" s="40">
        <f t="shared" si="47"/>
        <v>38173</v>
      </c>
    </row>
    <row r="3475" spans="1:1" x14ac:dyDescent="0.2">
      <c r="A3475" s="40">
        <f t="shared" si="47"/>
        <v>38174</v>
      </c>
    </row>
    <row r="3476" spans="1:1" x14ac:dyDescent="0.2">
      <c r="A3476" s="40">
        <f t="shared" si="47"/>
        <v>38175</v>
      </c>
    </row>
    <row r="3477" spans="1:1" x14ac:dyDescent="0.2">
      <c r="A3477" s="40">
        <f t="shared" si="47"/>
        <v>38176</v>
      </c>
    </row>
    <row r="3478" spans="1:1" x14ac:dyDescent="0.2">
      <c r="A3478" s="40">
        <f t="shared" si="47"/>
        <v>38177</v>
      </c>
    </row>
    <row r="3479" spans="1:1" x14ac:dyDescent="0.2">
      <c r="A3479" s="40">
        <f t="shared" si="47"/>
        <v>38178</v>
      </c>
    </row>
    <row r="3480" spans="1:1" x14ac:dyDescent="0.2">
      <c r="A3480" s="40">
        <f t="shared" si="47"/>
        <v>38179</v>
      </c>
    </row>
    <row r="3481" spans="1:1" x14ac:dyDescent="0.2">
      <c r="A3481" s="40">
        <f t="shared" si="47"/>
        <v>38180</v>
      </c>
    </row>
    <row r="3482" spans="1:1" x14ac:dyDescent="0.2">
      <c r="A3482" s="40">
        <f t="shared" si="47"/>
        <v>38181</v>
      </c>
    </row>
    <row r="3483" spans="1:1" x14ac:dyDescent="0.2">
      <c r="A3483" s="40">
        <f t="shared" si="47"/>
        <v>38182</v>
      </c>
    </row>
    <row r="3484" spans="1:1" x14ac:dyDescent="0.2">
      <c r="A3484" s="40">
        <f t="shared" si="47"/>
        <v>38183</v>
      </c>
    </row>
    <row r="3485" spans="1:1" x14ac:dyDescent="0.2">
      <c r="A3485" s="40">
        <f t="shared" si="47"/>
        <v>38184</v>
      </c>
    </row>
    <row r="3486" spans="1:1" x14ac:dyDescent="0.2">
      <c r="A3486" s="40">
        <f t="shared" si="47"/>
        <v>38185</v>
      </c>
    </row>
    <row r="3487" spans="1:1" x14ac:dyDescent="0.2">
      <c r="A3487" s="40">
        <f t="shared" si="47"/>
        <v>38186</v>
      </c>
    </row>
    <row r="3488" spans="1:1" x14ac:dyDescent="0.2">
      <c r="A3488" s="40">
        <f t="shared" si="47"/>
        <v>38187</v>
      </c>
    </row>
    <row r="3489" spans="1:1" x14ac:dyDescent="0.2">
      <c r="A3489" s="40">
        <f t="shared" si="47"/>
        <v>38188</v>
      </c>
    </row>
    <row r="3490" spans="1:1" x14ac:dyDescent="0.2">
      <c r="A3490" s="40">
        <f t="shared" si="47"/>
        <v>38189</v>
      </c>
    </row>
    <row r="3491" spans="1:1" x14ac:dyDescent="0.2">
      <c r="A3491" s="40">
        <f t="shared" si="47"/>
        <v>38190</v>
      </c>
    </row>
    <row r="3492" spans="1:1" x14ac:dyDescent="0.2">
      <c r="A3492" s="40">
        <f t="shared" si="47"/>
        <v>38191</v>
      </c>
    </row>
    <row r="3493" spans="1:1" x14ac:dyDescent="0.2">
      <c r="A3493" s="40">
        <f t="shared" si="47"/>
        <v>38192</v>
      </c>
    </row>
    <row r="3494" spans="1:1" x14ac:dyDescent="0.2">
      <c r="A3494" s="40">
        <f t="shared" si="47"/>
        <v>38193</v>
      </c>
    </row>
    <row r="3495" spans="1:1" x14ac:dyDescent="0.2">
      <c r="A3495" s="40">
        <f t="shared" si="47"/>
        <v>38194</v>
      </c>
    </row>
    <row r="3496" spans="1:1" x14ac:dyDescent="0.2">
      <c r="A3496" s="40">
        <f t="shared" si="47"/>
        <v>38195</v>
      </c>
    </row>
    <row r="3497" spans="1:1" x14ac:dyDescent="0.2">
      <c r="A3497" s="40">
        <f t="shared" si="47"/>
        <v>38196</v>
      </c>
    </row>
    <row r="3498" spans="1:1" x14ac:dyDescent="0.2">
      <c r="A3498" s="40">
        <f t="shared" si="47"/>
        <v>38197</v>
      </c>
    </row>
    <row r="3499" spans="1:1" x14ac:dyDescent="0.2">
      <c r="A3499" s="40">
        <f t="shared" si="47"/>
        <v>38198</v>
      </c>
    </row>
    <row r="3500" spans="1:1" x14ac:dyDescent="0.2">
      <c r="A3500" s="40">
        <f t="shared" si="47"/>
        <v>38199</v>
      </c>
    </row>
    <row r="3501" spans="1:1" x14ac:dyDescent="0.2">
      <c r="A3501" s="40">
        <f t="shared" si="47"/>
        <v>38200</v>
      </c>
    </row>
    <row r="3502" spans="1:1" x14ac:dyDescent="0.2">
      <c r="A3502" s="40">
        <f t="shared" si="47"/>
        <v>38201</v>
      </c>
    </row>
    <row r="3503" spans="1:1" x14ac:dyDescent="0.2">
      <c r="A3503" s="40">
        <f t="shared" si="47"/>
        <v>38202</v>
      </c>
    </row>
    <row r="3504" spans="1:1" x14ac:dyDescent="0.2">
      <c r="A3504" s="40">
        <f t="shared" si="47"/>
        <v>38203</v>
      </c>
    </row>
    <row r="3505" spans="1:1" x14ac:dyDescent="0.2">
      <c r="A3505" s="40">
        <f t="shared" si="47"/>
        <v>38204</v>
      </c>
    </row>
    <row r="3506" spans="1:1" x14ac:dyDescent="0.2">
      <c r="A3506" s="40">
        <f t="shared" si="47"/>
        <v>38205</v>
      </c>
    </row>
    <row r="3507" spans="1:1" x14ac:dyDescent="0.2">
      <c r="A3507" s="40">
        <f t="shared" si="47"/>
        <v>38206</v>
      </c>
    </row>
    <row r="3508" spans="1:1" x14ac:dyDescent="0.2">
      <c r="A3508" s="40">
        <f t="shared" si="47"/>
        <v>38207</v>
      </c>
    </row>
    <row r="3509" spans="1:1" x14ac:dyDescent="0.2">
      <c r="A3509" s="40">
        <f t="shared" si="47"/>
        <v>38208</v>
      </c>
    </row>
    <row r="3510" spans="1:1" x14ac:dyDescent="0.2">
      <c r="A3510" s="40">
        <f t="shared" si="47"/>
        <v>38209</v>
      </c>
    </row>
    <row r="3511" spans="1:1" x14ac:dyDescent="0.2">
      <c r="A3511" s="40">
        <f t="shared" si="47"/>
        <v>38210</v>
      </c>
    </row>
    <row r="3512" spans="1:1" x14ac:dyDescent="0.2">
      <c r="A3512" s="40">
        <f t="shared" si="47"/>
        <v>38211</v>
      </c>
    </row>
    <row r="3513" spans="1:1" x14ac:dyDescent="0.2">
      <c r="A3513" s="40">
        <f t="shared" si="47"/>
        <v>38212</v>
      </c>
    </row>
    <row r="3514" spans="1:1" x14ac:dyDescent="0.2">
      <c r="A3514" s="40">
        <f t="shared" si="47"/>
        <v>38213</v>
      </c>
    </row>
    <row r="3515" spans="1:1" x14ac:dyDescent="0.2">
      <c r="A3515" s="40">
        <f t="shared" si="47"/>
        <v>38214</v>
      </c>
    </row>
    <row r="3516" spans="1:1" x14ac:dyDescent="0.2">
      <c r="A3516" s="40">
        <f t="shared" si="47"/>
        <v>38215</v>
      </c>
    </row>
    <row r="3517" spans="1:1" x14ac:dyDescent="0.2">
      <c r="A3517" s="40">
        <f t="shared" si="47"/>
        <v>38216</v>
      </c>
    </row>
    <row r="3518" spans="1:1" x14ac:dyDescent="0.2">
      <c r="A3518" s="40">
        <f t="shared" si="47"/>
        <v>38217</v>
      </c>
    </row>
    <row r="3519" spans="1:1" x14ac:dyDescent="0.2">
      <c r="A3519" s="40">
        <f t="shared" si="47"/>
        <v>38218</v>
      </c>
    </row>
    <row r="3520" spans="1:1" x14ac:dyDescent="0.2">
      <c r="A3520" s="40">
        <f t="shared" si="47"/>
        <v>38219</v>
      </c>
    </row>
    <row r="3521" spans="1:1" x14ac:dyDescent="0.2">
      <c r="A3521" s="40">
        <f t="shared" si="47"/>
        <v>38220</v>
      </c>
    </row>
    <row r="3522" spans="1:1" x14ac:dyDescent="0.2">
      <c r="A3522" s="40">
        <f t="shared" si="47"/>
        <v>38221</v>
      </c>
    </row>
    <row r="3523" spans="1:1" x14ac:dyDescent="0.2">
      <c r="A3523" s="40">
        <f t="shared" si="47"/>
        <v>38222</v>
      </c>
    </row>
    <row r="3524" spans="1:1" x14ac:dyDescent="0.2">
      <c r="A3524" s="40">
        <f t="shared" si="47"/>
        <v>38223</v>
      </c>
    </row>
    <row r="3525" spans="1:1" x14ac:dyDescent="0.2">
      <c r="A3525" s="40">
        <f t="shared" si="47"/>
        <v>38224</v>
      </c>
    </row>
    <row r="3526" spans="1:1" x14ac:dyDescent="0.2">
      <c r="A3526" s="40">
        <f t="shared" si="47"/>
        <v>38225</v>
      </c>
    </row>
    <row r="3527" spans="1:1" x14ac:dyDescent="0.2">
      <c r="A3527" s="40">
        <f t="shared" si="47"/>
        <v>38226</v>
      </c>
    </row>
    <row r="3528" spans="1:1" x14ac:dyDescent="0.2">
      <c r="A3528" s="40">
        <f t="shared" si="47"/>
        <v>38227</v>
      </c>
    </row>
    <row r="3529" spans="1:1" x14ac:dyDescent="0.2">
      <c r="A3529" s="40">
        <f t="shared" si="47"/>
        <v>38228</v>
      </c>
    </row>
    <row r="3530" spans="1:1" x14ac:dyDescent="0.2">
      <c r="A3530" s="40">
        <f t="shared" si="47"/>
        <v>38229</v>
      </c>
    </row>
    <row r="3531" spans="1:1" x14ac:dyDescent="0.2">
      <c r="A3531" s="40">
        <f t="shared" si="47"/>
        <v>38230</v>
      </c>
    </row>
    <row r="3532" spans="1:1" x14ac:dyDescent="0.2">
      <c r="A3532" s="40">
        <f t="shared" si="47"/>
        <v>38231</v>
      </c>
    </row>
    <row r="3533" spans="1:1" x14ac:dyDescent="0.2">
      <c r="A3533" s="40">
        <f t="shared" si="47"/>
        <v>38232</v>
      </c>
    </row>
    <row r="3534" spans="1:1" x14ac:dyDescent="0.2">
      <c r="A3534" s="40">
        <f t="shared" si="47"/>
        <v>38233</v>
      </c>
    </row>
    <row r="3535" spans="1:1" x14ac:dyDescent="0.2">
      <c r="A3535" s="40">
        <f t="shared" ref="A3535:A3687" si="48">A3534+1</f>
        <v>38234</v>
      </c>
    </row>
    <row r="3536" spans="1:1" x14ac:dyDescent="0.2">
      <c r="A3536" s="40">
        <f t="shared" si="48"/>
        <v>38235</v>
      </c>
    </row>
    <row r="3537" spans="1:1" x14ac:dyDescent="0.2">
      <c r="A3537" s="40">
        <f t="shared" si="48"/>
        <v>38236</v>
      </c>
    </row>
    <row r="3538" spans="1:1" x14ac:dyDescent="0.2">
      <c r="A3538" s="40">
        <f t="shared" si="48"/>
        <v>38237</v>
      </c>
    </row>
    <row r="3539" spans="1:1" x14ac:dyDescent="0.2">
      <c r="A3539" s="40">
        <f t="shared" si="48"/>
        <v>38238</v>
      </c>
    </row>
    <row r="3540" spans="1:1" x14ac:dyDescent="0.2">
      <c r="A3540" s="40">
        <f t="shared" si="48"/>
        <v>38239</v>
      </c>
    </row>
    <row r="3541" spans="1:1" x14ac:dyDescent="0.2">
      <c r="A3541" s="40">
        <f t="shared" si="48"/>
        <v>38240</v>
      </c>
    </row>
    <row r="3542" spans="1:1" x14ac:dyDescent="0.2">
      <c r="A3542" s="40">
        <f t="shared" si="48"/>
        <v>38241</v>
      </c>
    </row>
    <row r="3543" spans="1:1" x14ac:dyDescent="0.2">
      <c r="A3543" s="40">
        <f t="shared" si="48"/>
        <v>38242</v>
      </c>
    </row>
    <row r="3544" spans="1:1" x14ac:dyDescent="0.2">
      <c r="A3544" s="40">
        <f t="shared" si="48"/>
        <v>38243</v>
      </c>
    </row>
    <row r="3545" spans="1:1" x14ac:dyDescent="0.2">
      <c r="A3545" s="40">
        <f t="shared" si="48"/>
        <v>38244</v>
      </c>
    </row>
    <row r="3546" spans="1:1" x14ac:dyDescent="0.2">
      <c r="A3546" s="40">
        <f t="shared" si="48"/>
        <v>38245</v>
      </c>
    </row>
    <row r="3547" spans="1:1" x14ac:dyDescent="0.2">
      <c r="A3547" s="40">
        <f t="shared" si="48"/>
        <v>38246</v>
      </c>
    </row>
    <row r="3548" spans="1:1" x14ac:dyDescent="0.2">
      <c r="A3548" s="40">
        <f t="shared" si="48"/>
        <v>38247</v>
      </c>
    </row>
    <row r="3549" spans="1:1" x14ac:dyDescent="0.2">
      <c r="A3549" s="40">
        <f t="shared" si="48"/>
        <v>38248</v>
      </c>
    </row>
    <row r="3550" spans="1:1" x14ac:dyDescent="0.2">
      <c r="A3550" s="40">
        <f t="shared" si="48"/>
        <v>38249</v>
      </c>
    </row>
    <row r="3551" spans="1:1" x14ac:dyDescent="0.2">
      <c r="A3551" s="40">
        <f t="shared" si="48"/>
        <v>38250</v>
      </c>
    </row>
    <row r="3552" spans="1:1" x14ac:dyDescent="0.2">
      <c r="A3552" s="40">
        <f t="shared" si="48"/>
        <v>38251</v>
      </c>
    </row>
    <row r="3553" spans="1:1" x14ac:dyDescent="0.2">
      <c r="A3553" s="40">
        <f t="shared" si="48"/>
        <v>38252</v>
      </c>
    </row>
    <row r="3554" spans="1:1" x14ac:dyDescent="0.2">
      <c r="A3554" s="40">
        <f t="shared" si="48"/>
        <v>38253</v>
      </c>
    </row>
    <row r="3555" spans="1:1" x14ac:dyDescent="0.2">
      <c r="A3555" s="40">
        <f t="shared" si="48"/>
        <v>38254</v>
      </c>
    </row>
    <row r="3556" spans="1:1" x14ac:dyDescent="0.2">
      <c r="A3556" s="40">
        <f t="shared" si="48"/>
        <v>38255</v>
      </c>
    </row>
    <row r="3557" spans="1:1" x14ac:dyDescent="0.2">
      <c r="A3557" s="40">
        <f t="shared" si="48"/>
        <v>38256</v>
      </c>
    </row>
    <row r="3558" spans="1:1" x14ac:dyDescent="0.2">
      <c r="A3558" s="40">
        <f t="shared" si="48"/>
        <v>38257</v>
      </c>
    </row>
    <row r="3559" spans="1:1" x14ac:dyDescent="0.2">
      <c r="A3559" s="40">
        <f t="shared" si="48"/>
        <v>38258</v>
      </c>
    </row>
    <row r="3560" spans="1:1" x14ac:dyDescent="0.2">
      <c r="A3560" s="40">
        <f t="shared" si="48"/>
        <v>38259</v>
      </c>
    </row>
    <row r="3561" spans="1:1" x14ac:dyDescent="0.2">
      <c r="A3561" s="40">
        <f t="shared" si="48"/>
        <v>38260</v>
      </c>
    </row>
    <row r="3562" spans="1:1" x14ac:dyDescent="0.2">
      <c r="A3562" s="40">
        <f t="shared" si="48"/>
        <v>38261</v>
      </c>
    </row>
    <row r="3563" spans="1:1" x14ac:dyDescent="0.2">
      <c r="A3563" s="40">
        <f t="shared" si="48"/>
        <v>38262</v>
      </c>
    </row>
    <row r="3564" spans="1:1" x14ac:dyDescent="0.2">
      <c r="A3564" s="40">
        <f t="shared" si="48"/>
        <v>38263</v>
      </c>
    </row>
    <row r="3565" spans="1:1" x14ac:dyDescent="0.2">
      <c r="A3565" s="40">
        <f t="shared" si="48"/>
        <v>38264</v>
      </c>
    </row>
    <row r="3566" spans="1:1" x14ac:dyDescent="0.2">
      <c r="A3566" s="40">
        <f t="shared" si="48"/>
        <v>38265</v>
      </c>
    </row>
    <row r="3567" spans="1:1" x14ac:dyDescent="0.2">
      <c r="A3567" s="40">
        <f t="shared" si="48"/>
        <v>38266</v>
      </c>
    </row>
    <row r="3568" spans="1:1" x14ac:dyDescent="0.2">
      <c r="A3568" s="40">
        <f t="shared" si="48"/>
        <v>38267</v>
      </c>
    </row>
    <row r="3569" spans="1:1" x14ac:dyDescent="0.2">
      <c r="A3569" s="40">
        <f t="shared" si="48"/>
        <v>38268</v>
      </c>
    </row>
    <row r="3570" spans="1:1" x14ac:dyDescent="0.2">
      <c r="A3570" s="40">
        <f t="shared" si="48"/>
        <v>38269</v>
      </c>
    </row>
    <row r="3571" spans="1:1" x14ac:dyDescent="0.2">
      <c r="A3571" s="40">
        <f t="shared" si="48"/>
        <v>38270</v>
      </c>
    </row>
    <row r="3572" spans="1:1" x14ac:dyDescent="0.2">
      <c r="A3572" s="40">
        <f t="shared" si="48"/>
        <v>38271</v>
      </c>
    </row>
    <row r="3573" spans="1:1" x14ac:dyDescent="0.2">
      <c r="A3573" s="40">
        <f t="shared" si="48"/>
        <v>38272</v>
      </c>
    </row>
    <row r="3574" spans="1:1" x14ac:dyDescent="0.2">
      <c r="A3574" s="40">
        <f t="shared" si="48"/>
        <v>38273</v>
      </c>
    </row>
    <row r="3575" spans="1:1" x14ac:dyDescent="0.2">
      <c r="A3575" s="40">
        <f t="shared" si="48"/>
        <v>38274</v>
      </c>
    </row>
    <row r="3576" spans="1:1" x14ac:dyDescent="0.2">
      <c r="A3576" s="40">
        <f t="shared" si="48"/>
        <v>38275</v>
      </c>
    </row>
    <row r="3577" spans="1:1" x14ac:dyDescent="0.2">
      <c r="A3577" s="40">
        <f t="shared" si="48"/>
        <v>38276</v>
      </c>
    </row>
    <row r="3578" spans="1:1" x14ac:dyDescent="0.2">
      <c r="A3578" s="40">
        <f t="shared" si="48"/>
        <v>38277</v>
      </c>
    </row>
    <row r="3579" spans="1:1" x14ac:dyDescent="0.2">
      <c r="A3579" s="40">
        <f t="shared" si="48"/>
        <v>38278</v>
      </c>
    </row>
    <row r="3580" spans="1:1" x14ac:dyDescent="0.2">
      <c r="A3580" s="40">
        <f t="shared" si="48"/>
        <v>38279</v>
      </c>
    </row>
    <row r="3581" spans="1:1" x14ac:dyDescent="0.2">
      <c r="A3581" s="40">
        <f t="shared" si="48"/>
        <v>38280</v>
      </c>
    </row>
    <row r="3582" spans="1:1" x14ac:dyDescent="0.2">
      <c r="A3582" s="40">
        <f t="shared" si="48"/>
        <v>38281</v>
      </c>
    </row>
    <row r="3583" spans="1:1" x14ac:dyDescent="0.2">
      <c r="A3583" s="40">
        <f t="shared" si="48"/>
        <v>38282</v>
      </c>
    </row>
    <row r="3584" spans="1:1" x14ac:dyDescent="0.2">
      <c r="A3584" s="40">
        <f t="shared" si="48"/>
        <v>38283</v>
      </c>
    </row>
    <row r="3585" spans="1:1" x14ac:dyDescent="0.2">
      <c r="A3585" s="40">
        <f t="shared" si="48"/>
        <v>38284</v>
      </c>
    </row>
    <row r="3586" spans="1:1" x14ac:dyDescent="0.2">
      <c r="A3586" s="40">
        <f t="shared" si="48"/>
        <v>38285</v>
      </c>
    </row>
    <row r="3587" spans="1:1" x14ac:dyDescent="0.2">
      <c r="A3587" s="40">
        <f t="shared" si="48"/>
        <v>38286</v>
      </c>
    </row>
    <row r="3588" spans="1:1" x14ac:dyDescent="0.2">
      <c r="A3588" s="40">
        <f t="shared" si="48"/>
        <v>38287</v>
      </c>
    </row>
    <row r="3589" spans="1:1" x14ac:dyDescent="0.2">
      <c r="A3589" s="40">
        <f t="shared" si="48"/>
        <v>38288</v>
      </c>
    </row>
    <row r="3590" spans="1:1" x14ac:dyDescent="0.2">
      <c r="A3590" s="40">
        <f t="shared" si="48"/>
        <v>38289</v>
      </c>
    </row>
    <row r="3591" spans="1:1" x14ac:dyDescent="0.2">
      <c r="A3591" s="40">
        <f t="shared" si="48"/>
        <v>38290</v>
      </c>
    </row>
    <row r="3592" spans="1:1" x14ac:dyDescent="0.2">
      <c r="A3592" s="40">
        <f t="shared" si="48"/>
        <v>38291</v>
      </c>
    </row>
    <row r="3593" spans="1:1" x14ac:dyDescent="0.2">
      <c r="A3593" s="40">
        <f t="shared" si="48"/>
        <v>38292</v>
      </c>
    </row>
    <row r="3594" spans="1:1" x14ac:dyDescent="0.2">
      <c r="A3594" s="40">
        <f t="shared" si="48"/>
        <v>38293</v>
      </c>
    </row>
    <row r="3595" spans="1:1" x14ac:dyDescent="0.2">
      <c r="A3595" s="40">
        <f t="shared" si="48"/>
        <v>38294</v>
      </c>
    </row>
    <row r="3596" spans="1:1" x14ac:dyDescent="0.2">
      <c r="A3596" s="40">
        <f t="shared" si="48"/>
        <v>38295</v>
      </c>
    </row>
    <row r="3597" spans="1:1" x14ac:dyDescent="0.2">
      <c r="A3597" s="40">
        <f t="shared" si="48"/>
        <v>38296</v>
      </c>
    </row>
    <row r="3598" spans="1:1" x14ac:dyDescent="0.2">
      <c r="A3598" s="40">
        <f t="shared" si="48"/>
        <v>38297</v>
      </c>
    </row>
    <row r="3599" spans="1:1" x14ac:dyDescent="0.2">
      <c r="A3599" s="40">
        <f t="shared" si="48"/>
        <v>38298</v>
      </c>
    </row>
    <row r="3600" spans="1:1" x14ac:dyDescent="0.2">
      <c r="A3600" s="40">
        <f t="shared" si="48"/>
        <v>38299</v>
      </c>
    </row>
    <row r="3601" spans="1:1" x14ac:dyDescent="0.2">
      <c r="A3601" s="40">
        <f t="shared" si="48"/>
        <v>38300</v>
      </c>
    </row>
    <row r="3602" spans="1:1" x14ac:dyDescent="0.2">
      <c r="A3602" s="40">
        <f t="shared" si="48"/>
        <v>38301</v>
      </c>
    </row>
    <row r="3603" spans="1:1" x14ac:dyDescent="0.2">
      <c r="A3603" s="40">
        <f t="shared" si="48"/>
        <v>38302</v>
      </c>
    </row>
    <row r="3604" spans="1:1" x14ac:dyDescent="0.2">
      <c r="A3604" s="40">
        <f t="shared" si="48"/>
        <v>38303</v>
      </c>
    </row>
    <row r="3605" spans="1:1" x14ac:dyDescent="0.2">
      <c r="A3605" s="40">
        <f t="shared" si="48"/>
        <v>38304</v>
      </c>
    </row>
    <row r="3606" spans="1:1" x14ac:dyDescent="0.2">
      <c r="A3606" s="40">
        <f t="shared" si="48"/>
        <v>38305</v>
      </c>
    </row>
    <row r="3607" spans="1:1" x14ac:dyDescent="0.2">
      <c r="A3607" s="40">
        <f t="shared" si="48"/>
        <v>38306</v>
      </c>
    </row>
    <row r="3608" spans="1:1" x14ac:dyDescent="0.2">
      <c r="A3608" s="40">
        <f t="shared" si="48"/>
        <v>38307</v>
      </c>
    </row>
    <row r="3609" spans="1:1" x14ac:dyDescent="0.2">
      <c r="A3609" s="40">
        <f t="shared" si="48"/>
        <v>38308</v>
      </c>
    </row>
    <row r="3610" spans="1:1" x14ac:dyDescent="0.2">
      <c r="A3610" s="40">
        <f t="shared" si="48"/>
        <v>38309</v>
      </c>
    </row>
    <row r="3611" spans="1:1" x14ac:dyDescent="0.2">
      <c r="A3611" s="40">
        <f t="shared" si="48"/>
        <v>38310</v>
      </c>
    </row>
    <row r="3612" spans="1:1" x14ac:dyDescent="0.2">
      <c r="A3612" s="40">
        <f t="shared" si="48"/>
        <v>38311</v>
      </c>
    </row>
    <row r="3613" spans="1:1" x14ac:dyDescent="0.2">
      <c r="A3613" s="40">
        <f t="shared" si="48"/>
        <v>38312</v>
      </c>
    </row>
    <row r="3614" spans="1:1" x14ac:dyDescent="0.2">
      <c r="A3614" s="40">
        <f t="shared" si="48"/>
        <v>38313</v>
      </c>
    </row>
    <row r="3615" spans="1:1" x14ac:dyDescent="0.2">
      <c r="A3615" s="40">
        <f t="shared" si="48"/>
        <v>38314</v>
      </c>
    </row>
    <row r="3616" spans="1:1" x14ac:dyDescent="0.2">
      <c r="A3616" s="40">
        <f t="shared" si="48"/>
        <v>38315</v>
      </c>
    </row>
    <row r="3617" spans="1:1" x14ac:dyDescent="0.2">
      <c r="A3617" s="40">
        <f t="shared" si="48"/>
        <v>38316</v>
      </c>
    </row>
    <row r="3618" spans="1:1" x14ac:dyDescent="0.2">
      <c r="A3618" s="40">
        <f t="shared" si="48"/>
        <v>38317</v>
      </c>
    </row>
    <row r="3619" spans="1:1" x14ac:dyDescent="0.2">
      <c r="A3619" s="40">
        <f t="shared" si="48"/>
        <v>38318</v>
      </c>
    </row>
    <row r="3620" spans="1:1" x14ac:dyDescent="0.2">
      <c r="A3620" s="40">
        <f t="shared" si="48"/>
        <v>38319</v>
      </c>
    </row>
    <row r="3621" spans="1:1" x14ac:dyDescent="0.2">
      <c r="A3621" s="40">
        <f t="shared" si="48"/>
        <v>38320</v>
      </c>
    </row>
    <row r="3622" spans="1:1" x14ac:dyDescent="0.2">
      <c r="A3622" s="40">
        <f t="shared" si="48"/>
        <v>38321</v>
      </c>
    </row>
    <row r="3623" spans="1:1" x14ac:dyDescent="0.2">
      <c r="A3623" s="40">
        <f t="shared" si="48"/>
        <v>38322</v>
      </c>
    </row>
    <row r="3624" spans="1:1" x14ac:dyDescent="0.2">
      <c r="A3624" s="40">
        <f t="shared" si="48"/>
        <v>38323</v>
      </c>
    </row>
    <row r="3625" spans="1:1" x14ac:dyDescent="0.2">
      <c r="A3625" s="40">
        <f t="shared" si="48"/>
        <v>38324</v>
      </c>
    </row>
    <row r="3626" spans="1:1" x14ac:dyDescent="0.2">
      <c r="A3626" s="40">
        <f t="shared" si="48"/>
        <v>38325</v>
      </c>
    </row>
    <row r="3627" spans="1:1" x14ac:dyDescent="0.2">
      <c r="A3627" s="40">
        <f t="shared" si="48"/>
        <v>38326</v>
      </c>
    </row>
    <row r="3628" spans="1:1" x14ac:dyDescent="0.2">
      <c r="A3628" s="40">
        <f t="shared" si="48"/>
        <v>38327</v>
      </c>
    </row>
    <row r="3629" spans="1:1" x14ac:dyDescent="0.2">
      <c r="A3629" s="40">
        <f t="shared" si="48"/>
        <v>38328</v>
      </c>
    </row>
    <row r="3630" spans="1:1" x14ac:dyDescent="0.2">
      <c r="A3630" s="40">
        <f t="shared" si="48"/>
        <v>38329</v>
      </c>
    </row>
    <row r="3631" spans="1:1" x14ac:dyDescent="0.2">
      <c r="A3631" s="40">
        <f t="shared" si="48"/>
        <v>38330</v>
      </c>
    </row>
    <row r="3632" spans="1:1" x14ac:dyDescent="0.2">
      <c r="A3632" s="40">
        <f t="shared" si="48"/>
        <v>38331</v>
      </c>
    </row>
    <row r="3633" spans="1:6" x14ac:dyDescent="0.2">
      <c r="A3633" s="40">
        <f t="shared" si="48"/>
        <v>38332</v>
      </c>
    </row>
    <row r="3634" spans="1:6" x14ac:dyDescent="0.2">
      <c r="A3634" s="40">
        <f t="shared" si="48"/>
        <v>38333</v>
      </c>
    </row>
    <row r="3635" spans="1:6" x14ac:dyDescent="0.2">
      <c r="A3635" s="40">
        <f t="shared" si="48"/>
        <v>38334</v>
      </c>
    </row>
    <row r="3636" spans="1:6" x14ac:dyDescent="0.2">
      <c r="A3636" s="40">
        <f t="shared" si="48"/>
        <v>38335</v>
      </c>
      <c r="B3636" s="16">
        <v>0</v>
      </c>
      <c r="C3636" s="16">
        <v>70.7</v>
      </c>
      <c r="D3636" s="16">
        <v>27.7</v>
      </c>
      <c r="E3636" s="16">
        <v>23.1</v>
      </c>
      <c r="F3636" s="16">
        <v>31.8</v>
      </c>
    </row>
    <row r="3637" spans="1:6" x14ac:dyDescent="0.2">
      <c r="A3637" s="40">
        <f t="shared" si="48"/>
        <v>38336</v>
      </c>
      <c r="B3637" s="16">
        <v>0</v>
      </c>
      <c r="C3637" s="16">
        <v>78.900000000000006</v>
      </c>
      <c r="D3637" s="16">
        <v>25.7</v>
      </c>
      <c r="E3637" s="16">
        <v>21.8</v>
      </c>
      <c r="F3637" s="16">
        <v>30.9</v>
      </c>
    </row>
    <row r="3638" spans="1:6" x14ac:dyDescent="0.2">
      <c r="A3638" s="40">
        <f t="shared" si="48"/>
        <v>38337</v>
      </c>
      <c r="B3638" s="16">
        <v>13.4</v>
      </c>
      <c r="C3638" s="16">
        <v>83.9</v>
      </c>
      <c r="D3638" s="16">
        <v>24.7</v>
      </c>
      <c r="E3638" s="16">
        <v>21.4</v>
      </c>
      <c r="F3638" s="16">
        <v>31.3</v>
      </c>
    </row>
    <row r="3639" spans="1:6" x14ac:dyDescent="0.2">
      <c r="A3639" s="40">
        <f t="shared" si="48"/>
        <v>38338</v>
      </c>
      <c r="B3639" s="16">
        <v>1.7</v>
      </c>
      <c r="C3639" s="16">
        <v>80.599999999999994</v>
      </c>
      <c r="D3639" s="16">
        <v>25.6</v>
      </c>
      <c r="E3639" s="16">
        <v>22</v>
      </c>
      <c r="F3639" s="16">
        <v>31.9</v>
      </c>
    </row>
    <row r="3640" spans="1:6" x14ac:dyDescent="0.2">
      <c r="A3640" s="40">
        <f t="shared" si="48"/>
        <v>38339</v>
      </c>
      <c r="B3640" s="16">
        <v>0</v>
      </c>
      <c r="C3640" s="16">
        <v>81.8</v>
      </c>
      <c r="D3640" s="16">
        <v>25.3</v>
      </c>
      <c r="E3640" s="16">
        <v>21.4</v>
      </c>
      <c r="F3640" s="16">
        <v>31.1</v>
      </c>
    </row>
    <row r="3641" spans="1:6" x14ac:dyDescent="0.2">
      <c r="A3641" s="40">
        <f t="shared" si="48"/>
        <v>38340</v>
      </c>
      <c r="B3641" s="16">
        <v>0</v>
      </c>
      <c r="C3641" s="16">
        <v>81.7</v>
      </c>
      <c r="D3641" s="16">
        <v>25.5</v>
      </c>
      <c r="E3641" s="16">
        <v>21.4</v>
      </c>
      <c r="F3641" s="16">
        <v>32.200000000000003</v>
      </c>
    </row>
    <row r="3642" spans="1:6" x14ac:dyDescent="0.2">
      <c r="A3642" s="40">
        <f t="shared" si="48"/>
        <v>38341</v>
      </c>
      <c r="B3642" s="16">
        <v>0</v>
      </c>
      <c r="C3642" s="16">
        <v>76.7</v>
      </c>
      <c r="D3642" s="16">
        <v>26.2</v>
      </c>
      <c r="E3642" s="16">
        <v>22.6</v>
      </c>
      <c r="F3642" s="16">
        <v>31.7</v>
      </c>
    </row>
    <row r="3643" spans="1:6" x14ac:dyDescent="0.2">
      <c r="A3643" s="40">
        <f t="shared" si="48"/>
        <v>38342</v>
      </c>
      <c r="B3643" s="16">
        <v>0</v>
      </c>
      <c r="C3643" s="16">
        <v>77.3</v>
      </c>
      <c r="D3643" s="16">
        <v>26.3</v>
      </c>
      <c r="E3643" s="16">
        <v>23</v>
      </c>
      <c r="F3643" s="16">
        <v>31.5</v>
      </c>
    </row>
    <row r="3644" spans="1:6" x14ac:dyDescent="0.2">
      <c r="A3644" s="40">
        <f t="shared" si="48"/>
        <v>38343</v>
      </c>
      <c r="B3644" s="16">
        <v>3.9</v>
      </c>
      <c r="C3644" s="16">
        <v>86.9</v>
      </c>
      <c r="D3644" s="16">
        <v>25.3</v>
      </c>
      <c r="E3644" s="16">
        <v>22.4</v>
      </c>
      <c r="F3644" s="16">
        <v>31.7</v>
      </c>
    </row>
    <row r="3645" spans="1:6" x14ac:dyDescent="0.2">
      <c r="A3645" s="40">
        <f t="shared" si="48"/>
        <v>38344</v>
      </c>
      <c r="B3645" s="16">
        <v>0</v>
      </c>
      <c r="C3645" s="16">
        <v>82.9</v>
      </c>
      <c r="D3645" s="16">
        <v>25.2</v>
      </c>
      <c r="E3645" s="16">
        <v>21.4</v>
      </c>
      <c r="F3645" s="16">
        <v>31.1</v>
      </c>
    </row>
    <row r="3646" spans="1:6" x14ac:dyDescent="0.2">
      <c r="A3646" s="40">
        <f t="shared" si="48"/>
        <v>38345</v>
      </c>
      <c r="B3646" s="16">
        <v>0</v>
      </c>
      <c r="C3646" s="16">
        <v>80.3</v>
      </c>
      <c r="D3646" s="16">
        <v>26</v>
      </c>
      <c r="E3646" s="16">
        <v>21.9</v>
      </c>
      <c r="F3646" s="16">
        <v>32.200000000000003</v>
      </c>
    </row>
    <row r="3647" spans="1:6" x14ac:dyDescent="0.2">
      <c r="A3647" s="40">
        <f t="shared" si="48"/>
        <v>38346</v>
      </c>
      <c r="B3647" s="16">
        <v>0.8</v>
      </c>
      <c r="C3647" s="16">
        <v>85.5</v>
      </c>
      <c r="D3647" s="16">
        <v>24.7</v>
      </c>
      <c r="E3647" s="16">
        <v>21.5</v>
      </c>
      <c r="F3647" s="16">
        <v>29.6</v>
      </c>
    </row>
    <row r="3648" spans="1:6" x14ac:dyDescent="0.2">
      <c r="A3648" s="40">
        <f t="shared" si="48"/>
        <v>38347</v>
      </c>
      <c r="B3648" s="16">
        <v>0.1</v>
      </c>
      <c r="C3648" s="16">
        <v>75.400000000000006</v>
      </c>
      <c r="D3648" s="16">
        <v>25.8</v>
      </c>
      <c r="E3648" s="16">
        <v>21.2</v>
      </c>
      <c r="F3648" s="16">
        <v>32.1</v>
      </c>
    </row>
    <row r="3649" spans="1:6" x14ac:dyDescent="0.2">
      <c r="A3649" s="40">
        <f t="shared" si="48"/>
        <v>38348</v>
      </c>
      <c r="B3649" s="16">
        <v>0</v>
      </c>
      <c r="C3649" s="16">
        <v>72.8</v>
      </c>
      <c r="D3649" s="16">
        <v>26.2</v>
      </c>
      <c r="E3649" s="16">
        <v>21.6</v>
      </c>
      <c r="F3649" s="16">
        <v>32.299999999999997</v>
      </c>
    </row>
    <row r="3650" spans="1:6" x14ac:dyDescent="0.2">
      <c r="A3650" s="40">
        <f t="shared" si="48"/>
        <v>38349</v>
      </c>
      <c r="B3650" s="16">
        <v>0</v>
      </c>
      <c r="C3650" s="16">
        <v>71</v>
      </c>
      <c r="D3650" s="16">
        <v>25.9</v>
      </c>
      <c r="E3650" s="16">
        <v>22</v>
      </c>
      <c r="F3650" s="16">
        <v>32.200000000000003</v>
      </c>
    </row>
    <row r="3651" spans="1:6" x14ac:dyDescent="0.2">
      <c r="A3651" s="40">
        <f t="shared" si="48"/>
        <v>38350</v>
      </c>
      <c r="B3651" s="16">
        <v>0</v>
      </c>
      <c r="C3651" s="16">
        <v>75</v>
      </c>
      <c r="D3651" s="16">
        <v>25.6</v>
      </c>
      <c r="E3651" s="16">
        <v>21.5</v>
      </c>
      <c r="F3651" s="16">
        <v>32.200000000000003</v>
      </c>
    </row>
    <row r="3652" spans="1:6" x14ac:dyDescent="0.2">
      <c r="A3652" s="40">
        <f t="shared" si="48"/>
        <v>38351</v>
      </c>
      <c r="B3652" s="16">
        <v>2.9</v>
      </c>
      <c r="C3652" s="16">
        <v>81.2</v>
      </c>
      <c r="D3652" s="16">
        <v>24.9</v>
      </c>
      <c r="E3652" s="16">
        <v>20.8</v>
      </c>
      <c r="F3652" s="16">
        <v>31</v>
      </c>
    </row>
    <row r="3653" spans="1:6" x14ac:dyDescent="0.2">
      <c r="A3653" s="40">
        <f t="shared" si="48"/>
        <v>38352</v>
      </c>
      <c r="B3653" s="16">
        <v>4.5999999999999996</v>
      </c>
      <c r="C3653" s="16">
        <v>83.8</v>
      </c>
      <c r="D3653" s="16">
        <v>24.8</v>
      </c>
      <c r="E3653" s="16">
        <v>21.2</v>
      </c>
      <c r="F3653" s="16">
        <v>30.8</v>
      </c>
    </row>
    <row r="3654" spans="1:6" x14ac:dyDescent="0.2">
      <c r="A3654" s="40">
        <f t="shared" si="48"/>
        <v>38353</v>
      </c>
      <c r="B3654" s="16">
        <v>0.1</v>
      </c>
      <c r="C3654" s="16">
        <v>79.5</v>
      </c>
      <c r="D3654" s="16">
        <v>25.8</v>
      </c>
      <c r="E3654" s="16">
        <v>22</v>
      </c>
      <c r="F3654" s="16">
        <v>31.1</v>
      </c>
    </row>
    <row r="3655" spans="1:6" x14ac:dyDescent="0.2">
      <c r="A3655" s="40">
        <f t="shared" si="48"/>
        <v>38354</v>
      </c>
      <c r="B3655" s="16">
        <v>0</v>
      </c>
      <c r="C3655" s="16">
        <v>74.5</v>
      </c>
      <c r="D3655" s="16">
        <v>26.8</v>
      </c>
      <c r="E3655" s="16">
        <v>23.1</v>
      </c>
      <c r="F3655" s="16">
        <v>32.5</v>
      </c>
    </row>
    <row r="3656" spans="1:6" x14ac:dyDescent="0.2">
      <c r="A3656" s="40">
        <f t="shared" si="48"/>
        <v>38355</v>
      </c>
      <c r="B3656" s="16">
        <v>0</v>
      </c>
      <c r="C3656" s="16">
        <v>74.099999999999994</v>
      </c>
      <c r="D3656" s="16">
        <v>26.9</v>
      </c>
      <c r="E3656" s="16">
        <v>23.4</v>
      </c>
      <c r="F3656" s="16">
        <v>31.9</v>
      </c>
    </row>
    <row r="3657" spans="1:6" x14ac:dyDescent="0.2">
      <c r="A3657" s="40">
        <f t="shared" si="48"/>
        <v>38356</v>
      </c>
      <c r="B3657" s="16">
        <v>0</v>
      </c>
      <c r="C3657" s="16">
        <v>72.2</v>
      </c>
      <c r="D3657" s="16">
        <v>26.5</v>
      </c>
      <c r="E3657" s="16">
        <v>22.7</v>
      </c>
      <c r="F3657" s="16">
        <v>31.8</v>
      </c>
    </row>
    <row r="3658" spans="1:6" x14ac:dyDescent="0.2">
      <c r="A3658" s="40">
        <f t="shared" si="48"/>
        <v>38357</v>
      </c>
      <c r="B3658" s="16">
        <v>0</v>
      </c>
      <c r="C3658" s="16">
        <v>74.7</v>
      </c>
      <c r="D3658" s="16">
        <v>26.5</v>
      </c>
      <c r="E3658" s="16">
        <v>22.4</v>
      </c>
      <c r="F3658" s="16">
        <v>32.4</v>
      </c>
    </row>
    <row r="3659" spans="1:6" x14ac:dyDescent="0.2">
      <c r="A3659" s="40">
        <f t="shared" si="48"/>
        <v>38358</v>
      </c>
      <c r="B3659" s="16">
        <v>0</v>
      </c>
      <c r="C3659" s="16">
        <v>75.5</v>
      </c>
      <c r="D3659" s="16">
        <v>26.7</v>
      </c>
      <c r="E3659" s="16">
        <v>23</v>
      </c>
      <c r="F3659" s="16">
        <v>32.5</v>
      </c>
    </row>
    <row r="3660" spans="1:6" x14ac:dyDescent="0.2">
      <c r="A3660" s="40">
        <f t="shared" si="48"/>
        <v>38359</v>
      </c>
      <c r="B3660" s="16">
        <v>0</v>
      </c>
      <c r="C3660" s="16">
        <v>75.599999999999994</v>
      </c>
      <c r="D3660" s="16">
        <v>26.8</v>
      </c>
      <c r="E3660" s="16">
        <v>23</v>
      </c>
      <c r="F3660" s="16">
        <v>31.9</v>
      </c>
    </row>
    <row r="3661" spans="1:6" x14ac:dyDescent="0.2">
      <c r="A3661" s="40">
        <f t="shared" si="48"/>
        <v>38360</v>
      </c>
      <c r="B3661" s="16">
        <v>0</v>
      </c>
      <c r="C3661" s="16">
        <v>78.400000000000006</v>
      </c>
      <c r="D3661" s="16">
        <v>26.7</v>
      </c>
      <c r="E3661" s="16">
        <v>24</v>
      </c>
      <c r="F3661" s="16">
        <v>31</v>
      </c>
    </row>
    <row r="3662" spans="1:6" x14ac:dyDescent="0.2">
      <c r="A3662" s="40">
        <f t="shared" si="48"/>
        <v>38361</v>
      </c>
      <c r="B3662" s="16">
        <v>0</v>
      </c>
      <c r="C3662" s="16">
        <v>78.2</v>
      </c>
      <c r="D3662" s="16">
        <v>26.4</v>
      </c>
      <c r="E3662" s="16">
        <v>23</v>
      </c>
      <c r="F3662" s="16">
        <v>30.7</v>
      </c>
    </row>
    <row r="3663" spans="1:6" x14ac:dyDescent="0.2">
      <c r="A3663" s="40">
        <f t="shared" si="48"/>
        <v>38362</v>
      </c>
      <c r="B3663" s="16">
        <v>0</v>
      </c>
      <c r="C3663" s="16">
        <v>79.5</v>
      </c>
      <c r="D3663" s="16">
        <v>25.8</v>
      </c>
      <c r="E3663" s="16">
        <v>24</v>
      </c>
      <c r="F3663" s="16">
        <v>29.5</v>
      </c>
    </row>
    <row r="3664" spans="1:6" x14ac:dyDescent="0.2">
      <c r="A3664" s="40">
        <f t="shared" si="48"/>
        <v>38363</v>
      </c>
      <c r="B3664" s="16">
        <v>19.100000000000001</v>
      </c>
      <c r="C3664" s="16">
        <v>85</v>
      </c>
      <c r="D3664" s="16">
        <v>25.2</v>
      </c>
      <c r="E3664" s="16">
        <v>22.2</v>
      </c>
      <c r="F3664" s="16">
        <v>32.200000000000003</v>
      </c>
    </row>
    <row r="3665" spans="1:6" x14ac:dyDescent="0.2">
      <c r="A3665" s="40">
        <f t="shared" si="48"/>
        <v>38364</v>
      </c>
      <c r="B3665" s="16">
        <v>12.8</v>
      </c>
      <c r="C3665" s="16">
        <v>91.6</v>
      </c>
      <c r="D3665" s="16">
        <v>23.6</v>
      </c>
      <c r="E3665" s="16">
        <v>21.4</v>
      </c>
      <c r="F3665" s="16">
        <v>29.1</v>
      </c>
    </row>
    <row r="3666" spans="1:6" x14ac:dyDescent="0.2">
      <c r="A3666" s="40">
        <f t="shared" si="48"/>
        <v>38365</v>
      </c>
      <c r="B3666" s="16">
        <v>1.2</v>
      </c>
      <c r="C3666" s="16">
        <v>89</v>
      </c>
      <c r="D3666" s="16">
        <v>24.2</v>
      </c>
      <c r="E3666" s="16">
        <v>20.9</v>
      </c>
      <c r="F3666" s="16">
        <v>29.4</v>
      </c>
    </row>
    <row r="3667" spans="1:6" x14ac:dyDescent="0.2">
      <c r="A3667" s="40">
        <f t="shared" si="48"/>
        <v>38366</v>
      </c>
      <c r="B3667" s="16">
        <v>0</v>
      </c>
      <c r="C3667" s="16">
        <v>82.9</v>
      </c>
      <c r="D3667" s="16">
        <v>25.9</v>
      </c>
      <c r="E3667" s="16">
        <v>21.6</v>
      </c>
      <c r="F3667" s="16">
        <v>31.8</v>
      </c>
    </row>
    <row r="3668" spans="1:6" x14ac:dyDescent="0.2">
      <c r="A3668" s="40">
        <f t="shared" si="48"/>
        <v>38367</v>
      </c>
      <c r="B3668" s="16">
        <v>0.9</v>
      </c>
      <c r="C3668" s="16">
        <v>80.900000000000006</v>
      </c>
      <c r="D3668" s="16">
        <v>25.9</v>
      </c>
      <c r="E3668" s="16">
        <v>22.4</v>
      </c>
      <c r="F3668" s="16">
        <v>31.5</v>
      </c>
    </row>
    <row r="3669" spans="1:6" x14ac:dyDescent="0.2">
      <c r="A3669" s="40">
        <f t="shared" si="48"/>
        <v>38368</v>
      </c>
      <c r="B3669" s="16">
        <v>0</v>
      </c>
      <c r="C3669" s="16">
        <v>79.5</v>
      </c>
      <c r="D3669" s="16">
        <v>25.7</v>
      </c>
      <c r="E3669" s="16">
        <v>21.9</v>
      </c>
      <c r="F3669" s="16">
        <v>31.5</v>
      </c>
    </row>
    <row r="3670" spans="1:6" x14ac:dyDescent="0.2">
      <c r="A3670" s="40">
        <f t="shared" si="48"/>
        <v>38369</v>
      </c>
      <c r="B3670" s="16">
        <v>0</v>
      </c>
      <c r="C3670" s="16">
        <v>80.400000000000006</v>
      </c>
      <c r="D3670" s="16">
        <v>24.8</v>
      </c>
      <c r="E3670" s="16">
        <v>21.8</v>
      </c>
      <c r="F3670" s="16">
        <v>30</v>
      </c>
    </row>
    <row r="3671" spans="1:6" x14ac:dyDescent="0.2">
      <c r="A3671" s="40">
        <f t="shared" si="48"/>
        <v>38370</v>
      </c>
      <c r="B3671" s="16">
        <v>0</v>
      </c>
      <c r="C3671" s="16">
        <v>78.900000000000006</v>
      </c>
      <c r="D3671" s="16">
        <v>24.7</v>
      </c>
      <c r="E3671" s="16">
        <v>21.1</v>
      </c>
      <c r="F3671" s="16">
        <v>29.9</v>
      </c>
    </row>
    <row r="3672" spans="1:6" x14ac:dyDescent="0.2">
      <c r="A3672" s="40">
        <f t="shared" si="48"/>
        <v>38371</v>
      </c>
      <c r="B3672" s="16">
        <v>0</v>
      </c>
      <c r="C3672" s="16">
        <v>72.8</v>
      </c>
      <c r="D3672" s="16">
        <v>25.6</v>
      </c>
      <c r="E3672" s="16">
        <v>20.6</v>
      </c>
      <c r="F3672" s="16">
        <v>31.4</v>
      </c>
    </row>
    <row r="3673" spans="1:6" x14ac:dyDescent="0.2">
      <c r="A3673" s="40">
        <f t="shared" si="48"/>
        <v>38372</v>
      </c>
      <c r="B3673" s="16">
        <v>0</v>
      </c>
      <c r="C3673" s="16">
        <v>78.3</v>
      </c>
      <c r="D3673" s="16">
        <v>24.9</v>
      </c>
      <c r="E3673" s="16">
        <v>21.8</v>
      </c>
      <c r="F3673" s="16">
        <v>29.7</v>
      </c>
    </row>
    <row r="3674" spans="1:6" x14ac:dyDescent="0.2">
      <c r="A3674" s="40">
        <f t="shared" si="48"/>
        <v>38373</v>
      </c>
      <c r="B3674" s="16">
        <v>0</v>
      </c>
      <c r="C3674" s="16">
        <v>75.2</v>
      </c>
      <c r="D3674" s="16">
        <v>25.5</v>
      </c>
      <c r="E3674" s="16">
        <v>21.1</v>
      </c>
      <c r="F3674" s="16">
        <v>31.4</v>
      </c>
    </row>
    <row r="3675" spans="1:6" x14ac:dyDescent="0.2">
      <c r="A3675" s="40">
        <f t="shared" si="48"/>
        <v>38374</v>
      </c>
      <c r="B3675" s="16">
        <v>0</v>
      </c>
      <c r="C3675" s="16">
        <v>71.400000000000006</v>
      </c>
      <c r="D3675" s="16">
        <v>26.1</v>
      </c>
      <c r="E3675" s="16">
        <v>21.6</v>
      </c>
      <c r="F3675" s="16">
        <v>32.6</v>
      </c>
    </row>
    <row r="3676" spans="1:6" x14ac:dyDescent="0.2">
      <c r="A3676" s="40">
        <f t="shared" si="48"/>
        <v>38375</v>
      </c>
      <c r="B3676" s="16">
        <v>0</v>
      </c>
      <c r="C3676" s="16">
        <v>79.599999999999994</v>
      </c>
      <c r="D3676" s="16">
        <v>25.4</v>
      </c>
      <c r="E3676" s="16">
        <v>21.3</v>
      </c>
      <c r="F3676" s="16">
        <v>31.8</v>
      </c>
    </row>
    <row r="3677" spans="1:6" x14ac:dyDescent="0.2">
      <c r="A3677" s="40">
        <f t="shared" si="48"/>
        <v>38376</v>
      </c>
      <c r="B3677" s="16">
        <v>0.3</v>
      </c>
      <c r="C3677" s="16">
        <v>81</v>
      </c>
      <c r="D3677" s="16">
        <v>24.8</v>
      </c>
      <c r="E3677" s="16">
        <v>21.6</v>
      </c>
      <c r="F3677" s="16">
        <v>30.2</v>
      </c>
    </row>
    <row r="3678" spans="1:6" x14ac:dyDescent="0.2">
      <c r="A3678" s="40">
        <f t="shared" si="48"/>
        <v>38377</v>
      </c>
      <c r="B3678" s="16">
        <v>0.3</v>
      </c>
      <c r="C3678" s="16">
        <v>80.099999999999994</v>
      </c>
      <c r="D3678" s="16">
        <v>24.6</v>
      </c>
      <c r="E3678" s="16">
        <v>21.2</v>
      </c>
      <c r="F3678" s="16">
        <v>30.7</v>
      </c>
    </row>
    <row r="3679" spans="1:6" x14ac:dyDescent="0.2">
      <c r="A3679" s="40">
        <f t="shared" si="48"/>
        <v>38378</v>
      </c>
      <c r="B3679" s="16">
        <v>0</v>
      </c>
      <c r="C3679" s="16">
        <v>74.099999999999994</v>
      </c>
      <c r="D3679" s="16">
        <v>25.7</v>
      </c>
      <c r="E3679" s="16">
        <v>21.4</v>
      </c>
      <c r="F3679" s="16">
        <v>31.7</v>
      </c>
    </row>
    <row r="3680" spans="1:6" x14ac:dyDescent="0.2">
      <c r="A3680" s="40">
        <f t="shared" si="48"/>
        <v>38379</v>
      </c>
      <c r="B3680" s="16">
        <v>0.8</v>
      </c>
      <c r="C3680" s="16">
        <v>85.6</v>
      </c>
      <c r="D3680" s="16">
        <v>24.8</v>
      </c>
      <c r="E3680" s="16">
        <v>21.6</v>
      </c>
      <c r="F3680" s="16">
        <v>29.9</v>
      </c>
    </row>
    <row r="3681" spans="1:6" x14ac:dyDescent="0.2">
      <c r="A3681" s="40">
        <f t="shared" si="48"/>
        <v>38380</v>
      </c>
      <c r="B3681" s="16">
        <v>0</v>
      </c>
      <c r="C3681" s="16">
        <v>79.400000000000006</v>
      </c>
      <c r="D3681" s="16">
        <v>26.2</v>
      </c>
      <c r="E3681" s="16">
        <v>22.1</v>
      </c>
      <c r="F3681" s="16">
        <v>31.8</v>
      </c>
    </row>
    <row r="3682" spans="1:6" x14ac:dyDescent="0.2">
      <c r="A3682" s="40">
        <f t="shared" si="48"/>
        <v>38381</v>
      </c>
      <c r="B3682" s="16">
        <v>0</v>
      </c>
      <c r="C3682" s="16">
        <v>76.900000000000006</v>
      </c>
      <c r="D3682" s="16">
        <v>26.3</v>
      </c>
      <c r="E3682" s="16">
        <v>23.6</v>
      </c>
      <c r="F3682" s="16">
        <v>31.1</v>
      </c>
    </row>
    <row r="3683" spans="1:6" x14ac:dyDescent="0.2">
      <c r="A3683" s="40">
        <f t="shared" si="48"/>
        <v>38382</v>
      </c>
      <c r="B3683" s="16">
        <v>0</v>
      </c>
      <c r="C3683" s="16">
        <v>74.099999999999994</v>
      </c>
      <c r="D3683" s="16">
        <v>26.3</v>
      </c>
      <c r="E3683" s="16">
        <v>21.8</v>
      </c>
      <c r="F3683" s="16">
        <v>32.200000000000003</v>
      </c>
    </row>
    <row r="3684" spans="1:6" x14ac:dyDescent="0.2">
      <c r="A3684" s="40">
        <f t="shared" si="48"/>
        <v>38383</v>
      </c>
      <c r="B3684" s="16">
        <v>0</v>
      </c>
      <c r="C3684" s="16">
        <v>73.099999999999994</v>
      </c>
      <c r="D3684" s="16">
        <v>26.5</v>
      </c>
      <c r="E3684" s="16">
        <v>22.5</v>
      </c>
      <c r="F3684" s="16">
        <v>32.6</v>
      </c>
    </row>
    <row r="3685" spans="1:6" x14ac:dyDescent="0.2">
      <c r="A3685" s="40">
        <f t="shared" si="48"/>
        <v>38384</v>
      </c>
      <c r="B3685" s="16">
        <v>0</v>
      </c>
      <c r="C3685" s="16">
        <v>70.599999999999994</v>
      </c>
      <c r="D3685" s="16">
        <v>26.4</v>
      </c>
      <c r="E3685" s="16">
        <v>22.2</v>
      </c>
      <c r="F3685" s="16">
        <v>32.4</v>
      </c>
    </row>
    <row r="3686" spans="1:6" x14ac:dyDescent="0.2">
      <c r="A3686" s="40">
        <f t="shared" si="48"/>
        <v>38385</v>
      </c>
      <c r="B3686" s="16">
        <v>0</v>
      </c>
      <c r="C3686" s="16">
        <v>71.099999999999994</v>
      </c>
      <c r="D3686" s="16">
        <v>26.3</v>
      </c>
      <c r="E3686" s="16">
        <v>21.8</v>
      </c>
      <c r="F3686" s="16">
        <v>32.4</v>
      </c>
    </row>
    <row r="3687" spans="1:6" x14ac:dyDescent="0.2">
      <c r="A3687" s="40">
        <f t="shared" si="48"/>
        <v>38386</v>
      </c>
      <c r="B3687" s="16">
        <v>0</v>
      </c>
      <c r="C3687" s="16">
        <v>70.599999999999994</v>
      </c>
      <c r="D3687" s="16">
        <v>26</v>
      </c>
      <c r="E3687" s="16">
        <v>22</v>
      </c>
      <c r="F3687" s="16">
        <v>31.3</v>
      </c>
    </row>
    <row r="3688" spans="1:6" x14ac:dyDescent="0.2">
      <c r="A3688" s="40">
        <f t="shared" ref="A3688:A3751" si="49">A3687+1</f>
        <v>38387</v>
      </c>
      <c r="B3688" s="16">
        <v>0</v>
      </c>
      <c r="C3688" s="16">
        <v>77.400000000000006</v>
      </c>
      <c r="D3688" s="16">
        <v>24.5</v>
      </c>
      <c r="E3688" s="16">
        <v>22.4</v>
      </c>
      <c r="F3688" s="16">
        <v>28.1</v>
      </c>
    </row>
    <row r="3689" spans="1:6" x14ac:dyDescent="0.2">
      <c r="A3689" s="40">
        <f t="shared" si="49"/>
        <v>38388</v>
      </c>
      <c r="B3689" s="16">
        <v>0</v>
      </c>
      <c r="C3689" s="16">
        <v>67</v>
      </c>
      <c r="D3689" s="16">
        <v>25.5</v>
      </c>
      <c r="E3689" s="16">
        <v>21.9</v>
      </c>
      <c r="F3689" s="16">
        <v>30.1</v>
      </c>
    </row>
    <row r="3690" spans="1:6" x14ac:dyDescent="0.2">
      <c r="A3690" s="40">
        <f t="shared" si="49"/>
        <v>38389</v>
      </c>
      <c r="B3690" s="16">
        <v>0</v>
      </c>
      <c r="C3690" s="16">
        <v>69.3</v>
      </c>
      <c r="D3690" s="16">
        <v>25.6</v>
      </c>
      <c r="E3690" s="16">
        <v>22.6</v>
      </c>
      <c r="F3690" s="16">
        <v>31</v>
      </c>
    </row>
    <row r="3691" spans="1:6" x14ac:dyDescent="0.2">
      <c r="A3691" s="40">
        <f t="shared" si="49"/>
        <v>38390</v>
      </c>
      <c r="B3691" s="16">
        <v>0</v>
      </c>
      <c r="C3691" s="16">
        <v>69.3</v>
      </c>
      <c r="D3691" s="16">
        <v>26.3</v>
      </c>
      <c r="E3691" s="16">
        <v>23.6</v>
      </c>
      <c r="F3691" s="16">
        <v>30.8</v>
      </c>
    </row>
    <row r="3692" spans="1:6" x14ac:dyDescent="0.2">
      <c r="A3692" s="40">
        <f t="shared" si="49"/>
        <v>38391</v>
      </c>
      <c r="B3692" s="16">
        <v>0</v>
      </c>
      <c r="C3692" s="16">
        <v>67</v>
      </c>
      <c r="D3692" s="16">
        <v>27</v>
      </c>
      <c r="E3692" s="16">
        <v>23.6</v>
      </c>
      <c r="F3692" s="16">
        <v>32.1</v>
      </c>
    </row>
    <row r="3693" spans="1:6" x14ac:dyDescent="0.2">
      <c r="A3693" s="40">
        <f t="shared" si="49"/>
        <v>38392</v>
      </c>
      <c r="B3693" s="16">
        <v>0</v>
      </c>
      <c r="C3693" s="16">
        <v>71.8</v>
      </c>
      <c r="D3693" s="16">
        <v>26.1</v>
      </c>
      <c r="E3693" s="16">
        <v>21.4</v>
      </c>
      <c r="F3693" s="16">
        <v>32.1</v>
      </c>
    </row>
    <row r="3694" spans="1:6" x14ac:dyDescent="0.2">
      <c r="A3694" s="40">
        <f t="shared" si="49"/>
        <v>38393</v>
      </c>
      <c r="B3694" s="16">
        <v>0</v>
      </c>
      <c r="C3694" s="16">
        <v>75</v>
      </c>
      <c r="D3694" s="16">
        <v>25.7</v>
      </c>
      <c r="E3694" s="16">
        <v>22.2</v>
      </c>
      <c r="F3694" s="16">
        <v>30.9</v>
      </c>
    </row>
    <row r="3695" spans="1:6" x14ac:dyDescent="0.2">
      <c r="A3695" s="40">
        <f t="shared" si="49"/>
        <v>38394</v>
      </c>
      <c r="B3695" s="16">
        <v>0</v>
      </c>
      <c r="C3695" s="16">
        <v>70.3</v>
      </c>
      <c r="D3695" s="16">
        <v>26.4</v>
      </c>
      <c r="E3695" s="16">
        <v>22.6</v>
      </c>
      <c r="F3695" s="16">
        <v>31.6</v>
      </c>
    </row>
    <row r="3696" spans="1:6" x14ac:dyDescent="0.2">
      <c r="A3696" s="40">
        <f t="shared" si="49"/>
        <v>38395</v>
      </c>
      <c r="B3696" s="16">
        <v>0</v>
      </c>
      <c r="C3696" s="16">
        <v>65.400000000000006</v>
      </c>
      <c r="D3696" s="16">
        <v>26.3</v>
      </c>
      <c r="E3696" s="16">
        <v>22.2</v>
      </c>
      <c r="F3696" s="16">
        <v>30.9</v>
      </c>
    </row>
    <row r="3697" spans="1:6" x14ac:dyDescent="0.2">
      <c r="A3697" s="40">
        <f t="shared" si="49"/>
        <v>38396</v>
      </c>
      <c r="B3697" s="16">
        <v>0</v>
      </c>
      <c r="C3697" s="16">
        <v>72.900000000000006</v>
      </c>
      <c r="D3697" s="16">
        <v>25.3</v>
      </c>
      <c r="E3697" s="16">
        <v>21.6</v>
      </c>
      <c r="F3697" s="16">
        <v>30.6</v>
      </c>
    </row>
    <row r="3698" spans="1:6" x14ac:dyDescent="0.2">
      <c r="A3698" s="40">
        <f t="shared" si="49"/>
        <v>38397</v>
      </c>
      <c r="B3698" s="16">
        <v>0</v>
      </c>
      <c r="C3698" s="16">
        <v>73.7</v>
      </c>
      <c r="D3698" s="16">
        <v>26.1</v>
      </c>
      <c r="E3698" s="16">
        <v>23.4</v>
      </c>
      <c r="F3698" s="16">
        <v>31.3</v>
      </c>
    </row>
    <row r="3699" spans="1:6" x14ac:dyDescent="0.2">
      <c r="A3699" s="40">
        <f t="shared" si="49"/>
        <v>38398</v>
      </c>
      <c r="B3699" s="16">
        <v>0</v>
      </c>
      <c r="C3699" s="16">
        <v>74</v>
      </c>
      <c r="D3699" s="16">
        <v>26.6</v>
      </c>
      <c r="E3699" s="16">
        <v>22.8</v>
      </c>
      <c r="F3699" s="16">
        <v>32.299999999999997</v>
      </c>
    </row>
    <row r="3700" spans="1:6" x14ac:dyDescent="0.2">
      <c r="A3700" s="40">
        <f t="shared" si="49"/>
        <v>38399</v>
      </c>
      <c r="B3700" s="16">
        <v>0</v>
      </c>
      <c r="C3700" s="16">
        <v>74.099999999999994</v>
      </c>
      <c r="D3700" s="16">
        <v>26.5</v>
      </c>
      <c r="E3700" s="16">
        <v>21.8</v>
      </c>
      <c r="F3700" s="16">
        <v>33.799999999999997</v>
      </c>
    </row>
    <row r="3701" spans="1:6" x14ac:dyDescent="0.2">
      <c r="A3701" s="40">
        <f t="shared" si="49"/>
        <v>38400</v>
      </c>
      <c r="B3701" s="16">
        <v>0</v>
      </c>
      <c r="C3701" s="16">
        <v>75</v>
      </c>
      <c r="D3701" s="16">
        <v>26.3</v>
      </c>
      <c r="E3701" s="16">
        <v>21.6</v>
      </c>
      <c r="F3701" s="16">
        <v>34</v>
      </c>
    </row>
    <row r="3702" spans="1:6" x14ac:dyDescent="0.2">
      <c r="A3702" s="40">
        <f t="shared" si="49"/>
        <v>38401</v>
      </c>
      <c r="B3702" s="16">
        <v>0</v>
      </c>
      <c r="C3702" s="16">
        <v>69.400000000000006</v>
      </c>
      <c r="D3702" s="16">
        <v>26.8</v>
      </c>
      <c r="E3702" s="16">
        <v>22.7</v>
      </c>
      <c r="F3702" s="16">
        <v>32.200000000000003</v>
      </c>
    </row>
    <row r="3703" spans="1:6" x14ac:dyDescent="0.2">
      <c r="A3703" s="40">
        <f t="shared" si="49"/>
        <v>38402</v>
      </c>
      <c r="B3703" s="16">
        <v>0</v>
      </c>
      <c r="C3703" s="16">
        <v>67.8</v>
      </c>
      <c r="D3703" s="16">
        <v>26.2</v>
      </c>
      <c r="E3703" s="16">
        <v>22.6</v>
      </c>
      <c r="F3703" s="16">
        <v>31.2</v>
      </c>
    </row>
    <row r="3704" spans="1:6" x14ac:dyDescent="0.2">
      <c r="A3704" s="40">
        <f t="shared" si="49"/>
        <v>38403</v>
      </c>
      <c r="B3704" s="16">
        <v>0</v>
      </c>
      <c r="C3704" s="16">
        <v>74.099999999999994</v>
      </c>
      <c r="D3704" s="16">
        <v>25.8</v>
      </c>
      <c r="E3704" s="16">
        <v>22.6</v>
      </c>
      <c r="F3704" s="16">
        <v>29.5</v>
      </c>
    </row>
    <row r="3705" spans="1:6" x14ac:dyDescent="0.2">
      <c r="A3705" s="40">
        <f t="shared" si="49"/>
        <v>38404</v>
      </c>
      <c r="B3705" s="16">
        <v>0</v>
      </c>
      <c r="C3705" s="16">
        <v>70.400000000000006</v>
      </c>
      <c r="D3705" s="16">
        <v>27</v>
      </c>
      <c r="E3705" s="16">
        <v>23</v>
      </c>
      <c r="F3705" s="16">
        <v>32.299999999999997</v>
      </c>
    </row>
    <row r="3706" spans="1:6" x14ac:dyDescent="0.2">
      <c r="A3706" s="40">
        <f t="shared" si="49"/>
        <v>38405</v>
      </c>
      <c r="B3706" s="16">
        <v>0</v>
      </c>
      <c r="C3706" s="16">
        <v>69.599999999999994</v>
      </c>
      <c r="D3706" s="16">
        <v>27.3</v>
      </c>
      <c r="E3706" s="16">
        <v>23.5</v>
      </c>
      <c r="F3706" s="16">
        <v>32.700000000000003</v>
      </c>
    </row>
    <row r="3707" spans="1:6" x14ac:dyDescent="0.2">
      <c r="A3707" s="40">
        <f t="shared" si="49"/>
        <v>38406</v>
      </c>
      <c r="B3707" s="16">
        <v>0</v>
      </c>
      <c r="C3707" s="16">
        <v>72.099999999999994</v>
      </c>
      <c r="D3707" s="16">
        <v>26.8</v>
      </c>
      <c r="E3707" s="16">
        <v>22.9</v>
      </c>
      <c r="F3707" s="16">
        <v>32.4</v>
      </c>
    </row>
    <row r="3708" spans="1:6" x14ac:dyDescent="0.2">
      <c r="A3708" s="40">
        <f t="shared" si="49"/>
        <v>38407</v>
      </c>
      <c r="B3708" s="16">
        <v>0</v>
      </c>
      <c r="C3708" s="16">
        <v>74.599999999999994</v>
      </c>
      <c r="D3708" s="16">
        <v>26.5</v>
      </c>
      <c r="E3708" s="16">
        <v>22.2</v>
      </c>
      <c r="F3708" s="16">
        <v>33.4</v>
      </c>
    </row>
    <row r="3709" spans="1:6" x14ac:dyDescent="0.2">
      <c r="A3709" s="40">
        <f t="shared" si="49"/>
        <v>38408</v>
      </c>
      <c r="B3709" s="16">
        <v>0</v>
      </c>
      <c r="C3709" s="16">
        <v>76.599999999999994</v>
      </c>
      <c r="D3709" s="16">
        <v>26.2</v>
      </c>
      <c r="E3709" s="16">
        <v>21.9</v>
      </c>
      <c r="F3709" s="16">
        <v>32.200000000000003</v>
      </c>
    </row>
    <row r="3710" spans="1:6" x14ac:dyDescent="0.2">
      <c r="A3710" s="40">
        <f t="shared" si="49"/>
        <v>38409</v>
      </c>
      <c r="B3710" s="16">
        <v>0</v>
      </c>
      <c r="C3710" s="16">
        <v>77</v>
      </c>
      <c r="D3710" s="16">
        <v>25.8</v>
      </c>
      <c r="E3710" s="16">
        <v>21.8</v>
      </c>
      <c r="F3710" s="16">
        <v>32.4</v>
      </c>
    </row>
    <row r="3711" spans="1:6" x14ac:dyDescent="0.2">
      <c r="A3711" s="40">
        <f t="shared" si="49"/>
        <v>38410</v>
      </c>
      <c r="B3711" s="16">
        <v>0</v>
      </c>
      <c r="C3711" s="16">
        <v>76.099999999999994</v>
      </c>
      <c r="D3711" s="16">
        <v>26.5</v>
      </c>
      <c r="E3711" s="16">
        <v>21.7</v>
      </c>
      <c r="F3711" s="16">
        <v>33.6</v>
      </c>
    </row>
    <row r="3712" spans="1:6" x14ac:dyDescent="0.2">
      <c r="A3712" s="40">
        <f t="shared" si="49"/>
        <v>38411</v>
      </c>
      <c r="B3712" s="16">
        <v>0</v>
      </c>
      <c r="C3712" s="16">
        <v>78.3</v>
      </c>
      <c r="D3712" s="16">
        <v>25.9</v>
      </c>
      <c r="E3712" s="16">
        <v>21.3</v>
      </c>
      <c r="F3712" s="16">
        <v>31.5</v>
      </c>
    </row>
    <row r="3713" spans="1:6" x14ac:dyDescent="0.2">
      <c r="A3713" s="40">
        <f t="shared" si="49"/>
        <v>38412</v>
      </c>
      <c r="B3713" s="16">
        <v>0</v>
      </c>
      <c r="C3713" s="16">
        <v>77.900000000000006</v>
      </c>
      <c r="D3713" s="16">
        <v>26.2</v>
      </c>
      <c r="E3713" s="16">
        <v>21.8</v>
      </c>
      <c r="F3713" s="16">
        <v>32.799999999999997</v>
      </c>
    </row>
    <row r="3714" spans="1:6" x14ac:dyDescent="0.2">
      <c r="A3714" s="40">
        <f t="shared" si="49"/>
        <v>38413</v>
      </c>
      <c r="B3714" s="16">
        <v>0</v>
      </c>
      <c r="C3714" s="16">
        <v>77.3</v>
      </c>
      <c r="D3714" s="16">
        <v>26.2</v>
      </c>
      <c r="E3714" s="16">
        <v>22.6</v>
      </c>
      <c r="F3714" s="16">
        <v>31.7</v>
      </c>
    </row>
    <row r="3715" spans="1:6" x14ac:dyDescent="0.2">
      <c r="A3715" s="40">
        <f t="shared" si="49"/>
        <v>38414</v>
      </c>
      <c r="B3715" s="16">
        <v>0.1</v>
      </c>
      <c r="C3715" s="16">
        <v>76.5</v>
      </c>
      <c r="D3715" s="16">
        <v>26.4</v>
      </c>
      <c r="E3715" s="16">
        <v>22.6</v>
      </c>
      <c r="F3715" s="16">
        <v>31.6</v>
      </c>
    </row>
    <row r="3716" spans="1:6" x14ac:dyDescent="0.2">
      <c r="A3716" s="40">
        <f t="shared" si="49"/>
        <v>38415</v>
      </c>
      <c r="B3716" s="16">
        <v>0</v>
      </c>
      <c r="C3716" s="16">
        <v>78</v>
      </c>
      <c r="D3716" s="16">
        <v>26.3</v>
      </c>
      <c r="E3716" s="16">
        <v>22.6</v>
      </c>
      <c r="F3716" s="16">
        <v>31.5</v>
      </c>
    </row>
    <row r="3717" spans="1:6" x14ac:dyDescent="0.2">
      <c r="A3717" s="40">
        <f t="shared" si="49"/>
        <v>38416</v>
      </c>
      <c r="B3717" s="16">
        <v>0</v>
      </c>
      <c r="C3717" s="16">
        <v>78.099999999999994</v>
      </c>
      <c r="D3717" s="16">
        <v>25.9</v>
      </c>
      <c r="E3717" s="16">
        <v>22.2</v>
      </c>
      <c r="F3717" s="16">
        <v>32.299999999999997</v>
      </c>
    </row>
    <row r="3718" spans="1:6" x14ac:dyDescent="0.2">
      <c r="A3718" s="40">
        <f t="shared" si="49"/>
        <v>38417</v>
      </c>
      <c r="B3718" s="16">
        <v>0</v>
      </c>
      <c r="C3718" s="16">
        <v>69.5</v>
      </c>
      <c r="D3718" s="16">
        <v>27.1</v>
      </c>
      <c r="E3718" s="16">
        <v>23.6</v>
      </c>
      <c r="F3718" s="16">
        <v>33.1</v>
      </c>
    </row>
    <row r="3719" spans="1:6" x14ac:dyDescent="0.2">
      <c r="A3719" s="40">
        <f t="shared" si="49"/>
        <v>38418</v>
      </c>
      <c r="B3719" s="16">
        <v>0</v>
      </c>
      <c r="C3719" s="16">
        <v>73.7</v>
      </c>
      <c r="D3719" s="16">
        <v>26.4</v>
      </c>
      <c r="E3719" s="16">
        <v>22</v>
      </c>
      <c r="F3719" s="16">
        <v>33.200000000000003</v>
      </c>
    </row>
    <row r="3720" spans="1:6" x14ac:dyDescent="0.2">
      <c r="A3720" s="40">
        <f t="shared" si="49"/>
        <v>38419</v>
      </c>
      <c r="B3720" s="16">
        <v>0</v>
      </c>
      <c r="C3720" s="16">
        <v>81.099999999999994</v>
      </c>
      <c r="D3720" s="16">
        <v>25.4</v>
      </c>
      <c r="E3720" s="16">
        <v>22</v>
      </c>
      <c r="F3720" s="16">
        <v>30.9</v>
      </c>
    </row>
    <row r="3721" spans="1:6" x14ac:dyDescent="0.2">
      <c r="A3721" s="40">
        <f t="shared" si="49"/>
        <v>38420</v>
      </c>
      <c r="B3721" s="16">
        <v>0</v>
      </c>
      <c r="C3721" s="16">
        <v>80.099999999999994</v>
      </c>
      <c r="D3721" s="16">
        <v>25.6</v>
      </c>
      <c r="E3721" s="16">
        <v>21.9</v>
      </c>
      <c r="F3721" s="16">
        <v>30.3</v>
      </c>
    </row>
    <row r="3722" spans="1:6" x14ac:dyDescent="0.2">
      <c r="A3722" s="40">
        <f t="shared" si="49"/>
        <v>38421</v>
      </c>
      <c r="B3722" s="16">
        <v>0.6</v>
      </c>
      <c r="C3722" s="16">
        <v>86.1</v>
      </c>
      <c r="D3722" s="16">
        <v>25.8</v>
      </c>
      <c r="E3722" s="16">
        <v>23.6</v>
      </c>
      <c r="F3722" s="16">
        <v>29.3</v>
      </c>
    </row>
    <row r="3723" spans="1:6" x14ac:dyDescent="0.2">
      <c r="A3723" s="40">
        <f t="shared" si="49"/>
        <v>38422</v>
      </c>
      <c r="B3723" s="16">
        <v>0</v>
      </c>
      <c r="C3723" s="16">
        <v>78.3</v>
      </c>
      <c r="D3723" s="16">
        <v>26.1</v>
      </c>
      <c r="E3723" s="16">
        <v>21.2</v>
      </c>
      <c r="F3723" s="16">
        <v>32.200000000000003</v>
      </c>
    </row>
    <row r="3724" spans="1:6" x14ac:dyDescent="0.2">
      <c r="A3724" s="40">
        <f t="shared" si="49"/>
        <v>38423</v>
      </c>
      <c r="B3724" s="16">
        <v>0</v>
      </c>
      <c r="C3724" s="16">
        <v>71.2</v>
      </c>
      <c r="D3724" s="16">
        <v>27.5</v>
      </c>
      <c r="E3724" s="16">
        <v>23.4</v>
      </c>
      <c r="F3724" s="16">
        <v>33.5</v>
      </c>
    </row>
    <row r="3725" spans="1:6" x14ac:dyDescent="0.2">
      <c r="A3725" s="40">
        <f t="shared" si="49"/>
        <v>38424</v>
      </c>
      <c r="B3725" s="16">
        <v>0</v>
      </c>
      <c r="C3725" s="16">
        <v>72.2</v>
      </c>
      <c r="D3725" s="16">
        <v>26.6</v>
      </c>
      <c r="E3725" s="16">
        <v>22.2</v>
      </c>
      <c r="F3725" s="16">
        <v>33.4</v>
      </c>
    </row>
    <row r="3726" spans="1:6" x14ac:dyDescent="0.2">
      <c r="A3726" s="40">
        <f t="shared" si="49"/>
        <v>38425</v>
      </c>
      <c r="B3726" s="16">
        <v>0</v>
      </c>
      <c r="C3726" s="16">
        <v>73.7</v>
      </c>
      <c r="D3726" s="16">
        <v>27.5</v>
      </c>
      <c r="E3726" s="16">
        <v>23</v>
      </c>
      <c r="F3726" s="16">
        <v>33.799999999999997</v>
      </c>
    </row>
    <row r="3727" spans="1:6" x14ac:dyDescent="0.2">
      <c r="A3727" s="40">
        <f t="shared" si="49"/>
        <v>38426</v>
      </c>
      <c r="B3727" s="16">
        <v>0</v>
      </c>
      <c r="C3727" s="16">
        <v>75.400000000000006</v>
      </c>
      <c r="D3727" s="16">
        <v>26.9</v>
      </c>
      <c r="E3727" s="16">
        <v>22.8</v>
      </c>
      <c r="F3727" s="16">
        <v>32.9</v>
      </c>
    </row>
    <row r="3728" spans="1:6" x14ac:dyDescent="0.2">
      <c r="A3728" s="40">
        <f t="shared" si="49"/>
        <v>38427</v>
      </c>
      <c r="B3728" s="16">
        <v>0</v>
      </c>
      <c r="C3728" s="16">
        <v>76.3</v>
      </c>
      <c r="D3728" s="16">
        <v>26.5</v>
      </c>
      <c r="E3728" s="16">
        <v>21.7</v>
      </c>
      <c r="F3728" s="16">
        <v>32.6</v>
      </c>
    </row>
    <row r="3729" spans="1:6" x14ac:dyDescent="0.2">
      <c r="A3729" s="40">
        <f t="shared" si="49"/>
        <v>38428</v>
      </c>
      <c r="B3729" s="16">
        <v>0</v>
      </c>
      <c r="C3729" s="16">
        <v>73.8</v>
      </c>
      <c r="D3729" s="16">
        <v>26.9</v>
      </c>
      <c r="E3729" s="16">
        <v>22.2</v>
      </c>
      <c r="F3729" s="16">
        <v>32.799999999999997</v>
      </c>
    </row>
    <row r="3730" spans="1:6" x14ac:dyDescent="0.2">
      <c r="A3730" s="40">
        <f t="shared" si="49"/>
        <v>38429</v>
      </c>
      <c r="B3730" s="16">
        <v>0</v>
      </c>
      <c r="C3730" s="16">
        <v>74.7</v>
      </c>
      <c r="D3730" s="16">
        <v>27</v>
      </c>
      <c r="E3730" s="16">
        <v>21.9</v>
      </c>
      <c r="F3730" s="16">
        <v>34</v>
      </c>
    </row>
    <row r="3731" spans="1:6" x14ac:dyDescent="0.2">
      <c r="A3731" s="40">
        <f t="shared" si="49"/>
        <v>38430</v>
      </c>
      <c r="B3731" s="16">
        <v>0</v>
      </c>
      <c r="C3731" s="16">
        <v>75.900000000000006</v>
      </c>
      <c r="D3731" s="16">
        <v>26.8</v>
      </c>
      <c r="E3731" s="16">
        <v>22.8</v>
      </c>
      <c r="F3731" s="16">
        <v>32.200000000000003</v>
      </c>
    </row>
    <row r="3732" spans="1:6" x14ac:dyDescent="0.2">
      <c r="A3732" s="40">
        <f t="shared" si="49"/>
        <v>38431</v>
      </c>
      <c r="B3732" s="16">
        <v>0</v>
      </c>
      <c r="C3732" s="16">
        <v>69.5</v>
      </c>
      <c r="D3732" s="16">
        <v>27.7</v>
      </c>
      <c r="E3732" s="16">
        <v>23.3</v>
      </c>
      <c r="F3732" s="16">
        <v>33.200000000000003</v>
      </c>
    </row>
    <row r="3733" spans="1:6" x14ac:dyDescent="0.2">
      <c r="A3733" s="40">
        <f t="shared" si="49"/>
        <v>38432</v>
      </c>
      <c r="B3733" s="16">
        <v>0</v>
      </c>
      <c r="C3733" s="16">
        <v>73.900000000000006</v>
      </c>
      <c r="D3733" s="16">
        <v>27</v>
      </c>
      <c r="E3733" s="16">
        <v>22.6</v>
      </c>
      <c r="F3733" s="16">
        <v>32.700000000000003</v>
      </c>
    </row>
    <row r="3734" spans="1:6" x14ac:dyDescent="0.2">
      <c r="A3734" s="40">
        <f t="shared" si="49"/>
        <v>38433</v>
      </c>
      <c r="B3734" s="16">
        <v>0</v>
      </c>
      <c r="C3734" s="16">
        <v>76.3</v>
      </c>
      <c r="D3734" s="16">
        <v>27.6</v>
      </c>
      <c r="E3734" s="16">
        <v>23.7</v>
      </c>
      <c r="F3734" s="16">
        <v>32.799999999999997</v>
      </c>
    </row>
    <row r="3735" spans="1:6" x14ac:dyDescent="0.2">
      <c r="A3735" s="40">
        <f t="shared" si="49"/>
        <v>38434</v>
      </c>
      <c r="B3735" s="16">
        <v>0</v>
      </c>
      <c r="C3735" s="16">
        <v>76.3</v>
      </c>
      <c r="D3735" s="16">
        <v>27.5</v>
      </c>
      <c r="E3735" s="16">
        <v>22.8</v>
      </c>
      <c r="F3735" s="16">
        <v>34.1</v>
      </c>
    </row>
    <row r="3736" spans="1:6" x14ac:dyDescent="0.2">
      <c r="A3736" s="40">
        <f t="shared" si="49"/>
        <v>38435</v>
      </c>
      <c r="B3736" s="16">
        <v>0</v>
      </c>
      <c r="C3736" s="16">
        <v>76.7</v>
      </c>
      <c r="D3736" s="16">
        <v>27.5</v>
      </c>
      <c r="E3736" s="16">
        <v>22.9</v>
      </c>
      <c r="F3736" s="16">
        <v>33.799999999999997</v>
      </c>
    </row>
    <row r="3737" spans="1:6" x14ac:dyDescent="0.2">
      <c r="A3737" s="40">
        <f t="shared" si="49"/>
        <v>38436</v>
      </c>
      <c r="B3737" s="16">
        <v>3.5</v>
      </c>
      <c r="C3737" s="16">
        <v>79.900000000000006</v>
      </c>
      <c r="D3737" s="16">
        <v>27.2</v>
      </c>
      <c r="E3737" s="16">
        <v>23.8</v>
      </c>
      <c r="F3737" s="16">
        <v>34.200000000000003</v>
      </c>
    </row>
    <row r="3738" spans="1:6" x14ac:dyDescent="0.2">
      <c r="A3738" s="40">
        <f t="shared" si="49"/>
        <v>38437</v>
      </c>
      <c r="B3738" s="16">
        <v>2.2000000000000002</v>
      </c>
      <c r="C3738" s="16">
        <v>80.599999999999994</v>
      </c>
      <c r="D3738" s="16">
        <v>26.3</v>
      </c>
      <c r="E3738" s="16">
        <v>22.4</v>
      </c>
      <c r="F3738" s="16">
        <v>33.6</v>
      </c>
    </row>
    <row r="3739" spans="1:6" x14ac:dyDescent="0.2">
      <c r="A3739" s="40">
        <f t="shared" si="49"/>
        <v>38438</v>
      </c>
      <c r="B3739" s="16">
        <v>0</v>
      </c>
      <c r="C3739" s="16">
        <v>85.8</v>
      </c>
      <c r="D3739" s="16">
        <v>25.4</v>
      </c>
      <c r="E3739" s="16">
        <v>22.2</v>
      </c>
      <c r="F3739" s="16">
        <v>30.9</v>
      </c>
    </row>
    <row r="3740" spans="1:6" x14ac:dyDescent="0.2">
      <c r="A3740" s="40">
        <f t="shared" si="49"/>
        <v>38439</v>
      </c>
      <c r="B3740" s="16">
        <v>3.9</v>
      </c>
      <c r="C3740" s="16">
        <v>88.9</v>
      </c>
      <c r="D3740" s="16">
        <v>24.6</v>
      </c>
      <c r="E3740" s="16">
        <v>22.2</v>
      </c>
      <c r="F3740" s="16">
        <v>29.9</v>
      </c>
    </row>
    <row r="3741" spans="1:6" x14ac:dyDescent="0.2">
      <c r="A3741" s="40">
        <f t="shared" si="49"/>
        <v>38440</v>
      </c>
      <c r="B3741" s="16">
        <v>0</v>
      </c>
      <c r="C3741" s="16">
        <v>77.900000000000006</v>
      </c>
      <c r="D3741" s="16">
        <v>26.3</v>
      </c>
      <c r="E3741" s="16">
        <v>21.4</v>
      </c>
      <c r="F3741" s="16">
        <v>33</v>
      </c>
    </row>
    <row r="3742" spans="1:6" x14ac:dyDescent="0.2">
      <c r="A3742" s="40">
        <f t="shared" si="49"/>
        <v>38441</v>
      </c>
      <c r="B3742" s="16">
        <v>0.3</v>
      </c>
      <c r="C3742" s="16">
        <v>79.3</v>
      </c>
      <c r="D3742" s="16">
        <v>26</v>
      </c>
      <c r="E3742" s="16">
        <v>22</v>
      </c>
      <c r="F3742" s="16">
        <v>32.299999999999997</v>
      </c>
    </row>
    <row r="3743" spans="1:6" x14ac:dyDescent="0.2">
      <c r="A3743" s="40">
        <f t="shared" si="49"/>
        <v>38442</v>
      </c>
      <c r="B3743" s="16">
        <v>0.4</v>
      </c>
      <c r="C3743" s="16">
        <v>81.400000000000006</v>
      </c>
      <c r="D3743" s="16">
        <v>26</v>
      </c>
      <c r="E3743" s="16">
        <v>21.9</v>
      </c>
      <c r="F3743" s="16">
        <v>31.3</v>
      </c>
    </row>
    <row r="3744" spans="1:6" x14ac:dyDescent="0.2">
      <c r="A3744" s="40">
        <f t="shared" si="49"/>
        <v>38443</v>
      </c>
      <c r="B3744" s="16">
        <v>14.1</v>
      </c>
      <c r="C3744" s="16">
        <v>83.5</v>
      </c>
      <c r="D3744" s="16">
        <v>25.8</v>
      </c>
      <c r="E3744" s="16">
        <v>23</v>
      </c>
      <c r="F3744" s="16">
        <v>31.5</v>
      </c>
    </row>
    <row r="3745" spans="1:6" x14ac:dyDescent="0.2">
      <c r="A3745" s="40">
        <f t="shared" si="49"/>
        <v>38444</v>
      </c>
      <c r="B3745" s="16">
        <v>0</v>
      </c>
      <c r="C3745" s="16">
        <v>75.2</v>
      </c>
      <c r="D3745" s="16">
        <v>27.4</v>
      </c>
      <c r="E3745" s="16">
        <v>22.5</v>
      </c>
      <c r="F3745" s="16">
        <v>34.200000000000003</v>
      </c>
    </row>
    <row r="3746" spans="1:6" x14ac:dyDescent="0.2">
      <c r="A3746" s="40">
        <f t="shared" si="49"/>
        <v>38445</v>
      </c>
      <c r="B3746" s="16">
        <v>0</v>
      </c>
      <c r="C3746" s="16">
        <v>71.2</v>
      </c>
      <c r="D3746" s="16">
        <v>27.8</v>
      </c>
      <c r="E3746" s="16">
        <v>23.2</v>
      </c>
      <c r="F3746" s="16">
        <v>33.4</v>
      </c>
    </row>
    <row r="3747" spans="1:6" x14ac:dyDescent="0.2">
      <c r="A3747" s="40">
        <f t="shared" si="49"/>
        <v>38446</v>
      </c>
      <c r="B3747" s="16">
        <v>0</v>
      </c>
      <c r="C3747" s="16">
        <v>80.3</v>
      </c>
      <c r="D3747" s="16">
        <v>26.4</v>
      </c>
      <c r="E3747" s="16">
        <v>24.1</v>
      </c>
      <c r="F3747" s="16">
        <v>31.2</v>
      </c>
    </row>
    <row r="3748" spans="1:6" x14ac:dyDescent="0.2">
      <c r="A3748" s="40">
        <f t="shared" si="49"/>
        <v>38447</v>
      </c>
      <c r="B3748" s="16">
        <v>0</v>
      </c>
      <c r="C3748" s="16">
        <v>76.7</v>
      </c>
      <c r="D3748" s="16">
        <v>27.5</v>
      </c>
      <c r="E3748" s="16">
        <v>23.8</v>
      </c>
      <c r="F3748" s="16">
        <v>33.200000000000003</v>
      </c>
    </row>
    <row r="3749" spans="1:6" x14ac:dyDescent="0.2">
      <c r="A3749" s="40">
        <f t="shared" si="49"/>
        <v>38448</v>
      </c>
      <c r="B3749" s="16">
        <v>0</v>
      </c>
      <c r="C3749" s="16">
        <v>82.1</v>
      </c>
      <c r="D3749" s="16">
        <v>26.7</v>
      </c>
      <c r="E3749" s="16">
        <v>24.4</v>
      </c>
      <c r="F3749" s="16">
        <v>33.200000000000003</v>
      </c>
    </row>
    <row r="3750" spans="1:6" x14ac:dyDescent="0.2">
      <c r="A3750" s="40">
        <f t="shared" si="49"/>
        <v>38449</v>
      </c>
      <c r="B3750" s="16">
        <v>12.8</v>
      </c>
      <c r="C3750" s="16">
        <v>91.8</v>
      </c>
      <c r="D3750" s="16">
        <v>24.1</v>
      </c>
      <c r="E3750" s="16">
        <v>22.4</v>
      </c>
      <c r="F3750" s="16">
        <v>29.5</v>
      </c>
    </row>
    <row r="3751" spans="1:6" x14ac:dyDescent="0.2">
      <c r="A3751" s="40">
        <f t="shared" si="49"/>
        <v>38450</v>
      </c>
      <c r="B3751" s="16">
        <v>0</v>
      </c>
      <c r="C3751" s="16">
        <v>88.3</v>
      </c>
      <c r="D3751" s="16">
        <v>24.6</v>
      </c>
      <c r="E3751" s="16">
        <v>21.7</v>
      </c>
      <c r="F3751" s="16">
        <v>29.1</v>
      </c>
    </row>
    <row r="3752" spans="1:6" x14ac:dyDescent="0.2">
      <c r="A3752" s="40">
        <f t="shared" ref="A3752:A3815" si="50">A3751+1</f>
        <v>38451</v>
      </c>
      <c r="B3752" s="16">
        <v>0</v>
      </c>
      <c r="C3752" s="16">
        <v>78.7</v>
      </c>
      <c r="D3752" s="16">
        <v>26.9</v>
      </c>
      <c r="E3752" s="16">
        <v>22.8</v>
      </c>
      <c r="F3752" s="16">
        <v>32.799999999999997</v>
      </c>
    </row>
    <row r="3753" spans="1:6" x14ac:dyDescent="0.2">
      <c r="A3753" s="40">
        <f t="shared" si="50"/>
        <v>38452</v>
      </c>
      <c r="B3753" s="16">
        <v>0</v>
      </c>
      <c r="C3753" s="16">
        <v>82.2</v>
      </c>
      <c r="D3753" s="16">
        <v>26.7</v>
      </c>
      <c r="E3753" s="16">
        <v>23.4</v>
      </c>
      <c r="F3753" s="16">
        <v>31.5</v>
      </c>
    </row>
    <row r="3754" spans="1:6" x14ac:dyDescent="0.2">
      <c r="A3754" s="40">
        <f t="shared" si="50"/>
        <v>38453</v>
      </c>
      <c r="B3754" s="16">
        <v>0</v>
      </c>
      <c r="C3754" s="16">
        <v>86.9</v>
      </c>
      <c r="D3754" s="16">
        <v>25.5</v>
      </c>
      <c r="E3754" s="16">
        <v>22.9</v>
      </c>
      <c r="F3754" s="16">
        <v>28.7</v>
      </c>
    </row>
    <row r="3755" spans="1:6" x14ac:dyDescent="0.2">
      <c r="A3755" s="40">
        <f t="shared" si="50"/>
        <v>38454</v>
      </c>
      <c r="B3755" s="16">
        <v>1.5</v>
      </c>
      <c r="C3755" s="16">
        <v>88.4</v>
      </c>
      <c r="D3755" s="16">
        <v>25.1</v>
      </c>
      <c r="E3755" s="16">
        <v>22.3</v>
      </c>
      <c r="F3755" s="16">
        <v>30.7</v>
      </c>
    </row>
    <row r="3756" spans="1:6" x14ac:dyDescent="0.2">
      <c r="A3756" s="40">
        <f t="shared" si="50"/>
        <v>38455</v>
      </c>
      <c r="B3756" s="16">
        <v>10.5</v>
      </c>
      <c r="C3756" s="16">
        <v>82.5</v>
      </c>
      <c r="D3756" s="16">
        <v>26.2</v>
      </c>
      <c r="E3756" s="16">
        <v>22.4</v>
      </c>
      <c r="F3756" s="16">
        <v>33.5</v>
      </c>
    </row>
    <row r="3757" spans="1:6" x14ac:dyDescent="0.2">
      <c r="A3757" s="40">
        <f t="shared" si="50"/>
        <v>38456</v>
      </c>
      <c r="B3757" s="16">
        <v>0</v>
      </c>
      <c r="C3757" s="16">
        <v>83.5</v>
      </c>
      <c r="D3757" s="16">
        <v>26.7</v>
      </c>
      <c r="E3757" s="16">
        <v>23</v>
      </c>
      <c r="F3757" s="16">
        <v>31.7</v>
      </c>
    </row>
    <row r="3758" spans="1:6" x14ac:dyDescent="0.2">
      <c r="A3758" s="40">
        <f t="shared" si="50"/>
        <v>38457</v>
      </c>
      <c r="B3758" s="16">
        <v>3.3</v>
      </c>
      <c r="C3758" s="16">
        <v>82.4</v>
      </c>
      <c r="D3758" s="16">
        <v>26.7</v>
      </c>
      <c r="E3758" s="16">
        <v>23.6</v>
      </c>
      <c r="F3758" s="16">
        <v>31.9</v>
      </c>
    </row>
    <row r="3759" spans="1:6" x14ac:dyDescent="0.2">
      <c r="A3759" s="40">
        <f t="shared" si="50"/>
        <v>38458</v>
      </c>
      <c r="B3759" s="16">
        <v>0</v>
      </c>
      <c r="C3759" s="16">
        <v>76.900000000000006</v>
      </c>
      <c r="D3759" s="16">
        <v>28</v>
      </c>
      <c r="E3759" s="16">
        <v>24.2</v>
      </c>
      <c r="F3759" s="16">
        <v>33.200000000000003</v>
      </c>
    </row>
    <row r="3760" spans="1:6" x14ac:dyDescent="0.2">
      <c r="A3760" s="40">
        <f t="shared" si="50"/>
        <v>38459</v>
      </c>
      <c r="B3760" s="16">
        <v>0</v>
      </c>
      <c r="C3760" s="16">
        <v>75.400000000000006</v>
      </c>
      <c r="D3760" s="16">
        <v>28.2</v>
      </c>
      <c r="E3760" s="16">
        <v>25.4</v>
      </c>
      <c r="F3760" s="16">
        <v>32.6</v>
      </c>
    </row>
    <row r="3761" spans="1:6" x14ac:dyDescent="0.2">
      <c r="A3761" s="40">
        <f t="shared" si="50"/>
        <v>38460</v>
      </c>
      <c r="B3761" s="16">
        <v>0</v>
      </c>
      <c r="C3761" s="16">
        <v>74.400000000000006</v>
      </c>
      <c r="D3761" s="16">
        <v>28.3</v>
      </c>
      <c r="E3761" s="16">
        <v>24.4</v>
      </c>
      <c r="F3761" s="16">
        <v>34</v>
      </c>
    </row>
    <row r="3762" spans="1:6" x14ac:dyDescent="0.2">
      <c r="A3762" s="40">
        <f t="shared" si="50"/>
        <v>38461</v>
      </c>
      <c r="B3762" s="16">
        <v>0</v>
      </c>
      <c r="C3762" s="16">
        <v>73.900000000000006</v>
      </c>
      <c r="D3762" s="16">
        <v>27.3</v>
      </c>
      <c r="E3762" s="16">
        <v>23.4</v>
      </c>
      <c r="F3762" s="16">
        <v>32.4</v>
      </c>
    </row>
    <row r="3763" spans="1:6" x14ac:dyDescent="0.2">
      <c r="A3763" s="40">
        <f t="shared" si="50"/>
        <v>38462</v>
      </c>
      <c r="B3763" s="16">
        <v>0</v>
      </c>
      <c r="C3763" s="16">
        <v>74.599999999999994</v>
      </c>
      <c r="D3763" s="16">
        <v>27.5</v>
      </c>
      <c r="E3763" s="16">
        <v>23</v>
      </c>
      <c r="F3763" s="16">
        <v>33.9</v>
      </c>
    </row>
    <row r="3764" spans="1:6" x14ac:dyDescent="0.2">
      <c r="A3764" s="40">
        <f t="shared" si="50"/>
        <v>38463</v>
      </c>
      <c r="B3764" s="16">
        <v>0</v>
      </c>
      <c r="C3764" s="16">
        <v>77.400000000000006</v>
      </c>
      <c r="D3764" s="16">
        <v>27</v>
      </c>
      <c r="E3764" s="16">
        <v>22.9</v>
      </c>
      <c r="F3764" s="16">
        <v>32.799999999999997</v>
      </c>
    </row>
    <row r="3765" spans="1:6" x14ac:dyDescent="0.2">
      <c r="A3765" s="40">
        <f t="shared" si="50"/>
        <v>38464</v>
      </c>
      <c r="B3765" s="16">
        <v>0</v>
      </c>
      <c r="C3765" s="16">
        <v>74.8</v>
      </c>
      <c r="D3765" s="16">
        <v>27</v>
      </c>
      <c r="E3765" s="16">
        <v>22.4</v>
      </c>
      <c r="F3765" s="16">
        <v>33.5</v>
      </c>
    </row>
    <row r="3766" spans="1:6" x14ac:dyDescent="0.2">
      <c r="A3766" s="40">
        <f t="shared" si="50"/>
        <v>38465</v>
      </c>
      <c r="B3766" s="16">
        <v>0</v>
      </c>
      <c r="C3766" s="16">
        <v>71.400000000000006</v>
      </c>
      <c r="D3766" s="16">
        <v>27</v>
      </c>
      <c r="E3766" s="16">
        <v>22</v>
      </c>
      <c r="F3766" s="16">
        <v>33.5</v>
      </c>
    </row>
    <row r="3767" spans="1:6" x14ac:dyDescent="0.2">
      <c r="A3767" s="40">
        <f t="shared" si="50"/>
        <v>38466</v>
      </c>
      <c r="B3767" s="16">
        <v>0</v>
      </c>
      <c r="C3767" s="16">
        <v>71.599999999999994</v>
      </c>
      <c r="D3767" s="16">
        <v>27.3</v>
      </c>
      <c r="E3767" s="16">
        <v>22.6</v>
      </c>
      <c r="F3767" s="16">
        <v>33.200000000000003</v>
      </c>
    </row>
    <row r="3768" spans="1:6" x14ac:dyDescent="0.2">
      <c r="A3768" s="40">
        <f t="shared" si="50"/>
        <v>38467</v>
      </c>
      <c r="B3768" s="16">
        <v>0</v>
      </c>
      <c r="C3768" s="16">
        <v>69.5</v>
      </c>
      <c r="D3768" s="16">
        <v>27</v>
      </c>
      <c r="E3768" s="16">
        <v>21.7</v>
      </c>
      <c r="F3768" s="16">
        <v>32.700000000000003</v>
      </c>
    </row>
    <row r="3769" spans="1:6" x14ac:dyDescent="0.2">
      <c r="A3769" s="40">
        <f t="shared" si="50"/>
        <v>38468</v>
      </c>
      <c r="B3769" s="16">
        <v>0</v>
      </c>
      <c r="C3769" s="16">
        <v>73.400000000000006</v>
      </c>
      <c r="D3769" s="16">
        <v>26.6</v>
      </c>
      <c r="E3769" s="16">
        <v>21.1</v>
      </c>
      <c r="F3769" s="16">
        <v>32.9</v>
      </c>
    </row>
    <row r="3770" spans="1:6" x14ac:dyDescent="0.2">
      <c r="A3770" s="40">
        <f t="shared" si="50"/>
        <v>38469</v>
      </c>
      <c r="B3770" s="16">
        <v>0</v>
      </c>
      <c r="C3770" s="16">
        <v>77.5</v>
      </c>
      <c r="D3770" s="16">
        <v>26.4</v>
      </c>
      <c r="E3770" s="16">
        <v>22.1</v>
      </c>
      <c r="F3770" s="16">
        <v>31.5</v>
      </c>
    </row>
    <row r="3771" spans="1:6" x14ac:dyDescent="0.2">
      <c r="A3771" s="40">
        <f t="shared" si="50"/>
        <v>38470</v>
      </c>
      <c r="B3771" s="16">
        <v>19</v>
      </c>
      <c r="C3771" s="16">
        <v>84.5</v>
      </c>
      <c r="D3771" s="16">
        <v>25.8</v>
      </c>
      <c r="E3771" s="16">
        <v>22.3</v>
      </c>
      <c r="F3771" s="16">
        <v>30.5</v>
      </c>
    </row>
    <row r="3772" spans="1:6" x14ac:dyDescent="0.2">
      <c r="A3772" s="40">
        <f t="shared" si="50"/>
        <v>38471</v>
      </c>
      <c r="B3772" s="16">
        <v>5.7</v>
      </c>
      <c r="C3772" s="16">
        <v>82.5</v>
      </c>
      <c r="D3772" s="16">
        <v>26.3</v>
      </c>
      <c r="E3772" s="16">
        <v>22.8</v>
      </c>
      <c r="F3772" s="16">
        <v>31.7</v>
      </c>
    </row>
    <row r="3773" spans="1:6" x14ac:dyDescent="0.2">
      <c r="A3773" s="40">
        <f t="shared" si="50"/>
        <v>38472</v>
      </c>
      <c r="B3773" s="16">
        <v>1.8</v>
      </c>
      <c r="C3773" s="16">
        <v>83.2</v>
      </c>
      <c r="D3773" s="16">
        <v>26</v>
      </c>
      <c r="E3773" s="16">
        <v>23.2</v>
      </c>
      <c r="F3773" s="16">
        <v>32</v>
      </c>
    </row>
    <row r="3774" spans="1:6" x14ac:dyDescent="0.2">
      <c r="A3774" s="40">
        <f t="shared" si="50"/>
        <v>38473</v>
      </c>
      <c r="B3774" s="16">
        <v>12.3</v>
      </c>
      <c r="C3774" s="16">
        <v>88.6</v>
      </c>
      <c r="D3774" s="16">
        <v>25.2</v>
      </c>
      <c r="E3774" s="16">
        <v>22.3</v>
      </c>
      <c r="F3774" s="16">
        <v>30.8</v>
      </c>
    </row>
    <row r="3775" spans="1:6" x14ac:dyDescent="0.2">
      <c r="A3775" s="40">
        <f t="shared" si="50"/>
        <v>38474</v>
      </c>
      <c r="B3775" s="16">
        <v>16</v>
      </c>
      <c r="C3775" s="16">
        <v>92</v>
      </c>
      <c r="D3775" s="16">
        <v>23.4</v>
      </c>
      <c r="E3775" s="16">
        <v>21</v>
      </c>
      <c r="F3775" s="16">
        <v>29.5</v>
      </c>
    </row>
    <row r="3776" spans="1:6" x14ac:dyDescent="0.2">
      <c r="A3776" s="40">
        <f t="shared" si="50"/>
        <v>38475</v>
      </c>
      <c r="B3776" s="16">
        <v>0</v>
      </c>
      <c r="C3776" s="16">
        <v>88.5</v>
      </c>
      <c r="D3776" s="16">
        <v>23</v>
      </c>
      <c r="E3776" s="16">
        <v>20.5</v>
      </c>
      <c r="F3776" s="16">
        <v>28.5</v>
      </c>
    </row>
    <row r="3777" spans="1:6" x14ac:dyDescent="0.2">
      <c r="A3777" s="40">
        <f t="shared" si="50"/>
        <v>38476</v>
      </c>
      <c r="B3777" s="16">
        <v>0</v>
      </c>
      <c r="C3777" s="16">
        <v>84.9</v>
      </c>
      <c r="D3777" s="16">
        <v>24.4</v>
      </c>
      <c r="E3777" s="16">
        <v>20.399999999999999</v>
      </c>
      <c r="F3777" s="16">
        <v>30.9</v>
      </c>
    </row>
    <row r="3778" spans="1:6" x14ac:dyDescent="0.2">
      <c r="A3778" s="40">
        <f t="shared" si="50"/>
        <v>38477</v>
      </c>
      <c r="B3778" s="16">
        <v>3.1</v>
      </c>
      <c r="C3778" s="16">
        <v>85.2</v>
      </c>
      <c r="D3778" s="16">
        <v>25.5</v>
      </c>
      <c r="E3778" s="16">
        <v>22.3</v>
      </c>
      <c r="F3778" s="16">
        <v>31.1</v>
      </c>
    </row>
    <row r="3779" spans="1:6" x14ac:dyDescent="0.2">
      <c r="A3779" s="40">
        <f t="shared" si="50"/>
        <v>38478</v>
      </c>
      <c r="B3779" s="16">
        <v>0</v>
      </c>
      <c r="C3779" s="16">
        <v>88.9</v>
      </c>
      <c r="D3779" s="16">
        <v>24.2</v>
      </c>
      <c r="E3779" s="16">
        <v>21.6</v>
      </c>
      <c r="F3779" s="16">
        <v>28.3</v>
      </c>
    </row>
    <row r="3780" spans="1:6" x14ac:dyDescent="0.2">
      <c r="A3780" s="40">
        <f t="shared" si="50"/>
        <v>38479</v>
      </c>
      <c r="B3780" s="16">
        <v>0</v>
      </c>
      <c r="C3780" s="16">
        <v>85</v>
      </c>
      <c r="D3780" s="16">
        <v>25.1</v>
      </c>
      <c r="E3780" s="16">
        <v>21.7</v>
      </c>
      <c r="F3780" s="16">
        <v>29.3</v>
      </c>
    </row>
    <row r="3781" spans="1:6" x14ac:dyDescent="0.2">
      <c r="A3781" s="40">
        <f t="shared" si="50"/>
        <v>38480</v>
      </c>
      <c r="B3781" s="16">
        <v>0</v>
      </c>
      <c r="C3781" s="16">
        <v>84.4</v>
      </c>
      <c r="D3781" s="16">
        <v>25.8</v>
      </c>
      <c r="E3781" s="16">
        <v>22.2</v>
      </c>
      <c r="F3781" s="16">
        <v>31.4</v>
      </c>
    </row>
    <row r="3782" spans="1:6" x14ac:dyDescent="0.2">
      <c r="A3782" s="40">
        <f t="shared" si="50"/>
        <v>38481</v>
      </c>
      <c r="B3782" s="16">
        <v>0</v>
      </c>
      <c r="C3782" s="16">
        <v>86.8</v>
      </c>
      <c r="D3782" s="16">
        <v>25.4</v>
      </c>
      <c r="E3782" s="16">
        <v>22.8</v>
      </c>
      <c r="F3782" s="16">
        <v>30.3</v>
      </c>
    </row>
    <row r="3783" spans="1:6" x14ac:dyDescent="0.2">
      <c r="A3783" s="40">
        <f t="shared" si="50"/>
        <v>38482</v>
      </c>
      <c r="B3783" s="16">
        <v>0</v>
      </c>
      <c r="C3783" s="16">
        <v>84.4</v>
      </c>
      <c r="D3783" s="16">
        <v>26.3</v>
      </c>
      <c r="E3783" s="16">
        <v>22.2</v>
      </c>
      <c r="F3783" s="16">
        <v>32.299999999999997</v>
      </c>
    </row>
    <row r="3784" spans="1:6" x14ac:dyDescent="0.2">
      <c r="A3784" s="40">
        <f t="shared" si="50"/>
        <v>38483</v>
      </c>
      <c r="B3784" s="16">
        <v>21.7</v>
      </c>
      <c r="C3784" s="16">
        <v>88.3</v>
      </c>
      <c r="D3784" s="16">
        <v>25.9</v>
      </c>
      <c r="E3784" s="16">
        <v>23.5</v>
      </c>
      <c r="F3784" s="16">
        <v>31.9</v>
      </c>
    </row>
    <row r="3785" spans="1:6" x14ac:dyDescent="0.2">
      <c r="A3785" s="40">
        <f t="shared" si="50"/>
        <v>38484</v>
      </c>
      <c r="B3785" s="16">
        <v>7.1</v>
      </c>
      <c r="C3785" s="16">
        <v>88.1</v>
      </c>
      <c r="D3785" s="16">
        <v>25.9</v>
      </c>
      <c r="E3785" s="16">
        <v>23.7</v>
      </c>
      <c r="F3785" s="16">
        <v>31.3</v>
      </c>
    </row>
    <row r="3786" spans="1:6" x14ac:dyDescent="0.2">
      <c r="A3786" s="40">
        <f t="shared" si="50"/>
        <v>38485</v>
      </c>
      <c r="B3786" s="16">
        <v>0</v>
      </c>
      <c r="C3786" s="16">
        <v>88.5</v>
      </c>
      <c r="D3786" s="16">
        <v>25.2</v>
      </c>
      <c r="E3786" s="16">
        <v>23.4</v>
      </c>
      <c r="F3786" s="16">
        <v>28.1</v>
      </c>
    </row>
    <row r="3787" spans="1:6" x14ac:dyDescent="0.2">
      <c r="A3787" s="40">
        <f t="shared" si="50"/>
        <v>38486</v>
      </c>
      <c r="B3787" s="16">
        <v>6.9</v>
      </c>
      <c r="C3787" s="16">
        <v>90.4</v>
      </c>
      <c r="D3787" s="16">
        <v>24.4</v>
      </c>
      <c r="E3787" s="16">
        <v>22.6</v>
      </c>
      <c r="F3787" s="16">
        <v>28.6</v>
      </c>
    </row>
    <row r="3788" spans="1:6" x14ac:dyDescent="0.2">
      <c r="A3788" s="40">
        <f t="shared" si="50"/>
        <v>38487</v>
      </c>
      <c r="B3788" s="16">
        <v>4.2</v>
      </c>
      <c r="C3788" s="16">
        <v>88.6</v>
      </c>
      <c r="D3788" s="16">
        <v>24.4</v>
      </c>
      <c r="E3788" s="16">
        <v>22</v>
      </c>
      <c r="F3788" s="16">
        <v>28.5</v>
      </c>
    </row>
    <row r="3789" spans="1:6" x14ac:dyDescent="0.2">
      <c r="A3789" s="40">
        <f t="shared" si="50"/>
        <v>38488</v>
      </c>
      <c r="B3789" s="16">
        <v>0</v>
      </c>
      <c r="C3789" s="16">
        <v>86</v>
      </c>
      <c r="D3789" s="16">
        <v>24.9</v>
      </c>
      <c r="E3789" s="16">
        <v>22.1</v>
      </c>
      <c r="F3789" s="16">
        <v>29.3</v>
      </c>
    </row>
    <row r="3790" spans="1:6" x14ac:dyDescent="0.2">
      <c r="A3790" s="40">
        <f t="shared" si="50"/>
        <v>38489</v>
      </c>
      <c r="B3790" s="16">
        <v>15.6</v>
      </c>
      <c r="C3790" s="16">
        <v>87.6</v>
      </c>
      <c r="D3790" s="16">
        <v>24.7</v>
      </c>
      <c r="E3790" s="16">
        <v>22.4</v>
      </c>
      <c r="F3790" s="16">
        <v>29.4</v>
      </c>
    </row>
    <row r="3791" spans="1:6" x14ac:dyDescent="0.2">
      <c r="A3791" s="40">
        <f t="shared" si="50"/>
        <v>38490</v>
      </c>
      <c r="B3791" s="16">
        <v>20.6</v>
      </c>
      <c r="C3791" s="16">
        <v>90.7</v>
      </c>
      <c r="D3791" s="16">
        <v>24</v>
      </c>
      <c r="E3791" s="16">
        <v>20.399999999999999</v>
      </c>
      <c r="F3791" s="16">
        <v>26.7</v>
      </c>
    </row>
    <row r="3792" spans="1:6" x14ac:dyDescent="0.2">
      <c r="A3792" s="40">
        <f t="shared" si="50"/>
        <v>38491</v>
      </c>
      <c r="B3792" s="16">
        <v>13.9</v>
      </c>
      <c r="C3792" s="16">
        <v>87.4</v>
      </c>
      <c r="D3792" s="16">
        <v>23.1</v>
      </c>
      <c r="E3792" s="16">
        <v>18.8</v>
      </c>
      <c r="F3792" s="16">
        <v>28.2</v>
      </c>
    </row>
    <row r="3793" spans="1:6" x14ac:dyDescent="0.2">
      <c r="A3793" s="40">
        <f t="shared" si="50"/>
        <v>38492</v>
      </c>
      <c r="B3793" s="16">
        <v>0.1</v>
      </c>
      <c r="C3793" s="16">
        <v>81.8</v>
      </c>
      <c r="D3793" s="16">
        <v>26.7</v>
      </c>
      <c r="E3793" s="16">
        <v>23.5</v>
      </c>
      <c r="F3793" s="16">
        <v>29.9</v>
      </c>
    </row>
    <row r="3794" spans="1:6" x14ac:dyDescent="0.2">
      <c r="A3794" s="40">
        <f t="shared" si="50"/>
        <v>38493</v>
      </c>
      <c r="B3794" s="16">
        <v>0.3</v>
      </c>
      <c r="C3794" s="16">
        <v>80.400000000000006</v>
      </c>
      <c r="D3794" s="16">
        <v>27.2</v>
      </c>
      <c r="E3794" s="16">
        <v>23.4</v>
      </c>
      <c r="F3794" s="16">
        <v>30.5</v>
      </c>
    </row>
    <row r="3795" spans="1:6" x14ac:dyDescent="0.2">
      <c r="A3795" s="40">
        <f t="shared" si="50"/>
        <v>38494</v>
      </c>
      <c r="B3795" s="16">
        <v>0</v>
      </c>
      <c r="C3795" s="16">
        <v>78.7</v>
      </c>
      <c r="D3795" s="16">
        <v>27.7</v>
      </c>
      <c r="E3795" s="16">
        <v>24.6</v>
      </c>
      <c r="F3795" s="16">
        <v>31.7</v>
      </c>
    </row>
    <row r="3796" spans="1:6" x14ac:dyDescent="0.2">
      <c r="A3796" s="40">
        <f t="shared" si="50"/>
        <v>38495</v>
      </c>
      <c r="B3796" s="16">
        <v>33.9</v>
      </c>
      <c r="C3796" s="16">
        <v>90.2</v>
      </c>
      <c r="D3796" s="16">
        <v>24.2</v>
      </c>
      <c r="E3796" s="16">
        <v>21.8</v>
      </c>
      <c r="F3796" s="16">
        <v>27.6</v>
      </c>
    </row>
    <row r="3797" spans="1:6" x14ac:dyDescent="0.2">
      <c r="A3797" s="40">
        <f t="shared" si="50"/>
        <v>38496</v>
      </c>
      <c r="B3797" s="16">
        <v>0.1</v>
      </c>
      <c r="C3797" s="16">
        <v>85.1</v>
      </c>
      <c r="D3797" s="16">
        <v>24.9</v>
      </c>
      <c r="E3797" s="16">
        <v>21.8</v>
      </c>
      <c r="F3797" s="16">
        <v>29.5</v>
      </c>
    </row>
    <row r="3798" spans="1:6" x14ac:dyDescent="0.2">
      <c r="A3798" s="40">
        <f t="shared" si="50"/>
        <v>38497</v>
      </c>
      <c r="B3798" s="16">
        <v>0</v>
      </c>
      <c r="C3798" s="16">
        <v>80.599999999999994</v>
      </c>
      <c r="D3798" s="16">
        <v>26.3</v>
      </c>
      <c r="E3798" s="16">
        <v>22</v>
      </c>
      <c r="F3798" s="16">
        <v>30.9</v>
      </c>
    </row>
    <row r="3799" spans="1:6" x14ac:dyDescent="0.2">
      <c r="A3799" s="40">
        <f t="shared" si="50"/>
        <v>38498</v>
      </c>
      <c r="B3799" s="16">
        <v>1.3</v>
      </c>
      <c r="C3799" s="16">
        <v>81</v>
      </c>
      <c r="D3799" s="16">
        <v>26.7</v>
      </c>
      <c r="E3799" s="16">
        <v>22.5</v>
      </c>
      <c r="F3799" s="16">
        <v>31.3</v>
      </c>
    </row>
    <row r="3800" spans="1:6" x14ac:dyDescent="0.2">
      <c r="A3800" s="40">
        <f t="shared" si="50"/>
        <v>38499</v>
      </c>
      <c r="B3800" s="16">
        <v>0</v>
      </c>
      <c r="C3800" s="16">
        <v>89.2</v>
      </c>
      <c r="D3800" s="16">
        <v>25</v>
      </c>
      <c r="E3800" s="16">
        <v>22.9</v>
      </c>
      <c r="F3800" s="16">
        <v>28.8</v>
      </c>
    </row>
    <row r="3801" spans="1:6" x14ac:dyDescent="0.2">
      <c r="A3801" s="40">
        <f t="shared" si="50"/>
        <v>38500</v>
      </c>
      <c r="B3801" s="16">
        <v>4.8</v>
      </c>
      <c r="C3801" s="16">
        <v>92</v>
      </c>
      <c r="D3801" s="16">
        <v>23.5</v>
      </c>
      <c r="E3801" s="16">
        <v>19.8</v>
      </c>
      <c r="F3801" s="16">
        <v>26.7</v>
      </c>
    </row>
    <row r="3802" spans="1:6" x14ac:dyDescent="0.2">
      <c r="A3802" s="40">
        <f t="shared" si="50"/>
        <v>38501</v>
      </c>
      <c r="C3802" s="16">
        <v>85.9</v>
      </c>
      <c r="D3802" s="16">
        <v>25.8</v>
      </c>
      <c r="E3802" s="16">
        <v>21.4</v>
      </c>
      <c r="F3802" s="16">
        <v>30.9</v>
      </c>
    </row>
    <row r="3803" spans="1:6" x14ac:dyDescent="0.2">
      <c r="A3803" s="40">
        <f t="shared" si="50"/>
        <v>38502</v>
      </c>
      <c r="C3803" s="16">
        <v>87.8</v>
      </c>
      <c r="D3803" s="16">
        <v>25.7</v>
      </c>
      <c r="E3803" s="16">
        <v>23.2</v>
      </c>
      <c r="F3803" s="16">
        <v>30.5</v>
      </c>
    </row>
    <row r="3804" spans="1:6" x14ac:dyDescent="0.2">
      <c r="A3804" s="40">
        <f t="shared" si="50"/>
        <v>38503</v>
      </c>
      <c r="B3804" s="16">
        <v>20.399999999999999</v>
      </c>
      <c r="C3804" s="16">
        <v>91.5</v>
      </c>
      <c r="D3804" s="16">
        <v>23.1</v>
      </c>
      <c r="E3804" s="16">
        <v>19.899999999999999</v>
      </c>
      <c r="F3804" s="16">
        <v>26.6</v>
      </c>
    </row>
    <row r="3805" spans="1:6" x14ac:dyDescent="0.2">
      <c r="A3805" s="40">
        <f t="shared" si="50"/>
        <v>38504</v>
      </c>
      <c r="B3805" s="16">
        <v>8</v>
      </c>
      <c r="C3805" s="16">
        <v>86.1</v>
      </c>
      <c r="D3805" s="16">
        <v>25</v>
      </c>
      <c r="E3805" s="16">
        <v>21.7</v>
      </c>
      <c r="F3805" s="16">
        <v>27.7</v>
      </c>
    </row>
    <row r="3806" spans="1:6" x14ac:dyDescent="0.2">
      <c r="A3806" s="40">
        <f t="shared" si="50"/>
        <v>38505</v>
      </c>
      <c r="B3806" s="16">
        <v>4.4000000000000004</v>
      </c>
      <c r="C3806" s="16">
        <v>88</v>
      </c>
      <c r="D3806" s="16">
        <v>25.1</v>
      </c>
      <c r="E3806" s="16">
        <v>22.4</v>
      </c>
      <c r="F3806" s="16">
        <v>27.9</v>
      </c>
    </row>
    <row r="3807" spans="1:6" x14ac:dyDescent="0.2">
      <c r="A3807" s="40">
        <f t="shared" si="50"/>
        <v>38506</v>
      </c>
      <c r="B3807" s="16">
        <v>2.1</v>
      </c>
      <c r="C3807" s="16">
        <v>85.5</v>
      </c>
      <c r="D3807" s="16">
        <v>26</v>
      </c>
      <c r="E3807" s="16">
        <v>23</v>
      </c>
      <c r="F3807" s="16">
        <v>29.1</v>
      </c>
    </row>
    <row r="3808" spans="1:6" x14ac:dyDescent="0.2">
      <c r="A3808" s="40">
        <f t="shared" si="50"/>
        <v>38507</v>
      </c>
      <c r="B3808" s="16">
        <v>2.2000000000000002</v>
      </c>
      <c r="C3808" s="16">
        <v>89.6</v>
      </c>
      <c r="D3808" s="16">
        <v>25</v>
      </c>
      <c r="E3808" s="16">
        <v>21.8</v>
      </c>
      <c r="F3808" s="16">
        <v>29.5</v>
      </c>
    </row>
    <row r="3809" spans="1:6" x14ac:dyDescent="0.2">
      <c r="A3809" s="40">
        <f t="shared" si="50"/>
        <v>38508</v>
      </c>
      <c r="B3809" s="16">
        <v>3.8</v>
      </c>
      <c r="C3809" s="16">
        <v>92.4</v>
      </c>
      <c r="D3809" s="16">
        <v>22.9</v>
      </c>
      <c r="E3809" s="16">
        <v>20.7</v>
      </c>
      <c r="F3809" s="16">
        <v>25</v>
      </c>
    </row>
    <row r="3810" spans="1:6" x14ac:dyDescent="0.2">
      <c r="A3810" s="40">
        <f t="shared" si="50"/>
        <v>38509</v>
      </c>
      <c r="B3810" s="16">
        <v>3.7</v>
      </c>
      <c r="C3810" s="16">
        <v>92.3</v>
      </c>
      <c r="D3810" s="16">
        <v>23.3</v>
      </c>
      <c r="E3810" s="16">
        <v>21.4</v>
      </c>
      <c r="F3810" s="16">
        <v>25.1</v>
      </c>
    </row>
    <row r="3811" spans="1:6" x14ac:dyDescent="0.2">
      <c r="A3811" s="40">
        <f t="shared" si="50"/>
        <v>38510</v>
      </c>
      <c r="B3811" s="16">
        <v>1.9</v>
      </c>
      <c r="C3811" s="16">
        <v>82.9</v>
      </c>
      <c r="D3811" s="16">
        <v>26</v>
      </c>
      <c r="E3811" s="16">
        <v>23</v>
      </c>
      <c r="F3811" s="16">
        <v>28.5</v>
      </c>
    </row>
    <row r="3812" spans="1:6" x14ac:dyDescent="0.2">
      <c r="A3812" s="40">
        <f t="shared" si="50"/>
        <v>38511</v>
      </c>
      <c r="B3812" s="16">
        <v>0</v>
      </c>
      <c r="C3812" s="16">
        <v>82.4</v>
      </c>
      <c r="D3812" s="16">
        <v>26.5</v>
      </c>
      <c r="E3812" s="16">
        <v>24.6</v>
      </c>
      <c r="F3812" s="16">
        <v>29.4</v>
      </c>
    </row>
    <row r="3813" spans="1:6" x14ac:dyDescent="0.2">
      <c r="A3813" s="40">
        <f t="shared" si="50"/>
        <v>38512</v>
      </c>
      <c r="B3813" s="16">
        <v>0</v>
      </c>
      <c r="C3813" s="16">
        <v>81.5</v>
      </c>
      <c r="D3813" s="16">
        <v>27</v>
      </c>
      <c r="E3813" s="16">
        <v>24.6</v>
      </c>
      <c r="F3813" s="16">
        <v>30.1</v>
      </c>
    </row>
    <row r="3814" spans="1:6" x14ac:dyDescent="0.2">
      <c r="A3814" s="40">
        <f t="shared" si="50"/>
        <v>38513</v>
      </c>
      <c r="B3814" s="16">
        <v>1.7</v>
      </c>
      <c r="C3814" s="16">
        <v>85.7</v>
      </c>
      <c r="D3814" s="16">
        <v>26.5</v>
      </c>
      <c r="E3814" s="16">
        <v>22.6</v>
      </c>
      <c r="F3814" s="16">
        <v>28.6</v>
      </c>
    </row>
    <row r="3815" spans="1:6" x14ac:dyDescent="0.2">
      <c r="A3815" s="40">
        <f t="shared" si="50"/>
        <v>38514</v>
      </c>
      <c r="B3815" s="16">
        <v>1.4</v>
      </c>
      <c r="C3815" s="16">
        <v>89.2</v>
      </c>
      <c r="D3815" s="16">
        <v>25.2</v>
      </c>
      <c r="E3815" s="16">
        <v>22.6</v>
      </c>
      <c r="F3815" s="16">
        <v>30.6</v>
      </c>
    </row>
    <row r="3816" spans="1:6" x14ac:dyDescent="0.2">
      <c r="A3816" s="40">
        <f t="shared" ref="A3816:A3879" si="51">A3815+1</f>
        <v>38515</v>
      </c>
      <c r="B3816" s="16">
        <v>3.4</v>
      </c>
      <c r="C3816" s="16">
        <v>86.8</v>
      </c>
      <c r="D3816" s="16">
        <v>25.8</v>
      </c>
      <c r="E3816" s="16">
        <v>21.9</v>
      </c>
      <c r="F3816" s="16">
        <v>30.6</v>
      </c>
    </row>
    <row r="3817" spans="1:6" x14ac:dyDescent="0.2">
      <c r="A3817" s="40">
        <f t="shared" si="51"/>
        <v>38516</v>
      </c>
      <c r="B3817" s="16">
        <v>1.2</v>
      </c>
      <c r="C3817" s="16">
        <v>88.9</v>
      </c>
      <c r="D3817" s="16">
        <v>24.2</v>
      </c>
      <c r="E3817" s="16">
        <v>21.9</v>
      </c>
      <c r="F3817" s="16">
        <v>28.5</v>
      </c>
    </row>
    <row r="3818" spans="1:6" x14ac:dyDescent="0.2">
      <c r="A3818" s="40">
        <f t="shared" si="51"/>
        <v>38517</v>
      </c>
      <c r="B3818" s="16">
        <v>12.4</v>
      </c>
      <c r="C3818" s="16">
        <v>84.5</v>
      </c>
      <c r="D3818" s="16">
        <v>26</v>
      </c>
      <c r="E3818" s="16">
        <v>22.2</v>
      </c>
      <c r="F3818" s="16">
        <v>29.1</v>
      </c>
    </row>
    <row r="3819" spans="1:6" x14ac:dyDescent="0.2">
      <c r="A3819" s="40">
        <f t="shared" si="51"/>
        <v>38518</v>
      </c>
      <c r="B3819" s="16">
        <v>5.3</v>
      </c>
      <c r="C3819" s="16">
        <v>83</v>
      </c>
      <c r="D3819" s="16">
        <v>26.1</v>
      </c>
      <c r="E3819" s="16">
        <v>23</v>
      </c>
      <c r="F3819" s="16">
        <v>29.1</v>
      </c>
    </row>
    <row r="3820" spans="1:6" x14ac:dyDescent="0.2">
      <c r="A3820" s="40">
        <f t="shared" si="51"/>
        <v>38519</v>
      </c>
      <c r="B3820" s="16">
        <v>0.1</v>
      </c>
      <c r="C3820" s="16">
        <v>83.1</v>
      </c>
      <c r="D3820" s="16">
        <v>26.6</v>
      </c>
      <c r="E3820" s="16">
        <v>23.5</v>
      </c>
      <c r="F3820" s="16">
        <v>31.5</v>
      </c>
    </row>
    <row r="3821" spans="1:6" x14ac:dyDescent="0.2">
      <c r="A3821" s="40">
        <f t="shared" si="51"/>
        <v>38520</v>
      </c>
      <c r="B3821" s="16">
        <v>18.3</v>
      </c>
      <c r="C3821" s="16">
        <v>87.8</v>
      </c>
      <c r="D3821" s="16">
        <v>24.7</v>
      </c>
      <c r="E3821" s="16">
        <v>21.4</v>
      </c>
      <c r="F3821" s="16">
        <v>30.6</v>
      </c>
    </row>
    <row r="3822" spans="1:6" x14ac:dyDescent="0.2">
      <c r="A3822" s="40">
        <f t="shared" si="51"/>
        <v>38521</v>
      </c>
      <c r="B3822" s="16">
        <v>0</v>
      </c>
      <c r="C3822" s="16">
        <v>84.6</v>
      </c>
      <c r="D3822" s="16">
        <v>25.4</v>
      </c>
      <c r="E3822" s="16">
        <v>21.6</v>
      </c>
      <c r="F3822" s="16">
        <v>29.5</v>
      </c>
    </row>
    <row r="3823" spans="1:6" x14ac:dyDescent="0.2">
      <c r="A3823" s="40">
        <f t="shared" si="51"/>
        <v>38522</v>
      </c>
      <c r="B3823" s="16">
        <v>39.799999999999997</v>
      </c>
      <c r="C3823" s="16">
        <v>91.3</v>
      </c>
      <c r="D3823" s="16">
        <v>24.5</v>
      </c>
      <c r="E3823" s="16">
        <v>19.7</v>
      </c>
      <c r="F3823" s="16">
        <v>30.5</v>
      </c>
    </row>
    <row r="3824" spans="1:6" x14ac:dyDescent="0.2">
      <c r="A3824" s="40">
        <f t="shared" si="51"/>
        <v>38523</v>
      </c>
      <c r="B3824" s="16">
        <v>1.7</v>
      </c>
      <c r="C3824" s="16">
        <v>91.9</v>
      </c>
      <c r="D3824" s="16">
        <v>22.2</v>
      </c>
      <c r="E3824" s="16">
        <v>19.7</v>
      </c>
      <c r="F3824" s="16">
        <v>30.3</v>
      </c>
    </row>
    <row r="3825" spans="1:6" x14ac:dyDescent="0.2">
      <c r="A3825" s="40">
        <f t="shared" si="51"/>
        <v>38524</v>
      </c>
      <c r="B3825" s="16">
        <v>5.4</v>
      </c>
      <c r="C3825" s="16">
        <v>89.1</v>
      </c>
      <c r="D3825" s="16">
        <v>24.3</v>
      </c>
      <c r="E3825" s="16">
        <v>20.399999999999999</v>
      </c>
      <c r="F3825" s="16">
        <v>30.3</v>
      </c>
    </row>
    <row r="3826" spans="1:6" x14ac:dyDescent="0.2">
      <c r="A3826" s="40">
        <f t="shared" si="51"/>
        <v>38525</v>
      </c>
      <c r="B3826" s="16">
        <v>1.6</v>
      </c>
      <c r="C3826" s="16">
        <v>94.7</v>
      </c>
      <c r="D3826" s="16">
        <v>22</v>
      </c>
      <c r="E3826" s="16">
        <v>20.399999999999999</v>
      </c>
      <c r="F3826" s="16">
        <v>28.1</v>
      </c>
    </row>
    <row r="3827" spans="1:6" x14ac:dyDescent="0.2">
      <c r="A3827" s="40">
        <f t="shared" si="51"/>
        <v>38526</v>
      </c>
      <c r="B3827" s="16">
        <v>5.4</v>
      </c>
      <c r="C3827" s="16">
        <v>88</v>
      </c>
      <c r="D3827" s="16">
        <v>24</v>
      </c>
      <c r="E3827" s="16">
        <v>20.7</v>
      </c>
      <c r="F3827" s="16">
        <v>28.1</v>
      </c>
    </row>
    <row r="3828" spans="1:6" x14ac:dyDescent="0.2">
      <c r="A3828" s="40">
        <f t="shared" si="51"/>
        <v>38527</v>
      </c>
      <c r="B3828" s="16">
        <v>12.1</v>
      </c>
      <c r="C3828" s="16">
        <v>88.3</v>
      </c>
      <c r="D3828" s="16">
        <v>24.4</v>
      </c>
      <c r="E3828" s="16">
        <v>21.2</v>
      </c>
      <c r="F3828" s="16">
        <v>30.2</v>
      </c>
    </row>
    <row r="3829" spans="1:6" x14ac:dyDescent="0.2">
      <c r="A3829" s="40">
        <f t="shared" si="51"/>
        <v>38528</v>
      </c>
      <c r="B3829" s="16">
        <v>1</v>
      </c>
      <c r="C3829" s="16">
        <v>85.9</v>
      </c>
      <c r="D3829" s="16">
        <v>25.5</v>
      </c>
      <c r="E3829" s="16">
        <v>22.4</v>
      </c>
      <c r="F3829" s="16">
        <v>30.2</v>
      </c>
    </row>
    <row r="3830" spans="1:6" x14ac:dyDescent="0.2">
      <c r="A3830" s="40">
        <f t="shared" si="51"/>
        <v>38529</v>
      </c>
      <c r="B3830" s="16">
        <v>0.1</v>
      </c>
      <c r="C3830" s="16">
        <v>87.7</v>
      </c>
      <c r="D3830" s="16">
        <v>24.8</v>
      </c>
      <c r="E3830" s="16">
        <v>21.2</v>
      </c>
      <c r="F3830" s="16">
        <v>28.9</v>
      </c>
    </row>
    <row r="3831" spans="1:6" x14ac:dyDescent="0.2">
      <c r="A3831" s="40">
        <f t="shared" si="51"/>
        <v>38530</v>
      </c>
      <c r="B3831" s="16">
        <v>0.1</v>
      </c>
      <c r="C3831" s="16">
        <v>87.8</v>
      </c>
      <c r="D3831" s="16">
        <v>24.7</v>
      </c>
      <c r="E3831" s="16">
        <v>21.7</v>
      </c>
      <c r="F3831" s="16">
        <v>30.3</v>
      </c>
    </row>
    <row r="3832" spans="1:6" x14ac:dyDescent="0.2">
      <c r="A3832" s="40">
        <f t="shared" si="51"/>
        <v>38531</v>
      </c>
      <c r="B3832" s="16">
        <v>14.9</v>
      </c>
      <c r="C3832" s="16">
        <v>92.4</v>
      </c>
      <c r="D3832" s="16">
        <v>23.6</v>
      </c>
      <c r="E3832" s="16">
        <v>21.7</v>
      </c>
      <c r="F3832" s="16">
        <v>26</v>
      </c>
    </row>
    <row r="3833" spans="1:6" x14ac:dyDescent="0.2">
      <c r="A3833" s="40">
        <f t="shared" si="51"/>
        <v>38532</v>
      </c>
      <c r="B3833" s="16">
        <v>19.899999999999999</v>
      </c>
      <c r="C3833" s="16">
        <v>95.6</v>
      </c>
      <c r="D3833" s="16">
        <v>20.9</v>
      </c>
      <c r="E3833" s="16">
        <v>19.100000000000001</v>
      </c>
      <c r="F3833" s="16">
        <v>23.5</v>
      </c>
    </row>
    <row r="3834" spans="1:6" x14ac:dyDescent="0.2">
      <c r="A3834" s="40">
        <f t="shared" si="51"/>
        <v>38533</v>
      </c>
      <c r="B3834" s="16">
        <v>0.2</v>
      </c>
      <c r="C3834" s="16">
        <v>86.3</v>
      </c>
      <c r="D3834" s="16">
        <v>23.1</v>
      </c>
      <c r="E3834" s="16">
        <v>19.100000000000001</v>
      </c>
      <c r="F3834" s="16">
        <v>26.1</v>
      </c>
    </row>
    <row r="3835" spans="1:6" x14ac:dyDescent="0.2">
      <c r="A3835" s="40">
        <f t="shared" si="51"/>
        <v>38534</v>
      </c>
      <c r="B3835" s="16">
        <v>0</v>
      </c>
      <c r="C3835" s="16">
        <v>83.9</v>
      </c>
      <c r="D3835" s="16">
        <v>25.7</v>
      </c>
      <c r="E3835" s="16">
        <v>22.6</v>
      </c>
      <c r="F3835" s="16">
        <v>29.5</v>
      </c>
    </row>
    <row r="3836" spans="1:6" x14ac:dyDescent="0.2">
      <c r="A3836" s="40">
        <f t="shared" si="51"/>
        <v>38535</v>
      </c>
      <c r="B3836" s="16">
        <v>1.4</v>
      </c>
      <c r="C3836" s="16">
        <v>86.8</v>
      </c>
      <c r="D3836" s="16">
        <v>25</v>
      </c>
      <c r="E3836" s="16">
        <v>22</v>
      </c>
      <c r="F3836" s="16">
        <v>30.7</v>
      </c>
    </row>
    <row r="3837" spans="1:6" x14ac:dyDescent="0.2">
      <c r="A3837" s="40">
        <f t="shared" si="51"/>
        <v>38536</v>
      </c>
      <c r="B3837" s="16">
        <v>10.5</v>
      </c>
      <c r="C3837" s="16">
        <v>90.2</v>
      </c>
      <c r="D3837" s="16">
        <v>24.2</v>
      </c>
      <c r="E3837" s="16">
        <v>22</v>
      </c>
      <c r="F3837" s="16">
        <v>30.7</v>
      </c>
    </row>
    <row r="3838" spans="1:6" x14ac:dyDescent="0.2">
      <c r="A3838" s="40">
        <f t="shared" si="51"/>
        <v>38537</v>
      </c>
      <c r="B3838" s="16">
        <v>1</v>
      </c>
      <c r="C3838" s="16">
        <v>87.1</v>
      </c>
      <c r="D3838" s="16">
        <v>24.8</v>
      </c>
      <c r="E3838" s="16">
        <v>22</v>
      </c>
      <c r="F3838" s="16">
        <v>28.9</v>
      </c>
    </row>
    <row r="3839" spans="1:6" x14ac:dyDescent="0.2">
      <c r="A3839" s="40">
        <f t="shared" si="51"/>
        <v>38538</v>
      </c>
      <c r="B3839" s="16">
        <v>31.1</v>
      </c>
      <c r="C3839" s="16">
        <v>88.6</v>
      </c>
      <c r="D3839" s="16">
        <v>24.8</v>
      </c>
      <c r="E3839" s="16">
        <v>22.3</v>
      </c>
      <c r="F3839" s="16">
        <v>30.7</v>
      </c>
    </row>
    <row r="3840" spans="1:6" x14ac:dyDescent="0.2">
      <c r="A3840" s="40">
        <f t="shared" si="51"/>
        <v>38539</v>
      </c>
      <c r="B3840" s="16">
        <v>0</v>
      </c>
      <c r="C3840" s="16">
        <v>87.1</v>
      </c>
      <c r="D3840" s="16">
        <v>25</v>
      </c>
      <c r="E3840" s="16">
        <v>19.8</v>
      </c>
      <c r="F3840" s="16">
        <v>28.9</v>
      </c>
    </row>
    <row r="3841" spans="1:6" x14ac:dyDescent="0.2">
      <c r="A3841" s="40">
        <f t="shared" si="51"/>
        <v>38540</v>
      </c>
      <c r="B3841" s="16">
        <v>7.1</v>
      </c>
      <c r="C3841" s="16">
        <v>85.5</v>
      </c>
      <c r="D3841" s="16">
        <v>25.3</v>
      </c>
      <c r="E3841" s="16">
        <v>19.8</v>
      </c>
      <c r="F3841" s="16">
        <v>28.9</v>
      </c>
    </row>
    <row r="3842" spans="1:6" x14ac:dyDescent="0.2">
      <c r="A3842" s="40">
        <f t="shared" si="51"/>
        <v>38541</v>
      </c>
      <c r="B3842" s="16">
        <v>0</v>
      </c>
      <c r="C3842" s="16">
        <v>84.9</v>
      </c>
      <c r="D3842" s="16">
        <v>25.9</v>
      </c>
      <c r="E3842" s="16">
        <v>22.4</v>
      </c>
      <c r="F3842" s="16">
        <v>32.9</v>
      </c>
    </row>
    <row r="3843" spans="1:6" x14ac:dyDescent="0.2">
      <c r="A3843" s="40">
        <f t="shared" si="51"/>
        <v>38542</v>
      </c>
      <c r="B3843" s="16">
        <v>7.3</v>
      </c>
      <c r="C3843" s="16">
        <v>86.1</v>
      </c>
      <c r="D3843" s="16">
        <v>25.6</v>
      </c>
      <c r="E3843" s="16">
        <v>21</v>
      </c>
      <c r="F3843" s="16">
        <v>32.9</v>
      </c>
    </row>
    <row r="3844" spans="1:6" x14ac:dyDescent="0.2">
      <c r="A3844" s="40">
        <f t="shared" si="51"/>
        <v>38543</v>
      </c>
      <c r="B3844" s="16">
        <v>4.7</v>
      </c>
      <c r="C3844" s="16">
        <v>93.4</v>
      </c>
      <c r="D3844" s="16">
        <v>22.9</v>
      </c>
      <c r="E3844" s="16">
        <v>21</v>
      </c>
      <c r="F3844" s="16">
        <v>27.5</v>
      </c>
    </row>
    <row r="3845" spans="1:6" x14ac:dyDescent="0.2">
      <c r="A3845" s="40">
        <f t="shared" si="51"/>
        <v>38544</v>
      </c>
      <c r="B3845" s="16">
        <v>0.4</v>
      </c>
      <c r="C3845" s="16">
        <v>88.2</v>
      </c>
      <c r="D3845" s="16">
        <v>23.7</v>
      </c>
      <c r="E3845" s="16">
        <v>21</v>
      </c>
      <c r="F3845" s="16">
        <v>28.7</v>
      </c>
    </row>
    <row r="3846" spans="1:6" x14ac:dyDescent="0.2">
      <c r="A3846" s="40">
        <f t="shared" si="51"/>
        <v>38545</v>
      </c>
      <c r="B3846" s="16">
        <v>13.1</v>
      </c>
      <c r="C3846" s="16">
        <v>85.9</v>
      </c>
      <c r="D3846" s="16">
        <v>25.3</v>
      </c>
      <c r="E3846" s="16">
        <v>20.7</v>
      </c>
      <c r="F3846" s="16">
        <v>28.7</v>
      </c>
    </row>
    <row r="3847" spans="1:6" x14ac:dyDescent="0.2">
      <c r="A3847" s="40">
        <f t="shared" si="51"/>
        <v>38546</v>
      </c>
      <c r="B3847" s="16">
        <v>6.6</v>
      </c>
      <c r="C3847" s="16">
        <v>92.2</v>
      </c>
      <c r="D3847" s="16">
        <v>22.5</v>
      </c>
      <c r="E3847" s="16">
        <v>20.7</v>
      </c>
      <c r="F3847" s="16">
        <v>28.7</v>
      </c>
    </row>
    <row r="3848" spans="1:6" x14ac:dyDescent="0.2">
      <c r="A3848" s="40">
        <f t="shared" si="51"/>
        <v>38547</v>
      </c>
      <c r="B3848" s="16">
        <v>2.2000000000000002</v>
      </c>
      <c r="C3848" s="16">
        <v>86.6</v>
      </c>
      <c r="D3848" s="16">
        <v>24</v>
      </c>
      <c r="E3848" s="16">
        <v>20.8</v>
      </c>
      <c r="F3848" s="16">
        <v>28.7</v>
      </c>
    </row>
    <row r="3849" spans="1:6" x14ac:dyDescent="0.2">
      <c r="A3849" s="40">
        <f t="shared" si="51"/>
        <v>38548</v>
      </c>
      <c r="B3849" s="16">
        <v>43.2</v>
      </c>
      <c r="C3849" s="16">
        <v>91.9</v>
      </c>
      <c r="D3849" s="16">
        <v>22.2</v>
      </c>
      <c r="E3849" s="16">
        <v>19.600000000000001</v>
      </c>
      <c r="F3849" s="16">
        <v>24.6</v>
      </c>
    </row>
    <row r="3850" spans="1:6" x14ac:dyDescent="0.2">
      <c r="A3850" s="40">
        <f t="shared" si="51"/>
        <v>38549</v>
      </c>
      <c r="B3850" s="16">
        <v>0.3</v>
      </c>
      <c r="C3850" s="16">
        <v>83.1</v>
      </c>
      <c r="D3850" s="16">
        <v>25.2</v>
      </c>
      <c r="E3850" s="16">
        <v>20.7</v>
      </c>
      <c r="F3850" s="16">
        <v>29.1</v>
      </c>
    </row>
    <row r="3851" spans="1:6" x14ac:dyDescent="0.2">
      <c r="A3851" s="40">
        <f t="shared" si="51"/>
        <v>38550</v>
      </c>
      <c r="B3851" s="16">
        <v>0</v>
      </c>
      <c r="C3851" s="16">
        <v>84.9</v>
      </c>
      <c r="D3851" s="16">
        <v>25.9</v>
      </c>
      <c r="E3851" s="16">
        <v>21.9</v>
      </c>
      <c r="F3851" s="16">
        <v>31.7</v>
      </c>
    </row>
    <row r="3852" spans="1:6" x14ac:dyDescent="0.2">
      <c r="A3852" s="40">
        <f t="shared" si="51"/>
        <v>38551</v>
      </c>
      <c r="B3852" s="16">
        <v>0.3</v>
      </c>
      <c r="C3852" s="16">
        <v>85</v>
      </c>
      <c r="D3852" s="16">
        <v>26.2</v>
      </c>
      <c r="E3852" s="16">
        <v>21.2</v>
      </c>
      <c r="F3852" s="16">
        <v>30.4</v>
      </c>
    </row>
    <row r="3853" spans="1:6" x14ac:dyDescent="0.2">
      <c r="A3853" s="40">
        <f t="shared" si="51"/>
        <v>38552</v>
      </c>
      <c r="B3853" s="16">
        <v>2.2999999999999998</v>
      </c>
      <c r="C3853" s="16">
        <v>90.4</v>
      </c>
      <c r="D3853" s="16">
        <v>23.9</v>
      </c>
      <c r="E3853" s="16">
        <v>21.2</v>
      </c>
      <c r="F3853" s="16">
        <v>29.1</v>
      </c>
    </row>
    <row r="3854" spans="1:6" x14ac:dyDescent="0.2">
      <c r="A3854" s="40">
        <f t="shared" si="51"/>
        <v>38553</v>
      </c>
      <c r="B3854" s="16">
        <v>51</v>
      </c>
      <c r="C3854" s="16">
        <v>97.1</v>
      </c>
      <c r="D3854" s="16">
        <v>20.399999999999999</v>
      </c>
      <c r="E3854" s="16">
        <v>18.3</v>
      </c>
      <c r="F3854" s="16">
        <v>22.5</v>
      </c>
    </row>
    <row r="3855" spans="1:6" x14ac:dyDescent="0.2">
      <c r="A3855" s="40">
        <f t="shared" si="51"/>
        <v>38554</v>
      </c>
      <c r="B3855" s="16">
        <v>0</v>
      </c>
      <c r="C3855" s="16">
        <v>84.7</v>
      </c>
      <c r="D3855" s="16">
        <v>23.5</v>
      </c>
      <c r="E3855" s="16">
        <v>18.7</v>
      </c>
      <c r="F3855" s="16">
        <v>29.3</v>
      </c>
    </row>
    <row r="3856" spans="1:6" x14ac:dyDescent="0.2">
      <c r="A3856" s="40">
        <f t="shared" si="51"/>
        <v>38555</v>
      </c>
      <c r="B3856" s="16">
        <v>0.5</v>
      </c>
      <c r="C3856" s="16">
        <v>87.7</v>
      </c>
      <c r="D3856" s="16">
        <v>24.6</v>
      </c>
      <c r="E3856" s="16">
        <v>22</v>
      </c>
      <c r="F3856" s="16">
        <v>27.9</v>
      </c>
    </row>
    <row r="3857" spans="1:6" x14ac:dyDescent="0.2">
      <c r="A3857" s="40">
        <f t="shared" si="51"/>
        <v>38556</v>
      </c>
      <c r="B3857" s="16">
        <v>0</v>
      </c>
      <c r="C3857" s="16">
        <v>86.4</v>
      </c>
      <c r="D3857" s="16">
        <v>25.6</v>
      </c>
      <c r="E3857" s="16">
        <v>22</v>
      </c>
      <c r="F3857" s="16">
        <v>30.1</v>
      </c>
    </row>
    <row r="3858" spans="1:6" x14ac:dyDescent="0.2">
      <c r="A3858" s="40">
        <f t="shared" si="51"/>
        <v>38557</v>
      </c>
      <c r="B3858" s="16">
        <v>0</v>
      </c>
      <c r="C3858" s="16">
        <v>88.4</v>
      </c>
      <c r="D3858" s="16">
        <v>25.2</v>
      </c>
      <c r="E3858" s="16">
        <v>21.9</v>
      </c>
      <c r="F3858" s="16">
        <v>30.4</v>
      </c>
    </row>
    <row r="3859" spans="1:6" x14ac:dyDescent="0.2">
      <c r="A3859" s="40">
        <f t="shared" si="51"/>
        <v>38558</v>
      </c>
      <c r="B3859" s="16">
        <v>5.7</v>
      </c>
      <c r="C3859" s="16">
        <v>88.8</v>
      </c>
      <c r="D3859" s="16">
        <v>25</v>
      </c>
      <c r="E3859" s="16">
        <v>22.2</v>
      </c>
      <c r="F3859" s="16">
        <v>32.1</v>
      </c>
    </row>
    <row r="3860" spans="1:6" x14ac:dyDescent="0.2">
      <c r="A3860" s="40">
        <f t="shared" si="51"/>
        <v>38559</v>
      </c>
      <c r="B3860" s="16">
        <v>8.8000000000000007</v>
      </c>
      <c r="C3860" s="16">
        <v>86.7</v>
      </c>
      <c r="D3860" s="16">
        <v>25.9</v>
      </c>
      <c r="E3860" s="16">
        <v>22.5</v>
      </c>
      <c r="F3860" s="16">
        <v>32.1</v>
      </c>
    </row>
    <row r="3861" spans="1:6" x14ac:dyDescent="0.2">
      <c r="A3861" s="40">
        <f t="shared" si="51"/>
        <v>38560</v>
      </c>
      <c r="B3861" s="16">
        <v>0</v>
      </c>
      <c r="C3861" s="16">
        <v>84</v>
      </c>
      <c r="D3861" s="16">
        <v>27</v>
      </c>
      <c r="E3861" s="16">
        <v>23.6</v>
      </c>
      <c r="F3861" s="16">
        <v>32.299999999999997</v>
      </c>
    </row>
    <row r="3862" spans="1:6" x14ac:dyDescent="0.2">
      <c r="A3862" s="40">
        <f t="shared" si="51"/>
        <v>38561</v>
      </c>
      <c r="B3862" s="16">
        <v>0</v>
      </c>
      <c r="C3862" s="16">
        <v>87</v>
      </c>
      <c r="D3862" s="16">
        <v>26</v>
      </c>
      <c r="E3862" s="16">
        <v>23.6</v>
      </c>
      <c r="F3862" s="16">
        <v>30</v>
      </c>
    </row>
    <row r="3863" spans="1:6" x14ac:dyDescent="0.2">
      <c r="A3863" s="40">
        <f t="shared" si="51"/>
        <v>38562</v>
      </c>
      <c r="B3863" s="16">
        <v>0.2</v>
      </c>
      <c r="C3863" s="16">
        <v>88.4</v>
      </c>
      <c r="D3863" s="16">
        <v>25.7</v>
      </c>
      <c r="E3863" s="16">
        <v>21.1</v>
      </c>
      <c r="F3863" s="16">
        <v>30.5</v>
      </c>
    </row>
    <row r="3864" spans="1:6" x14ac:dyDescent="0.2">
      <c r="A3864" s="40">
        <f t="shared" si="51"/>
        <v>38563</v>
      </c>
      <c r="B3864" s="16">
        <v>4.9000000000000004</v>
      </c>
      <c r="C3864" s="16">
        <v>91.1</v>
      </c>
      <c r="D3864" s="16">
        <v>24.1</v>
      </c>
      <c r="E3864" s="16">
        <v>21.1</v>
      </c>
      <c r="F3864" s="16">
        <v>28.8</v>
      </c>
    </row>
    <row r="3865" spans="1:6" x14ac:dyDescent="0.2">
      <c r="A3865" s="40">
        <f t="shared" si="51"/>
        <v>38564</v>
      </c>
      <c r="B3865" s="16">
        <v>0.1</v>
      </c>
      <c r="C3865" s="16">
        <v>91.3</v>
      </c>
      <c r="D3865" s="16">
        <v>23.6</v>
      </c>
      <c r="E3865" s="16">
        <v>21.1</v>
      </c>
      <c r="F3865" s="16">
        <v>30.1</v>
      </c>
    </row>
    <row r="3866" spans="1:6" x14ac:dyDescent="0.2">
      <c r="A3866" s="40">
        <f t="shared" si="51"/>
        <v>38565</v>
      </c>
      <c r="B3866" s="16">
        <v>5.5</v>
      </c>
      <c r="C3866" s="16">
        <v>90.9</v>
      </c>
      <c r="D3866" s="16">
        <v>24.2</v>
      </c>
      <c r="E3866" s="16">
        <v>21.6</v>
      </c>
      <c r="F3866" s="16">
        <v>30.1</v>
      </c>
    </row>
    <row r="3867" spans="1:6" x14ac:dyDescent="0.2">
      <c r="A3867" s="40">
        <f t="shared" si="51"/>
        <v>38566</v>
      </c>
      <c r="B3867" s="16">
        <v>1.8</v>
      </c>
      <c r="C3867" s="16">
        <v>91.4</v>
      </c>
      <c r="D3867" s="16">
        <v>23.6</v>
      </c>
      <c r="E3867" s="16">
        <v>21.3</v>
      </c>
      <c r="F3867" s="16">
        <v>29.2</v>
      </c>
    </row>
    <row r="3868" spans="1:6" x14ac:dyDescent="0.2">
      <c r="A3868" s="40">
        <f t="shared" si="51"/>
        <v>38567</v>
      </c>
      <c r="B3868" s="16">
        <v>1.7</v>
      </c>
      <c r="C3868" s="16">
        <v>92.3</v>
      </c>
      <c r="D3868" s="16">
        <v>23.3</v>
      </c>
      <c r="E3868" s="16">
        <v>21.3</v>
      </c>
      <c r="F3868" s="16">
        <v>27.3</v>
      </c>
    </row>
    <row r="3869" spans="1:6" x14ac:dyDescent="0.2">
      <c r="A3869" s="40">
        <f t="shared" si="51"/>
        <v>38568</v>
      </c>
      <c r="B3869" s="16">
        <v>0</v>
      </c>
      <c r="C3869" s="16">
        <v>89.9</v>
      </c>
      <c r="D3869" s="16">
        <v>23.9</v>
      </c>
      <c r="E3869" s="16">
        <v>21.1</v>
      </c>
      <c r="F3869" s="16">
        <v>28.9</v>
      </c>
    </row>
    <row r="3870" spans="1:6" x14ac:dyDescent="0.2">
      <c r="A3870" s="40">
        <f t="shared" si="51"/>
        <v>38569</v>
      </c>
      <c r="B3870" s="16">
        <v>4.9000000000000004</v>
      </c>
      <c r="C3870" s="16">
        <v>90</v>
      </c>
      <c r="D3870" s="16">
        <v>24.2</v>
      </c>
      <c r="E3870" s="16">
        <v>21.8</v>
      </c>
      <c r="F3870" s="16">
        <v>28.9</v>
      </c>
    </row>
    <row r="3871" spans="1:6" x14ac:dyDescent="0.2">
      <c r="A3871" s="40">
        <f t="shared" si="51"/>
        <v>38570</v>
      </c>
      <c r="B3871" s="16">
        <v>0.1</v>
      </c>
      <c r="C3871" s="16">
        <v>90.1</v>
      </c>
      <c r="D3871" s="16">
        <v>24</v>
      </c>
      <c r="E3871" s="16">
        <v>21.5</v>
      </c>
      <c r="F3871" s="16">
        <v>30.7</v>
      </c>
    </row>
    <row r="3872" spans="1:6" x14ac:dyDescent="0.2">
      <c r="A3872" s="40">
        <f t="shared" si="51"/>
        <v>38571</v>
      </c>
      <c r="B3872" s="16">
        <v>2.5</v>
      </c>
      <c r="C3872" s="16">
        <v>87.5</v>
      </c>
      <c r="D3872" s="16">
        <v>25.4</v>
      </c>
      <c r="E3872" s="16">
        <v>21.3</v>
      </c>
      <c r="F3872" s="16">
        <v>30.7</v>
      </c>
    </row>
    <row r="3873" spans="1:6" x14ac:dyDescent="0.2">
      <c r="A3873" s="40">
        <f t="shared" si="51"/>
        <v>38572</v>
      </c>
      <c r="B3873" s="16">
        <v>4</v>
      </c>
      <c r="C3873" s="16">
        <v>90.7</v>
      </c>
      <c r="D3873" s="16">
        <v>24.2</v>
      </c>
      <c r="E3873" s="16">
        <v>21.1</v>
      </c>
      <c r="F3873" s="16">
        <v>30.5</v>
      </c>
    </row>
    <row r="3874" spans="1:6" x14ac:dyDescent="0.2">
      <c r="A3874" s="40">
        <f t="shared" si="51"/>
        <v>38573</v>
      </c>
      <c r="B3874" s="16">
        <v>1.8</v>
      </c>
      <c r="C3874" s="16">
        <v>92.8</v>
      </c>
      <c r="D3874" s="16">
        <v>22.8</v>
      </c>
      <c r="E3874" s="16">
        <v>21.1</v>
      </c>
      <c r="F3874" s="16">
        <v>26.4</v>
      </c>
    </row>
    <row r="3875" spans="1:6" x14ac:dyDescent="0.2">
      <c r="A3875" s="40">
        <f t="shared" si="51"/>
        <v>38574</v>
      </c>
      <c r="B3875" s="16">
        <v>0.1</v>
      </c>
      <c r="C3875" s="16">
        <v>86.9</v>
      </c>
      <c r="D3875" s="16">
        <v>24.6</v>
      </c>
      <c r="E3875" s="16">
        <v>20.7</v>
      </c>
      <c r="F3875" s="16">
        <v>30.2</v>
      </c>
    </row>
    <row r="3876" spans="1:6" x14ac:dyDescent="0.2">
      <c r="A3876" s="40">
        <f t="shared" si="51"/>
        <v>38575</v>
      </c>
      <c r="B3876" s="16">
        <v>0.2</v>
      </c>
      <c r="C3876" s="16">
        <v>90.8</v>
      </c>
      <c r="D3876" s="16">
        <v>23.4</v>
      </c>
      <c r="E3876" s="16">
        <v>21.1</v>
      </c>
      <c r="F3876" s="16">
        <v>29.7</v>
      </c>
    </row>
    <row r="3877" spans="1:6" x14ac:dyDescent="0.2">
      <c r="A3877" s="40">
        <f t="shared" si="51"/>
        <v>38576</v>
      </c>
      <c r="B3877" s="16">
        <v>4.5999999999999996</v>
      </c>
      <c r="C3877" s="16">
        <v>88.9</v>
      </c>
      <c r="D3877" s="16">
        <v>24.1</v>
      </c>
      <c r="E3877" s="16">
        <v>21.1</v>
      </c>
      <c r="F3877" s="16">
        <v>29.7</v>
      </c>
    </row>
    <row r="3878" spans="1:6" x14ac:dyDescent="0.2">
      <c r="A3878" s="40">
        <f t="shared" si="51"/>
        <v>38577</v>
      </c>
      <c r="B3878" s="16">
        <v>42.7</v>
      </c>
      <c r="C3878" s="16">
        <v>92</v>
      </c>
      <c r="D3878" s="16">
        <v>23.2</v>
      </c>
      <c r="E3878" s="16">
        <v>20.9</v>
      </c>
      <c r="F3878" s="16">
        <v>28.6</v>
      </c>
    </row>
    <row r="3879" spans="1:6" x14ac:dyDescent="0.2">
      <c r="A3879" s="40">
        <f t="shared" si="51"/>
        <v>38578</v>
      </c>
      <c r="B3879" s="16">
        <v>0.8</v>
      </c>
      <c r="C3879" s="16">
        <v>91.9</v>
      </c>
      <c r="D3879" s="16">
        <v>22.3</v>
      </c>
      <c r="E3879" s="16">
        <v>20</v>
      </c>
      <c r="F3879" s="16">
        <v>29.9</v>
      </c>
    </row>
    <row r="3880" spans="1:6" x14ac:dyDescent="0.2">
      <c r="A3880" s="40">
        <f t="shared" ref="A3880:A4080" si="52">A3879+1</f>
        <v>38579</v>
      </c>
      <c r="B3880" s="16">
        <v>12.6</v>
      </c>
      <c r="C3880" s="16">
        <v>91.1</v>
      </c>
      <c r="D3880" s="16">
        <v>22.8</v>
      </c>
      <c r="E3880" s="16">
        <v>19.600000000000001</v>
      </c>
      <c r="F3880" s="16">
        <v>29.9</v>
      </c>
    </row>
    <row r="3881" spans="1:6" x14ac:dyDescent="0.2">
      <c r="A3881" s="40">
        <f t="shared" si="52"/>
        <v>38580</v>
      </c>
      <c r="B3881" s="16">
        <v>3.4</v>
      </c>
      <c r="C3881" s="16">
        <v>91.2</v>
      </c>
      <c r="D3881" s="16">
        <v>22.1</v>
      </c>
      <c r="E3881" s="16">
        <v>19.600000000000001</v>
      </c>
      <c r="F3881" s="16">
        <v>24.6</v>
      </c>
    </row>
    <row r="3882" spans="1:6" x14ac:dyDescent="0.2">
      <c r="A3882" s="40">
        <f t="shared" si="52"/>
        <v>38581</v>
      </c>
      <c r="B3882" s="16">
        <v>43.4</v>
      </c>
      <c r="C3882" s="16">
        <v>86</v>
      </c>
      <c r="D3882" s="16">
        <v>24.3</v>
      </c>
      <c r="E3882" s="16">
        <v>20.9</v>
      </c>
      <c r="F3882" s="16">
        <v>27.9</v>
      </c>
    </row>
    <row r="3883" spans="1:6" x14ac:dyDescent="0.2">
      <c r="A3883" s="40">
        <f t="shared" si="52"/>
        <v>38582</v>
      </c>
      <c r="B3883" s="16">
        <v>0.2</v>
      </c>
      <c r="C3883" s="16">
        <v>88.1</v>
      </c>
      <c r="D3883" s="16">
        <v>23.5</v>
      </c>
      <c r="E3883" s="16">
        <v>19.5</v>
      </c>
      <c r="F3883" s="16">
        <v>32.1</v>
      </c>
    </row>
    <row r="3884" spans="1:6" x14ac:dyDescent="0.2">
      <c r="A3884" s="40">
        <f t="shared" si="52"/>
        <v>38583</v>
      </c>
      <c r="B3884" s="16">
        <v>4.8</v>
      </c>
      <c r="C3884" s="16">
        <v>85.4</v>
      </c>
      <c r="D3884" s="16">
        <v>25.5</v>
      </c>
      <c r="E3884" s="16">
        <v>21.9</v>
      </c>
      <c r="F3884" s="16">
        <v>32.1</v>
      </c>
    </row>
    <row r="3885" spans="1:6" x14ac:dyDescent="0.2">
      <c r="A3885" s="40">
        <f t="shared" si="52"/>
        <v>38584</v>
      </c>
      <c r="B3885" s="16">
        <v>19.8</v>
      </c>
      <c r="C3885" s="16">
        <v>88.9</v>
      </c>
      <c r="D3885" s="16">
        <v>24.9</v>
      </c>
      <c r="E3885" s="16">
        <v>21.9</v>
      </c>
      <c r="F3885" s="16">
        <v>31.3</v>
      </c>
    </row>
    <row r="3886" spans="1:6" x14ac:dyDescent="0.2">
      <c r="A3886" s="40">
        <f t="shared" si="52"/>
        <v>38585</v>
      </c>
      <c r="B3886" s="16">
        <v>0.4</v>
      </c>
      <c r="C3886" s="16">
        <v>91.1</v>
      </c>
      <c r="D3886" s="16">
        <v>23.1</v>
      </c>
      <c r="E3886" s="16">
        <v>20.5</v>
      </c>
      <c r="F3886" s="16">
        <v>25.1</v>
      </c>
    </row>
    <row r="3887" spans="1:6" x14ac:dyDescent="0.2">
      <c r="A3887" s="40">
        <f t="shared" si="52"/>
        <v>38586</v>
      </c>
      <c r="B3887" s="16">
        <v>0.8</v>
      </c>
      <c r="C3887" s="16">
        <v>91.1</v>
      </c>
      <c r="D3887" s="16">
        <v>23.2</v>
      </c>
      <c r="E3887" s="16">
        <v>20.9</v>
      </c>
      <c r="F3887" s="16">
        <v>28.7</v>
      </c>
    </row>
    <row r="3888" spans="1:6" x14ac:dyDescent="0.2">
      <c r="A3888" s="40">
        <f t="shared" si="52"/>
        <v>38587</v>
      </c>
      <c r="B3888" s="16">
        <v>4.9000000000000004</v>
      </c>
      <c r="C3888" s="16">
        <v>85.3</v>
      </c>
      <c r="D3888" s="16">
        <v>24.2</v>
      </c>
      <c r="E3888" s="16">
        <v>20.3</v>
      </c>
      <c r="F3888" s="16">
        <v>29.3</v>
      </c>
    </row>
    <row r="3889" spans="1:6" x14ac:dyDescent="0.2">
      <c r="A3889" s="40">
        <f t="shared" si="52"/>
        <v>38588</v>
      </c>
      <c r="B3889" s="16">
        <v>7.4</v>
      </c>
      <c r="C3889" s="16">
        <v>89.9</v>
      </c>
      <c r="D3889" s="16">
        <v>23</v>
      </c>
      <c r="E3889" s="16">
        <v>20.3</v>
      </c>
      <c r="F3889" s="16">
        <v>29.3</v>
      </c>
    </row>
    <row r="3890" spans="1:6" x14ac:dyDescent="0.2">
      <c r="A3890" s="40">
        <f t="shared" si="52"/>
        <v>38589</v>
      </c>
      <c r="B3890" s="16">
        <v>0</v>
      </c>
      <c r="C3890" s="16">
        <v>88.1</v>
      </c>
      <c r="D3890" s="16">
        <v>23.7</v>
      </c>
      <c r="E3890" s="16">
        <v>20.100000000000001</v>
      </c>
      <c r="F3890" s="16">
        <v>28.4</v>
      </c>
    </row>
    <row r="3891" spans="1:6" x14ac:dyDescent="0.2">
      <c r="A3891" s="40">
        <f t="shared" si="52"/>
        <v>38590</v>
      </c>
      <c r="B3891" s="16">
        <v>0</v>
      </c>
      <c r="C3891" s="16">
        <v>82.4</v>
      </c>
      <c r="D3891" s="16">
        <v>25.6</v>
      </c>
      <c r="E3891" s="16">
        <v>21</v>
      </c>
      <c r="F3891" s="16">
        <v>30.1</v>
      </c>
    </row>
    <row r="3892" spans="1:6" x14ac:dyDescent="0.2">
      <c r="A3892" s="40">
        <f t="shared" si="52"/>
        <v>38591</v>
      </c>
      <c r="B3892" s="16">
        <v>0.1</v>
      </c>
      <c r="C3892" s="16">
        <v>83.6</v>
      </c>
      <c r="D3892" s="16">
        <v>26</v>
      </c>
      <c r="E3892" s="16">
        <v>23.4</v>
      </c>
      <c r="F3892" s="16">
        <v>28.9</v>
      </c>
    </row>
    <row r="3893" spans="1:6" x14ac:dyDescent="0.2">
      <c r="A3893" s="40">
        <f t="shared" si="52"/>
        <v>38592</v>
      </c>
      <c r="B3893" s="16">
        <v>0.2</v>
      </c>
      <c r="C3893" s="16">
        <v>86.7</v>
      </c>
      <c r="D3893" s="16">
        <v>24.7</v>
      </c>
      <c r="E3893" s="16">
        <v>23.1</v>
      </c>
      <c r="F3893" s="16">
        <v>27.2</v>
      </c>
    </row>
    <row r="3894" spans="1:6" x14ac:dyDescent="0.2">
      <c r="A3894" s="40">
        <f t="shared" si="52"/>
        <v>38593</v>
      </c>
      <c r="B3894" s="16">
        <v>0</v>
      </c>
      <c r="C3894" s="16">
        <v>85.4</v>
      </c>
      <c r="D3894" s="16">
        <v>25.3</v>
      </c>
      <c r="E3894" s="16">
        <v>21.6</v>
      </c>
      <c r="F3894" s="16">
        <v>30.8</v>
      </c>
    </row>
    <row r="3895" spans="1:6" x14ac:dyDescent="0.2">
      <c r="A3895" s="40">
        <f t="shared" si="52"/>
        <v>38594</v>
      </c>
      <c r="B3895" s="16">
        <v>9</v>
      </c>
      <c r="C3895" s="16">
        <v>90.8</v>
      </c>
      <c r="D3895" s="16">
        <v>24.3</v>
      </c>
      <c r="E3895" s="16">
        <v>20.8</v>
      </c>
      <c r="F3895" s="16">
        <v>29.5</v>
      </c>
    </row>
    <row r="3896" spans="1:6" x14ac:dyDescent="0.2">
      <c r="A3896" s="40">
        <f t="shared" si="52"/>
        <v>38595</v>
      </c>
      <c r="B3896" s="16">
        <v>14.6</v>
      </c>
      <c r="C3896" s="16">
        <v>91.1</v>
      </c>
      <c r="D3896" s="16">
        <v>23.2</v>
      </c>
      <c r="E3896" s="16">
        <v>20.3</v>
      </c>
      <c r="F3896" s="16">
        <v>29.2</v>
      </c>
    </row>
    <row r="3897" spans="1:6" x14ac:dyDescent="0.2">
      <c r="A3897" s="40">
        <f t="shared" si="52"/>
        <v>38596</v>
      </c>
      <c r="B3897" s="16">
        <v>1.3</v>
      </c>
      <c r="C3897" s="16">
        <v>90</v>
      </c>
      <c r="D3897" s="16">
        <v>23.3</v>
      </c>
      <c r="E3897" s="16">
        <v>20.3</v>
      </c>
      <c r="F3897" s="16">
        <v>29.3</v>
      </c>
    </row>
    <row r="3898" spans="1:6" x14ac:dyDescent="0.2">
      <c r="A3898" s="40">
        <f t="shared" si="52"/>
        <v>38597</v>
      </c>
      <c r="B3898" s="16">
        <v>9.5</v>
      </c>
      <c r="C3898" s="16">
        <v>89.9</v>
      </c>
      <c r="D3898" s="16">
        <v>23.1</v>
      </c>
      <c r="E3898" s="16">
        <v>20.6</v>
      </c>
      <c r="F3898" s="16">
        <v>29.3</v>
      </c>
    </row>
    <row r="3899" spans="1:6" x14ac:dyDescent="0.2">
      <c r="A3899" s="40">
        <f t="shared" si="52"/>
        <v>38598</v>
      </c>
      <c r="B3899" s="16">
        <v>0</v>
      </c>
      <c r="C3899" s="16">
        <v>84</v>
      </c>
      <c r="D3899" s="16">
        <v>24.7</v>
      </c>
      <c r="E3899" s="16">
        <v>20.5</v>
      </c>
      <c r="F3899" s="16">
        <v>29.6</v>
      </c>
    </row>
    <row r="3900" spans="1:6" x14ac:dyDescent="0.2">
      <c r="A3900" s="40">
        <f t="shared" si="52"/>
        <v>38599</v>
      </c>
      <c r="B3900" s="16">
        <v>0</v>
      </c>
      <c r="C3900" s="16">
        <v>85.9</v>
      </c>
      <c r="D3900" s="16">
        <v>25.4</v>
      </c>
      <c r="E3900" s="16">
        <v>21.7</v>
      </c>
      <c r="F3900" s="16">
        <v>30.6</v>
      </c>
    </row>
    <row r="3901" spans="1:6" x14ac:dyDescent="0.2">
      <c r="A3901" s="40">
        <f t="shared" si="52"/>
        <v>38600</v>
      </c>
      <c r="B3901" s="16">
        <v>1.4</v>
      </c>
      <c r="C3901" s="16">
        <v>88.7</v>
      </c>
      <c r="D3901" s="16">
        <v>24.9</v>
      </c>
      <c r="E3901" s="16">
        <v>22.4</v>
      </c>
      <c r="F3901" s="16">
        <v>30.3</v>
      </c>
    </row>
    <row r="3902" spans="1:6" x14ac:dyDescent="0.2">
      <c r="A3902" s="40">
        <f t="shared" si="52"/>
        <v>38601</v>
      </c>
      <c r="B3902" s="16">
        <v>17.600000000000001</v>
      </c>
      <c r="C3902" s="16">
        <v>94.4</v>
      </c>
      <c r="D3902" s="16">
        <v>22.1</v>
      </c>
      <c r="E3902" s="16">
        <v>20.2</v>
      </c>
      <c r="F3902" s="16">
        <v>29.1</v>
      </c>
    </row>
    <row r="3903" spans="1:6" x14ac:dyDescent="0.2">
      <c r="A3903" s="40">
        <f t="shared" si="52"/>
        <v>38602</v>
      </c>
      <c r="B3903" s="16">
        <v>6.7</v>
      </c>
      <c r="C3903" s="16">
        <v>89.8</v>
      </c>
      <c r="D3903" s="16">
        <v>23.9</v>
      </c>
      <c r="E3903" s="16">
        <v>20.399999999999999</v>
      </c>
      <c r="F3903" s="16">
        <v>29.1</v>
      </c>
    </row>
    <row r="3904" spans="1:6" x14ac:dyDescent="0.2">
      <c r="A3904" s="40">
        <f t="shared" si="52"/>
        <v>38603</v>
      </c>
      <c r="B3904" s="16">
        <v>0.9</v>
      </c>
      <c r="C3904" s="16">
        <v>92.1</v>
      </c>
      <c r="D3904" s="16">
        <v>22.8</v>
      </c>
      <c r="E3904" s="16">
        <v>21.1</v>
      </c>
      <c r="F3904" s="16">
        <v>26.7</v>
      </c>
    </row>
    <row r="3905" spans="1:1" x14ac:dyDescent="0.2">
      <c r="A3905" s="40">
        <f t="shared" si="52"/>
        <v>38604</v>
      </c>
    </row>
    <row r="3906" spans="1:1" x14ac:dyDescent="0.2">
      <c r="A3906" s="40">
        <f t="shared" si="52"/>
        <v>38605</v>
      </c>
    </row>
    <row r="3907" spans="1:1" x14ac:dyDescent="0.2">
      <c r="A3907" s="40">
        <f t="shared" si="52"/>
        <v>38606</v>
      </c>
    </row>
    <row r="3908" spans="1:1" x14ac:dyDescent="0.2">
      <c r="A3908" s="40">
        <f t="shared" si="52"/>
        <v>38607</v>
      </c>
    </row>
    <row r="3909" spans="1:1" x14ac:dyDescent="0.2">
      <c r="A3909" s="40">
        <f t="shared" si="52"/>
        <v>38608</v>
      </c>
    </row>
    <row r="3910" spans="1:1" x14ac:dyDescent="0.2">
      <c r="A3910" s="40">
        <f t="shared" si="52"/>
        <v>38609</v>
      </c>
    </row>
    <row r="3911" spans="1:1" x14ac:dyDescent="0.2">
      <c r="A3911" s="40">
        <f t="shared" si="52"/>
        <v>38610</v>
      </c>
    </row>
    <row r="3912" spans="1:1" x14ac:dyDescent="0.2">
      <c r="A3912" s="40">
        <f t="shared" si="52"/>
        <v>38611</v>
      </c>
    </row>
    <row r="3913" spans="1:1" x14ac:dyDescent="0.2">
      <c r="A3913" s="40">
        <f t="shared" si="52"/>
        <v>38612</v>
      </c>
    </row>
    <row r="3914" spans="1:1" x14ac:dyDescent="0.2">
      <c r="A3914" s="40">
        <f t="shared" si="52"/>
        <v>38613</v>
      </c>
    </row>
    <row r="3915" spans="1:1" x14ac:dyDescent="0.2">
      <c r="A3915" s="40">
        <f t="shared" si="52"/>
        <v>38614</v>
      </c>
    </row>
    <row r="3916" spans="1:1" x14ac:dyDescent="0.2">
      <c r="A3916" s="40">
        <f t="shared" si="52"/>
        <v>38615</v>
      </c>
    </row>
    <row r="3917" spans="1:1" x14ac:dyDescent="0.2">
      <c r="A3917" s="40">
        <f t="shared" si="52"/>
        <v>38616</v>
      </c>
    </row>
    <row r="3918" spans="1:1" x14ac:dyDescent="0.2">
      <c r="A3918" s="40">
        <f t="shared" si="52"/>
        <v>38617</v>
      </c>
    </row>
    <row r="3919" spans="1:1" x14ac:dyDescent="0.2">
      <c r="A3919" s="40">
        <f t="shared" si="52"/>
        <v>38618</v>
      </c>
    </row>
    <row r="3920" spans="1:1" x14ac:dyDescent="0.2">
      <c r="A3920" s="40">
        <f t="shared" si="52"/>
        <v>38619</v>
      </c>
    </row>
    <row r="3921" spans="1:1" x14ac:dyDescent="0.2">
      <c r="A3921" s="40">
        <f t="shared" si="52"/>
        <v>38620</v>
      </c>
    </row>
    <row r="3922" spans="1:1" x14ac:dyDescent="0.2">
      <c r="A3922" s="40">
        <f t="shared" si="52"/>
        <v>38621</v>
      </c>
    </row>
    <row r="3923" spans="1:1" x14ac:dyDescent="0.2">
      <c r="A3923" s="40">
        <f t="shared" si="52"/>
        <v>38622</v>
      </c>
    </row>
    <row r="3924" spans="1:1" x14ac:dyDescent="0.2">
      <c r="A3924" s="40">
        <f t="shared" si="52"/>
        <v>38623</v>
      </c>
    </row>
    <row r="3925" spans="1:1" x14ac:dyDescent="0.2">
      <c r="A3925" s="40">
        <f t="shared" si="52"/>
        <v>38624</v>
      </c>
    </row>
    <row r="3926" spans="1:1" x14ac:dyDescent="0.2">
      <c r="A3926" s="40">
        <f t="shared" si="52"/>
        <v>38625</v>
      </c>
    </row>
    <row r="3927" spans="1:1" x14ac:dyDescent="0.2">
      <c r="A3927" s="40">
        <f t="shared" si="52"/>
        <v>38626</v>
      </c>
    </row>
    <row r="3928" spans="1:1" x14ac:dyDescent="0.2">
      <c r="A3928" s="40">
        <f t="shared" si="52"/>
        <v>38627</v>
      </c>
    </row>
    <row r="3929" spans="1:1" x14ac:dyDescent="0.2">
      <c r="A3929" s="40">
        <f t="shared" si="52"/>
        <v>38628</v>
      </c>
    </row>
    <row r="3930" spans="1:1" x14ac:dyDescent="0.2">
      <c r="A3930" s="40">
        <f t="shared" si="52"/>
        <v>38629</v>
      </c>
    </row>
    <row r="3931" spans="1:1" x14ac:dyDescent="0.2">
      <c r="A3931" s="40">
        <f t="shared" si="52"/>
        <v>38630</v>
      </c>
    </row>
    <row r="3932" spans="1:1" x14ac:dyDescent="0.2">
      <c r="A3932" s="40">
        <f t="shared" si="52"/>
        <v>38631</v>
      </c>
    </row>
    <row r="3933" spans="1:1" x14ac:dyDescent="0.2">
      <c r="A3933" s="40">
        <f t="shared" si="52"/>
        <v>38632</v>
      </c>
    </row>
    <row r="3934" spans="1:1" x14ac:dyDescent="0.2">
      <c r="A3934" s="40">
        <f t="shared" si="52"/>
        <v>38633</v>
      </c>
    </row>
    <row r="3935" spans="1:1" x14ac:dyDescent="0.2">
      <c r="A3935" s="40">
        <f t="shared" si="52"/>
        <v>38634</v>
      </c>
    </row>
    <row r="3936" spans="1:1" x14ac:dyDescent="0.2">
      <c r="A3936" s="40">
        <f t="shared" si="52"/>
        <v>38635</v>
      </c>
    </row>
    <row r="3937" spans="1:1" x14ac:dyDescent="0.2">
      <c r="A3937" s="40">
        <f t="shared" si="52"/>
        <v>38636</v>
      </c>
    </row>
    <row r="3938" spans="1:1" x14ac:dyDescent="0.2">
      <c r="A3938" s="40">
        <f t="shared" si="52"/>
        <v>38637</v>
      </c>
    </row>
    <row r="3939" spans="1:1" x14ac:dyDescent="0.2">
      <c r="A3939" s="40">
        <f t="shared" si="52"/>
        <v>38638</v>
      </c>
    </row>
    <row r="3940" spans="1:1" x14ac:dyDescent="0.2">
      <c r="A3940" s="40">
        <f t="shared" si="52"/>
        <v>38639</v>
      </c>
    </row>
    <row r="3941" spans="1:1" x14ac:dyDescent="0.2">
      <c r="A3941" s="40">
        <f t="shared" si="52"/>
        <v>38640</v>
      </c>
    </row>
    <row r="3942" spans="1:1" x14ac:dyDescent="0.2">
      <c r="A3942" s="40">
        <f t="shared" si="52"/>
        <v>38641</v>
      </c>
    </row>
    <row r="3943" spans="1:1" x14ac:dyDescent="0.2">
      <c r="A3943" s="40">
        <f t="shared" si="52"/>
        <v>38642</v>
      </c>
    </row>
    <row r="3944" spans="1:1" x14ac:dyDescent="0.2">
      <c r="A3944" s="40">
        <f t="shared" si="52"/>
        <v>38643</v>
      </c>
    </row>
    <row r="3945" spans="1:1" x14ac:dyDescent="0.2">
      <c r="A3945" s="40">
        <f t="shared" si="52"/>
        <v>38644</v>
      </c>
    </row>
    <row r="3946" spans="1:1" x14ac:dyDescent="0.2">
      <c r="A3946" s="40">
        <f t="shared" si="52"/>
        <v>38645</v>
      </c>
    </row>
    <row r="3947" spans="1:1" x14ac:dyDescent="0.2">
      <c r="A3947" s="40">
        <f t="shared" si="52"/>
        <v>38646</v>
      </c>
    </row>
    <row r="3948" spans="1:1" x14ac:dyDescent="0.2">
      <c r="A3948" s="40">
        <f t="shared" si="52"/>
        <v>38647</v>
      </c>
    </row>
    <row r="3949" spans="1:1" x14ac:dyDescent="0.2">
      <c r="A3949" s="40">
        <f t="shared" si="52"/>
        <v>38648</v>
      </c>
    </row>
    <row r="3950" spans="1:1" x14ac:dyDescent="0.2">
      <c r="A3950" s="40">
        <f t="shared" si="52"/>
        <v>38649</v>
      </c>
    </row>
    <row r="3951" spans="1:1" x14ac:dyDescent="0.2">
      <c r="A3951" s="40">
        <f t="shared" si="52"/>
        <v>38650</v>
      </c>
    </row>
    <row r="3952" spans="1:1" x14ac:dyDescent="0.2">
      <c r="A3952" s="40">
        <f t="shared" si="52"/>
        <v>38651</v>
      </c>
    </row>
    <row r="3953" spans="1:1" x14ac:dyDescent="0.2">
      <c r="A3953" s="40">
        <f t="shared" si="52"/>
        <v>38652</v>
      </c>
    </row>
    <row r="3954" spans="1:1" x14ac:dyDescent="0.2">
      <c r="A3954" s="40">
        <f t="shared" si="52"/>
        <v>38653</v>
      </c>
    </row>
    <row r="3955" spans="1:1" x14ac:dyDescent="0.2">
      <c r="A3955" s="40">
        <f t="shared" si="52"/>
        <v>38654</v>
      </c>
    </row>
    <row r="3956" spans="1:1" x14ac:dyDescent="0.2">
      <c r="A3956" s="40">
        <f t="shared" si="52"/>
        <v>38655</v>
      </c>
    </row>
    <row r="3957" spans="1:1" x14ac:dyDescent="0.2">
      <c r="A3957" s="40">
        <f t="shared" si="52"/>
        <v>38656</v>
      </c>
    </row>
    <row r="3958" spans="1:1" x14ac:dyDescent="0.2">
      <c r="A3958" s="40">
        <f t="shared" si="52"/>
        <v>38657</v>
      </c>
    </row>
    <row r="3959" spans="1:1" x14ac:dyDescent="0.2">
      <c r="A3959" s="40">
        <f t="shared" si="52"/>
        <v>38658</v>
      </c>
    </row>
    <row r="3960" spans="1:1" x14ac:dyDescent="0.2">
      <c r="A3960" s="40">
        <f t="shared" si="52"/>
        <v>38659</v>
      </c>
    </row>
    <row r="3961" spans="1:1" x14ac:dyDescent="0.2">
      <c r="A3961" s="40">
        <f t="shared" si="52"/>
        <v>38660</v>
      </c>
    </row>
    <row r="3962" spans="1:1" x14ac:dyDescent="0.2">
      <c r="A3962" s="40">
        <f t="shared" si="52"/>
        <v>38661</v>
      </c>
    </row>
    <row r="3963" spans="1:1" x14ac:dyDescent="0.2">
      <c r="A3963" s="40">
        <f t="shared" si="52"/>
        <v>38662</v>
      </c>
    </row>
    <row r="3964" spans="1:1" x14ac:dyDescent="0.2">
      <c r="A3964" s="40">
        <f t="shared" si="52"/>
        <v>38663</v>
      </c>
    </row>
    <row r="3965" spans="1:1" x14ac:dyDescent="0.2">
      <c r="A3965" s="40">
        <f t="shared" si="52"/>
        <v>38664</v>
      </c>
    </row>
    <row r="3966" spans="1:1" x14ac:dyDescent="0.2">
      <c r="A3966" s="40">
        <f t="shared" si="52"/>
        <v>38665</v>
      </c>
    </row>
    <row r="3967" spans="1:1" x14ac:dyDescent="0.2">
      <c r="A3967" s="40">
        <f t="shared" si="52"/>
        <v>38666</v>
      </c>
    </row>
    <row r="3968" spans="1:1" x14ac:dyDescent="0.2">
      <c r="A3968" s="40">
        <f t="shared" si="52"/>
        <v>38667</v>
      </c>
    </row>
    <row r="3969" spans="1:1" x14ac:dyDescent="0.2">
      <c r="A3969" s="40">
        <f t="shared" si="52"/>
        <v>38668</v>
      </c>
    </row>
    <row r="3970" spans="1:1" x14ac:dyDescent="0.2">
      <c r="A3970" s="40">
        <f t="shared" si="52"/>
        <v>38669</v>
      </c>
    </row>
    <row r="3971" spans="1:1" x14ac:dyDescent="0.2">
      <c r="A3971" s="40">
        <f t="shared" si="52"/>
        <v>38670</v>
      </c>
    </row>
    <row r="3972" spans="1:1" x14ac:dyDescent="0.2">
      <c r="A3972" s="40">
        <f t="shared" si="52"/>
        <v>38671</v>
      </c>
    </row>
    <row r="3973" spans="1:1" x14ac:dyDescent="0.2">
      <c r="A3973" s="40">
        <f t="shared" si="52"/>
        <v>38672</v>
      </c>
    </row>
    <row r="3974" spans="1:1" x14ac:dyDescent="0.2">
      <c r="A3974" s="40">
        <f t="shared" si="52"/>
        <v>38673</v>
      </c>
    </row>
    <row r="3975" spans="1:1" x14ac:dyDescent="0.2">
      <c r="A3975" s="40">
        <f t="shared" si="52"/>
        <v>38674</v>
      </c>
    </row>
    <row r="3976" spans="1:1" x14ac:dyDescent="0.2">
      <c r="A3976" s="40">
        <f t="shared" si="52"/>
        <v>38675</v>
      </c>
    </row>
    <row r="3977" spans="1:1" x14ac:dyDescent="0.2">
      <c r="A3977" s="40">
        <f t="shared" si="52"/>
        <v>38676</v>
      </c>
    </row>
    <row r="3978" spans="1:1" x14ac:dyDescent="0.2">
      <c r="A3978" s="40">
        <f t="shared" si="52"/>
        <v>38677</v>
      </c>
    </row>
    <row r="3979" spans="1:1" x14ac:dyDescent="0.2">
      <c r="A3979" s="40">
        <f t="shared" si="52"/>
        <v>38678</v>
      </c>
    </row>
    <row r="3980" spans="1:1" x14ac:dyDescent="0.2">
      <c r="A3980" s="40">
        <f t="shared" si="52"/>
        <v>38679</v>
      </c>
    </row>
    <row r="3981" spans="1:1" x14ac:dyDescent="0.2">
      <c r="A3981" s="40">
        <f t="shared" si="52"/>
        <v>38680</v>
      </c>
    </row>
    <row r="3982" spans="1:1" x14ac:dyDescent="0.2">
      <c r="A3982" s="40">
        <f t="shared" si="52"/>
        <v>38681</v>
      </c>
    </row>
    <row r="3983" spans="1:1" x14ac:dyDescent="0.2">
      <c r="A3983" s="40">
        <f t="shared" si="52"/>
        <v>38682</v>
      </c>
    </row>
    <row r="3984" spans="1:1" x14ac:dyDescent="0.2">
      <c r="A3984" s="40">
        <f t="shared" si="52"/>
        <v>38683</v>
      </c>
    </row>
    <row r="3985" spans="1:1" x14ac:dyDescent="0.2">
      <c r="A3985" s="40">
        <f t="shared" si="52"/>
        <v>38684</v>
      </c>
    </row>
    <row r="3986" spans="1:1" x14ac:dyDescent="0.2">
      <c r="A3986" s="40">
        <f t="shared" si="52"/>
        <v>38685</v>
      </c>
    </row>
    <row r="3987" spans="1:1" x14ac:dyDescent="0.2">
      <c r="A3987" s="40">
        <f t="shared" si="52"/>
        <v>38686</v>
      </c>
    </row>
    <row r="3988" spans="1:1" x14ac:dyDescent="0.2">
      <c r="A3988" s="40">
        <f t="shared" si="52"/>
        <v>38687</v>
      </c>
    </row>
    <row r="3989" spans="1:1" x14ac:dyDescent="0.2">
      <c r="A3989" s="40">
        <f t="shared" si="52"/>
        <v>38688</v>
      </c>
    </row>
    <row r="3990" spans="1:1" x14ac:dyDescent="0.2">
      <c r="A3990" s="40">
        <f t="shared" si="52"/>
        <v>38689</v>
      </c>
    </row>
    <row r="3991" spans="1:1" x14ac:dyDescent="0.2">
      <c r="A3991" s="40">
        <f t="shared" si="52"/>
        <v>38690</v>
      </c>
    </row>
    <row r="3992" spans="1:1" x14ac:dyDescent="0.2">
      <c r="A3992" s="40">
        <f t="shared" si="52"/>
        <v>38691</v>
      </c>
    </row>
    <row r="3993" spans="1:1" x14ac:dyDescent="0.2">
      <c r="A3993" s="40">
        <f t="shared" si="52"/>
        <v>38692</v>
      </c>
    </row>
    <row r="3994" spans="1:1" x14ac:dyDescent="0.2">
      <c r="A3994" s="40">
        <f t="shared" si="52"/>
        <v>38693</v>
      </c>
    </row>
    <row r="3995" spans="1:1" x14ac:dyDescent="0.2">
      <c r="A3995" s="40">
        <f t="shared" si="52"/>
        <v>38694</v>
      </c>
    </row>
    <row r="3996" spans="1:1" x14ac:dyDescent="0.2">
      <c r="A3996" s="40">
        <f t="shared" si="52"/>
        <v>38695</v>
      </c>
    </row>
    <row r="3997" spans="1:1" x14ac:dyDescent="0.2">
      <c r="A3997" s="40">
        <f t="shared" si="52"/>
        <v>38696</v>
      </c>
    </row>
    <row r="3998" spans="1:1" x14ac:dyDescent="0.2">
      <c r="A3998" s="40">
        <f t="shared" si="52"/>
        <v>38697</v>
      </c>
    </row>
    <row r="3999" spans="1:1" x14ac:dyDescent="0.2">
      <c r="A3999" s="40">
        <f t="shared" si="52"/>
        <v>38698</v>
      </c>
    </row>
    <row r="4000" spans="1:1" x14ac:dyDescent="0.2">
      <c r="A4000" s="40">
        <f t="shared" si="52"/>
        <v>38699</v>
      </c>
    </row>
    <row r="4001" spans="1:6" x14ac:dyDescent="0.2">
      <c r="A4001" s="40">
        <f t="shared" si="52"/>
        <v>38700</v>
      </c>
    </row>
    <row r="4002" spans="1:6" x14ac:dyDescent="0.2">
      <c r="A4002" s="40">
        <f t="shared" si="52"/>
        <v>38701</v>
      </c>
      <c r="B4002" s="16">
        <v>0</v>
      </c>
      <c r="C4002" s="16">
        <v>70.7</v>
      </c>
      <c r="D4002" s="16">
        <v>27.7</v>
      </c>
      <c r="E4002" s="16">
        <v>23.1</v>
      </c>
      <c r="F4002" s="16">
        <v>31.8</v>
      </c>
    </row>
    <row r="4003" spans="1:6" x14ac:dyDescent="0.2">
      <c r="A4003" s="40">
        <f t="shared" si="52"/>
        <v>38702</v>
      </c>
      <c r="B4003" s="16">
        <v>0</v>
      </c>
      <c r="C4003" s="16">
        <v>78.900000000000006</v>
      </c>
      <c r="D4003" s="16">
        <v>25.7</v>
      </c>
      <c r="E4003" s="16">
        <v>21.8</v>
      </c>
      <c r="F4003" s="16">
        <v>30.9</v>
      </c>
    </row>
    <row r="4004" spans="1:6" x14ac:dyDescent="0.2">
      <c r="A4004" s="40">
        <f t="shared" si="52"/>
        <v>38703</v>
      </c>
      <c r="B4004" s="16">
        <v>13.4</v>
      </c>
      <c r="C4004" s="16">
        <v>83.9</v>
      </c>
      <c r="D4004" s="16">
        <v>24.7</v>
      </c>
      <c r="E4004" s="16">
        <v>21.4</v>
      </c>
      <c r="F4004" s="16">
        <v>31.3</v>
      </c>
    </row>
    <row r="4005" spans="1:6" x14ac:dyDescent="0.2">
      <c r="A4005" s="40">
        <f t="shared" si="52"/>
        <v>38704</v>
      </c>
      <c r="B4005" s="16">
        <v>1.7</v>
      </c>
      <c r="C4005" s="16">
        <v>80.599999999999994</v>
      </c>
      <c r="D4005" s="16">
        <v>25.6</v>
      </c>
      <c r="E4005" s="16">
        <v>22</v>
      </c>
      <c r="F4005" s="16">
        <v>31.9</v>
      </c>
    </row>
    <row r="4006" spans="1:6" x14ac:dyDescent="0.2">
      <c r="A4006" s="40">
        <f t="shared" si="52"/>
        <v>38705</v>
      </c>
      <c r="B4006" s="16">
        <v>0</v>
      </c>
      <c r="C4006" s="16">
        <v>81.8</v>
      </c>
      <c r="D4006" s="16">
        <v>25.3</v>
      </c>
      <c r="E4006" s="16">
        <v>21.4</v>
      </c>
      <c r="F4006" s="16">
        <v>31.1</v>
      </c>
    </row>
    <row r="4007" spans="1:6" x14ac:dyDescent="0.2">
      <c r="A4007" s="40">
        <f t="shared" si="52"/>
        <v>38706</v>
      </c>
      <c r="B4007" s="16">
        <v>0</v>
      </c>
      <c r="C4007" s="16">
        <v>81.7</v>
      </c>
      <c r="D4007" s="16">
        <v>25.5</v>
      </c>
      <c r="E4007" s="16">
        <v>21.4</v>
      </c>
      <c r="F4007" s="16">
        <v>32.200000000000003</v>
      </c>
    </row>
    <row r="4008" spans="1:6" x14ac:dyDescent="0.2">
      <c r="A4008" s="40">
        <f t="shared" si="52"/>
        <v>38707</v>
      </c>
      <c r="B4008" s="16">
        <v>0</v>
      </c>
      <c r="C4008" s="16">
        <v>76.7</v>
      </c>
      <c r="D4008" s="16">
        <v>26.2</v>
      </c>
      <c r="E4008" s="16">
        <v>22.6</v>
      </c>
      <c r="F4008" s="16">
        <v>31.7</v>
      </c>
    </row>
    <row r="4009" spans="1:6" x14ac:dyDescent="0.2">
      <c r="A4009" s="40">
        <f t="shared" si="52"/>
        <v>38708</v>
      </c>
      <c r="B4009" s="16">
        <v>0</v>
      </c>
      <c r="C4009" s="16">
        <v>77.3</v>
      </c>
      <c r="D4009" s="16">
        <v>26.3</v>
      </c>
      <c r="E4009" s="16">
        <v>23</v>
      </c>
      <c r="F4009" s="16">
        <v>31.5</v>
      </c>
    </row>
    <row r="4010" spans="1:6" x14ac:dyDescent="0.2">
      <c r="A4010" s="40">
        <f t="shared" si="52"/>
        <v>38709</v>
      </c>
      <c r="B4010" s="16">
        <v>3.9</v>
      </c>
      <c r="C4010" s="16">
        <v>86.9</v>
      </c>
      <c r="D4010" s="16">
        <v>25.3</v>
      </c>
      <c r="E4010" s="16">
        <v>22.4</v>
      </c>
      <c r="F4010" s="16">
        <v>31.7</v>
      </c>
    </row>
    <row r="4011" spans="1:6" x14ac:dyDescent="0.2">
      <c r="A4011" s="40">
        <f t="shared" si="52"/>
        <v>38710</v>
      </c>
      <c r="B4011" s="16">
        <v>0</v>
      </c>
      <c r="C4011" s="16">
        <v>82.9</v>
      </c>
      <c r="D4011" s="16">
        <v>25.2</v>
      </c>
      <c r="E4011" s="16">
        <v>21.4</v>
      </c>
      <c r="F4011" s="16">
        <v>31.1</v>
      </c>
    </row>
    <row r="4012" spans="1:6" x14ac:dyDescent="0.2">
      <c r="A4012" s="40">
        <f t="shared" si="52"/>
        <v>38711</v>
      </c>
      <c r="B4012" s="16">
        <v>0</v>
      </c>
      <c r="C4012" s="16">
        <v>80.3</v>
      </c>
      <c r="D4012" s="16">
        <v>26</v>
      </c>
      <c r="E4012" s="16">
        <v>21.9</v>
      </c>
      <c r="F4012" s="16">
        <v>32.200000000000003</v>
      </c>
    </row>
    <row r="4013" spans="1:6" x14ac:dyDescent="0.2">
      <c r="A4013" s="40">
        <f t="shared" si="52"/>
        <v>38712</v>
      </c>
      <c r="B4013" s="16">
        <v>0.8</v>
      </c>
      <c r="C4013" s="16">
        <v>85.5</v>
      </c>
      <c r="D4013" s="16">
        <v>24.7</v>
      </c>
      <c r="E4013" s="16">
        <v>21.5</v>
      </c>
      <c r="F4013" s="16">
        <v>29.6</v>
      </c>
    </row>
    <row r="4014" spans="1:6" x14ac:dyDescent="0.2">
      <c r="A4014" s="40">
        <f t="shared" si="52"/>
        <v>38713</v>
      </c>
      <c r="B4014" s="16">
        <v>0.1</v>
      </c>
      <c r="C4014" s="16">
        <v>75.400000000000006</v>
      </c>
      <c r="D4014" s="16">
        <v>25.8</v>
      </c>
      <c r="E4014" s="16">
        <v>21.2</v>
      </c>
      <c r="F4014" s="16">
        <v>32.1</v>
      </c>
    </row>
    <row r="4015" spans="1:6" x14ac:dyDescent="0.2">
      <c r="A4015" s="40">
        <f t="shared" si="52"/>
        <v>38714</v>
      </c>
      <c r="B4015" s="16">
        <v>0</v>
      </c>
      <c r="C4015" s="16">
        <v>72.8</v>
      </c>
      <c r="D4015" s="16">
        <v>26.2</v>
      </c>
      <c r="E4015" s="16">
        <v>21.6</v>
      </c>
      <c r="F4015" s="16">
        <v>32.299999999999997</v>
      </c>
    </row>
    <row r="4016" spans="1:6" x14ac:dyDescent="0.2">
      <c r="A4016" s="40">
        <f t="shared" si="52"/>
        <v>38715</v>
      </c>
      <c r="B4016" s="16">
        <v>0</v>
      </c>
      <c r="C4016" s="16">
        <v>71</v>
      </c>
      <c r="D4016" s="16">
        <v>25.9</v>
      </c>
      <c r="E4016" s="16">
        <v>22</v>
      </c>
      <c r="F4016" s="16">
        <v>32.200000000000003</v>
      </c>
    </row>
    <row r="4017" spans="1:6" x14ac:dyDescent="0.2">
      <c r="A4017" s="40">
        <f t="shared" si="52"/>
        <v>38716</v>
      </c>
      <c r="B4017" s="16">
        <v>0</v>
      </c>
      <c r="C4017" s="16">
        <v>75</v>
      </c>
      <c r="D4017" s="16">
        <v>25.6</v>
      </c>
      <c r="E4017" s="16">
        <v>21.5</v>
      </c>
      <c r="F4017" s="16">
        <v>32.200000000000003</v>
      </c>
    </row>
    <row r="4018" spans="1:6" x14ac:dyDescent="0.2">
      <c r="A4018" s="40">
        <f t="shared" si="52"/>
        <v>38717</v>
      </c>
      <c r="B4018" s="16">
        <v>2.9</v>
      </c>
      <c r="C4018" s="16">
        <v>81.2</v>
      </c>
      <c r="D4018" s="16">
        <v>24.9</v>
      </c>
      <c r="E4018" s="16">
        <v>20.8</v>
      </c>
      <c r="F4018" s="16">
        <v>31</v>
      </c>
    </row>
    <row r="4019" spans="1:6" x14ac:dyDescent="0.2">
      <c r="A4019" s="40">
        <f t="shared" si="52"/>
        <v>38718</v>
      </c>
    </row>
    <row r="4020" spans="1:6" x14ac:dyDescent="0.2">
      <c r="A4020" s="40">
        <f t="shared" si="52"/>
        <v>38719</v>
      </c>
      <c r="B4020" s="16">
        <v>0</v>
      </c>
      <c r="C4020" s="16">
        <v>89.1</v>
      </c>
      <c r="D4020" s="16">
        <v>23.3</v>
      </c>
      <c r="E4020" s="16">
        <v>22.8</v>
      </c>
      <c r="F4020" s="16">
        <v>23.7</v>
      </c>
    </row>
    <row r="4021" spans="1:6" x14ac:dyDescent="0.2">
      <c r="A4021" s="40">
        <f t="shared" si="52"/>
        <v>38720</v>
      </c>
      <c r="B4021" s="16">
        <v>4.5999999999999996</v>
      </c>
      <c r="C4021" s="16">
        <v>83.5</v>
      </c>
      <c r="D4021" s="16">
        <v>24.9</v>
      </c>
      <c r="E4021" s="16">
        <v>21.2</v>
      </c>
      <c r="F4021" s="16">
        <v>30.8</v>
      </c>
    </row>
    <row r="4022" spans="1:6" x14ac:dyDescent="0.2">
      <c r="A4022" s="40">
        <f t="shared" si="52"/>
        <v>38721</v>
      </c>
    </row>
    <row r="4023" spans="1:6" x14ac:dyDescent="0.2">
      <c r="A4023" s="40">
        <f t="shared" si="52"/>
        <v>38722</v>
      </c>
    </row>
    <row r="4024" spans="1:6" x14ac:dyDescent="0.2">
      <c r="A4024" s="40">
        <f t="shared" si="52"/>
        <v>38723</v>
      </c>
    </row>
    <row r="4025" spans="1:6" x14ac:dyDescent="0.2">
      <c r="A4025" s="40">
        <f t="shared" si="52"/>
        <v>38724</v>
      </c>
    </row>
    <row r="4026" spans="1:6" x14ac:dyDescent="0.2">
      <c r="A4026" s="40">
        <f t="shared" si="52"/>
        <v>38725</v>
      </c>
    </row>
    <row r="4027" spans="1:6" x14ac:dyDescent="0.2">
      <c r="A4027" s="40">
        <f t="shared" si="52"/>
        <v>38726</v>
      </c>
    </row>
    <row r="4028" spans="1:6" x14ac:dyDescent="0.2">
      <c r="A4028" s="40">
        <f t="shared" si="52"/>
        <v>38727</v>
      </c>
    </row>
    <row r="4029" spans="1:6" x14ac:dyDescent="0.2">
      <c r="A4029" s="40">
        <f t="shared" si="52"/>
        <v>38728</v>
      </c>
    </row>
    <row r="4030" spans="1:6" x14ac:dyDescent="0.2">
      <c r="A4030" s="40">
        <f t="shared" si="52"/>
        <v>38729</v>
      </c>
    </row>
    <row r="4031" spans="1:6" x14ac:dyDescent="0.2">
      <c r="A4031" s="40">
        <f t="shared" si="52"/>
        <v>38730</v>
      </c>
    </row>
    <row r="4032" spans="1:6" x14ac:dyDescent="0.2">
      <c r="A4032" s="40">
        <f t="shared" si="52"/>
        <v>38731</v>
      </c>
    </row>
    <row r="4033" spans="1:1" x14ac:dyDescent="0.2">
      <c r="A4033" s="40">
        <f t="shared" si="52"/>
        <v>38732</v>
      </c>
    </row>
    <row r="4034" spans="1:1" x14ac:dyDescent="0.2">
      <c r="A4034" s="40">
        <f t="shared" si="52"/>
        <v>38733</v>
      </c>
    </row>
    <row r="4035" spans="1:1" x14ac:dyDescent="0.2">
      <c r="A4035" s="40">
        <f t="shared" si="52"/>
        <v>38734</v>
      </c>
    </row>
    <row r="4036" spans="1:1" x14ac:dyDescent="0.2">
      <c r="A4036" s="40">
        <f t="shared" si="52"/>
        <v>38735</v>
      </c>
    </row>
    <row r="4037" spans="1:1" x14ac:dyDescent="0.2">
      <c r="A4037" s="40">
        <f t="shared" si="52"/>
        <v>38736</v>
      </c>
    </row>
    <row r="4038" spans="1:1" x14ac:dyDescent="0.2">
      <c r="A4038" s="40">
        <f t="shared" si="52"/>
        <v>38737</v>
      </c>
    </row>
    <row r="4039" spans="1:1" x14ac:dyDescent="0.2">
      <c r="A4039" s="40">
        <f t="shared" si="52"/>
        <v>38738</v>
      </c>
    </row>
    <row r="4040" spans="1:1" x14ac:dyDescent="0.2">
      <c r="A4040" s="40">
        <f t="shared" si="52"/>
        <v>38739</v>
      </c>
    </row>
    <row r="4041" spans="1:1" x14ac:dyDescent="0.2">
      <c r="A4041" s="40">
        <f t="shared" si="52"/>
        <v>38740</v>
      </c>
    </row>
    <row r="4042" spans="1:1" x14ac:dyDescent="0.2">
      <c r="A4042" s="40">
        <f t="shared" si="52"/>
        <v>38741</v>
      </c>
    </row>
    <row r="4043" spans="1:1" x14ac:dyDescent="0.2">
      <c r="A4043" s="40">
        <f t="shared" si="52"/>
        <v>38742</v>
      </c>
    </row>
    <row r="4044" spans="1:1" x14ac:dyDescent="0.2">
      <c r="A4044" s="40">
        <f t="shared" si="52"/>
        <v>38743</v>
      </c>
    </row>
    <row r="4045" spans="1:1" x14ac:dyDescent="0.2">
      <c r="A4045" s="40">
        <f t="shared" si="52"/>
        <v>38744</v>
      </c>
    </row>
    <row r="4046" spans="1:1" x14ac:dyDescent="0.2">
      <c r="A4046" s="40">
        <f t="shared" si="52"/>
        <v>38745</v>
      </c>
    </row>
    <row r="4047" spans="1:1" x14ac:dyDescent="0.2">
      <c r="A4047" s="40">
        <f t="shared" si="52"/>
        <v>38746</v>
      </c>
    </row>
    <row r="4048" spans="1:1" x14ac:dyDescent="0.2">
      <c r="A4048" s="40">
        <f t="shared" si="52"/>
        <v>38747</v>
      </c>
    </row>
    <row r="4049" spans="1:6" x14ac:dyDescent="0.2">
      <c r="A4049" s="40">
        <f t="shared" si="52"/>
        <v>38748</v>
      </c>
    </row>
    <row r="4050" spans="1:6" x14ac:dyDescent="0.2">
      <c r="A4050" s="40">
        <f t="shared" si="52"/>
        <v>38749</v>
      </c>
    </row>
    <row r="4051" spans="1:6" x14ac:dyDescent="0.2">
      <c r="A4051" s="40">
        <f t="shared" si="52"/>
        <v>38750</v>
      </c>
    </row>
    <row r="4052" spans="1:6" x14ac:dyDescent="0.2">
      <c r="A4052" s="40">
        <f t="shared" si="52"/>
        <v>38751</v>
      </c>
    </row>
    <row r="4053" spans="1:6" x14ac:dyDescent="0.2">
      <c r="A4053" s="40">
        <f t="shared" si="52"/>
        <v>38752</v>
      </c>
    </row>
    <row r="4054" spans="1:6" x14ac:dyDescent="0.2">
      <c r="A4054" s="40">
        <f t="shared" si="52"/>
        <v>38753</v>
      </c>
    </row>
    <row r="4055" spans="1:6" x14ac:dyDescent="0.2">
      <c r="A4055" s="40">
        <f t="shared" si="52"/>
        <v>38754</v>
      </c>
    </row>
    <row r="4056" spans="1:6" x14ac:dyDescent="0.2">
      <c r="A4056" s="40">
        <f t="shared" si="52"/>
        <v>38755</v>
      </c>
    </row>
    <row r="4057" spans="1:6" x14ac:dyDescent="0.2">
      <c r="A4057" s="40">
        <f t="shared" si="52"/>
        <v>38756</v>
      </c>
    </row>
    <row r="4058" spans="1:6" x14ac:dyDescent="0.2">
      <c r="A4058" s="40">
        <f t="shared" si="52"/>
        <v>38757</v>
      </c>
    </row>
    <row r="4059" spans="1:6" x14ac:dyDescent="0.2">
      <c r="A4059" s="40">
        <f t="shared" si="52"/>
        <v>38758</v>
      </c>
      <c r="B4059" s="16">
        <v>0</v>
      </c>
      <c r="C4059" s="16">
        <v>65.400000000000006</v>
      </c>
      <c r="D4059" s="16">
        <v>27.8</v>
      </c>
      <c r="E4059" s="16">
        <v>22.7</v>
      </c>
      <c r="F4059" s="16">
        <v>32</v>
      </c>
    </row>
    <row r="4060" spans="1:6" x14ac:dyDescent="0.2">
      <c r="A4060" s="40">
        <f t="shared" si="52"/>
        <v>38759</v>
      </c>
      <c r="B4060" s="16">
        <v>0</v>
      </c>
      <c r="C4060" s="16">
        <v>80.599999999999994</v>
      </c>
      <c r="D4060" s="16">
        <v>25.3</v>
      </c>
      <c r="E4060" s="16">
        <v>21.8</v>
      </c>
      <c r="F4060" s="16">
        <v>31.7</v>
      </c>
    </row>
    <row r="4061" spans="1:6" x14ac:dyDescent="0.2">
      <c r="A4061" s="40">
        <f t="shared" si="52"/>
        <v>38760</v>
      </c>
      <c r="B4061" s="16">
        <v>0</v>
      </c>
      <c r="C4061" s="16">
        <v>78.2</v>
      </c>
      <c r="D4061" s="16">
        <v>25.4</v>
      </c>
      <c r="E4061" s="16">
        <v>20.100000000000001</v>
      </c>
      <c r="F4061" s="16">
        <v>32</v>
      </c>
    </row>
    <row r="4062" spans="1:6" x14ac:dyDescent="0.2">
      <c r="A4062" s="40">
        <f t="shared" si="52"/>
        <v>38761</v>
      </c>
      <c r="B4062" s="16">
        <v>0</v>
      </c>
      <c r="C4062" s="16">
        <v>69.900000000000006</v>
      </c>
      <c r="D4062" s="16">
        <v>26.1</v>
      </c>
      <c r="E4062" s="16">
        <v>22.4</v>
      </c>
      <c r="F4062" s="16">
        <v>31.3</v>
      </c>
    </row>
    <row r="4063" spans="1:6" x14ac:dyDescent="0.2">
      <c r="A4063" s="40">
        <f t="shared" si="52"/>
        <v>38762</v>
      </c>
      <c r="B4063" s="16">
        <v>0</v>
      </c>
      <c r="C4063" s="16">
        <v>73</v>
      </c>
      <c r="D4063" s="16">
        <v>26</v>
      </c>
      <c r="E4063" s="16">
        <v>22.5</v>
      </c>
      <c r="F4063" s="16">
        <v>31.1</v>
      </c>
    </row>
    <row r="4064" spans="1:6" x14ac:dyDescent="0.2">
      <c r="A4064" s="40">
        <f t="shared" si="52"/>
        <v>38763</v>
      </c>
      <c r="B4064" s="16">
        <v>0</v>
      </c>
      <c r="C4064" s="16">
        <v>72.400000000000006</v>
      </c>
      <c r="D4064" s="16">
        <v>26.4</v>
      </c>
      <c r="E4064" s="16">
        <v>22.1</v>
      </c>
      <c r="F4064" s="16">
        <v>32.299999999999997</v>
      </c>
    </row>
    <row r="4065" spans="1:6" x14ac:dyDescent="0.2">
      <c r="A4065" s="40">
        <f t="shared" si="52"/>
        <v>38764</v>
      </c>
      <c r="B4065" s="16">
        <v>0</v>
      </c>
      <c r="C4065" s="16">
        <v>72.7</v>
      </c>
      <c r="D4065" s="16">
        <v>27</v>
      </c>
      <c r="E4065" s="16">
        <v>22.8</v>
      </c>
      <c r="F4065" s="16">
        <v>32.6</v>
      </c>
    </row>
    <row r="4066" spans="1:6" x14ac:dyDescent="0.2">
      <c r="A4066" s="40">
        <f t="shared" si="52"/>
        <v>38765</v>
      </c>
      <c r="B4066" s="16">
        <v>0</v>
      </c>
      <c r="C4066" s="16">
        <v>71.8</v>
      </c>
      <c r="D4066" s="16">
        <v>27</v>
      </c>
      <c r="E4066" s="16">
        <v>22.9</v>
      </c>
      <c r="F4066" s="16">
        <v>33.1</v>
      </c>
    </row>
    <row r="4067" spans="1:6" x14ac:dyDescent="0.2">
      <c r="A4067" s="40">
        <f t="shared" si="52"/>
        <v>38766</v>
      </c>
      <c r="B4067" s="16">
        <v>0</v>
      </c>
      <c r="C4067" s="16">
        <v>71.599999999999994</v>
      </c>
      <c r="D4067" s="16">
        <v>27.1</v>
      </c>
      <c r="E4067" s="16">
        <v>23</v>
      </c>
      <c r="F4067" s="16">
        <v>32.9</v>
      </c>
    </row>
    <row r="4068" spans="1:6" x14ac:dyDescent="0.2">
      <c r="A4068" s="40">
        <f t="shared" si="52"/>
        <v>38767</v>
      </c>
      <c r="B4068" s="16">
        <v>0</v>
      </c>
      <c r="C4068" s="16">
        <v>69</v>
      </c>
      <c r="D4068" s="16">
        <v>26.4</v>
      </c>
      <c r="E4068" s="16">
        <v>23</v>
      </c>
      <c r="F4068" s="16">
        <v>32.1</v>
      </c>
    </row>
    <row r="4069" spans="1:6" x14ac:dyDescent="0.2">
      <c r="A4069" s="40">
        <f t="shared" si="52"/>
        <v>38768</v>
      </c>
      <c r="B4069" s="16">
        <v>0</v>
      </c>
      <c r="C4069" s="16">
        <v>69.3</v>
      </c>
      <c r="D4069" s="16">
        <v>26.2</v>
      </c>
      <c r="E4069" s="16">
        <v>22.4</v>
      </c>
      <c r="F4069" s="16">
        <v>31.8</v>
      </c>
    </row>
    <row r="4070" spans="1:6" x14ac:dyDescent="0.2">
      <c r="A4070" s="40">
        <f t="shared" si="52"/>
        <v>38769</v>
      </c>
      <c r="B4070" s="16">
        <v>0</v>
      </c>
      <c r="C4070" s="16">
        <v>82.1</v>
      </c>
      <c r="D4070" s="16">
        <v>23.8</v>
      </c>
      <c r="E4070" s="16">
        <v>21.9</v>
      </c>
      <c r="F4070" s="16">
        <v>29.1</v>
      </c>
    </row>
    <row r="4071" spans="1:6" x14ac:dyDescent="0.2">
      <c r="A4071" s="40">
        <f t="shared" si="52"/>
        <v>38770</v>
      </c>
    </row>
    <row r="4072" spans="1:6" x14ac:dyDescent="0.2">
      <c r="A4072" s="40">
        <f t="shared" si="52"/>
        <v>38771</v>
      </c>
    </row>
    <row r="4073" spans="1:6" x14ac:dyDescent="0.2">
      <c r="A4073" s="40">
        <f t="shared" si="52"/>
        <v>38772</v>
      </c>
      <c r="C4073" s="16">
        <v>74.8</v>
      </c>
      <c r="D4073" s="16">
        <v>26.6</v>
      </c>
      <c r="E4073" s="16">
        <v>24.2</v>
      </c>
      <c r="F4073" s="16">
        <v>30.7</v>
      </c>
    </row>
    <row r="4074" spans="1:6" x14ac:dyDescent="0.2">
      <c r="A4074" s="40">
        <f t="shared" si="52"/>
        <v>38773</v>
      </c>
      <c r="C4074" s="16">
        <v>73.900000000000006</v>
      </c>
      <c r="D4074" s="16">
        <v>26.3</v>
      </c>
      <c r="E4074" s="16">
        <v>22.9</v>
      </c>
      <c r="F4074" s="16">
        <v>31.3</v>
      </c>
    </row>
    <row r="4075" spans="1:6" x14ac:dyDescent="0.2">
      <c r="A4075" s="40">
        <f t="shared" si="52"/>
        <v>38774</v>
      </c>
      <c r="C4075" s="16">
        <v>74.099999999999994</v>
      </c>
      <c r="D4075" s="16">
        <v>26.6</v>
      </c>
      <c r="E4075" s="16">
        <v>22.2</v>
      </c>
      <c r="F4075" s="16">
        <v>33.1</v>
      </c>
    </row>
    <row r="4076" spans="1:6" x14ac:dyDescent="0.2">
      <c r="A4076" s="40">
        <f t="shared" si="52"/>
        <v>38775</v>
      </c>
      <c r="C4076" s="16">
        <v>73.599999999999994</v>
      </c>
      <c r="D4076" s="16">
        <v>26.1</v>
      </c>
      <c r="E4076" s="16">
        <v>22.4</v>
      </c>
      <c r="F4076" s="16">
        <v>31</v>
      </c>
    </row>
    <row r="4077" spans="1:6" x14ac:dyDescent="0.2">
      <c r="A4077" s="40">
        <f t="shared" si="52"/>
        <v>38776</v>
      </c>
      <c r="C4077" s="16">
        <v>74.599999999999994</v>
      </c>
      <c r="D4077" s="16">
        <v>26.3</v>
      </c>
      <c r="E4077" s="16">
        <v>23.1</v>
      </c>
      <c r="F4077" s="16">
        <v>31</v>
      </c>
    </row>
    <row r="4078" spans="1:6" x14ac:dyDescent="0.2">
      <c r="A4078" s="40">
        <f t="shared" si="52"/>
        <v>38777</v>
      </c>
      <c r="B4078" s="16">
        <v>0</v>
      </c>
      <c r="C4078" s="16">
        <v>69</v>
      </c>
      <c r="D4078" s="16">
        <v>24.4</v>
      </c>
      <c r="E4078" s="16">
        <v>22.5</v>
      </c>
      <c r="F4078" s="16">
        <v>30.5</v>
      </c>
    </row>
    <row r="4079" spans="1:6" x14ac:dyDescent="0.2">
      <c r="A4079" s="40">
        <f t="shared" si="52"/>
        <v>38778</v>
      </c>
      <c r="B4079" s="16">
        <v>1.2</v>
      </c>
      <c r="C4079" s="16">
        <v>76.599999999999994</v>
      </c>
    </row>
    <row r="4080" spans="1:6" x14ac:dyDescent="0.2">
      <c r="A4080" s="40">
        <f t="shared" si="52"/>
        <v>38779</v>
      </c>
      <c r="B4080" s="16">
        <v>0</v>
      </c>
      <c r="C4080" s="16">
        <v>76.900000000000006</v>
      </c>
    </row>
    <row r="4081" spans="1:6" x14ac:dyDescent="0.2">
      <c r="A4081" s="40">
        <f t="shared" ref="A4081:A4146" si="53">A4080+1</f>
        <v>38780</v>
      </c>
      <c r="B4081" s="16">
        <v>0</v>
      </c>
      <c r="C4081" s="16">
        <v>71.7</v>
      </c>
    </row>
    <row r="4082" spans="1:6" x14ac:dyDescent="0.2">
      <c r="A4082" s="40">
        <f t="shared" si="53"/>
        <v>38781</v>
      </c>
      <c r="B4082" s="16">
        <v>0</v>
      </c>
      <c r="C4082" s="16">
        <v>75.400000000000006</v>
      </c>
    </row>
    <row r="4083" spans="1:6" x14ac:dyDescent="0.2">
      <c r="A4083" s="40">
        <f t="shared" si="53"/>
        <v>38782</v>
      </c>
      <c r="B4083" s="16">
        <v>0</v>
      </c>
      <c r="C4083" s="16">
        <v>72</v>
      </c>
    </row>
    <row r="4084" spans="1:6" x14ac:dyDescent="0.2">
      <c r="A4084" s="40">
        <f t="shared" si="53"/>
        <v>38783</v>
      </c>
      <c r="B4084" s="16">
        <v>0.3</v>
      </c>
      <c r="C4084" s="16">
        <v>68.8</v>
      </c>
      <c r="D4084" s="16">
        <v>27.9</v>
      </c>
      <c r="E4084" s="16">
        <v>23</v>
      </c>
      <c r="F4084" s="16">
        <v>31.8</v>
      </c>
    </row>
    <row r="4085" spans="1:6" x14ac:dyDescent="0.2">
      <c r="A4085" s="40">
        <f t="shared" si="53"/>
        <v>38784</v>
      </c>
      <c r="B4085" s="16">
        <v>0</v>
      </c>
      <c r="C4085" s="16">
        <v>66.8</v>
      </c>
      <c r="D4085" s="16">
        <v>26.7</v>
      </c>
      <c r="E4085" s="16">
        <v>22.3</v>
      </c>
      <c r="F4085" s="16">
        <v>32.9</v>
      </c>
    </row>
    <row r="4086" spans="1:6" x14ac:dyDescent="0.2">
      <c r="A4086" s="40">
        <f t="shared" si="53"/>
        <v>38785</v>
      </c>
      <c r="B4086" s="16">
        <v>0</v>
      </c>
      <c r="C4086" s="16">
        <v>66.7</v>
      </c>
      <c r="D4086" s="16">
        <v>26.8</v>
      </c>
      <c r="E4086" s="16">
        <v>22.6</v>
      </c>
      <c r="F4086" s="16">
        <v>33.200000000000003</v>
      </c>
    </row>
    <row r="4087" spans="1:6" x14ac:dyDescent="0.2">
      <c r="A4087" s="40">
        <f t="shared" si="53"/>
        <v>38786</v>
      </c>
      <c r="B4087" s="16">
        <v>0.5</v>
      </c>
      <c r="C4087" s="16">
        <v>76.2</v>
      </c>
      <c r="D4087" s="16">
        <v>26.1</v>
      </c>
      <c r="E4087" s="16">
        <v>21.5</v>
      </c>
      <c r="F4087" s="16">
        <v>33.1</v>
      </c>
    </row>
    <row r="4088" spans="1:6" x14ac:dyDescent="0.2">
      <c r="A4088" s="40">
        <f t="shared" si="53"/>
        <v>38787</v>
      </c>
      <c r="B4088" s="16">
        <v>0</v>
      </c>
      <c r="C4088" s="16">
        <v>74.7</v>
      </c>
      <c r="D4088" s="16">
        <v>26.6</v>
      </c>
      <c r="E4088" s="16">
        <v>22.4</v>
      </c>
      <c r="F4088" s="16">
        <v>32.299999999999997</v>
      </c>
    </row>
    <row r="4089" spans="1:6" x14ac:dyDescent="0.2">
      <c r="A4089" s="40">
        <f t="shared" si="53"/>
        <v>38788</v>
      </c>
      <c r="B4089" s="16">
        <v>0</v>
      </c>
      <c r="C4089" s="16">
        <v>70.599999999999994</v>
      </c>
      <c r="D4089" s="16">
        <v>26.7</v>
      </c>
      <c r="E4089" s="16">
        <v>22.2</v>
      </c>
      <c r="F4089" s="16">
        <v>32.9</v>
      </c>
    </row>
    <row r="4090" spans="1:6" x14ac:dyDescent="0.2">
      <c r="A4090" s="40">
        <f t="shared" si="53"/>
        <v>38789</v>
      </c>
      <c r="B4090" s="16">
        <v>0</v>
      </c>
      <c r="C4090" s="16">
        <v>69.3</v>
      </c>
      <c r="D4090" s="16">
        <v>26.5</v>
      </c>
      <c r="E4090" s="16">
        <v>22.1</v>
      </c>
      <c r="F4090" s="16">
        <v>32.9</v>
      </c>
    </row>
    <row r="4091" spans="1:6" x14ac:dyDescent="0.2">
      <c r="A4091" s="40">
        <f t="shared" si="53"/>
        <v>38790</v>
      </c>
      <c r="B4091" s="16">
        <v>0</v>
      </c>
      <c r="C4091" s="16">
        <v>72</v>
      </c>
      <c r="D4091" s="16">
        <v>26.2</v>
      </c>
      <c r="E4091" s="16">
        <v>21.3</v>
      </c>
      <c r="F4091" s="16">
        <v>33.200000000000003</v>
      </c>
    </row>
    <row r="4092" spans="1:6" x14ac:dyDescent="0.2">
      <c r="A4092" s="40">
        <f t="shared" si="53"/>
        <v>38791</v>
      </c>
      <c r="B4092" s="16">
        <v>0</v>
      </c>
      <c r="C4092" s="16">
        <v>69.099999999999994</v>
      </c>
      <c r="D4092" s="16">
        <v>26.7</v>
      </c>
      <c r="E4092" s="16">
        <v>21.9</v>
      </c>
      <c r="F4092" s="16">
        <v>33.1</v>
      </c>
    </row>
    <row r="4093" spans="1:6" x14ac:dyDescent="0.2">
      <c r="A4093" s="40">
        <f t="shared" si="53"/>
        <v>38792</v>
      </c>
      <c r="B4093" s="16">
        <v>0</v>
      </c>
      <c r="C4093" s="16">
        <v>70</v>
      </c>
      <c r="D4093" s="16">
        <v>27</v>
      </c>
      <c r="E4093" s="16">
        <v>22.8</v>
      </c>
      <c r="F4093" s="16">
        <v>32.5</v>
      </c>
    </row>
    <row r="4094" spans="1:6" x14ac:dyDescent="0.2">
      <c r="A4094" s="40">
        <f t="shared" si="53"/>
        <v>38793</v>
      </c>
      <c r="B4094" s="16">
        <v>0</v>
      </c>
      <c r="C4094" s="16">
        <v>70</v>
      </c>
      <c r="D4094" s="16">
        <v>27.2</v>
      </c>
      <c r="E4094" s="16">
        <v>23.5</v>
      </c>
      <c r="F4094" s="16">
        <v>32.4</v>
      </c>
    </row>
    <row r="4095" spans="1:6" x14ac:dyDescent="0.2">
      <c r="A4095" s="40">
        <f t="shared" si="53"/>
        <v>38794</v>
      </c>
      <c r="B4095" s="16">
        <v>0</v>
      </c>
      <c r="C4095" s="16">
        <v>68.099999999999994</v>
      </c>
      <c r="D4095" s="16">
        <v>27</v>
      </c>
      <c r="E4095" s="16">
        <v>23</v>
      </c>
      <c r="F4095" s="16">
        <v>32.5</v>
      </c>
    </row>
    <row r="4096" spans="1:6" x14ac:dyDescent="0.2">
      <c r="A4096" s="40">
        <f t="shared" si="53"/>
        <v>38795</v>
      </c>
      <c r="B4096" s="16">
        <v>0</v>
      </c>
      <c r="C4096" s="16">
        <v>69.3</v>
      </c>
      <c r="D4096" s="16">
        <v>26.4</v>
      </c>
      <c r="E4096" s="16">
        <v>21.8</v>
      </c>
      <c r="F4096" s="16">
        <v>32.700000000000003</v>
      </c>
    </row>
    <row r="4097" spans="1:6" x14ac:dyDescent="0.2">
      <c r="A4097" s="40">
        <f t="shared" si="53"/>
        <v>38796</v>
      </c>
      <c r="B4097" s="16">
        <v>0</v>
      </c>
      <c r="C4097" s="16">
        <v>73.099999999999994</v>
      </c>
      <c r="D4097" s="16">
        <v>26.1</v>
      </c>
      <c r="E4097" s="16">
        <v>21.4</v>
      </c>
      <c r="F4097" s="16">
        <v>31.9</v>
      </c>
    </row>
    <row r="4098" spans="1:6" x14ac:dyDescent="0.2">
      <c r="A4098" s="40">
        <f t="shared" si="53"/>
        <v>38797</v>
      </c>
      <c r="B4098" s="16">
        <v>0</v>
      </c>
      <c r="C4098" s="16">
        <v>74.2</v>
      </c>
      <c r="D4098" s="16">
        <v>27</v>
      </c>
      <c r="E4098" s="16">
        <v>22.3</v>
      </c>
      <c r="F4098" s="16">
        <v>33.299999999999997</v>
      </c>
    </row>
    <row r="4099" spans="1:6" x14ac:dyDescent="0.2">
      <c r="A4099" s="40">
        <f t="shared" si="53"/>
        <v>38798</v>
      </c>
      <c r="B4099" s="16">
        <v>0</v>
      </c>
      <c r="C4099" s="16">
        <v>75</v>
      </c>
      <c r="D4099" s="16">
        <v>26.7</v>
      </c>
      <c r="E4099" s="16">
        <v>22.8</v>
      </c>
      <c r="F4099" s="16">
        <v>31.6</v>
      </c>
    </row>
    <row r="4100" spans="1:6" x14ac:dyDescent="0.2">
      <c r="A4100" s="40">
        <f t="shared" si="53"/>
        <v>38799</v>
      </c>
      <c r="B4100" s="16">
        <v>23.2</v>
      </c>
      <c r="C4100" s="16">
        <v>88.5</v>
      </c>
      <c r="D4100" s="16">
        <v>23.8</v>
      </c>
      <c r="E4100" s="16">
        <v>21</v>
      </c>
      <c r="F4100" s="16">
        <v>30.1</v>
      </c>
    </row>
    <row r="4101" spans="1:6" x14ac:dyDescent="0.2">
      <c r="A4101" s="40">
        <f t="shared" si="53"/>
        <v>38800</v>
      </c>
      <c r="B4101" s="16">
        <v>30.6</v>
      </c>
      <c r="C4101" s="16">
        <v>93.2</v>
      </c>
      <c r="D4101" s="16">
        <v>21.6</v>
      </c>
      <c r="E4101" s="16">
        <v>20.100000000000001</v>
      </c>
      <c r="F4101" s="16">
        <v>27.4</v>
      </c>
    </row>
    <row r="4102" spans="1:6" x14ac:dyDescent="0.2">
      <c r="A4102" s="40">
        <f t="shared" si="53"/>
        <v>38801</v>
      </c>
      <c r="B4102" s="16">
        <v>4.2</v>
      </c>
      <c r="C4102" s="16">
        <v>81.5</v>
      </c>
      <c r="D4102" s="16">
        <v>24.1</v>
      </c>
      <c r="E4102" s="16">
        <v>19.7</v>
      </c>
      <c r="F4102" s="16">
        <v>29.2</v>
      </c>
    </row>
    <row r="4103" spans="1:6" x14ac:dyDescent="0.2">
      <c r="A4103" s="40">
        <f t="shared" si="53"/>
        <v>38802</v>
      </c>
      <c r="B4103" s="16">
        <v>0</v>
      </c>
      <c r="C4103" s="16">
        <v>74</v>
      </c>
      <c r="D4103" s="16">
        <v>26.1</v>
      </c>
      <c r="E4103" s="16">
        <v>22.1</v>
      </c>
      <c r="F4103" s="16">
        <v>31.7</v>
      </c>
    </row>
    <row r="4104" spans="1:6" x14ac:dyDescent="0.2">
      <c r="A4104" s="40">
        <f t="shared" si="53"/>
        <v>38803</v>
      </c>
      <c r="B4104" s="16">
        <v>5.6</v>
      </c>
      <c r="C4104" s="16">
        <v>77.2</v>
      </c>
      <c r="D4104" s="16">
        <v>25.5</v>
      </c>
      <c r="E4104" s="16">
        <v>21.9</v>
      </c>
      <c r="F4104" s="16">
        <v>30.9</v>
      </c>
    </row>
    <row r="4105" spans="1:6" x14ac:dyDescent="0.2">
      <c r="A4105" s="40">
        <f t="shared" si="53"/>
        <v>38804</v>
      </c>
      <c r="B4105" s="16">
        <v>0.2</v>
      </c>
      <c r="C4105" s="16">
        <v>86.5</v>
      </c>
      <c r="D4105" s="16">
        <v>23.9</v>
      </c>
      <c r="E4105" s="16">
        <v>21</v>
      </c>
      <c r="F4105" s="16">
        <v>27.4</v>
      </c>
    </row>
    <row r="4106" spans="1:6" x14ac:dyDescent="0.2">
      <c r="A4106" s="40">
        <f t="shared" si="53"/>
        <v>38805</v>
      </c>
      <c r="B4106" s="16">
        <v>1.4</v>
      </c>
      <c r="C4106" s="16">
        <v>78.8</v>
      </c>
      <c r="D4106" s="16">
        <v>26.5</v>
      </c>
      <c r="E4106" s="16">
        <v>22.9</v>
      </c>
      <c r="F4106" s="16">
        <v>31.6</v>
      </c>
    </row>
    <row r="4107" spans="1:6" x14ac:dyDescent="0.2">
      <c r="A4107" s="40">
        <f t="shared" si="53"/>
        <v>38806</v>
      </c>
      <c r="B4107" s="16">
        <v>0</v>
      </c>
      <c r="C4107" s="16">
        <v>75.099999999999994</v>
      </c>
      <c r="D4107" s="16">
        <v>26.9</v>
      </c>
      <c r="E4107" s="16">
        <v>22.5</v>
      </c>
      <c r="F4107" s="16">
        <v>33.1</v>
      </c>
    </row>
    <row r="4108" spans="1:6" x14ac:dyDescent="0.2">
      <c r="A4108" s="40">
        <f t="shared" si="53"/>
        <v>38807</v>
      </c>
      <c r="B4108" s="16">
        <v>0</v>
      </c>
      <c r="C4108" s="16">
        <v>71.8</v>
      </c>
      <c r="D4108" s="16">
        <v>27</v>
      </c>
      <c r="E4108" s="16">
        <v>23.1</v>
      </c>
      <c r="F4108" s="16">
        <v>32.200000000000003</v>
      </c>
    </row>
    <row r="4109" spans="1:6" x14ac:dyDescent="0.2">
      <c r="A4109" s="40">
        <f t="shared" si="53"/>
        <v>38808</v>
      </c>
      <c r="B4109" s="16">
        <v>0</v>
      </c>
      <c r="C4109" s="16">
        <v>73.599999999999994</v>
      </c>
      <c r="D4109" s="16">
        <v>26.8</v>
      </c>
      <c r="E4109" s="16">
        <v>23.2</v>
      </c>
      <c r="F4109" s="16">
        <v>32.9</v>
      </c>
    </row>
    <row r="4110" spans="1:6" x14ac:dyDescent="0.2">
      <c r="A4110" s="40">
        <f t="shared" si="53"/>
        <v>38809</v>
      </c>
      <c r="B4110" s="16">
        <v>0</v>
      </c>
      <c r="C4110" s="16">
        <v>71.3</v>
      </c>
      <c r="D4110" s="16">
        <v>26.6</v>
      </c>
      <c r="E4110" s="16">
        <v>22.4</v>
      </c>
      <c r="F4110" s="16">
        <v>32.700000000000003</v>
      </c>
    </row>
    <row r="4111" spans="1:6" x14ac:dyDescent="0.2">
      <c r="A4111" s="40">
        <f t="shared" si="53"/>
        <v>38810</v>
      </c>
      <c r="B4111" s="16">
        <v>0</v>
      </c>
      <c r="C4111" s="16">
        <v>68.8</v>
      </c>
      <c r="D4111" s="16">
        <v>26.5</v>
      </c>
      <c r="E4111" s="16">
        <v>21.8</v>
      </c>
      <c r="F4111" s="16">
        <v>32.6</v>
      </c>
    </row>
    <row r="4112" spans="1:6" x14ac:dyDescent="0.2">
      <c r="A4112" s="40">
        <f t="shared" si="53"/>
        <v>38811</v>
      </c>
      <c r="B4112" s="16">
        <v>0</v>
      </c>
      <c r="C4112" s="16">
        <v>71.599999999999994</v>
      </c>
      <c r="D4112" s="16">
        <v>26.2</v>
      </c>
      <c r="E4112" s="16">
        <v>21.6</v>
      </c>
      <c r="F4112" s="16">
        <v>32.299999999999997</v>
      </c>
    </row>
    <row r="4113" spans="1:6" x14ac:dyDescent="0.2">
      <c r="A4113" s="40">
        <f t="shared" si="53"/>
        <v>38812</v>
      </c>
      <c r="B4113" s="16">
        <v>0</v>
      </c>
      <c r="C4113" s="16">
        <v>70.900000000000006</v>
      </c>
      <c r="D4113" s="16">
        <v>26.6</v>
      </c>
      <c r="E4113" s="16">
        <v>21.8</v>
      </c>
      <c r="F4113" s="16">
        <v>33.1</v>
      </c>
    </row>
    <row r="4114" spans="1:6" x14ac:dyDescent="0.2">
      <c r="A4114" s="40">
        <f t="shared" si="53"/>
        <v>38813</v>
      </c>
      <c r="B4114" s="16">
        <v>0</v>
      </c>
      <c r="C4114" s="16">
        <v>74.900000000000006</v>
      </c>
      <c r="D4114" s="16">
        <v>26.2</v>
      </c>
      <c r="E4114" s="16">
        <v>22</v>
      </c>
      <c r="F4114" s="16">
        <v>32</v>
      </c>
    </row>
    <row r="4115" spans="1:6" x14ac:dyDescent="0.2">
      <c r="A4115" s="40">
        <f t="shared" si="53"/>
        <v>38814</v>
      </c>
      <c r="B4115" s="16">
        <v>0</v>
      </c>
      <c r="C4115" s="16">
        <v>77.2</v>
      </c>
      <c r="D4115" s="16">
        <v>25.9</v>
      </c>
      <c r="E4115" s="16">
        <v>22.5</v>
      </c>
      <c r="F4115" s="16">
        <v>31.5</v>
      </c>
    </row>
    <row r="4116" spans="1:6" x14ac:dyDescent="0.2">
      <c r="A4116" s="40">
        <f t="shared" si="53"/>
        <v>38815</v>
      </c>
      <c r="B4116" s="16">
        <v>0</v>
      </c>
      <c r="C4116" s="16">
        <v>77.7</v>
      </c>
      <c r="D4116" s="16">
        <v>26.5</v>
      </c>
      <c r="E4116" s="16">
        <v>23</v>
      </c>
      <c r="F4116" s="16">
        <v>31.6</v>
      </c>
    </row>
    <row r="4117" spans="1:6" x14ac:dyDescent="0.2">
      <c r="A4117" s="40">
        <f t="shared" si="53"/>
        <v>38816</v>
      </c>
      <c r="B4117" s="16">
        <v>0</v>
      </c>
      <c r="C4117" s="16">
        <v>84</v>
      </c>
      <c r="D4117" s="16">
        <v>25.3</v>
      </c>
      <c r="E4117" s="16">
        <v>22.1</v>
      </c>
      <c r="F4117" s="16">
        <v>31</v>
      </c>
    </row>
    <row r="4118" spans="1:6" x14ac:dyDescent="0.2">
      <c r="A4118" s="40">
        <f t="shared" si="53"/>
        <v>38817</v>
      </c>
      <c r="B4118" s="16">
        <v>1.9</v>
      </c>
      <c r="C4118" s="16">
        <v>88.7</v>
      </c>
      <c r="D4118" s="16">
        <v>23.9</v>
      </c>
      <c r="E4118" s="16">
        <v>21.6</v>
      </c>
      <c r="F4118" s="16">
        <v>30.2</v>
      </c>
    </row>
    <row r="4119" spans="1:6" x14ac:dyDescent="0.2">
      <c r="A4119" s="40">
        <f t="shared" si="53"/>
        <v>38818</v>
      </c>
      <c r="B4119" s="16">
        <v>6</v>
      </c>
      <c r="C4119" s="16">
        <v>84</v>
      </c>
      <c r="D4119" s="16">
        <v>24.2</v>
      </c>
      <c r="E4119" s="16">
        <v>20.5</v>
      </c>
      <c r="F4119" s="16">
        <v>30.5</v>
      </c>
    </row>
    <row r="4120" spans="1:6" x14ac:dyDescent="0.2">
      <c r="A4120" s="40">
        <f t="shared" si="53"/>
        <v>38819</v>
      </c>
      <c r="B4120" s="16">
        <v>0</v>
      </c>
      <c r="C4120" s="16">
        <v>88</v>
      </c>
      <c r="D4120" s="16">
        <v>22.7</v>
      </c>
      <c r="E4120" s="16">
        <v>21.6</v>
      </c>
      <c r="F4120" s="16">
        <v>23.8</v>
      </c>
    </row>
    <row r="4121" spans="1:6" x14ac:dyDescent="0.2">
      <c r="A4121" s="40">
        <f t="shared" si="53"/>
        <v>38820</v>
      </c>
    </row>
    <row r="4122" spans="1:6" x14ac:dyDescent="0.2">
      <c r="A4122" s="40">
        <f t="shared" si="53"/>
        <v>38821</v>
      </c>
    </row>
    <row r="4123" spans="1:6" x14ac:dyDescent="0.2">
      <c r="A4123" s="40">
        <f t="shared" si="53"/>
        <v>38822</v>
      </c>
      <c r="B4123" s="16">
        <v>0</v>
      </c>
      <c r="C4123" s="16">
        <v>69.400000000000006</v>
      </c>
      <c r="D4123" s="16">
        <v>27.2</v>
      </c>
      <c r="E4123" s="16">
        <v>22.6</v>
      </c>
      <c r="F4123" s="16">
        <v>31.7</v>
      </c>
    </row>
    <row r="4124" spans="1:6" x14ac:dyDescent="0.2">
      <c r="A4124" s="40">
        <f t="shared" si="53"/>
        <v>38823</v>
      </c>
      <c r="B4124" s="16">
        <v>0</v>
      </c>
      <c r="C4124" s="16">
        <v>73</v>
      </c>
      <c r="D4124" s="16">
        <v>25.7</v>
      </c>
      <c r="E4124" s="16">
        <v>20.6</v>
      </c>
      <c r="F4124" s="16">
        <v>31.1</v>
      </c>
    </row>
    <row r="4125" spans="1:6" x14ac:dyDescent="0.2">
      <c r="A4125" s="40">
        <f t="shared" si="53"/>
        <v>38824</v>
      </c>
      <c r="B4125" s="16">
        <v>44.2</v>
      </c>
      <c r="C4125" s="16">
        <v>81.900000000000006</v>
      </c>
      <c r="D4125" s="16">
        <v>24.8</v>
      </c>
      <c r="E4125" s="16">
        <v>21.2</v>
      </c>
      <c r="F4125" s="16">
        <v>31.8</v>
      </c>
    </row>
    <row r="4126" spans="1:6" x14ac:dyDescent="0.2">
      <c r="A4126" s="40">
        <f t="shared" si="53"/>
        <v>38825</v>
      </c>
      <c r="B4126" s="16">
        <v>13.7</v>
      </c>
      <c r="C4126" s="16">
        <v>88.4</v>
      </c>
      <c r="D4126" s="16">
        <v>24.1</v>
      </c>
      <c r="E4126" s="16">
        <v>21.2</v>
      </c>
      <c r="F4126" s="16">
        <v>30.4</v>
      </c>
    </row>
    <row r="4127" spans="1:6" x14ac:dyDescent="0.2">
      <c r="A4127" s="40">
        <f t="shared" si="53"/>
        <v>38826</v>
      </c>
      <c r="B4127" s="16">
        <v>0</v>
      </c>
      <c r="C4127" s="16">
        <v>84.7</v>
      </c>
      <c r="D4127" s="16">
        <v>24.8</v>
      </c>
      <c r="E4127" s="16">
        <v>20.399999999999999</v>
      </c>
      <c r="F4127" s="16">
        <v>30.1</v>
      </c>
    </row>
    <row r="4128" spans="1:6" x14ac:dyDescent="0.2">
      <c r="A4128" s="40">
        <f t="shared" si="53"/>
        <v>38827</v>
      </c>
      <c r="B4128" s="16">
        <v>0</v>
      </c>
      <c r="C4128" s="16">
        <v>86</v>
      </c>
      <c r="D4128" s="16">
        <v>25.1</v>
      </c>
      <c r="E4128" s="16">
        <v>21.6</v>
      </c>
      <c r="F4128" s="16">
        <v>29.7</v>
      </c>
    </row>
    <row r="4129" spans="1:6" x14ac:dyDescent="0.2">
      <c r="A4129" s="40">
        <f t="shared" si="53"/>
        <v>38828</v>
      </c>
      <c r="B4129" s="16">
        <v>4.7</v>
      </c>
      <c r="C4129" s="16">
        <v>83.2</v>
      </c>
      <c r="D4129" s="16">
        <v>25.9</v>
      </c>
      <c r="E4129" s="16">
        <v>21.8</v>
      </c>
      <c r="F4129" s="16">
        <v>32.9</v>
      </c>
    </row>
    <row r="4130" spans="1:6" x14ac:dyDescent="0.2">
      <c r="A4130" s="40">
        <f t="shared" si="53"/>
        <v>38829</v>
      </c>
      <c r="B4130" s="16">
        <v>0.1</v>
      </c>
      <c r="C4130" s="16">
        <v>82.8</v>
      </c>
      <c r="D4130" s="16">
        <v>26.3</v>
      </c>
      <c r="E4130" s="16">
        <v>22.8</v>
      </c>
      <c r="F4130" s="16">
        <v>32.5</v>
      </c>
    </row>
    <row r="4131" spans="1:6" x14ac:dyDescent="0.2">
      <c r="A4131" s="40">
        <f t="shared" si="53"/>
        <v>38830</v>
      </c>
      <c r="B4131" s="16">
        <v>2.1</v>
      </c>
      <c r="C4131" s="16">
        <v>86.6</v>
      </c>
      <c r="D4131" s="16">
        <v>25.2</v>
      </c>
      <c r="E4131" s="16">
        <v>22.4</v>
      </c>
      <c r="F4131" s="16">
        <v>31.3</v>
      </c>
    </row>
    <row r="4132" spans="1:6" x14ac:dyDescent="0.2">
      <c r="A4132" s="40">
        <f t="shared" si="53"/>
        <v>38831</v>
      </c>
      <c r="B4132" s="16">
        <v>1.7</v>
      </c>
      <c r="C4132" s="16">
        <v>89.2</v>
      </c>
      <c r="D4132" s="16">
        <v>24.2</v>
      </c>
      <c r="E4132" s="16">
        <v>22</v>
      </c>
      <c r="F4132" s="16">
        <v>28.2</v>
      </c>
    </row>
    <row r="4133" spans="1:6" x14ac:dyDescent="0.2">
      <c r="A4133" s="40">
        <f t="shared" si="53"/>
        <v>38832</v>
      </c>
      <c r="B4133" s="16">
        <v>0.7</v>
      </c>
      <c r="C4133" s="16">
        <v>89.3</v>
      </c>
      <c r="D4133" s="16">
        <v>23.5</v>
      </c>
      <c r="E4133" s="16">
        <v>21</v>
      </c>
      <c r="F4133" s="16">
        <v>28.4</v>
      </c>
    </row>
    <row r="4134" spans="1:6" x14ac:dyDescent="0.2">
      <c r="A4134" s="40">
        <f t="shared" si="53"/>
        <v>38833</v>
      </c>
      <c r="B4134" s="16">
        <v>5.5</v>
      </c>
      <c r="C4134" s="16">
        <v>89.9</v>
      </c>
      <c r="D4134" s="16">
        <v>22.7</v>
      </c>
      <c r="E4134" s="16">
        <v>20</v>
      </c>
      <c r="F4134" s="16">
        <v>28.3</v>
      </c>
    </row>
    <row r="4135" spans="1:6" x14ac:dyDescent="0.2">
      <c r="A4135" s="40">
        <f t="shared" si="53"/>
        <v>38834</v>
      </c>
      <c r="B4135" s="16">
        <v>0.1</v>
      </c>
      <c r="C4135" s="16">
        <v>85.5</v>
      </c>
      <c r="D4135" s="16">
        <v>23.5</v>
      </c>
      <c r="E4135" s="16">
        <v>19</v>
      </c>
      <c r="F4135" s="16">
        <v>29.3</v>
      </c>
    </row>
    <row r="4136" spans="1:6" x14ac:dyDescent="0.2">
      <c r="A4136" s="40">
        <f t="shared" si="53"/>
        <v>38835</v>
      </c>
      <c r="B4136" s="16">
        <v>0.7</v>
      </c>
      <c r="C4136" s="16">
        <v>87</v>
      </c>
      <c r="D4136" s="16">
        <v>23.9</v>
      </c>
      <c r="E4136" s="16">
        <v>20.5</v>
      </c>
      <c r="F4136" s="16">
        <v>29.9</v>
      </c>
    </row>
    <row r="4137" spans="1:6" x14ac:dyDescent="0.2">
      <c r="A4137" s="40">
        <f t="shared" si="53"/>
        <v>38836</v>
      </c>
      <c r="B4137" s="16">
        <v>0.1</v>
      </c>
      <c r="C4137" s="16">
        <v>76.099999999999994</v>
      </c>
      <c r="D4137" s="16">
        <v>26.1</v>
      </c>
      <c r="E4137" s="16">
        <v>20.9</v>
      </c>
      <c r="F4137" s="16">
        <v>32.799999999999997</v>
      </c>
    </row>
    <row r="4138" spans="1:6" x14ac:dyDescent="0.2">
      <c r="A4138" s="40">
        <f t="shared" si="53"/>
        <v>38837</v>
      </c>
      <c r="B4138" s="16">
        <v>0</v>
      </c>
      <c r="C4138" s="16">
        <v>75.3</v>
      </c>
      <c r="D4138" s="16">
        <v>26.4</v>
      </c>
      <c r="E4138" s="16">
        <v>21.2</v>
      </c>
      <c r="F4138" s="16">
        <v>32.5</v>
      </c>
    </row>
    <row r="4139" spans="1:6" x14ac:dyDescent="0.2">
      <c r="A4139" s="40">
        <f t="shared" si="53"/>
        <v>38838</v>
      </c>
      <c r="B4139" s="16">
        <v>0</v>
      </c>
      <c r="C4139" s="16">
        <v>72.900000000000006</v>
      </c>
      <c r="D4139" s="16">
        <v>26.5</v>
      </c>
      <c r="E4139" s="16">
        <v>21</v>
      </c>
      <c r="F4139" s="16">
        <v>32.9</v>
      </c>
    </row>
    <row r="4140" spans="1:6" x14ac:dyDescent="0.2">
      <c r="A4140" s="40">
        <f t="shared" si="53"/>
        <v>38839</v>
      </c>
      <c r="B4140" s="16">
        <v>0</v>
      </c>
      <c r="C4140" s="16">
        <v>76.8</v>
      </c>
      <c r="D4140" s="16">
        <v>26.4</v>
      </c>
      <c r="E4140" s="16">
        <v>22.9</v>
      </c>
      <c r="F4140" s="16">
        <v>30.7</v>
      </c>
    </row>
    <row r="4141" spans="1:6" x14ac:dyDescent="0.2">
      <c r="A4141" s="40">
        <f t="shared" si="53"/>
        <v>38840</v>
      </c>
      <c r="B4141" s="16">
        <v>0</v>
      </c>
      <c r="C4141" s="16">
        <v>75.3</v>
      </c>
      <c r="D4141" s="16">
        <v>27</v>
      </c>
      <c r="E4141" s="16">
        <v>22.8</v>
      </c>
      <c r="F4141" s="16">
        <v>32.5</v>
      </c>
    </row>
    <row r="4142" spans="1:6" x14ac:dyDescent="0.2">
      <c r="A4142" s="40">
        <f t="shared" si="53"/>
        <v>38841</v>
      </c>
      <c r="B4142" s="16">
        <v>0</v>
      </c>
      <c r="C4142" s="16">
        <v>80.900000000000006</v>
      </c>
      <c r="D4142" s="16">
        <v>26.3</v>
      </c>
      <c r="E4142" s="16">
        <v>22.9</v>
      </c>
      <c r="F4142" s="16">
        <v>30.5</v>
      </c>
    </row>
    <row r="4143" spans="1:6" x14ac:dyDescent="0.2">
      <c r="A4143" s="40">
        <f t="shared" si="53"/>
        <v>38842</v>
      </c>
      <c r="B4143" s="16">
        <v>24.6</v>
      </c>
      <c r="C4143" s="16">
        <v>91.6</v>
      </c>
      <c r="D4143" s="16">
        <v>23.3</v>
      </c>
      <c r="E4143" s="16">
        <v>21.1</v>
      </c>
      <c r="F4143" s="16">
        <v>29.9</v>
      </c>
    </row>
    <row r="4144" spans="1:6" x14ac:dyDescent="0.2">
      <c r="A4144" s="40">
        <f t="shared" si="53"/>
        <v>38843</v>
      </c>
      <c r="B4144" s="16">
        <v>3.2</v>
      </c>
      <c r="C4144" s="16">
        <v>92.3</v>
      </c>
      <c r="D4144" s="16">
        <v>22.3</v>
      </c>
      <c r="E4144" s="16">
        <v>20.100000000000001</v>
      </c>
      <c r="F4144" s="16">
        <v>26.9</v>
      </c>
    </row>
    <row r="4145" spans="1:6" x14ac:dyDescent="0.2">
      <c r="A4145" s="40">
        <f t="shared" si="53"/>
        <v>38844</v>
      </c>
      <c r="B4145" s="16">
        <v>23.1</v>
      </c>
      <c r="C4145" s="16">
        <v>93.5</v>
      </c>
      <c r="D4145" s="16">
        <v>21.6</v>
      </c>
      <c r="E4145" s="16">
        <v>19.7</v>
      </c>
      <c r="F4145" s="16">
        <v>27.2</v>
      </c>
    </row>
    <row r="4146" spans="1:6" x14ac:dyDescent="0.2">
      <c r="A4146" s="40">
        <f t="shared" si="53"/>
        <v>38845</v>
      </c>
      <c r="B4146" s="16">
        <v>0.1</v>
      </c>
      <c r="C4146" s="16">
        <v>89.3</v>
      </c>
      <c r="D4146" s="16">
        <v>22.5</v>
      </c>
      <c r="E4146" s="16">
        <v>19.100000000000001</v>
      </c>
      <c r="F4146" s="16">
        <v>26.4</v>
      </c>
    </row>
    <row r="4147" spans="1:6" x14ac:dyDescent="0.2">
      <c r="A4147" s="40">
        <f t="shared" ref="A4147:A4220" si="54">A4146+1</f>
        <v>38846</v>
      </c>
      <c r="B4147" s="16">
        <v>0</v>
      </c>
      <c r="C4147" s="16">
        <v>89.2</v>
      </c>
      <c r="D4147" s="16">
        <v>23.1</v>
      </c>
      <c r="E4147" s="16">
        <v>21.1</v>
      </c>
      <c r="F4147" s="16">
        <v>27.6</v>
      </c>
    </row>
    <row r="4148" spans="1:6" x14ac:dyDescent="0.2">
      <c r="A4148" s="40">
        <f t="shared" si="54"/>
        <v>38847</v>
      </c>
    </row>
    <row r="4149" spans="1:6" x14ac:dyDescent="0.2">
      <c r="A4149" s="40">
        <f t="shared" si="54"/>
        <v>38848</v>
      </c>
    </row>
    <row r="4150" spans="1:6" x14ac:dyDescent="0.2">
      <c r="A4150" s="40">
        <f t="shared" si="54"/>
        <v>38849</v>
      </c>
    </row>
    <row r="4151" spans="1:6" x14ac:dyDescent="0.2">
      <c r="A4151" s="40">
        <f t="shared" si="54"/>
        <v>38850</v>
      </c>
    </row>
    <row r="4152" spans="1:6" x14ac:dyDescent="0.2">
      <c r="A4152" s="40">
        <f t="shared" si="54"/>
        <v>38851</v>
      </c>
    </row>
    <row r="4153" spans="1:6" x14ac:dyDescent="0.2">
      <c r="A4153" s="40">
        <f t="shared" si="54"/>
        <v>38852</v>
      </c>
    </row>
    <row r="4154" spans="1:6" x14ac:dyDescent="0.2">
      <c r="A4154" s="40">
        <f t="shared" si="54"/>
        <v>38853</v>
      </c>
      <c r="B4154" s="16">
        <v>18.3</v>
      </c>
      <c r="C4154" s="16">
        <v>87.6</v>
      </c>
      <c r="D4154" s="16">
        <v>25.2</v>
      </c>
      <c r="E4154" s="16">
        <v>22.6</v>
      </c>
      <c r="F4154" s="16">
        <v>30.3</v>
      </c>
    </row>
    <row r="4155" spans="1:6" x14ac:dyDescent="0.2">
      <c r="A4155" s="40">
        <f t="shared" si="54"/>
        <v>38854</v>
      </c>
      <c r="B4155" s="16">
        <v>4.5</v>
      </c>
      <c r="C4155" s="16">
        <v>91.5</v>
      </c>
      <c r="D4155" s="16">
        <v>23.2</v>
      </c>
      <c r="E4155" s="16">
        <v>22</v>
      </c>
      <c r="F4155" s="16">
        <v>25.3</v>
      </c>
    </row>
    <row r="4156" spans="1:6" x14ac:dyDescent="0.2">
      <c r="A4156" s="40">
        <f t="shared" si="54"/>
        <v>38855</v>
      </c>
      <c r="B4156" s="16">
        <v>0.1</v>
      </c>
      <c r="C4156" s="16">
        <v>89</v>
      </c>
      <c r="D4156" s="16">
        <v>23.8</v>
      </c>
      <c r="E4156" s="16">
        <v>20.9</v>
      </c>
      <c r="F4156" s="16">
        <v>27.9</v>
      </c>
    </row>
    <row r="4157" spans="1:6" x14ac:dyDescent="0.2">
      <c r="A4157" s="40">
        <f t="shared" si="54"/>
        <v>38856</v>
      </c>
      <c r="B4157" s="16">
        <v>2.2000000000000002</v>
      </c>
      <c r="C4157" s="16">
        <v>89.8</v>
      </c>
      <c r="D4157" s="16">
        <v>23.4</v>
      </c>
      <c r="E4157" s="16">
        <v>20.9</v>
      </c>
      <c r="F4157" s="16">
        <v>27.8</v>
      </c>
    </row>
    <row r="4158" spans="1:6" x14ac:dyDescent="0.2">
      <c r="A4158" s="40">
        <f t="shared" si="54"/>
        <v>38857</v>
      </c>
      <c r="B4158" s="16">
        <v>26.3</v>
      </c>
      <c r="C4158" s="16">
        <v>90.6</v>
      </c>
      <c r="D4158" s="16">
        <v>22.9</v>
      </c>
      <c r="E4158" s="16">
        <v>20</v>
      </c>
      <c r="F4158" s="16">
        <v>29.1</v>
      </c>
    </row>
    <row r="4159" spans="1:6" x14ac:dyDescent="0.2">
      <c r="A4159" s="40">
        <f t="shared" si="54"/>
        <v>38858</v>
      </c>
      <c r="B4159" s="16">
        <v>15.6</v>
      </c>
      <c r="C4159" s="16">
        <v>91.9</v>
      </c>
      <c r="D4159" s="16">
        <v>22.2</v>
      </c>
      <c r="E4159" s="16">
        <v>19.3</v>
      </c>
      <c r="F4159" s="16">
        <v>27</v>
      </c>
    </row>
    <row r="4160" spans="1:6" x14ac:dyDescent="0.2">
      <c r="A4160" s="40">
        <f t="shared" si="54"/>
        <v>38859</v>
      </c>
      <c r="B4160" s="16">
        <v>0</v>
      </c>
      <c r="C4160" s="16">
        <v>88.6</v>
      </c>
      <c r="D4160" s="16">
        <v>23.6</v>
      </c>
      <c r="E4160" s="16">
        <v>20.9</v>
      </c>
      <c r="F4160" s="16">
        <v>28</v>
      </c>
    </row>
    <row r="4161" spans="1:6" x14ac:dyDescent="0.2">
      <c r="A4161" s="40">
        <f t="shared" si="54"/>
        <v>38860</v>
      </c>
      <c r="B4161" s="16">
        <v>0</v>
      </c>
      <c r="C4161" s="16">
        <v>85.4</v>
      </c>
      <c r="D4161" s="16">
        <v>23.6</v>
      </c>
      <c r="E4161" s="16">
        <v>21.7</v>
      </c>
      <c r="F4161" s="16">
        <v>28</v>
      </c>
    </row>
    <row r="4162" spans="1:6" x14ac:dyDescent="0.2">
      <c r="A4162" s="40">
        <f t="shared" si="54"/>
        <v>38861</v>
      </c>
    </row>
    <row r="4163" spans="1:6" x14ac:dyDescent="0.2">
      <c r="A4163" s="40">
        <f t="shared" si="54"/>
        <v>38862</v>
      </c>
    </row>
    <row r="4164" spans="1:6" x14ac:dyDescent="0.2">
      <c r="A4164" s="40">
        <f t="shared" si="54"/>
        <v>38863</v>
      </c>
    </row>
    <row r="4165" spans="1:6" x14ac:dyDescent="0.2">
      <c r="A4165" s="40">
        <f t="shared" si="54"/>
        <v>38864</v>
      </c>
    </row>
    <row r="4166" spans="1:6" x14ac:dyDescent="0.2">
      <c r="A4166" s="40">
        <f t="shared" si="54"/>
        <v>38865</v>
      </c>
      <c r="B4166" s="16">
        <v>0</v>
      </c>
      <c r="C4166" s="16">
        <v>92</v>
      </c>
      <c r="D4166" s="16">
        <v>22.8</v>
      </c>
      <c r="E4166" s="16">
        <v>21.7</v>
      </c>
      <c r="F4166" s="16">
        <v>24.6</v>
      </c>
    </row>
    <row r="4167" spans="1:6" x14ac:dyDescent="0.2">
      <c r="A4167" s="40">
        <f t="shared" si="54"/>
        <v>38866</v>
      </c>
      <c r="B4167" s="16">
        <v>0</v>
      </c>
      <c r="C4167" s="16">
        <v>94.8</v>
      </c>
      <c r="D4167" s="16">
        <v>20.7</v>
      </c>
      <c r="E4167" s="16">
        <v>18.899999999999999</v>
      </c>
      <c r="F4167" s="16">
        <v>22.1</v>
      </c>
    </row>
    <row r="4168" spans="1:6" x14ac:dyDescent="0.2">
      <c r="A4168" s="40">
        <f t="shared" si="54"/>
        <v>38867</v>
      </c>
      <c r="B4168" s="16">
        <v>0</v>
      </c>
      <c r="C4168" s="16">
        <v>87.5</v>
      </c>
      <c r="D4168" s="16">
        <v>23</v>
      </c>
      <c r="E4168" s="16">
        <v>18.600000000000001</v>
      </c>
      <c r="F4168" s="16">
        <v>27.6</v>
      </c>
    </row>
    <row r="4169" spans="1:6" x14ac:dyDescent="0.2">
      <c r="A4169" s="40">
        <f t="shared" si="54"/>
        <v>38868</v>
      </c>
      <c r="B4169" s="16">
        <v>0</v>
      </c>
      <c r="C4169" s="16">
        <v>87.2</v>
      </c>
      <c r="D4169" s="16">
        <v>24.3</v>
      </c>
      <c r="E4169" s="16">
        <v>19.100000000000001</v>
      </c>
      <c r="F4169" s="16">
        <v>29.6</v>
      </c>
    </row>
    <row r="4170" spans="1:6" x14ac:dyDescent="0.2">
      <c r="A4170" s="40">
        <f t="shared" si="54"/>
        <v>38869</v>
      </c>
      <c r="B4170" s="16">
        <v>0</v>
      </c>
      <c r="C4170" s="16">
        <v>87.3</v>
      </c>
      <c r="D4170" s="16">
        <v>24.5</v>
      </c>
      <c r="E4170" s="16">
        <v>21.7</v>
      </c>
      <c r="F4170" s="16">
        <v>28.3</v>
      </c>
    </row>
    <row r="4171" spans="1:6" x14ac:dyDescent="0.2">
      <c r="A4171" s="40">
        <f t="shared" si="54"/>
        <v>38870</v>
      </c>
      <c r="B4171" s="16">
        <v>0</v>
      </c>
      <c r="C4171" s="16">
        <v>90.2</v>
      </c>
      <c r="D4171" s="16">
        <v>23.3</v>
      </c>
      <c r="E4171" s="16">
        <v>21</v>
      </c>
      <c r="F4171" s="16">
        <v>26.1</v>
      </c>
    </row>
    <row r="4172" spans="1:6" x14ac:dyDescent="0.2">
      <c r="A4172" s="40">
        <f t="shared" si="54"/>
        <v>38871</v>
      </c>
      <c r="B4172" s="16">
        <v>0</v>
      </c>
      <c r="C4172" s="16">
        <v>90.3</v>
      </c>
      <c r="D4172" s="16">
        <v>23.6</v>
      </c>
      <c r="E4172" s="16">
        <v>21.5</v>
      </c>
      <c r="F4172" s="16">
        <v>26.5</v>
      </c>
    </row>
    <row r="4173" spans="1:6" x14ac:dyDescent="0.2">
      <c r="A4173" s="40">
        <f t="shared" si="54"/>
        <v>38872</v>
      </c>
      <c r="B4173" s="16">
        <v>0</v>
      </c>
      <c r="C4173" s="16">
        <v>87.6</v>
      </c>
      <c r="D4173" s="16">
        <v>24.5</v>
      </c>
      <c r="E4173" s="16">
        <v>21.5</v>
      </c>
      <c r="F4173" s="16">
        <v>28.6</v>
      </c>
    </row>
    <row r="4174" spans="1:6" x14ac:dyDescent="0.2">
      <c r="A4174" s="40">
        <f t="shared" si="54"/>
        <v>38873</v>
      </c>
      <c r="B4174" s="16">
        <v>0</v>
      </c>
      <c r="C4174" s="16">
        <v>90.7</v>
      </c>
      <c r="D4174" s="16">
        <v>23.2</v>
      </c>
      <c r="E4174" s="16">
        <v>21.6</v>
      </c>
      <c r="F4174" s="16">
        <v>24.9</v>
      </c>
    </row>
    <row r="4175" spans="1:6" x14ac:dyDescent="0.2">
      <c r="A4175" s="40">
        <f t="shared" si="54"/>
        <v>38874</v>
      </c>
      <c r="B4175" s="16">
        <v>0</v>
      </c>
      <c r="C4175" s="16">
        <v>83.3</v>
      </c>
      <c r="D4175" s="16">
        <v>25.4</v>
      </c>
      <c r="E4175" s="16">
        <v>22.4</v>
      </c>
      <c r="F4175" s="16">
        <v>28.4</v>
      </c>
    </row>
    <row r="4176" spans="1:6" x14ac:dyDescent="0.2">
      <c r="A4176" s="40">
        <f t="shared" si="54"/>
        <v>38875</v>
      </c>
      <c r="B4176" s="16">
        <v>0</v>
      </c>
      <c r="C4176" s="16">
        <v>84.3</v>
      </c>
      <c r="D4176" s="16">
        <v>25.4</v>
      </c>
      <c r="E4176" s="16">
        <v>24</v>
      </c>
      <c r="F4176" s="16">
        <v>28.3</v>
      </c>
    </row>
    <row r="4177" spans="1:7" x14ac:dyDescent="0.2">
      <c r="A4177" s="40">
        <f t="shared" si="54"/>
        <v>38876</v>
      </c>
      <c r="B4177" s="16">
        <v>0</v>
      </c>
      <c r="C4177" s="16">
        <v>92.4</v>
      </c>
      <c r="D4177" s="16">
        <v>22.8</v>
      </c>
      <c r="E4177" s="16">
        <v>20</v>
      </c>
      <c r="F4177" s="16">
        <v>26.8</v>
      </c>
    </row>
    <row r="4178" spans="1:7" x14ac:dyDescent="0.2">
      <c r="A4178" s="40">
        <f t="shared" si="54"/>
        <v>38877</v>
      </c>
      <c r="B4178" s="16">
        <v>0</v>
      </c>
      <c r="C4178" s="16">
        <v>87.5</v>
      </c>
      <c r="D4178" s="16">
        <v>23.7</v>
      </c>
      <c r="E4178" s="16">
        <v>19.7</v>
      </c>
      <c r="F4178" s="16">
        <v>27.7</v>
      </c>
    </row>
    <row r="4179" spans="1:7" x14ac:dyDescent="0.2">
      <c r="A4179" s="40">
        <f t="shared" si="54"/>
        <v>38878</v>
      </c>
      <c r="B4179" s="16">
        <v>0</v>
      </c>
      <c r="C4179" s="16">
        <v>95.4</v>
      </c>
      <c r="D4179" s="16">
        <v>21</v>
      </c>
      <c r="E4179" s="16">
        <v>19.7</v>
      </c>
      <c r="F4179" s="16">
        <v>22.8</v>
      </c>
    </row>
    <row r="4180" spans="1:7" x14ac:dyDescent="0.2">
      <c r="A4180" s="40">
        <f t="shared" si="54"/>
        <v>38879</v>
      </c>
      <c r="B4180" s="16">
        <v>0</v>
      </c>
      <c r="C4180" s="16">
        <v>86.3</v>
      </c>
      <c r="D4180" s="16">
        <v>23.4</v>
      </c>
      <c r="E4180" s="16">
        <v>20.100000000000001</v>
      </c>
      <c r="F4180" s="16">
        <v>27.6</v>
      </c>
      <c r="G4180" s="16">
        <v>5.26</v>
      </c>
    </row>
    <row r="4181" spans="1:7" x14ac:dyDescent="0.2">
      <c r="A4181" s="40">
        <f t="shared" si="54"/>
        <v>38880</v>
      </c>
      <c r="B4181" s="16">
        <v>0</v>
      </c>
      <c r="C4181" s="16">
        <v>83.1</v>
      </c>
      <c r="D4181" s="16">
        <v>25.2</v>
      </c>
      <c r="E4181" s="16">
        <v>20.100000000000001</v>
      </c>
      <c r="F4181" s="16">
        <v>30.1</v>
      </c>
      <c r="G4181" s="16">
        <v>6.31</v>
      </c>
    </row>
    <row r="4182" spans="1:7" x14ac:dyDescent="0.2">
      <c r="A4182" s="40">
        <f t="shared" si="54"/>
        <v>38881</v>
      </c>
      <c r="B4182" s="16">
        <v>0</v>
      </c>
      <c r="C4182" s="16">
        <v>88.5</v>
      </c>
      <c r="D4182" s="16">
        <v>24.1</v>
      </c>
      <c r="E4182" s="16">
        <v>22</v>
      </c>
      <c r="F4182" s="16">
        <v>27.7</v>
      </c>
      <c r="G4182" s="16">
        <v>2.94</v>
      </c>
    </row>
    <row r="4183" spans="1:7" x14ac:dyDescent="0.2">
      <c r="A4183" s="40">
        <f t="shared" si="54"/>
        <v>38882</v>
      </c>
      <c r="B4183" s="16">
        <v>0</v>
      </c>
      <c r="C4183" s="16">
        <v>88.5</v>
      </c>
      <c r="D4183" s="16">
        <v>23.7</v>
      </c>
      <c r="E4183" s="16">
        <v>21.1</v>
      </c>
      <c r="F4183" s="16">
        <v>27.4</v>
      </c>
      <c r="G4183" s="16">
        <v>4.7300000000000004</v>
      </c>
    </row>
    <row r="4184" spans="1:7" x14ac:dyDescent="0.2">
      <c r="A4184" s="40">
        <f t="shared" si="54"/>
        <v>38883</v>
      </c>
      <c r="B4184" s="16">
        <v>0</v>
      </c>
      <c r="C4184" s="16">
        <v>89.7</v>
      </c>
      <c r="D4184" s="16">
        <v>24</v>
      </c>
      <c r="E4184" s="16">
        <v>21.8</v>
      </c>
      <c r="F4184" s="16">
        <v>26.8</v>
      </c>
      <c r="G4184" s="16">
        <v>3.64</v>
      </c>
    </row>
    <row r="4185" spans="1:7" x14ac:dyDescent="0.2">
      <c r="A4185" s="40">
        <f t="shared" si="54"/>
        <v>38884</v>
      </c>
      <c r="B4185" s="16">
        <v>0</v>
      </c>
      <c r="C4185" s="16">
        <v>86.7</v>
      </c>
      <c r="D4185" s="16">
        <v>24.3</v>
      </c>
      <c r="E4185" s="16">
        <v>21.1</v>
      </c>
      <c r="F4185" s="16">
        <v>29.2</v>
      </c>
      <c r="G4185" s="16">
        <v>5.0199999999999996</v>
      </c>
    </row>
    <row r="4186" spans="1:7" x14ac:dyDescent="0.2">
      <c r="A4186" s="40">
        <f t="shared" si="54"/>
        <v>38885</v>
      </c>
      <c r="B4186" s="16">
        <v>0</v>
      </c>
      <c r="C4186" s="16">
        <v>89.6</v>
      </c>
      <c r="D4186" s="16">
        <v>24.1</v>
      </c>
      <c r="E4186" s="16">
        <v>21.4</v>
      </c>
      <c r="F4186" s="16">
        <v>28.9</v>
      </c>
      <c r="G4186" s="16">
        <v>3.87</v>
      </c>
    </row>
    <row r="4187" spans="1:7" x14ac:dyDescent="0.2">
      <c r="A4187" s="40">
        <f t="shared" si="54"/>
        <v>38886</v>
      </c>
      <c r="B4187" s="16">
        <v>0</v>
      </c>
      <c r="C4187" s="16">
        <v>87</v>
      </c>
      <c r="D4187" s="16">
        <v>24.8</v>
      </c>
      <c r="E4187" s="16">
        <v>22.4</v>
      </c>
      <c r="F4187" s="16">
        <v>28.7</v>
      </c>
      <c r="G4187" s="16">
        <v>3.84</v>
      </c>
    </row>
    <row r="4188" spans="1:7" x14ac:dyDescent="0.2">
      <c r="A4188" s="40">
        <f t="shared" si="54"/>
        <v>38887</v>
      </c>
      <c r="B4188" s="16">
        <v>0</v>
      </c>
      <c r="C4188" s="16">
        <v>89</v>
      </c>
      <c r="D4188" s="16">
        <v>24.7</v>
      </c>
      <c r="E4188" s="16">
        <v>22.8</v>
      </c>
      <c r="F4188" s="16">
        <v>28.9</v>
      </c>
      <c r="G4188" s="16">
        <v>4.92</v>
      </c>
    </row>
    <row r="4189" spans="1:7" x14ac:dyDescent="0.2">
      <c r="A4189" s="40">
        <f t="shared" si="54"/>
        <v>38888</v>
      </c>
      <c r="B4189" s="16">
        <v>0</v>
      </c>
      <c r="C4189" s="16">
        <v>90.8</v>
      </c>
      <c r="D4189" s="16">
        <v>23.7</v>
      </c>
      <c r="E4189" s="16">
        <v>21.7</v>
      </c>
      <c r="F4189" s="16">
        <v>28.9</v>
      </c>
      <c r="G4189" s="16">
        <v>4.79</v>
      </c>
    </row>
    <row r="4190" spans="1:7" x14ac:dyDescent="0.2">
      <c r="A4190" s="40">
        <f t="shared" si="54"/>
        <v>38889</v>
      </c>
      <c r="B4190" s="16">
        <v>0</v>
      </c>
      <c r="C4190" s="16">
        <v>93.1</v>
      </c>
      <c r="D4190" s="16">
        <v>22.7</v>
      </c>
      <c r="E4190" s="16">
        <v>21.5</v>
      </c>
      <c r="F4190" s="16">
        <v>24.8</v>
      </c>
      <c r="G4190" s="16">
        <v>2.82</v>
      </c>
    </row>
    <row r="4191" spans="1:7" x14ac:dyDescent="0.2">
      <c r="A4191" s="40">
        <f t="shared" si="54"/>
        <v>38890</v>
      </c>
      <c r="B4191" s="16">
        <v>0</v>
      </c>
      <c r="C4191" s="16">
        <v>75.7</v>
      </c>
      <c r="D4191" s="16">
        <v>29.1</v>
      </c>
      <c r="E4191" s="16">
        <v>27</v>
      </c>
      <c r="F4191" s="16">
        <v>28.7</v>
      </c>
      <c r="G4191" s="16">
        <v>18.23</v>
      </c>
    </row>
    <row r="4192" spans="1:7" x14ac:dyDescent="0.2">
      <c r="A4192" s="40">
        <f t="shared" si="54"/>
        <v>38891</v>
      </c>
      <c r="B4192" s="16">
        <v>0</v>
      </c>
      <c r="C4192" s="16">
        <v>71.400000000000006</v>
      </c>
      <c r="D4192" s="16">
        <v>28.5</v>
      </c>
      <c r="E4192" s="16">
        <v>26.8</v>
      </c>
      <c r="F4192" s="16">
        <v>29.9</v>
      </c>
      <c r="G4192" s="16">
        <v>22.69</v>
      </c>
    </row>
    <row r="4193" spans="1:7" x14ac:dyDescent="0.2">
      <c r="A4193" s="40">
        <f t="shared" si="54"/>
        <v>38892</v>
      </c>
      <c r="B4193" s="16">
        <v>0</v>
      </c>
      <c r="C4193" s="16">
        <v>73.2</v>
      </c>
      <c r="D4193" s="16">
        <v>29.2</v>
      </c>
      <c r="E4193" s="16">
        <v>26.4</v>
      </c>
      <c r="F4193" s="16">
        <v>28.7</v>
      </c>
      <c r="G4193" s="16">
        <v>13.95</v>
      </c>
    </row>
    <row r="4194" spans="1:7" x14ac:dyDescent="0.2">
      <c r="A4194" s="40">
        <f t="shared" si="54"/>
        <v>38893</v>
      </c>
      <c r="B4194" s="16">
        <v>0</v>
      </c>
      <c r="C4194" s="16">
        <v>74.400000000000006</v>
      </c>
      <c r="D4194" s="16">
        <v>28.5</v>
      </c>
      <c r="E4194" s="16">
        <v>26.9</v>
      </c>
      <c r="F4194" s="16">
        <v>29.6</v>
      </c>
      <c r="G4194" s="16">
        <v>10.88</v>
      </c>
    </row>
    <row r="4195" spans="1:7" x14ac:dyDescent="0.2">
      <c r="A4195" s="40">
        <f t="shared" si="54"/>
        <v>38894</v>
      </c>
      <c r="B4195" s="16">
        <v>0</v>
      </c>
      <c r="C4195" s="16">
        <v>74.7</v>
      </c>
      <c r="D4195" s="16">
        <v>28.5</v>
      </c>
      <c r="E4195" s="16">
        <v>25.4</v>
      </c>
      <c r="F4195" s="16">
        <v>31</v>
      </c>
      <c r="G4195" s="16">
        <v>15.03</v>
      </c>
    </row>
    <row r="4196" spans="1:7" x14ac:dyDescent="0.2">
      <c r="A4196" s="40">
        <f t="shared" si="54"/>
        <v>38895</v>
      </c>
      <c r="B4196" s="16">
        <v>0</v>
      </c>
      <c r="C4196" s="16">
        <v>80.2</v>
      </c>
      <c r="D4196" s="16">
        <v>26.8</v>
      </c>
      <c r="E4196" s="16">
        <v>25.6</v>
      </c>
      <c r="F4196" s="16">
        <v>27.7</v>
      </c>
      <c r="G4196" s="16">
        <v>10.53</v>
      </c>
    </row>
    <row r="4197" spans="1:7" x14ac:dyDescent="0.2">
      <c r="A4197" s="40">
        <f t="shared" si="54"/>
        <v>38896</v>
      </c>
      <c r="B4197" s="16">
        <v>0</v>
      </c>
      <c r="C4197" s="16">
        <v>72</v>
      </c>
      <c r="D4197" s="16">
        <v>28.4</v>
      </c>
      <c r="E4197" s="16">
        <v>24.9</v>
      </c>
      <c r="F4197" s="16">
        <v>30.8</v>
      </c>
      <c r="G4197" s="16">
        <v>11.22</v>
      </c>
    </row>
    <row r="4198" spans="1:7" x14ac:dyDescent="0.2">
      <c r="A4198" s="40">
        <f t="shared" si="54"/>
        <v>38897</v>
      </c>
      <c r="B4198" s="16">
        <v>0</v>
      </c>
      <c r="C4198" s="16">
        <v>68.400000000000006</v>
      </c>
      <c r="D4198" s="16">
        <v>30.9</v>
      </c>
      <c r="E4198" s="16">
        <v>29</v>
      </c>
      <c r="F4198" s="16">
        <v>32.9</v>
      </c>
      <c r="G4198" s="16">
        <v>11.98</v>
      </c>
    </row>
    <row r="4199" spans="1:7" x14ac:dyDescent="0.2">
      <c r="A4199" s="40">
        <f t="shared" si="54"/>
        <v>38898</v>
      </c>
      <c r="B4199" s="16">
        <v>0</v>
      </c>
      <c r="C4199" s="16">
        <v>79.599999999999994</v>
      </c>
      <c r="D4199" s="16">
        <v>28.8</v>
      </c>
      <c r="E4199" s="16">
        <v>26.1</v>
      </c>
      <c r="F4199" s="16">
        <v>31.7</v>
      </c>
      <c r="G4199" s="16">
        <v>8.84</v>
      </c>
    </row>
    <row r="4200" spans="1:7" x14ac:dyDescent="0.2">
      <c r="A4200" s="40">
        <f t="shared" si="54"/>
        <v>38899</v>
      </c>
      <c r="B4200" s="16">
        <v>0</v>
      </c>
      <c r="C4200" s="16">
        <v>74.7</v>
      </c>
      <c r="D4200" s="16">
        <v>30.4</v>
      </c>
      <c r="E4200" s="16">
        <v>28.1</v>
      </c>
      <c r="F4200" s="16">
        <v>31.9</v>
      </c>
    </row>
    <row r="4201" spans="1:7" x14ac:dyDescent="0.2">
      <c r="A4201" s="40">
        <f t="shared" si="54"/>
        <v>38900</v>
      </c>
      <c r="B4201" s="16">
        <v>0</v>
      </c>
      <c r="C4201" s="16">
        <v>68.8</v>
      </c>
      <c r="D4201" s="16">
        <v>31.5</v>
      </c>
      <c r="E4201" s="16">
        <v>26.5</v>
      </c>
      <c r="F4201" s="16">
        <v>33.5</v>
      </c>
    </row>
    <row r="4202" spans="1:7" x14ac:dyDescent="0.2">
      <c r="A4202" s="40">
        <f t="shared" si="54"/>
        <v>38901</v>
      </c>
      <c r="B4202" s="16">
        <v>0</v>
      </c>
      <c r="C4202" s="16">
        <v>63.5</v>
      </c>
      <c r="D4202" s="16">
        <v>30.9</v>
      </c>
      <c r="E4202" s="16">
        <v>30.5</v>
      </c>
      <c r="F4202" s="16">
        <v>30.9</v>
      </c>
    </row>
    <row r="4203" spans="1:7" x14ac:dyDescent="0.2">
      <c r="A4203" s="40">
        <f t="shared" si="54"/>
        <v>38902</v>
      </c>
      <c r="B4203" s="16">
        <v>0</v>
      </c>
      <c r="C4203" s="16">
        <v>81.900000000000006</v>
      </c>
      <c r="D4203" s="16">
        <v>27.5</v>
      </c>
      <c r="E4203" s="16">
        <v>24.3</v>
      </c>
      <c r="F4203" s="16">
        <v>30.3</v>
      </c>
    </row>
    <row r="4204" spans="1:7" x14ac:dyDescent="0.2">
      <c r="A4204" s="40">
        <f t="shared" si="54"/>
        <v>38903</v>
      </c>
      <c r="B4204" s="16">
        <v>0</v>
      </c>
      <c r="C4204" s="16">
        <v>84</v>
      </c>
      <c r="D4204" s="16">
        <v>24.7</v>
      </c>
      <c r="E4204" s="16">
        <v>22.3</v>
      </c>
      <c r="F4204" s="16">
        <v>26</v>
      </c>
    </row>
    <row r="4205" spans="1:7" x14ac:dyDescent="0.2">
      <c r="A4205" s="40">
        <f t="shared" si="54"/>
        <v>38904</v>
      </c>
      <c r="B4205" s="16">
        <v>0</v>
      </c>
      <c r="C4205" s="16">
        <v>75</v>
      </c>
      <c r="D4205" s="16">
        <v>28.6</v>
      </c>
      <c r="E4205" s="16">
        <v>26.7</v>
      </c>
      <c r="F4205" s="16">
        <v>30.6</v>
      </c>
    </row>
    <row r="4206" spans="1:7" x14ac:dyDescent="0.2">
      <c r="A4206" s="40">
        <f t="shared" si="54"/>
        <v>38905</v>
      </c>
      <c r="B4206" s="16">
        <v>0</v>
      </c>
      <c r="C4206" s="16">
        <v>86</v>
      </c>
      <c r="D4206" s="16">
        <v>26.5</v>
      </c>
      <c r="E4206" s="16">
        <v>23.6</v>
      </c>
      <c r="F4206" s="16">
        <v>30</v>
      </c>
    </row>
    <row r="4207" spans="1:7" x14ac:dyDescent="0.2">
      <c r="A4207" s="40">
        <f t="shared" si="54"/>
        <v>38906</v>
      </c>
      <c r="B4207" s="16">
        <v>0</v>
      </c>
      <c r="C4207" s="16">
        <v>83</v>
      </c>
      <c r="D4207" s="16">
        <v>25.8</v>
      </c>
      <c r="E4207" s="16">
        <v>23.8</v>
      </c>
      <c r="F4207" s="16">
        <v>27.6</v>
      </c>
    </row>
    <row r="4208" spans="1:7" x14ac:dyDescent="0.2">
      <c r="A4208" s="40">
        <f t="shared" si="54"/>
        <v>38907</v>
      </c>
      <c r="B4208" s="16">
        <v>0</v>
      </c>
      <c r="C4208" s="16">
        <v>78.8</v>
      </c>
      <c r="D4208" s="16">
        <v>27.2</v>
      </c>
      <c r="E4208" s="16">
        <v>25.5</v>
      </c>
      <c r="F4208" s="16">
        <v>28.6</v>
      </c>
    </row>
    <row r="4209" spans="1:7" x14ac:dyDescent="0.2">
      <c r="A4209" s="40">
        <f t="shared" si="54"/>
        <v>38908</v>
      </c>
      <c r="B4209" s="16">
        <v>0</v>
      </c>
      <c r="C4209" s="16">
        <v>83</v>
      </c>
      <c r="D4209" s="16">
        <v>26.3</v>
      </c>
      <c r="E4209" s="16">
        <v>24.8</v>
      </c>
      <c r="F4209" s="16">
        <v>28.1</v>
      </c>
      <c r="G4209" s="16">
        <v>8.5500000000000007</v>
      </c>
    </row>
    <row r="4210" spans="1:7" x14ac:dyDescent="0.2">
      <c r="A4210" s="40">
        <f t="shared" si="54"/>
        <v>38909</v>
      </c>
      <c r="B4210" s="16">
        <v>0</v>
      </c>
      <c r="C4210" s="16">
        <v>80</v>
      </c>
      <c r="D4210" s="16">
        <v>27.3</v>
      </c>
      <c r="E4210" s="16">
        <v>22.8</v>
      </c>
      <c r="F4210" s="16">
        <v>30.5</v>
      </c>
      <c r="G4210" s="16">
        <v>14.77</v>
      </c>
    </row>
    <row r="4211" spans="1:7" x14ac:dyDescent="0.2">
      <c r="A4211" s="40">
        <f t="shared" si="54"/>
        <v>38910</v>
      </c>
      <c r="B4211" s="16">
        <v>0</v>
      </c>
      <c r="C4211" s="16">
        <v>79.3</v>
      </c>
      <c r="D4211" s="16">
        <v>27.7</v>
      </c>
      <c r="E4211" s="16">
        <v>26.2</v>
      </c>
      <c r="F4211" s="16">
        <v>29.1</v>
      </c>
      <c r="G4211" s="16">
        <v>9.4</v>
      </c>
    </row>
    <row r="4212" spans="1:7" x14ac:dyDescent="0.2">
      <c r="A4212" s="40">
        <f t="shared" si="54"/>
        <v>38911</v>
      </c>
      <c r="B4212" s="16">
        <v>0</v>
      </c>
      <c r="C4212" s="16">
        <v>72.3</v>
      </c>
      <c r="D4212" s="16">
        <v>27.7</v>
      </c>
      <c r="E4212" s="16">
        <v>24.1</v>
      </c>
      <c r="F4212" s="16">
        <v>29.9</v>
      </c>
      <c r="G4212" s="16">
        <v>16.440000000000001</v>
      </c>
    </row>
    <row r="4213" spans="1:7" x14ac:dyDescent="0.2">
      <c r="A4213" s="40">
        <f t="shared" si="54"/>
        <v>38912</v>
      </c>
      <c r="B4213" s="16">
        <v>0</v>
      </c>
      <c r="C4213" s="16">
        <v>84.6</v>
      </c>
      <c r="D4213" s="16">
        <v>24.6</v>
      </c>
      <c r="E4213" s="16">
        <v>21.4</v>
      </c>
      <c r="F4213" s="16">
        <v>26.3</v>
      </c>
      <c r="G4213" s="16">
        <v>8.52</v>
      </c>
    </row>
    <row r="4214" spans="1:7" x14ac:dyDescent="0.2">
      <c r="A4214" s="40">
        <f t="shared" si="54"/>
        <v>38913</v>
      </c>
      <c r="B4214" s="16">
        <v>0</v>
      </c>
      <c r="C4214" s="16">
        <v>78.400000000000006</v>
      </c>
      <c r="D4214" s="16">
        <v>27.3</v>
      </c>
      <c r="E4214" s="16">
        <v>24</v>
      </c>
      <c r="F4214" s="16">
        <v>29</v>
      </c>
      <c r="G4214" s="16">
        <v>8.17</v>
      </c>
    </row>
    <row r="4215" spans="1:7" x14ac:dyDescent="0.2">
      <c r="A4215" s="40">
        <f t="shared" si="54"/>
        <v>38914</v>
      </c>
      <c r="B4215" s="16">
        <v>0</v>
      </c>
      <c r="C4215" s="16">
        <v>74.599999999999994</v>
      </c>
      <c r="D4215" s="16">
        <v>28.2</v>
      </c>
      <c r="E4215" s="16">
        <v>26.2</v>
      </c>
      <c r="F4215" s="16">
        <v>29.8</v>
      </c>
      <c r="G4215" s="16">
        <v>13.31</v>
      </c>
    </row>
    <row r="4216" spans="1:7" x14ac:dyDescent="0.2">
      <c r="A4216" s="40">
        <f t="shared" si="54"/>
        <v>38915</v>
      </c>
      <c r="B4216" s="16">
        <v>0</v>
      </c>
      <c r="C4216" s="16">
        <v>83.3</v>
      </c>
      <c r="D4216" s="16">
        <v>24.9</v>
      </c>
      <c r="E4216" s="16">
        <v>21.3</v>
      </c>
      <c r="F4216" s="16">
        <v>27.8</v>
      </c>
      <c r="G4216" s="16">
        <v>11.77</v>
      </c>
    </row>
    <row r="4217" spans="1:7" x14ac:dyDescent="0.2">
      <c r="A4217" s="40">
        <f t="shared" si="54"/>
        <v>38916</v>
      </c>
      <c r="B4217" s="16">
        <v>0</v>
      </c>
      <c r="C4217" s="16">
        <v>75.7</v>
      </c>
      <c r="D4217" s="16">
        <v>27.2</v>
      </c>
      <c r="E4217" s="16">
        <v>24.9</v>
      </c>
      <c r="F4217" s="16">
        <v>29.9</v>
      </c>
      <c r="G4217" s="16">
        <v>13.9</v>
      </c>
    </row>
    <row r="4218" spans="1:7" x14ac:dyDescent="0.2">
      <c r="A4218" s="40">
        <f t="shared" si="54"/>
        <v>38917</v>
      </c>
      <c r="B4218" s="16">
        <v>0</v>
      </c>
      <c r="C4218" s="16">
        <v>83.3</v>
      </c>
      <c r="D4218" s="16">
        <v>25.6</v>
      </c>
      <c r="E4218" s="16">
        <v>23</v>
      </c>
      <c r="F4218" s="16">
        <v>30.1</v>
      </c>
      <c r="G4218" s="16">
        <v>6.03</v>
      </c>
    </row>
    <row r="4219" spans="1:7" x14ac:dyDescent="0.2">
      <c r="A4219" s="40">
        <f t="shared" si="54"/>
        <v>38918</v>
      </c>
      <c r="B4219" s="16">
        <v>0</v>
      </c>
      <c r="C4219" s="16">
        <v>87.3</v>
      </c>
      <c r="D4219" s="16">
        <v>24.9</v>
      </c>
      <c r="E4219" s="16">
        <v>22</v>
      </c>
      <c r="F4219" s="16">
        <v>29.8</v>
      </c>
      <c r="G4219" s="16">
        <v>3.76</v>
      </c>
    </row>
    <row r="4220" spans="1:7" x14ac:dyDescent="0.2">
      <c r="A4220" s="40">
        <f t="shared" si="54"/>
        <v>38919</v>
      </c>
      <c r="B4220" s="16">
        <v>0</v>
      </c>
      <c r="C4220" s="16">
        <v>90.4</v>
      </c>
      <c r="D4220" s="16">
        <v>23.7</v>
      </c>
      <c r="E4220" s="16">
        <v>20.3</v>
      </c>
      <c r="F4220" s="16">
        <v>31.4</v>
      </c>
      <c r="G4220" s="16">
        <v>5.46</v>
      </c>
    </row>
    <row r="4221" spans="1:7" x14ac:dyDescent="0.2">
      <c r="A4221" s="40">
        <f t="shared" ref="A4221:A4303" si="55">A4220+1</f>
        <v>38920</v>
      </c>
      <c r="B4221" s="16">
        <v>0</v>
      </c>
      <c r="C4221" s="16">
        <v>90.2</v>
      </c>
      <c r="D4221" s="16">
        <v>23.4</v>
      </c>
      <c r="E4221" s="16">
        <v>20.6</v>
      </c>
      <c r="F4221" s="16">
        <v>28</v>
      </c>
      <c r="G4221" s="16">
        <v>5.55</v>
      </c>
    </row>
    <row r="4222" spans="1:7" x14ac:dyDescent="0.2">
      <c r="A4222" s="40">
        <f t="shared" si="55"/>
        <v>38921</v>
      </c>
      <c r="B4222" s="16">
        <v>0</v>
      </c>
      <c r="C4222" s="16">
        <v>91.3</v>
      </c>
      <c r="D4222" s="16">
        <v>23</v>
      </c>
      <c r="E4222" s="16">
        <v>20.3</v>
      </c>
      <c r="F4222" s="16">
        <v>27.8</v>
      </c>
      <c r="G4222" s="16">
        <v>5.76</v>
      </c>
    </row>
    <row r="4223" spans="1:7" x14ac:dyDescent="0.2">
      <c r="A4223" s="40">
        <f t="shared" si="55"/>
        <v>38922</v>
      </c>
      <c r="B4223" s="16">
        <v>0</v>
      </c>
      <c r="C4223" s="16">
        <v>89.9</v>
      </c>
      <c r="D4223" s="16">
        <v>23.5</v>
      </c>
      <c r="E4223" s="16">
        <v>20.5</v>
      </c>
      <c r="F4223" s="16">
        <v>29.2</v>
      </c>
      <c r="G4223" s="16">
        <v>5.66</v>
      </c>
    </row>
    <row r="4224" spans="1:7" x14ac:dyDescent="0.2">
      <c r="A4224" s="40">
        <f t="shared" si="55"/>
        <v>38923</v>
      </c>
      <c r="B4224" s="16">
        <v>0</v>
      </c>
      <c r="C4224" s="16">
        <v>88.8</v>
      </c>
      <c r="D4224" s="16">
        <v>24</v>
      </c>
      <c r="E4224" s="16">
        <v>21.7</v>
      </c>
      <c r="F4224" s="16">
        <v>28</v>
      </c>
      <c r="G4224" s="16">
        <v>3.68</v>
      </c>
    </row>
    <row r="4225" spans="1:7" x14ac:dyDescent="0.2">
      <c r="A4225" s="40">
        <f t="shared" si="55"/>
        <v>38924</v>
      </c>
      <c r="B4225" s="16">
        <v>0</v>
      </c>
      <c r="C4225" s="16">
        <v>91.3</v>
      </c>
      <c r="D4225" s="16">
        <v>22.8</v>
      </c>
      <c r="E4225" s="16">
        <v>20.5</v>
      </c>
      <c r="F4225" s="16">
        <v>27.4</v>
      </c>
      <c r="G4225" s="16">
        <v>3.25</v>
      </c>
    </row>
    <row r="4226" spans="1:7" x14ac:dyDescent="0.2">
      <c r="A4226" s="40">
        <f t="shared" si="55"/>
        <v>38925</v>
      </c>
      <c r="B4226" s="16">
        <v>0</v>
      </c>
      <c r="C4226" s="16">
        <v>93.6</v>
      </c>
      <c r="D4226" s="16">
        <v>21.3</v>
      </c>
      <c r="E4226" s="16">
        <v>19.7</v>
      </c>
      <c r="F4226" s="16">
        <v>26.4</v>
      </c>
      <c r="G4226" s="16">
        <v>3.31</v>
      </c>
    </row>
    <row r="4227" spans="1:7" x14ac:dyDescent="0.2">
      <c r="A4227" s="40">
        <f t="shared" si="55"/>
        <v>38926</v>
      </c>
      <c r="B4227" s="16">
        <v>0</v>
      </c>
      <c r="C4227" s="16">
        <v>87.1</v>
      </c>
      <c r="D4227" s="16">
        <v>22.9</v>
      </c>
      <c r="E4227" s="16">
        <v>19.399999999999999</v>
      </c>
      <c r="F4227" s="16">
        <v>27.4</v>
      </c>
      <c r="G4227" s="16">
        <v>6.09</v>
      </c>
    </row>
    <row r="4228" spans="1:7" x14ac:dyDescent="0.2">
      <c r="A4228" s="40">
        <f t="shared" si="55"/>
        <v>38927</v>
      </c>
      <c r="B4228" s="16">
        <v>0</v>
      </c>
      <c r="C4228" s="16">
        <v>89.4</v>
      </c>
      <c r="D4228" s="16">
        <v>22.7</v>
      </c>
      <c r="E4228" s="16">
        <v>20.100000000000001</v>
      </c>
      <c r="F4228" s="16">
        <v>27.8</v>
      </c>
      <c r="G4228" s="16">
        <v>5.25</v>
      </c>
    </row>
    <row r="4229" spans="1:7" x14ac:dyDescent="0.2">
      <c r="A4229" s="40">
        <f t="shared" si="55"/>
        <v>38928</v>
      </c>
      <c r="B4229" s="16">
        <v>0</v>
      </c>
      <c r="C4229" s="16">
        <v>85.2</v>
      </c>
      <c r="D4229" s="16">
        <v>23.9</v>
      </c>
      <c r="E4229" s="16">
        <v>19.7</v>
      </c>
      <c r="F4229" s="16">
        <v>28.4</v>
      </c>
      <c r="G4229" s="16">
        <v>7.27</v>
      </c>
    </row>
    <row r="4230" spans="1:7" x14ac:dyDescent="0.2">
      <c r="A4230" s="40">
        <f t="shared" si="55"/>
        <v>38929</v>
      </c>
      <c r="B4230" s="16">
        <v>0</v>
      </c>
      <c r="C4230" s="16">
        <v>85</v>
      </c>
      <c r="D4230" s="16">
        <v>25.4</v>
      </c>
      <c r="E4230" s="16">
        <v>21</v>
      </c>
      <c r="F4230" s="16">
        <v>29.1</v>
      </c>
      <c r="G4230" s="16">
        <v>4.84</v>
      </c>
    </row>
    <row r="4231" spans="1:7" x14ac:dyDescent="0.2">
      <c r="A4231" s="40">
        <f t="shared" si="55"/>
        <v>38930</v>
      </c>
      <c r="B4231" s="16">
        <v>0</v>
      </c>
      <c r="C4231" s="16">
        <v>81.7</v>
      </c>
      <c r="D4231" s="16">
        <v>26.3</v>
      </c>
      <c r="E4231" s="16">
        <v>22.4</v>
      </c>
      <c r="F4231" s="16">
        <v>32.299999999999997</v>
      </c>
    </row>
    <row r="4232" spans="1:7" x14ac:dyDescent="0.2">
      <c r="A4232" s="40">
        <f t="shared" si="55"/>
        <v>38931</v>
      </c>
      <c r="B4232" s="16">
        <v>0</v>
      </c>
      <c r="C4232" s="16">
        <v>89.9</v>
      </c>
      <c r="D4232" s="16">
        <v>23.5</v>
      </c>
      <c r="E4232" s="16">
        <v>19.600000000000001</v>
      </c>
      <c r="F4232" s="16">
        <v>27.7</v>
      </c>
    </row>
    <row r="4233" spans="1:7" x14ac:dyDescent="0.2">
      <c r="A4233" s="40">
        <f t="shared" si="55"/>
        <v>38932</v>
      </c>
      <c r="B4233" s="16">
        <v>0</v>
      </c>
      <c r="C4233" s="16">
        <v>84.6</v>
      </c>
      <c r="D4233" s="16">
        <v>25.2</v>
      </c>
      <c r="E4233" s="16">
        <v>21.5</v>
      </c>
      <c r="F4233" s="16">
        <v>31.2</v>
      </c>
    </row>
    <row r="4234" spans="1:7" x14ac:dyDescent="0.2">
      <c r="A4234" s="40">
        <f t="shared" si="55"/>
        <v>38933</v>
      </c>
      <c r="B4234" s="16">
        <v>0</v>
      </c>
      <c r="C4234" s="16">
        <v>88.1</v>
      </c>
      <c r="D4234" s="16">
        <v>24.9</v>
      </c>
      <c r="E4234" s="16">
        <v>22.1</v>
      </c>
      <c r="F4234" s="16">
        <v>31</v>
      </c>
    </row>
    <row r="4235" spans="1:7" x14ac:dyDescent="0.2">
      <c r="A4235" s="40">
        <f t="shared" si="55"/>
        <v>38934</v>
      </c>
      <c r="B4235" s="16">
        <v>0</v>
      </c>
      <c r="C4235" s="16">
        <v>88.3</v>
      </c>
      <c r="D4235" s="16">
        <v>24.5</v>
      </c>
      <c r="E4235" s="16">
        <v>22.2</v>
      </c>
      <c r="F4235" s="16">
        <v>28.4</v>
      </c>
    </row>
    <row r="4236" spans="1:7" x14ac:dyDescent="0.2">
      <c r="A4236" s="40">
        <f t="shared" si="55"/>
        <v>38935</v>
      </c>
      <c r="B4236" s="16">
        <v>0</v>
      </c>
      <c r="C4236" s="16">
        <v>88.6</v>
      </c>
      <c r="D4236" s="16">
        <v>25</v>
      </c>
      <c r="E4236" s="16">
        <v>22.8</v>
      </c>
      <c r="F4236" s="16">
        <v>31</v>
      </c>
    </row>
    <row r="4237" spans="1:7" x14ac:dyDescent="0.2">
      <c r="A4237" s="40">
        <f t="shared" si="55"/>
        <v>38936</v>
      </c>
      <c r="B4237" s="16">
        <v>0</v>
      </c>
      <c r="C4237" s="16">
        <v>82.3</v>
      </c>
      <c r="D4237" s="16">
        <v>26.4</v>
      </c>
      <c r="E4237" s="16">
        <v>22.7</v>
      </c>
      <c r="F4237" s="16">
        <v>31.5</v>
      </c>
    </row>
    <row r="4238" spans="1:7" x14ac:dyDescent="0.2">
      <c r="A4238" s="40">
        <f t="shared" si="55"/>
        <v>38937</v>
      </c>
      <c r="B4238" s="16">
        <v>0</v>
      </c>
      <c r="C4238" s="16">
        <v>89.8</v>
      </c>
      <c r="D4238" s="16">
        <v>24.3</v>
      </c>
      <c r="E4238" s="16">
        <v>21.6</v>
      </c>
      <c r="F4238" s="16">
        <v>29.3</v>
      </c>
    </row>
    <row r="4239" spans="1:7" x14ac:dyDescent="0.2">
      <c r="A4239" s="40">
        <f t="shared" si="55"/>
        <v>38938</v>
      </c>
      <c r="B4239" s="16">
        <v>0</v>
      </c>
      <c r="C4239" s="16">
        <v>93.9</v>
      </c>
      <c r="D4239" s="16">
        <v>22.4</v>
      </c>
      <c r="E4239" s="16">
        <v>21.3</v>
      </c>
      <c r="F4239" s="16">
        <v>25.2</v>
      </c>
    </row>
    <row r="4240" spans="1:7" x14ac:dyDescent="0.2">
      <c r="A4240" s="40">
        <f t="shared" si="55"/>
        <v>38939</v>
      </c>
      <c r="B4240" s="16">
        <v>0</v>
      </c>
      <c r="C4240" s="16">
        <v>89.9</v>
      </c>
      <c r="D4240" s="16">
        <v>23.6</v>
      </c>
      <c r="E4240" s="16">
        <v>20.100000000000001</v>
      </c>
      <c r="F4240" s="16">
        <v>30.1</v>
      </c>
      <c r="G4240" s="16">
        <v>5.0999999999999996</v>
      </c>
    </row>
    <row r="4241" spans="1:7" x14ac:dyDescent="0.2">
      <c r="A4241" s="40">
        <f t="shared" si="55"/>
        <v>38940</v>
      </c>
      <c r="B4241" s="16">
        <v>0</v>
      </c>
      <c r="C4241" s="16">
        <v>91.8</v>
      </c>
      <c r="D4241" s="16">
        <v>22.8</v>
      </c>
      <c r="E4241" s="16">
        <v>20.100000000000001</v>
      </c>
      <c r="F4241" s="16">
        <v>28.1</v>
      </c>
      <c r="G4241" s="16">
        <v>3.54</v>
      </c>
    </row>
    <row r="4242" spans="1:7" x14ac:dyDescent="0.2">
      <c r="A4242" s="40">
        <f t="shared" si="55"/>
        <v>38941</v>
      </c>
      <c r="B4242" s="16">
        <v>0</v>
      </c>
      <c r="C4242" s="16">
        <v>85</v>
      </c>
      <c r="D4242" s="16">
        <v>23.9</v>
      </c>
      <c r="E4242" s="16">
        <v>19.2</v>
      </c>
      <c r="F4242" s="16">
        <v>29.2</v>
      </c>
      <c r="G4242" s="16">
        <v>7.51</v>
      </c>
    </row>
    <row r="4243" spans="1:7" x14ac:dyDescent="0.2">
      <c r="A4243" s="40">
        <f t="shared" si="55"/>
        <v>38942</v>
      </c>
      <c r="B4243" s="16">
        <v>0</v>
      </c>
      <c r="C4243" s="16">
        <v>88.7</v>
      </c>
      <c r="D4243" s="16">
        <v>24.7</v>
      </c>
      <c r="E4243" s="16">
        <v>20.100000000000001</v>
      </c>
      <c r="F4243" s="16">
        <v>31.2</v>
      </c>
      <c r="G4243" s="16">
        <v>4.57</v>
      </c>
    </row>
    <row r="4244" spans="1:7" x14ac:dyDescent="0.2">
      <c r="A4244" s="40">
        <f t="shared" si="55"/>
        <v>38943</v>
      </c>
      <c r="B4244" s="16">
        <v>0</v>
      </c>
      <c r="C4244" s="16">
        <v>86.8</v>
      </c>
      <c r="D4244" s="16">
        <v>25.5</v>
      </c>
      <c r="E4244" s="16">
        <v>22.8</v>
      </c>
      <c r="F4244" s="16">
        <v>30.9</v>
      </c>
      <c r="G4244" s="16">
        <v>3.09</v>
      </c>
    </row>
    <row r="4245" spans="1:7" x14ac:dyDescent="0.2">
      <c r="A4245" s="40">
        <f t="shared" si="55"/>
        <v>38944</v>
      </c>
      <c r="B4245" s="16">
        <v>0</v>
      </c>
      <c r="C4245" s="16">
        <v>86.3</v>
      </c>
      <c r="D4245" s="16">
        <v>26</v>
      </c>
      <c r="E4245" s="16">
        <v>23.2</v>
      </c>
      <c r="F4245" s="16">
        <v>31.4</v>
      </c>
      <c r="G4245" s="16">
        <v>5.35</v>
      </c>
    </row>
    <row r="4246" spans="1:7" x14ac:dyDescent="0.2">
      <c r="A4246" s="40">
        <f t="shared" si="55"/>
        <v>38945</v>
      </c>
      <c r="B4246" s="16">
        <v>0</v>
      </c>
      <c r="C4246" s="16">
        <v>91.3</v>
      </c>
      <c r="D4246" s="16">
        <v>23.2</v>
      </c>
      <c r="E4246" s="16">
        <v>21.2</v>
      </c>
      <c r="F4246" s="16">
        <v>28.5</v>
      </c>
      <c r="G4246" s="16">
        <v>2.67</v>
      </c>
    </row>
    <row r="4247" spans="1:7" x14ac:dyDescent="0.2">
      <c r="A4247" s="40">
        <f t="shared" si="55"/>
        <v>38946</v>
      </c>
      <c r="B4247" s="16">
        <v>0</v>
      </c>
      <c r="C4247" s="16">
        <v>94.5</v>
      </c>
      <c r="D4247" s="16">
        <v>21.7</v>
      </c>
      <c r="E4247" s="16">
        <v>20.9</v>
      </c>
      <c r="F4247" s="16">
        <v>24.3</v>
      </c>
      <c r="G4247" s="16">
        <v>1.27</v>
      </c>
    </row>
    <row r="4248" spans="1:7" x14ac:dyDescent="0.2">
      <c r="A4248" s="40">
        <f t="shared" si="55"/>
        <v>38947</v>
      </c>
    </row>
    <row r="4249" spans="1:7" x14ac:dyDescent="0.2">
      <c r="A4249" s="40">
        <f t="shared" si="55"/>
        <v>38948</v>
      </c>
    </row>
    <row r="4250" spans="1:7" x14ac:dyDescent="0.2">
      <c r="A4250" s="40">
        <f t="shared" si="55"/>
        <v>38949</v>
      </c>
    </row>
    <row r="4251" spans="1:7" x14ac:dyDescent="0.2">
      <c r="A4251" s="40">
        <f t="shared" si="55"/>
        <v>38950</v>
      </c>
    </row>
    <row r="4252" spans="1:7" x14ac:dyDescent="0.2">
      <c r="A4252" s="40">
        <f t="shared" si="55"/>
        <v>38951</v>
      </c>
    </row>
    <row r="4253" spans="1:7" x14ac:dyDescent="0.2">
      <c r="A4253" s="40">
        <f t="shared" si="55"/>
        <v>38952</v>
      </c>
    </row>
    <row r="4254" spans="1:7" x14ac:dyDescent="0.2">
      <c r="A4254" s="40">
        <f t="shared" si="55"/>
        <v>38953</v>
      </c>
    </row>
    <row r="4255" spans="1:7" x14ac:dyDescent="0.2">
      <c r="A4255" s="40">
        <f t="shared" si="55"/>
        <v>38954</v>
      </c>
    </row>
    <row r="4256" spans="1:7" x14ac:dyDescent="0.2">
      <c r="A4256" s="40">
        <f t="shared" si="55"/>
        <v>38955</v>
      </c>
    </row>
    <row r="4257" spans="1:7" x14ac:dyDescent="0.2">
      <c r="A4257" s="40">
        <f t="shared" si="55"/>
        <v>38956</v>
      </c>
    </row>
    <row r="4258" spans="1:7" x14ac:dyDescent="0.2">
      <c r="A4258" s="40">
        <f t="shared" si="55"/>
        <v>38957</v>
      </c>
    </row>
    <row r="4259" spans="1:7" x14ac:dyDescent="0.2">
      <c r="A4259" s="40">
        <f t="shared" si="55"/>
        <v>38958</v>
      </c>
    </row>
    <row r="4260" spans="1:7" x14ac:dyDescent="0.2">
      <c r="A4260" s="40">
        <f t="shared" si="55"/>
        <v>38959</v>
      </c>
    </row>
    <row r="4261" spans="1:7" x14ac:dyDescent="0.2">
      <c r="A4261" s="40">
        <f t="shared" si="55"/>
        <v>38960</v>
      </c>
    </row>
    <row r="4262" spans="1:7" x14ac:dyDescent="0.2">
      <c r="A4262" s="40">
        <f t="shared" si="55"/>
        <v>38961</v>
      </c>
    </row>
    <row r="4263" spans="1:7" x14ac:dyDescent="0.2">
      <c r="A4263" s="40">
        <f t="shared" si="55"/>
        <v>38962</v>
      </c>
    </row>
    <row r="4264" spans="1:7" x14ac:dyDescent="0.2">
      <c r="A4264" s="40">
        <f t="shared" si="55"/>
        <v>38963</v>
      </c>
    </row>
    <row r="4265" spans="1:7" x14ac:dyDescent="0.2">
      <c r="A4265" s="40">
        <f t="shared" si="55"/>
        <v>38964</v>
      </c>
    </row>
    <row r="4266" spans="1:7" x14ac:dyDescent="0.2">
      <c r="A4266" s="40">
        <f t="shared" si="55"/>
        <v>38965</v>
      </c>
    </row>
    <row r="4267" spans="1:7" x14ac:dyDescent="0.2">
      <c r="A4267" s="40">
        <f t="shared" si="55"/>
        <v>38966</v>
      </c>
      <c r="B4267" s="16">
        <v>0</v>
      </c>
      <c r="C4267" s="16">
        <v>84.9</v>
      </c>
      <c r="D4267" s="16">
        <v>24.4</v>
      </c>
      <c r="E4267" s="16">
        <v>21.6</v>
      </c>
      <c r="F4267" s="16">
        <v>29.2</v>
      </c>
      <c r="G4267" s="16">
        <v>10.9</v>
      </c>
    </row>
    <row r="4268" spans="1:7" x14ac:dyDescent="0.2">
      <c r="A4268" s="40">
        <f t="shared" si="55"/>
        <v>38967</v>
      </c>
      <c r="B4268" s="16">
        <v>0</v>
      </c>
      <c r="C4268" s="16">
        <v>90.8</v>
      </c>
      <c r="D4268" s="16">
        <v>23.3</v>
      </c>
      <c r="E4268" s="16">
        <v>21.2</v>
      </c>
      <c r="F4268" s="16">
        <v>29.5</v>
      </c>
      <c r="G4268" s="16">
        <v>4.25</v>
      </c>
    </row>
    <row r="4269" spans="1:7" x14ac:dyDescent="0.2">
      <c r="A4269" s="40">
        <f t="shared" si="55"/>
        <v>38968</v>
      </c>
      <c r="B4269" s="16">
        <v>0</v>
      </c>
      <c r="C4269" s="16">
        <v>88.9</v>
      </c>
      <c r="D4269" s="16">
        <v>23.3</v>
      </c>
      <c r="E4269" s="16">
        <v>20.3</v>
      </c>
      <c r="F4269" s="16">
        <v>28.3</v>
      </c>
      <c r="G4269" s="16">
        <v>5.76</v>
      </c>
    </row>
    <row r="4270" spans="1:7" x14ac:dyDescent="0.2">
      <c r="A4270" s="40">
        <f t="shared" si="55"/>
        <v>38969</v>
      </c>
      <c r="B4270" s="16">
        <v>0</v>
      </c>
      <c r="C4270" s="16">
        <v>86.2</v>
      </c>
      <c r="D4270" s="16">
        <v>24.3</v>
      </c>
      <c r="E4270" s="16">
        <v>20.5</v>
      </c>
      <c r="F4270" s="16">
        <v>29.2</v>
      </c>
      <c r="G4270" s="16">
        <v>6.14</v>
      </c>
    </row>
    <row r="4271" spans="1:7" x14ac:dyDescent="0.2">
      <c r="A4271" s="40">
        <f t="shared" si="55"/>
        <v>38970</v>
      </c>
      <c r="B4271" s="16">
        <v>0</v>
      </c>
      <c r="C4271" s="16">
        <v>85.6</v>
      </c>
      <c r="D4271" s="16">
        <v>24.8</v>
      </c>
      <c r="E4271" s="16">
        <v>22.1</v>
      </c>
      <c r="F4271" s="16">
        <v>29.7</v>
      </c>
      <c r="G4271" s="16">
        <v>7.61</v>
      </c>
    </row>
    <row r="4272" spans="1:7" x14ac:dyDescent="0.2">
      <c r="A4272" s="40">
        <f t="shared" si="55"/>
        <v>38971</v>
      </c>
      <c r="B4272" s="16">
        <v>0</v>
      </c>
      <c r="C4272" s="16">
        <v>89.1</v>
      </c>
      <c r="D4272" s="16">
        <v>23.7</v>
      </c>
      <c r="E4272" s="16">
        <v>21.3</v>
      </c>
      <c r="F4272" s="16">
        <v>29.5</v>
      </c>
      <c r="G4272" s="16">
        <v>4.87</v>
      </c>
    </row>
    <row r="4273" spans="1:7" x14ac:dyDescent="0.2">
      <c r="A4273" s="40">
        <f t="shared" si="55"/>
        <v>38972</v>
      </c>
      <c r="B4273" s="16">
        <v>0</v>
      </c>
      <c r="C4273" s="16">
        <v>90.3</v>
      </c>
      <c r="D4273" s="16">
        <v>23.5</v>
      </c>
      <c r="E4273" s="16">
        <v>21.2</v>
      </c>
      <c r="F4273" s="16">
        <v>27.2</v>
      </c>
      <c r="G4273" s="16">
        <v>3.94</v>
      </c>
    </row>
    <row r="4274" spans="1:7" x14ac:dyDescent="0.2">
      <c r="A4274" s="40">
        <f t="shared" si="55"/>
        <v>38973</v>
      </c>
      <c r="B4274" s="16">
        <v>0</v>
      </c>
      <c r="C4274" s="16">
        <v>84.1</v>
      </c>
      <c r="D4274" s="16">
        <v>25.2</v>
      </c>
      <c r="E4274" s="16">
        <v>21.6</v>
      </c>
      <c r="F4274" s="16">
        <v>28.3</v>
      </c>
      <c r="G4274" s="16">
        <v>7.87</v>
      </c>
    </row>
    <row r="4275" spans="1:7" x14ac:dyDescent="0.2">
      <c r="A4275" s="40">
        <f t="shared" si="55"/>
        <v>38974</v>
      </c>
      <c r="B4275" s="16">
        <v>0</v>
      </c>
      <c r="C4275" s="16">
        <v>90.9</v>
      </c>
      <c r="D4275" s="16">
        <v>23.6</v>
      </c>
      <c r="E4275" s="16">
        <v>21.1</v>
      </c>
      <c r="F4275" s="16">
        <v>28.9</v>
      </c>
      <c r="G4275" s="16">
        <v>3.46</v>
      </c>
    </row>
    <row r="4276" spans="1:7" x14ac:dyDescent="0.2">
      <c r="A4276" s="40">
        <f t="shared" si="55"/>
        <v>38975</v>
      </c>
      <c r="B4276" s="16">
        <v>0</v>
      </c>
      <c r="C4276" s="16">
        <v>85</v>
      </c>
      <c r="D4276" s="16">
        <v>24.5</v>
      </c>
      <c r="E4276" s="16">
        <v>20.3</v>
      </c>
      <c r="F4276" s="16">
        <v>29.6</v>
      </c>
      <c r="G4276" s="16">
        <v>8.2799999999999994</v>
      </c>
    </row>
    <row r="4277" spans="1:7" x14ac:dyDescent="0.2">
      <c r="A4277" s="40">
        <f t="shared" si="55"/>
        <v>38976</v>
      </c>
      <c r="B4277" s="16">
        <v>0</v>
      </c>
      <c r="C4277" s="16">
        <v>89.4</v>
      </c>
      <c r="D4277" s="16">
        <v>24</v>
      </c>
      <c r="E4277" s="16">
        <v>21.1</v>
      </c>
      <c r="F4277" s="16">
        <v>28</v>
      </c>
      <c r="G4277" s="16">
        <v>6.04</v>
      </c>
    </row>
    <row r="4278" spans="1:7" x14ac:dyDescent="0.2">
      <c r="A4278" s="40">
        <f t="shared" si="55"/>
        <v>38977</v>
      </c>
      <c r="B4278" s="16">
        <v>0</v>
      </c>
      <c r="C4278" s="16">
        <v>88.7</v>
      </c>
      <c r="D4278" s="16">
        <v>24.2</v>
      </c>
      <c r="E4278" s="16">
        <v>21.2</v>
      </c>
      <c r="F4278" s="16">
        <v>29.4</v>
      </c>
      <c r="G4278" s="16">
        <v>5.03</v>
      </c>
    </row>
    <row r="4279" spans="1:7" x14ac:dyDescent="0.2">
      <c r="A4279" s="40">
        <f t="shared" si="55"/>
        <v>38978</v>
      </c>
      <c r="B4279" s="16">
        <v>0</v>
      </c>
      <c r="C4279" s="16">
        <v>91.8</v>
      </c>
      <c r="D4279" s="16">
        <v>22.8</v>
      </c>
      <c r="E4279" s="16">
        <v>20.8</v>
      </c>
      <c r="F4279" s="16">
        <v>26.6</v>
      </c>
      <c r="G4279" s="16">
        <v>3.88</v>
      </c>
    </row>
    <row r="4280" spans="1:7" x14ac:dyDescent="0.2">
      <c r="A4280" s="40">
        <f t="shared" si="55"/>
        <v>38979</v>
      </c>
      <c r="B4280" s="16">
        <v>0</v>
      </c>
      <c r="C4280" s="16">
        <v>88.4</v>
      </c>
      <c r="D4280" s="16">
        <v>24.1</v>
      </c>
      <c r="E4280" s="16">
        <v>21.2</v>
      </c>
      <c r="F4280" s="16">
        <v>28.7</v>
      </c>
      <c r="G4280" s="16">
        <v>6.54</v>
      </c>
    </row>
    <row r="4281" spans="1:7" x14ac:dyDescent="0.2">
      <c r="A4281" s="40">
        <f t="shared" si="55"/>
        <v>38980</v>
      </c>
      <c r="B4281" s="16">
        <v>0</v>
      </c>
      <c r="C4281" s="16">
        <v>85.1</v>
      </c>
      <c r="D4281" s="16">
        <v>24.6</v>
      </c>
      <c r="E4281" s="16">
        <v>21.5</v>
      </c>
      <c r="F4281" s="16">
        <v>30</v>
      </c>
      <c r="G4281" s="16">
        <v>9.33</v>
      </c>
    </row>
    <row r="4282" spans="1:7" x14ac:dyDescent="0.2">
      <c r="A4282" s="40">
        <f t="shared" si="55"/>
        <v>38981</v>
      </c>
      <c r="B4282" s="16">
        <v>0</v>
      </c>
      <c r="C4282" s="16">
        <v>85.4</v>
      </c>
      <c r="D4282" s="16">
        <v>24.9</v>
      </c>
      <c r="E4282" s="16">
        <v>20.6</v>
      </c>
      <c r="F4282" s="16">
        <v>29.9</v>
      </c>
      <c r="G4282" s="16">
        <v>7.94</v>
      </c>
    </row>
    <row r="4283" spans="1:7" x14ac:dyDescent="0.2">
      <c r="A4283" s="40">
        <f t="shared" si="55"/>
        <v>38982</v>
      </c>
      <c r="B4283" s="16">
        <v>0</v>
      </c>
      <c r="C4283" s="16">
        <v>86.1</v>
      </c>
      <c r="D4283" s="16">
        <v>25.7</v>
      </c>
      <c r="E4283" s="16">
        <v>21.4</v>
      </c>
      <c r="F4283" s="16">
        <v>30.9</v>
      </c>
      <c r="G4283" s="16">
        <v>5.22</v>
      </c>
    </row>
    <row r="4284" spans="1:7" x14ac:dyDescent="0.2">
      <c r="A4284" s="40">
        <f t="shared" si="55"/>
        <v>38983</v>
      </c>
      <c r="B4284" s="16">
        <v>0</v>
      </c>
      <c r="C4284" s="16">
        <v>86</v>
      </c>
      <c r="D4284" s="16">
        <v>25.8</v>
      </c>
      <c r="E4284" s="16">
        <v>22.2</v>
      </c>
      <c r="F4284" s="16">
        <v>31.6</v>
      </c>
      <c r="G4284" s="16">
        <v>5.41</v>
      </c>
    </row>
    <row r="4285" spans="1:7" x14ac:dyDescent="0.2">
      <c r="A4285" s="40">
        <f t="shared" si="55"/>
        <v>38984</v>
      </c>
      <c r="B4285" s="16">
        <v>0</v>
      </c>
      <c r="C4285" s="16">
        <v>87.1</v>
      </c>
      <c r="D4285" s="16">
        <v>25.4</v>
      </c>
      <c r="E4285" s="16">
        <v>22</v>
      </c>
      <c r="F4285" s="16">
        <v>29.6</v>
      </c>
      <c r="G4285" s="16">
        <v>5.0999999999999996</v>
      </c>
    </row>
    <row r="4286" spans="1:7" x14ac:dyDescent="0.2">
      <c r="A4286" s="40">
        <f t="shared" si="55"/>
        <v>38985</v>
      </c>
      <c r="B4286" s="16">
        <v>0</v>
      </c>
      <c r="C4286" s="16">
        <v>88.6</v>
      </c>
      <c r="D4286" s="16">
        <v>23.8</v>
      </c>
      <c r="E4286" s="16">
        <v>21.4</v>
      </c>
      <c r="F4286" s="16">
        <v>29.2</v>
      </c>
      <c r="G4286" s="16">
        <v>5.99</v>
      </c>
    </row>
    <row r="4287" spans="1:7" x14ac:dyDescent="0.2">
      <c r="A4287" s="40">
        <f t="shared" si="55"/>
        <v>38986</v>
      </c>
      <c r="B4287" s="16">
        <v>0</v>
      </c>
      <c r="C4287" s="16">
        <v>81.900000000000006</v>
      </c>
      <c r="D4287" s="16">
        <v>25.6</v>
      </c>
      <c r="E4287" s="16">
        <v>21.4</v>
      </c>
      <c r="F4287" s="16">
        <v>31.3</v>
      </c>
      <c r="G4287" s="16">
        <v>7.21</v>
      </c>
    </row>
    <row r="4288" spans="1:7" x14ac:dyDescent="0.2">
      <c r="A4288" s="40">
        <f t="shared" si="55"/>
        <v>38987</v>
      </c>
      <c r="B4288" s="16">
        <v>0</v>
      </c>
      <c r="C4288" s="16">
        <v>88.2</v>
      </c>
      <c r="D4288" s="16">
        <v>25.8</v>
      </c>
      <c r="E4288" s="16">
        <v>21.8</v>
      </c>
      <c r="F4288" s="16">
        <v>31</v>
      </c>
      <c r="G4288" s="16">
        <v>6.03</v>
      </c>
    </row>
    <row r="4289" spans="1:7" x14ac:dyDescent="0.2">
      <c r="A4289" s="40">
        <f t="shared" si="55"/>
        <v>38988</v>
      </c>
      <c r="B4289" s="16">
        <v>0</v>
      </c>
      <c r="C4289" s="16">
        <v>88.4</v>
      </c>
      <c r="D4289" s="16">
        <v>25.5</v>
      </c>
      <c r="E4289" s="16">
        <v>22.7</v>
      </c>
      <c r="F4289" s="16">
        <v>30.6</v>
      </c>
      <c r="G4289" s="16">
        <v>4.9800000000000004</v>
      </c>
    </row>
    <row r="4290" spans="1:7" x14ac:dyDescent="0.2">
      <c r="A4290" s="40">
        <f t="shared" si="55"/>
        <v>38989</v>
      </c>
      <c r="B4290" s="16">
        <v>0</v>
      </c>
      <c r="C4290" s="16">
        <v>90.6</v>
      </c>
      <c r="D4290" s="16">
        <v>24.2</v>
      </c>
      <c r="E4290" s="16">
        <v>22.3</v>
      </c>
      <c r="F4290" s="16">
        <v>29.2</v>
      </c>
      <c r="G4290" s="16">
        <v>2.96</v>
      </c>
    </row>
    <row r="4291" spans="1:7" x14ac:dyDescent="0.2">
      <c r="A4291" s="40">
        <f t="shared" si="55"/>
        <v>38990</v>
      </c>
      <c r="B4291" s="16">
        <v>0</v>
      </c>
      <c r="C4291" s="16">
        <v>92.8</v>
      </c>
      <c r="D4291" s="16">
        <v>23.1</v>
      </c>
      <c r="E4291" s="16">
        <v>21.4</v>
      </c>
      <c r="F4291" s="16">
        <v>28.1</v>
      </c>
      <c r="G4291" s="16">
        <v>3.72</v>
      </c>
    </row>
    <row r="4292" spans="1:7" x14ac:dyDescent="0.2">
      <c r="A4292" s="40">
        <f t="shared" si="55"/>
        <v>38991</v>
      </c>
      <c r="B4292" s="16">
        <v>0</v>
      </c>
      <c r="C4292" s="16">
        <v>90.4</v>
      </c>
      <c r="D4292" s="16">
        <v>23.7</v>
      </c>
      <c r="E4292" s="16">
        <v>21.2</v>
      </c>
      <c r="F4292" s="16">
        <v>26.4</v>
      </c>
      <c r="G4292" s="16">
        <v>4.29</v>
      </c>
    </row>
    <row r="4293" spans="1:7" x14ac:dyDescent="0.2">
      <c r="A4293" s="40">
        <f t="shared" si="55"/>
        <v>38992</v>
      </c>
      <c r="B4293" s="16">
        <v>0</v>
      </c>
      <c r="C4293" s="16">
        <v>90.7</v>
      </c>
      <c r="D4293" s="16">
        <v>24.2</v>
      </c>
      <c r="E4293" s="16">
        <v>21.8</v>
      </c>
      <c r="F4293" s="16">
        <v>30.1</v>
      </c>
      <c r="G4293" s="16">
        <v>5.78</v>
      </c>
    </row>
    <row r="4294" spans="1:7" x14ac:dyDescent="0.2">
      <c r="A4294" s="40">
        <f t="shared" si="55"/>
        <v>38993</v>
      </c>
      <c r="B4294" s="16">
        <v>0</v>
      </c>
      <c r="C4294" s="16">
        <v>94.7</v>
      </c>
      <c r="D4294" s="16">
        <v>21.7</v>
      </c>
      <c r="E4294" s="16">
        <v>20.2</v>
      </c>
      <c r="F4294" s="16">
        <v>23.2</v>
      </c>
      <c r="G4294" s="16">
        <v>1.4</v>
      </c>
    </row>
    <row r="4295" spans="1:7" x14ac:dyDescent="0.2">
      <c r="A4295" s="40">
        <f t="shared" si="55"/>
        <v>38994</v>
      </c>
      <c r="B4295" s="16">
        <v>0</v>
      </c>
      <c r="C4295" s="16">
        <v>87.7</v>
      </c>
      <c r="D4295" s="16">
        <v>23.6</v>
      </c>
      <c r="E4295" s="16">
        <v>19.899999999999999</v>
      </c>
      <c r="F4295" s="16">
        <v>29.3</v>
      </c>
      <c r="G4295" s="16">
        <v>6.32</v>
      </c>
    </row>
    <row r="4296" spans="1:7" x14ac:dyDescent="0.2">
      <c r="A4296" s="40">
        <f t="shared" si="55"/>
        <v>38995</v>
      </c>
      <c r="B4296" s="16">
        <v>0</v>
      </c>
      <c r="C4296" s="16">
        <v>88.8</v>
      </c>
      <c r="D4296" s="16">
        <v>24.4</v>
      </c>
      <c r="E4296" s="16">
        <v>20.2</v>
      </c>
      <c r="F4296" s="16">
        <v>29.5</v>
      </c>
      <c r="G4296" s="16">
        <v>7.14</v>
      </c>
    </row>
    <row r="4297" spans="1:7" x14ac:dyDescent="0.2">
      <c r="A4297" s="40">
        <f t="shared" si="55"/>
        <v>38996</v>
      </c>
      <c r="B4297" s="16">
        <v>0</v>
      </c>
      <c r="C4297" s="16">
        <v>86.4</v>
      </c>
      <c r="D4297" s="16">
        <v>25.3</v>
      </c>
      <c r="E4297" s="16">
        <v>22.1</v>
      </c>
      <c r="F4297" s="16">
        <v>29.6</v>
      </c>
      <c r="G4297" s="16">
        <v>8.69</v>
      </c>
    </row>
    <row r="4298" spans="1:7" x14ac:dyDescent="0.2">
      <c r="A4298" s="40">
        <f t="shared" si="55"/>
        <v>38997</v>
      </c>
      <c r="B4298" s="16">
        <v>0</v>
      </c>
      <c r="C4298" s="16">
        <v>84.8</v>
      </c>
      <c r="D4298" s="16">
        <v>25.6</v>
      </c>
      <c r="E4298" s="16">
        <v>22.2</v>
      </c>
      <c r="F4298" s="16">
        <v>31.3</v>
      </c>
      <c r="G4298" s="16">
        <v>7.28</v>
      </c>
    </row>
    <row r="4299" spans="1:7" x14ac:dyDescent="0.2">
      <c r="A4299" s="40">
        <f t="shared" si="55"/>
        <v>38998</v>
      </c>
      <c r="B4299" s="16">
        <v>0</v>
      </c>
      <c r="C4299" s="16">
        <v>90.5</v>
      </c>
      <c r="D4299" s="16">
        <v>23.2</v>
      </c>
      <c r="E4299" s="16">
        <v>19.899999999999999</v>
      </c>
      <c r="F4299" s="16">
        <v>26.5</v>
      </c>
      <c r="G4299" s="16">
        <v>3.23</v>
      </c>
    </row>
    <row r="4300" spans="1:7" x14ac:dyDescent="0.2">
      <c r="A4300" s="40">
        <f t="shared" si="55"/>
        <v>38999</v>
      </c>
      <c r="B4300" s="16">
        <v>0</v>
      </c>
      <c r="C4300" s="16">
        <v>83.4</v>
      </c>
      <c r="D4300" s="16">
        <v>25.3</v>
      </c>
      <c r="E4300" s="16">
        <v>21.1</v>
      </c>
      <c r="F4300" s="16">
        <v>30.8</v>
      </c>
      <c r="G4300" s="16">
        <v>10.23</v>
      </c>
    </row>
    <row r="4301" spans="1:7" x14ac:dyDescent="0.2">
      <c r="A4301" s="40">
        <f t="shared" si="55"/>
        <v>39000</v>
      </c>
      <c r="B4301" s="16">
        <v>0</v>
      </c>
      <c r="C4301" s="16">
        <v>90.1</v>
      </c>
      <c r="D4301" s="16">
        <v>23.6</v>
      </c>
      <c r="E4301" s="16">
        <v>21.3</v>
      </c>
      <c r="F4301" s="16">
        <v>29.7</v>
      </c>
      <c r="G4301" s="16">
        <v>3.46</v>
      </c>
    </row>
    <row r="4302" spans="1:7" x14ac:dyDescent="0.2">
      <c r="A4302" s="40">
        <f t="shared" si="55"/>
        <v>39001</v>
      </c>
      <c r="B4302" s="16">
        <v>0</v>
      </c>
      <c r="C4302" s="16">
        <v>90.2</v>
      </c>
      <c r="D4302" s="16">
        <v>23.5</v>
      </c>
      <c r="E4302" s="16">
        <v>20.9</v>
      </c>
      <c r="F4302" s="16">
        <v>28.9</v>
      </c>
      <c r="G4302" s="16">
        <v>4.4000000000000004</v>
      </c>
    </row>
    <row r="4303" spans="1:7" x14ac:dyDescent="0.2">
      <c r="A4303" s="40">
        <f t="shared" si="55"/>
        <v>39002</v>
      </c>
      <c r="B4303" s="16">
        <v>0</v>
      </c>
      <c r="C4303" s="16">
        <v>93</v>
      </c>
      <c r="D4303" s="16">
        <v>22.6</v>
      </c>
      <c r="E4303" s="16">
        <v>20.6</v>
      </c>
      <c r="F4303" s="16">
        <v>25.7</v>
      </c>
      <c r="G4303" s="16">
        <v>2.75</v>
      </c>
    </row>
    <row r="4304" spans="1:7" x14ac:dyDescent="0.2">
      <c r="A4304" s="40">
        <f t="shared" ref="A4304:A4374" si="56">A4303+1</f>
        <v>39003</v>
      </c>
      <c r="B4304" s="16">
        <v>0</v>
      </c>
      <c r="C4304" s="16">
        <v>93.2</v>
      </c>
      <c r="D4304" s="16">
        <v>21.4</v>
      </c>
      <c r="E4304" s="16">
        <v>19.5</v>
      </c>
      <c r="F4304" s="16">
        <v>27</v>
      </c>
      <c r="G4304" s="16">
        <v>3.31</v>
      </c>
    </row>
    <row r="4305" spans="1:7" x14ac:dyDescent="0.2">
      <c r="A4305" s="40">
        <f t="shared" si="56"/>
        <v>39004</v>
      </c>
      <c r="B4305" s="16">
        <v>0</v>
      </c>
      <c r="C4305" s="16">
        <v>89.1</v>
      </c>
      <c r="D4305" s="16">
        <v>22.5</v>
      </c>
      <c r="E4305" s="16">
        <v>19.100000000000001</v>
      </c>
      <c r="F4305" s="16">
        <v>26.2</v>
      </c>
      <c r="G4305" s="16">
        <v>4.9000000000000004</v>
      </c>
    </row>
    <row r="4306" spans="1:7" x14ac:dyDescent="0.2">
      <c r="A4306" s="40">
        <f t="shared" si="56"/>
        <v>39005</v>
      </c>
      <c r="B4306" s="16">
        <v>0</v>
      </c>
      <c r="C4306" s="16">
        <v>86.9</v>
      </c>
      <c r="D4306" s="16">
        <v>23.8</v>
      </c>
      <c r="E4306" s="16">
        <v>19.5</v>
      </c>
      <c r="F4306" s="16">
        <v>27.6</v>
      </c>
      <c r="G4306" s="16">
        <v>7.74</v>
      </c>
    </row>
    <row r="4307" spans="1:7" x14ac:dyDescent="0.2">
      <c r="A4307" s="40">
        <f t="shared" si="56"/>
        <v>39006</v>
      </c>
      <c r="B4307" s="16">
        <v>0</v>
      </c>
      <c r="C4307" s="16">
        <v>84.2</v>
      </c>
      <c r="D4307" s="16">
        <v>25</v>
      </c>
      <c r="E4307" s="16">
        <v>22.8</v>
      </c>
      <c r="F4307" s="16">
        <v>27.3</v>
      </c>
      <c r="G4307" s="16">
        <v>5.45</v>
      </c>
    </row>
    <row r="4308" spans="1:7" x14ac:dyDescent="0.2">
      <c r="A4308" s="40">
        <f t="shared" si="56"/>
        <v>39007</v>
      </c>
      <c r="B4308" s="16">
        <v>0</v>
      </c>
      <c r="C4308" s="16">
        <v>86</v>
      </c>
      <c r="D4308" s="16">
        <v>24.5</v>
      </c>
      <c r="E4308" s="16">
        <v>21.2</v>
      </c>
      <c r="F4308" s="16">
        <v>27.5</v>
      </c>
      <c r="G4308" s="16">
        <v>3.13</v>
      </c>
    </row>
    <row r="4309" spans="1:7" x14ac:dyDescent="0.2">
      <c r="A4309" s="40">
        <f t="shared" si="56"/>
        <v>39008</v>
      </c>
      <c r="B4309" s="16">
        <v>0</v>
      </c>
      <c r="C4309" s="16">
        <v>83.9</v>
      </c>
      <c r="D4309" s="16">
        <v>24.5</v>
      </c>
      <c r="E4309" s="16">
        <v>21.8</v>
      </c>
      <c r="F4309" s="16">
        <v>27.2</v>
      </c>
      <c r="G4309" s="16">
        <v>6.42</v>
      </c>
    </row>
    <row r="4310" spans="1:7" x14ac:dyDescent="0.2">
      <c r="A4310" s="40">
        <f t="shared" si="56"/>
        <v>39009</v>
      </c>
      <c r="B4310" s="16">
        <v>0</v>
      </c>
      <c r="C4310" s="16">
        <v>76.8</v>
      </c>
      <c r="D4310" s="16">
        <v>25.8</v>
      </c>
      <c r="E4310" s="16">
        <v>23</v>
      </c>
      <c r="F4310" s="16">
        <v>28.5</v>
      </c>
      <c r="G4310" s="16">
        <v>8.58</v>
      </c>
    </row>
    <row r="4311" spans="1:7" x14ac:dyDescent="0.2">
      <c r="A4311" s="40">
        <f t="shared" si="56"/>
        <v>39010</v>
      </c>
      <c r="B4311" s="16">
        <v>0</v>
      </c>
      <c r="C4311" s="16">
        <v>76.400000000000006</v>
      </c>
      <c r="D4311" s="16">
        <v>25.8</v>
      </c>
      <c r="E4311" s="16">
        <v>24</v>
      </c>
      <c r="F4311" s="16">
        <v>28.8</v>
      </c>
      <c r="G4311" s="16">
        <v>9.9</v>
      </c>
    </row>
    <row r="4312" spans="1:7" x14ac:dyDescent="0.2">
      <c r="A4312" s="40">
        <f t="shared" si="56"/>
        <v>39011</v>
      </c>
      <c r="B4312" s="16">
        <v>0</v>
      </c>
      <c r="C4312" s="16">
        <v>75.8</v>
      </c>
      <c r="D4312" s="16">
        <v>25.9</v>
      </c>
      <c r="E4312" s="16">
        <v>23.9</v>
      </c>
      <c r="F4312" s="16">
        <v>28.6</v>
      </c>
      <c r="G4312" s="16">
        <v>10.11</v>
      </c>
    </row>
    <row r="4313" spans="1:7" x14ac:dyDescent="0.2">
      <c r="A4313" s="40">
        <f t="shared" si="56"/>
        <v>39012</v>
      </c>
      <c r="B4313" s="16">
        <v>0</v>
      </c>
      <c r="C4313" s="16">
        <v>76.5</v>
      </c>
      <c r="D4313" s="16">
        <v>26.5</v>
      </c>
      <c r="E4313" s="16">
        <v>23.1</v>
      </c>
      <c r="F4313" s="16">
        <v>30.5</v>
      </c>
      <c r="G4313" s="16">
        <v>11.61</v>
      </c>
    </row>
    <row r="4314" spans="1:7" x14ac:dyDescent="0.2">
      <c r="A4314" s="40">
        <f t="shared" si="56"/>
        <v>39013</v>
      </c>
      <c r="B4314" s="16">
        <v>0</v>
      </c>
      <c r="C4314" s="16">
        <v>78.5</v>
      </c>
      <c r="D4314" s="16">
        <v>26.5</v>
      </c>
      <c r="E4314" s="16">
        <v>22.2</v>
      </c>
      <c r="F4314" s="16">
        <v>31.7</v>
      </c>
      <c r="G4314" s="16">
        <v>9.15</v>
      </c>
    </row>
    <row r="4315" spans="1:7" x14ac:dyDescent="0.2">
      <c r="A4315" s="40">
        <f t="shared" si="56"/>
        <v>39014</v>
      </c>
      <c r="B4315" s="16">
        <v>0</v>
      </c>
      <c r="C4315" s="16">
        <v>88.8</v>
      </c>
      <c r="D4315" s="16">
        <v>24.7</v>
      </c>
      <c r="E4315" s="16">
        <v>21.3</v>
      </c>
      <c r="F4315" s="16">
        <v>30.5</v>
      </c>
      <c r="G4315" s="16">
        <v>6.51</v>
      </c>
    </row>
    <row r="4316" spans="1:7" x14ac:dyDescent="0.2">
      <c r="A4316" s="40">
        <f t="shared" si="56"/>
        <v>39015</v>
      </c>
      <c r="B4316" s="16">
        <v>0</v>
      </c>
      <c r="C4316" s="16">
        <v>95.3</v>
      </c>
      <c r="D4316" s="16">
        <v>22</v>
      </c>
      <c r="E4316" s="16">
        <v>21.3</v>
      </c>
      <c r="F4316" s="16">
        <v>24.5</v>
      </c>
      <c r="G4316" s="16">
        <v>0</v>
      </c>
    </row>
    <row r="4317" spans="1:7" x14ac:dyDescent="0.2">
      <c r="A4317" s="40">
        <f t="shared" si="56"/>
        <v>39016</v>
      </c>
    </row>
    <row r="4318" spans="1:7" x14ac:dyDescent="0.2">
      <c r="A4318" s="40">
        <f t="shared" si="56"/>
        <v>39017</v>
      </c>
    </row>
    <row r="4319" spans="1:7" x14ac:dyDescent="0.2">
      <c r="A4319" s="40">
        <f t="shared" si="56"/>
        <v>39018</v>
      </c>
    </row>
    <row r="4320" spans="1:7" x14ac:dyDescent="0.2">
      <c r="A4320" s="40">
        <f t="shared" si="56"/>
        <v>39019</v>
      </c>
    </row>
    <row r="4321" spans="1:7" x14ac:dyDescent="0.2">
      <c r="A4321" s="40">
        <f t="shared" si="56"/>
        <v>39020</v>
      </c>
    </row>
    <row r="4322" spans="1:7" x14ac:dyDescent="0.2">
      <c r="A4322" s="40">
        <f t="shared" si="56"/>
        <v>39021</v>
      </c>
    </row>
    <row r="4323" spans="1:7" x14ac:dyDescent="0.2">
      <c r="A4323" s="40">
        <f t="shared" si="56"/>
        <v>39022</v>
      </c>
    </row>
    <row r="4324" spans="1:7" x14ac:dyDescent="0.2">
      <c r="A4324" s="40">
        <f t="shared" si="56"/>
        <v>39023</v>
      </c>
      <c r="B4324" s="16">
        <v>0</v>
      </c>
      <c r="C4324" s="16">
        <v>77.099999999999994</v>
      </c>
      <c r="D4324" s="16">
        <v>27.3</v>
      </c>
      <c r="E4324" s="16">
        <v>21.6</v>
      </c>
      <c r="F4324" s="16">
        <v>30.2</v>
      </c>
    </row>
    <row r="4325" spans="1:7" x14ac:dyDescent="0.2">
      <c r="A4325" s="40">
        <f t="shared" si="56"/>
        <v>39024</v>
      </c>
      <c r="B4325" s="16">
        <v>0</v>
      </c>
      <c r="C4325" s="16">
        <v>83.5</v>
      </c>
      <c r="D4325" s="16">
        <v>26.1</v>
      </c>
      <c r="E4325" s="16">
        <v>23</v>
      </c>
      <c r="F4325" s="16">
        <v>30.9</v>
      </c>
    </row>
    <row r="4326" spans="1:7" x14ac:dyDescent="0.2">
      <c r="A4326" s="40">
        <f t="shared" si="56"/>
        <v>39025</v>
      </c>
      <c r="B4326" s="16">
        <v>0</v>
      </c>
      <c r="C4326" s="16">
        <v>85.6</v>
      </c>
      <c r="D4326" s="16">
        <v>25.8</v>
      </c>
      <c r="E4326" s="16">
        <v>22.4</v>
      </c>
      <c r="F4326" s="16">
        <v>30.4</v>
      </c>
    </row>
    <row r="4327" spans="1:7" x14ac:dyDescent="0.2">
      <c r="A4327" s="40">
        <f t="shared" si="56"/>
        <v>39026</v>
      </c>
      <c r="B4327" s="16">
        <v>0</v>
      </c>
      <c r="C4327" s="16">
        <v>86.9</v>
      </c>
      <c r="D4327" s="16">
        <v>25.6</v>
      </c>
      <c r="E4327" s="16">
        <v>23.2</v>
      </c>
      <c r="F4327" s="16">
        <v>32.1</v>
      </c>
    </row>
    <row r="4328" spans="1:7" x14ac:dyDescent="0.2">
      <c r="A4328" s="40">
        <f t="shared" si="56"/>
        <v>39027</v>
      </c>
      <c r="B4328" s="16">
        <v>0</v>
      </c>
      <c r="C4328" s="16">
        <v>87.2</v>
      </c>
      <c r="D4328" s="16">
        <v>24.9</v>
      </c>
      <c r="E4328" s="16">
        <v>21.8</v>
      </c>
      <c r="F4328" s="16">
        <v>27.5</v>
      </c>
    </row>
    <row r="4329" spans="1:7" x14ac:dyDescent="0.2">
      <c r="A4329" s="40">
        <f t="shared" si="56"/>
        <v>39028</v>
      </c>
      <c r="B4329" s="16">
        <v>0</v>
      </c>
      <c r="C4329" s="16">
        <v>89.4</v>
      </c>
      <c r="D4329" s="16">
        <v>24.1</v>
      </c>
      <c r="E4329" s="16">
        <v>21.7</v>
      </c>
      <c r="F4329" s="16">
        <v>29.5</v>
      </c>
    </row>
    <row r="4330" spans="1:7" x14ac:dyDescent="0.2">
      <c r="A4330" s="40">
        <f t="shared" si="56"/>
        <v>39029</v>
      </c>
      <c r="B4330" s="16">
        <v>0</v>
      </c>
      <c r="C4330" s="16">
        <v>91.4</v>
      </c>
      <c r="D4330" s="16">
        <v>23.1</v>
      </c>
      <c r="E4330" s="16">
        <v>21.2</v>
      </c>
      <c r="F4330" s="16">
        <v>26.9</v>
      </c>
    </row>
    <row r="4331" spans="1:7" x14ac:dyDescent="0.2">
      <c r="A4331" s="40">
        <f t="shared" si="56"/>
        <v>39030</v>
      </c>
      <c r="B4331" s="16">
        <v>0</v>
      </c>
      <c r="C4331" s="16">
        <v>88.6</v>
      </c>
      <c r="D4331" s="16">
        <v>23.6</v>
      </c>
      <c r="E4331" s="16">
        <v>20.6</v>
      </c>
      <c r="F4331" s="16">
        <v>27.2</v>
      </c>
    </row>
    <row r="4332" spans="1:7" x14ac:dyDescent="0.2">
      <c r="A4332" s="40">
        <f t="shared" si="56"/>
        <v>39031</v>
      </c>
      <c r="B4332" s="16">
        <v>0</v>
      </c>
      <c r="C4332" s="16">
        <v>83.8</v>
      </c>
      <c r="D4332" s="16">
        <v>25.4</v>
      </c>
      <c r="E4332" s="16">
        <v>21.3</v>
      </c>
      <c r="F4332" s="16">
        <v>30.4</v>
      </c>
      <c r="G4332" s="16">
        <v>11.22</v>
      </c>
    </row>
    <row r="4333" spans="1:7" x14ac:dyDescent="0.2">
      <c r="A4333" s="40">
        <f t="shared" si="56"/>
        <v>39032</v>
      </c>
      <c r="B4333" s="16">
        <v>0</v>
      </c>
      <c r="C4333" s="16">
        <v>94.9</v>
      </c>
      <c r="D4333" s="16">
        <v>21.5</v>
      </c>
      <c r="E4333" s="16">
        <v>20.2</v>
      </c>
      <c r="F4333" s="16">
        <v>23.2</v>
      </c>
      <c r="G4333" s="16">
        <v>1.97</v>
      </c>
    </row>
    <row r="4334" spans="1:7" x14ac:dyDescent="0.2">
      <c r="A4334" s="40">
        <f t="shared" si="56"/>
        <v>39033</v>
      </c>
      <c r="B4334" s="16">
        <v>0</v>
      </c>
      <c r="C4334" s="16">
        <v>87.3</v>
      </c>
      <c r="D4334" s="16">
        <v>23.9</v>
      </c>
      <c r="E4334" s="16">
        <v>20.399999999999999</v>
      </c>
      <c r="F4334" s="16">
        <v>28.4</v>
      </c>
      <c r="G4334" s="16">
        <v>7.89</v>
      </c>
    </row>
    <row r="4335" spans="1:7" x14ac:dyDescent="0.2">
      <c r="A4335" s="40">
        <f t="shared" si="56"/>
        <v>39034</v>
      </c>
      <c r="B4335" s="16">
        <v>0</v>
      </c>
      <c r="C4335" s="16">
        <v>88.4</v>
      </c>
      <c r="D4335" s="16">
        <v>23.8</v>
      </c>
      <c r="E4335" s="16">
        <v>21.2</v>
      </c>
      <c r="F4335" s="16">
        <v>28.3</v>
      </c>
      <c r="G4335" s="16">
        <v>7.26</v>
      </c>
    </row>
    <row r="4336" spans="1:7" x14ac:dyDescent="0.2">
      <c r="A4336" s="40">
        <f t="shared" si="56"/>
        <v>39035</v>
      </c>
      <c r="B4336" s="16">
        <v>0</v>
      </c>
      <c r="C4336" s="16">
        <v>88.1</v>
      </c>
      <c r="D4336" s="16">
        <v>23.8</v>
      </c>
      <c r="E4336" s="16">
        <v>21</v>
      </c>
      <c r="F4336" s="16">
        <v>26.9</v>
      </c>
      <c r="G4336" s="16">
        <v>6.36</v>
      </c>
    </row>
    <row r="4337" spans="1:7" x14ac:dyDescent="0.2">
      <c r="A4337" s="40">
        <f t="shared" si="56"/>
        <v>39036</v>
      </c>
      <c r="B4337" s="16">
        <v>0</v>
      </c>
      <c r="C4337" s="16">
        <v>90.8</v>
      </c>
      <c r="D4337" s="16">
        <v>22.4</v>
      </c>
      <c r="E4337" s="16">
        <v>20.8</v>
      </c>
      <c r="F4337" s="16">
        <v>23.6</v>
      </c>
      <c r="G4337" s="16">
        <v>2.5299999999999998</v>
      </c>
    </row>
    <row r="4338" spans="1:7" x14ac:dyDescent="0.2">
      <c r="A4338" s="40">
        <f t="shared" si="56"/>
        <v>39037</v>
      </c>
      <c r="B4338" s="16">
        <v>0</v>
      </c>
      <c r="C4338" s="16">
        <v>84.9</v>
      </c>
      <c r="D4338" s="16">
        <v>25</v>
      </c>
      <c r="E4338" s="16">
        <v>23.1</v>
      </c>
      <c r="F4338" s="16">
        <v>27.5</v>
      </c>
      <c r="G4338" s="16">
        <v>4.9400000000000004</v>
      </c>
    </row>
    <row r="4339" spans="1:7" x14ac:dyDescent="0.2">
      <c r="A4339" s="40">
        <f t="shared" si="56"/>
        <v>39038</v>
      </c>
      <c r="B4339" s="16">
        <v>0</v>
      </c>
      <c r="C4339" s="16">
        <v>83.4</v>
      </c>
      <c r="D4339" s="16">
        <v>25.3</v>
      </c>
      <c r="E4339" s="16">
        <v>21.8</v>
      </c>
      <c r="F4339" s="16">
        <v>29.5</v>
      </c>
      <c r="G4339" s="16">
        <v>9.99</v>
      </c>
    </row>
    <row r="4340" spans="1:7" x14ac:dyDescent="0.2">
      <c r="A4340" s="40">
        <f t="shared" si="56"/>
        <v>39039</v>
      </c>
      <c r="B4340" s="16">
        <v>0</v>
      </c>
      <c r="C4340" s="16">
        <v>85.4</v>
      </c>
      <c r="D4340" s="16">
        <v>24.6</v>
      </c>
      <c r="E4340" s="16">
        <v>20.9</v>
      </c>
      <c r="F4340" s="16">
        <v>30.5</v>
      </c>
      <c r="G4340" s="16">
        <v>7.81</v>
      </c>
    </row>
    <row r="4341" spans="1:7" x14ac:dyDescent="0.2">
      <c r="A4341" s="40">
        <f t="shared" si="56"/>
        <v>39040</v>
      </c>
      <c r="B4341" s="16">
        <v>0</v>
      </c>
      <c r="C4341" s="16">
        <v>83</v>
      </c>
      <c r="D4341" s="16">
        <v>25.2</v>
      </c>
      <c r="E4341" s="16">
        <v>20.8</v>
      </c>
      <c r="F4341" s="16">
        <v>30.5</v>
      </c>
      <c r="G4341" s="16">
        <v>10.130000000000001</v>
      </c>
    </row>
    <row r="4342" spans="1:7" x14ac:dyDescent="0.2">
      <c r="A4342" s="40">
        <f t="shared" si="56"/>
        <v>39041</v>
      </c>
      <c r="B4342" s="16">
        <v>0</v>
      </c>
      <c r="C4342" s="16">
        <v>82.4</v>
      </c>
      <c r="D4342" s="16">
        <v>25.5</v>
      </c>
      <c r="E4342" s="16">
        <v>21.6</v>
      </c>
      <c r="F4342" s="16">
        <v>31.5</v>
      </c>
      <c r="G4342" s="16">
        <v>10.75</v>
      </c>
    </row>
    <row r="4343" spans="1:7" x14ac:dyDescent="0.2">
      <c r="A4343" s="40">
        <f t="shared" si="56"/>
        <v>39042</v>
      </c>
      <c r="B4343" s="16">
        <v>0</v>
      </c>
      <c r="C4343" s="16">
        <v>94.1</v>
      </c>
      <c r="D4343" s="16">
        <v>21.8</v>
      </c>
      <c r="E4343" s="16">
        <v>20.7</v>
      </c>
      <c r="F4343" s="16">
        <v>23.2</v>
      </c>
      <c r="G4343" s="16">
        <v>3.74</v>
      </c>
    </row>
    <row r="4344" spans="1:7" x14ac:dyDescent="0.2">
      <c r="A4344" s="40">
        <f t="shared" si="56"/>
        <v>39043</v>
      </c>
      <c r="B4344" s="16">
        <v>0</v>
      </c>
      <c r="C4344" s="16">
        <v>92</v>
      </c>
      <c r="D4344" s="16">
        <v>21.4</v>
      </c>
      <c r="E4344" s="16">
        <v>20.100000000000001</v>
      </c>
      <c r="F4344" s="16">
        <v>24</v>
      </c>
      <c r="G4344" s="16">
        <v>4.49</v>
      </c>
    </row>
    <row r="4345" spans="1:7" x14ac:dyDescent="0.2">
      <c r="A4345" s="40">
        <f t="shared" si="56"/>
        <v>39044</v>
      </c>
      <c r="B4345" s="16">
        <v>0</v>
      </c>
      <c r="C4345" s="16">
        <v>86.4</v>
      </c>
      <c r="D4345" s="16">
        <v>23.8</v>
      </c>
      <c r="E4345" s="16">
        <v>20.399999999999999</v>
      </c>
      <c r="F4345" s="16">
        <v>25.8</v>
      </c>
      <c r="G4345" s="16">
        <v>6.02</v>
      </c>
    </row>
    <row r="4346" spans="1:7" x14ac:dyDescent="0.2">
      <c r="A4346" s="40">
        <f t="shared" si="56"/>
        <v>39045</v>
      </c>
      <c r="B4346" s="16">
        <v>0</v>
      </c>
      <c r="C4346" s="16">
        <v>85.7</v>
      </c>
      <c r="D4346" s="16">
        <v>24.1</v>
      </c>
      <c r="E4346" s="16">
        <v>21.5</v>
      </c>
      <c r="F4346" s="16">
        <v>28.5</v>
      </c>
      <c r="G4346" s="16">
        <v>7.26</v>
      </c>
    </row>
    <row r="4347" spans="1:7" x14ac:dyDescent="0.2">
      <c r="A4347" s="40">
        <f t="shared" si="56"/>
        <v>39046</v>
      </c>
      <c r="B4347" s="16">
        <v>0</v>
      </c>
      <c r="C4347" s="16">
        <v>89.1</v>
      </c>
      <c r="D4347" s="16">
        <v>23.7</v>
      </c>
      <c r="E4347" s="16">
        <v>21.8</v>
      </c>
      <c r="F4347" s="16">
        <v>27</v>
      </c>
      <c r="G4347" s="16">
        <v>7.35</v>
      </c>
    </row>
    <row r="4348" spans="1:7" x14ac:dyDescent="0.2">
      <c r="A4348" s="40">
        <f t="shared" si="56"/>
        <v>39047</v>
      </c>
      <c r="B4348" s="16">
        <v>0</v>
      </c>
      <c r="C4348" s="16">
        <v>84.3</v>
      </c>
      <c r="D4348" s="16">
        <v>25.3</v>
      </c>
      <c r="E4348" s="16">
        <v>21.2</v>
      </c>
      <c r="F4348" s="16">
        <v>29.6</v>
      </c>
      <c r="G4348" s="16">
        <v>8.17</v>
      </c>
    </row>
    <row r="4349" spans="1:7" x14ac:dyDescent="0.2">
      <c r="A4349" s="40">
        <f t="shared" si="56"/>
        <v>39048</v>
      </c>
      <c r="B4349" s="16">
        <v>0</v>
      </c>
      <c r="C4349" s="16">
        <v>88.9</v>
      </c>
      <c r="D4349" s="16">
        <v>24.5</v>
      </c>
      <c r="E4349" s="16">
        <v>21.9</v>
      </c>
      <c r="F4349" s="16">
        <v>28.7</v>
      </c>
      <c r="G4349" s="16">
        <v>6.22</v>
      </c>
    </row>
    <row r="4350" spans="1:7" x14ac:dyDescent="0.2">
      <c r="A4350" s="40">
        <f t="shared" si="56"/>
        <v>39049</v>
      </c>
      <c r="B4350" s="16">
        <v>0</v>
      </c>
      <c r="C4350" s="16">
        <v>90.2</v>
      </c>
      <c r="D4350" s="16">
        <v>23.8</v>
      </c>
      <c r="E4350" s="16">
        <v>21</v>
      </c>
      <c r="F4350" s="16">
        <v>28.2</v>
      </c>
      <c r="G4350" s="16">
        <v>5.26</v>
      </c>
    </row>
    <row r="4351" spans="1:7" x14ac:dyDescent="0.2">
      <c r="A4351" s="40">
        <f t="shared" si="56"/>
        <v>39050</v>
      </c>
      <c r="B4351" s="16">
        <v>0</v>
      </c>
      <c r="C4351" s="16">
        <v>86</v>
      </c>
      <c r="D4351" s="16">
        <v>24.7</v>
      </c>
      <c r="E4351" s="16">
        <v>21</v>
      </c>
      <c r="F4351" s="16">
        <v>30.2</v>
      </c>
      <c r="G4351" s="16">
        <v>8.5299999999999994</v>
      </c>
    </row>
    <row r="4352" spans="1:7" x14ac:dyDescent="0.2">
      <c r="A4352" s="40">
        <f t="shared" si="56"/>
        <v>39051</v>
      </c>
      <c r="B4352" s="16">
        <v>0</v>
      </c>
      <c r="C4352" s="16">
        <v>86.8</v>
      </c>
      <c r="D4352" s="16">
        <v>24.9</v>
      </c>
      <c r="E4352" s="16">
        <v>21.2</v>
      </c>
      <c r="F4352" s="16">
        <v>29.9</v>
      </c>
      <c r="G4352" s="16">
        <v>6.15</v>
      </c>
    </row>
    <row r="4353" spans="1:7" x14ac:dyDescent="0.2">
      <c r="A4353" s="40">
        <f t="shared" si="56"/>
        <v>39052</v>
      </c>
      <c r="B4353" s="16">
        <v>0</v>
      </c>
      <c r="C4353" s="16">
        <v>88.7</v>
      </c>
      <c r="D4353" s="16">
        <v>24.7</v>
      </c>
      <c r="E4353" s="16">
        <v>22.1</v>
      </c>
      <c r="F4353" s="16">
        <v>29.4</v>
      </c>
    </row>
    <row r="4354" spans="1:7" x14ac:dyDescent="0.2">
      <c r="A4354" s="40">
        <f t="shared" si="56"/>
        <v>39053</v>
      </c>
      <c r="B4354" s="16">
        <v>0</v>
      </c>
      <c r="C4354" s="16">
        <v>76.3</v>
      </c>
      <c r="D4354" s="16">
        <v>27.4</v>
      </c>
      <c r="E4354" s="16">
        <v>23</v>
      </c>
      <c r="F4354" s="16">
        <v>31.9</v>
      </c>
    </row>
    <row r="4355" spans="1:7" x14ac:dyDescent="0.2">
      <c r="A4355" s="40">
        <f t="shared" si="56"/>
        <v>39054</v>
      </c>
      <c r="B4355" s="16">
        <v>0</v>
      </c>
      <c r="C4355" s="16">
        <v>80.099999999999994</v>
      </c>
      <c r="D4355" s="16">
        <v>26.9</v>
      </c>
      <c r="E4355" s="16">
        <v>23</v>
      </c>
      <c r="F4355" s="16">
        <v>31</v>
      </c>
    </row>
    <row r="4356" spans="1:7" x14ac:dyDescent="0.2">
      <c r="A4356" s="40">
        <f t="shared" si="56"/>
        <v>39055</v>
      </c>
      <c r="B4356" s="16">
        <v>0</v>
      </c>
      <c r="C4356" s="16">
        <v>79.8</v>
      </c>
      <c r="D4356" s="16">
        <v>25.8</v>
      </c>
      <c r="E4356" s="16">
        <v>23.3</v>
      </c>
      <c r="F4356" s="16">
        <v>29.7</v>
      </c>
    </row>
    <row r="4357" spans="1:7" x14ac:dyDescent="0.2">
      <c r="A4357" s="40">
        <f t="shared" si="56"/>
        <v>39056</v>
      </c>
      <c r="B4357" s="16">
        <v>0</v>
      </c>
      <c r="C4357" s="16">
        <v>72.599999999999994</v>
      </c>
      <c r="D4357" s="16">
        <v>27.3</v>
      </c>
      <c r="E4357" s="16">
        <v>22.8</v>
      </c>
      <c r="F4357" s="16">
        <v>32.299999999999997</v>
      </c>
    </row>
    <row r="4358" spans="1:7" x14ac:dyDescent="0.2">
      <c r="A4358" s="40">
        <f t="shared" si="56"/>
        <v>39057</v>
      </c>
      <c r="B4358" s="16">
        <v>0</v>
      </c>
      <c r="C4358" s="16">
        <v>74.5</v>
      </c>
      <c r="D4358" s="16">
        <v>27.3</v>
      </c>
      <c r="E4358" s="16">
        <v>23</v>
      </c>
      <c r="F4358" s="16">
        <v>32.9</v>
      </c>
    </row>
    <row r="4359" spans="1:7" x14ac:dyDescent="0.2">
      <c r="A4359" s="40">
        <f t="shared" si="56"/>
        <v>39058</v>
      </c>
      <c r="B4359" s="16">
        <v>0</v>
      </c>
      <c r="C4359" s="16">
        <v>82.4</v>
      </c>
      <c r="D4359" s="16">
        <v>26.4</v>
      </c>
      <c r="E4359" s="16">
        <v>22.5</v>
      </c>
      <c r="F4359" s="16">
        <v>32.200000000000003</v>
      </c>
    </row>
    <row r="4360" spans="1:7" x14ac:dyDescent="0.2">
      <c r="A4360" s="40">
        <f t="shared" si="56"/>
        <v>39059</v>
      </c>
      <c r="B4360" s="16">
        <v>0</v>
      </c>
      <c r="C4360" s="16">
        <v>82.3</v>
      </c>
      <c r="D4360" s="16">
        <v>25.9</v>
      </c>
      <c r="E4360" s="16">
        <v>22.3</v>
      </c>
      <c r="F4360" s="16">
        <v>30.3</v>
      </c>
    </row>
    <row r="4361" spans="1:7" x14ac:dyDescent="0.2">
      <c r="A4361" s="40">
        <f t="shared" si="56"/>
        <v>39060</v>
      </c>
      <c r="B4361" s="16">
        <v>0</v>
      </c>
      <c r="C4361" s="16">
        <v>90.5</v>
      </c>
      <c r="D4361" s="16">
        <v>24.3</v>
      </c>
      <c r="E4361" s="16">
        <v>22.3</v>
      </c>
      <c r="F4361" s="16">
        <v>29.2</v>
      </c>
    </row>
    <row r="4362" spans="1:7" x14ac:dyDescent="0.2">
      <c r="A4362" s="40">
        <f t="shared" si="56"/>
        <v>39061</v>
      </c>
      <c r="B4362" s="16">
        <v>0</v>
      </c>
      <c r="C4362" s="16">
        <v>87.4</v>
      </c>
      <c r="D4362" s="16">
        <v>24.9</v>
      </c>
      <c r="E4362" s="16">
        <v>22</v>
      </c>
      <c r="F4362" s="16">
        <v>30.3</v>
      </c>
      <c r="G4362" s="16">
        <v>7.45</v>
      </c>
    </row>
    <row r="4363" spans="1:7" x14ac:dyDescent="0.2">
      <c r="A4363" s="40">
        <f t="shared" si="56"/>
        <v>39062</v>
      </c>
      <c r="B4363" s="16">
        <v>0</v>
      </c>
      <c r="C4363" s="16">
        <v>89.2</v>
      </c>
      <c r="D4363" s="16">
        <v>24.3</v>
      </c>
      <c r="E4363" s="16">
        <v>21.9</v>
      </c>
      <c r="F4363" s="16">
        <v>28.1</v>
      </c>
      <c r="G4363" s="16">
        <v>4.71</v>
      </c>
    </row>
    <row r="4364" spans="1:7" x14ac:dyDescent="0.2">
      <c r="A4364" s="40">
        <f t="shared" si="56"/>
        <v>39063</v>
      </c>
      <c r="B4364" s="16">
        <v>0</v>
      </c>
      <c r="C4364" s="16">
        <v>82.9</v>
      </c>
      <c r="D4364" s="16">
        <v>26</v>
      </c>
      <c r="E4364" s="16">
        <v>22.2</v>
      </c>
      <c r="F4364" s="16">
        <v>30.9</v>
      </c>
      <c r="G4364" s="16">
        <v>10.210000000000001</v>
      </c>
    </row>
    <row r="4365" spans="1:7" x14ac:dyDescent="0.2">
      <c r="A4365" s="40">
        <f t="shared" si="56"/>
        <v>39064</v>
      </c>
      <c r="B4365" s="16">
        <v>0</v>
      </c>
      <c r="C4365" s="16">
        <v>88.6</v>
      </c>
      <c r="D4365" s="16">
        <v>24.4</v>
      </c>
      <c r="E4365" s="16">
        <v>21.8</v>
      </c>
      <c r="F4365" s="16">
        <v>28.9</v>
      </c>
      <c r="G4365" s="16">
        <v>5.96</v>
      </c>
    </row>
    <row r="4366" spans="1:7" x14ac:dyDescent="0.2">
      <c r="A4366" s="40">
        <f t="shared" si="56"/>
        <v>39065</v>
      </c>
      <c r="B4366" s="16">
        <v>0</v>
      </c>
      <c r="C4366" s="16">
        <v>88</v>
      </c>
      <c r="D4366" s="16">
        <v>24.3</v>
      </c>
      <c r="E4366" s="16">
        <v>21.2</v>
      </c>
      <c r="F4366" s="16">
        <v>29.6</v>
      </c>
      <c r="G4366" s="16">
        <v>8.57</v>
      </c>
    </row>
    <row r="4367" spans="1:7" x14ac:dyDescent="0.2">
      <c r="A4367" s="40">
        <f t="shared" si="56"/>
        <v>39066</v>
      </c>
      <c r="B4367" s="16">
        <v>0</v>
      </c>
      <c r="C4367" s="16">
        <v>87.3</v>
      </c>
      <c r="D4367" s="16">
        <v>24.6</v>
      </c>
      <c r="E4367" s="16">
        <v>22.2</v>
      </c>
      <c r="F4367" s="16">
        <v>27.9</v>
      </c>
      <c r="G4367" s="16">
        <v>5.16</v>
      </c>
    </row>
    <row r="4368" spans="1:7" x14ac:dyDescent="0.2">
      <c r="A4368" s="40">
        <f t="shared" si="56"/>
        <v>39067</v>
      </c>
      <c r="B4368" s="16">
        <v>0</v>
      </c>
      <c r="C4368" s="16">
        <v>82.7</v>
      </c>
      <c r="D4368" s="16">
        <v>25.7</v>
      </c>
      <c r="E4368" s="16">
        <v>21.4</v>
      </c>
      <c r="F4368" s="16">
        <v>29.9</v>
      </c>
      <c r="G4368" s="16">
        <v>10.130000000000001</v>
      </c>
    </row>
    <row r="4369" spans="1:7" x14ac:dyDescent="0.2">
      <c r="A4369" s="40">
        <f t="shared" si="56"/>
        <v>39068</v>
      </c>
      <c r="B4369" s="16">
        <v>0</v>
      </c>
      <c r="C4369" s="16">
        <v>77.900000000000006</v>
      </c>
      <c r="D4369" s="16">
        <v>26.5</v>
      </c>
      <c r="E4369" s="16">
        <v>21.8</v>
      </c>
      <c r="F4369" s="16">
        <v>31.8</v>
      </c>
      <c r="G4369" s="16">
        <v>7.5</v>
      </c>
    </row>
    <row r="4370" spans="1:7" x14ac:dyDescent="0.2">
      <c r="A4370" s="40">
        <f t="shared" si="56"/>
        <v>39069</v>
      </c>
      <c r="B4370" s="16">
        <v>0</v>
      </c>
      <c r="C4370" s="16">
        <v>73.2</v>
      </c>
      <c r="D4370" s="16">
        <v>27.4</v>
      </c>
      <c r="E4370" s="16">
        <v>22.7</v>
      </c>
      <c r="F4370" s="16">
        <v>32.200000000000003</v>
      </c>
      <c r="G4370" s="16">
        <v>9.3800000000000008</v>
      </c>
    </row>
    <row r="4371" spans="1:7" x14ac:dyDescent="0.2">
      <c r="A4371" s="40">
        <f t="shared" si="56"/>
        <v>39070</v>
      </c>
      <c r="B4371" s="16">
        <v>0</v>
      </c>
      <c r="C4371" s="16">
        <v>78.8</v>
      </c>
      <c r="D4371" s="16">
        <v>26.5</v>
      </c>
      <c r="E4371" s="16">
        <v>22.6</v>
      </c>
      <c r="F4371" s="16">
        <v>31.5</v>
      </c>
      <c r="G4371" s="16">
        <v>5.97</v>
      </c>
    </row>
    <row r="4372" spans="1:7" x14ac:dyDescent="0.2">
      <c r="A4372" s="40">
        <f t="shared" si="56"/>
        <v>39071</v>
      </c>
      <c r="B4372" s="16">
        <v>0</v>
      </c>
      <c r="C4372" s="16">
        <v>84.4</v>
      </c>
      <c r="D4372" s="16">
        <v>25.4</v>
      </c>
      <c r="E4372" s="16">
        <v>22.4</v>
      </c>
      <c r="F4372" s="16">
        <v>32.299999999999997</v>
      </c>
      <c r="G4372" s="16">
        <v>7.62</v>
      </c>
    </row>
    <row r="4373" spans="1:7" x14ac:dyDescent="0.2">
      <c r="A4373" s="40">
        <f t="shared" si="56"/>
        <v>39072</v>
      </c>
      <c r="B4373" s="16">
        <v>0</v>
      </c>
      <c r="C4373" s="16">
        <v>85</v>
      </c>
      <c r="D4373" s="16">
        <v>25.7</v>
      </c>
      <c r="E4373" s="16">
        <v>21.6</v>
      </c>
      <c r="F4373" s="16">
        <v>30.7</v>
      </c>
      <c r="G4373" s="16">
        <v>9.42</v>
      </c>
    </row>
    <row r="4374" spans="1:7" x14ac:dyDescent="0.2">
      <c r="A4374" s="40">
        <f t="shared" si="56"/>
        <v>39073</v>
      </c>
      <c r="B4374" s="16">
        <v>0</v>
      </c>
      <c r="C4374" s="16">
        <v>88.5</v>
      </c>
      <c r="D4374" s="16">
        <v>25.1</v>
      </c>
      <c r="E4374" s="16">
        <v>22.2</v>
      </c>
      <c r="F4374" s="16">
        <v>29.5</v>
      </c>
      <c r="G4374" s="16">
        <v>6.38</v>
      </c>
    </row>
    <row r="4375" spans="1:7" x14ac:dyDescent="0.2">
      <c r="A4375" s="40">
        <f t="shared" ref="A4375:A4518" si="57">A4374+1</f>
        <v>39074</v>
      </c>
      <c r="B4375" s="16">
        <v>0</v>
      </c>
      <c r="C4375" s="16">
        <v>85.7</v>
      </c>
      <c r="D4375" s="16">
        <v>25.5</v>
      </c>
      <c r="E4375" s="16">
        <v>22.2</v>
      </c>
      <c r="F4375" s="16">
        <v>30.5</v>
      </c>
      <c r="G4375" s="16">
        <v>5.86</v>
      </c>
    </row>
    <row r="4376" spans="1:7" x14ac:dyDescent="0.2">
      <c r="A4376" s="40">
        <f t="shared" si="57"/>
        <v>39075</v>
      </c>
      <c r="B4376" s="16">
        <v>0</v>
      </c>
      <c r="C4376" s="16">
        <v>85.6</v>
      </c>
      <c r="D4376" s="16">
        <v>26</v>
      </c>
      <c r="E4376" s="16">
        <v>22.8</v>
      </c>
      <c r="F4376" s="16">
        <v>30.7</v>
      </c>
      <c r="G4376" s="16">
        <v>7.29</v>
      </c>
    </row>
    <row r="4377" spans="1:7" x14ac:dyDescent="0.2">
      <c r="A4377" s="40">
        <f t="shared" si="57"/>
        <v>39076</v>
      </c>
      <c r="B4377" s="16">
        <v>0</v>
      </c>
      <c r="C4377" s="16">
        <v>86.9</v>
      </c>
      <c r="D4377" s="16">
        <v>24.7</v>
      </c>
      <c r="E4377" s="16">
        <v>21.5</v>
      </c>
      <c r="F4377" s="16">
        <v>29.9</v>
      </c>
      <c r="G4377" s="16">
        <v>7.02</v>
      </c>
    </row>
    <row r="4378" spans="1:7" x14ac:dyDescent="0.2">
      <c r="A4378" s="40">
        <f t="shared" si="57"/>
        <v>39077</v>
      </c>
      <c r="B4378" s="16">
        <v>0</v>
      </c>
      <c r="C4378" s="16">
        <v>89.6</v>
      </c>
      <c r="D4378" s="16">
        <v>23.2</v>
      </c>
      <c r="E4378" s="16">
        <v>20.399999999999999</v>
      </c>
      <c r="F4378" s="16">
        <v>29.2</v>
      </c>
      <c r="G4378" s="16">
        <v>5.44</v>
      </c>
    </row>
    <row r="4379" spans="1:7" x14ac:dyDescent="0.2">
      <c r="A4379" s="40">
        <f t="shared" si="57"/>
        <v>39078</v>
      </c>
      <c r="B4379" s="16">
        <v>0</v>
      </c>
      <c r="C4379" s="16">
        <v>86.2</v>
      </c>
      <c r="D4379" s="16">
        <v>24.7</v>
      </c>
      <c r="E4379" s="16">
        <v>20.6</v>
      </c>
      <c r="F4379" s="16">
        <v>28.9</v>
      </c>
      <c r="G4379" s="16">
        <v>8.7899999999999991</v>
      </c>
    </row>
    <row r="4380" spans="1:7" x14ac:dyDescent="0.2">
      <c r="A4380" s="40">
        <f t="shared" si="57"/>
        <v>39079</v>
      </c>
    </row>
    <row r="4381" spans="1:7" x14ac:dyDescent="0.2">
      <c r="A4381" s="40">
        <f t="shared" si="57"/>
        <v>39080</v>
      </c>
    </row>
    <row r="4382" spans="1:7" x14ac:dyDescent="0.2">
      <c r="A4382" s="40">
        <f t="shared" si="57"/>
        <v>39081</v>
      </c>
    </row>
    <row r="4383" spans="1:7" x14ac:dyDescent="0.2">
      <c r="A4383" s="40">
        <f t="shared" si="57"/>
        <v>39082</v>
      </c>
    </row>
    <row r="4384" spans="1:7" x14ac:dyDescent="0.2">
      <c r="A4384" s="40">
        <f t="shared" si="57"/>
        <v>39083</v>
      </c>
    </row>
    <row r="4385" spans="1:1" x14ac:dyDescent="0.2">
      <c r="A4385" s="40">
        <f t="shared" si="57"/>
        <v>39084</v>
      </c>
    </row>
    <row r="4386" spans="1:1" x14ac:dyDescent="0.2">
      <c r="A4386" s="40">
        <f t="shared" si="57"/>
        <v>39085</v>
      </c>
    </row>
    <row r="4387" spans="1:1" x14ac:dyDescent="0.2">
      <c r="A4387" s="40">
        <f t="shared" si="57"/>
        <v>39086</v>
      </c>
    </row>
    <row r="4388" spans="1:1" x14ac:dyDescent="0.2">
      <c r="A4388" s="40">
        <f t="shared" si="57"/>
        <v>39087</v>
      </c>
    </row>
    <row r="4389" spans="1:1" x14ac:dyDescent="0.2">
      <c r="A4389" s="40">
        <f t="shared" si="57"/>
        <v>39088</v>
      </c>
    </row>
    <row r="4390" spans="1:1" x14ac:dyDescent="0.2">
      <c r="A4390" s="40">
        <f t="shared" si="57"/>
        <v>39089</v>
      </c>
    </row>
    <row r="4391" spans="1:1" x14ac:dyDescent="0.2">
      <c r="A4391" s="40">
        <f t="shared" si="57"/>
        <v>39090</v>
      </c>
    </row>
    <row r="4392" spans="1:1" x14ac:dyDescent="0.2">
      <c r="A4392" s="40">
        <f t="shared" si="57"/>
        <v>39091</v>
      </c>
    </row>
    <row r="4393" spans="1:1" x14ac:dyDescent="0.2">
      <c r="A4393" s="40">
        <f t="shared" si="57"/>
        <v>39092</v>
      </c>
    </row>
    <row r="4394" spans="1:1" x14ac:dyDescent="0.2">
      <c r="A4394" s="40">
        <f t="shared" si="57"/>
        <v>39093</v>
      </c>
    </row>
    <row r="4395" spans="1:1" x14ac:dyDescent="0.2">
      <c r="A4395" s="40">
        <f t="shared" si="57"/>
        <v>39094</v>
      </c>
    </row>
    <row r="4396" spans="1:1" x14ac:dyDescent="0.2">
      <c r="A4396" s="40">
        <f t="shared" si="57"/>
        <v>39095</v>
      </c>
    </row>
    <row r="4397" spans="1:1" x14ac:dyDescent="0.2">
      <c r="A4397" s="40">
        <f t="shared" si="57"/>
        <v>39096</v>
      </c>
    </row>
    <row r="4398" spans="1:1" x14ac:dyDescent="0.2">
      <c r="A4398" s="40">
        <f t="shared" si="57"/>
        <v>39097</v>
      </c>
    </row>
    <row r="4399" spans="1:1" x14ac:dyDescent="0.2">
      <c r="A4399" s="40">
        <f t="shared" si="57"/>
        <v>39098</v>
      </c>
    </row>
    <row r="4400" spans="1:1" x14ac:dyDescent="0.2">
      <c r="A4400" s="40">
        <f t="shared" si="57"/>
        <v>39099</v>
      </c>
    </row>
    <row r="4401" spans="1:7" x14ac:dyDescent="0.2">
      <c r="A4401" s="40">
        <f t="shared" si="57"/>
        <v>39100</v>
      </c>
    </row>
    <row r="4402" spans="1:7" x14ac:dyDescent="0.2">
      <c r="A4402" s="40">
        <f t="shared" si="57"/>
        <v>39101</v>
      </c>
    </row>
    <row r="4403" spans="1:7" x14ac:dyDescent="0.2">
      <c r="A4403" s="40">
        <f t="shared" si="57"/>
        <v>39102</v>
      </c>
    </row>
    <row r="4404" spans="1:7" x14ac:dyDescent="0.2">
      <c r="A4404" s="40">
        <f t="shared" si="57"/>
        <v>39103</v>
      </c>
    </row>
    <row r="4405" spans="1:7" x14ac:dyDescent="0.2">
      <c r="A4405" s="40">
        <f t="shared" si="57"/>
        <v>39104</v>
      </c>
      <c r="B4405" s="16">
        <v>0</v>
      </c>
      <c r="D4405" s="16">
        <v>30</v>
      </c>
      <c r="E4405" s="16">
        <v>29.3</v>
      </c>
      <c r="F4405" s="16">
        <v>30.4</v>
      </c>
      <c r="G4405" s="16">
        <v>4.55</v>
      </c>
    </row>
    <row r="4406" spans="1:7" x14ac:dyDescent="0.2">
      <c r="A4406" s="40">
        <f t="shared" si="57"/>
        <v>39105</v>
      </c>
      <c r="B4406" s="16">
        <v>3.9</v>
      </c>
      <c r="C4406" s="16">
        <v>61.7</v>
      </c>
      <c r="D4406" s="16">
        <v>29.3</v>
      </c>
      <c r="E4406" s="16">
        <v>25.4</v>
      </c>
      <c r="F4406" s="16">
        <v>31.6</v>
      </c>
    </row>
    <row r="4407" spans="1:7" x14ac:dyDescent="0.2">
      <c r="A4407" s="40">
        <f t="shared" si="57"/>
        <v>39106</v>
      </c>
      <c r="B4407" s="16">
        <v>1.9</v>
      </c>
      <c r="C4407" s="16">
        <v>68.599999999999994</v>
      </c>
      <c r="D4407" s="16">
        <v>27.9</v>
      </c>
      <c r="E4407" s="16">
        <v>23.7</v>
      </c>
      <c r="F4407" s="16">
        <v>32.200000000000003</v>
      </c>
    </row>
    <row r="4408" spans="1:7" x14ac:dyDescent="0.2">
      <c r="A4408" s="40">
        <f t="shared" si="57"/>
        <v>39107</v>
      </c>
      <c r="B4408" s="16">
        <v>0</v>
      </c>
      <c r="C4408" s="16">
        <v>76.599999999999994</v>
      </c>
      <c r="D4408" s="16">
        <v>26.7</v>
      </c>
      <c r="E4408" s="16">
        <v>22.4</v>
      </c>
      <c r="F4408" s="16">
        <v>32.9</v>
      </c>
    </row>
    <row r="4409" spans="1:7" x14ac:dyDescent="0.2">
      <c r="A4409" s="40">
        <f t="shared" si="57"/>
        <v>39108</v>
      </c>
      <c r="B4409" s="16">
        <v>0</v>
      </c>
      <c r="C4409" s="16">
        <v>73</v>
      </c>
      <c r="D4409" s="16">
        <v>26.9</v>
      </c>
      <c r="E4409" s="16">
        <v>23.2</v>
      </c>
      <c r="F4409" s="16">
        <v>33.299999999999997</v>
      </c>
    </row>
    <row r="4410" spans="1:7" x14ac:dyDescent="0.2">
      <c r="A4410" s="40">
        <f t="shared" si="57"/>
        <v>39109</v>
      </c>
      <c r="B4410" s="16">
        <v>0</v>
      </c>
      <c r="C4410" s="16">
        <v>67.8</v>
      </c>
      <c r="D4410" s="16">
        <v>26.3</v>
      </c>
      <c r="E4410" s="16">
        <v>21.9</v>
      </c>
      <c r="F4410" s="16">
        <v>31.9</v>
      </c>
    </row>
    <row r="4411" spans="1:7" x14ac:dyDescent="0.2">
      <c r="A4411" s="40">
        <f t="shared" si="57"/>
        <v>39110</v>
      </c>
      <c r="B4411" s="16">
        <v>0</v>
      </c>
      <c r="C4411" s="16">
        <v>78.8</v>
      </c>
      <c r="D4411" s="16">
        <v>26.1</v>
      </c>
      <c r="E4411" s="16">
        <v>22.5</v>
      </c>
      <c r="F4411" s="16">
        <v>30.5</v>
      </c>
    </row>
    <row r="4412" spans="1:7" x14ac:dyDescent="0.2">
      <c r="A4412" s="40">
        <f t="shared" si="57"/>
        <v>39111</v>
      </c>
      <c r="B4412" s="16">
        <v>0</v>
      </c>
      <c r="C4412" s="16">
        <v>73.8</v>
      </c>
      <c r="D4412" s="16">
        <v>27.1</v>
      </c>
      <c r="E4412" s="16">
        <v>23.1</v>
      </c>
      <c r="F4412" s="16">
        <v>32.1</v>
      </c>
    </row>
    <row r="4413" spans="1:7" x14ac:dyDescent="0.2">
      <c r="A4413" s="40">
        <f t="shared" si="57"/>
        <v>39112</v>
      </c>
      <c r="B4413" s="16">
        <v>0</v>
      </c>
      <c r="C4413" s="16">
        <v>74.3</v>
      </c>
      <c r="D4413" s="16">
        <v>26.9</v>
      </c>
      <c r="E4413" s="16">
        <v>23.1</v>
      </c>
      <c r="F4413" s="16">
        <v>31.8</v>
      </c>
    </row>
    <row r="4414" spans="1:7" x14ac:dyDescent="0.2">
      <c r="A4414" s="40">
        <f t="shared" si="57"/>
        <v>39113</v>
      </c>
      <c r="B4414" s="16">
        <v>2.2999999999999998</v>
      </c>
      <c r="C4414" s="16">
        <v>77.2</v>
      </c>
      <c r="D4414" s="16">
        <v>26.5</v>
      </c>
      <c r="E4414" s="16">
        <v>22.8</v>
      </c>
      <c r="F4414" s="16">
        <v>31.4</v>
      </c>
    </row>
    <row r="4415" spans="1:7" x14ac:dyDescent="0.2">
      <c r="A4415" s="40">
        <f t="shared" si="57"/>
        <v>39114</v>
      </c>
      <c r="B4415" s="16">
        <v>0</v>
      </c>
      <c r="C4415" s="16">
        <v>76.3</v>
      </c>
      <c r="D4415" s="16">
        <v>26.7</v>
      </c>
      <c r="E4415" s="16">
        <v>22.9</v>
      </c>
      <c r="F4415" s="16">
        <v>32.299999999999997</v>
      </c>
    </row>
    <row r="4416" spans="1:7" x14ac:dyDescent="0.2">
      <c r="A4416" s="40">
        <f t="shared" si="57"/>
        <v>39115</v>
      </c>
      <c r="B4416" s="16">
        <v>0</v>
      </c>
      <c r="C4416" s="16">
        <v>80.8</v>
      </c>
      <c r="D4416" s="16">
        <v>25.7</v>
      </c>
      <c r="E4416" s="16">
        <v>22.3</v>
      </c>
      <c r="F4416" s="16">
        <v>31.1</v>
      </c>
    </row>
    <row r="4417" spans="1:6" x14ac:dyDescent="0.2">
      <c r="A4417" s="40">
        <f t="shared" si="57"/>
        <v>39116</v>
      </c>
      <c r="B4417" s="16">
        <v>0</v>
      </c>
      <c r="C4417" s="16">
        <v>77.099999999999994</v>
      </c>
      <c r="D4417" s="16">
        <v>26.3</v>
      </c>
      <c r="E4417" s="16">
        <v>21.5</v>
      </c>
      <c r="F4417" s="16">
        <v>33.1</v>
      </c>
    </row>
    <row r="4418" spans="1:6" x14ac:dyDescent="0.2">
      <c r="A4418" s="40">
        <f t="shared" si="57"/>
        <v>39117</v>
      </c>
      <c r="B4418" s="16">
        <v>0</v>
      </c>
      <c r="C4418" s="16">
        <v>76.599999999999994</v>
      </c>
      <c r="D4418" s="16">
        <v>26.7</v>
      </c>
      <c r="E4418" s="16">
        <v>22.6</v>
      </c>
      <c r="F4418" s="16">
        <v>32.4</v>
      </c>
    </row>
    <row r="4419" spans="1:6" x14ac:dyDescent="0.2">
      <c r="A4419" s="40">
        <f t="shared" si="57"/>
        <v>39118</v>
      </c>
      <c r="B4419" s="16">
        <v>0</v>
      </c>
      <c r="C4419" s="16">
        <v>91.1</v>
      </c>
      <c r="D4419" s="16">
        <v>22.9</v>
      </c>
      <c r="E4419" s="16">
        <v>22.4</v>
      </c>
      <c r="F4419" s="16">
        <v>24</v>
      </c>
    </row>
    <row r="4420" spans="1:6" x14ac:dyDescent="0.2">
      <c r="A4420" s="40">
        <f t="shared" si="57"/>
        <v>39119</v>
      </c>
    </row>
    <row r="4421" spans="1:6" x14ac:dyDescent="0.2">
      <c r="A4421" s="40">
        <f t="shared" si="57"/>
        <v>39120</v>
      </c>
    </row>
    <row r="4422" spans="1:6" x14ac:dyDescent="0.2">
      <c r="A4422" s="40">
        <f t="shared" si="57"/>
        <v>39121</v>
      </c>
    </row>
    <row r="4423" spans="1:6" x14ac:dyDescent="0.2">
      <c r="A4423" s="40">
        <f t="shared" si="57"/>
        <v>39122</v>
      </c>
    </row>
    <row r="4424" spans="1:6" x14ac:dyDescent="0.2">
      <c r="A4424" s="40">
        <f t="shared" si="57"/>
        <v>39123</v>
      </c>
    </row>
    <row r="4425" spans="1:6" x14ac:dyDescent="0.2">
      <c r="A4425" s="40">
        <f t="shared" si="57"/>
        <v>39124</v>
      </c>
    </row>
    <row r="4426" spans="1:6" x14ac:dyDescent="0.2">
      <c r="A4426" s="40">
        <f t="shared" si="57"/>
        <v>39125</v>
      </c>
    </row>
    <row r="4427" spans="1:6" x14ac:dyDescent="0.2">
      <c r="A4427" s="40">
        <f t="shared" si="57"/>
        <v>39126</v>
      </c>
    </row>
    <row r="4428" spans="1:6" x14ac:dyDescent="0.2">
      <c r="A4428" s="40">
        <f t="shared" si="57"/>
        <v>39127</v>
      </c>
    </row>
    <row r="4429" spans="1:6" x14ac:dyDescent="0.2">
      <c r="A4429" s="40">
        <f t="shared" si="57"/>
        <v>39128</v>
      </c>
    </row>
    <row r="4430" spans="1:6" x14ac:dyDescent="0.2">
      <c r="A4430" s="40">
        <f t="shared" si="57"/>
        <v>39129</v>
      </c>
    </row>
    <row r="4431" spans="1:6" x14ac:dyDescent="0.2">
      <c r="A4431" s="40">
        <f t="shared" si="57"/>
        <v>39130</v>
      </c>
    </row>
    <row r="4432" spans="1:6" x14ac:dyDescent="0.2">
      <c r="A4432" s="40">
        <f t="shared" si="57"/>
        <v>39131</v>
      </c>
    </row>
    <row r="4433" spans="1:1" x14ac:dyDescent="0.2">
      <c r="A4433" s="40">
        <f t="shared" si="57"/>
        <v>39132</v>
      </c>
    </row>
    <row r="4434" spans="1:1" x14ac:dyDescent="0.2">
      <c r="A4434" s="40">
        <f t="shared" si="57"/>
        <v>39133</v>
      </c>
    </row>
    <row r="4435" spans="1:1" x14ac:dyDescent="0.2">
      <c r="A4435" s="40">
        <f t="shared" si="57"/>
        <v>39134</v>
      </c>
    </row>
    <row r="4436" spans="1:1" x14ac:dyDescent="0.2">
      <c r="A4436" s="40">
        <f t="shared" si="57"/>
        <v>39135</v>
      </c>
    </row>
    <row r="4437" spans="1:1" x14ac:dyDescent="0.2">
      <c r="A4437" s="40">
        <f t="shared" si="57"/>
        <v>39136</v>
      </c>
    </row>
    <row r="4438" spans="1:1" x14ac:dyDescent="0.2">
      <c r="A4438" s="40">
        <f t="shared" si="57"/>
        <v>39137</v>
      </c>
    </row>
    <row r="4439" spans="1:1" x14ac:dyDescent="0.2">
      <c r="A4439" s="40">
        <f t="shared" si="57"/>
        <v>39138</v>
      </c>
    </row>
    <row r="4440" spans="1:1" x14ac:dyDescent="0.2">
      <c r="A4440" s="40">
        <f t="shared" si="57"/>
        <v>39139</v>
      </c>
    </row>
    <row r="4441" spans="1:1" x14ac:dyDescent="0.2">
      <c r="A4441" s="40">
        <f t="shared" si="57"/>
        <v>39140</v>
      </c>
    </row>
    <row r="4442" spans="1:1" x14ac:dyDescent="0.2">
      <c r="A4442" s="40">
        <f t="shared" si="57"/>
        <v>39141</v>
      </c>
    </row>
    <row r="4443" spans="1:1" x14ac:dyDescent="0.2">
      <c r="A4443" s="40">
        <f t="shared" si="57"/>
        <v>39142</v>
      </c>
    </row>
    <row r="4444" spans="1:1" x14ac:dyDescent="0.2">
      <c r="A4444" s="40">
        <f t="shared" si="57"/>
        <v>39143</v>
      </c>
    </row>
    <row r="4445" spans="1:1" x14ac:dyDescent="0.2">
      <c r="A4445" s="40">
        <f t="shared" si="57"/>
        <v>39144</v>
      </c>
    </row>
    <row r="4446" spans="1:1" x14ac:dyDescent="0.2">
      <c r="A4446" s="40">
        <f t="shared" si="57"/>
        <v>39145</v>
      </c>
    </row>
    <row r="4447" spans="1:1" x14ac:dyDescent="0.2">
      <c r="A4447" s="40">
        <f t="shared" si="57"/>
        <v>39146</v>
      </c>
    </row>
    <row r="4448" spans="1:1" x14ac:dyDescent="0.2">
      <c r="A4448" s="40">
        <f t="shared" si="57"/>
        <v>39147</v>
      </c>
    </row>
    <row r="4449" spans="1:1" x14ac:dyDescent="0.2">
      <c r="A4449" s="40">
        <f t="shared" si="57"/>
        <v>39148</v>
      </c>
    </row>
    <row r="4450" spans="1:1" x14ac:dyDescent="0.2">
      <c r="A4450" s="40">
        <f t="shared" si="57"/>
        <v>39149</v>
      </c>
    </row>
    <row r="4451" spans="1:1" x14ac:dyDescent="0.2">
      <c r="A4451" s="40">
        <f t="shared" si="57"/>
        <v>39150</v>
      </c>
    </row>
    <row r="4452" spans="1:1" x14ac:dyDescent="0.2">
      <c r="A4452" s="40">
        <f t="shared" si="57"/>
        <v>39151</v>
      </c>
    </row>
    <row r="4453" spans="1:1" x14ac:dyDescent="0.2">
      <c r="A4453" s="40">
        <f t="shared" si="57"/>
        <v>39152</v>
      </c>
    </row>
    <row r="4454" spans="1:1" x14ac:dyDescent="0.2">
      <c r="A4454" s="40">
        <f t="shared" si="57"/>
        <v>39153</v>
      </c>
    </row>
    <row r="4455" spans="1:1" x14ac:dyDescent="0.2">
      <c r="A4455" s="40">
        <f t="shared" si="57"/>
        <v>39154</v>
      </c>
    </row>
    <row r="4456" spans="1:1" x14ac:dyDescent="0.2">
      <c r="A4456" s="40">
        <f t="shared" si="57"/>
        <v>39155</v>
      </c>
    </row>
    <row r="4457" spans="1:1" x14ac:dyDescent="0.2">
      <c r="A4457" s="40">
        <f t="shared" si="57"/>
        <v>39156</v>
      </c>
    </row>
    <row r="4458" spans="1:1" x14ac:dyDescent="0.2">
      <c r="A4458" s="40">
        <f t="shared" si="57"/>
        <v>39157</v>
      </c>
    </row>
    <row r="4459" spans="1:1" x14ac:dyDescent="0.2">
      <c r="A4459" s="40">
        <f t="shared" si="57"/>
        <v>39158</v>
      </c>
    </row>
    <row r="4460" spans="1:1" x14ac:dyDescent="0.2">
      <c r="A4460" s="40">
        <f t="shared" si="57"/>
        <v>39159</v>
      </c>
    </row>
    <row r="4461" spans="1:1" x14ac:dyDescent="0.2">
      <c r="A4461" s="40">
        <f t="shared" si="57"/>
        <v>39160</v>
      </c>
    </row>
    <row r="4462" spans="1:1" x14ac:dyDescent="0.2">
      <c r="A4462" s="40">
        <f t="shared" si="57"/>
        <v>39161</v>
      </c>
    </row>
    <row r="4463" spans="1:1" x14ac:dyDescent="0.2">
      <c r="A4463" s="40">
        <f t="shared" si="57"/>
        <v>39162</v>
      </c>
    </row>
    <row r="4464" spans="1:1" x14ac:dyDescent="0.2">
      <c r="A4464" s="40">
        <f t="shared" si="57"/>
        <v>39163</v>
      </c>
    </row>
    <row r="4465" spans="1:6" x14ac:dyDescent="0.2">
      <c r="A4465" s="40">
        <f t="shared" si="57"/>
        <v>39164</v>
      </c>
    </row>
    <row r="4466" spans="1:6" x14ac:dyDescent="0.2">
      <c r="A4466" s="40">
        <f t="shared" si="57"/>
        <v>39165</v>
      </c>
    </row>
    <row r="4467" spans="1:6" x14ac:dyDescent="0.2">
      <c r="A4467" s="40">
        <f t="shared" si="57"/>
        <v>39166</v>
      </c>
    </row>
    <row r="4468" spans="1:6" x14ac:dyDescent="0.2">
      <c r="A4468" s="40">
        <f t="shared" si="57"/>
        <v>39167</v>
      </c>
    </row>
    <row r="4469" spans="1:6" x14ac:dyDescent="0.2">
      <c r="A4469" s="40">
        <f t="shared" si="57"/>
        <v>39168</v>
      </c>
    </row>
    <row r="4470" spans="1:6" x14ac:dyDescent="0.2">
      <c r="A4470" s="40">
        <f t="shared" si="57"/>
        <v>39169</v>
      </c>
    </row>
    <row r="4471" spans="1:6" x14ac:dyDescent="0.2">
      <c r="A4471" s="40">
        <f t="shared" si="57"/>
        <v>39170</v>
      </c>
    </row>
    <row r="4472" spans="1:6" x14ac:dyDescent="0.2">
      <c r="A4472" s="40">
        <f t="shared" si="57"/>
        <v>39171</v>
      </c>
    </row>
    <row r="4473" spans="1:6" x14ac:dyDescent="0.2">
      <c r="A4473" s="40">
        <f t="shared" si="57"/>
        <v>39172</v>
      </c>
    </row>
    <row r="4474" spans="1:6" x14ac:dyDescent="0.2">
      <c r="A4474" s="40">
        <f t="shared" si="57"/>
        <v>39173</v>
      </c>
    </row>
    <row r="4475" spans="1:6" x14ac:dyDescent="0.2">
      <c r="A4475" s="40">
        <f t="shared" si="57"/>
        <v>39174</v>
      </c>
    </row>
    <row r="4476" spans="1:6" x14ac:dyDescent="0.2">
      <c r="A4476" s="40">
        <f t="shared" si="57"/>
        <v>39175</v>
      </c>
    </row>
    <row r="4477" spans="1:6" x14ac:dyDescent="0.2">
      <c r="A4477" s="40">
        <f t="shared" si="57"/>
        <v>39176</v>
      </c>
      <c r="B4477" s="16">
        <v>0</v>
      </c>
      <c r="C4477" s="16">
        <v>83.8</v>
      </c>
      <c r="D4477" s="16">
        <v>26.5</v>
      </c>
      <c r="E4477" s="16">
        <v>24.5</v>
      </c>
      <c r="F4477" s="16">
        <v>30.2</v>
      </c>
    </row>
    <row r="4478" spans="1:6" x14ac:dyDescent="0.2">
      <c r="A4478" s="40">
        <f t="shared" si="57"/>
        <v>39177</v>
      </c>
      <c r="B4478" s="16">
        <v>0</v>
      </c>
      <c r="C4478" s="16">
        <v>87.1</v>
      </c>
      <c r="D4478" s="16">
        <v>25.3</v>
      </c>
      <c r="E4478" s="16">
        <v>22.9</v>
      </c>
      <c r="F4478" s="16">
        <v>30.4</v>
      </c>
    </row>
    <row r="4479" spans="1:6" x14ac:dyDescent="0.2">
      <c r="A4479" s="40">
        <f t="shared" si="57"/>
        <v>39178</v>
      </c>
      <c r="B4479" s="16">
        <v>0.1</v>
      </c>
      <c r="C4479" s="16">
        <v>86.7</v>
      </c>
      <c r="D4479" s="16">
        <v>25.4</v>
      </c>
      <c r="E4479" s="16">
        <v>22.2</v>
      </c>
      <c r="F4479" s="16">
        <v>31.2</v>
      </c>
    </row>
    <row r="4480" spans="1:6" x14ac:dyDescent="0.2">
      <c r="A4480" s="40">
        <f t="shared" si="57"/>
        <v>39179</v>
      </c>
      <c r="B4480" s="16">
        <v>0</v>
      </c>
      <c r="C4480" s="16">
        <v>82.6</v>
      </c>
      <c r="D4480" s="16">
        <v>26.2</v>
      </c>
      <c r="E4480" s="16">
        <v>23.2</v>
      </c>
      <c r="F4480" s="16">
        <v>31.6</v>
      </c>
    </row>
    <row r="4481" spans="1:6" x14ac:dyDescent="0.2">
      <c r="A4481" s="40">
        <f t="shared" si="57"/>
        <v>39180</v>
      </c>
      <c r="B4481" s="16">
        <v>21</v>
      </c>
      <c r="C4481" s="16">
        <v>87.8</v>
      </c>
      <c r="D4481" s="16">
        <v>25.4</v>
      </c>
      <c r="E4481" s="16">
        <v>23.1</v>
      </c>
      <c r="F4481" s="16">
        <v>31.5</v>
      </c>
    </row>
    <row r="4482" spans="1:6" x14ac:dyDescent="0.2">
      <c r="A4482" s="40">
        <f t="shared" si="57"/>
        <v>39181</v>
      </c>
      <c r="B4482" s="16">
        <v>0.2</v>
      </c>
      <c r="C4482" s="16">
        <v>86.1</v>
      </c>
      <c r="D4482" s="16">
        <v>25.6</v>
      </c>
      <c r="E4482" s="16">
        <v>23.4</v>
      </c>
      <c r="F4482" s="16">
        <v>30.5</v>
      </c>
    </row>
    <row r="4483" spans="1:6" x14ac:dyDescent="0.2">
      <c r="A4483" s="40">
        <f t="shared" si="57"/>
        <v>39182</v>
      </c>
      <c r="B4483" s="16">
        <v>2</v>
      </c>
      <c r="C4483" s="16">
        <v>88.3</v>
      </c>
      <c r="D4483" s="16">
        <v>25.5</v>
      </c>
      <c r="E4483" s="16">
        <v>22.9</v>
      </c>
      <c r="F4483" s="16">
        <v>32.5</v>
      </c>
    </row>
    <row r="4484" spans="1:6" x14ac:dyDescent="0.2">
      <c r="A4484" s="40">
        <f t="shared" si="57"/>
        <v>39183</v>
      </c>
      <c r="B4484" s="16">
        <v>2.7</v>
      </c>
      <c r="C4484" s="16">
        <v>88.1</v>
      </c>
      <c r="D4484" s="16">
        <v>25.3</v>
      </c>
      <c r="E4484" s="16">
        <v>22.9</v>
      </c>
      <c r="F4484" s="16">
        <v>29.7</v>
      </c>
    </row>
    <row r="4485" spans="1:6" x14ac:dyDescent="0.2">
      <c r="A4485" s="40">
        <f t="shared" si="57"/>
        <v>39184</v>
      </c>
      <c r="B4485" s="16">
        <v>0</v>
      </c>
      <c r="C4485" s="16">
        <v>81.099999999999994</v>
      </c>
      <c r="D4485" s="16">
        <v>27.3</v>
      </c>
      <c r="E4485" s="16">
        <v>24</v>
      </c>
      <c r="F4485" s="16">
        <v>31.8</v>
      </c>
    </row>
    <row r="4486" spans="1:6" x14ac:dyDescent="0.2">
      <c r="A4486" s="40">
        <f t="shared" si="57"/>
        <v>39185</v>
      </c>
      <c r="B4486" s="16">
        <v>0</v>
      </c>
      <c r="C4486" s="16">
        <v>82.2</v>
      </c>
      <c r="D4486" s="16">
        <v>26.9</v>
      </c>
      <c r="E4486" s="16">
        <v>23.6</v>
      </c>
      <c r="F4486" s="16">
        <v>32.5</v>
      </c>
    </row>
    <row r="4487" spans="1:6" x14ac:dyDescent="0.2">
      <c r="A4487" s="40">
        <f t="shared" si="57"/>
        <v>39186</v>
      </c>
      <c r="B4487" s="16">
        <v>0</v>
      </c>
      <c r="C4487" s="16">
        <v>81.7</v>
      </c>
      <c r="D4487" s="16">
        <v>26.7</v>
      </c>
      <c r="E4487" s="16">
        <v>23.3</v>
      </c>
      <c r="F4487" s="16">
        <v>32.700000000000003</v>
      </c>
    </row>
    <row r="4488" spans="1:6" x14ac:dyDescent="0.2">
      <c r="A4488" s="40">
        <f t="shared" si="57"/>
        <v>39187</v>
      </c>
      <c r="B4488" s="16">
        <v>0</v>
      </c>
      <c r="C4488" s="16">
        <v>75.599999999999994</v>
      </c>
      <c r="D4488" s="16">
        <v>27.5</v>
      </c>
      <c r="E4488" s="16">
        <v>23.5</v>
      </c>
      <c r="F4488" s="16">
        <v>33.1</v>
      </c>
    </row>
    <row r="4489" spans="1:6" x14ac:dyDescent="0.2">
      <c r="A4489" s="40">
        <f t="shared" si="57"/>
        <v>39188</v>
      </c>
      <c r="B4489" s="16">
        <v>0</v>
      </c>
      <c r="C4489" s="16">
        <v>74.8</v>
      </c>
      <c r="D4489" s="16">
        <v>27.8</v>
      </c>
      <c r="E4489" s="16">
        <v>23.6</v>
      </c>
      <c r="F4489" s="16">
        <v>33.1</v>
      </c>
    </row>
    <row r="4490" spans="1:6" x14ac:dyDescent="0.2">
      <c r="A4490" s="40">
        <f t="shared" si="57"/>
        <v>39189</v>
      </c>
      <c r="B4490" s="16">
        <v>0</v>
      </c>
      <c r="C4490" s="16">
        <v>70.7</v>
      </c>
      <c r="D4490" s="16">
        <v>27.1</v>
      </c>
      <c r="E4490" s="16">
        <v>22.8</v>
      </c>
      <c r="F4490" s="16">
        <v>32.9</v>
      </c>
    </row>
    <row r="4491" spans="1:6" x14ac:dyDescent="0.2">
      <c r="A4491" s="40">
        <f t="shared" si="57"/>
        <v>39190</v>
      </c>
      <c r="B4491" s="16">
        <v>0</v>
      </c>
      <c r="C4491" s="16">
        <v>71.599999999999994</v>
      </c>
      <c r="D4491" s="16">
        <v>27.2</v>
      </c>
      <c r="E4491" s="16">
        <v>22.9</v>
      </c>
      <c r="F4491" s="16">
        <v>33</v>
      </c>
    </row>
    <row r="4492" spans="1:6" x14ac:dyDescent="0.2">
      <c r="A4492" s="40">
        <f t="shared" si="57"/>
        <v>39191</v>
      </c>
      <c r="B4492" s="16">
        <v>0</v>
      </c>
      <c r="C4492" s="16">
        <v>72.2</v>
      </c>
      <c r="D4492" s="16">
        <v>26.9</v>
      </c>
      <c r="E4492" s="16">
        <v>21.7</v>
      </c>
      <c r="F4492" s="16">
        <v>32.200000000000003</v>
      </c>
    </row>
    <row r="4493" spans="1:6" x14ac:dyDescent="0.2">
      <c r="A4493" s="40">
        <f t="shared" si="57"/>
        <v>39192</v>
      </c>
      <c r="B4493" s="16">
        <v>0</v>
      </c>
      <c r="C4493" s="16">
        <v>73.5</v>
      </c>
      <c r="D4493" s="16">
        <v>27</v>
      </c>
      <c r="E4493" s="16">
        <v>22.3</v>
      </c>
      <c r="F4493" s="16">
        <v>33.299999999999997</v>
      </c>
    </row>
    <row r="4494" spans="1:6" x14ac:dyDescent="0.2">
      <c r="A4494" s="40">
        <f t="shared" si="57"/>
        <v>39193</v>
      </c>
      <c r="B4494" s="16">
        <v>0</v>
      </c>
      <c r="C4494" s="16">
        <v>80.900000000000006</v>
      </c>
      <c r="D4494" s="16">
        <v>26.4</v>
      </c>
      <c r="E4494" s="16">
        <v>22.9</v>
      </c>
      <c r="F4494" s="16">
        <v>30.9</v>
      </c>
    </row>
    <row r="4495" spans="1:6" x14ac:dyDescent="0.2">
      <c r="A4495" s="40">
        <f t="shared" si="57"/>
        <v>39194</v>
      </c>
      <c r="B4495" s="16">
        <v>0</v>
      </c>
      <c r="C4495" s="16">
        <v>74.099999999999994</v>
      </c>
      <c r="D4495" s="16">
        <v>27.4</v>
      </c>
      <c r="E4495" s="16">
        <v>23.1</v>
      </c>
      <c r="F4495" s="16">
        <v>33.1</v>
      </c>
    </row>
    <row r="4496" spans="1:6" x14ac:dyDescent="0.2">
      <c r="A4496" s="40">
        <f t="shared" si="57"/>
        <v>39195</v>
      </c>
      <c r="B4496" s="16">
        <v>2</v>
      </c>
      <c r="C4496" s="16">
        <v>73.3</v>
      </c>
      <c r="D4496" s="16">
        <v>27.2</v>
      </c>
      <c r="E4496" s="16">
        <v>23</v>
      </c>
      <c r="F4496" s="16">
        <v>34.1</v>
      </c>
    </row>
    <row r="4497" spans="1:6" x14ac:dyDescent="0.2">
      <c r="A4497" s="40">
        <f t="shared" si="57"/>
        <v>39196</v>
      </c>
      <c r="B4497" s="16">
        <v>2.1</v>
      </c>
      <c r="C4497" s="16">
        <v>91.7</v>
      </c>
      <c r="D4497" s="16">
        <v>24.1</v>
      </c>
      <c r="E4497" s="16">
        <v>22.1</v>
      </c>
      <c r="F4497" s="16">
        <v>28.1</v>
      </c>
    </row>
    <row r="4498" spans="1:6" x14ac:dyDescent="0.2">
      <c r="A4498" s="40">
        <f t="shared" si="57"/>
        <v>39197</v>
      </c>
      <c r="B4498" s="16">
        <v>1</v>
      </c>
      <c r="C4498" s="16">
        <v>89.2</v>
      </c>
      <c r="D4498" s="16">
        <v>24.7</v>
      </c>
      <c r="E4498" s="16">
        <v>22.2</v>
      </c>
      <c r="F4498" s="16">
        <v>28.7</v>
      </c>
    </row>
    <row r="4499" spans="1:6" x14ac:dyDescent="0.2">
      <c r="A4499" s="40">
        <f t="shared" si="57"/>
        <v>39198</v>
      </c>
      <c r="B4499" s="16">
        <v>72.3</v>
      </c>
      <c r="C4499" s="16">
        <v>93.5</v>
      </c>
      <c r="D4499" s="16">
        <v>23.2</v>
      </c>
      <c r="E4499" s="16">
        <v>21.1</v>
      </c>
      <c r="F4499" s="16">
        <v>29.1</v>
      </c>
    </row>
    <row r="4500" spans="1:6" x14ac:dyDescent="0.2">
      <c r="A4500" s="40">
        <f t="shared" si="57"/>
        <v>39199</v>
      </c>
      <c r="B4500" s="16">
        <v>7.8</v>
      </c>
      <c r="C4500" s="16">
        <v>83.2</v>
      </c>
      <c r="D4500" s="16">
        <v>25.4</v>
      </c>
      <c r="E4500" s="16">
        <v>20.9</v>
      </c>
      <c r="F4500" s="16">
        <v>30.9</v>
      </c>
    </row>
    <row r="4501" spans="1:6" x14ac:dyDescent="0.2">
      <c r="A4501" s="40">
        <f t="shared" si="57"/>
        <v>39200</v>
      </c>
      <c r="B4501" s="16">
        <v>18.100000000000001</v>
      </c>
      <c r="C4501" s="16">
        <v>89.8</v>
      </c>
      <c r="D4501" s="16">
        <v>24.4</v>
      </c>
      <c r="E4501" s="16">
        <v>21.7</v>
      </c>
      <c r="F4501" s="16">
        <v>29.8</v>
      </c>
    </row>
    <row r="4502" spans="1:6" x14ac:dyDescent="0.2">
      <c r="A4502" s="40">
        <f t="shared" si="57"/>
        <v>39201</v>
      </c>
      <c r="B4502" s="16">
        <v>8.5</v>
      </c>
      <c r="C4502" s="16">
        <v>84.6</v>
      </c>
      <c r="D4502" s="16">
        <v>25.5</v>
      </c>
      <c r="E4502" s="16">
        <v>22.5</v>
      </c>
      <c r="F4502" s="16">
        <v>30</v>
      </c>
    </row>
    <row r="4503" spans="1:6" x14ac:dyDescent="0.2">
      <c r="A4503" s="40">
        <f t="shared" si="57"/>
        <v>39202</v>
      </c>
      <c r="B4503" s="16">
        <v>0</v>
      </c>
      <c r="C4503" s="16">
        <v>86.3</v>
      </c>
      <c r="D4503" s="16">
        <v>25.2</v>
      </c>
      <c r="E4503" s="16">
        <v>22.3</v>
      </c>
      <c r="F4503" s="16">
        <v>28.7</v>
      </c>
    </row>
    <row r="4504" spans="1:6" x14ac:dyDescent="0.2">
      <c r="A4504" s="40">
        <f t="shared" si="57"/>
        <v>39203</v>
      </c>
      <c r="B4504" s="16">
        <v>21.8</v>
      </c>
      <c r="C4504" s="16">
        <v>89.1</v>
      </c>
      <c r="D4504" s="16">
        <v>24.4</v>
      </c>
      <c r="E4504" s="16">
        <v>21.6</v>
      </c>
      <c r="F4504" s="16">
        <v>31.9</v>
      </c>
    </row>
    <row r="4505" spans="1:6" x14ac:dyDescent="0.2">
      <c r="A4505" s="40">
        <f t="shared" si="57"/>
        <v>39204</v>
      </c>
      <c r="B4505" s="16">
        <v>7</v>
      </c>
      <c r="C4505" s="16">
        <v>92.1</v>
      </c>
      <c r="D4505" s="16">
        <v>23.2</v>
      </c>
      <c r="E4505" s="16">
        <v>21.3</v>
      </c>
      <c r="F4505" s="16">
        <v>29.5</v>
      </c>
    </row>
    <row r="4506" spans="1:6" x14ac:dyDescent="0.2">
      <c r="A4506" s="40">
        <f t="shared" si="57"/>
        <v>39205</v>
      </c>
      <c r="B4506" s="16">
        <v>0</v>
      </c>
      <c r="C4506" s="16">
        <v>85.4</v>
      </c>
      <c r="D4506" s="16">
        <v>25.2</v>
      </c>
      <c r="E4506" s="16">
        <v>21.5</v>
      </c>
      <c r="F4506" s="16">
        <v>31.1</v>
      </c>
    </row>
    <row r="4507" spans="1:6" x14ac:dyDescent="0.2">
      <c r="A4507" s="40">
        <f t="shared" si="57"/>
        <v>39206</v>
      </c>
      <c r="B4507" s="16">
        <v>0</v>
      </c>
      <c r="C4507" s="16">
        <v>85.6</v>
      </c>
      <c r="D4507" s="16">
        <v>25.9</v>
      </c>
      <c r="E4507" s="16">
        <v>22.4</v>
      </c>
      <c r="F4507" s="16">
        <v>31.2</v>
      </c>
    </row>
    <row r="4508" spans="1:6" x14ac:dyDescent="0.2">
      <c r="A4508" s="40">
        <f t="shared" si="57"/>
        <v>39207</v>
      </c>
      <c r="B4508" s="16">
        <v>0</v>
      </c>
      <c r="C4508" s="16">
        <v>86.3</v>
      </c>
      <c r="D4508" s="16">
        <v>26</v>
      </c>
      <c r="E4508" s="16">
        <v>23.1</v>
      </c>
      <c r="F4508" s="16">
        <v>32.1</v>
      </c>
    </row>
    <row r="4509" spans="1:6" x14ac:dyDescent="0.2">
      <c r="A4509" s="40">
        <f t="shared" si="57"/>
        <v>39208</v>
      </c>
      <c r="B4509" s="16">
        <v>33.5</v>
      </c>
      <c r="C4509" s="16">
        <v>88.9</v>
      </c>
      <c r="D4509" s="16">
        <v>25.3</v>
      </c>
      <c r="E4509" s="16">
        <v>22.1</v>
      </c>
      <c r="F4509" s="16">
        <v>32.700000000000003</v>
      </c>
    </row>
    <row r="4510" spans="1:6" x14ac:dyDescent="0.2">
      <c r="A4510" s="40">
        <f t="shared" si="57"/>
        <v>39209</v>
      </c>
      <c r="B4510" s="16">
        <v>7.3</v>
      </c>
      <c r="C4510" s="16">
        <v>93.5</v>
      </c>
      <c r="D4510" s="16">
        <v>23.4</v>
      </c>
      <c r="E4510" s="16">
        <v>21.1</v>
      </c>
      <c r="F4510" s="16">
        <v>26.8</v>
      </c>
    </row>
    <row r="4511" spans="1:6" x14ac:dyDescent="0.2">
      <c r="A4511" s="40">
        <f t="shared" si="57"/>
        <v>39210</v>
      </c>
      <c r="B4511" s="16">
        <v>2.1</v>
      </c>
      <c r="C4511" s="16">
        <v>90.2</v>
      </c>
      <c r="D4511" s="16">
        <v>23.2</v>
      </c>
      <c r="E4511" s="16">
        <v>20.7</v>
      </c>
      <c r="F4511" s="16">
        <v>29.8</v>
      </c>
    </row>
    <row r="4512" spans="1:6" x14ac:dyDescent="0.2">
      <c r="A4512" s="40">
        <f t="shared" si="57"/>
        <v>39211</v>
      </c>
      <c r="B4512" s="16">
        <v>35.4</v>
      </c>
      <c r="C4512" s="16">
        <v>90.7</v>
      </c>
      <c r="D4512" s="16">
        <v>23.9</v>
      </c>
      <c r="E4512" s="16">
        <v>21.5</v>
      </c>
      <c r="F4512" s="16">
        <v>30.6</v>
      </c>
    </row>
    <row r="4513" spans="1:6" x14ac:dyDescent="0.2">
      <c r="A4513" s="40">
        <f t="shared" si="57"/>
        <v>39212</v>
      </c>
      <c r="B4513" s="16">
        <v>1.8</v>
      </c>
      <c r="C4513" s="16">
        <v>91.6</v>
      </c>
      <c r="D4513" s="16">
        <v>23.8</v>
      </c>
      <c r="E4513" s="16">
        <v>21.5</v>
      </c>
      <c r="F4513" s="16">
        <v>27.8</v>
      </c>
    </row>
    <row r="4514" spans="1:6" x14ac:dyDescent="0.2">
      <c r="A4514" s="40">
        <f t="shared" si="57"/>
        <v>39213</v>
      </c>
      <c r="B4514" s="16">
        <v>0</v>
      </c>
      <c r="C4514" s="16">
        <v>83.9</v>
      </c>
      <c r="D4514" s="16">
        <v>26.2</v>
      </c>
      <c r="E4514" s="16">
        <v>21.7</v>
      </c>
      <c r="F4514" s="16">
        <v>32.299999999999997</v>
      </c>
    </row>
    <row r="4515" spans="1:6" x14ac:dyDescent="0.2">
      <c r="A4515" s="40">
        <f t="shared" si="57"/>
        <v>39214</v>
      </c>
      <c r="B4515" s="16">
        <v>7.6</v>
      </c>
      <c r="C4515" s="16">
        <v>90.4</v>
      </c>
      <c r="D4515" s="16">
        <v>25.6</v>
      </c>
      <c r="E4515" s="16">
        <v>23.1</v>
      </c>
      <c r="F4515" s="16">
        <v>31.5</v>
      </c>
    </row>
    <row r="4516" spans="1:6" x14ac:dyDescent="0.2">
      <c r="A4516" s="40">
        <f t="shared" si="57"/>
        <v>39215</v>
      </c>
      <c r="B4516" s="16">
        <v>7.2</v>
      </c>
      <c r="C4516" s="16">
        <v>93.6</v>
      </c>
      <c r="D4516" s="16">
        <v>23.2</v>
      </c>
      <c r="E4516" s="16">
        <v>20.9</v>
      </c>
      <c r="F4516" s="16">
        <v>27.5</v>
      </c>
    </row>
    <row r="4517" spans="1:6" x14ac:dyDescent="0.2">
      <c r="A4517" s="40">
        <f t="shared" si="57"/>
        <v>39216</v>
      </c>
      <c r="B4517" s="16">
        <v>0</v>
      </c>
      <c r="C4517" s="16">
        <v>83.3</v>
      </c>
      <c r="D4517" s="16">
        <v>25.3</v>
      </c>
      <c r="E4517" s="16">
        <v>20.6</v>
      </c>
      <c r="F4517" s="16">
        <v>31.5</v>
      </c>
    </row>
    <row r="4518" spans="1:6" x14ac:dyDescent="0.2">
      <c r="A4518" s="40">
        <f t="shared" si="57"/>
        <v>39217</v>
      </c>
      <c r="B4518" s="16">
        <v>0</v>
      </c>
      <c r="C4518" s="16">
        <v>84.9</v>
      </c>
      <c r="D4518" s="16">
        <v>26.5</v>
      </c>
      <c r="E4518" s="16">
        <v>22.9</v>
      </c>
      <c r="F4518" s="16">
        <v>31.9</v>
      </c>
    </row>
    <row r="4519" spans="1:6" x14ac:dyDescent="0.2">
      <c r="A4519" s="40">
        <f t="shared" ref="A4519:A4582" si="58">A4518+1</f>
        <v>39218</v>
      </c>
      <c r="B4519" s="16">
        <v>15.8</v>
      </c>
      <c r="C4519" s="16">
        <v>90.6</v>
      </c>
      <c r="D4519" s="16">
        <v>25.5</v>
      </c>
      <c r="E4519" s="16">
        <v>23.1</v>
      </c>
      <c r="F4519" s="16">
        <v>30.8</v>
      </c>
    </row>
    <row r="4520" spans="1:6" x14ac:dyDescent="0.2">
      <c r="A4520" s="40">
        <f t="shared" si="58"/>
        <v>39219</v>
      </c>
      <c r="B4520" s="16">
        <v>16</v>
      </c>
      <c r="C4520" s="16">
        <v>93.1</v>
      </c>
      <c r="D4520" s="16">
        <v>23.5</v>
      </c>
      <c r="E4520" s="16">
        <v>21.5</v>
      </c>
      <c r="F4520" s="16">
        <v>29.6</v>
      </c>
    </row>
    <row r="4521" spans="1:6" x14ac:dyDescent="0.2">
      <c r="A4521" s="40">
        <f t="shared" si="58"/>
        <v>39220</v>
      </c>
      <c r="B4521" s="16">
        <v>19.7</v>
      </c>
      <c r="C4521" s="16">
        <v>94.3</v>
      </c>
      <c r="D4521" s="16">
        <v>22.7</v>
      </c>
      <c r="E4521" s="16">
        <v>21.3</v>
      </c>
      <c r="F4521" s="16">
        <v>25.9</v>
      </c>
    </row>
    <row r="4522" spans="1:6" x14ac:dyDescent="0.2">
      <c r="A4522" s="40">
        <f t="shared" si="58"/>
        <v>39221</v>
      </c>
      <c r="B4522" s="16">
        <v>0.2</v>
      </c>
      <c r="C4522" s="16">
        <v>88.3</v>
      </c>
      <c r="D4522" s="16">
        <v>24</v>
      </c>
      <c r="E4522" s="16">
        <v>20.9</v>
      </c>
      <c r="F4522" s="16">
        <v>29</v>
      </c>
    </row>
    <row r="4523" spans="1:6" x14ac:dyDescent="0.2">
      <c r="A4523" s="40">
        <f t="shared" si="58"/>
        <v>39222</v>
      </c>
      <c r="B4523" s="16">
        <v>0.7</v>
      </c>
      <c r="C4523" s="16">
        <v>87.4</v>
      </c>
      <c r="D4523" s="16">
        <v>24.5</v>
      </c>
      <c r="E4523" s="16">
        <v>21.6</v>
      </c>
      <c r="F4523" s="16">
        <v>31.6</v>
      </c>
    </row>
    <row r="4524" spans="1:6" x14ac:dyDescent="0.2">
      <c r="A4524" s="40">
        <f t="shared" si="58"/>
        <v>39223</v>
      </c>
      <c r="B4524" s="16">
        <v>0.4</v>
      </c>
      <c r="C4524" s="16">
        <v>91</v>
      </c>
      <c r="D4524" s="16">
        <v>23.5</v>
      </c>
      <c r="E4524" s="16">
        <v>21.3</v>
      </c>
      <c r="F4524" s="16">
        <v>27.9</v>
      </c>
    </row>
    <row r="4525" spans="1:6" x14ac:dyDescent="0.2">
      <c r="A4525" s="40">
        <f t="shared" si="58"/>
        <v>39224</v>
      </c>
      <c r="B4525" s="16">
        <v>44.8</v>
      </c>
      <c r="C4525" s="16">
        <v>95.2</v>
      </c>
      <c r="D4525" s="16">
        <v>21.9</v>
      </c>
      <c r="E4525" s="16">
        <v>20.5</v>
      </c>
      <c r="F4525" s="16">
        <v>24.7</v>
      </c>
    </row>
    <row r="4526" spans="1:6" x14ac:dyDescent="0.2">
      <c r="A4526" s="40">
        <f t="shared" si="58"/>
        <v>39225</v>
      </c>
      <c r="B4526" s="16">
        <v>1.7</v>
      </c>
      <c r="C4526" s="16">
        <v>88.8</v>
      </c>
      <c r="D4526" s="16">
        <v>23.3</v>
      </c>
      <c r="E4526" s="16">
        <v>20.100000000000001</v>
      </c>
      <c r="F4526" s="16">
        <v>29.2</v>
      </c>
    </row>
    <row r="4527" spans="1:6" x14ac:dyDescent="0.2">
      <c r="A4527" s="40">
        <f t="shared" si="58"/>
        <v>39226</v>
      </c>
      <c r="B4527" s="16">
        <v>0.5</v>
      </c>
      <c r="C4527" s="16">
        <v>88.2</v>
      </c>
      <c r="D4527" s="16">
        <v>24</v>
      </c>
      <c r="E4527" s="16">
        <v>20.5</v>
      </c>
      <c r="F4527" s="16">
        <v>29.3</v>
      </c>
    </row>
    <row r="4528" spans="1:6" x14ac:dyDescent="0.2">
      <c r="A4528" s="40">
        <f t="shared" si="58"/>
        <v>39227</v>
      </c>
      <c r="B4528" s="16">
        <v>5.2</v>
      </c>
      <c r="C4528" s="16">
        <v>90.4</v>
      </c>
      <c r="D4528" s="16">
        <v>23.9</v>
      </c>
      <c r="E4528" s="16">
        <v>21.5</v>
      </c>
      <c r="F4528" s="16">
        <v>28.7</v>
      </c>
    </row>
    <row r="4529" spans="1:6" x14ac:dyDescent="0.2">
      <c r="A4529" s="40">
        <f t="shared" si="58"/>
        <v>39228</v>
      </c>
      <c r="B4529" s="16">
        <v>0</v>
      </c>
      <c r="C4529" s="16">
        <v>85.4</v>
      </c>
      <c r="D4529" s="16">
        <v>25.5</v>
      </c>
      <c r="E4529" s="16">
        <v>22.3</v>
      </c>
      <c r="F4529" s="16">
        <v>28.1</v>
      </c>
    </row>
    <row r="4530" spans="1:6" x14ac:dyDescent="0.2">
      <c r="A4530" s="40">
        <f t="shared" si="58"/>
        <v>39229</v>
      </c>
      <c r="B4530" s="16">
        <v>0</v>
      </c>
      <c r="C4530" s="16">
        <v>85.9</v>
      </c>
      <c r="D4530" s="16">
        <v>25.9</v>
      </c>
      <c r="E4530" s="16">
        <v>22.8</v>
      </c>
      <c r="F4530" s="16">
        <v>30.5</v>
      </c>
    </row>
    <row r="4531" spans="1:6" x14ac:dyDescent="0.2">
      <c r="A4531" s="40">
        <f t="shared" si="58"/>
        <v>39230</v>
      </c>
      <c r="B4531" s="16">
        <v>3.3</v>
      </c>
      <c r="C4531" s="16">
        <v>87.3</v>
      </c>
      <c r="D4531" s="16">
        <v>25.7</v>
      </c>
      <c r="E4531" s="16">
        <v>22.8</v>
      </c>
      <c r="F4531" s="16">
        <v>29.9</v>
      </c>
    </row>
    <row r="4532" spans="1:6" x14ac:dyDescent="0.2">
      <c r="A4532" s="40">
        <f t="shared" si="58"/>
        <v>39231</v>
      </c>
      <c r="B4532" s="16">
        <v>1.1000000000000001</v>
      </c>
      <c r="C4532" s="16">
        <v>86.8</v>
      </c>
      <c r="D4532" s="16">
        <v>25.4</v>
      </c>
      <c r="E4532" s="16">
        <v>22.4</v>
      </c>
      <c r="F4532" s="16">
        <v>29.3</v>
      </c>
    </row>
    <row r="4533" spans="1:6" x14ac:dyDescent="0.2">
      <c r="A4533" s="40">
        <f t="shared" si="58"/>
        <v>39232</v>
      </c>
      <c r="B4533" s="16">
        <v>29.7</v>
      </c>
      <c r="C4533" s="16">
        <v>88.2</v>
      </c>
      <c r="D4533" s="16">
        <v>25.1</v>
      </c>
      <c r="E4533" s="16">
        <v>20.8</v>
      </c>
      <c r="F4533" s="16">
        <v>29.7</v>
      </c>
    </row>
    <row r="4534" spans="1:6" x14ac:dyDescent="0.2">
      <c r="A4534" s="40">
        <f t="shared" si="58"/>
        <v>39233</v>
      </c>
      <c r="B4534" s="16">
        <v>1.6</v>
      </c>
      <c r="C4534" s="16">
        <v>85.2</v>
      </c>
      <c r="D4534" s="16">
        <v>25.8</v>
      </c>
      <c r="E4534" s="16">
        <v>23.4</v>
      </c>
      <c r="F4534" s="16">
        <v>29.4</v>
      </c>
    </row>
    <row r="4535" spans="1:6" x14ac:dyDescent="0.2">
      <c r="A4535" s="40">
        <f t="shared" si="58"/>
        <v>39234</v>
      </c>
      <c r="B4535" s="16">
        <v>4.4000000000000004</v>
      </c>
      <c r="C4535" s="16">
        <v>87.2</v>
      </c>
      <c r="D4535" s="16">
        <v>25.2</v>
      </c>
      <c r="E4535" s="16">
        <v>22.7</v>
      </c>
      <c r="F4535" s="16">
        <v>29.4</v>
      </c>
    </row>
    <row r="4536" spans="1:6" x14ac:dyDescent="0.2">
      <c r="A4536" s="40">
        <f t="shared" si="58"/>
        <v>39235</v>
      </c>
      <c r="B4536" s="16">
        <v>0.1</v>
      </c>
      <c r="C4536" s="16">
        <v>85.9</v>
      </c>
      <c r="D4536" s="16">
        <v>25.8</v>
      </c>
      <c r="E4536" s="16">
        <v>23.3</v>
      </c>
      <c r="F4536" s="16">
        <v>28.6</v>
      </c>
    </row>
    <row r="4537" spans="1:6" x14ac:dyDescent="0.2">
      <c r="A4537" s="40">
        <f t="shared" si="58"/>
        <v>39236</v>
      </c>
      <c r="B4537" s="16">
        <v>15.7</v>
      </c>
      <c r="C4537" s="16">
        <v>87.2</v>
      </c>
      <c r="D4537" s="16">
        <v>25.5</v>
      </c>
      <c r="E4537" s="16">
        <v>22.5</v>
      </c>
      <c r="F4537" s="16">
        <v>29.7</v>
      </c>
    </row>
    <row r="4538" spans="1:6" x14ac:dyDescent="0.2">
      <c r="A4538" s="40">
        <f t="shared" si="58"/>
        <v>39237</v>
      </c>
      <c r="B4538" s="16">
        <v>0.1</v>
      </c>
      <c r="C4538" s="16">
        <v>86.8</v>
      </c>
      <c r="D4538" s="16">
        <v>25.2</v>
      </c>
      <c r="E4538" s="16">
        <v>21.7</v>
      </c>
      <c r="F4538" s="16">
        <v>30.8</v>
      </c>
    </row>
    <row r="4539" spans="1:6" x14ac:dyDescent="0.2">
      <c r="A4539" s="40">
        <f t="shared" si="58"/>
        <v>39238</v>
      </c>
      <c r="B4539" s="16">
        <v>3.4</v>
      </c>
      <c r="C4539" s="16">
        <v>82.9</v>
      </c>
      <c r="D4539" s="16">
        <v>26.5</v>
      </c>
      <c r="E4539" s="16">
        <v>22.8</v>
      </c>
      <c r="F4539" s="16">
        <v>30.6</v>
      </c>
    </row>
    <row r="4540" spans="1:6" x14ac:dyDescent="0.2">
      <c r="A4540" s="40">
        <f t="shared" si="58"/>
        <v>39239</v>
      </c>
      <c r="B4540" s="16">
        <v>19.5</v>
      </c>
      <c r="C4540" s="16">
        <v>93.2</v>
      </c>
      <c r="D4540" s="16">
        <v>24.3</v>
      </c>
      <c r="E4540" s="16">
        <v>21.9</v>
      </c>
      <c r="F4540" s="16">
        <v>29.2</v>
      </c>
    </row>
    <row r="4541" spans="1:6" x14ac:dyDescent="0.2">
      <c r="A4541" s="40">
        <f t="shared" si="58"/>
        <v>39240</v>
      </c>
      <c r="B4541" s="16">
        <v>0.5</v>
      </c>
      <c r="C4541" s="16">
        <v>89.3</v>
      </c>
      <c r="D4541" s="16">
        <v>24.6</v>
      </c>
      <c r="E4541" s="16">
        <v>21</v>
      </c>
      <c r="F4541" s="16">
        <v>30</v>
      </c>
    </row>
    <row r="4542" spans="1:6" x14ac:dyDescent="0.2">
      <c r="A4542" s="40">
        <f t="shared" si="58"/>
        <v>39241</v>
      </c>
      <c r="B4542" s="16">
        <v>7.5</v>
      </c>
      <c r="C4542" s="16">
        <v>93.9</v>
      </c>
      <c r="D4542" s="16">
        <v>23.4</v>
      </c>
      <c r="E4542" s="16">
        <v>21.6</v>
      </c>
      <c r="F4542" s="16">
        <v>25.6</v>
      </c>
    </row>
    <row r="4543" spans="1:6" x14ac:dyDescent="0.2">
      <c r="A4543" s="40">
        <f t="shared" si="58"/>
        <v>39242</v>
      </c>
      <c r="B4543" s="16">
        <v>0.3</v>
      </c>
      <c r="C4543" s="16">
        <v>90.8</v>
      </c>
      <c r="D4543" s="16">
        <v>23.8</v>
      </c>
      <c r="E4543" s="16">
        <v>21.7</v>
      </c>
      <c r="F4543" s="16">
        <v>29</v>
      </c>
    </row>
    <row r="4544" spans="1:6" x14ac:dyDescent="0.2">
      <c r="A4544" s="40">
        <f t="shared" si="58"/>
        <v>39243</v>
      </c>
      <c r="B4544" s="16">
        <v>0</v>
      </c>
      <c r="C4544" s="16">
        <v>84.5</v>
      </c>
      <c r="D4544" s="16">
        <v>25.2</v>
      </c>
      <c r="E4544" s="16">
        <v>21.5</v>
      </c>
      <c r="F4544" s="16">
        <v>28.9</v>
      </c>
    </row>
    <row r="4545" spans="1:6" x14ac:dyDescent="0.2">
      <c r="A4545" s="40">
        <f t="shared" si="58"/>
        <v>39244</v>
      </c>
      <c r="B4545" s="16">
        <v>0</v>
      </c>
      <c r="C4545" s="16">
        <v>86.3</v>
      </c>
      <c r="D4545" s="16">
        <v>26</v>
      </c>
      <c r="E4545" s="16">
        <v>22.6</v>
      </c>
      <c r="F4545" s="16">
        <v>30.8</v>
      </c>
    </row>
    <row r="4546" spans="1:6" x14ac:dyDescent="0.2">
      <c r="A4546" s="40">
        <f t="shared" si="58"/>
        <v>39245</v>
      </c>
      <c r="B4546" s="16">
        <v>9.8000000000000007</v>
      </c>
      <c r="C4546" s="16">
        <v>91.8</v>
      </c>
      <c r="D4546" s="16">
        <v>25</v>
      </c>
      <c r="E4546" s="16">
        <v>22.4</v>
      </c>
      <c r="F4546" s="16">
        <v>29.3</v>
      </c>
    </row>
    <row r="4547" spans="1:6" x14ac:dyDescent="0.2">
      <c r="A4547" s="40">
        <f t="shared" si="58"/>
        <v>39246</v>
      </c>
      <c r="B4547" s="16">
        <v>0.2</v>
      </c>
      <c r="C4547" s="16">
        <v>88.2</v>
      </c>
      <c r="D4547" s="16">
        <v>25</v>
      </c>
      <c r="E4547" s="16">
        <v>21.7</v>
      </c>
      <c r="F4547" s="16">
        <v>30.8</v>
      </c>
    </row>
    <row r="4548" spans="1:6" x14ac:dyDescent="0.2">
      <c r="A4548" s="40">
        <f t="shared" si="58"/>
        <v>39247</v>
      </c>
      <c r="B4548" s="16">
        <v>0</v>
      </c>
      <c r="C4548" s="16">
        <v>88.5</v>
      </c>
      <c r="D4548" s="16">
        <v>25.4</v>
      </c>
      <c r="E4548" s="16">
        <v>22.9</v>
      </c>
      <c r="F4548" s="16">
        <v>28.5</v>
      </c>
    </row>
    <row r="4549" spans="1:6" x14ac:dyDescent="0.2">
      <c r="A4549" s="40">
        <f t="shared" si="58"/>
        <v>39248</v>
      </c>
      <c r="B4549" s="16">
        <v>17</v>
      </c>
      <c r="C4549" s="16">
        <v>88.7</v>
      </c>
      <c r="D4549" s="16">
        <v>24.8</v>
      </c>
      <c r="E4549" s="16">
        <v>22</v>
      </c>
      <c r="F4549" s="16">
        <v>28.7</v>
      </c>
    </row>
    <row r="4550" spans="1:6" x14ac:dyDescent="0.2">
      <c r="A4550" s="40">
        <f t="shared" si="58"/>
        <v>39249</v>
      </c>
      <c r="B4550" s="16">
        <v>0</v>
      </c>
      <c r="C4550" s="16">
        <v>81.2</v>
      </c>
      <c r="D4550" s="16">
        <v>26</v>
      </c>
      <c r="E4550" s="16">
        <v>22.2</v>
      </c>
      <c r="F4550" s="16">
        <v>31.5</v>
      </c>
    </row>
    <row r="4551" spans="1:6" x14ac:dyDescent="0.2">
      <c r="A4551" s="40">
        <f t="shared" si="58"/>
        <v>39250</v>
      </c>
      <c r="B4551" s="16">
        <v>0</v>
      </c>
      <c r="C4551" s="16">
        <v>86.9</v>
      </c>
      <c r="D4551" s="16">
        <v>25.6</v>
      </c>
      <c r="E4551" s="16">
        <v>22.5</v>
      </c>
      <c r="F4551" s="16">
        <v>31.2</v>
      </c>
    </row>
    <row r="4552" spans="1:6" x14ac:dyDescent="0.2">
      <c r="A4552" s="40">
        <f t="shared" si="58"/>
        <v>39251</v>
      </c>
      <c r="B4552" s="16">
        <v>2.1</v>
      </c>
      <c r="C4552" s="16">
        <v>90.1</v>
      </c>
      <c r="D4552" s="16">
        <v>25.2</v>
      </c>
      <c r="E4552" s="16">
        <v>22.9</v>
      </c>
      <c r="F4552" s="16">
        <v>27.9</v>
      </c>
    </row>
    <row r="4553" spans="1:6" x14ac:dyDescent="0.2">
      <c r="A4553" s="40">
        <f t="shared" si="58"/>
        <v>39252</v>
      </c>
      <c r="B4553" s="16">
        <v>15.8</v>
      </c>
      <c r="C4553" s="16">
        <v>85.7</v>
      </c>
      <c r="D4553" s="16">
        <v>26.5</v>
      </c>
      <c r="E4553" s="16">
        <v>23.3</v>
      </c>
      <c r="F4553" s="16">
        <v>32.700000000000003</v>
      </c>
    </row>
    <row r="4554" spans="1:6" x14ac:dyDescent="0.2">
      <c r="A4554" s="40">
        <f t="shared" si="58"/>
        <v>39253</v>
      </c>
      <c r="B4554" s="16">
        <v>0.1</v>
      </c>
      <c r="C4554" s="16">
        <v>88.2</v>
      </c>
      <c r="D4554" s="16">
        <v>25.1</v>
      </c>
      <c r="E4554" s="16">
        <v>22.9</v>
      </c>
      <c r="F4554" s="16">
        <v>28.1</v>
      </c>
    </row>
    <row r="4555" spans="1:6" x14ac:dyDescent="0.2">
      <c r="A4555" s="40">
        <f t="shared" si="58"/>
        <v>39254</v>
      </c>
      <c r="B4555" s="16">
        <v>20.3</v>
      </c>
      <c r="C4555" s="16">
        <v>91.5</v>
      </c>
      <c r="D4555" s="16">
        <v>24.5</v>
      </c>
      <c r="E4555" s="16">
        <v>22.5</v>
      </c>
      <c r="F4555" s="16">
        <v>31.2</v>
      </c>
    </row>
    <row r="4556" spans="1:6" x14ac:dyDescent="0.2">
      <c r="A4556" s="40">
        <f t="shared" si="58"/>
        <v>39255</v>
      </c>
      <c r="B4556" s="16">
        <v>0.1</v>
      </c>
      <c r="C4556" s="16">
        <v>90.7</v>
      </c>
      <c r="D4556" s="16">
        <v>25.2</v>
      </c>
      <c r="E4556" s="16">
        <v>22.9</v>
      </c>
      <c r="F4556" s="16">
        <v>28.1</v>
      </c>
    </row>
    <row r="4557" spans="1:6" x14ac:dyDescent="0.2">
      <c r="A4557" s="40">
        <f t="shared" si="58"/>
        <v>39256</v>
      </c>
      <c r="B4557" s="16">
        <v>5.8</v>
      </c>
      <c r="C4557" s="16">
        <v>90.8</v>
      </c>
      <c r="D4557" s="16">
        <v>24.8</v>
      </c>
      <c r="E4557" s="16">
        <v>22.1</v>
      </c>
      <c r="F4557" s="16">
        <v>29.1</v>
      </c>
    </row>
    <row r="4558" spans="1:6" x14ac:dyDescent="0.2">
      <c r="A4558" s="40">
        <f t="shared" si="58"/>
        <v>39257</v>
      </c>
      <c r="B4558" s="16">
        <v>0.2</v>
      </c>
      <c r="C4558" s="16">
        <v>89.4</v>
      </c>
      <c r="D4558" s="16">
        <v>24.7</v>
      </c>
      <c r="E4558" s="16">
        <v>21.7</v>
      </c>
      <c r="F4558" s="16">
        <v>30.2</v>
      </c>
    </row>
    <row r="4559" spans="1:6" x14ac:dyDescent="0.2">
      <c r="A4559" s="40">
        <f t="shared" si="58"/>
        <v>39258</v>
      </c>
      <c r="B4559" s="16">
        <v>0.1</v>
      </c>
      <c r="C4559" s="16">
        <v>85.7</v>
      </c>
      <c r="D4559" s="16">
        <v>26.3</v>
      </c>
      <c r="E4559" s="16">
        <v>23.4</v>
      </c>
      <c r="F4559" s="16">
        <v>30.9</v>
      </c>
    </row>
    <row r="4560" spans="1:6" x14ac:dyDescent="0.2">
      <c r="A4560" s="40">
        <f t="shared" si="58"/>
        <v>39259</v>
      </c>
      <c r="B4560" s="16">
        <v>1.1000000000000001</v>
      </c>
      <c r="C4560" s="16">
        <v>88.7</v>
      </c>
      <c r="D4560" s="16">
        <v>25.3</v>
      </c>
      <c r="E4560" s="16">
        <v>22.5</v>
      </c>
      <c r="F4560" s="16">
        <v>30.9</v>
      </c>
    </row>
    <row r="4561" spans="1:6" x14ac:dyDescent="0.2">
      <c r="A4561" s="40">
        <f t="shared" si="58"/>
        <v>39260</v>
      </c>
      <c r="B4561" s="16">
        <v>14.5</v>
      </c>
      <c r="C4561" s="16">
        <v>86.1</v>
      </c>
      <c r="D4561" s="16">
        <v>24.5</v>
      </c>
      <c r="E4561" s="16">
        <v>20.5</v>
      </c>
      <c r="F4561" s="16">
        <v>30.3</v>
      </c>
    </row>
    <row r="4562" spans="1:6" x14ac:dyDescent="0.2">
      <c r="A4562" s="40">
        <f t="shared" si="58"/>
        <v>39261</v>
      </c>
      <c r="B4562" s="16">
        <v>0</v>
      </c>
      <c r="C4562" s="16">
        <v>86.8</v>
      </c>
      <c r="D4562" s="16">
        <v>26.4</v>
      </c>
      <c r="E4562" s="16">
        <v>22.8</v>
      </c>
      <c r="F4562" s="16">
        <v>31.9</v>
      </c>
    </row>
    <row r="4563" spans="1:6" x14ac:dyDescent="0.2">
      <c r="A4563" s="40">
        <f t="shared" si="58"/>
        <v>39262</v>
      </c>
      <c r="B4563" s="16">
        <v>7.1</v>
      </c>
      <c r="C4563" s="16">
        <v>93</v>
      </c>
      <c r="D4563" s="16">
        <v>24.3</v>
      </c>
      <c r="E4563" s="16">
        <v>22.3</v>
      </c>
      <c r="F4563" s="16">
        <v>27.9</v>
      </c>
    </row>
    <row r="4564" spans="1:6" x14ac:dyDescent="0.2">
      <c r="A4564" s="40">
        <f t="shared" si="58"/>
        <v>39263</v>
      </c>
      <c r="B4564" s="16">
        <v>3</v>
      </c>
      <c r="C4564" s="16">
        <v>90.8</v>
      </c>
      <c r="D4564" s="16">
        <v>24.8</v>
      </c>
      <c r="E4564" s="16">
        <v>22.1</v>
      </c>
      <c r="F4564" s="16">
        <v>29.3</v>
      </c>
    </row>
    <row r="4565" spans="1:6" x14ac:dyDescent="0.2">
      <c r="A4565" s="40">
        <f t="shared" si="58"/>
        <v>39264</v>
      </c>
      <c r="B4565" s="16">
        <v>21.8</v>
      </c>
      <c r="C4565" s="16">
        <v>89.5</v>
      </c>
      <c r="D4565" s="16">
        <v>25.6</v>
      </c>
      <c r="E4565" s="16">
        <v>23.2</v>
      </c>
      <c r="F4565" s="16">
        <v>32.299999999999997</v>
      </c>
    </row>
    <row r="4566" spans="1:6" x14ac:dyDescent="0.2">
      <c r="A4566" s="40">
        <f t="shared" si="58"/>
        <v>39265</v>
      </c>
      <c r="B4566" s="16">
        <v>0.1</v>
      </c>
      <c r="C4566" s="16">
        <v>87</v>
      </c>
      <c r="D4566" s="16">
        <v>26</v>
      </c>
      <c r="E4566" s="16">
        <v>22.8</v>
      </c>
      <c r="F4566" s="16">
        <v>30.5</v>
      </c>
    </row>
    <row r="4567" spans="1:6" x14ac:dyDescent="0.2">
      <c r="A4567" s="40">
        <f t="shared" si="58"/>
        <v>39266</v>
      </c>
      <c r="B4567" s="16">
        <v>0</v>
      </c>
      <c r="C4567" s="16">
        <v>89</v>
      </c>
      <c r="D4567" s="16">
        <v>25.8</v>
      </c>
      <c r="E4567" s="16">
        <v>23.5</v>
      </c>
      <c r="F4567" s="16">
        <v>32.1</v>
      </c>
    </row>
    <row r="4568" spans="1:6" x14ac:dyDescent="0.2">
      <c r="A4568" s="40">
        <f t="shared" si="58"/>
        <v>39267</v>
      </c>
      <c r="B4568" s="16">
        <v>0</v>
      </c>
      <c r="C4568" s="16">
        <v>87.1</v>
      </c>
      <c r="D4568" s="16">
        <v>26.1</v>
      </c>
      <c r="E4568" s="16">
        <v>23.3</v>
      </c>
      <c r="F4568" s="16">
        <v>31.5</v>
      </c>
    </row>
    <row r="4569" spans="1:6" x14ac:dyDescent="0.2">
      <c r="A4569" s="40">
        <f t="shared" si="58"/>
        <v>39268</v>
      </c>
      <c r="B4569" s="16">
        <v>5.3</v>
      </c>
      <c r="C4569" s="16">
        <v>85.4</v>
      </c>
      <c r="D4569" s="16">
        <v>27</v>
      </c>
      <c r="E4569" s="16">
        <v>23.6</v>
      </c>
      <c r="F4569" s="16">
        <v>32.5</v>
      </c>
    </row>
    <row r="4570" spans="1:6" x14ac:dyDescent="0.2">
      <c r="A4570" s="40">
        <f t="shared" si="58"/>
        <v>39269</v>
      </c>
      <c r="B4570" s="16">
        <v>0</v>
      </c>
      <c r="C4570" s="16">
        <v>86.3</v>
      </c>
      <c r="D4570" s="16">
        <v>26.6</v>
      </c>
      <c r="E4570" s="16">
        <v>23.7</v>
      </c>
      <c r="F4570" s="16">
        <v>31.3</v>
      </c>
    </row>
    <row r="4571" spans="1:6" x14ac:dyDescent="0.2">
      <c r="A4571" s="40">
        <f t="shared" si="58"/>
        <v>39270</v>
      </c>
      <c r="B4571" s="16">
        <v>4.9000000000000004</v>
      </c>
      <c r="C4571" s="16">
        <v>94.6</v>
      </c>
      <c r="D4571" s="16">
        <v>23.3</v>
      </c>
      <c r="E4571" s="16">
        <v>21.6</v>
      </c>
      <c r="F4571" s="16">
        <v>24.9</v>
      </c>
    </row>
    <row r="4572" spans="1:6" x14ac:dyDescent="0.2">
      <c r="A4572" s="40">
        <f t="shared" si="58"/>
        <v>39271</v>
      </c>
      <c r="B4572" s="16">
        <v>0.1</v>
      </c>
      <c r="C4572" s="16">
        <v>89.3</v>
      </c>
      <c r="D4572" s="16">
        <v>24.6</v>
      </c>
      <c r="E4572" s="16">
        <v>21.9</v>
      </c>
      <c r="F4572" s="16">
        <v>29.4</v>
      </c>
    </row>
    <row r="4573" spans="1:6" x14ac:dyDescent="0.2">
      <c r="A4573" s="40">
        <f t="shared" si="58"/>
        <v>39272</v>
      </c>
      <c r="B4573" s="16">
        <v>0.4</v>
      </c>
      <c r="C4573" s="16">
        <v>87.6</v>
      </c>
      <c r="D4573" s="16">
        <v>25</v>
      </c>
      <c r="E4573" s="16">
        <v>22</v>
      </c>
      <c r="F4573" s="16">
        <v>29.4</v>
      </c>
    </row>
    <row r="4574" spans="1:6" x14ac:dyDescent="0.2">
      <c r="A4574" s="40">
        <f t="shared" si="58"/>
        <v>39273</v>
      </c>
      <c r="B4574" s="16">
        <v>0</v>
      </c>
      <c r="C4574" s="16">
        <v>89.5</v>
      </c>
      <c r="D4574" s="16">
        <v>25.2</v>
      </c>
      <c r="E4574" s="16">
        <v>22.9</v>
      </c>
      <c r="F4574" s="16">
        <v>28.9</v>
      </c>
    </row>
    <row r="4575" spans="1:6" x14ac:dyDescent="0.2">
      <c r="A4575" s="40">
        <f t="shared" si="58"/>
        <v>39274</v>
      </c>
      <c r="B4575" s="16">
        <v>0.4</v>
      </c>
      <c r="C4575" s="16">
        <v>85.7</v>
      </c>
      <c r="D4575" s="16">
        <v>25.7</v>
      </c>
      <c r="E4575" s="16">
        <v>22.7</v>
      </c>
      <c r="F4575" s="16">
        <v>30.2</v>
      </c>
    </row>
    <row r="4576" spans="1:6" x14ac:dyDescent="0.2">
      <c r="A4576" s="40">
        <f t="shared" si="58"/>
        <v>39275</v>
      </c>
      <c r="B4576" s="16">
        <v>0</v>
      </c>
      <c r="C4576" s="16">
        <v>85.3</v>
      </c>
      <c r="D4576" s="16">
        <v>25.7</v>
      </c>
      <c r="E4576" s="16">
        <v>22.9</v>
      </c>
      <c r="F4576" s="16">
        <v>31.9</v>
      </c>
    </row>
    <row r="4577" spans="1:6" x14ac:dyDescent="0.2">
      <c r="A4577" s="40">
        <f t="shared" si="58"/>
        <v>39276</v>
      </c>
      <c r="B4577" s="16">
        <v>4.4000000000000004</v>
      </c>
      <c r="C4577" s="16">
        <v>90.7</v>
      </c>
      <c r="D4577" s="16">
        <v>24.9</v>
      </c>
      <c r="E4577" s="16">
        <v>22.9</v>
      </c>
      <c r="F4577" s="16">
        <v>30.3</v>
      </c>
    </row>
    <row r="4578" spans="1:6" x14ac:dyDescent="0.2">
      <c r="A4578" s="40">
        <f t="shared" si="58"/>
        <v>39277</v>
      </c>
      <c r="B4578" s="16">
        <v>1.4</v>
      </c>
      <c r="C4578" s="16">
        <v>88.9</v>
      </c>
      <c r="D4578" s="16">
        <v>24.9</v>
      </c>
      <c r="E4578" s="16">
        <v>22.4</v>
      </c>
      <c r="F4578" s="16">
        <v>28.5</v>
      </c>
    </row>
    <row r="4579" spans="1:6" x14ac:dyDescent="0.2">
      <c r="A4579" s="40">
        <f t="shared" si="58"/>
        <v>39278</v>
      </c>
      <c r="B4579" s="16">
        <v>17.399999999999999</v>
      </c>
      <c r="C4579" s="16">
        <v>91.2</v>
      </c>
      <c r="D4579" s="16">
        <v>24.4</v>
      </c>
      <c r="E4579" s="16">
        <v>21.7</v>
      </c>
      <c r="F4579" s="16">
        <v>30</v>
      </c>
    </row>
    <row r="4580" spans="1:6" x14ac:dyDescent="0.2">
      <c r="A4580" s="40">
        <f t="shared" si="58"/>
        <v>39279</v>
      </c>
      <c r="B4580" s="16">
        <v>4.4000000000000004</v>
      </c>
      <c r="C4580" s="16">
        <v>94</v>
      </c>
      <c r="D4580" s="16">
        <v>23.2</v>
      </c>
      <c r="E4580" s="16">
        <v>21.6</v>
      </c>
      <c r="F4580" s="16">
        <v>26.6</v>
      </c>
    </row>
    <row r="4581" spans="1:6" x14ac:dyDescent="0.2">
      <c r="A4581" s="40">
        <f t="shared" si="58"/>
        <v>39280</v>
      </c>
      <c r="B4581" s="16">
        <v>2.6</v>
      </c>
      <c r="C4581" s="16">
        <v>91.7</v>
      </c>
      <c r="D4581" s="16">
        <v>23.7</v>
      </c>
      <c r="E4581" s="16">
        <v>21.9</v>
      </c>
      <c r="F4581" s="16">
        <v>30.1</v>
      </c>
    </row>
    <row r="4582" spans="1:6" x14ac:dyDescent="0.2">
      <c r="A4582" s="40">
        <f t="shared" si="58"/>
        <v>39281</v>
      </c>
      <c r="B4582" s="16">
        <v>0</v>
      </c>
      <c r="C4582" s="16">
        <v>87.5</v>
      </c>
      <c r="D4582" s="16">
        <v>24.4</v>
      </c>
      <c r="E4582" s="16">
        <v>21.9</v>
      </c>
      <c r="F4582" s="16">
        <v>30.2</v>
      </c>
    </row>
    <row r="4583" spans="1:6" x14ac:dyDescent="0.2">
      <c r="A4583" s="40">
        <f t="shared" ref="A4583:A4646" si="59">A4582+1</f>
        <v>39282</v>
      </c>
      <c r="B4583" s="16">
        <v>1.2</v>
      </c>
      <c r="C4583" s="16">
        <v>89.2</v>
      </c>
      <c r="D4583" s="16">
        <v>24.4</v>
      </c>
      <c r="E4583" s="16">
        <v>21.7</v>
      </c>
      <c r="F4583" s="16">
        <v>30</v>
      </c>
    </row>
    <row r="4584" spans="1:6" x14ac:dyDescent="0.2">
      <c r="A4584" s="40">
        <f t="shared" si="59"/>
        <v>39283</v>
      </c>
      <c r="B4584" s="16">
        <v>2.2000000000000002</v>
      </c>
      <c r="C4584" s="16">
        <v>92.6</v>
      </c>
      <c r="D4584" s="16">
        <v>23.6</v>
      </c>
      <c r="E4584" s="16">
        <v>21.9</v>
      </c>
      <c r="F4584" s="16">
        <v>27.1</v>
      </c>
    </row>
    <row r="4585" spans="1:6" x14ac:dyDescent="0.2">
      <c r="A4585" s="40">
        <f t="shared" si="59"/>
        <v>39284</v>
      </c>
      <c r="B4585" s="16">
        <v>29.6</v>
      </c>
      <c r="C4585" s="16">
        <v>93.6</v>
      </c>
      <c r="D4585" s="16">
        <v>23</v>
      </c>
      <c r="E4585" s="16">
        <v>21.2</v>
      </c>
      <c r="F4585" s="16">
        <v>27.7</v>
      </c>
    </row>
    <row r="4586" spans="1:6" x14ac:dyDescent="0.2">
      <c r="A4586" s="40">
        <f t="shared" si="59"/>
        <v>39285</v>
      </c>
      <c r="B4586" s="16">
        <v>0.2</v>
      </c>
      <c r="C4586" s="16">
        <v>88.1</v>
      </c>
      <c r="D4586" s="16">
        <v>23.6</v>
      </c>
      <c r="E4586" s="16">
        <v>20</v>
      </c>
      <c r="F4586" s="16">
        <v>27.8</v>
      </c>
    </row>
    <row r="4587" spans="1:6" x14ac:dyDescent="0.2">
      <c r="A4587" s="40">
        <f t="shared" si="59"/>
        <v>39286</v>
      </c>
      <c r="B4587" s="16">
        <v>14.4</v>
      </c>
      <c r="C4587" s="16">
        <v>90.7</v>
      </c>
      <c r="D4587" s="16">
        <v>23.7</v>
      </c>
      <c r="E4587" s="16">
        <v>22</v>
      </c>
      <c r="F4587" s="16">
        <v>26.9</v>
      </c>
    </row>
    <row r="4588" spans="1:6" x14ac:dyDescent="0.2">
      <c r="A4588" s="40">
        <f t="shared" si="59"/>
        <v>39287</v>
      </c>
      <c r="B4588" s="16">
        <v>0</v>
      </c>
      <c r="C4588" s="16">
        <v>85.2</v>
      </c>
      <c r="D4588" s="16">
        <v>25.1</v>
      </c>
      <c r="E4588" s="16">
        <v>21.7</v>
      </c>
      <c r="F4588" s="16">
        <v>29.9</v>
      </c>
    </row>
    <row r="4589" spans="1:6" x14ac:dyDescent="0.2">
      <c r="A4589" s="40">
        <f t="shared" si="59"/>
        <v>39288</v>
      </c>
      <c r="B4589" s="16">
        <v>0</v>
      </c>
      <c r="C4589" s="16">
        <v>88</v>
      </c>
      <c r="D4589" s="16">
        <v>25</v>
      </c>
      <c r="E4589" s="16">
        <v>22.5</v>
      </c>
      <c r="F4589" s="16">
        <v>29.3</v>
      </c>
    </row>
    <row r="4590" spans="1:6" x14ac:dyDescent="0.2">
      <c r="A4590" s="40">
        <f t="shared" si="59"/>
        <v>39289</v>
      </c>
      <c r="B4590" s="16">
        <v>0.2</v>
      </c>
      <c r="C4590" s="16">
        <v>90</v>
      </c>
      <c r="D4590" s="16">
        <v>24.5</v>
      </c>
      <c r="E4590" s="16">
        <v>22.7</v>
      </c>
      <c r="F4590" s="16">
        <v>29.2</v>
      </c>
    </row>
    <row r="4591" spans="1:6" x14ac:dyDescent="0.2">
      <c r="A4591" s="40">
        <f t="shared" si="59"/>
        <v>39290</v>
      </c>
      <c r="B4591" s="16">
        <v>1.8</v>
      </c>
      <c r="C4591" s="16">
        <v>89.7</v>
      </c>
      <c r="D4591" s="16">
        <v>24.9</v>
      </c>
      <c r="E4591" s="16">
        <v>22.2</v>
      </c>
      <c r="F4591" s="16">
        <v>31.5</v>
      </c>
    </row>
    <row r="4592" spans="1:6" x14ac:dyDescent="0.2">
      <c r="A4592" s="40">
        <f t="shared" si="59"/>
        <v>39291</v>
      </c>
      <c r="B4592" s="16">
        <v>0</v>
      </c>
      <c r="C4592" s="16">
        <v>82.6</v>
      </c>
      <c r="D4592" s="16">
        <v>26.1</v>
      </c>
      <c r="E4592" s="16">
        <v>22.5</v>
      </c>
      <c r="F4592" s="16">
        <v>31.9</v>
      </c>
    </row>
    <row r="4593" spans="1:6" x14ac:dyDescent="0.2">
      <c r="A4593" s="40">
        <f t="shared" si="59"/>
        <v>39292</v>
      </c>
      <c r="B4593" s="16">
        <v>0</v>
      </c>
      <c r="C4593" s="16">
        <v>84.1</v>
      </c>
      <c r="D4593" s="16">
        <v>26.3</v>
      </c>
      <c r="E4593" s="16">
        <v>23</v>
      </c>
      <c r="F4593" s="16">
        <v>31.1</v>
      </c>
    </row>
    <row r="4594" spans="1:6" x14ac:dyDescent="0.2">
      <c r="A4594" s="40">
        <f t="shared" si="59"/>
        <v>39293</v>
      </c>
      <c r="B4594" s="16">
        <v>0</v>
      </c>
      <c r="C4594" s="16">
        <v>89.7</v>
      </c>
      <c r="D4594" s="16">
        <v>24.6</v>
      </c>
      <c r="E4594" s="16">
        <v>22.3</v>
      </c>
      <c r="F4594" s="16">
        <v>30.3</v>
      </c>
    </row>
    <row r="4595" spans="1:6" x14ac:dyDescent="0.2">
      <c r="A4595" s="40">
        <f t="shared" si="59"/>
        <v>39294</v>
      </c>
      <c r="B4595" s="16">
        <v>0.1</v>
      </c>
      <c r="C4595" s="16">
        <v>89.1</v>
      </c>
      <c r="D4595" s="16">
        <v>25.3</v>
      </c>
      <c r="E4595" s="16">
        <v>21.7</v>
      </c>
      <c r="F4595" s="16">
        <v>29.5</v>
      </c>
    </row>
    <row r="4596" spans="1:6" x14ac:dyDescent="0.2">
      <c r="A4596" s="40">
        <f t="shared" si="59"/>
        <v>39295</v>
      </c>
      <c r="B4596" s="16">
        <v>0</v>
      </c>
      <c r="C4596" s="16">
        <v>88.2</v>
      </c>
      <c r="D4596" s="16">
        <v>25.2</v>
      </c>
      <c r="E4596" s="16">
        <v>22.5</v>
      </c>
      <c r="F4596" s="16">
        <v>30.5</v>
      </c>
    </row>
    <row r="4597" spans="1:6" x14ac:dyDescent="0.2">
      <c r="A4597" s="40">
        <f t="shared" si="59"/>
        <v>39296</v>
      </c>
      <c r="B4597" s="16">
        <v>1.4</v>
      </c>
      <c r="C4597" s="16">
        <v>90.8</v>
      </c>
      <c r="D4597" s="16">
        <v>24.6</v>
      </c>
      <c r="E4597" s="16">
        <v>22.3</v>
      </c>
      <c r="F4597" s="16">
        <v>28.9</v>
      </c>
    </row>
    <row r="4598" spans="1:6" x14ac:dyDescent="0.2">
      <c r="A4598" s="40">
        <f t="shared" si="59"/>
        <v>39297</v>
      </c>
      <c r="B4598" s="16">
        <v>2.6</v>
      </c>
      <c r="C4598" s="16">
        <v>90.9</v>
      </c>
      <c r="D4598" s="16">
        <v>24.6</v>
      </c>
      <c r="E4598" s="16">
        <v>22.5</v>
      </c>
      <c r="F4598" s="16">
        <v>30.3</v>
      </c>
    </row>
    <row r="4599" spans="1:6" x14ac:dyDescent="0.2">
      <c r="A4599" s="40">
        <f t="shared" si="59"/>
        <v>39298</v>
      </c>
      <c r="B4599" s="16">
        <v>0.3</v>
      </c>
      <c r="C4599" s="16">
        <v>88.5</v>
      </c>
      <c r="D4599" s="16">
        <v>25</v>
      </c>
      <c r="E4599" s="16">
        <v>22</v>
      </c>
      <c r="F4599" s="16">
        <v>28.5</v>
      </c>
    </row>
    <row r="4600" spans="1:6" x14ac:dyDescent="0.2">
      <c r="A4600" s="40">
        <f t="shared" si="59"/>
        <v>39299</v>
      </c>
      <c r="B4600" s="16">
        <v>0</v>
      </c>
      <c r="C4600" s="16">
        <v>87.4</v>
      </c>
      <c r="D4600" s="16">
        <v>25.4</v>
      </c>
      <c r="E4600" s="16">
        <v>22.4</v>
      </c>
      <c r="F4600" s="16">
        <v>29.8</v>
      </c>
    </row>
    <row r="4601" spans="1:6" x14ac:dyDescent="0.2">
      <c r="A4601" s="40">
        <f t="shared" si="59"/>
        <v>39300</v>
      </c>
      <c r="B4601" s="16">
        <v>24.7</v>
      </c>
      <c r="C4601" s="16">
        <v>92.5</v>
      </c>
      <c r="D4601" s="16">
        <v>23.4</v>
      </c>
      <c r="E4601" s="16">
        <v>20.7</v>
      </c>
      <c r="F4601" s="16">
        <v>28.5</v>
      </c>
    </row>
    <row r="4602" spans="1:6" x14ac:dyDescent="0.2">
      <c r="A4602" s="40">
        <f t="shared" si="59"/>
        <v>39301</v>
      </c>
      <c r="B4602" s="16">
        <v>0.9</v>
      </c>
      <c r="C4602" s="16">
        <v>91.9</v>
      </c>
      <c r="D4602" s="16">
        <v>23.5</v>
      </c>
      <c r="E4602" s="16">
        <v>20.6</v>
      </c>
      <c r="F4602" s="16">
        <v>28.5</v>
      </c>
    </row>
    <row r="4603" spans="1:6" x14ac:dyDescent="0.2">
      <c r="A4603" s="40">
        <f t="shared" si="59"/>
        <v>39302</v>
      </c>
      <c r="B4603" s="16">
        <v>1.3</v>
      </c>
      <c r="C4603" s="16">
        <v>87.9</v>
      </c>
      <c r="D4603" s="16">
        <v>25.2</v>
      </c>
      <c r="E4603" s="16">
        <v>21.5</v>
      </c>
      <c r="F4603" s="16">
        <v>30</v>
      </c>
    </row>
    <row r="4604" spans="1:6" x14ac:dyDescent="0.2">
      <c r="A4604" s="40">
        <f t="shared" si="59"/>
        <v>39303</v>
      </c>
      <c r="B4604" s="16">
        <v>6.4</v>
      </c>
      <c r="C4604" s="16">
        <v>94.1</v>
      </c>
      <c r="D4604" s="16">
        <v>23.2</v>
      </c>
      <c r="E4604" s="16">
        <v>21.5</v>
      </c>
      <c r="F4604" s="16">
        <v>27.1</v>
      </c>
    </row>
    <row r="4605" spans="1:6" x14ac:dyDescent="0.2">
      <c r="A4605" s="40">
        <f t="shared" si="59"/>
        <v>39304</v>
      </c>
      <c r="B4605" s="16">
        <v>0.4</v>
      </c>
      <c r="C4605" s="16">
        <v>90.4</v>
      </c>
      <c r="D4605" s="16">
        <v>24.1</v>
      </c>
      <c r="E4605" s="16">
        <v>21.3</v>
      </c>
      <c r="F4605" s="16">
        <v>29.1</v>
      </c>
    </row>
    <row r="4606" spans="1:6" x14ac:dyDescent="0.2">
      <c r="A4606" s="40">
        <f t="shared" si="59"/>
        <v>39305</v>
      </c>
      <c r="B4606" s="16">
        <v>1.5</v>
      </c>
      <c r="C4606" s="16">
        <v>89.5</v>
      </c>
      <c r="D4606" s="16">
        <v>24.3</v>
      </c>
      <c r="E4606" s="16">
        <v>22.1</v>
      </c>
      <c r="F4606" s="16">
        <v>26.4</v>
      </c>
    </row>
    <row r="4607" spans="1:6" x14ac:dyDescent="0.2">
      <c r="A4607" s="40">
        <f t="shared" si="59"/>
        <v>39306</v>
      </c>
      <c r="B4607" s="16">
        <v>1</v>
      </c>
      <c r="C4607" s="16">
        <v>87.3</v>
      </c>
      <c r="D4607" s="16">
        <v>25.4</v>
      </c>
      <c r="E4607" s="16">
        <v>22.6</v>
      </c>
      <c r="F4607" s="16">
        <v>30.6</v>
      </c>
    </row>
    <row r="4608" spans="1:6" x14ac:dyDescent="0.2">
      <c r="A4608" s="40">
        <f t="shared" si="59"/>
        <v>39307</v>
      </c>
      <c r="C4608" s="16">
        <v>91.4</v>
      </c>
      <c r="D4608" s="16">
        <v>23.8</v>
      </c>
      <c r="E4608" s="16">
        <v>21.4</v>
      </c>
      <c r="F4608" s="16">
        <v>30.1</v>
      </c>
    </row>
    <row r="4609" spans="1:7" x14ac:dyDescent="0.2">
      <c r="A4609" s="40">
        <f t="shared" si="59"/>
        <v>39308</v>
      </c>
      <c r="C4609" s="16">
        <v>91.2</v>
      </c>
      <c r="D4609" s="16">
        <v>23.5</v>
      </c>
      <c r="E4609" s="16">
        <v>21</v>
      </c>
      <c r="F4609" s="16">
        <v>26</v>
      </c>
    </row>
    <row r="4610" spans="1:7" x14ac:dyDescent="0.2">
      <c r="A4610" s="40">
        <f t="shared" si="59"/>
        <v>39309</v>
      </c>
      <c r="C4610" s="16">
        <v>86.8</v>
      </c>
      <c r="D4610" s="16">
        <v>25.4</v>
      </c>
      <c r="E4610" s="16">
        <v>22.3</v>
      </c>
      <c r="F4610" s="16">
        <v>30.1</v>
      </c>
    </row>
    <row r="4611" spans="1:7" x14ac:dyDescent="0.2">
      <c r="A4611" s="40">
        <f t="shared" si="59"/>
        <v>39310</v>
      </c>
      <c r="C4611" s="16">
        <v>83.7</v>
      </c>
      <c r="D4611" s="16">
        <v>26</v>
      </c>
      <c r="E4611" s="16">
        <v>22.4</v>
      </c>
      <c r="F4611" s="16">
        <v>30.3</v>
      </c>
    </row>
    <row r="4612" spans="1:7" x14ac:dyDescent="0.2">
      <c r="A4612" s="40">
        <f t="shared" si="59"/>
        <v>39311</v>
      </c>
      <c r="C4612" s="16">
        <v>91.2</v>
      </c>
      <c r="D4612" s="16">
        <v>24.5</v>
      </c>
      <c r="E4612" s="16">
        <v>22.4</v>
      </c>
      <c r="F4612" s="16">
        <v>28.3</v>
      </c>
    </row>
    <row r="4613" spans="1:7" x14ac:dyDescent="0.2">
      <c r="A4613" s="40">
        <f t="shared" si="59"/>
        <v>39312</v>
      </c>
      <c r="C4613" s="16">
        <v>86.8</v>
      </c>
      <c r="D4613" s="16">
        <v>25.1</v>
      </c>
      <c r="E4613" s="16">
        <v>22.1</v>
      </c>
      <c r="F4613" s="16">
        <v>28.9</v>
      </c>
    </row>
    <row r="4614" spans="1:7" x14ac:dyDescent="0.2">
      <c r="A4614" s="40">
        <f t="shared" si="59"/>
        <v>39313</v>
      </c>
      <c r="C4614" s="16">
        <v>90</v>
      </c>
      <c r="D4614" s="16">
        <v>24.3</v>
      </c>
      <c r="E4614" s="16">
        <v>22.4</v>
      </c>
      <c r="F4614" s="16">
        <v>27.5</v>
      </c>
    </row>
    <row r="4615" spans="1:7" x14ac:dyDescent="0.2">
      <c r="A4615" s="40">
        <f t="shared" si="59"/>
        <v>39314</v>
      </c>
      <c r="C4615" s="16">
        <v>86.5</v>
      </c>
      <c r="D4615" s="16">
        <v>25.3</v>
      </c>
      <c r="E4615" s="16">
        <v>22</v>
      </c>
      <c r="F4615" s="16">
        <v>28.4</v>
      </c>
      <c r="G4615" s="16">
        <v>17.52</v>
      </c>
    </row>
    <row r="4616" spans="1:7" x14ac:dyDescent="0.2">
      <c r="A4616" s="40">
        <f t="shared" si="59"/>
        <v>39315</v>
      </c>
      <c r="C4616" s="16">
        <v>85.8</v>
      </c>
      <c r="D4616" s="16">
        <v>25.7</v>
      </c>
      <c r="E4616" s="16">
        <v>22.5</v>
      </c>
      <c r="F4616" s="16">
        <v>29.2</v>
      </c>
      <c r="G4616" s="16">
        <v>7.2</v>
      </c>
    </row>
    <row r="4617" spans="1:7" x14ac:dyDescent="0.2">
      <c r="A4617" s="40">
        <f t="shared" si="59"/>
        <v>39316</v>
      </c>
      <c r="C4617" s="16">
        <v>89.8</v>
      </c>
      <c r="D4617" s="16">
        <v>24.2</v>
      </c>
      <c r="E4617" s="16">
        <v>21.7</v>
      </c>
      <c r="F4617" s="16">
        <v>27.5</v>
      </c>
      <c r="G4617" s="16">
        <v>6.75</v>
      </c>
    </row>
    <row r="4618" spans="1:7" x14ac:dyDescent="0.2">
      <c r="A4618" s="40">
        <f t="shared" si="59"/>
        <v>39317</v>
      </c>
      <c r="C4618" s="16">
        <v>84.9</v>
      </c>
      <c r="D4618" s="16">
        <v>25.5</v>
      </c>
      <c r="E4618" s="16">
        <v>21.8</v>
      </c>
      <c r="F4618" s="16">
        <v>31.5</v>
      </c>
      <c r="G4618" s="16">
        <v>10.78</v>
      </c>
    </row>
    <row r="4619" spans="1:7" x14ac:dyDescent="0.2">
      <c r="A4619" s="40">
        <f t="shared" si="59"/>
        <v>39318</v>
      </c>
      <c r="C4619" s="16">
        <v>88.8</v>
      </c>
      <c r="D4619" s="16">
        <v>24.8</v>
      </c>
      <c r="E4619" s="16">
        <v>22</v>
      </c>
      <c r="F4619" s="16">
        <v>29.4</v>
      </c>
      <c r="G4619" s="16">
        <v>7.71</v>
      </c>
    </row>
    <row r="4620" spans="1:7" x14ac:dyDescent="0.2">
      <c r="A4620" s="40">
        <f t="shared" si="59"/>
        <v>39319</v>
      </c>
      <c r="C4620" s="16">
        <v>91.3</v>
      </c>
      <c r="D4620" s="16">
        <v>23.7</v>
      </c>
      <c r="E4620" s="16">
        <v>21.9</v>
      </c>
      <c r="F4620" s="16">
        <v>27.9</v>
      </c>
      <c r="G4620" s="16">
        <v>7.06</v>
      </c>
    </row>
    <row r="4621" spans="1:7" x14ac:dyDescent="0.2">
      <c r="A4621" s="40">
        <f t="shared" si="59"/>
        <v>39320</v>
      </c>
      <c r="C4621" s="16">
        <v>91.2</v>
      </c>
      <c r="D4621" s="16">
        <v>23.7</v>
      </c>
      <c r="E4621" s="16">
        <v>21.9</v>
      </c>
      <c r="F4621" s="16">
        <v>27.6</v>
      </c>
      <c r="G4621" s="16">
        <v>5.25</v>
      </c>
    </row>
    <row r="4622" spans="1:7" x14ac:dyDescent="0.2">
      <c r="A4622" s="40">
        <f t="shared" si="59"/>
        <v>39321</v>
      </c>
      <c r="C4622" s="16">
        <v>93.2</v>
      </c>
      <c r="D4622" s="16">
        <v>22.8</v>
      </c>
      <c r="E4622" s="16">
        <v>21.5</v>
      </c>
      <c r="F4622" s="16">
        <v>24.4</v>
      </c>
      <c r="G4622" s="16">
        <v>2.86</v>
      </c>
    </row>
    <row r="4623" spans="1:7" x14ac:dyDescent="0.2">
      <c r="A4623" s="40">
        <f t="shared" si="59"/>
        <v>39322</v>
      </c>
      <c r="C4623" s="16">
        <v>82.8</v>
      </c>
      <c r="D4623" s="16">
        <v>25.3</v>
      </c>
      <c r="E4623" s="16">
        <v>21.8</v>
      </c>
      <c r="F4623" s="16">
        <v>29.3</v>
      </c>
      <c r="G4623" s="16">
        <v>17.03</v>
      </c>
    </row>
    <row r="4624" spans="1:7" x14ac:dyDescent="0.2">
      <c r="A4624" s="40">
        <f t="shared" si="59"/>
        <v>39323</v>
      </c>
      <c r="C4624" s="16">
        <v>88.6</v>
      </c>
      <c r="D4624" s="16">
        <v>24.9</v>
      </c>
      <c r="E4624" s="16">
        <v>21.1</v>
      </c>
      <c r="F4624" s="16">
        <v>28</v>
      </c>
      <c r="G4624" s="16">
        <v>8.2899999999999991</v>
      </c>
    </row>
    <row r="4625" spans="1:7" x14ac:dyDescent="0.2">
      <c r="A4625" s="40">
        <f t="shared" si="59"/>
        <v>39324</v>
      </c>
      <c r="C4625" s="16">
        <v>88.9</v>
      </c>
      <c r="D4625" s="16">
        <v>24.5</v>
      </c>
      <c r="E4625" s="16">
        <v>21.3</v>
      </c>
      <c r="F4625" s="16">
        <v>28.1</v>
      </c>
      <c r="G4625" s="16">
        <v>10.51</v>
      </c>
    </row>
    <row r="4626" spans="1:7" x14ac:dyDescent="0.2">
      <c r="A4626" s="40">
        <f t="shared" si="59"/>
        <v>39325</v>
      </c>
      <c r="C4626" s="16">
        <v>85.3</v>
      </c>
      <c r="D4626" s="16">
        <v>25.1</v>
      </c>
      <c r="E4626" s="16">
        <v>22.7</v>
      </c>
      <c r="F4626" s="16">
        <v>29.3</v>
      </c>
      <c r="G4626" s="16">
        <v>12.06</v>
      </c>
    </row>
    <row r="4627" spans="1:7" x14ac:dyDescent="0.2">
      <c r="A4627" s="40">
        <f t="shared" si="59"/>
        <v>39326</v>
      </c>
      <c r="C4627" s="16">
        <v>85.4</v>
      </c>
      <c r="D4627" s="16">
        <v>25</v>
      </c>
      <c r="E4627" s="16">
        <v>22</v>
      </c>
      <c r="F4627" s="16">
        <v>29.3</v>
      </c>
      <c r="G4627" s="16">
        <v>12.61</v>
      </c>
    </row>
    <row r="4628" spans="1:7" x14ac:dyDescent="0.2">
      <c r="A4628" s="40">
        <f t="shared" si="59"/>
        <v>39327</v>
      </c>
      <c r="C4628" s="16">
        <v>87.2</v>
      </c>
      <c r="D4628" s="16">
        <v>25</v>
      </c>
      <c r="E4628" s="16">
        <v>22</v>
      </c>
      <c r="F4628" s="16">
        <v>30.7</v>
      </c>
      <c r="G4628" s="16">
        <v>13.07</v>
      </c>
    </row>
    <row r="4629" spans="1:7" x14ac:dyDescent="0.2">
      <c r="A4629" s="40">
        <f t="shared" si="59"/>
        <v>39328</v>
      </c>
      <c r="C4629" s="16">
        <v>87.7</v>
      </c>
      <c r="D4629" s="16">
        <v>25.3</v>
      </c>
      <c r="E4629" s="16">
        <v>22.4</v>
      </c>
      <c r="F4629" s="16">
        <v>28.9</v>
      </c>
      <c r="G4629" s="16">
        <v>10.87</v>
      </c>
    </row>
    <row r="4630" spans="1:7" x14ac:dyDescent="0.2">
      <c r="A4630" s="40">
        <f t="shared" si="59"/>
        <v>39329</v>
      </c>
      <c r="C4630" s="16">
        <v>85.1</v>
      </c>
      <c r="D4630" s="16">
        <v>25.9</v>
      </c>
      <c r="E4630" s="16">
        <v>22.6</v>
      </c>
      <c r="F4630" s="16">
        <v>30.2</v>
      </c>
      <c r="G4630" s="16">
        <v>12.45</v>
      </c>
    </row>
    <row r="4631" spans="1:7" x14ac:dyDescent="0.2">
      <c r="A4631" s="40">
        <f t="shared" si="59"/>
        <v>39330</v>
      </c>
      <c r="C4631" s="16">
        <v>87.9</v>
      </c>
      <c r="D4631" s="16">
        <v>25.2</v>
      </c>
      <c r="E4631" s="16">
        <v>22.7</v>
      </c>
      <c r="F4631" s="16">
        <v>29.8</v>
      </c>
      <c r="G4631" s="16">
        <v>7.74</v>
      </c>
    </row>
    <row r="4632" spans="1:7" x14ac:dyDescent="0.2">
      <c r="A4632" s="40">
        <f t="shared" si="59"/>
        <v>39331</v>
      </c>
      <c r="C4632" s="16">
        <v>83.5</v>
      </c>
      <c r="D4632" s="16">
        <v>26.1</v>
      </c>
      <c r="E4632" s="16">
        <v>22.3</v>
      </c>
      <c r="F4632" s="16">
        <v>31.5</v>
      </c>
      <c r="G4632" s="16">
        <v>12.67</v>
      </c>
    </row>
    <row r="4633" spans="1:7" x14ac:dyDescent="0.2">
      <c r="A4633" s="40">
        <f t="shared" si="59"/>
        <v>39332</v>
      </c>
      <c r="C4633" s="16">
        <v>88.3</v>
      </c>
      <c r="D4633" s="16">
        <v>25.9</v>
      </c>
      <c r="E4633" s="16">
        <v>23.5</v>
      </c>
      <c r="F4633" s="16">
        <v>32.6</v>
      </c>
      <c r="G4633" s="16">
        <v>10.5</v>
      </c>
    </row>
    <row r="4634" spans="1:7" x14ac:dyDescent="0.2">
      <c r="A4634" s="40">
        <f t="shared" si="59"/>
        <v>39333</v>
      </c>
      <c r="C4634" s="16">
        <v>90.7</v>
      </c>
      <c r="D4634" s="16">
        <v>24.4</v>
      </c>
      <c r="E4634" s="16">
        <v>21.8</v>
      </c>
      <c r="F4634" s="16">
        <v>28</v>
      </c>
      <c r="G4634" s="16">
        <v>8.3000000000000007</v>
      </c>
    </row>
    <row r="4635" spans="1:7" x14ac:dyDescent="0.2">
      <c r="A4635" s="40">
        <f t="shared" si="59"/>
        <v>39334</v>
      </c>
      <c r="C4635" s="16">
        <v>87.9</v>
      </c>
      <c r="D4635" s="16">
        <v>24.7</v>
      </c>
      <c r="E4635" s="16">
        <v>21.6</v>
      </c>
      <c r="F4635" s="16">
        <v>29</v>
      </c>
      <c r="G4635" s="16">
        <v>13.18</v>
      </c>
    </row>
    <row r="4636" spans="1:7" x14ac:dyDescent="0.2">
      <c r="A4636" s="40">
        <f t="shared" si="59"/>
        <v>39335</v>
      </c>
      <c r="C4636" s="16">
        <v>83.7</v>
      </c>
      <c r="D4636" s="16">
        <v>26</v>
      </c>
      <c r="E4636" s="16">
        <v>21.9</v>
      </c>
      <c r="F4636" s="16">
        <v>31.2</v>
      </c>
      <c r="G4636" s="16">
        <v>16.37</v>
      </c>
    </row>
    <row r="4637" spans="1:7" x14ac:dyDescent="0.2">
      <c r="A4637" s="40">
        <f t="shared" si="59"/>
        <v>39336</v>
      </c>
      <c r="C4637" s="16">
        <v>87.1</v>
      </c>
      <c r="D4637" s="16">
        <v>25.8</v>
      </c>
      <c r="E4637" s="16">
        <v>23</v>
      </c>
      <c r="F4637" s="16">
        <v>31.9</v>
      </c>
      <c r="G4637" s="16">
        <v>10.91</v>
      </c>
    </row>
    <row r="4638" spans="1:7" x14ac:dyDescent="0.2">
      <c r="A4638" s="40">
        <f t="shared" si="59"/>
        <v>39337</v>
      </c>
      <c r="C4638" s="16">
        <v>93.9</v>
      </c>
      <c r="D4638" s="16">
        <v>24.3</v>
      </c>
      <c r="E4638" s="16">
        <v>22.6</v>
      </c>
      <c r="F4638" s="16">
        <v>27.5</v>
      </c>
      <c r="G4638" s="16">
        <v>5.24</v>
      </c>
    </row>
    <row r="4639" spans="1:7" x14ac:dyDescent="0.2">
      <c r="A4639" s="40">
        <f t="shared" si="59"/>
        <v>39338</v>
      </c>
      <c r="C4639" s="16">
        <v>90.2</v>
      </c>
      <c r="D4639" s="16">
        <v>24.8</v>
      </c>
      <c r="E4639" s="16">
        <v>22</v>
      </c>
      <c r="F4639" s="16">
        <v>29.1</v>
      </c>
      <c r="G4639" s="16">
        <v>7.91</v>
      </c>
    </row>
    <row r="4640" spans="1:7" x14ac:dyDescent="0.2">
      <c r="A4640" s="40">
        <f t="shared" si="59"/>
        <v>39339</v>
      </c>
      <c r="C4640" s="16">
        <v>94.6</v>
      </c>
      <c r="D4640" s="16">
        <v>23</v>
      </c>
      <c r="E4640" s="16">
        <v>21.6</v>
      </c>
      <c r="F4640" s="16">
        <v>25.6</v>
      </c>
      <c r="G4640" s="16">
        <v>4.13</v>
      </c>
    </row>
    <row r="4641" spans="1:7" x14ac:dyDescent="0.2">
      <c r="A4641" s="40">
        <f t="shared" si="59"/>
        <v>39340</v>
      </c>
      <c r="C4641" s="16">
        <v>92.9</v>
      </c>
      <c r="D4641" s="16">
        <v>22.8</v>
      </c>
      <c r="E4641" s="16">
        <v>21.1</v>
      </c>
      <c r="F4641" s="16">
        <v>28</v>
      </c>
      <c r="G4641" s="16">
        <v>5.98</v>
      </c>
    </row>
    <row r="4642" spans="1:7" x14ac:dyDescent="0.2">
      <c r="A4642" s="40">
        <f t="shared" si="59"/>
        <v>39341</v>
      </c>
      <c r="C4642" s="16">
        <v>87</v>
      </c>
      <c r="D4642" s="16">
        <v>24</v>
      </c>
      <c r="E4642" s="16">
        <v>20.9</v>
      </c>
      <c r="F4642" s="16">
        <v>27</v>
      </c>
      <c r="G4642" s="16">
        <v>8.1999999999999993</v>
      </c>
    </row>
    <row r="4643" spans="1:7" x14ac:dyDescent="0.2">
      <c r="A4643" s="40">
        <f t="shared" si="59"/>
        <v>39342</v>
      </c>
      <c r="C4643" s="16">
        <v>86.7</v>
      </c>
      <c r="D4643" s="16">
        <v>25.3</v>
      </c>
      <c r="E4643" s="16">
        <v>23</v>
      </c>
      <c r="F4643" s="16">
        <v>29.2</v>
      </c>
      <c r="G4643" s="16">
        <v>8.76</v>
      </c>
    </row>
    <row r="4644" spans="1:7" x14ac:dyDescent="0.2">
      <c r="A4644" s="40">
        <f t="shared" si="59"/>
        <v>39343</v>
      </c>
      <c r="C4644" s="16">
        <v>86</v>
      </c>
      <c r="D4644" s="16">
        <v>25.8</v>
      </c>
      <c r="E4644" s="16">
        <v>22.2</v>
      </c>
      <c r="F4644" s="16">
        <v>30.9</v>
      </c>
      <c r="G4644" s="16">
        <v>15.91</v>
      </c>
    </row>
    <row r="4645" spans="1:7" x14ac:dyDescent="0.2">
      <c r="A4645" s="40">
        <f t="shared" si="59"/>
        <v>39344</v>
      </c>
      <c r="C4645" s="16">
        <v>91.6</v>
      </c>
      <c r="D4645" s="16">
        <v>24</v>
      </c>
      <c r="E4645" s="16">
        <v>22.2</v>
      </c>
      <c r="F4645" s="16">
        <v>26.7</v>
      </c>
      <c r="G4645" s="16">
        <v>4.03</v>
      </c>
    </row>
    <row r="4646" spans="1:7" x14ac:dyDescent="0.2">
      <c r="A4646" s="40">
        <f t="shared" si="59"/>
        <v>39345</v>
      </c>
      <c r="C4646" s="16">
        <v>83.8</v>
      </c>
      <c r="D4646" s="16">
        <v>25.7</v>
      </c>
      <c r="E4646" s="16">
        <v>22.4</v>
      </c>
      <c r="F4646" s="16">
        <v>29.2</v>
      </c>
      <c r="G4646" s="16">
        <v>15.36</v>
      </c>
    </row>
    <row r="4647" spans="1:7" x14ac:dyDescent="0.2">
      <c r="A4647" s="40">
        <f t="shared" ref="A4647:A4710" si="60">A4646+1</f>
        <v>39346</v>
      </c>
      <c r="C4647" s="16">
        <v>83.2</v>
      </c>
      <c r="D4647" s="16">
        <v>26.6</v>
      </c>
      <c r="E4647" s="16">
        <v>23.5</v>
      </c>
      <c r="F4647" s="16">
        <v>30.8</v>
      </c>
      <c r="G4647" s="16">
        <v>20.45</v>
      </c>
    </row>
    <row r="4648" spans="1:7" x14ac:dyDescent="0.2">
      <c r="A4648" s="40">
        <f t="shared" si="60"/>
        <v>39347</v>
      </c>
      <c r="C4648" s="16">
        <v>85.7</v>
      </c>
      <c r="D4648" s="16">
        <v>26</v>
      </c>
      <c r="E4648" s="16">
        <v>23</v>
      </c>
      <c r="F4648" s="16">
        <v>29.2</v>
      </c>
      <c r="G4648" s="16">
        <v>14.52</v>
      </c>
    </row>
    <row r="4649" spans="1:7" x14ac:dyDescent="0.2">
      <c r="A4649" s="40">
        <f t="shared" si="60"/>
        <v>39348</v>
      </c>
      <c r="C4649" s="16">
        <v>87.9</v>
      </c>
      <c r="D4649" s="16">
        <v>25.9</v>
      </c>
      <c r="E4649" s="16">
        <v>23.1</v>
      </c>
      <c r="F4649" s="16">
        <v>30.6</v>
      </c>
      <c r="G4649" s="16">
        <v>14.74</v>
      </c>
    </row>
    <row r="4650" spans="1:7" x14ac:dyDescent="0.2">
      <c r="A4650" s="40">
        <f t="shared" si="60"/>
        <v>39349</v>
      </c>
      <c r="C4650" s="16">
        <v>92.1</v>
      </c>
      <c r="D4650" s="16">
        <v>23.3</v>
      </c>
      <c r="E4650" s="16">
        <v>21</v>
      </c>
      <c r="F4650" s="16">
        <v>29.5</v>
      </c>
      <c r="G4650" s="16">
        <v>6.82</v>
      </c>
    </row>
    <row r="4651" spans="1:7" x14ac:dyDescent="0.2">
      <c r="A4651" s="40">
        <f t="shared" si="60"/>
        <v>39350</v>
      </c>
      <c r="C4651" s="16">
        <v>91.4</v>
      </c>
      <c r="D4651" s="16">
        <v>23.6</v>
      </c>
      <c r="E4651" s="16">
        <v>21.6</v>
      </c>
      <c r="F4651" s="16">
        <v>27</v>
      </c>
      <c r="G4651" s="16">
        <v>5.79</v>
      </c>
    </row>
    <row r="4652" spans="1:7" x14ac:dyDescent="0.2">
      <c r="A4652" s="40">
        <f t="shared" si="60"/>
        <v>39351</v>
      </c>
      <c r="C4652" s="16">
        <v>85.7</v>
      </c>
      <c r="D4652" s="16">
        <v>25.1</v>
      </c>
      <c r="E4652" s="16">
        <v>21.1</v>
      </c>
      <c r="F4652" s="16">
        <v>31</v>
      </c>
      <c r="G4652" s="16">
        <v>17.27</v>
      </c>
    </row>
    <row r="4653" spans="1:7" x14ac:dyDescent="0.2">
      <c r="A4653" s="40">
        <f t="shared" si="60"/>
        <v>39352</v>
      </c>
      <c r="C4653" s="16">
        <v>89.1</v>
      </c>
      <c r="D4653" s="16">
        <v>25.2</v>
      </c>
      <c r="E4653" s="16">
        <v>22.4</v>
      </c>
      <c r="F4653" s="16">
        <v>31.1</v>
      </c>
      <c r="G4653" s="16">
        <v>13.57</v>
      </c>
    </row>
    <row r="4654" spans="1:7" x14ac:dyDescent="0.2">
      <c r="A4654" s="40">
        <f t="shared" si="60"/>
        <v>39353</v>
      </c>
      <c r="C4654" s="16">
        <v>87</v>
      </c>
      <c r="D4654" s="16">
        <v>25.6</v>
      </c>
      <c r="E4654" s="16">
        <v>22.3</v>
      </c>
      <c r="F4654" s="16">
        <v>31</v>
      </c>
      <c r="G4654" s="16">
        <v>12.65</v>
      </c>
    </row>
    <row r="4655" spans="1:7" x14ac:dyDescent="0.2">
      <c r="A4655" s="40">
        <f t="shared" si="60"/>
        <v>39354</v>
      </c>
      <c r="C4655" s="16">
        <v>87</v>
      </c>
      <c r="D4655" s="16">
        <v>25.3</v>
      </c>
      <c r="E4655" s="16">
        <v>22.8</v>
      </c>
      <c r="F4655" s="16">
        <v>30.9</v>
      </c>
      <c r="G4655" s="16">
        <v>8.9600000000000009</v>
      </c>
    </row>
    <row r="4656" spans="1:7" x14ac:dyDescent="0.2">
      <c r="A4656" s="40">
        <f t="shared" si="60"/>
        <v>39355</v>
      </c>
      <c r="C4656" s="16">
        <v>86.9</v>
      </c>
      <c r="D4656" s="16">
        <v>25.6</v>
      </c>
      <c r="E4656" s="16">
        <v>22.7</v>
      </c>
      <c r="F4656" s="16">
        <v>30.2</v>
      </c>
      <c r="G4656" s="16">
        <v>13.3</v>
      </c>
    </row>
    <row r="4657" spans="1:7" x14ac:dyDescent="0.2">
      <c r="A4657" s="40">
        <f t="shared" si="60"/>
        <v>39356</v>
      </c>
      <c r="C4657" s="16">
        <v>86.7</v>
      </c>
      <c r="D4657" s="16">
        <v>25.3</v>
      </c>
      <c r="E4657" s="16">
        <v>22.5</v>
      </c>
      <c r="F4657" s="16">
        <v>29.5</v>
      </c>
      <c r="G4657" s="16">
        <v>11.6</v>
      </c>
    </row>
    <row r="4658" spans="1:7" x14ac:dyDescent="0.2">
      <c r="A4658" s="40">
        <f t="shared" si="60"/>
        <v>39357</v>
      </c>
      <c r="C4658" s="16">
        <v>84</v>
      </c>
      <c r="D4658" s="16">
        <v>26.7</v>
      </c>
      <c r="E4658" s="16">
        <v>24.1</v>
      </c>
      <c r="F4658" s="16">
        <v>29.2</v>
      </c>
      <c r="G4658" s="16">
        <v>12.36</v>
      </c>
    </row>
    <row r="4659" spans="1:7" x14ac:dyDescent="0.2">
      <c r="A4659" s="40">
        <f t="shared" si="60"/>
        <v>39358</v>
      </c>
      <c r="C4659" s="16">
        <v>83</v>
      </c>
      <c r="D4659" s="16">
        <v>26.9</v>
      </c>
      <c r="E4659" s="16">
        <v>24.4</v>
      </c>
      <c r="F4659" s="16">
        <v>31.3</v>
      </c>
      <c r="G4659" s="16">
        <v>17.53</v>
      </c>
    </row>
    <row r="4660" spans="1:7" x14ac:dyDescent="0.2">
      <c r="A4660" s="40">
        <f t="shared" si="60"/>
        <v>39359</v>
      </c>
      <c r="C4660" s="16">
        <v>86.6</v>
      </c>
      <c r="D4660" s="16">
        <v>25.6</v>
      </c>
      <c r="E4660" s="16">
        <v>22.6</v>
      </c>
      <c r="F4660" s="16">
        <v>30.9</v>
      </c>
      <c r="G4660" s="16">
        <v>14.07</v>
      </c>
    </row>
    <row r="4661" spans="1:7" x14ac:dyDescent="0.2">
      <c r="A4661" s="40">
        <f t="shared" si="60"/>
        <v>39360</v>
      </c>
      <c r="C4661" s="16">
        <v>86.3</v>
      </c>
      <c r="D4661" s="16">
        <v>25.7</v>
      </c>
      <c r="E4661" s="16">
        <v>22.3</v>
      </c>
      <c r="F4661" s="16">
        <v>29.4</v>
      </c>
      <c r="G4661" s="16">
        <v>10.14</v>
      </c>
    </row>
    <row r="4662" spans="1:7" x14ac:dyDescent="0.2">
      <c r="A4662" s="40">
        <f t="shared" si="60"/>
        <v>39361</v>
      </c>
      <c r="C4662" s="16">
        <v>88.2</v>
      </c>
      <c r="D4662" s="16">
        <v>25.6</v>
      </c>
      <c r="E4662" s="16">
        <v>23.5</v>
      </c>
      <c r="F4662" s="16">
        <v>29.4</v>
      </c>
      <c r="G4662" s="16">
        <v>10.25</v>
      </c>
    </row>
    <row r="4663" spans="1:7" x14ac:dyDescent="0.2">
      <c r="A4663" s="40">
        <f t="shared" si="60"/>
        <v>39362</v>
      </c>
      <c r="C4663" s="16">
        <v>84.6</v>
      </c>
      <c r="D4663" s="16">
        <v>25.9</v>
      </c>
      <c r="E4663" s="16">
        <v>23.6</v>
      </c>
      <c r="F4663" s="16">
        <v>29.3</v>
      </c>
      <c r="G4663" s="16">
        <v>13.75</v>
      </c>
    </row>
    <row r="4664" spans="1:7" x14ac:dyDescent="0.2">
      <c r="A4664" s="40">
        <f t="shared" si="60"/>
        <v>39363</v>
      </c>
      <c r="C4664" s="16">
        <v>82</v>
      </c>
      <c r="D4664" s="16">
        <v>26.4</v>
      </c>
      <c r="E4664" s="16">
        <v>24.8</v>
      </c>
      <c r="F4664" s="16">
        <v>28.4</v>
      </c>
      <c r="G4664" s="16">
        <v>16.510000000000002</v>
      </c>
    </row>
    <row r="4665" spans="1:7" x14ac:dyDescent="0.2">
      <c r="A4665" s="40">
        <f t="shared" si="60"/>
        <v>39364</v>
      </c>
      <c r="C4665" s="16">
        <v>82.4</v>
      </c>
      <c r="D4665" s="16">
        <v>26.3</v>
      </c>
      <c r="E4665" s="16">
        <v>24.7</v>
      </c>
      <c r="F4665" s="16">
        <v>29</v>
      </c>
      <c r="G4665" s="16">
        <v>14.01</v>
      </c>
    </row>
    <row r="4666" spans="1:7" x14ac:dyDescent="0.2">
      <c r="A4666" s="40">
        <f t="shared" si="60"/>
        <v>39365</v>
      </c>
      <c r="C4666" s="16">
        <v>83</v>
      </c>
      <c r="D4666" s="16">
        <v>26.5</v>
      </c>
      <c r="E4666" s="16">
        <v>25</v>
      </c>
      <c r="F4666" s="16">
        <v>29.5</v>
      </c>
      <c r="G4666" s="16">
        <v>15.98</v>
      </c>
    </row>
    <row r="4667" spans="1:7" x14ac:dyDescent="0.2">
      <c r="A4667" s="40">
        <f t="shared" si="60"/>
        <v>39366</v>
      </c>
      <c r="C4667" s="16">
        <v>86.6</v>
      </c>
      <c r="D4667" s="16">
        <v>25.6</v>
      </c>
      <c r="E4667" s="16">
        <v>23.7</v>
      </c>
      <c r="F4667" s="16">
        <v>27.8</v>
      </c>
      <c r="G4667" s="16">
        <v>6.7</v>
      </c>
    </row>
    <row r="4668" spans="1:7" x14ac:dyDescent="0.2">
      <c r="A4668" s="40">
        <f t="shared" si="60"/>
        <v>39367</v>
      </c>
      <c r="C4668" s="16">
        <v>84.1</v>
      </c>
      <c r="D4668" s="16">
        <v>25.8</v>
      </c>
      <c r="E4668" s="16">
        <v>24.2</v>
      </c>
      <c r="F4668" s="16">
        <v>27.7</v>
      </c>
      <c r="G4668" s="16">
        <v>8.09</v>
      </c>
    </row>
    <row r="4669" spans="1:7" x14ac:dyDescent="0.2">
      <c r="A4669" s="40">
        <f t="shared" si="60"/>
        <v>39368</v>
      </c>
      <c r="C4669" s="16">
        <v>87.2</v>
      </c>
      <c r="D4669" s="16">
        <v>25.3</v>
      </c>
      <c r="E4669" s="16">
        <v>23</v>
      </c>
      <c r="F4669" s="16">
        <v>29.7</v>
      </c>
      <c r="G4669" s="16">
        <v>8.61</v>
      </c>
    </row>
    <row r="4670" spans="1:7" x14ac:dyDescent="0.2">
      <c r="A4670" s="40">
        <f t="shared" si="60"/>
        <v>39369</v>
      </c>
      <c r="C4670" s="16">
        <v>89.5</v>
      </c>
      <c r="D4670" s="16">
        <v>24.8</v>
      </c>
      <c r="E4670" s="16">
        <v>22.2</v>
      </c>
      <c r="F4670" s="16">
        <v>31</v>
      </c>
      <c r="G4670" s="16">
        <v>12.9</v>
      </c>
    </row>
    <row r="4671" spans="1:7" x14ac:dyDescent="0.2">
      <c r="A4671" s="40">
        <f t="shared" si="60"/>
        <v>39370</v>
      </c>
      <c r="C4671" s="16">
        <v>93.5</v>
      </c>
      <c r="D4671" s="16">
        <v>23.3</v>
      </c>
      <c r="E4671" s="16">
        <v>21.3</v>
      </c>
      <c r="F4671" s="16">
        <v>26.5</v>
      </c>
      <c r="G4671" s="16">
        <v>4.9800000000000004</v>
      </c>
    </row>
    <row r="4672" spans="1:7" x14ac:dyDescent="0.2">
      <c r="A4672" s="40">
        <f t="shared" si="60"/>
        <v>39371</v>
      </c>
      <c r="C4672" s="16">
        <v>85</v>
      </c>
      <c r="D4672" s="16">
        <v>25.9</v>
      </c>
      <c r="E4672" s="16">
        <v>24.2</v>
      </c>
      <c r="F4672" s="16">
        <v>28.8</v>
      </c>
      <c r="G4672" s="16">
        <v>12.26</v>
      </c>
    </row>
    <row r="4673" spans="1:7" x14ac:dyDescent="0.2">
      <c r="A4673" s="40">
        <f t="shared" si="60"/>
        <v>39372</v>
      </c>
      <c r="C4673" s="16">
        <v>84.3</v>
      </c>
      <c r="D4673" s="16">
        <v>26.3</v>
      </c>
      <c r="E4673" s="16">
        <v>24.2</v>
      </c>
      <c r="F4673" s="16">
        <v>29.9</v>
      </c>
      <c r="G4673" s="16">
        <v>13.45</v>
      </c>
    </row>
    <row r="4674" spans="1:7" x14ac:dyDescent="0.2">
      <c r="A4674" s="40">
        <f t="shared" si="60"/>
        <v>39373</v>
      </c>
      <c r="C4674" s="16">
        <v>92</v>
      </c>
      <c r="D4674" s="16">
        <v>24.4</v>
      </c>
      <c r="E4674" s="16">
        <v>22.3</v>
      </c>
      <c r="F4674" s="16">
        <v>28.5</v>
      </c>
      <c r="G4674" s="16">
        <v>6.31</v>
      </c>
    </row>
    <row r="4675" spans="1:7" x14ac:dyDescent="0.2">
      <c r="A4675" s="40">
        <f t="shared" si="60"/>
        <v>39374</v>
      </c>
      <c r="C4675" s="16">
        <v>91.4</v>
      </c>
      <c r="D4675" s="16">
        <v>24.3</v>
      </c>
      <c r="E4675" s="16">
        <v>22.5</v>
      </c>
      <c r="F4675" s="16">
        <v>27.7</v>
      </c>
      <c r="G4675" s="16">
        <v>8.9499999999999993</v>
      </c>
    </row>
    <row r="4676" spans="1:7" x14ac:dyDescent="0.2">
      <c r="A4676" s="40">
        <f t="shared" si="60"/>
        <v>39375</v>
      </c>
      <c r="C4676" s="16">
        <v>94.7</v>
      </c>
      <c r="D4676" s="16">
        <v>22.8</v>
      </c>
      <c r="E4676" s="16">
        <v>21.5</v>
      </c>
      <c r="F4676" s="16">
        <v>27.6</v>
      </c>
      <c r="G4676" s="16">
        <v>4.76</v>
      </c>
    </row>
    <row r="4677" spans="1:7" x14ac:dyDescent="0.2">
      <c r="A4677" s="40">
        <f t="shared" si="60"/>
        <v>39376</v>
      </c>
      <c r="C4677" s="16">
        <v>91.9</v>
      </c>
      <c r="D4677" s="16">
        <v>23.1</v>
      </c>
      <c r="E4677" s="16">
        <v>21.2</v>
      </c>
      <c r="F4677" s="16">
        <v>26.6</v>
      </c>
      <c r="G4677" s="16">
        <v>6.73</v>
      </c>
    </row>
    <row r="4678" spans="1:7" x14ac:dyDescent="0.2">
      <c r="A4678" s="40">
        <f t="shared" si="60"/>
        <v>39377</v>
      </c>
      <c r="C4678" s="16">
        <v>91.3</v>
      </c>
      <c r="D4678" s="16">
        <v>23.4</v>
      </c>
      <c r="E4678" s="16">
        <v>21</v>
      </c>
      <c r="F4678" s="16">
        <v>30.1</v>
      </c>
      <c r="G4678" s="16">
        <v>9.9700000000000006</v>
      </c>
    </row>
    <row r="4679" spans="1:7" x14ac:dyDescent="0.2">
      <c r="A4679" s="40">
        <f t="shared" si="60"/>
        <v>39378</v>
      </c>
      <c r="C4679" s="16">
        <v>87.1</v>
      </c>
      <c r="D4679" s="16">
        <v>24.2</v>
      </c>
      <c r="E4679" s="16">
        <v>20.7</v>
      </c>
      <c r="F4679" s="16">
        <v>29.3</v>
      </c>
      <c r="G4679" s="16">
        <v>14.05</v>
      </c>
    </row>
    <row r="4680" spans="1:7" x14ac:dyDescent="0.2">
      <c r="A4680" s="40">
        <f t="shared" si="60"/>
        <v>39379</v>
      </c>
      <c r="C4680" s="16">
        <v>87.5</v>
      </c>
      <c r="D4680" s="16">
        <v>24.7</v>
      </c>
      <c r="E4680" s="16">
        <v>21.7</v>
      </c>
      <c r="F4680" s="16">
        <v>29.2</v>
      </c>
      <c r="G4680" s="16">
        <v>13.98</v>
      </c>
    </row>
    <row r="4681" spans="1:7" x14ac:dyDescent="0.2">
      <c r="A4681" s="40">
        <f t="shared" si="60"/>
        <v>39380</v>
      </c>
      <c r="C4681" s="16">
        <v>90.1</v>
      </c>
      <c r="D4681" s="16">
        <v>24.1</v>
      </c>
      <c r="E4681" s="16">
        <v>22.1</v>
      </c>
      <c r="F4681" s="16">
        <v>28.4</v>
      </c>
      <c r="G4681" s="16">
        <v>9.1300000000000008</v>
      </c>
    </row>
    <row r="4682" spans="1:7" x14ac:dyDescent="0.2">
      <c r="A4682" s="40">
        <f t="shared" si="60"/>
        <v>39381</v>
      </c>
      <c r="C4682" s="16">
        <v>93.3</v>
      </c>
      <c r="D4682" s="16">
        <v>22.7</v>
      </c>
      <c r="E4682" s="16">
        <v>21.2</v>
      </c>
      <c r="F4682" s="16">
        <v>25.9</v>
      </c>
      <c r="G4682" s="16">
        <v>7.79</v>
      </c>
    </row>
    <row r="4683" spans="1:7" x14ac:dyDescent="0.2">
      <c r="A4683" s="40">
        <f t="shared" si="60"/>
        <v>39382</v>
      </c>
      <c r="C4683" s="16">
        <v>91.1</v>
      </c>
      <c r="D4683" s="16">
        <v>22.6</v>
      </c>
      <c r="E4683" s="16">
        <v>20.9</v>
      </c>
      <c r="F4683" s="16">
        <v>25.1</v>
      </c>
      <c r="G4683" s="16">
        <v>4.91</v>
      </c>
    </row>
    <row r="4684" spans="1:7" x14ac:dyDescent="0.2">
      <c r="A4684" s="40">
        <f t="shared" si="60"/>
        <v>39383</v>
      </c>
      <c r="C4684" s="16">
        <v>86.3</v>
      </c>
      <c r="D4684" s="16">
        <v>24.3</v>
      </c>
      <c r="E4684" s="16">
        <v>21.7</v>
      </c>
      <c r="F4684" s="16">
        <v>27.3</v>
      </c>
      <c r="G4684" s="16">
        <v>7.93</v>
      </c>
    </row>
    <row r="4685" spans="1:7" x14ac:dyDescent="0.2">
      <c r="A4685" s="40">
        <f t="shared" si="60"/>
        <v>39384</v>
      </c>
      <c r="C4685" s="16">
        <v>90.6</v>
      </c>
      <c r="D4685" s="16">
        <v>24.1</v>
      </c>
      <c r="E4685" s="16">
        <v>21.7</v>
      </c>
      <c r="F4685" s="16">
        <v>29.4</v>
      </c>
      <c r="G4685" s="16">
        <v>11.28</v>
      </c>
    </row>
    <row r="4686" spans="1:7" x14ac:dyDescent="0.2">
      <c r="A4686" s="40">
        <f t="shared" si="60"/>
        <v>39385</v>
      </c>
      <c r="C4686" s="16">
        <v>90.7</v>
      </c>
      <c r="D4686" s="16">
        <v>23.7</v>
      </c>
      <c r="E4686" s="16">
        <v>21.7</v>
      </c>
      <c r="F4686" s="16">
        <v>28.6</v>
      </c>
      <c r="G4686" s="16">
        <v>13.65</v>
      </c>
    </row>
    <row r="4687" spans="1:7" x14ac:dyDescent="0.2">
      <c r="A4687" s="40">
        <f t="shared" si="60"/>
        <v>39386</v>
      </c>
      <c r="C4687" s="16">
        <v>90.8</v>
      </c>
      <c r="D4687" s="16">
        <v>23.6</v>
      </c>
      <c r="E4687" s="16">
        <v>21.4</v>
      </c>
      <c r="F4687" s="16">
        <v>27.7</v>
      </c>
      <c r="G4687" s="16">
        <v>10.47</v>
      </c>
    </row>
    <row r="4688" spans="1:7" x14ac:dyDescent="0.2">
      <c r="A4688" s="40">
        <f t="shared" si="60"/>
        <v>39387</v>
      </c>
      <c r="C4688" s="16">
        <v>90.5</v>
      </c>
      <c r="D4688" s="16">
        <v>23.6</v>
      </c>
      <c r="E4688" s="16">
        <v>20.8</v>
      </c>
      <c r="F4688" s="16">
        <v>25.7</v>
      </c>
      <c r="G4688" s="16">
        <v>6.86</v>
      </c>
    </row>
    <row r="4689" spans="1:7" x14ac:dyDescent="0.2">
      <c r="A4689" s="40">
        <f t="shared" si="60"/>
        <v>39388</v>
      </c>
      <c r="C4689" s="16">
        <v>86.8</v>
      </c>
      <c r="D4689" s="16">
        <v>24.8</v>
      </c>
      <c r="E4689" s="16">
        <v>23.2</v>
      </c>
      <c r="F4689" s="16">
        <v>27.3</v>
      </c>
      <c r="G4689" s="16">
        <v>11.21</v>
      </c>
    </row>
    <row r="4690" spans="1:7" x14ac:dyDescent="0.2">
      <c r="A4690" s="40">
        <f t="shared" si="60"/>
        <v>39389</v>
      </c>
      <c r="C4690" s="16">
        <v>87.5</v>
      </c>
      <c r="D4690" s="16">
        <v>24.8</v>
      </c>
      <c r="E4690" s="16">
        <v>22.6</v>
      </c>
      <c r="F4690" s="16">
        <v>27.9</v>
      </c>
      <c r="G4690" s="16">
        <v>14.36</v>
      </c>
    </row>
    <row r="4691" spans="1:7" x14ac:dyDescent="0.2">
      <c r="A4691" s="40">
        <f t="shared" si="60"/>
        <v>39390</v>
      </c>
      <c r="C4691" s="16">
        <v>90.2</v>
      </c>
      <c r="D4691" s="16">
        <v>24.1</v>
      </c>
      <c r="E4691" s="16">
        <v>21.7</v>
      </c>
      <c r="F4691" s="16">
        <v>30.1</v>
      </c>
      <c r="G4691" s="16">
        <v>10.08</v>
      </c>
    </row>
    <row r="4692" spans="1:7" x14ac:dyDescent="0.2">
      <c r="A4692" s="40">
        <f t="shared" si="60"/>
        <v>39391</v>
      </c>
      <c r="C4692" s="16">
        <v>89.1</v>
      </c>
      <c r="D4692" s="16">
        <v>24.1</v>
      </c>
      <c r="E4692" s="16">
        <v>21.2</v>
      </c>
      <c r="F4692" s="16">
        <v>30.3</v>
      </c>
      <c r="G4692" s="16">
        <v>13.15</v>
      </c>
    </row>
    <row r="4693" spans="1:7" x14ac:dyDescent="0.2">
      <c r="A4693" s="40">
        <f t="shared" si="60"/>
        <v>39392</v>
      </c>
      <c r="C4693" s="16">
        <v>88.9</v>
      </c>
      <c r="D4693" s="16">
        <v>24.1</v>
      </c>
      <c r="E4693" s="16">
        <v>21</v>
      </c>
      <c r="F4693" s="16">
        <v>29</v>
      </c>
      <c r="G4693" s="16">
        <v>11.48</v>
      </c>
    </row>
    <row r="4694" spans="1:7" x14ac:dyDescent="0.2">
      <c r="A4694" s="40">
        <f t="shared" si="60"/>
        <v>39393</v>
      </c>
      <c r="C4694" s="16">
        <v>90.2</v>
      </c>
      <c r="D4694" s="16">
        <v>24.1</v>
      </c>
      <c r="E4694" s="16">
        <v>21.8</v>
      </c>
      <c r="F4694" s="16">
        <v>28.9</v>
      </c>
      <c r="G4694" s="16">
        <v>11.93</v>
      </c>
    </row>
    <row r="4695" spans="1:7" x14ac:dyDescent="0.2">
      <c r="A4695" s="40">
        <f t="shared" si="60"/>
        <v>39394</v>
      </c>
      <c r="C4695" s="16">
        <v>90.5</v>
      </c>
      <c r="D4695" s="16">
        <v>23.7</v>
      </c>
      <c r="E4695" s="16">
        <v>21.2</v>
      </c>
      <c r="F4695" s="16">
        <v>30.6</v>
      </c>
      <c r="G4695" s="16">
        <v>12.75</v>
      </c>
    </row>
    <row r="4696" spans="1:7" x14ac:dyDescent="0.2">
      <c r="A4696" s="40">
        <f t="shared" si="60"/>
        <v>39395</v>
      </c>
      <c r="C4696" s="16">
        <v>93.4</v>
      </c>
      <c r="D4696" s="16">
        <v>22.7</v>
      </c>
      <c r="E4696" s="16">
        <v>21.5</v>
      </c>
      <c r="F4696" s="16">
        <v>26.3</v>
      </c>
      <c r="G4696" s="16">
        <v>4.71</v>
      </c>
    </row>
    <row r="4697" spans="1:7" x14ac:dyDescent="0.2">
      <c r="A4697" s="40">
        <f t="shared" si="60"/>
        <v>39396</v>
      </c>
      <c r="C4697" s="16">
        <v>92.2</v>
      </c>
      <c r="D4697" s="16">
        <v>21.8</v>
      </c>
      <c r="E4697" s="16">
        <v>20.5</v>
      </c>
      <c r="F4697" s="16">
        <v>24.4</v>
      </c>
      <c r="G4697" s="16">
        <v>5.16</v>
      </c>
    </row>
    <row r="4698" spans="1:7" x14ac:dyDescent="0.2">
      <c r="A4698" s="40">
        <f t="shared" si="60"/>
        <v>39397</v>
      </c>
      <c r="C4698" s="16">
        <v>86.6</v>
      </c>
      <c r="D4698" s="16">
        <v>23.6</v>
      </c>
      <c r="E4698" s="16">
        <v>21.1</v>
      </c>
      <c r="F4698" s="16">
        <v>26.4</v>
      </c>
      <c r="G4698" s="16">
        <v>6.75</v>
      </c>
    </row>
    <row r="4699" spans="1:7" x14ac:dyDescent="0.2">
      <c r="A4699" s="40">
        <f t="shared" si="60"/>
        <v>39398</v>
      </c>
      <c r="C4699" s="16">
        <v>86</v>
      </c>
      <c r="D4699" s="16">
        <v>24.6</v>
      </c>
      <c r="E4699" s="16">
        <v>21.3</v>
      </c>
      <c r="F4699" s="16">
        <v>30.2</v>
      </c>
      <c r="G4699" s="16">
        <v>14.11</v>
      </c>
    </row>
    <row r="4700" spans="1:7" x14ac:dyDescent="0.2">
      <c r="A4700" s="40">
        <f t="shared" si="60"/>
        <v>39399</v>
      </c>
      <c r="C4700" s="16">
        <v>90.1</v>
      </c>
      <c r="D4700" s="16">
        <v>24.3</v>
      </c>
      <c r="E4700" s="16">
        <v>22.1</v>
      </c>
      <c r="F4700" s="16">
        <v>28.8</v>
      </c>
      <c r="G4700" s="16">
        <v>12.02</v>
      </c>
    </row>
    <row r="4701" spans="1:7" x14ac:dyDescent="0.2">
      <c r="A4701" s="40">
        <f t="shared" si="60"/>
        <v>39400</v>
      </c>
      <c r="C4701" s="16">
        <v>87</v>
      </c>
      <c r="D4701" s="16">
        <v>25.1</v>
      </c>
      <c r="E4701" s="16">
        <v>22.5</v>
      </c>
      <c r="F4701" s="16">
        <v>31</v>
      </c>
      <c r="G4701" s="16">
        <v>12.61</v>
      </c>
    </row>
    <row r="4702" spans="1:7" x14ac:dyDescent="0.2">
      <c r="A4702" s="40">
        <f t="shared" si="60"/>
        <v>39401</v>
      </c>
      <c r="C4702" s="16">
        <v>92.5</v>
      </c>
      <c r="D4702" s="16">
        <v>24</v>
      </c>
      <c r="E4702" s="16">
        <v>22.2</v>
      </c>
      <c r="F4702" s="16">
        <v>30.5</v>
      </c>
      <c r="G4702" s="16">
        <v>7.99</v>
      </c>
    </row>
    <row r="4703" spans="1:7" x14ac:dyDescent="0.2">
      <c r="A4703" s="40">
        <f t="shared" si="60"/>
        <v>39402</v>
      </c>
      <c r="C4703" s="16">
        <v>92.8</v>
      </c>
      <c r="D4703" s="16">
        <v>23.7</v>
      </c>
      <c r="E4703" s="16">
        <v>22.1</v>
      </c>
      <c r="F4703" s="16">
        <v>28.2</v>
      </c>
      <c r="G4703" s="16">
        <v>7.37</v>
      </c>
    </row>
    <row r="4704" spans="1:7" x14ac:dyDescent="0.2">
      <c r="A4704" s="40">
        <f t="shared" si="60"/>
        <v>39403</v>
      </c>
      <c r="C4704" s="16">
        <v>93</v>
      </c>
      <c r="D4704" s="16">
        <v>23.3</v>
      </c>
      <c r="E4704" s="16">
        <v>21.8</v>
      </c>
      <c r="F4704" s="16">
        <v>28.8</v>
      </c>
      <c r="G4704" s="16">
        <v>7.04</v>
      </c>
    </row>
    <row r="4705" spans="1:7" x14ac:dyDescent="0.2">
      <c r="A4705" s="40">
        <f t="shared" si="60"/>
        <v>39404</v>
      </c>
      <c r="C4705" s="16">
        <v>89</v>
      </c>
      <c r="D4705" s="16">
        <v>24.2</v>
      </c>
      <c r="E4705" s="16">
        <v>21.7</v>
      </c>
      <c r="F4705" s="16">
        <v>29.3</v>
      </c>
      <c r="G4705" s="16">
        <v>12.99</v>
      </c>
    </row>
    <row r="4706" spans="1:7" x14ac:dyDescent="0.2">
      <c r="A4706" s="40">
        <f t="shared" si="60"/>
        <v>39405</v>
      </c>
      <c r="C4706" s="16">
        <v>91</v>
      </c>
      <c r="D4706" s="16">
        <v>24.3</v>
      </c>
      <c r="E4706" s="16">
        <v>22.2</v>
      </c>
      <c r="F4706" s="16">
        <v>30.1</v>
      </c>
      <c r="G4706" s="16">
        <v>10.63</v>
      </c>
    </row>
    <row r="4707" spans="1:7" x14ac:dyDescent="0.2">
      <c r="A4707" s="40">
        <f t="shared" si="60"/>
        <v>39406</v>
      </c>
      <c r="C4707" s="16">
        <v>92.1</v>
      </c>
      <c r="D4707" s="16">
        <v>24.2</v>
      </c>
      <c r="E4707" s="16">
        <v>22</v>
      </c>
      <c r="F4707" s="16">
        <v>29.2</v>
      </c>
      <c r="G4707" s="16">
        <v>8.93</v>
      </c>
    </row>
    <row r="4708" spans="1:7" x14ac:dyDescent="0.2">
      <c r="A4708" s="40">
        <f t="shared" si="60"/>
        <v>39407</v>
      </c>
      <c r="C4708" s="16">
        <v>91.5</v>
      </c>
      <c r="D4708" s="16">
        <v>23.9</v>
      </c>
      <c r="E4708" s="16">
        <v>21.8</v>
      </c>
      <c r="F4708" s="16">
        <v>30.7</v>
      </c>
      <c r="G4708" s="16">
        <v>9.69</v>
      </c>
    </row>
    <row r="4709" spans="1:7" x14ac:dyDescent="0.2">
      <c r="A4709" s="40">
        <f t="shared" si="60"/>
        <v>39408</v>
      </c>
      <c r="C4709" s="16">
        <v>91.9</v>
      </c>
      <c r="D4709" s="16">
        <v>23.9</v>
      </c>
      <c r="E4709" s="16">
        <v>21.9</v>
      </c>
      <c r="F4709" s="16">
        <v>27.6</v>
      </c>
      <c r="G4709" s="16">
        <v>7.54</v>
      </c>
    </row>
    <row r="4710" spans="1:7" x14ac:dyDescent="0.2">
      <c r="A4710" s="40">
        <f t="shared" si="60"/>
        <v>39409</v>
      </c>
      <c r="C4710" s="16">
        <v>93.7</v>
      </c>
      <c r="D4710" s="16">
        <v>23.2</v>
      </c>
      <c r="E4710" s="16">
        <v>21.4</v>
      </c>
      <c r="F4710" s="16">
        <v>29.4</v>
      </c>
      <c r="G4710" s="16">
        <v>9.0399999999999991</v>
      </c>
    </row>
    <row r="4711" spans="1:7" x14ac:dyDescent="0.2">
      <c r="A4711" s="40">
        <f t="shared" ref="A4711:A4774" si="61">A4710+1</f>
        <v>39410</v>
      </c>
      <c r="C4711" s="16">
        <v>90.8</v>
      </c>
      <c r="D4711" s="16">
        <v>23.9</v>
      </c>
      <c r="E4711" s="16">
        <v>21.5</v>
      </c>
      <c r="F4711" s="16">
        <v>26.7</v>
      </c>
      <c r="G4711" s="16">
        <v>6.14</v>
      </c>
    </row>
    <row r="4712" spans="1:7" x14ac:dyDescent="0.2">
      <c r="A4712" s="40">
        <f t="shared" si="61"/>
        <v>39411</v>
      </c>
      <c r="C4712" s="16">
        <v>92.7</v>
      </c>
      <c r="D4712" s="16">
        <v>24.2</v>
      </c>
      <c r="E4712" s="16">
        <v>22.7</v>
      </c>
      <c r="F4712" s="16">
        <v>28.6</v>
      </c>
      <c r="G4712" s="16">
        <v>5.78</v>
      </c>
    </row>
    <row r="4713" spans="1:7" x14ac:dyDescent="0.2">
      <c r="A4713" s="40">
        <f t="shared" si="61"/>
        <v>39412</v>
      </c>
      <c r="C4713" s="16">
        <v>92.6</v>
      </c>
      <c r="D4713" s="16">
        <v>23.7</v>
      </c>
      <c r="E4713" s="16">
        <v>22.2</v>
      </c>
      <c r="F4713" s="16">
        <v>29.7</v>
      </c>
      <c r="G4713" s="16">
        <v>9.06</v>
      </c>
    </row>
    <row r="4714" spans="1:7" x14ac:dyDescent="0.2">
      <c r="A4714" s="40">
        <f t="shared" si="61"/>
        <v>39413</v>
      </c>
      <c r="C4714" s="16">
        <v>92.6</v>
      </c>
      <c r="D4714" s="16">
        <v>23.5</v>
      </c>
      <c r="E4714" s="16">
        <v>21.7</v>
      </c>
      <c r="F4714" s="16">
        <v>27.9</v>
      </c>
      <c r="G4714" s="16">
        <v>5.35</v>
      </c>
    </row>
    <row r="4715" spans="1:7" x14ac:dyDescent="0.2">
      <c r="A4715" s="40">
        <f t="shared" si="61"/>
        <v>39414</v>
      </c>
      <c r="C4715" s="16">
        <v>92.4</v>
      </c>
      <c r="D4715" s="16">
        <v>23.5</v>
      </c>
      <c r="E4715" s="16">
        <v>21.4</v>
      </c>
      <c r="F4715" s="16">
        <v>27.3</v>
      </c>
      <c r="G4715" s="16">
        <v>7.33</v>
      </c>
    </row>
    <row r="4716" spans="1:7" x14ac:dyDescent="0.2">
      <c r="A4716" s="40">
        <f t="shared" si="61"/>
        <v>39415</v>
      </c>
      <c r="C4716" s="16">
        <v>85.4</v>
      </c>
      <c r="D4716" s="16">
        <v>23.9</v>
      </c>
      <c r="E4716" s="16">
        <v>21</v>
      </c>
      <c r="F4716" s="16">
        <v>28.4</v>
      </c>
      <c r="G4716" s="16">
        <v>7.5</v>
      </c>
    </row>
    <row r="4717" spans="1:7" x14ac:dyDescent="0.2">
      <c r="A4717" s="40">
        <f t="shared" si="61"/>
        <v>39416</v>
      </c>
      <c r="C4717" s="16">
        <v>78.8</v>
      </c>
      <c r="D4717" s="16">
        <v>25.2</v>
      </c>
      <c r="E4717" s="16">
        <v>21.7</v>
      </c>
      <c r="F4717" s="16">
        <v>30.7</v>
      </c>
      <c r="G4717" s="16">
        <v>15.58</v>
      </c>
    </row>
    <row r="4718" spans="1:7" x14ac:dyDescent="0.2">
      <c r="A4718" s="40">
        <f t="shared" si="61"/>
        <v>39417</v>
      </c>
      <c r="C4718" s="16">
        <v>77</v>
      </c>
      <c r="D4718" s="16">
        <v>25.3</v>
      </c>
      <c r="E4718" s="16">
        <v>20.9</v>
      </c>
      <c r="F4718" s="16">
        <v>30.9</v>
      </c>
      <c r="G4718" s="16">
        <v>17.8</v>
      </c>
    </row>
    <row r="4719" spans="1:7" x14ac:dyDescent="0.2">
      <c r="A4719" s="40">
        <f t="shared" si="61"/>
        <v>39418</v>
      </c>
      <c r="C4719" s="16">
        <v>87</v>
      </c>
      <c r="D4719" s="16">
        <v>24.6</v>
      </c>
      <c r="E4719" s="16">
        <v>22</v>
      </c>
      <c r="F4719" s="16">
        <v>29.3</v>
      </c>
      <c r="G4719" s="16">
        <v>11.12</v>
      </c>
    </row>
    <row r="4720" spans="1:7" x14ac:dyDescent="0.2">
      <c r="A4720" s="40">
        <f t="shared" si="61"/>
        <v>39419</v>
      </c>
      <c r="C4720" s="16">
        <v>88.3</v>
      </c>
      <c r="D4720" s="16">
        <v>24.2</v>
      </c>
      <c r="E4720" s="16">
        <v>21.4</v>
      </c>
      <c r="F4720" s="16">
        <v>29</v>
      </c>
      <c r="G4720" s="16">
        <v>17.559999999999999</v>
      </c>
    </row>
    <row r="4721" spans="1:7" x14ac:dyDescent="0.2">
      <c r="A4721" s="40">
        <f t="shared" si="61"/>
        <v>39420</v>
      </c>
      <c r="C4721" s="16">
        <v>85.9</v>
      </c>
      <c r="D4721" s="16">
        <v>24.2</v>
      </c>
      <c r="E4721" s="16">
        <v>21.3</v>
      </c>
      <c r="F4721" s="16">
        <v>29.5</v>
      </c>
      <c r="G4721" s="16">
        <v>12.98</v>
      </c>
    </row>
    <row r="4722" spans="1:7" x14ac:dyDescent="0.2">
      <c r="A4722" s="40">
        <f t="shared" si="61"/>
        <v>39421</v>
      </c>
      <c r="C4722" s="16">
        <v>89.9</v>
      </c>
      <c r="D4722" s="16">
        <v>23.2</v>
      </c>
      <c r="E4722" s="16">
        <v>21.4</v>
      </c>
      <c r="F4722" s="16">
        <v>28.5</v>
      </c>
      <c r="G4722" s="16">
        <v>8.82</v>
      </c>
    </row>
    <row r="4723" spans="1:7" x14ac:dyDescent="0.2">
      <c r="A4723" s="40">
        <f t="shared" si="61"/>
        <v>39422</v>
      </c>
      <c r="C4723" s="16">
        <v>91.4</v>
      </c>
      <c r="D4723" s="16">
        <v>23</v>
      </c>
      <c r="E4723" s="16">
        <v>21</v>
      </c>
      <c r="F4723" s="16">
        <v>28.5</v>
      </c>
      <c r="G4723" s="16">
        <v>11.02</v>
      </c>
    </row>
    <row r="4724" spans="1:7" x14ac:dyDescent="0.2">
      <c r="A4724" s="40">
        <f t="shared" si="61"/>
        <v>39423</v>
      </c>
      <c r="C4724" s="16">
        <v>85.9</v>
      </c>
      <c r="D4724" s="16">
        <v>24</v>
      </c>
      <c r="E4724" s="16">
        <v>21.5</v>
      </c>
      <c r="F4724" s="16">
        <v>29.6</v>
      </c>
      <c r="G4724" s="16">
        <v>12.97</v>
      </c>
    </row>
    <row r="4725" spans="1:7" x14ac:dyDescent="0.2">
      <c r="A4725" s="40">
        <f t="shared" si="61"/>
        <v>39424</v>
      </c>
      <c r="C4725" s="16">
        <v>86.7</v>
      </c>
      <c r="D4725" s="16">
        <v>24.8</v>
      </c>
      <c r="E4725" s="16">
        <v>21.6</v>
      </c>
      <c r="F4725" s="16">
        <v>30.3</v>
      </c>
      <c r="G4725" s="16">
        <v>9.7899999999999991</v>
      </c>
    </row>
    <row r="4726" spans="1:7" x14ac:dyDescent="0.2">
      <c r="A4726" s="40">
        <f t="shared" si="61"/>
        <v>39425</v>
      </c>
      <c r="C4726" s="16">
        <v>79.599999999999994</v>
      </c>
      <c r="D4726" s="16">
        <v>26</v>
      </c>
      <c r="E4726" s="16">
        <v>21.8</v>
      </c>
      <c r="F4726" s="16">
        <v>31.6</v>
      </c>
      <c r="G4726" s="16">
        <v>12.54</v>
      </c>
    </row>
    <row r="4727" spans="1:7" x14ac:dyDescent="0.2">
      <c r="A4727" s="40">
        <f t="shared" si="61"/>
        <v>39426</v>
      </c>
      <c r="C4727" s="16">
        <v>85.3</v>
      </c>
      <c r="D4727" s="16">
        <v>25.2</v>
      </c>
      <c r="E4727" s="16">
        <v>21.7</v>
      </c>
      <c r="F4727" s="16">
        <v>31.4</v>
      </c>
      <c r="G4727" s="16">
        <v>9.57</v>
      </c>
    </row>
    <row r="4728" spans="1:7" x14ac:dyDescent="0.2">
      <c r="A4728" s="40">
        <f t="shared" si="61"/>
        <v>39427</v>
      </c>
      <c r="C4728" s="16">
        <v>91.5</v>
      </c>
      <c r="D4728" s="16">
        <v>23.8</v>
      </c>
      <c r="E4728" s="16">
        <v>21.4</v>
      </c>
      <c r="F4728" s="16">
        <v>29.5</v>
      </c>
      <c r="G4728" s="16">
        <v>8.01</v>
      </c>
    </row>
    <row r="4729" spans="1:7" x14ac:dyDescent="0.2">
      <c r="A4729" s="40">
        <f t="shared" si="61"/>
        <v>39428</v>
      </c>
      <c r="C4729" s="16">
        <v>89.3</v>
      </c>
      <c r="D4729" s="16">
        <v>23.8</v>
      </c>
      <c r="E4729" s="16">
        <v>20.9</v>
      </c>
      <c r="F4729" s="16">
        <v>30.8</v>
      </c>
      <c r="G4729" s="16">
        <v>12.66</v>
      </c>
    </row>
    <row r="4730" spans="1:7" x14ac:dyDescent="0.2">
      <c r="A4730" s="40">
        <f t="shared" si="61"/>
        <v>39429</v>
      </c>
      <c r="C4730" s="16">
        <v>87</v>
      </c>
      <c r="D4730" s="16">
        <v>24.2</v>
      </c>
      <c r="E4730" s="16">
        <v>21.1</v>
      </c>
      <c r="F4730" s="16">
        <v>29.9</v>
      </c>
      <c r="G4730" s="16">
        <v>13.28</v>
      </c>
    </row>
    <row r="4731" spans="1:7" x14ac:dyDescent="0.2">
      <c r="A4731" s="40">
        <f t="shared" si="61"/>
        <v>39430</v>
      </c>
      <c r="C4731" s="16">
        <v>90.3</v>
      </c>
      <c r="D4731" s="16">
        <v>23.7</v>
      </c>
      <c r="E4731" s="16">
        <v>21.7</v>
      </c>
      <c r="F4731" s="16">
        <v>28.6</v>
      </c>
      <c r="G4731" s="16">
        <v>9.94</v>
      </c>
    </row>
    <row r="4732" spans="1:7" x14ac:dyDescent="0.2">
      <c r="A4732" s="40">
        <f t="shared" si="61"/>
        <v>39431</v>
      </c>
      <c r="C4732" s="16">
        <v>85.8</v>
      </c>
      <c r="D4732" s="16">
        <v>25</v>
      </c>
      <c r="E4732" s="16">
        <v>21.7</v>
      </c>
      <c r="F4732" s="16">
        <v>30.7</v>
      </c>
      <c r="G4732" s="16">
        <v>14.63</v>
      </c>
    </row>
    <row r="4733" spans="1:7" x14ac:dyDescent="0.2">
      <c r="A4733" s="40">
        <f t="shared" si="61"/>
        <v>39432</v>
      </c>
      <c r="C4733" s="16">
        <v>89.7</v>
      </c>
      <c r="D4733" s="16">
        <v>24.4</v>
      </c>
      <c r="E4733" s="16">
        <v>22.1</v>
      </c>
      <c r="F4733" s="16">
        <v>28.3</v>
      </c>
      <c r="G4733" s="16">
        <v>8.4499999999999993</v>
      </c>
    </row>
    <row r="4734" spans="1:7" x14ac:dyDescent="0.2">
      <c r="A4734" s="40">
        <f t="shared" si="61"/>
        <v>39433</v>
      </c>
      <c r="C4734" s="16">
        <v>90.6</v>
      </c>
      <c r="D4734" s="16">
        <v>23.8</v>
      </c>
      <c r="E4734" s="16">
        <v>21.6</v>
      </c>
      <c r="F4734" s="16">
        <v>28.2</v>
      </c>
      <c r="G4734" s="16">
        <v>10.29</v>
      </c>
    </row>
    <row r="4735" spans="1:7" x14ac:dyDescent="0.2">
      <c r="A4735" s="40">
        <f t="shared" si="61"/>
        <v>39434</v>
      </c>
      <c r="C4735" s="16">
        <v>85.3</v>
      </c>
      <c r="D4735" s="16">
        <v>24.9</v>
      </c>
      <c r="E4735" s="16">
        <v>22</v>
      </c>
      <c r="F4735" s="16">
        <v>30.6</v>
      </c>
      <c r="G4735" s="16">
        <v>10.37</v>
      </c>
    </row>
    <row r="4736" spans="1:7" x14ac:dyDescent="0.2">
      <c r="A4736" s="40">
        <f t="shared" si="61"/>
        <v>39435</v>
      </c>
      <c r="C4736" s="16">
        <v>84.9</v>
      </c>
      <c r="D4736" s="16">
        <v>25.2</v>
      </c>
      <c r="E4736" s="16">
        <v>21.8</v>
      </c>
      <c r="F4736" s="16">
        <v>31.4</v>
      </c>
      <c r="G4736" s="16">
        <v>10.72</v>
      </c>
    </row>
    <row r="4737" spans="1:7" x14ac:dyDescent="0.2">
      <c r="A4737" s="40">
        <f t="shared" si="61"/>
        <v>39436</v>
      </c>
      <c r="C4737" s="16">
        <v>87</v>
      </c>
      <c r="D4737" s="16">
        <v>25</v>
      </c>
      <c r="E4737" s="16">
        <v>22.4</v>
      </c>
      <c r="F4737" s="16">
        <v>31.7</v>
      </c>
      <c r="G4737" s="16">
        <v>10.47</v>
      </c>
    </row>
    <row r="4738" spans="1:7" x14ac:dyDescent="0.2">
      <c r="A4738" s="40">
        <f t="shared" si="61"/>
        <v>39437</v>
      </c>
      <c r="C4738" s="16">
        <v>90.1</v>
      </c>
      <c r="D4738" s="16">
        <v>24.4</v>
      </c>
      <c r="E4738" s="16">
        <v>22.3</v>
      </c>
      <c r="F4738" s="16">
        <v>29.6</v>
      </c>
      <c r="G4738" s="16">
        <v>7.23</v>
      </c>
    </row>
    <row r="4739" spans="1:7" x14ac:dyDescent="0.2">
      <c r="A4739" s="40">
        <f t="shared" si="61"/>
        <v>39438</v>
      </c>
      <c r="C4739" s="16">
        <v>91.7</v>
      </c>
      <c r="D4739" s="16">
        <v>24</v>
      </c>
      <c r="E4739" s="16">
        <v>22.4</v>
      </c>
      <c r="F4739" s="16">
        <v>27.8</v>
      </c>
      <c r="G4739" s="16">
        <v>4.99</v>
      </c>
    </row>
    <row r="4740" spans="1:7" x14ac:dyDescent="0.2">
      <c r="A4740" s="40">
        <f t="shared" si="61"/>
        <v>39439</v>
      </c>
      <c r="C4740" s="16">
        <v>91.9</v>
      </c>
      <c r="D4740" s="16">
        <v>24.2</v>
      </c>
      <c r="E4740" s="16">
        <v>22.5</v>
      </c>
      <c r="F4740" s="16">
        <v>28.4</v>
      </c>
      <c r="G4740" s="16">
        <v>5.51</v>
      </c>
    </row>
    <row r="4741" spans="1:7" x14ac:dyDescent="0.2">
      <c r="A4741" s="40">
        <f t="shared" si="61"/>
        <v>39440</v>
      </c>
      <c r="C4741" s="16">
        <v>93.5</v>
      </c>
      <c r="D4741" s="16">
        <v>24.1</v>
      </c>
      <c r="E4741" s="16">
        <v>22.4</v>
      </c>
      <c r="F4741" s="16">
        <v>28.1</v>
      </c>
      <c r="G4741" s="16">
        <v>5.01</v>
      </c>
    </row>
    <row r="4742" spans="1:7" x14ac:dyDescent="0.2">
      <c r="A4742" s="40">
        <f t="shared" si="61"/>
        <v>39441</v>
      </c>
      <c r="C4742" s="16">
        <v>87.7</v>
      </c>
      <c r="D4742" s="16">
        <v>24.5</v>
      </c>
      <c r="E4742" s="16">
        <v>22.3</v>
      </c>
      <c r="F4742" s="16">
        <v>28.6</v>
      </c>
      <c r="G4742" s="16">
        <v>6.33</v>
      </c>
    </row>
    <row r="4743" spans="1:7" x14ac:dyDescent="0.2">
      <c r="A4743" s="40">
        <f t="shared" si="61"/>
        <v>39442</v>
      </c>
      <c r="C4743" s="16">
        <v>77.2</v>
      </c>
      <c r="D4743" s="16">
        <v>26.1</v>
      </c>
      <c r="E4743" s="16">
        <v>22.8</v>
      </c>
      <c r="F4743" s="16">
        <v>31.9</v>
      </c>
      <c r="G4743" s="16">
        <v>16.5</v>
      </c>
    </row>
    <row r="4744" spans="1:7" x14ac:dyDescent="0.2">
      <c r="A4744" s="40">
        <f t="shared" si="61"/>
        <v>39443</v>
      </c>
      <c r="C4744" s="16">
        <v>88.6</v>
      </c>
      <c r="D4744" s="16">
        <v>24.6</v>
      </c>
      <c r="E4744" s="16">
        <v>22.5</v>
      </c>
      <c r="F4744" s="16">
        <v>29.2</v>
      </c>
      <c r="G4744" s="16">
        <v>8.43</v>
      </c>
    </row>
    <row r="4745" spans="1:7" x14ac:dyDescent="0.2">
      <c r="A4745" s="40">
        <f t="shared" si="61"/>
        <v>39444</v>
      </c>
      <c r="C4745" s="16">
        <v>89.8</v>
      </c>
      <c r="D4745" s="16">
        <v>24.4</v>
      </c>
      <c r="E4745" s="16">
        <v>22.1</v>
      </c>
      <c r="F4745" s="16">
        <v>28.9</v>
      </c>
      <c r="G4745" s="16">
        <v>9.34</v>
      </c>
    </row>
    <row r="4746" spans="1:7" x14ac:dyDescent="0.2">
      <c r="A4746" s="40">
        <f t="shared" si="61"/>
        <v>39445</v>
      </c>
      <c r="C4746" s="16">
        <v>84.1</v>
      </c>
      <c r="D4746" s="16">
        <v>25.9</v>
      </c>
      <c r="E4746" s="16">
        <v>22.2</v>
      </c>
      <c r="F4746" s="16">
        <v>30.3</v>
      </c>
      <c r="G4746" s="16">
        <v>11.28</v>
      </c>
    </row>
    <row r="4747" spans="1:7" x14ac:dyDescent="0.2">
      <c r="A4747" s="40">
        <f t="shared" si="61"/>
        <v>39446</v>
      </c>
      <c r="C4747" s="16">
        <v>81.099999999999994</v>
      </c>
      <c r="D4747" s="16">
        <v>26.5</v>
      </c>
      <c r="E4747" s="16">
        <v>23.2</v>
      </c>
      <c r="F4747" s="16">
        <v>31</v>
      </c>
      <c r="G4747" s="16">
        <v>12.47</v>
      </c>
    </row>
    <row r="4748" spans="1:7" x14ac:dyDescent="0.2">
      <c r="A4748" s="40">
        <f t="shared" si="61"/>
        <v>39447</v>
      </c>
      <c r="C4748" s="16">
        <v>81.8</v>
      </c>
      <c r="D4748" s="16">
        <v>26.1</v>
      </c>
      <c r="E4748" s="16">
        <v>22.2</v>
      </c>
      <c r="F4748" s="16">
        <v>31.9</v>
      </c>
      <c r="G4748" s="16">
        <v>13.56</v>
      </c>
    </row>
    <row r="4749" spans="1:7" x14ac:dyDescent="0.2">
      <c r="A4749" s="40">
        <f t="shared" si="61"/>
        <v>39448</v>
      </c>
      <c r="C4749" s="16">
        <v>77.400000000000006</v>
      </c>
      <c r="D4749" s="16">
        <v>26.3</v>
      </c>
      <c r="E4749" s="16">
        <v>22.5</v>
      </c>
      <c r="F4749" s="16">
        <v>31.6</v>
      </c>
      <c r="G4749" s="16">
        <v>16.07</v>
      </c>
    </row>
    <row r="4750" spans="1:7" x14ac:dyDescent="0.2">
      <c r="A4750" s="40">
        <f t="shared" si="61"/>
        <v>39449</v>
      </c>
      <c r="C4750" s="16">
        <v>72.400000000000006</v>
      </c>
      <c r="D4750" s="16">
        <v>26.3</v>
      </c>
      <c r="E4750" s="16">
        <v>22.8</v>
      </c>
      <c r="F4750" s="16">
        <v>30.8</v>
      </c>
      <c r="G4750" s="16">
        <v>18.71</v>
      </c>
    </row>
    <row r="4751" spans="1:7" x14ac:dyDescent="0.2">
      <c r="A4751" s="40">
        <f t="shared" si="61"/>
        <v>39450</v>
      </c>
      <c r="C4751" s="16">
        <v>67.599999999999994</v>
      </c>
      <c r="D4751" s="16">
        <v>26.3</v>
      </c>
      <c r="E4751" s="16">
        <v>23</v>
      </c>
      <c r="F4751" s="16">
        <v>31.3</v>
      </c>
      <c r="G4751" s="16">
        <v>18.559999999999999</v>
      </c>
    </row>
    <row r="4752" spans="1:7" x14ac:dyDescent="0.2">
      <c r="A4752" s="40">
        <f t="shared" si="61"/>
        <v>39451</v>
      </c>
      <c r="C4752" s="16">
        <v>71.599999999999994</v>
      </c>
      <c r="D4752" s="16">
        <v>26.3</v>
      </c>
      <c r="E4752" s="16">
        <v>22.8</v>
      </c>
      <c r="F4752" s="16">
        <v>31.5</v>
      </c>
      <c r="G4752" s="16">
        <v>18.12</v>
      </c>
    </row>
    <row r="4753" spans="1:7" x14ac:dyDescent="0.2">
      <c r="A4753" s="40">
        <f t="shared" si="61"/>
        <v>39452</v>
      </c>
      <c r="C4753" s="16">
        <v>76.8</v>
      </c>
      <c r="D4753" s="16">
        <v>26.4</v>
      </c>
      <c r="E4753" s="16">
        <v>22.8</v>
      </c>
      <c r="F4753" s="16">
        <v>31.8</v>
      </c>
      <c r="G4753" s="16">
        <v>15.01</v>
      </c>
    </row>
    <row r="4754" spans="1:7" x14ac:dyDescent="0.2">
      <c r="A4754" s="40">
        <f t="shared" si="61"/>
        <v>39453</v>
      </c>
      <c r="C4754" s="16">
        <v>77.5</v>
      </c>
      <c r="D4754" s="16">
        <v>26.7</v>
      </c>
      <c r="E4754" s="16">
        <v>23</v>
      </c>
      <c r="F4754" s="16">
        <v>32.1</v>
      </c>
      <c r="G4754" s="16">
        <v>13.66</v>
      </c>
    </row>
    <row r="4755" spans="1:7" x14ac:dyDescent="0.2">
      <c r="A4755" s="40">
        <f t="shared" si="61"/>
        <v>39454</v>
      </c>
      <c r="C4755" s="16">
        <v>76.2</v>
      </c>
      <c r="D4755" s="16">
        <v>26.6</v>
      </c>
      <c r="E4755" s="16">
        <v>23.2</v>
      </c>
      <c r="F4755" s="16">
        <v>31.6</v>
      </c>
      <c r="G4755" s="16">
        <v>15.98</v>
      </c>
    </row>
    <row r="4756" spans="1:7" x14ac:dyDescent="0.2">
      <c r="A4756" s="40">
        <f t="shared" si="61"/>
        <v>39455</v>
      </c>
      <c r="C4756" s="16">
        <v>79.2</v>
      </c>
      <c r="D4756" s="16">
        <v>25.7</v>
      </c>
      <c r="E4756" s="16">
        <v>22.4</v>
      </c>
      <c r="F4756" s="16">
        <v>31.6</v>
      </c>
      <c r="G4756" s="16">
        <v>10.210000000000001</v>
      </c>
    </row>
    <row r="4757" spans="1:7" x14ac:dyDescent="0.2">
      <c r="A4757" s="40">
        <f t="shared" si="61"/>
        <v>39456</v>
      </c>
      <c r="C4757" s="16">
        <v>81.3</v>
      </c>
      <c r="D4757" s="16">
        <v>25.2</v>
      </c>
      <c r="E4757" s="16">
        <v>22.1</v>
      </c>
      <c r="F4757" s="16">
        <v>30.9</v>
      </c>
      <c r="G4757" s="16">
        <v>12.75</v>
      </c>
    </row>
    <row r="4758" spans="1:7" x14ac:dyDescent="0.2">
      <c r="A4758" s="40">
        <f t="shared" si="61"/>
        <v>39457</v>
      </c>
      <c r="C4758" s="16">
        <v>84.3</v>
      </c>
      <c r="D4758" s="16">
        <v>24.4</v>
      </c>
      <c r="E4758" s="16">
        <v>21.1</v>
      </c>
      <c r="F4758" s="16">
        <v>30.4</v>
      </c>
      <c r="G4758" s="16">
        <v>8.6</v>
      </c>
    </row>
    <row r="4759" spans="1:7" x14ac:dyDescent="0.2">
      <c r="A4759" s="40">
        <f t="shared" si="61"/>
        <v>39458</v>
      </c>
      <c r="C4759" s="16">
        <v>73.5</v>
      </c>
      <c r="D4759" s="16">
        <v>25.7</v>
      </c>
      <c r="E4759" s="16">
        <v>21.5</v>
      </c>
      <c r="F4759" s="16">
        <v>32.4</v>
      </c>
      <c r="G4759" s="16">
        <v>15.08</v>
      </c>
    </row>
    <row r="4760" spans="1:7" x14ac:dyDescent="0.2">
      <c r="A4760" s="40">
        <f t="shared" si="61"/>
        <v>39459</v>
      </c>
      <c r="C4760" s="16">
        <v>75.900000000000006</v>
      </c>
      <c r="D4760" s="16">
        <v>25.3</v>
      </c>
      <c r="E4760" s="16">
        <v>21.1</v>
      </c>
      <c r="F4760" s="16">
        <v>30.8</v>
      </c>
      <c r="G4760" s="16">
        <v>12.86</v>
      </c>
    </row>
    <row r="4761" spans="1:7" x14ac:dyDescent="0.2">
      <c r="A4761" s="40">
        <f t="shared" si="61"/>
        <v>39460</v>
      </c>
      <c r="C4761" s="16">
        <v>75.099999999999994</v>
      </c>
      <c r="D4761" s="16">
        <v>25.6</v>
      </c>
      <c r="E4761" s="16">
        <v>21</v>
      </c>
      <c r="F4761" s="16">
        <v>31.3</v>
      </c>
      <c r="G4761" s="16">
        <v>17.97</v>
      </c>
    </row>
    <row r="4762" spans="1:7" x14ac:dyDescent="0.2">
      <c r="A4762" s="40">
        <f t="shared" si="61"/>
        <v>39461</v>
      </c>
      <c r="C4762" s="16">
        <v>83.7</v>
      </c>
      <c r="D4762" s="16">
        <v>25.3</v>
      </c>
      <c r="E4762" s="16">
        <v>22</v>
      </c>
      <c r="F4762" s="16">
        <v>30.5</v>
      </c>
      <c r="G4762" s="16">
        <v>11.35</v>
      </c>
    </row>
    <row r="4763" spans="1:7" x14ac:dyDescent="0.2">
      <c r="A4763" s="40">
        <f t="shared" si="61"/>
        <v>39462</v>
      </c>
      <c r="C4763" s="16">
        <v>82</v>
      </c>
      <c r="D4763" s="16">
        <v>26.2</v>
      </c>
      <c r="E4763" s="16">
        <v>23.1</v>
      </c>
      <c r="F4763" s="16">
        <v>31</v>
      </c>
      <c r="G4763" s="16">
        <v>8.91</v>
      </c>
    </row>
    <row r="4764" spans="1:7" x14ac:dyDescent="0.2">
      <c r="A4764" s="40">
        <f t="shared" si="61"/>
        <v>39463</v>
      </c>
      <c r="C4764" s="16">
        <v>81.7</v>
      </c>
      <c r="D4764" s="16">
        <v>26.1</v>
      </c>
      <c r="E4764" s="16">
        <v>22.6</v>
      </c>
      <c r="F4764" s="16">
        <v>31.6</v>
      </c>
      <c r="G4764" s="16">
        <v>9.91</v>
      </c>
    </row>
    <row r="4765" spans="1:7" x14ac:dyDescent="0.2">
      <c r="A4765" s="40">
        <f t="shared" si="61"/>
        <v>39464</v>
      </c>
      <c r="C4765" s="16">
        <v>84.2</v>
      </c>
      <c r="D4765" s="16">
        <v>25.3</v>
      </c>
      <c r="E4765" s="16">
        <v>22.5</v>
      </c>
      <c r="F4765" s="16">
        <v>30.4</v>
      </c>
      <c r="G4765" s="16">
        <v>8.07</v>
      </c>
    </row>
    <row r="4766" spans="1:7" x14ac:dyDescent="0.2">
      <c r="A4766" s="40">
        <f t="shared" si="61"/>
        <v>39465</v>
      </c>
      <c r="C4766" s="16">
        <v>80.2</v>
      </c>
      <c r="D4766" s="16">
        <v>26.1</v>
      </c>
      <c r="E4766" s="16">
        <v>22.7</v>
      </c>
      <c r="F4766" s="16">
        <v>33.1</v>
      </c>
      <c r="G4766" s="16">
        <v>14.87</v>
      </c>
    </row>
    <row r="4767" spans="1:7" x14ac:dyDescent="0.2">
      <c r="A4767" s="40">
        <f t="shared" si="61"/>
        <v>39466</v>
      </c>
      <c r="C4767" s="16">
        <v>86.2</v>
      </c>
      <c r="D4767" s="16">
        <v>25.4</v>
      </c>
      <c r="E4767" s="16">
        <v>23</v>
      </c>
      <c r="F4767" s="16">
        <v>30.8</v>
      </c>
      <c r="G4767" s="16">
        <v>9.59</v>
      </c>
    </row>
    <row r="4768" spans="1:7" x14ac:dyDescent="0.2">
      <c r="A4768" s="40">
        <f t="shared" si="61"/>
        <v>39467</v>
      </c>
      <c r="C4768" s="16">
        <v>80.3</v>
      </c>
      <c r="D4768" s="16">
        <v>26.4</v>
      </c>
      <c r="E4768" s="16">
        <v>22.5</v>
      </c>
      <c r="F4768" s="16">
        <v>31.9</v>
      </c>
      <c r="G4768" s="16">
        <v>16.23</v>
      </c>
    </row>
    <row r="4769" spans="1:7" x14ac:dyDescent="0.2">
      <c r="A4769" s="40">
        <f t="shared" si="61"/>
        <v>39468</v>
      </c>
      <c r="C4769" s="16">
        <v>76.900000000000006</v>
      </c>
      <c r="D4769" s="16">
        <v>26.3</v>
      </c>
      <c r="E4769" s="16">
        <v>22.6</v>
      </c>
      <c r="F4769" s="16">
        <v>31.7</v>
      </c>
      <c r="G4769" s="16">
        <v>16.43</v>
      </c>
    </row>
    <row r="4770" spans="1:7" x14ac:dyDescent="0.2">
      <c r="A4770" s="40">
        <f t="shared" si="61"/>
        <v>39469</v>
      </c>
      <c r="C4770" s="16">
        <v>75.599999999999994</v>
      </c>
      <c r="D4770" s="16">
        <v>26.1</v>
      </c>
      <c r="E4770" s="16">
        <v>23</v>
      </c>
      <c r="F4770" s="16">
        <v>31.4</v>
      </c>
      <c r="G4770" s="16">
        <v>17.239999999999998</v>
      </c>
    </row>
    <row r="4771" spans="1:7" x14ac:dyDescent="0.2">
      <c r="A4771" s="40">
        <f t="shared" si="61"/>
        <v>39470</v>
      </c>
      <c r="C4771" s="16">
        <v>74.599999999999994</v>
      </c>
      <c r="D4771" s="16">
        <v>26.9</v>
      </c>
      <c r="E4771" s="16">
        <v>22.4</v>
      </c>
      <c r="F4771" s="16">
        <v>33</v>
      </c>
      <c r="G4771" s="16">
        <v>18.690000000000001</v>
      </c>
    </row>
    <row r="4772" spans="1:7" x14ac:dyDescent="0.2">
      <c r="A4772" s="40">
        <f t="shared" si="61"/>
        <v>39471</v>
      </c>
      <c r="C4772" s="16">
        <v>76.599999999999994</v>
      </c>
      <c r="D4772" s="16">
        <v>26.4</v>
      </c>
      <c r="E4772" s="16">
        <v>23.2</v>
      </c>
      <c r="F4772" s="16">
        <v>32.1</v>
      </c>
      <c r="G4772" s="16">
        <v>13.14</v>
      </c>
    </row>
    <row r="4773" spans="1:7" x14ac:dyDescent="0.2">
      <c r="A4773" s="40">
        <f t="shared" si="61"/>
        <v>39472</v>
      </c>
      <c r="C4773" s="16">
        <v>74.900000000000006</v>
      </c>
      <c r="D4773" s="16">
        <v>26.3</v>
      </c>
      <c r="E4773" s="16">
        <v>22.5</v>
      </c>
      <c r="F4773" s="16">
        <v>31.3</v>
      </c>
      <c r="G4773" s="16">
        <v>16.14</v>
      </c>
    </row>
    <row r="4774" spans="1:7" x14ac:dyDescent="0.2">
      <c r="A4774" s="40">
        <f t="shared" si="61"/>
        <v>39473</v>
      </c>
      <c r="C4774" s="16">
        <v>77.8</v>
      </c>
      <c r="D4774" s="16">
        <v>25.9</v>
      </c>
      <c r="E4774" s="16">
        <v>22.7</v>
      </c>
      <c r="F4774" s="16">
        <v>30.4</v>
      </c>
      <c r="G4774" s="16">
        <v>12.95</v>
      </c>
    </row>
    <row r="4775" spans="1:7" x14ac:dyDescent="0.2">
      <c r="A4775" s="40">
        <f t="shared" ref="A4775:A4838" si="62">A4774+1</f>
        <v>39474</v>
      </c>
      <c r="C4775" s="16">
        <v>70.2</v>
      </c>
      <c r="D4775" s="16">
        <v>26.6</v>
      </c>
      <c r="E4775" s="16">
        <v>23.3</v>
      </c>
      <c r="F4775" s="16">
        <v>31.8</v>
      </c>
      <c r="G4775" s="16">
        <v>17.91</v>
      </c>
    </row>
    <row r="4776" spans="1:7" x14ac:dyDescent="0.2">
      <c r="A4776" s="40">
        <f t="shared" si="62"/>
        <v>39475</v>
      </c>
      <c r="C4776" s="16">
        <v>71.099999999999994</v>
      </c>
      <c r="D4776" s="16">
        <v>25.9</v>
      </c>
      <c r="E4776" s="16">
        <v>22.3</v>
      </c>
      <c r="F4776" s="16">
        <v>30.9</v>
      </c>
      <c r="G4776" s="16">
        <v>17.53</v>
      </c>
    </row>
    <row r="4777" spans="1:7" x14ac:dyDescent="0.2">
      <c r="A4777" s="40">
        <f t="shared" si="62"/>
        <v>39476</v>
      </c>
      <c r="C4777" s="16">
        <v>71.099999999999994</v>
      </c>
      <c r="D4777" s="16">
        <v>25.7</v>
      </c>
      <c r="E4777" s="16">
        <v>21.7</v>
      </c>
      <c r="F4777" s="16">
        <v>31.4</v>
      </c>
      <c r="G4777" s="16">
        <v>17.47</v>
      </c>
    </row>
    <row r="4778" spans="1:7" x14ac:dyDescent="0.2">
      <c r="A4778" s="40">
        <f t="shared" si="62"/>
        <v>39477</v>
      </c>
      <c r="C4778" s="16">
        <v>72.599999999999994</v>
      </c>
      <c r="D4778" s="16">
        <v>25.7</v>
      </c>
      <c r="E4778" s="16">
        <v>21</v>
      </c>
      <c r="F4778" s="16">
        <v>31.8</v>
      </c>
      <c r="G4778" s="16">
        <v>15.74</v>
      </c>
    </row>
    <row r="4779" spans="1:7" x14ac:dyDescent="0.2">
      <c r="A4779" s="40">
        <f t="shared" si="62"/>
        <v>39478</v>
      </c>
      <c r="C4779" s="16">
        <v>73.2</v>
      </c>
      <c r="D4779" s="16">
        <v>25.7</v>
      </c>
      <c r="E4779" s="16">
        <v>21.6</v>
      </c>
      <c r="F4779" s="16">
        <v>31.9</v>
      </c>
      <c r="G4779" s="16">
        <v>10.31</v>
      </c>
    </row>
    <row r="4780" spans="1:7" x14ac:dyDescent="0.2">
      <c r="A4780" s="40">
        <f t="shared" si="62"/>
        <v>39479</v>
      </c>
      <c r="C4780" s="16">
        <v>72.8</v>
      </c>
      <c r="D4780" s="16">
        <v>25.7</v>
      </c>
      <c r="E4780" s="16">
        <v>21.9</v>
      </c>
      <c r="F4780" s="16">
        <v>32.4</v>
      </c>
      <c r="G4780" s="16">
        <v>12.49</v>
      </c>
    </row>
    <row r="4781" spans="1:7" x14ac:dyDescent="0.2">
      <c r="A4781" s="40">
        <f t="shared" si="62"/>
        <v>39480</v>
      </c>
      <c r="C4781" s="16">
        <v>73.3</v>
      </c>
      <c r="D4781" s="16">
        <v>25.4</v>
      </c>
      <c r="E4781" s="16">
        <v>21.1</v>
      </c>
      <c r="F4781" s="16">
        <v>31.8</v>
      </c>
      <c r="G4781" s="16">
        <v>16.59</v>
      </c>
    </row>
    <row r="4782" spans="1:7" x14ac:dyDescent="0.2">
      <c r="A4782" s="40">
        <f t="shared" si="62"/>
        <v>39481</v>
      </c>
      <c r="C4782" s="16">
        <v>71.900000000000006</v>
      </c>
      <c r="D4782" s="16">
        <v>25.8</v>
      </c>
      <c r="E4782" s="16">
        <v>22.2</v>
      </c>
      <c r="F4782" s="16">
        <v>31.7</v>
      </c>
      <c r="G4782" s="16">
        <v>13.77</v>
      </c>
    </row>
    <row r="4783" spans="1:7" x14ac:dyDescent="0.2">
      <c r="A4783" s="40">
        <f t="shared" si="62"/>
        <v>39482</v>
      </c>
      <c r="C4783" s="16">
        <v>74.3</v>
      </c>
      <c r="D4783" s="16">
        <v>25.9</v>
      </c>
      <c r="E4783" s="16">
        <v>21.2</v>
      </c>
      <c r="F4783" s="16">
        <v>32.5</v>
      </c>
      <c r="G4783" s="16">
        <v>13.23</v>
      </c>
    </row>
    <row r="4784" spans="1:7" x14ac:dyDescent="0.2">
      <c r="A4784" s="40">
        <f t="shared" si="62"/>
        <v>39483</v>
      </c>
      <c r="C4784" s="16">
        <v>81.2</v>
      </c>
      <c r="D4784" s="16">
        <v>25.5</v>
      </c>
      <c r="E4784" s="16">
        <v>22.1</v>
      </c>
      <c r="F4784" s="16">
        <v>32.1</v>
      </c>
      <c r="G4784" s="16">
        <v>12.97</v>
      </c>
    </row>
    <row r="4785" spans="1:7" x14ac:dyDescent="0.2">
      <c r="A4785" s="40">
        <f t="shared" si="62"/>
        <v>39484</v>
      </c>
      <c r="C4785" s="16">
        <v>82</v>
      </c>
      <c r="D4785" s="16">
        <v>25.7</v>
      </c>
      <c r="E4785" s="16">
        <v>21.6</v>
      </c>
      <c r="F4785" s="16">
        <v>31.3</v>
      </c>
      <c r="G4785" s="16">
        <v>11.56</v>
      </c>
    </row>
    <row r="4786" spans="1:7" x14ac:dyDescent="0.2">
      <c r="A4786" s="40">
        <f t="shared" si="62"/>
        <v>39485</v>
      </c>
      <c r="C4786" s="16">
        <v>81.8</v>
      </c>
      <c r="D4786" s="16">
        <v>25.8</v>
      </c>
      <c r="E4786" s="16">
        <v>22.3</v>
      </c>
      <c r="F4786" s="16">
        <v>32.1</v>
      </c>
      <c r="G4786" s="16">
        <v>9.09</v>
      </c>
    </row>
    <row r="4787" spans="1:7" x14ac:dyDescent="0.2">
      <c r="A4787" s="40">
        <f t="shared" si="62"/>
        <v>39486</v>
      </c>
      <c r="C4787" s="16">
        <v>76.900000000000006</v>
      </c>
      <c r="D4787" s="16">
        <v>26.6</v>
      </c>
      <c r="E4787" s="16">
        <v>23.1</v>
      </c>
      <c r="F4787" s="16">
        <v>32.1</v>
      </c>
      <c r="G4787" s="16">
        <v>12.48</v>
      </c>
    </row>
    <row r="4788" spans="1:7" x14ac:dyDescent="0.2">
      <c r="A4788" s="40">
        <f t="shared" si="62"/>
        <v>39487</v>
      </c>
      <c r="C4788" s="16">
        <v>76.400000000000006</v>
      </c>
      <c r="D4788" s="16">
        <v>26.7</v>
      </c>
      <c r="E4788" s="16">
        <v>22.9</v>
      </c>
      <c r="F4788" s="16">
        <v>32.1</v>
      </c>
      <c r="G4788" s="16">
        <v>16.38</v>
      </c>
    </row>
    <row r="4789" spans="1:7" x14ac:dyDescent="0.2">
      <c r="A4789" s="40">
        <f t="shared" si="62"/>
        <v>39488</v>
      </c>
      <c r="C4789" s="16">
        <v>76.099999999999994</v>
      </c>
      <c r="D4789" s="16">
        <v>27.1</v>
      </c>
      <c r="E4789" s="16">
        <v>23.6</v>
      </c>
      <c r="F4789" s="16">
        <v>32.299999999999997</v>
      </c>
      <c r="G4789" s="16">
        <v>15.65</v>
      </c>
    </row>
    <row r="4790" spans="1:7" x14ac:dyDescent="0.2">
      <c r="A4790" s="40">
        <f t="shared" si="62"/>
        <v>39489</v>
      </c>
      <c r="C4790" s="16">
        <v>74.3</v>
      </c>
      <c r="D4790" s="16">
        <v>27.2</v>
      </c>
      <c r="E4790" s="16">
        <v>23.6</v>
      </c>
      <c r="F4790" s="16">
        <v>32.1</v>
      </c>
      <c r="G4790" s="16">
        <v>18.23</v>
      </c>
    </row>
    <row r="4791" spans="1:7" x14ac:dyDescent="0.2">
      <c r="A4791" s="40">
        <f t="shared" si="62"/>
        <v>39490</v>
      </c>
      <c r="C4791" s="16">
        <v>79.2</v>
      </c>
      <c r="D4791" s="16">
        <v>26.7</v>
      </c>
      <c r="E4791" s="16">
        <v>23.2</v>
      </c>
      <c r="F4791" s="16">
        <v>31.8</v>
      </c>
      <c r="G4791" s="16">
        <v>10.82</v>
      </c>
    </row>
    <row r="4792" spans="1:7" x14ac:dyDescent="0.2">
      <c r="A4792" s="40">
        <f t="shared" si="62"/>
        <v>39491</v>
      </c>
      <c r="C4792" s="16">
        <v>80.2</v>
      </c>
      <c r="D4792" s="16">
        <v>26.8</v>
      </c>
      <c r="E4792" s="16">
        <v>23.2</v>
      </c>
      <c r="F4792" s="16">
        <v>32.200000000000003</v>
      </c>
      <c r="G4792" s="16">
        <v>11.72</v>
      </c>
    </row>
    <row r="4793" spans="1:7" x14ac:dyDescent="0.2">
      <c r="A4793" s="40">
        <f t="shared" si="62"/>
        <v>39492</v>
      </c>
      <c r="C4793" s="16">
        <v>78.099999999999994</v>
      </c>
      <c r="D4793" s="16">
        <v>27.1</v>
      </c>
      <c r="E4793" s="16">
        <v>23.6</v>
      </c>
      <c r="F4793" s="16">
        <v>32.200000000000003</v>
      </c>
      <c r="G4793" s="16">
        <v>12.8</v>
      </c>
    </row>
    <row r="4794" spans="1:7" x14ac:dyDescent="0.2">
      <c r="A4794" s="40">
        <f t="shared" si="62"/>
        <v>39493</v>
      </c>
      <c r="C4794" s="16">
        <v>75.599999999999994</v>
      </c>
      <c r="D4794" s="16">
        <v>26.9</v>
      </c>
      <c r="E4794" s="16">
        <v>23.6</v>
      </c>
      <c r="F4794" s="16">
        <v>32.700000000000003</v>
      </c>
      <c r="G4794" s="16">
        <v>14.72</v>
      </c>
    </row>
    <row r="4795" spans="1:7" x14ac:dyDescent="0.2">
      <c r="A4795" s="40">
        <f t="shared" si="62"/>
        <v>39494</v>
      </c>
      <c r="C4795" s="16">
        <v>77.400000000000006</v>
      </c>
      <c r="D4795" s="16">
        <v>26.5</v>
      </c>
      <c r="E4795" s="16">
        <v>23.3</v>
      </c>
      <c r="F4795" s="16">
        <v>31.7</v>
      </c>
      <c r="G4795" s="16">
        <v>9.75</v>
      </c>
    </row>
    <row r="4796" spans="1:7" x14ac:dyDescent="0.2">
      <c r="A4796" s="40">
        <f t="shared" si="62"/>
        <v>39495</v>
      </c>
      <c r="C4796" s="16">
        <v>88.6</v>
      </c>
      <c r="D4796" s="16">
        <v>24.8</v>
      </c>
      <c r="E4796" s="16">
        <v>22.5</v>
      </c>
      <c r="F4796" s="16">
        <v>31.4</v>
      </c>
      <c r="G4796" s="16">
        <v>8.1</v>
      </c>
    </row>
    <row r="4797" spans="1:7" x14ac:dyDescent="0.2">
      <c r="A4797" s="40">
        <f t="shared" si="62"/>
        <v>39496</v>
      </c>
      <c r="C4797" s="16">
        <v>89.4</v>
      </c>
      <c r="D4797" s="16">
        <v>24.5</v>
      </c>
      <c r="E4797" s="16">
        <v>22.1</v>
      </c>
      <c r="F4797" s="16">
        <v>29.4</v>
      </c>
      <c r="G4797" s="16">
        <v>8.9600000000000009</v>
      </c>
    </row>
    <row r="4798" spans="1:7" x14ac:dyDescent="0.2">
      <c r="A4798" s="40">
        <f t="shared" si="62"/>
        <v>39497</v>
      </c>
      <c r="C4798" s="16">
        <v>82.7</v>
      </c>
      <c r="D4798" s="16">
        <v>25.4</v>
      </c>
      <c r="E4798" s="16">
        <v>22.4</v>
      </c>
      <c r="F4798" s="16">
        <v>31</v>
      </c>
      <c r="G4798" s="16">
        <v>10.27</v>
      </c>
    </row>
    <row r="4799" spans="1:7" x14ac:dyDescent="0.2">
      <c r="A4799" s="40">
        <f t="shared" si="62"/>
        <v>39498</v>
      </c>
      <c r="C4799" s="16">
        <v>75.599999999999994</v>
      </c>
      <c r="D4799" s="16">
        <v>25.8</v>
      </c>
      <c r="E4799" s="16">
        <v>21.8</v>
      </c>
      <c r="F4799" s="16">
        <v>32</v>
      </c>
      <c r="G4799" s="16">
        <v>12.49</v>
      </c>
    </row>
    <row r="4800" spans="1:7" x14ac:dyDescent="0.2">
      <c r="A4800" s="40">
        <f t="shared" si="62"/>
        <v>39499</v>
      </c>
      <c r="C4800" s="16">
        <v>75</v>
      </c>
      <c r="D4800" s="16">
        <v>25.5</v>
      </c>
      <c r="E4800" s="16">
        <v>21.9</v>
      </c>
      <c r="F4800" s="16">
        <v>30.7</v>
      </c>
      <c r="G4800" s="16">
        <v>10.5</v>
      </c>
    </row>
    <row r="4801" spans="1:7" x14ac:dyDescent="0.2">
      <c r="A4801" s="40">
        <f t="shared" si="62"/>
        <v>39500</v>
      </c>
      <c r="C4801" s="16">
        <v>83.3</v>
      </c>
      <c r="D4801" s="16">
        <v>24.8</v>
      </c>
      <c r="E4801" s="16">
        <v>21.4</v>
      </c>
      <c r="F4801" s="16">
        <v>30.1</v>
      </c>
      <c r="G4801" s="16">
        <v>9.33</v>
      </c>
    </row>
    <row r="4802" spans="1:7" x14ac:dyDescent="0.2">
      <c r="A4802" s="40">
        <f t="shared" si="62"/>
        <v>39501</v>
      </c>
      <c r="C4802" s="16">
        <v>87.5</v>
      </c>
      <c r="D4802" s="16">
        <v>24.7</v>
      </c>
      <c r="E4802" s="16">
        <v>21.7</v>
      </c>
      <c r="F4802" s="16">
        <v>30.4</v>
      </c>
      <c r="G4802" s="16">
        <v>9.94</v>
      </c>
    </row>
    <row r="4803" spans="1:7" x14ac:dyDescent="0.2">
      <c r="A4803" s="40">
        <f t="shared" si="62"/>
        <v>39502</v>
      </c>
      <c r="C4803" s="16">
        <v>76.5</v>
      </c>
      <c r="D4803" s="16">
        <v>26.4</v>
      </c>
      <c r="E4803" s="16">
        <v>21.7</v>
      </c>
      <c r="F4803" s="16">
        <v>32.299999999999997</v>
      </c>
      <c r="G4803" s="16">
        <v>15.38</v>
      </c>
    </row>
    <row r="4804" spans="1:7" x14ac:dyDescent="0.2">
      <c r="A4804" s="40">
        <f t="shared" si="62"/>
        <v>39503</v>
      </c>
      <c r="C4804" s="16">
        <v>74</v>
      </c>
      <c r="D4804" s="16">
        <v>26.1</v>
      </c>
      <c r="E4804" s="16">
        <v>21.6</v>
      </c>
      <c r="F4804" s="16">
        <v>31.8</v>
      </c>
      <c r="G4804" s="16">
        <v>15.77</v>
      </c>
    </row>
    <row r="4805" spans="1:7" x14ac:dyDescent="0.2">
      <c r="A4805" s="40">
        <f t="shared" si="62"/>
        <v>39504</v>
      </c>
      <c r="C4805" s="16">
        <v>70.099999999999994</v>
      </c>
      <c r="D4805" s="16">
        <v>25.8</v>
      </c>
      <c r="E4805" s="16">
        <v>20.8</v>
      </c>
      <c r="F4805" s="16">
        <v>32.200000000000003</v>
      </c>
      <c r="G4805" s="16">
        <v>19.649999999999999</v>
      </c>
    </row>
    <row r="4806" spans="1:7" x14ac:dyDescent="0.2">
      <c r="A4806" s="40">
        <f t="shared" si="62"/>
        <v>39505</v>
      </c>
      <c r="C4806" s="16">
        <v>74.8</v>
      </c>
      <c r="D4806" s="16">
        <v>25.4</v>
      </c>
      <c r="E4806" s="16">
        <v>20.6</v>
      </c>
      <c r="F4806" s="16">
        <v>32.1</v>
      </c>
      <c r="G4806" s="16">
        <v>16.77</v>
      </c>
    </row>
    <row r="4807" spans="1:7" x14ac:dyDescent="0.2">
      <c r="A4807" s="40">
        <f t="shared" si="62"/>
        <v>39506</v>
      </c>
      <c r="C4807" s="16">
        <v>71.2</v>
      </c>
      <c r="D4807" s="16">
        <v>26.2</v>
      </c>
      <c r="E4807" s="16">
        <v>22.1</v>
      </c>
      <c r="F4807" s="16">
        <v>32.4</v>
      </c>
      <c r="G4807" s="16">
        <v>17.329999999999998</v>
      </c>
    </row>
    <row r="4808" spans="1:7" x14ac:dyDescent="0.2">
      <c r="A4808" s="40">
        <f t="shared" si="62"/>
        <v>39507</v>
      </c>
      <c r="C4808" s="16">
        <v>71.8</v>
      </c>
      <c r="D4808" s="16">
        <v>26.4</v>
      </c>
      <c r="E4808" s="16">
        <v>23.1</v>
      </c>
      <c r="F4808" s="16">
        <v>31.5</v>
      </c>
      <c r="G4808" s="16">
        <v>15.99</v>
      </c>
    </row>
    <row r="4809" spans="1:7" x14ac:dyDescent="0.2">
      <c r="A4809" s="40">
        <f t="shared" si="62"/>
        <v>39508</v>
      </c>
      <c r="C4809" s="16">
        <v>72.400000000000006</v>
      </c>
      <c r="D4809" s="16">
        <v>26.6</v>
      </c>
      <c r="E4809" s="16">
        <v>22.6</v>
      </c>
      <c r="F4809" s="16">
        <v>32.5</v>
      </c>
      <c r="G4809" s="16">
        <v>19.420000000000002</v>
      </c>
    </row>
    <row r="4810" spans="1:7" x14ac:dyDescent="0.2">
      <c r="A4810" s="40">
        <f t="shared" si="62"/>
        <v>39509</v>
      </c>
      <c r="C4810" s="16">
        <v>73</v>
      </c>
      <c r="D4810" s="16">
        <v>26.3</v>
      </c>
      <c r="E4810" s="16">
        <v>22.5</v>
      </c>
      <c r="F4810" s="16">
        <v>33.1</v>
      </c>
      <c r="G4810" s="16">
        <v>18.47</v>
      </c>
    </row>
    <row r="4811" spans="1:7" x14ac:dyDescent="0.2">
      <c r="A4811" s="40">
        <f t="shared" si="62"/>
        <v>39510</v>
      </c>
      <c r="C4811" s="16">
        <v>72.8</v>
      </c>
      <c r="D4811" s="16">
        <v>26.7</v>
      </c>
      <c r="E4811" s="16">
        <v>21.7</v>
      </c>
      <c r="F4811" s="16">
        <v>34</v>
      </c>
      <c r="G4811" s="16">
        <v>15.02</v>
      </c>
    </row>
    <row r="4812" spans="1:7" x14ac:dyDescent="0.2">
      <c r="A4812" s="40">
        <f t="shared" si="62"/>
        <v>39511</v>
      </c>
      <c r="C4812" s="16">
        <v>76.3</v>
      </c>
      <c r="D4812" s="16">
        <v>26.3</v>
      </c>
      <c r="E4812" s="16">
        <v>22.2</v>
      </c>
      <c r="F4812" s="16">
        <v>32.799999999999997</v>
      </c>
      <c r="G4812" s="16">
        <v>13.1</v>
      </c>
    </row>
    <row r="4813" spans="1:7" x14ac:dyDescent="0.2">
      <c r="A4813" s="40">
        <f t="shared" si="62"/>
        <v>39512</v>
      </c>
      <c r="C4813" s="16">
        <v>83.7</v>
      </c>
      <c r="D4813" s="16">
        <v>25.4</v>
      </c>
      <c r="E4813" s="16">
        <v>21.9</v>
      </c>
      <c r="F4813" s="16">
        <v>32.299999999999997</v>
      </c>
      <c r="G4813" s="16">
        <v>13.28</v>
      </c>
    </row>
    <row r="4814" spans="1:7" x14ac:dyDescent="0.2">
      <c r="A4814" s="40">
        <f t="shared" si="62"/>
        <v>39513</v>
      </c>
      <c r="C4814" s="16">
        <v>84.7</v>
      </c>
      <c r="D4814" s="16">
        <v>25</v>
      </c>
      <c r="E4814" s="16">
        <v>22.3</v>
      </c>
      <c r="F4814" s="16">
        <v>31.1</v>
      </c>
      <c r="G4814" s="16">
        <v>8.56</v>
      </c>
    </row>
    <row r="4815" spans="1:7" x14ac:dyDescent="0.2">
      <c r="A4815" s="40">
        <f t="shared" si="62"/>
        <v>39514</v>
      </c>
      <c r="C4815" s="16">
        <v>80</v>
      </c>
      <c r="D4815" s="16">
        <v>25.6</v>
      </c>
      <c r="E4815" s="16">
        <v>22.3</v>
      </c>
      <c r="F4815" s="16">
        <v>30.9</v>
      </c>
      <c r="G4815" s="16">
        <v>13.17</v>
      </c>
    </row>
    <row r="4816" spans="1:7" x14ac:dyDescent="0.2">
      <c r="A4816" s="40">
        <f t="shared" si="62"/>
        <v>39515</v>
      </c>
      <c r="C4816" s="16">
        <v>73.400000000000006</v>
      </c>
      <c r="D4816" s="16">
        <v>26.2</v>
      </c>
      <c r="E4816" s="16">
        <v>21.1</v>
      </c>
      <c r="F4816" s="16">
        <v>33.299999999999997</v>
      </c>
      <c r="G4816" s="16">
        <v>19.239999999999998</v>
      </c>
    </row>
    <row r="4817" spans="1:7" x14ac:dyDescent="0.2">
      <c r="A4817" s="40">
        <f t="shared" si="62"/>
        <v>39516</v>
      </c>
      <c r="C4817" s="16">
        <v>72.400000000000006</v>
      </c>
      <c r="D4817" s="16">
        <v>26.4</v>
      </c>
      <c r="E4817" s="16">
        <v>22.1</v>
      </c>
      <c r="F4817" s="16">
        <v>32.5</v>
      </c>
      <c r="G4817" s="16">
        <v>14.75</v>
      </c>
    </row>
    <row r="4818" spans="1:7" x14ac:dyDescent="0.2">
      <c r="A4818" s="40">
        <f t="shared" si="62"/>
        <v>39517</v>
      </c>
      <c r="C4818" s="16">
        <v>67.7</v>
      </c>
      <c r="D4818" s="16">
        <v>26.2</v>
      </c>
      <c r="E4818" s="16">
        <v>22.2</v>
      </c>
      <c r="F4818" s="16">
        <v>31.9</v>
      </c>
      <c r="G4818" s="16">
        <v>18.29</v>
      </c>
    </row>
    <row r="4819" spans="1:7" x14ac:dyDescent="0.2">
      <c r="A4819" s="40">
        <f t="shared" si="62"/>
        <v>39518</v>
      </c>
      <c r="C4819" s="16">
        <v>68.3</v>
      </c>
      <c r="D4819" s="16">
        <v>26.4</v>
      </c>
      <c r="E4819" s="16">
        <v>22</v>
      </c>
      <c r="F4819" s="16">
        <v>32.799999999999997</v>
      </c>
      <c r="G4819" s="16">
        <v>17.66</v>
      </c>
    </row>
    <row r="4820" spans="1:7" x14ac:dyDescent="0.2">
      <c r="A4820" s="40">
        <f t="shared" si="62"/>
        <v>39519</v>
      </c>
      <c r="C4820" s="16">
        <v>72</v>
      </c>
      <c r="D4820" s="16">
        <v>26</v>
      </c>
      <c r="E4820" s="16">
        <v>21.8</v>
      </c>
      <c r="F4820" s="16">
        <v>31.6</v>
      </c>
      <c r="G4820" s="16">
        <v>9.2799999999999994</v>
      </c>
    </row>
    <row r="4821" spans="1:7" x14ac:dyDescent="0.2">
      <c r="A4821" s="40">
        <f t="shared" si="62"/>
        <v>39520</v>
      </c>
      <c r="C4821" s="16">
        <v>72.2</v>
      </c>
      <c r="D4821" s="16">
        <v>26.2</v>
      </c>
      <c r="E4821" s="16">
        <v>21.5</v>
      </c>
      <c r="F4821" s="16">
        <v>32.4</v>
      </c>
      <c r="G4821" s="16">
        <v>14.03</v>
      </c>
    </row>
    <row r="4822" spans="1:7" x14ac:dyDescent="0.2">
      <c r="A4822" s="40">
        <f t="shared" si="62"/>
        <v>39521</v>
      </c>
      <c r="C4822" s="16">
        <v>74.2</v>
      </c>
      <c r="D4822" s="16">
        <v>26.4</v>
      </c>
      <c r="E4822" s="16">
        <v>22</v>
      </c>
      <c r="F4822" s="16">
        <v>32.1</v>
      </c>
      <c r="G4822" s="16">
        <v>13.58</v>
      </c>
    </row>
    <row r="4823" spans="1:7" x14ac:dyDescent="0.2">
      <c r="A4823" s="40">
        <f t="shared" si="62"/>
        <v>39522</v>
      </c>
      <c r="C4823" s="16">
        <v>78.7</v>
      </c>
      <c r="D4823" s="16">
        <v>26</v>
      </c>
      <c r="E4823" s="16">
        <v>22.1</v>
      </c>
      <c r="F4823" s="16">
        <v>32.200000000000003</v>
      </c>
      <c r="G4823" s="16">
        <v>14.32</v>
      </c>
    </row>
    <row r="4824" spans="1:7" x14ac:dyDescent="0.2">
      <c r="A4824" s="40">
        <f t="shared" si="62"/>
        <v>39523</v>
      </c>
      <c r="C4824" s="16">
        <v>76.2</v>
      </c>
      <c r="D4824" s="16">
        <v>27.1</v>
      </c>
      <c r="E4824" s="16">
        <v>22.9</v>
      </c>
      <c r="F4824" s="16">
        <v>33.6</v>
      </c>
      <c r="G4824" s="16">
        <v>11.75</v>
      </c>
    </row>
    <row r="4825" spans="1:7" x14ac:dyDescent="0.2">
      <c r="A4825" s="40">
        <f t="shared" si="62"/>
        <v>39524</v>
      </c>
      <c r="C4825" s="16">
        <v>72.099999999999994</v>
      </c>
      <c r="D4825" s="16">
        <v>27.8</v>
      </c>
      <c r="E4825" s="16">
        <v>23.4</v>
      </c>
      <c r="F4825" s="16">
        <v>34</v>
      </c>
      <c r="G4825" s="16">
        <v>17.29</v>
      </c>
    </row>
    <row r="4826" spans="1:7" x14ac:dyDescent="0.2">
      <c r="A4826" s="40">
        <f t="shared" si="62"/>
        <v>39525</v>
      </c>
      <c r="C4826" s="16">
        <v>72.599999999999994</v>
      </c>
      <c r="D4826" s="16">
        <v>27</v>
      </c>
      <c r="E4826" s="16">
        <v>23.6</v>
      </c>
      <c r="F4826" s="16">
        <v>32.1</v>
      </c>
      <c r="G4826" s="16">
        <v>15.49</v>
      </c>
    </row>
    <row r="4827" spans="1:7" x14ac:dyDescent="0.2">
      <c r="A4827" s="40">
        <f t="shared" si="62"/>
        <v>39526</v>
      </c>
      <c r="C4827" s="16">
        <v>80.900000000000006</v>
      </c>
      <c r="D4827" s="16">
        <v>25.9</v>
      </c>
      <c r="E4827" s="16">
        <v>22.9</v>
      </c>
      <c r="F4827" s="16">
        <v>31.9</v>
      </c>
      <c r="G4827" s="16">
        <v>6.97</v>
      </c>
    </row>
    <row r="4828" spans="1:7" x14ac:dyDescent="0.2">
      <c r="A4828" s="40">
        <f t="shared" si="62"/>
        <v>39527</v>
      </c>
      <c r="C4828" s="16">
        <v>75.400000000000006</v>
      </c>
      <c r="D4828" s="16">
        <v>26.8</v>
      </c>
      <c r="E4828" s="16">
        <v>23.2</v>
      </c>
      <c r="F4828" s="16">
        <v>32.700000000000003</v>
      </c>
      <c r="G4828" s="16">
        <v>10.53</v>
      </c>
    </row>
    <row r="4829" spans="1:7" x14ac:dyDescent="0.2">
      <c r="A4829" s="40">
        <f t="shared" si="62"/>
        <v>39528</v>
      </c>
      <c r="C4829" s="16">
        <v>73.7</v>
      </c>
      <c r="D4829" s="16">
        <v>26.3</v>
      </c>
      <c r="E4829" s="16">
        <v>22.9</v>
      </c>
      <c r="F4829" s="16">
        <v>31.1</v>
      </c>
      <c r="G4829" s="16">
        <v>9.06</v>
      </c>
    </row>
    <row r="4830" spans="1:7" x14ac:dyDescent="0.2">
      <c r="A4830" s="40">
        <f t="shared" si="62"/>
        <v>39529</v>
      </c>
      <c r="C4830" s="16">
        <v>70.3</v>
      </c>
      <c r="D4830" s="16">
        <v>27.2</v>
      </c>
      <c r="E4830" s="16">
        <v>23</v>
      </c>
      <c r="F4830" s="16">
        <v>33</v>
      </c>
      <c r="G4830" s="16">
        <v>16.13</v>
      </c>
    </row>
    <row r="4831" spans="1:7" x14ac:dyDescent="0.2">
      <c r="A4831" s="40">
        <f t="shared" si="62"/>
        <v>39530</v>
      </c>
      <c r="C4831" s="16">
        <v>76</v>
      </c>
      <c r="D4831" s="16">
        <v>26.9</v>
      </c>
      <c r="E4831" s="16">
        <v>22.5</v>
      </c>
      <c r="F4831" s="16">
        <v>32.9</v>
      </c>
      <c r="G4831" s="16">
        <v>18.02</v>
      </c>
    </row>
    <row r="4832" spans="1:7" x14ac:dyDescent="0.2">
      <c r="A4832" s="40">
        <f t="shared" si="62"/>
        <v>39531</v>
      </c>
      <c r="C4832" s="16">
        <v>76.5</v>
      </c>
      <c r="D4832" s="16">
        <v>27.2</v>
      </c>
      <c r="E4832" s="16">
        <v>22.9</v>
      </c>
      <c r="F4832" s="16">
        <v>33</v>
      </c>
      <c r="G4832" s="16">
        <v>18.02</v>
      </c>
    </row>
    <row r="4833" spans="1:7" x14ac:dyDescent="0.2">
      <c r="A4833" s="40">
        <f t="shared" si="62"/>
        <v>39532</v>
      </c>
      <c r="C4833" s="16">
        <v>76.3</v>
      </c>
      <c r="D4833" s="16">
        <v>26.9</v>
      </c>
      <c r="E4833" s="16">
        <v>24</v>
      </c>
      <c r="F4833" s="16">
        <v>32.4</v>
      </c>
      <c r="G4833" s="16">
        <v>15.7</v>
      </c>
    </row>
    <row r="4834" spans="1:7" x14ac:dyDescent="0.2">
      <c r="A4834" s="40">
        <f t="shared" si="62"/>
        <v>39533</v>
      </c>
      <c r="C4834" s="16">
        <v>68</v>
      </c>
      <c r="D4834" s="16">
        <v>27.1</v>
      </c>
      <c r="E4834" s="16">
        <v>23.4</v>
      </c>
      <c r="F4834" s="16">
        <v>31.8</v>
      </c>
      <c r="G4834" s="16">
        <v>18.88</v>
      </c>
    </row>
    <row r="4835" spans="1:7" x14ac:dyDescent="0.2">
      <c r="A4835" s="40">
        <f t="shared" si="62"/>
        <v>39534</v>
      </c>
      <c r="C4835" s="16">
        <v>70.400000000000006</v>
      </c>
      <c r="D4835" s="16">
        <v>26.7</v>
      </c>
      <c r="E4835" s="16">
        <v>22.7</v>
      </c>
      <c r="F4835" s="16">
        <v>32.200000000000003</v>
      </c>
      <c r="G4835" s="16">
        <v>16.3</v>
      </c>
    </row>
    <row r="4836" spans="1:7" x14ac:dyDescent="0.2">
      <c r="A4836" s="40">
        <f t="shared" si="62"/>
        <v>39535</v>
      </c>
      <c r="C4836" s="16">
        <v>74.5</v>
      </c>
      <c r="D4836" s="16">
        <v>26.9</v>
      </c>
      <c r="E4836" s="16">
        <v>22.5</v>
      </c>
      <c r="F4836" s="16">
        <v>33.200000000000003</v>
      </c>
      <c r="G4836" s="16">
        <v>18.190000000000001</v>
      </c>
    </row>
    <row r="4837" spans="1:7" x14ac:dyDescent="0.2">
      <c r="A4837" s="40">
        <f t="shared" si="62"/>
        <v>39536</v>
      </c>
      <c r="C4837" s="16">
        <v>71.5</v>
      </c>
      <c r="D4837" s="16">
        <v>27.1</v>
      </c>
      <c r="E4837" s="16">
        <v>22.7</v>
      </c>
      <c r="F4837" s="16">
        <v>34.4</v>
      </c>
      <c r="G4837" s="16">
        <v>15.57</v>
      </c>
    </row>
    <row r="4838" spans="1:7" x14ac:dyDescent="0.2">
      <c r="A4838" s="40">
        <f t="shared" si="62"/>
        <v>39537</v>
      </c>
      <c r="C4838" s="16">
        <v>69.3</v>
      </c>
      <c r="D4838" s="16">
        <v>26.8</v>
      </c>
      <c r="E4838" s="16">
        <v>21.8</v>
      </c>
      <c r="F4838" s="16">
        <v>33.5</v>
      </c>
      <c r="G4838" s="16">
        <v>16.48</v>
      </c>
    </row>
    <row r="4839" spans="1:7" x14ac:dyDescent="0.2">
      <c r="A4839" s="40">
        <f t="shared" ref="A4839:A4902" si="63">A4838+1</f>
        <v>39538</v>
      </c>
      <c r="C4839" s="16">
        <v>70.3</v>
      </c>
      <c r="D4839" s="16">
        <v>27</v>
      </c>
      <c r="E4839" s="16">
        <v>22.2</v>
      </c>
      <c r="F4839" s="16">
        <v>33.9</v>
      </c>
      <c r="G4839" s="16">
        <v>16.91</v>
      </c>
    </row>
    <row r="4840" spans="1:7" x14ac:dyDescent="0.2">
      <c r="A4840" s="40">
        <f t="shared" si="63"/>
        <v>39539</v>
      </c>
      <c r="C4840" s="16">
        <v>73.8</v>
      </c>
      <c r="D4840" s="16">
        <v>26.4</v>
      </c>
      <c r="E4840" s="16">
        <v>22.2</v>
      </c>
      <c r="F4840" s="16">
        <v>32.6</v>
      </c>
      <c r="G4840" s="16">
        <v>14.62</v>
      </c>
    </row>
    <row r="4841" spans="1:7" x14ac:dyDescent="0.2">
      <c r="A4841" s="40">
        <f t="shared" si="63"/>
        <v>39540</v>
      </c>
      <c r="C4841" s="16">
        <v>72.2</v>
      </c>
      <c r="D4841" s="16">
        <v>26.6</v>
      </c>
      <c r="E4841" s="16">
        <v>21.9</v>
      </c>
      <c r="F4841" s="16">
        <v>32.200000000000003</v>
      </c>
      <c r="G4841" s="16">
        <v>13.17</v>
      </c>
    </row>
    <row r="4842" spans="1:7" x14ac:dyDescent="0.2">
      <c r="A4842" s="40">
        <f t="shared" si="63"/>
        <v>39541</v>
      </c>
      <c r="C4842" s="16">
        <v>73.2</v>
      </c>
      <c r="D4842" s="16">
        <v>26.6</v>
      </c>
      <c r="E4842" s="16">
        <v>21.9</v>
      </c>
      <c r="F4842" s="16">
        <v>32.5</v>
      </c>
      <c r="G4842" s="16">
        <v>14.65</v>
      </c>
    </row>
    <row r="4843" spans="1:7" x14ac:dyDescent="0.2">
      <c r="A4843" s="40">
        <f t="shared" si="63"/>
        <v>39542</v>
      </c>
      <c r="C4843" s="16">
        <v>73.8</v>
      </c>
      <c r="D4843" s="16">
        <v>27</v>
      </c>
      <c r="E4843" s="16">
        <v>22.1</v>
      </c>
      <c r="F4843" s="16">
        <v>33.6</v>
      </c>
      <c r="G4843" s="16">
        <v>19.91</v>
      </c>
    </row>
    <row r="4844" spans="1:7" x14ac:dyDescent="0.2">
      <c r="A4844" s="40">
        <f t="shared" si="63"/>
        <v>39543</v>
      </c>
      <c r="C4844" s="16">
        <v>76.099999999999994</v>
      </c>
      <c r="D4844" s="16">
        <v>26.8</v>
      </c>
      <c r="E4844" s="16">
        <v>22.6</v>
      </c>
      <c r="F4844" s="16">
        <v>32.6</v>
      </c>
      <c r="G4844" s="16">
        <v>15.86</v>
      </c>
    </row>
    <row r="4845" spans="1:7" x14ac:dyDescent="0.2">
      <c r="A4845" s="40">
        <f t="shared" si="63"/>
        <v>39544</v>
      </c>
      <c r="C4845" s="16">
        <v>75.599999999999994</v>
      </c>
      <c r="D4845" s="16">
        <v>27.1</v>
      </c>
      <c r="E4845" s="16">
        <v>22.5</v>
      </c>
      <c r="F4845" s="16">
        <v>33.6</v>
      </c>
      <c r="G4845" s="16">
        <v>12.84</v>
      </c>
    </row>
    <row r="4846" spans="1:7" x14ac:dyDescent="0.2">
      <c r="A4846" s="40">
        <f t="shared" si="63"/>
        <v>39545</v>
      </c>
      <c r="C4846" s="16">
        <v>74.8</v>
      </c>
      <c r="D4846" s="16">
        <v>27.3</v>
      </c>
      <c r="E4846" s="16">
        <v>23.2</v>
      </c>
      <c r="F4846" s="16">
        <v>33.5</v>
      </c>
      <c r="G4846" s="16">
        <v>14.58</v>
      </c>
    </row>
    <row r="4847" spans="1:7" x14ac:dyDescent="0.2">
      <c r="A4847" s="40">
        <f t="shared" si="63"/>
        <v>39546</v>
      </c>
      <c r="C4847" s="16">
        <v>74.8</v>
      </c>
      <c r="D4847" s="16">
        <v>27.8</v>
      </c>
      <c r="E4847" s="16">
        <v>24.2</v>
      </c>
      <c r="F4847" s="16">
        <v>33.799999999999997</v>
      </c>
      <c r="G4847" s="16">
        <v>15.34</v>
      </c>
    </row>
    <row r="4848" spans="1:7" x14ac:dyDescent="0.2">
      <c r="A4848" s="40">
        <f t="shared" si="63"/>
        <v>39547</v>
      </c>
      <c r="C4848" s="16">
        <v>79.5</v>
      </c>
      <c r="D4848" s="16">
        <v>26.8</v>
      </c>
      <c r="E4848" s="16">
        <v>24.1</v>
      </c>
      <c r="F4848" s="16">
        <v>32.4</v>
      </c>
      <c r="G4848" s="16">
        <v>9.69</v>
      </c>
    </row>
    <row r="4849" spans="1:7" x14ac:dyDescent="0.2">
      <c r="A4849" s="40">
        <f t="shared" si="63"/>
        <v>39548</v>
      </c>
      <c r="C4849" s="16">
        <v>81.5</v>
      </c>
      <c r="D4849" s="16">
        <v>26.2</v>
      </c>
      <c r="E4849" s="16">
        <v>23.9</v>
      </c>
      <c r="F4849" s="16">
        <v>31</v>
      </c>
      <c r="G4849" s="16">
        <v>8.7200000000000006</v>
      </c>
    </row>
    <row r="4850" spans="1:7" x14ac:dyDescent="0.2">
      <c r="A4850" s="40">
        <f t="shared" si="63"/>
        <v>39549</v>
      </c>
      <c r="C4850" s="16">
        <v>73.7</v>
      </c>
      <c r="D4850" s="16">
        <v>26.9</v>
      </c>
      <c r="E4850" s="16">
        <v>23</v>
      </c>
      <c r="F4850" s="16">
        <v>32.200000000000003</v>
      </c>
      <c r="G4850" s="16">
        <v>10.4</v>
      </c>
    </row>
    <row r="4851" spans="1:7" x14ac:dyDescent="0.2">
      <c r="A4851" s="40">
        <f t="shared" si="63"/>
        <v>39550</v>
      </c>
      <c r="C4851" s="16">
        <v>77.900000000000006</v>
      </c>
      <c r="D4851" s="16">
        <v>26.6</v>
      </c>
      <c r="E4851" s="16">
        <v>22.4</v>
      </c>
      <c r="F4851" s="16">
        <v>32.299999999999997</v>
      </c>
      <c r="G4851" s="16">
        <v>11.77</v>
      </c>
    </row>
    <row r="4852" spans="1:7" x14ac:dyDescent="0.2">
      <c r="A4852" s="40">
        <f t="shared" si="63"/>
        <v>39551</v>
      </c>
      <c r="C4852" s="16">
        <v>79.5</v>
      </c>
      <c r="D4852" s="16">
        <v>26.2</v>
      </c>
      <c r="E4852" s="16">
        <v>23.4</v>
      </c>
      <c r="F4852" s="16">
        <v>31.5</v>
      </c>
      <c r="G4852" s="16">
        <v>7.42</v>
      </c>
    </row>
    <row r="4853" spans="1:7" x14ac:dyDescent="0.2">
      <c r="A4853" s="40">
        <f t="shared" si="63"/>
        <v>39552</v>
      </c>
      <c r="C4853" s="16">
        <v>71.599999999999994</v>
      </c>
      <c r="D4853" s="16">
        <v>27.1</v>
      </c>
      <c r="E4853" s="16">
        <v>22</v>
      </c>
      <c r="F4853" s="16">
        <v>33.5</v>
      </c>
      <c r="G4853" s="16">
        <v>12.59</v>
      </c>
    </row>
    <row r="4854" spans="1:7" x14ac:dyDescent="0.2">
      <c r="A4854" s="40">
        <f t="shared" si="63"/>
        <v>39553</v>
      </c>
      <c r="C4854" s="16">
        <v>75.5</v>
      </c>
      <c r="D4854" s="16">
        <v>26.8</v>
      </c>
      <c r="E4854" s="16">
        <v>23.1</v>
      </c>
      <c r="F4854" s="16">
        <v>32.299999999999997</v>
      </c>
      <c r="G4854" s="16">
        <v>13.66</v>
      </c>
    </row>
    <row r="4855" spans="1:7" x14ac:dyDescent="0.2">
      <c r="A4855" s="40">
        <f t="shared" si="63"/>
        <v>39554</v>
      </c>
      <c r="C4855" s="16">
        <v>83.3</v>
      </c>
      <c r="D4855" s="16">
        <v>26.2</v>
      </c>
      <c r="E4855" s="16">
        <v>22.8</v>
      </c>
      <c r="F4855" s="16">
        <v>31.4</v>
      </c>
      <c r="G4855" s="16">
        <v>8.9499999999999993</v>
      </c>
    </row>
    <row r="4856" spans="1:7" x14ac:dyDescent="0.2">
      <c r="A4856" s="40">
        <f t="shared" si="63"/>
        <v>39555</v>
      </c>
      <c r="C4856" s="16">
        <v>78.2</v>
      </c>
      <c r="D4856" s="16">
        <v>27.4</v>
      </c>
      <c r="E4856" s="16">
        <v>23.8</v>
      </c>
      <c r="F4856" s="16">
        <v>31.9</v>
      </c>
      <c r="G4856" s="16">
        <v>6.63</v>
      </c>
    </row>
    <row r="4857" spans="1:7" x14ac:dyDescent="0.2">
      <c r="A4857" s="40">
        <f t="shared" si="63"/>
        <v>39556</v>
      </c>
      <c r="B4857" s="16">
        <v>0</v>
      </c>
      <c r="C4857" s="16">
        <v>75.599999999999994</v>
      </c>
      <c r="D4857" s="16">
        <v>28.2</v>
      </c>
      <c r="E4857" s="16">
        <v>24.1</v>
      </c>
      <c r="F4857" s="16">
        <v>34</v>
      </c>
      <c r="G4857" s="16">
        <v>8.49</v>
      </c>
    </row>
    <row r="4858" spans="1:7" x14ac:dyDescent="0.2">
      <c r="A4858" s="40">
        <f t="shared" si="63"/>
        <v>39557</v>
      </c>
      <c r="B4858" s="16">
        <v>0</v>
      </c>
      <c r="C4858" s="16">
        <v>77.400000000000006</v>
      </c>
      <c r="D4858" s="16">
        <v>27.8</v>
      </c>
      <c r="E4858" s="16">
        <v>24.4</v>
      </c>
      <c r="F4858" s="16">
        <v>32.5</v>
      </c>
      <c r="G4858" s="16">
        <v>8.57</v>
      </c>
    </row>
    <row r="4859" spans="1:7" x14ac:dyDescent="0.2">
      <c r="A4859" s="40">
        <f t="shared" si="63"/>
        <v>39558</v>
      </c>
      <c r="B4859" s="16">
        <v>0</v>
      </c>
      <c r="C4859" s="16">
        <v>75.400000000000006</v>
      </c>
      <c r="D4859" s="16">
        <v>28.2</v>
      </c>
      <c r="E4859" s="16">
        <v>23.8</v>
      </c>
      <c r="F4859" s="16">
        <v>34</v>
      </c>
      <c r="G4859" s="16">
        <v>11.2</v>
      </c>
    </row>
    <row r="4860" spans="1:7" x14ac:dyDescent="0.2">
      <c r="A4860" s="40">
        <f t="shared" si="63"/>
        <v>39559</v>
      </c>
      <c r="B4860" s="16">
        <v>0</v>
      </c>
      <c r="C4860" s="16">
        <v>71.599999999999994</v>
      </c>
      <c r="D4860" s="16">
        <v>28.3</v>
      </c>
      <c r="E4860" s="16">
        <v>24.5</v>
      </c>
      <c r="F4860" s="16">
        <v>33.6</v>
      </c>
      <c r="G4860" s="16">
        <v>5.85</v>
      </c>
    </row>
    <row r="4861" spans="1:7" x14ac:dyDescent="0.2">
      <c r="A4861" s="40">
        <f t="shared" si="63"/>
        <v>39560</v>
      </c>
      <c r="B4861" s="16">
        <v>0</v>
      </c>
      <c r="C4861" s="16">
        <v>72.5</v>
      </c>
      <c r="D4861" s="16">
        <v>27.7</v>
      </c>
      <c r="E4861" s="16">
        <v>23.6</v>
      </c>
      <c r="F4861" s="16">
        <v>33.200000000000003</v>
      </c>
      <c r="G4861" s="16">
        <v>9.1300000000000008</v>
      </c>
    </row>
    <row r="4862" spans="1:7" x14ac:dyDescent="0.2">
      <c r="A4862" s="40">
        <f t="shared" si="63"/>
        <v>39561</v>
      </c>
      <c r="B4862" s="16">
        <v>0</v>
      </c>
      <c r="C4862" s="16">
        <v>74.599999999999994</v>
      </c>
      <c r="D4862" s="16">
        <v>27.2</v>
      </c>
      <c r="E4862" s="16">
        <v>23.1</v>
      </c>
      <c r="F4862" s="16">
        <v>32.799999999999997</v>
      </c>
      <c r="G4862" s="16">
        <v>7.15</v>
      </c>
    </row>
    <row r="4863" spans="1:7" x14ac:dyDescent="0.2">
      <c r="A4863" s="40">
        <f t="shared" si="63"/>
        <v>39562</v>
      </c>
      <c r="B4863" s="16">
        <v>0</v>
      </c>
      <c r="C4863" s="16">
        <v>69</v>
      </c>
      <c r="D4863" s="16">
        <v>27.6</v>
      </c>
      <c r="E4863" s="16">
        <v>23</v>
      </c>
      <c r="F4863" s="16">
        <v>34.200000000000003</v>
      </c>
      <c r="G4863" s="16">
        <v>13.63</v>
      </c>
    </row>
    <row r="4864" spans="1:7" x14ac:dyDescent="0.2">
      <c r="A4864" s="40">
        <f t="shared" si="63"/>
        <v>39563</v>
      </c>
      <c r="B4864" s="16">
        <v>3.1</v>
      </c>
      <c r="C4864" s="16">
        <v>69.599999999999994</v>
      </c>
      <c r="D4864" s="16">
        <v>27.1</v>
      </c>
      <c r="E4864" s="16">
        <v>22.3</v>
      </c>
      <c r="F4864" s="16">
        <v>33.799999999999997</v>
      </c>
      <c r="G4864" s="16">
        <v>12.19</v>
      </c>
    </row>
    <row r="4865" spans="1:7" x14ac:dyDescent="0.2">
      <c r="A4865" s="40">
        <f t="shared" si="63"/>
        <v>39564</v>
      </c>
      <c r="B4865" s="16">
        <v>0</v>
      </c>
      <c r="C4865" s="16">
        <v>67.400000000000006</v>
      </c>
      <c r="D4865" s="16">
        <v>27.4</v>
      </c>
      <c r="E4865" s="16">
        <v>22.1</v>
      </c>
      <c r="F4865" s="16">
        <v>34.4</v>
      </c>
      <c r="G4865" s="16">
        <v>14.05</v>
      </c>
    </row>
    <row r="4866" spans="1:7" x14ac:dyDescent="0.2">
      <c r="A4866" s="40">
        <f t="shared" si="63"/>
        <v>39565</v>
      </c>
      <c r="B4866" s="16">
        <v>0</v>
      </c>
      <c r="C4866" s="16">
        <v>71.400000000000006</v>
      </c>
      <c r="D4866" s="16">
        <v>27.6</v>
      </c>
      <c r="E4866" s="16">
        <v>23</v>
      </c>
      <c r="F4866" s="16">
        <v>35.299999999999997</v>
      </c>
      <c r="G4866" s="16">
        <v>14.74</v>
      </c>
    </row>
    <row r="4867" spans="1:7" x14ac:dyDescent="0.2">
      <c r="A4867" s="40">
        <f t="shared" si="63"/>
        <v>39566</v>
      </c>
      <c r="B4867" s="16">
        <v>0</v>
      </c>
      <c r="C4867" s="16">
        <v>80.5</v>
      </c>
      <c r="D4867" s="16">
        <v>27</v>
      </c>
      <c r="E4867" s="16">
        <v>23.7</v>
      </c>
      <c r="F4867" s="16">
        <v>32.799999999999997</v>
      </c>
      <c r="G4867" s="16">
        <v>12.47</v>
      </c>
    </row>
    <row r="4868" spans="1:7" x14ac:dyDescent="0.2">
      <c r="A4868" s="40">
        <f t="shared" si="63"/>
        <v>39567</v>
      </c>
      <c r="B4868" s="16">
        <v>0</v>
      </c>
      <c r="C4868" s="16">
        <v>85.3</v>
      </c>
      <c r="D4868" s="16">
        <v>26.5</v>
      </c>
      <c r="E4868" s="16">
        <v>24</v>
      </c>
      <c r="F4868" s="16">
        <v>31.4</v>
      </c>
      <c r="G4868" s="16">
        <v>9.36</v>
      </c>
    </row>
    <row r="4869" spans="1:7" x14ac:dyDescent="0.2">
      <c r="A4869" s="40">
        <f t="shared" si="63"/>
        <v>39568</v>
      </c>
      <c r="B4869" s="16">
        <v>0</v>
      </c>
      <c r="C4869" s="16">
        <v>74.5</v>
      </c>
      <c r="D4869" s="16">
        <v>27.7</v>
      </c>
      <c r="E4869" s="16">
        <v>23.8</v>
      </c>
      <c r="F4869" s="16">
        <v>33.799999999999997</v>
      </c>
      <c r="G4869" s="16">
        <v>10.33</v>
      </c>
    </row>
    <row r="4870" spans="1:7" x14ac:dyDescent="0.2">
      <c r="A4870" s="40">
        <f t="shared" si="63"/>
        <v>39569</v>
      </c>
      <c r="B4870" s="16">
        <v>0</v>
      </c>
      <c r="C4870" s="16">
        <v>79.3</v>
      </c>
      <c r="D4870" s="16">
        <v>26.9</v>
      </c>
      <c r="E4870" s="16">
        <v>23.6</v>
      </c>
      <c r="F4870" s="16">
        <v>32</v>
      </c>
      <c r="G4870" s="16">
        <v>7.79</v>
      </c>
    </row>
    <row r="4871" spans="1:7" x14ac:dyDescent="0.2">
      <c r="A4871" s="40">
        <f t="shared" si="63"/>
        <v>39570</v>
      </c>
      <c r="B4871" s="16">
        <v>26.5</v>
      </c>
      <c r="C4871" s="16">
        <v>92</v>
      </c>
      <c r="D4871" s="16">
        <v>24.2</v>
      </c>
      <c r="E4871" s="16">
        <v>22.4</v>
      </c>
      <c r="F4871" s="16">
        <v>28.5</v>
      </c>
      <c r="G4871" s="16">
        <v>3.51</v>
      </c>
    </row>
    <row r="4872" spans="1:7" x14ac:dyDescent="0.2">
      <c r="A4872" s="40">
        <f t="shared" si="63"/>
        <v>39571</v>
      </c>
      <c r="B4872" s="16">
        <v>0.1</v>
      </c>
      <c r="C4872" s="16">
        <v>83.1</v>
      </c>
      <c r="D4872" s="16">
        <v>25.7</v>
      </c>
      <c r="E4872" s="16">
        <v>21.4</v>
      </c>
      <c r="F4872" s="16">
        <v>31.3</v>
      </c>
      <c r="G4872" s="16">
        <v>8.14</v>
      </c>
    </row>
    <row r="4873" spans="1:7" x14ac:dyDescent="0.2">
      <c r="A4873" s="40">
        <f t="shared" si="63"/>
        <v>39572</v>
      </c>
      <c r="B4873" s="16">
        <v>1.1000000000000001</v>
      </c>
      <c r="C4873" s="16">
        <v>84.6</v>
      </c>
      <c r="D4873" s="16">
        <v>25.9</v>
      </c>
      <c r="E4873" s="16">
        <v>22.9</v>
      </c>
      <c r="F4873" s="16">
        <v>31.7</v>
      </c>
      <c r="G4873" s="16">
        <v>8.3800000000000008</v>
      </c>
    </row>
    <row r="4874" spans="1:7" x14ac:dyDescent="0.2">
      <c r="A4874" s="40">
        <f t="shared" si="63"/>
        <v>39573</v>
      </c>
      <c r="B4874" s="16">
        <v>0</v>
      </c>
      <c r="C4874" s="16">
        <v>77.8</v>
      </c>
      <c r="D4874" s="16">
        <v>26.3</v>
      </c>
      <c r="E4874" s="16">
        <v>22.2</v>
      </c>
      <c r="F4874" s="16">
        <v>33.200000000000003</v>
      </c>
      <c r="G4874" s="16">
        <v>9.82</v>
      </c>
    </row>
    <row r="4875" spans="1:7" x14ac:dyDescent="0.2">
      <c r="A4875" s="40">
        <f t="shared" si="63"/>
        <v>39574</v>
      </c>
      <c r="B4875" s="16">
        <v>2.7</v>
      </c>
      <c r="C4875" s="16">
        <v>76.8</v>
      </c>
      <c r="D4875" s="16">
        <v>26.9</v>
      </c>
      <c r="E4875" s="16">
        <v>22.4</v>
      </c>
      <c r="F4875" s="16">
        <v>33.5</v>
      </c>
      <c r="G4875" s="16">
        <v>10.130000000000001</v>
      </c>
    </row>
    <row r="4876" spans="1:7" x14ac:dyDescent="0.2">
      <c r="A4876" s="40">
        <f t="shared" si="63"/>
        <v>39575</v>
      </c>
      <c r="B4876" s="16">
        <v>0</v>
      </c>
      <c r="C4876" s="16">
        <v>78.8</v>
      </c>
      <c r="D4876" s="16">
        <v>27.5</v>
      </c>
      <c r="E4876" s="16">
        <v>24.3</v>
      </c>
      <c r="F4876" s="16">
        <v>33.299999999999997</v>
      </c>
      <c r="G4876" s="16">
        <v>13.18</v>
      </c>
    </row>
    <row r="4877" spans="1:7" x14ac:dyDescent="0.2">
      <c r="A4877" s="40">
        <f t="shared" si="63"/>
        <v>39576</v>
      </c>
      <c r="B4877" s="16">
        <v>0.1</v>
      </c>
      <c r="C4877" s="16">
        <v>83</v>
      </c>
      <c r="D4877" s="16">
        <v>27.3</v>
      </c>
      <c r="E4877" s="16">
        <v>24.2</v>
      </c>
      <c r="F4877" s="16">
        <v>33.1</v>
      </c>
      <c r="G4877" s="16">
        <v>9.76</v>
      </c>
    </row>
    <row r="4878" spans="1:7" x14ac:dyDescent="0.2">
      <c r="A4878" s="40">
        <f t="shared" si="63"/>
        <v>39577</v>
      </c>
      <c r="B4878" s="16">
        <v>0.1</v>
      </c>
      <c r="C4878" s="16">
        <v>89.6</v>
      </c>
      <c r="D4878" s="16">
        <v>25.7</v>
      </c>
      <c r="E4878" s="16">
        <v>23.3</v>
      </c>
      <c r="F4878" s="16">
        <v>30.2</v>
      </c>
      <c r="G4878" s="16">
        <v>6.8</v>
      </c>
    </row>
    <row r="4879" spans="1:7" x14ac:dyDescent="0.2">
      <c r="A4879" s="40">
        <f t="shared" si="63"/>
        <v>39578</v>
      </c>
      <c r="B4879" s="16">
        <v>0</v>
      </c>
      <c r="C4879" s="16">
        <v>88.4</v>
      </c>
      <c r="D4879" s="16">
        <v>26.2</v>
      </c>
      <c r="E4879" s="16">
        <v>23.7</v>
      </c>
      <c r="F4879" s="16">
        <v>30.5</v>
      </c>
      <c r="G4879" s="16">
        <v>8.91</v>
      </c>
    </row>
    <row r="4880" spans="1:7" x14ac:dyDescent="0.2">
      <c r="A4880" s="40">
        <f t="shared" si="63"/>
        <v>39579</v>
      </c>
      <c r="B4880" s="16">
        <v>3.1</v>
      </c>
      <c r="C4880" s="16">
        <v>90.5</v>
      </c>
      <c r="D4880" s="16">
        <v>24.8</v>
      </c>
      <c r="E4880" s="16">
        <v>22.1</v>
      </c>
      <c r="F4880" s="16">
        <v>30.4</v>
      </c>
      <c r="G4880" s="16">
        <v>7.03</v>
      </c>
    </row>
    <row r="4881" spans="1:9" x14ac:dyDescent="0.2">
      <c r="A4881" s="40">
        <f t="shared" si="63"/>
        <v>39580</v>
      </c>
      <c r="B4881" s="16">
        <v>0</v>
      </c>
      <c r="C4881" s="16">
        <v>84.5</v>
      </c>
      <c r="D4881" s="16">
        <v>26.2</v>
      </c>
      <c r="E4881" s="16">
        <v>22.1</v>
      </c>
      <c r="F4881" s="16">
        <v>31.6</v>
      </c>
      <c r="G4881" s="16">
        <v>10.210000000000001</v>
      </c>
    </row>
    <row r="4882" spans="1:9" x14ac:dyDescent="0.2">
      <c r="A4882" s="40">
        <f t="shared" si="63"/>
        <v>39581</v>
      </c>
      <c r="B4882" s="16">
        <v>0</v>
      </c>
      <c r="C4882" s="16">
        <v>79.5</v>
      </c>
      <c r="D4882" s="16">
        <v>27.4</v>
      </c>
      <c r="E4882" s="16">
        <v>22.9</v>
      </c>
      <c r="F4882" s="16">
        <v>32.4</v>
      </c>
      <c r="G4882" s="16">
        <v>13.6</v>
      </c>
    </row>
    <row r="4883" spans="1:9" x14ac:dyDescent="0.2">
      <c r="A4883" s="40">
        <f t="shared" si="63"/>
        <v>39582</v>
      </c>
      <c r="B4883" s="16">
        <v>0.3</v>
      </c>
      <c r="C4883" s="16">
        <v>78.3</v>
      </c>
      <c r="D4883" s="16">
        <v>27.6</v>
      </c>
      <c r="E4883" s="16">
        <v>24.1</v>
      </c>
      <c r="F4883" s="16">
        <v>33.4</v>
      </c>
      <c r="G4883" s="16">
        <v>8.23</v>
      </c>
    </row>
    <row r="4884" spans="1:9" x14ac:dyDescent="0.2">
      <c r="A4884" s="40">
        <f t="shared" si="63"/>
        <v>39583</v>
      </c>
      <c r="B4884" s="16">
        <v>0</v>
      </c>
      <c r="C4884" s="16">
        <v>73.599999999999994</v>
      </c>
      <c r="D4884" s="16">
        <v>27.9</v>
      </c>
      <c r="E4884" s="16">
        <v>23.5</v>
      </c>
      <c r="F4884" s="16">
        <v>33.799999999999997</v>
      </c>
      <c r="G4884" s="16">
        <v>12.48</v>
      </c>
    </row>
    <row r="4885" spans="1:9" x14ac:dyDescent="0.2">
      <c r="A4885" s="40">
        <f t="shared" si="63"/>
        <v>39584</v>
      </c>
      <c r="B4885" s="16">
        <v>0</v>
      </c>
      <c r="C4885" s="16">
        <v>78</v>
      </c>
      <c r="D4885" s="16">
        <v>27.4</v>
      </c>
      <c r="E4885" s="16">
        <v>23.5</v>
      </c>
      <c r="F4885" s="16">
        <v>32.9</v>
      </c>
      <c r="G4885" s="16">
        <v>9.1999999999999993</v>
      </c>
    </row>
    <row r="4886" spans="1:9" x14ac:dyDescent="0.2">
      <c r="A4886" s="40">
        <f t="shared" si="63"/>
        <v>39585</v>
      </c>
      <c r="B4886" s="16">
        <v>2.1</v>
      </c>
      <c r="C4886" s="16">
        <v>84.7</v>
      </c>
      <c r="D4886" s="16">
        <v>26.2</v>
      </c>
      <c r="E4886" s="16">
        <v>23.3</v>
      </c>
      <c r="F4886" s="16">
        <v>32.4</v>
      </c>
      <c r="G4886" s="16">
        <v>7.27</v>
      </c>
    </row>
    <row r="4887" spans="1:9" x14ac:dyDescent="0.2">
      <c r="A4887" s="40">
        <f t="shared" si="63"/>
        <v>39586</v>
      </c>
      <c r="B4887" s="16">
        <v>1.6</v>
      </c>
      <c r="C4887" s="16">
        <v>91.5</v>
      </c>
      <c r="D4887" s="16">
        <v>24.6</v>
      </c>
      <c r="E4887" s="16">
        <v>22.7</v>
      </c>
      <c r="F4887" s="16">
        <v>28.5</v>
      </c>
      <c r="G4887" s="16">
        <v>6.56</v>
      </c>
    </row>
    <row r="4888" spans="1:9" x14ac:dyDescent="0.2">
      <c r="A4888" s="40">
        <f t="shared" si="63"/>
        <v>39587</v>
      </c>
      <c r="B4888" s="16">
        <v>0</v>
      </c>
      <c r="C4888" s="16">
        <v>89.7</v>
      </c>
      <c r="D4888" s="16">
        <v>24.9</v>
      </c>
      <c r="E4888" s="16">
        <v>22.8</v>
      </c>
      <c r="F4888" s="16">
        <v>27.6</v>
      </c>
      <c r="G4888" s="16">
        <v>7.13</v>
      </c>
    </row>
    <row r="4889" spans="1:9" x14ac:dyDescent="0.2">
      <c r="A4889" s="40">
        <f t="shared" si="63"/>
        <v>39588</v>
      </c>
      <c r="B4889" s="16">
        <v>4.5</v>
      </c>
      <c r="C4889" s="16">
        <v>92.5</v>
      </c>
      <c r="D4889" s="16">
        <v>24.3</v>
      </c>
      <c r="E4889" s="16">
        <v>23</v>
      </c>
      <c r="F4889" s="16">
        <v>27.8</v>
      </c>
      <c r="G4889" s="16">
        <v>6.13</v>
      </c>
    </row>
    <row r="4890" spans="1:9" x14ac:dyDescent="0.2">
      <c r="A4890" s="40">
        <f t="shared" si="63"/>
        <v>39589</v>
      </c>
      <c r="B4890" s="16">
        <v>1.3</v>
      </c>
      <c r="C4890" s="16">
        <v>87.4</v>
      </c>
      <c r="D4890" s="16">
        <v>25.6</v>
      </c>
      <c r="E4890" s="16">
        <v>22.6</v>
      </c>
      <c r="F4890" s="16">
        <v>28.8</v>
      </c>
      <c r="G4890" s="16">
        <v>8.6300000000000008</v>
      </c>
    </row>
    <row r="4891" spans="1:9" x14ac:dyDescent="0.2">
      <c r="A4891" s="40">
        <f t="shared" si="63"/>
        <v>39590</v>
      </c>
      <c r="B4891" s="16">
        <v>0.1</v>
      </c>
      <c r="C4891" s="16">
        <v>84.1</v>
      </c>
      <c r="D4891" s="16">
        <v>26.3</v>
      </c>
      <c r="E4891" s="16">
        <v>23.9</v>
      </c>
      <c r="F4891" s="16">
        <v>28.6</v>
      </c>
      <c r="G4891" s="16">
        <v>10.58</v>
      </c>
    </row>
    <row r="4892" spans="1:9" x14ac:dyDescent="0.2">
      <c r="A4892" s="40">
        <f t="shared" si="63"/>
        <v>39591</v>
      </c>
      <c r="B4892" s="16">
        <v>0.3</v>
      </c>
      <c r="C4892" s="16">
        <v>85.9</v>
      </c>
      <c r="D4892" s="16">
        <v>25.8</v>
      </c>
      <c r="E4892" s="16">
        <v>24.3</v>
      </c>
      <c r="F4892" s="16">
        <v>28.3</v>
      </c>
      <c r="G4892" s="16">
        <v>7.81</v>
      </c>
    </row>
    <row r="4893" spans="1:9" x14ac:dyDescent="0.2">
      <c r="A4893" s="40">
        <f t="shared" si="63"/>
        <v>39592</v>
      </c>
      <c r="B4893" s="16">
        <v>1.2</v>
      </c>
      <c r="C4893" s="16">
        <v>80.7</v>
      </c>
      <c r="D4893" s="16">
        <v>26.6</v>
      </c>
      <c r="E4893" s="16">
        <v>24.4</v>
      </c>
      <c r="F4893" s="16">
        <v>29.4</v>
      </c>
      <c r="G4893" s="16">
        <v>14.67</v>
      </c>
      <c r="I4893" s="1"/>
    </row>
    <row r="4894" spans="1:9" x14ac:dyDescent="0.2">
      <c r="A4894" s="40">
        <f t="shared" si="63"/>
        <v>39593</v>
      </c>
      <c r="B4894" s="16">
        <v>4.8</v>
      </c>
      <c r="C4894" s="16">
        <v>89.3</v>
      </c>
      <c r="D4894" s="16">
        <v>25.2</v>
      </c>
      <c r="E4894" s="16">
        <v>23</v>
      </c>
      <c r="F4894" s="16">
        <v>27.9</v>
      </c>
      <c r="G4894" s="16">
        <v>8.84</v>
      </c>
    </row>
    <row r="4895" spans="1:9" x14ac:dyDescent="0.2">
      <c r="A4895" s="40">
        <f t="shared" si="63"/>
        <v>39594</v>
      </c>
      <c r="B4895" s="16">
        <v>8.6999999999999993</v>
      </c>
      <c r="C4895" s="16">
        <v>88.4</v>
      </c>
      <c r="D4895" s="16">
        <v>25.1</v>
      </c>
      <c r="E4895" s="16">
        <v>22.8</v>
      </c>
      <c r="F4895" s="16">
        <v>29</v>
      </c>
      <c r="G4895" s="16">
        <v>8.0399999999999991</v>
      </c>
    </row>
    <row r="4896" spans="1:9" x14ac:dyDescent="0.2">
      <c r="A4896" s="40">
        <f t="shared" si="63"/>
        <v>39595</v>
      </c>
      <c r="B4896" s="16">
        <v>1.9</v>
      </c>
      <c r="C4896" s="16">
        <v>90</v>
      </c>
      <c r="D4896" s="16">
        <v>24.4</v>
      </c>
      <c r="E4896" s="16">
        <v>22.8</v>
      </c>
      <c r="F4896" s="16">
        <v>27.4</v>
      </c>
      <c r="G4896" s="16">
        <v>6.81</v>
      </c>
    </row>
    <row r="4897" spans="1:7" x14ac:dyDescent="0.2">
      <c r="A4897" s="40">
        <f t="shared" si="63"/>
        <v>39596</v>
      </c>
      <c r="B4897" s="16">
        <v>14.3</v>
      </c>
      <c r="C4897" s="16">
        <v>93.1</v>
      </c>
      <c r="D4897" s="16">
        <v>23.6</v>
      </c>
      <c r="E4897" s="16">
        <v>22.1</v>
      </c>
      <c r="F4897" s="16">
        <v>25.9</v>
      </c>
      <c r="G4897" s="16">
        <v>3.8</v>
      </c>
    </row>
    <row r="4898" spans="1:7" x14ac:dyDescent="0.2">
      <c r="A4898" s="40">
        <f t="shared" si="63"/>
        <v>39597</v>
      </c>
      <c r="B4898" s="16">
        <v>1.3</v>
      </c>
      <c r="C4898" s="16">
        <v>88.5</v>
      </c>
      <c r="D4898" s="16">
        <v>25.1</v>
      </c>
      <c r="E4898" s="16">
        <v>22.2</v>
      </c>
      <c r="F4898" s="16">
        <v>27.7</v>
      </c>
      <c r="G4898" s="16">
        <v>10.3</v>
      </c>
    </row>
    <row r="4899" spans="1:7" x14ac:dyDescent="0.2">
      <c r="A4899" s="40">
        <f t="shared" si="63"/>
        <v>39598</v>
      </c>
      <c r="B4899" s="16">
        <v>0</v>
      </c>
      <c r="C4899" s="16">
        <v>75.5</v>
      </c>
      <c r="D4899" s="16">
        <v>27.1</v>
      </c>
      <c r="E4899" s="16">
        <v>24.9</v>
      </c>
      <c r="F4899" s="16">
        <v>30.2</v>
      </c>
      <c r="G4899" s="16">
        <v>14.73</v>
      </c>
    </row>
    <row r="4900" spans="1:7" x14ac:dyDescent="0.2">
      <c r="A4900" s="40">
        <f t="shared" si="63"/>
        <v>39599</v>
      </c>
      <c r="B4900" s="16">
        <v>0</v>
      </c>
      <c r="C4900" s="16">
        <v>83.4</v>
      </c>
      <c r="D4900" s="16">
        <v>26.5</v>
      </c>
      <c r="E4900" s="16">
        <v>23.3</v>
      </c>
      <c r="F4900" s="16">
        <v>30.9</v>
      </c>
      <c r="G4900" s="16">
        <v>11.4</v>
      </c>
    </row>
    <row r="4901" spans="1:7" x14ac:dyDescent="0.2">
      <c r="A4901" s="40">
        <f t="shared" si="63"/>
        <v>39600</v>
      </c>
      <c r="B4901" s="16">
        <v>0.3</v>
      </c>
      <c r="C4901" s="16">
        <v>90.8</v>
      </c>
      <c r="D4901" s="16">
        <v>25.4</v>
      </c>
      <c r="E4901" s="16">
        <v>23.2</v>
      </c>
      <c r="F4901" s="16">
        <v>28.1</v>
      </c>
      <c r="G4901" s="16">
        <v>5.2</v>
      </c>
    </row>
    <row r="4902" spans="1:7" x14ac:dyDescent="0.2">
      <c r="A4902" s="40">
        <f t="shared" si="63"/>
        <v>39601</v>
      </c>
      <c r="B4902" s="16">
        <v>9.3000000000000007</v>
      </c>
      <c r="C4902" s="16">
        <v>90.2</v>
      </c>
      <c r="D4902" s="16">
        <v>25.2</v>
      </c>
      <c r="E4902" s="16">
        <v>22.8</v>
      </c>
      <c r="F4902" s="16">
        <v>28</v>
      </c>
      <c r="G4902" s="16">
        <v>6.46</v>
      </c>
    </row>
    <row r="4903" spans="1:7" x14ac:dyDescent="0.2">
      <c r="A4903" s="40">
        <f t="shared" ref="A4903:A4966" si="64">A4902+1</f>
        <v>39602</v>
      </c>
      <c r="B4903" s="16">
        <v>0</v>
      </c>
      <c r="C4903" s="16">
        <v>86.5</v>
      </c>
      <c r="D4903" s="16">
        <v>25.7</v>
      </c>
      <c r="E4903" s="16">
        <v>22.4</v>
      </c>
      <c r="F4903" s="16">
        <v>29.2</v>
      </c>
      <c r="G4903" s="16">
        <v>8.9700000000000006</v>
      </c>
    </row>
    <row r="4904" spans="1:7" x14ac:dyDescent="0.2">
      <c r="A4904" s="40">
        <f t="shared" si="64"/>
        <v>39603</v>
      </c>
      <c r="B4904" s="16">
        <v>1.9</v>
      </c>
      <c r="C4904" s="16">
        <v>86.7</v>
      </c>
      <c r="D4904" s="16">
        <v>26</v>
      </c>
      <c r="E4904" s="16">
        <v>23.2</v>
      </c>
      <c r="F4904" s="16">
        <v>30.8</v>
      </c>
      <c r="G4904" s="16">
        <v>7.63</v>
      </c>
    </row>
    <row r="4905" spans="1:7" x14ac:dyDescent="0.2">
      <c r="A4905" s="40">
        <f t="shared" si="64"/>
        <v>39604</v>
      </c>
      <c r="B4905" s="16">
        <v>8.5</v>
      </c>
      <c r="C4905" s="16">
        <v>89.8</v>
      </c>
      <c r="D4905" s="16">
        <v>24.7</v>
      </c>
      <c r="E4905" s="16">
        <v>21.9</v>
      </c>
      <c r="F4905" s="16">
        <v>31.3</v>
      </c>
      <c r="G4905" s="16">
        <v>5.5</v>
      </c>
    </row>
    <row r="4906" spans="1:7" x14ac:dyDescent="0.2">
      <c r="A4906" s="40">
        <f t="shared" si="64"/>
        <v>39605</v>
      </c>
      <c r="B4906" s="16">
        <v>0.1</v>
      </c>
      <c r="C4906" s="16">
        <v>91.8</v>
      </c>
      <c r="D4906" s="16">
        <v>24.3</v>
      </c>
      <c r="E4906" s="16">
        <v>21.8</v>
      </c>
      <c r="F4906" s="16">
        <v>27.2</v>
      </c>
      <c r="G4906" s="16">
        <v>6.08</v>
      </c>
    </row>
    <row r="4907" spans="1:7" x14ac:dyDescent="0.2">
      <c r="A4907" s="40">
        <f t="shared" si="64"/>
        <v>39606</v>
      </c>
      <c r="B4907" s="16">
        <v>4.9000000000000004</v>
      </c>
      <c r="C4907" s="16">
        <v>92.8</v>
      </c>
      <c r="D4907" s="16">
        <v>23.9</v>
      </c>
      <c r="E4907" s="16">
        <v>22.4</v>
      </c>
      <c r="F4907" s="16">
        <v>28.7</v>
      </c>
      <c r="G4907" s="16">
        <v>5.21</v>
      </c>
    </row>
    <row r="4908" spans="1:7" x14ac:dyDescent="0.2">
      <c r="A4908" s="40">
        <f t="shared" si="64"/>
        <v>39607</v>
      </c>
      <c r="B4908" s="16">
        <v>0.7</v>
      </c>
      <c r="C4908" s="16">
        <v>91.1</v>
      </c>
      <c r="D4908" s="16">
        <v>24.5</v>
      </c>
      <c r="E4908" s="16">
        <v>22</v>
      </c>
      <c r="F4908" s="16">
        <v>27.6</v>
      </c>
      <c r="G4908" s="16">
        <v>7.93</v>
      </c>
    </row>
    <row r="4909" spans="1:7" x14ac:dyDescent="0.2">
      <c r="A4909" s="40">
        <f t="shared" si="64"/>
        <v>39608</v>
      </c>
      <c r="B4909" s="16">
        <v>10.4</v>
      </c>
      <c r="C4909" s="16">
        <v>91.5</v>
      </c>
      <c r="D4909" s="16">
        <v>24</v>
      </c>
      <c r="E4909" s="16">
        <v>21.2</v>
      </c>
      <c r="F4909" s="16">
        <v>29.8</v>
      </c>
      <c r="G4909" s="16">
        <v>5.75</v>
      </c>
    </row>
    <row r="4910" spans="1:7" x14ac:dyDescent="0.2">
      <c r="A4910" s="40">
        <f t="shared" si="64"/>
        <v>39609</v>
      </c>
      <c r="B4910" s="16">
        <v>13.3</v>
      </c>
      <c r="C4910" s="16">
        <v>89.5</v>
      </c>
      <c r="D4910" s="16">
        <v>24.4</v>
      </c>
      <c r="E4910" s="16">
        <v>21.1</v>
      </c>
      <c r="F4910" s="16">
        <v>30.3</v>
      </c>
      <c r="G4910" s="16">
        <v>10.78</v>
      </c>
    </row>
    <row r="4911" spans="1:7" x14ac:dyDescent="0.2">
      <c r="A4911" s="40">
        <f t="shared" si="64"/>
        <v>39610</v>
      </c>
      <c r="B4911" s="16">
        <v>3.3</v>
      </c>
      <c r="C4911" s="16">
        <v>91.1</v>
      </c>
      <c r="D4911" s="16">
        <v>24.5</v>
      </c>
      <c r="E4911" s="16">
        <v>22.1</v>
      </c>
      <c r="F4911" s="16">
        <v>30.5</v>
      </c>
      <c r="G4911" s="16">
        <v>6.18</v>
      </c>
    </row>
    <row r="4912" spans="1:7" x14ac:dyDescent="0.2">
      <c r="A4912" s="40">
        <f t="shared" si="64"/>
        <v>39611</v>
      </c>
      <c r="B4912" s="16">
        <v>8.8000000000000007</v>
      </c>
      <c r="C4912" s="16">
        <v>92.3</v>
      </c>
      <c r="D4912" s="16">
        <v>24.4</v>
      </c>
      <c r="E4912" s="16">
        <v>22.8</v>
      </c>
      <c r="F4912" s="16">
        <v>30.7</v>
      </c>
      <c r="G4912" s="16">
        <v>8.08</v>
      </c>
    </row>
    <row r="4913" spans="1:7" x14ac:dyDescent="0.2">
      <c r="A4913" s="40">
        <f t="shared" si="64"/>
        <v>39612</v>
      </c>
      <c r="B4913" s="16">
        <v>1.8</v>
      </c>
      <c r="C4913" s="16">
        <v>90.8</v>
      </c>
      <c r="D4913" s="16">
        <v>24.7</v>
      </c>
      <c r="E4913" s="16">
        <v>22.9</v>
      </c>
      <c r="F4913" s="16">
        <v>28.1</v>
      </c>
      <c r="G4913" s="16">
        <v>6.52</v>
      </c>
    </row>
    <row r="4914" spans="1:7" x14ac:dyDescent="0.2">
      <c r="A4914" s="40">
        <f t="shared" si="64"/>
        <v>39613</v>
      </c>
      <c r="B4914" s="16">
        <v>0</v>
      </c>
      <c r="C4914" s="16">
        <v>86.5</v>
      </c>
      <c r="D4914" s="16">
        <v>25.5</v>
      </c>
      <c r="E4914" s="16">
        <v>22.5</v>
      </c>
      <c r="F4914" s="16">
        <v>30.9</v>
      </c>
      <c r="G4914" s="16">
        <v>11.45</v>
      </c>
    </row>
    <row r="4915" spans="1:7" x14ac:dyDescent="0.2">
      <c r="A4915" s="40">
        <f t="shared" si="64"/>
        <v>39614</v>
      </c>
      <c r="B4915" s="16">
        <v>40.619999999999997</v>
      </c>
      <c r="C4915" s="16">
        <v>92.2</v>
      </c>
      <c r="D4915" s="16">
        <v>23.4</v>
      </c>
      <c r="E4915" s="16">
        <v>21.3</v>
      </c>
      <c r="F4915" s="16">
        <v>29.4</v>
      </c>
      <c r="G4915" s="16">
        <v>6.44</v>
      </c>
    </row>
    <row r="4916" spans="1:7" x14ac:dyDescent="0.2">
      <c r="A4916" s="40">
        <f t="shared" si="64"/>
        <v>39615</v>
      </c>
      <c r="B4916" s="16">
        <v>0</v>
      </c>
      <c r="C4916" s="16">
        <v>89.6</v>
      </c>
      <c r="D4916" s="16">
        <v>24.2</v>
      </c>
      <c r="E4916" s="16">
        <v>21.2</v>
      </c>
      <c r="F4916" s="16">
        <v>28.6</v>
      </c>
      <c r="G4916" s="16">
        <v>9.7799999999999994</v>
      </c>
    </row>
    <row r="4917" spans="1:7" x14ac:dyDescent="0.2">
      <c r="A4917" s="40">
        <f t="shared" si="64"/>
        <v>39616</v>
      </c>
      <c r="B4917" s="16">
        <v>3.04</v>
      </c>
      <c r="C4917" s="16">
        <v>87.2</v>
      </c>
      <c r="D4917" s="16">
        <v>25.1</v>
      </c>
      <c r="E4917" s="16">
        <v>22</v>
      </c>
      <c r="F4917" s="16">
        <v>30.9</v>
      </c>
      <c r="G4917" s="16">
        <v>7.93</v>
      </c>
    </row>
    <row r="4918" spans="1:7" x14ac:dyDescent="0.2">
      <c r="A4918" s="40">
        <f t="shared" si="64"/>
        <v>39617</v>
      </c>
      <c r="B4918" s="16">
        <v>7.6</v>
      </c>
      <c r="C4918" s="16">
        <v>89.4</v>
      </c>
      <c r="D4918" s="16">
        <v>24.3</v>
      </c>
      <c r="E4918" s="16">
        <v>22.1</v>
      </c>
      <c r="F4918" s="16">
        <v>29.4</v>
      </c>
      <c r="G4918" s="16">
        <v>8.44</v>
      </c>
    </row>
    <row r="4919" spans="1:7" x14ac:dyDescent="0.2">
      <c r="A4919" s="40">
        <f t="shared" si="64"/>
        <v>39618</v>
      </c>
      <c r="B4919" s="16">
        <v>0</v>
      </c>
      <c r="C4919" s="16">
        <v>87.2</v>
      </c>
      <c r="D4919" s="16">
        <v>24.9</v>
      </c>
      <c r="E4919" s="16">
        <v>22.1</v>
      </c>
      <c r="F4919" s="16">
        <v>29.9</v>
      </c>
      <c r="G4919" s="16">
        <v>10.26</v>
      </c>
    </row>
    <row r="4920" spans="1:7" x14ac:dyDescent="0.2">
      <c r="A4920" s="40">
        <f t="shared" si="64"/>
        <v>39619</v>
      </c>
      <c r="B4920" s="16">
        <v>52.84</v>
      </c>
      <c r="C4920" s="16">
        <v>89</v>
      </c>
      <c r="D4920" s="16">
        <v>25.1</v>
      </c>
      <c r="E4920" s="16">
        <v>22.6</v>
      </c>
      <c r="F4920" s="16">
        <v>30.3</v>
      </c>
      <c r="G4920" s="16">
        <v>11.01</v>
      </c>
    </row>
    <row r="4921" spans="1:7" x14ac:dyDescent="0.2">
      <c r="A4921" s="40">
        <f t="shared" si="64"/>
        <v>39620</v>
      </c>
      <c r="B4921" s="16">
        <v>21.84</v>
      </c>
      <c r="C4921" s="16">
        <v>83.5</v>
      </c>
      <c r="D4921" s="16">
        <v>26.1</v>
      </c>
      <c r="E4921" s="16">
        <v>23</v>
      </c>
      <c r="F4921" s="16">
        <v>31.5</v>
      </c>
      <c r="G4921" s="16">
        <v>10.87</v>
      </c>
    </row>
    <row r="4922" spans="1:7" x14ac:dyDescent="0.2">
      <c r="A4922" s="40">
        <f t="shared" si="64"/>
        <v>39621</v>
      </c>
      <c r="B4922" s="16">
        <v>9.3800000000000008</v>
      </c>
      <c r="C4922" s="16">
        <v>92</v>
      </c>
      <c r="D4922" s="16">
        <v>24.2</v>
      </c>
      <c r="E4922" s="16">
        <v>20.100000000000001</v>
      </c>
      <c r="F4922" s="16">
        <v>28.3</v>
      </c>
      <c r="G4922" s="16">
        <v>4.3499999999999996</v>
      </c>
    </row>
    <row r="4923" spans="1:7" x14ac:dyDescent="0.2">
      <c r="A4923" s="40">
        <f t="shared" si="64"/>
        <v>39622</v>
      </c>
      <c r="B4923" s="16">
        <v>6.57</v>
      </c>
      <c r="C4923" s="16">
        <v>95.1</v>
      </c>
      <c r="D4923" s="16">
        <v>21.2</v>
      </c>
      <c r="E4923" s="16">
        <v>19</v>
      </c>
      <c r="F4923" s="16">
        <v>24.2</v>
      </c>
      <c r="G4923" s="16">
        <v>3.76</v>
      </c>
    </row>
    <row r="4924" spans="1:7" x14ac:dyDescent="0.2">
      <c r="A4924" s="40">
        <f t="shared" si="64"/>
        <v>39623</v>
      </c>
      <c r="B4924" s="16">
        <v>0</v>
      </c>
      <c r="C4924" s="16">
        <v>90</v>
      </c>
      <c r="D4924" s="16">
        <v>23.7</v>
      </c>
      <c r="E4924" s="16">
        <v>21.2</v>
      </c>
      <c r="F4924" s="16">
        <v>29.3</v>
      </c>
      <c r="G4924" s="16">
        <v>6.74</v>
      </c>
    </row>
    <row r="4925" spans="1:7" x14ac:dyDescent="0.2">
      <c r="A4925" s="40">
        <f t="shared" si="64"/>
        <v>39624</v>
      </c>
      <c r="B4925" s="16">
        <v>0</v>
      </c>
      <c r="C4925" s="16">
        <v>89.3</v>
      </c>
      <c r="D4925" s="16">
        <v>24.5</v>
      </c>
      <c r="E4925" s="16">
        <v>22.5</v>
      </c>
      <c r="F4925" s="16">
        <v>28.6</v>
      </c>
      <c r="G4925" s="16">
        <v>7.44</v>
      </c>
    </row>
    <row r="4926" spans="1:7" x14ac:dyDescent="0.2">
      <c r="A4926" s="40">
        <f t="shared" si="64"/>
        <v>39625</v>
      </c>
      <c r="B4926" s="16">
        <v>2.79</v>
      </c>
      <c r="C4926" s="16">
        <v>89.1</v>
      </c>
      <c r="D4926" s="16">
        <v>24.7</v>
      </c>
      <c r="E4926" s="16">
        <v>21.9</v>
      </c>
      <c r="F4926" s="16">
        <v>29.9</v>
      </c>
      <c r="G4926" s="16">
        <v>9.9700000000000006</v>
      </c>
    </row>
    <row r="4927" spans="1:7" x14ac:dyDescent="0.2">
      <c r="A4927" s="40">
        <f t="shared" si="64"/>
        <v>39626</v>
      </c>
      <c r="B4927" s="16">
        <v>0</v>
      </c>
      <c r="C4927" s="16">
        <v>86.9</v>
      </c>
      <c r="D4927" s="16">
        <v>25.4</v>
      </c>
      <c r="E4927" s="16">
        <v>21.7</v>
      </c>
      <c r="F4927" s="16">
        <v>29.9</v>
      </c>
      <c r="G4927" s="16">
        <v>9.52</v>
      </c>
    </row>
    <row r="4928" spans="1:7" x14ac:dyDescent="0.2">
      <c r="A4928" s="40">
        <f t="shared" si="64"/>
        <v>39627</v>
      </c>
      <c r="B4928" s="16">
        <v>22.86</v>
      </c>
      <c r="C4928" s="16">
        <v>92.3</v>
      </c>
      <c r="D4928" s="16">
        <v>24.4</v>
      </c>
      <c r="E4928" s="16">
        <v>22.2</v>
      </c>
      <c r="F4928" s="16">
        <v>30</v>
      </c>
      <c r="G4928" s="16">
        <v>6.99</v>
      </c>
    </row>
    <row r="4929" spans="1:7" x14ac:dyDescent="0.2">
      <c r="A4929" s="40">
        <f t="shared" si="64"/>
        <v>39628</v>
      </c>
      <c r="B4929" s="16">
        <v>7.09</v>
      </c>
      <c r="C4929" s="16">
        <v>93.9</v>
      </c>
      <c r="D4929" s="16">
        <v>23.1</v>
      </c>
      <c r="E4929" s="16">
        <v>20.100000000000001</v>
      </c>
      <c r="F4929" s="16">
        <v>27.4</v>
      </c>
      <c r="G4929" s="16">
        <v>5.9</v>
      </c>
    </row>
    <row r="4930" spans="1:7" x14ac:dyDescent="0.2">
      <c r="A4930" s="40">
        <f t="shared" si="64"/>
        <v>39629</v>
      </c>
      <c r="B4930" s="16">
        <v>0</v>
      </c>
      <c r="C4930" s="16">
        <v>90.7</v>
      </c>
      <c r="D4930" s="16">
        <v>24.1</v>
      </c>
      <c r="E4930" s="16">
        <v>21.8</v>
      </c>
      <c r="F4930" s="16">
        <v>28.6</v>
      </c>
      <c r="G4930" s="16">
        <v>7.7</v>
      </c>
    </row>
    <row r="4931" spans="1:7" x14ac:dyDescent="0.2">
      <c r="A4931" s="40">
        <f t="shared" si="64"/>
        <v>39630</v>
      </c>
      <c r="B4931" s="16">
        <v>0.75</v>
      </c>
      <c r="C4931" s="16">
        <v>91.6</v>
      </c>
      <c r="D4931" s="16">
        <v>23.7</v>
      </c>
      <c r="E4931" s="16">
        <v>21.4</v>
      </c>
      <c r="F4931" s="16">
        <v>27</v>
      </c>
      <c r="G4931" s="16">
        <v>7.2</v>
      </c>
    </row>
    <row r="4932" spans="1:7" x14ac:dyDescent="0.2">
      <c r="A4932" s="40">
        <f t="shared" si="64"/>
        <v>39631</v>
      </c>
      <c r="B4932" s="16">
        <v>1.5</v>
      </c>
      <c r="C4932" s="16">
        <v>92.9</v>
      </c>
      <c r="D4932" s="16">
        <v>23.2</v>
      </c>
      <c r="E4932" s="16">
        <v>21.5</v>
      </c>
      <c r="F4932" s="16">
        <v>25.6</v>
      </c>
      <c r="G4932" s="16">
        <v>4.5999999999999996</v>
      </c>
    </row>
    <row r="4933" spans="1:7" x14ac:dyDescent="0.2">
      <c r="A4933" s="40">
        <f t="shared" si="64"/>
        <v>39632</v>
      </c>
      <c r="B4933" s="16">
        <v>0.25</v>
      </c>
      <c r="C4933" s="16">
        <v>90.9</v>
      </c>
      <c r="D4933" s="16">
        <v>23.3</v>
      </c>
      <c r="E4933" s="16">
        <v>20.8</v>
      </c>
      <c r="F4933" s="16">
        <v>27.8</v>
      </c>
      <c r="G4933" s="16">
        <v>8.32</v>
      </c>
    </row>
    <row r="4934" spans="1:7" x14ac:dyDescent="0.2">
      <c r="A4934" s="40">
        <f t="shared" si="64"/>
        <v>39633</v>
      </c>
      <c r="B4934" s="16">
        <v>3.77</v>
      </c>
      <c r="C4934" s="16">
        <v>91.7</v>
      </c>
      <c r="D4934" s="16">
        <v>23.3</v>
      </c>
      <c r="E4934" s="16">
        <v>20.7</v>
      </c>
      <c r="F4934" s="16">
        <v>27.5</v>
      </c>
      <c r="G4934" s="16">
        <v>6.72</v>
      </c>
    </row>
    <row r="4935" spans="1:7" x14ac:dyDescent="0.2">
      <c r="A4935" s="40">
        <f t="shared" si="64"/>
        <v>39634</v>
      </c>
      <c r="B4935" s="16">
        <v>4.58</v>
      </c>
      <c r="C4935" s="16">
        <v>91.6</v>
      </c>
      <c r="D4935" s="16">
        <v>23.1</v>
      </c>
      <c r="E4935" s="16">
        <v>20.8</v>
      </c>
      <c r="F4935" s="16">
        <v>27.4</v>
      </c>
      <c r="G4935" s="16">
        <v>8.1300000000000008</v>
      </c>
    </row>
    <row r="4936" spans="1:7" x14ac:dyDescent="0.2">
      <c r="A4936" s="40">
        <f t="shared" si="64"/>
        <v>39635</v>
      </c>
      <c r="B4936" s="16">
        <v>1.77</v>
      </c>
      <c r="C4936" s="16">
        <v>88.9</v>
      </c>
      <c r="D4936" s="16">
        <v>24.6</v>
      </c>
      <c r="E4936" s="16">
        <v>21.7</v>
      </c>
      <c r="F4936" s="16">
        <v>28.8</v>
      </c>
      <c r="G4936" s="16">
        <v>8.1999999999999993</v>
      </c>
    </row>
    <row r="4937" spans="1:7" x14ac:dyDescent="0.2">
      <c r="A4937" s="40">
        <f t="shared" si="64"/>
        <v>39636</v>
      </c>
      <c r="B4937" s="16">
        <v>0</v>
      </c>
      <c r="C4937" s="16">
        <v>90.6</v>
      </c>
      <c r="D4937" s="16">
        <v>23.5</v>
      </c>
      <c r="E4937" s="16">
        <v>20.8</v>
      </c>
      <c r="F4937" s="16">
        <v>30.6</v>
      </c>
      <c r="G4937" s="16">
        <v>8.76</v>
      </c>
    </row>
    <row r="4938" spans="1:7" x14ac:dyDescent="0.2">
      <c r="A4938" s="40">
        <f t="shared" si="64"/>
        <v>39637</v>
      </c>
      <c r="B4938" s="16">
        <v>3.77</v>
      </c>
      <c r="C4938" s="16">
        <v>90.6</v>
      </c>
      <c r="D4938" s="16">
        <v>23.8</v>
      </c>
      <c r="E4938" s="16">
        <v>21.7</v>
      </c>
      <c r="F4938" s="16">
        <v>30.8</v>
      </c>
      <c r="G4938" s="16">
        <v>7.65</v>
      </c>
    </row>
    <row r="4939" spans="1:7" x14ac:dyDescent="0.2">
      <c r="A4939" s="40">
        <f t="shared" si="64"/>
        <v>39638</v>
      </c>
      <c r="B4939" s="16">
        <v>5.04</v>
      </c>
      <c r="C4939" s="16">
        <v>94.4</v>
      </c>
      <c r="D4939" s="16">
        <v>21.6</v>
      </c>
      <c r="E4939" s="16">
        <v>18.8</v>
      </c>
      <c r="F4939" s="16">
        <v>24.9</v>
      </c>
      <c r="G4939" s="16">
        <v>3.36</v>
      </c>
    </row>
    <row r="4940" spans="1:7" x14ac:dyDescent="0.2">
      <c r="A4940" s="40">
        <f t="shared" si="64"/>
        <v>39639</v>
      </c>
      <c r="B4940" s="16">
        <v>8.64</v>
      </c>
      <c r="C4940" s="16">
        <v>91.1</v>
      </c>
      <c r="D4940" s="16">
        <v>23.4</v>
      </c>
      <c r="E4940" s="16">
        <v>20.399999999999999</v>
      </c>
      <c r="F4940" s="16">
        <v>29.1</v>
      </c>
      <c r="G4940" s="16">
        <v>7.72</v>
      </c>
    </row>
    <row r="4941" spans="1:7" x14ac:dyDescent="0.2">
      <c r="A4941" s="40">
        <f t="shared" si="64"/>
        <v>39640</v>
      </c>
      <c r="B4941" s="16">
        <v>5.31</v>
      </c>
      <c r="C4941" s="16">
        <v>92.9</v>
      </c>
      <c r="D4941" s="16">
        <v>22.8</v>
      </c>
      <c r="E4941" s="16">
        <v>19.2</v>
      </c>
      <c r="F4941" s="16">
        <v>28.3</v>
      </c>
      <c r="G4941" s="16">
        <v>8.08</v>
      </c>
    </row>
    <row r="4942" spans="1:7" x14ac:dyDescent="0.2">
      <c r="A4942" s="40">
        <f t="shared" si="64"/>
        <v>39641</v>
      </c>
      <c r="B4942" s="16">
        <v>0.25</v>
      </c>
      <c r="C4942" s="16">
        <v>90.6</v>
      </c>
      <c r="D4942" s="16">
        <v>22.5</v>
      </c>
      <c r="E4942" s="16">
        <v>19.100000000000001</v>
      </c>
      <c r="F4942" s="16">
        <v>29</v>
      </c>
      <c r="G4942" s="16">
        <v>9.81</v>
      </c>
    </row>
    <row r="4943" spans="1:7" x14ac:dyDescent="0.2">
      <c r="A4943" s="40">
        <f t="shared" si="64"/>
        <v>39642</v>
      </c>
      <c r="B4943" s="16">
        <v>0.25</v>
      </c>
      <c r="C4943" s="16">
        <v>91.3</v>
      </c>
      <c r="D4943" s="16">
        <v>22.3</v>
      </c>
      <c r="E4943" s="16">
        <v>18.600000000000001</v>
      </c>
      <c r="F4943" s="16">
        <v>27</v>
      </c>
      <c r="G4943" s="16">
        <v>7.1</v>
      </c>
    </row>
    <row r="4944" spans="1:7" x14ac:dyDescent="0.2">
      <c r="A4944" s="40">
        <f t="shared" si="64"/>
        <v>39643</v>
      </c>
      <c r="B4944" s="16">
        <v>0</v>
      </c>
      <c r="C4944" s="16">
        <v>89</v>
      </c>
      <c r="D4944" s="16">
        <v>23.9</v>
      </c>
      <c r="E4944" s="16">
        <v>21.1</v>
      </c>
      <c r="F4944" s="16">
        <v>29.1</v>
      </c>
      <c r="G4944" s="16">
        <v>9.5500000000000007</v>
      </c>
    </row>
    <row r="4945" spans="1:7" x14ac:dyDescent="0.2">
      <c r="A4945" s="40">
        <f t="shared" si="64"/>
        <v>39644</v>
      </c>
      <c r="B4945" s="16">
        <v>1.52</v>
      </c>
      <c r="C4945" s="16">
        <v>91</v>
      </c>
      <c r="D4945" s="16">
        <v>23.7</v>
      </c>
      <c r="E4945" s="16">
        <v>19.8</v>
      </c>
      <c r="F4945" s="16">
        <v>27.2</v>
      </c>
      <c r="G4945" s="16">
        <v>9.08</v>
      </c>
    </row>
    <row r="4946" spans="1:7" x14ac:dyDescent="0.2">
      <c r="A4946" s="40">
        <f t="shared" si="64"/>
        <v>39645</v>
      </c>
      <c r="B4946" s="16">
        <v>130.25</v>
      </c>
      <c r="C4946" s="16">
        <v>92.8</v>
      </c>
      <c r="D4946" s="16">
        <v>22.4</v>
      </c>
      <c r="E4946" s="16">
        <v>18.899999999999999</v>
      </c>
      <c r="F4946" s="16">
        <v>29.1</v>
      </c>
      <c r="G4946" s="16">
        <v>7</v>
      </c>
    </row>
    <row r="4947" spans="1:7" x14ac:dyDescent="0.2">
      <c r="A4947" s="40">
        <f t="shared" si="64"/>
        <v>39646</v>
      </c>
      <c r="B4947" s="16">
        <v>1.01</v>
      </c>
      <c r="C4947" s="16">
        <v>90.5</v>
      </c>
      <c r="D4947" s="16">
        <v>22.4</v>
      </c>
      <c r="E4947" s="16">
        <v>18.5</v>
      </c>
      <c r="F4947" s="16">
        <v>25.7</v>
      </c>
      <c r="G4947" s="16">
        <v>6.35</v>
      </c>
    </row>
    <row r="4948" spans="1:7" x14ac:dyDescent="0.2">
      <c r="A4948" s="40">
        <f t="shared" si="64"/>
        <v>39647</v>
      </c>
      <c r="B4948" s="16">
        <v>0</v>
      </c>
      <c r="C4948" s="16">
        <v>82.1</v>
      </c>
      <c r="D4948" s="16">
        <v>26</v>
      </c>
      <c r="E4948" s="16">
        <v>24.5</v>
      </c>
      <c r="F4948" s="16">
        <v>28.4</v>
      </c>
      <c r="G4948" s="16">
        <v>12.85</v>
      </c>
    </row>
    <row r="4949" spans="1:7" x14ac:dyDescent="0.2">
      <c r="A4949" s="40">
        <f t="shared" si="64"/>
        <v>39648</v>
      </c>
      <c r="B4949" s="16">
        <v>0</v>
      </c>
      <c r="C4949" s="16">
        <v>82.2</v>
      </c>
      <c r="D4949" s="16">
        <v>26.2</v>
      </c>
      <c r="E4949" s="16">
        <v>24.4</v>
      </c>
      <c r="F4949" s="16">
        <v>29.5</v>
      </c>
      <c r="G4949" s="16">
        <v>12.93</v>
      </c>
    </row>
    <row r="4950" spans="1:7" x14ac:dyDescent="0.2">
      <c r="A4950" s="40">
        <f t="shared" si="64"/>
        <v>39649</v>
      </c>
      <c r="B4950" s="16">
        <v>0</v>
      </c>
      <c r="C4950" s="16">
        <v>87.2</v>
      </c>
      <c r="D4950" s="16">
        <v>25.2</v>
      </c>
      <c r="E4950" s="16">
        <v>22.2</v>
      </c>
      <c r="F4950" s="16">
        <v>30.1</v>
      </c>
      <c r="G4950" s="16">
        <v>7.75</v>
      </c>
    </row>
    <row r="4951" spans="1:7" x14ac:dyDescent="0.2">
      <c r="A4951" s="40">
        <f t="shared" si="64"/>
        <v>39650</v>
      </c>
      <c r="B4951" s="16">
        <v>1.02</v>
      </c>
      <c r="C4951" s="16">
        <v>89</v>
      </c>
      <c r="D4951" s="16">
        <v>25.2</v>
      </c>
      <c r="E4951" s="16">
        <v>22.6</v>
      </c>
      <c r="F4951" s="16">
        <v>30.2</v>
      </c>
      <c r="G4951" s="16">
        <v>7.77</v>
      </c>
    </row>
    <row r="4952" spans="1:7" x14ac:dyDescent="0.2">
      <c r="A4952" s="40">
        <f t="shared" si="64"/>
        <v>39651</v>
      </c>
      <c r="B4952" s="16">
        <v>1.01</v>
      </c>
      <c r="C4952" s="16">
        <v>91.4</v>
      </c>
      <c r="D4952" s="16">
        <v>24.5</v>
      </c>
      <c r="E4952" s="16">
        <v>22.4</v>
      </c>
      <c r="F4952" s="16">
        <v>29.9</v>
      </c>
      <c r="G4952" s="16">
        <v>5.8</v>
      </c>
    </row>
    <row r="4953" spans="1:7" x14ac:dyDescent="0.2">
      <c r="A4953" s="40">
        <f t="shared" si="64"/>
        <v>39652</v>
      </c>
      <c r="B4953" s="16">
        <v>0</v>
      </c>
      <c r="C4953" s="16">
        <v>88.6</v>
      </c>
      <c r="D4953" s="16">
        <v>25.1</v>
      </c>
      <c r="E4953" s="16">
        <v>21.7</v>
      </c>
      <c r="F4953" s="16">
        <v>29.9</v>
      </c>
      <c r="G4953" s="16">
        <v>7.35</v>
      </c>
    </row>
    <row r="4954" spans="1:7" x14ac:dyDescent="0.2">
      <c r="A4954" s="40">
        <f t="shared" si="64"/>
        <v>39653</v>
      </c>
      <c r="B4954" s="16">
        <v>3.04</v>
      </c>
      <c r="C4954" s="16">
        <v>89.4</v>
      </c>
      <c r="D4954" s="16">
        <v>25.8</v>
      </c>
      <c r="E4954" s="16">
        <v>23</v>
      </c>
      <c r="F4954" s="16">
        <v>30.6</v>
      </c>
      <c r="G4954" s="16">
        <v>9.66</v>
      </c>
    </row>
    <row r="4955" spans="1:7" x14ac:dyDescent="0.2">
      <c r="A4955" s="40">
        <f t="shared" si="64"/>
        <v>39654</v>
      </c>
      <c r="B4955" s="16">
        <v>39.119999999999997</v>
      </c>
      <c r="C4955" s="16">
        <v>89.4</v>
      </c>
      <c r="D4955" s="16">
        <v>25.7</v>
      </c>
      <c r="E4955" s="16">
        <v>23.5</v>
      </c>
      <c r="F4955" s="16">
        <v>30.8</v>
      </c>
      <c r="G4955" s="16">
        <v>7.08</v>
      </c>
    </row>
    <row r="4956" spans="1:7" x14ac:dyDescent="0.2">
      <c r="A4956" s="40">
        <f t="shared" si="64"/>
        <v>39655</v>
      </c>
      <c r="B4956" s="16">
        <v>3.56</v>
      </c>
      <c r="C4956" s="16">
        <v>89.5</v>
      </c>
      <c r="D4956" s="16">
        <v>25</v>
      </c>
      <c r="E4956" s="16">
        <v>22.7</v>
      </c>
      <c r="F4956" s="16">
        <v>30.5</v>
      </c>
      <c r="G4956" s="16">
        <v>6.98</v>
      </c>
    </row>
    <row r="4957" spans="1:7" x14ac:dyDescent="0.2">
      <c r="A4957" s="40">
        <f t="shared" si="64"/>
        <v>39656</v>
      </c>
      <c r="B4957" s="16">
        <v>6.08</v>
      </c>
      <c r="C4957" s="16">
        <v>95.6</v>
      </c>
      <c r="D4957" s="16">
        <v>22.7</v>
      </c>
      <c r="E4957" s="16">
        <v>21.2</v>
      </c>
      <c r="F4957" s="16">
        <v>25.4</v>
      </c>
      <c r="G4957" s="16">
        <v>3.1</v>
      </c>
    </row>
    <row r="4958" spans="1:7" x14ac:dyDescent="0.2">
      <c r="A4958" s="40">
        <f t="shared" si="64"/>
        <v>39657</v>
      </c>
      <c r="B4958" s="16">
        <v>5.08</v>
      </c>
      <c r="C4958" s="16">
        <v>93.4</v>
      </c>
      <c r="D4958" s="16">
        <v>22.8</v>
      </c>
      <c r="E4958" s="16">
        <v>21.1</v>
      </c>
      <c r="F4958" s="16">
        <v>25.7</v>
      </c>
      <c r="G4958" s="16">
        <v>5.28</v>
      </c>
    </row>
    <row r="4959" spans="1:7" x14ac:dyDescent="0.2">
      <c r="A4959" s="40">
        <f t="shared" si="64"/>
        <v>39658</v>
      </c>
      <c r="B4959" s="16">
        <v>10.41</v>
      </c>
      <c r="C4959" s="16">
        <v>91.6</v>
      </c>
      <c r="D4959" s="16">
        <v>23.6</v>
      </c>
      <c r="E4959" s="16">
        <v>21.4</v>
      </c>
      <c r="F4959" s="16">
        <v>30.5</v>
      </c>
      <c r="G4959" s="16">
        <v>6.14</v>
      </c>
    </row>
    <row r="4960" spans="1:7" x14ac:dyDescent="0.2">
      <c r="A4960" s="40">
        <f t="shared" si="64"/>
        <v>39659</v>
      </c>
      <c r="B4960" s="16">
        <v>1.52</v>
      </c>
      <c r="C4960" s="16">
        <v>89.6</v>
      </c>
      <c r="D4960" s="16">
        <v>23.8</v>
      </c>
      <c r="E4960" s="16">
        <v>21.5</v>
      </c>
      <c r="F4960" s="16">
        <v>29.7</v>
      </c>
      <c r="G4960" s="16">
        <v>10.6</v>
      </c>
    </row>
    <row r="4961" spans="1:7" x14ac:dyDescent="0.2">
      <c r="A4961" s="40">
        <f t="shared" si="64"/>
        <v>39660</v>
      </c>
      <c r="B4961" s="16">
        <v>1.26</v>
      </c>
      <c r="C4961" s="16">
        <v>92.3</v>
      </c>
      <c r="D4961" s="16">
        <v>23.1</v>
      </c>
      <c r="E4961" s="16">
        <v>21.2</v>
      </c>
      <c r="F4961" s="16">
        <v>28.8</v>
      </c>
      <c r="G4961" s="16">
        <v>6.73</v>
      </c>
    </row>
    <row r="4962" spans="1:7" x14ac:dyDescent="0.2">
      <c r="A4962" s="40">
        <f t="shared" si="64"/>
        <v>39661</v>
      </c>
      <c r="B4962" s="16">
        <v>0.25</v>
      </c>
      <c r="C4962" s="16">
        <v>90.5</v>
      </c>
      <c r="D4962" s="16">
        <v>23.8</v>
      </c>
      <c r="E4962" s="16">
        <v>20</v>
      </c>
      <c r="F4962" s="16">
        <v>29.7</v>
      </c>
      <c r="G4962" s="16">
        <v>9.14</v>
      </c>
    </row>
    <row r="4963" spans="1:7" x14ac:dyDescent="0.2">
      <c r="A4963" s="40">
        <f t="shared" si="64"/>
        <v>39662</v>
      </c>
      <c r="B4963" s="16">
        <v>0</v>
      </c>
      <c r="C4963" s="16">
        <v>91.2</v>
      </c>
      <c r="D4963" s="16">
        <v>23.8</v>
      </c>
      <c r="E4963" s="16">
        <v>21.4</v>
      </c>
      <c r="F4963" s="16">
        <v>26.1</v>
      </c>
      <c r="G4963" s="16">
        <v>6.73</v>
      </c>
    </row>
    <row r="4964" spans="1:7" x14ac:dyDescent="0.2">
      <c r="A4964" s="40">
        <f t="shared" si="64"/>
        <v>39663</v>
      </c>
      <c r="B4964" s="16">
        <v>0</v>
      </c>
      <c r="C4964" s="16">
        <v>90.2</v>
      </c>
      <c r="D4964" s="16">
        <v>24.2</v>
      </c>
      <c r="E4964" s="16">
        <v>22</v>
      </c>
      <c r="F4964" s="16">
        <v>29.8</v>
      </c>
      <c r="G4964" s="16">
        <v>7.22</v>
      </c>
    </row>
    <row r="4965" spans="1:7" x14ac:dyDescent="0.2">
      <c r="A4965" s="40">
        <f t="shared" si="64"/>
        <v>39664</v>
      </c>
      <c r="B4965" s="16">
        <v>27.18</v>
      </c>
      <c r="C4965" s="16">
        <v>92.3</v>
      </c>
      <c r="D4965" s="16">
        <v>23.5</v>
      </c>
      <c r="E4965" s="16">
        <v>20.5</v>
      </c>
      <c r="F4965" s="16">
        <v>29.6</v>
      </c>
      <c r="G4965" s="16">
        <v>6.94</v>
      </c>
    </row>
    <row r="4966" spans="1:7" x14ac:dyDescent="0.2">
      <c r="A4966" s="40">
        <f t="shared" si="64"/>
        <v>39665</v>
      </c>
      <c r="B4966" s="16">
        <v>0</v>
      </c>
      <c r="C4966" s="16">
        <v>89.6</v>
      </c>
      <c r="D4966" s="16">
        <v>24.4</v>
      </c>
      <c r="E4966" s="16">
        <v>21.3</v>
      </c>
      <c r="F4966" s="16">
        <v>28.2</v>
      </c>
      <c r="G4966" s="16">
        <v>7.46</v>
      </c>
    </row>
    <row r="4967" spans="1:7" x14ac:dyDescent="0.2">
      <c r="A4967" s="40">
        <f t="shared" ref="A4967:A5030" si="65">A4966+1</f>
        <v>39666</v>
      </c>
      <c r="B4967" s="16">
        <v>3.56</v>
      </c>
      <c r="C4967" s="16">
        <v>86.5</v>
      </c>
      <c r="D4967" s="16">
        <v>25.8</v>
      </c>
      <c r="E4967" s="16">
        <v>22.1</v>
      </c>
      <c r="F4967" s="16">
        <v>30.6</v>
      </c>
      <c r="G4967" s="16">
        <v>7.63</v>
      </c>
    </row>
    <row r="4968" spans="1:7" x14ac:dyDescent="0.2">
      <c r="A4968" s="40">
        <f t="shared" si="65"/>
        <v>39667</v>
      </c>
      <c r="B4968" s="16">
        <v>4.8</v>
      </c>
      <c r="C4968" s="16">
        <v>91.6</v>
      </c>
      <c r="D4968" s="16">
        <v>24.2</v>
      </c>
      <c r="E4968" s="16">
        <v>21.7</v>
      </c>
      <c r="F4968" s="16">
        <v>28.6</v>
      </c>
      <c r="G4968" s="16">
        <v>6.6</v>
      </c>
    </row>
    <row r="4969" spans="1:7" x14ac:dyDescent="0.2">
      <c r="A4969" s="40">
        <f t="shared" si="65"/>
        <v>39668</v>
      </c>
      <c r="B4969" s="16">
        <v>0</v>
      </c>
      <c r="C4969" s="16">
        <v>92.4</v>
      </c>
      <c r="D4969" s="16">
        <v>24.2</v>
      </c>
      <c r="E4969" s="16">
        <v>22.2</v>
      </c>
      <c r="F4969" s="16">
        <v>28.2</v>
      </c>
      <c r="G4969" s="16">
        <v>5.59</v>
      </c>
    </row>
    <row r="4970" spans="1:7" x14ac:dyDescent="0.2">
      <c r="A4970" s="40">
        <f t="shared" si="65"/>
        <v>39669</v>
      </c>
      <c r="B4970" s="16">
        <v>13.21</v>
      </c>
      <c r="C4970" s="16">
        <v>93.4</v>
      </c>
      <c r="D4970" s="16">
        <v>24.1</v>
      </c>
      <c r="E4970" s="16">
        <v>22.3</v>
      </c>
      <c r="F4970" s="16">
        <v>28.7</v>
      </c>
      <c r="G4970" s="16">
        <v>6.41</v>
      </c>
    </row>
    <row r="4971" spans="1:7" x14ac:dyDescent="0.2">
      <c r="A4971" s="40">
        <f t="shared" si="65"/>
        <v>39670</v>
      </c>
      <c r="B4971" s="16">
        <v>79.239999999999995</v>
      </c>
      <c r="C4971" s="16">
        <v>94.3</v>
      </c>
      <c r="D4971" s="16">
        <v>22.7</v>
      </c>
      <c r="E4971" s="16">
        <v>20.399999999999999</v>
      </c>
      <c r="F4971" s="16">
        <v>27.7</v>
      </c>
      <c r="G4971" s="16">
        <v>5.08</v>
      </c>
    </row>
    <row r="4972" spans="1:7" x14ac:dyDescent="0.2">
      <c r="A4972" s="40">
        <f t="shared" si="65"/>
        <v>39671</v>
      </c>
      <c r="B4972" s="16">
        <v>0.25</v>
      </c>
      <c r="C4972" s="16">
        <v>91.1</v>
      </c>
      <c r="D4972" s="16">
        <v>22</v>
      </c>
      <c r="E4972" s="16">
        <v>17.899999999999999</v>
      </c>
      <c r="F4972" s="16">
        <v>27.6</v>
      </c>
      <c r="G4972" s="16">
        <v>8.27</v>
      </c>
    </row>
    <row r="4973" spans="1:7" x14ac:dyDescent="0.2">
      <c r="A4973" s="40">
        <f t="shared" si="65"/>
        <v>39672</v>
      </c>
      <c r="B4973" s="16">
        <v>0</v>
      </c>
      <c r="C4973" s="16">
        <v>85.8</v>
      </c>
      <c r="D4973" s="16">
        <v>23.9</v>
      </c>
      <c r="E4973" s="16">
        <v>20.5</v>
      </c>
      <c r="F4973" s="16">
        <v>29</v>
      </c>
      <c r="G4973" s="16">
        <v>13.13</v>
      </c>
    </row>
    <row r="4974" spans="1:7" x14ac:dyDescent="0.2">
      <c r="A4974" s="40">
        <f t="shared" si="65"/>
        <v>39673</v>
      </c>
      <c r="B4974" s="16">
        <v>4.07</v>
      </c>
      <c r="C4974" s="16">
        <v>87.4</v>
      </c>
      <c r="D4974" s="16">
        <v>24.4</v>
      </c>
      <c r="E4974" s="16">
        <v>20.5</v>
      </c>
      <c r="F4974" s="16">
        <v>30.2</v>
      </c>
      <c r="G4974" s="16">
        <v>8.9499999999999993</v>
      </c>
    </row>
    <row r="4975" spans="1:7" x14ac:dyDescent="0.2">
      <c r="A4975" s="40">
        <f t="shared" si="65"/>
        <v>39674</v>
      </c>
      <c r="B4975" s="16">
        <v>0.25</v>
      </c>
      <c r="C4975" s="16">
        <v>89.2</v>
      </c>
      <c r="D4975" s="16">
        <v>24.5</v>
      </c>
      <c r="E4975" s="16">
        <v>21.7</v>
      </c>
      <c r="F4975" s="16">
        <v>28.7</v>
      </c>
      <c r="G4975" s="16">
        <v>6.48</v>
      </c>
    </row>
    <row r="4976" spans="1:7" x14ac:dyDescent="0.2">
      <c r="A4976" s="40">
        <f t="shared" si="65"/>
        <v>39675</v>
      </c>
      <c r="B4976" s="16">
        <v>7.36</v>
      </c>
      <c r="C4976" s="16">
        <v>90.6</v>
      </c>
      <c r="D4976" s="16">
        <v>24.4</v>
      </c>
      <c r="E4976" s="16">
        <v>22</v>
      </c>
      <c r="F4976" s="16">
        <v>29.5</v>
      </c>
      <c r="G4976" s="16">
        <v>8.01</v>
      </c>
    </row>
    <row r="4977" spans="1:7" x14ac:dyDescent="0.2">
      <c r="A4977" s="40">
        <f t="shared" si="65"/>
        <v>39676</v>
      </c>
      <c r="B4977" s="16">
        <v>58.4</v>
      </c>
      <c r="C4977" s="16">
        <v>94.9</v>
      </c>
      <c r="D4977" s="16">
        <v>22.3</v>
      </c>
      <c r="E4977" s="16">
        <v>20.5</v>
      </c>
      <c r="F4977" s="16">
        <v>26.3</v>
      </c>
      <c r="G4977" s="16">
        <v>4</v>
      </c>
    </row>
    <row r="4978" spans="1:7" x14ac:dyDescent="0.2">
      <c r="A4978" s="40">
        <f t="shared" si="65"/>
        <v>39677</v>
      </c>
      <c r="B4978" s="16">
        <v>4.54</v>
      </c>
      <c r="C4978" s="16">
        <v>87.1</v>
      </c>
      <c r="D4978" s="16">
        <v>23.8</v>
      </c>
      <c r="E4978" s="16">
        <v>19.899999999999999</v>
      </c>
      <c r="F4978" s="16">
        <v>28.3</v>
      </c>
      <c r="G4978" s="16">
        <v>13.39</v>
      </c>
    </row>
    <row r="4979" spans="1:7" x14ac:dyDescent="0.2">
      <c r="A4979" s="40">
        <f t="shared" si="65"/>
        <v>39678</v>
      </c>
      <c r="B4979" s="16">
        <v>6.6</v>
      </c>
      <c r="C4979" s="16">
        <v>84.9</v>
      </c>
      <c r="D4979" s="16">
        <v>25.1</v>
      </c>
      <c r="E4979" s="16">
        <v>22.2</v>
      </c>
      <c r="F4979" s="16">
        <v>27.9</v>
      </c>
      <c r="G4979" s="16">
        <v>10</v>
      </c>
    </row>
    <row r="4980" spans="1:7" x14ac:dyDescent="0.2">
      <c r="A4980" s="40">
        <f t="shared" si="65"/>
        <v>39679</v>
      </c>
      <c r="B4980" s="16">
        <v>39.35</v>
      </c>
      <c r="C4980" s="16">
        <v>92.2</v>
      </c>
      <c r="D4980" s="16">
        <v>23.4</v>
      </c>
      <c r="E4980" s="16">
        <v>21.1</v>
      </c>
      <c r="F4980" s="16">
        <v>25.8</v>
      </c>
      <c r="G4980" s="16">
        <v>5.81</v>
      </c>
    </row>
    <row r="4981" spans="1:7" x14ac:dyDescent="0.2">
      <c r="A4981" s="40">
        <f t="shared" si="65"/>
        <v>39680</v>
      </c>
      <c r="B4981" s="16">
        <v>13.45</v>
      </c>
      <c r="C4981" s="16">
        <v>87.8</v>
      </c>
      <c r="D4981" s="16">
        <v>24.6</v>
      </c>
      <c r="E4981" s="16">
        <v>21.8</v>
      </c>
      <c r="F4981" s="16">
        <v>29.7</v>
      </c>
      <c r="G4981" s="16">
        <v>11.5</v>
      </c>
    </row>
    <row r="4982" spans="1:7" x14ac:dyDescent="0.2">
      <c r="A4982" s="40">
        <f t="shared" si="65"/>
        <v>39681</v>
      </c>
      <c r="B4982" s="16">
        <v>17.48</v>
      </c>
      <c r="C4982" s="16">
        <v>94.1</v>
      </c>
      <c r="D4982" s="16">
        <v>22.6</v>
      </c>
      <c r="E4982" s="16">
        <v>21</v>
      </c>
      <c r="F4982" s="16">
        <v>28.3</v>
      </c>
      <c r="G4982" s="16">
        <v>4.5999999999999996</v>
      </c>
    </row>
    <row r="4983" spans="1:7" x14ac:dyDescent="0.2">
      <c r="A4983" s="40">
        <f t="shared" si="65"/>
        <v>39682</v>
      </c>
      <c r="B4983" s="16">
        <v>33.01</v>
      </c>
      <c r="C4983" s="16">
        <v>94.9</v>
      </c>
      <c r="D4983" s="16">
        <v>22.1</v>
      </c>
      <c r="E4983" s="16">
        <v>20.8</v>
      </c>
      <c r="F4983" s="16">
        <v>26.8</v>
      </c>
      <c r="G4983" s="16">
        <v>4.58</v>
      </c>
    </row>
    <row r="4984" spans="1:7" x14ac:dyDescent="0.2">
      <c r="A4984" s="40">
        <f t="shared" si="65"/>
        <v>39683</v>
      </c>
      <c r="B4984" s="16">
        <v>0.75</v>
      </c>
      <c r="C4984" s="16">
        <v>91.9</v>
      </c>
      <c r="D4984" s="16">
        <v>22.6</v>
      </c>
      <c r="E4984" s="16">
        <v>20.6</v>
      </c>
      <c r="F4984" s="16">
        <v>26.7</v>
      </c>
      <c r="G4984" s="16">
        <v>7.38</v>
      </c>
    </row>
    <row r="4985" spans="1:7" x14ac:dyDescent="0.2">
      <c r="A4985" s="40">
        <f t="shared" si="65"/>
        <v>39684</v>
      </c>
      <c r="B4985" s="16">
        <v>0</v>
      </c>
      <c r="C4985" s="16">
        <v>83.7</v>
      </c>
      <c r="D4985" s="16">
        <v>24.9</v>
      </c>
      <c r="E4985" s="16">
        <v>21.1</v>
      </c>
      <c r="F4985" s="16">
        <v>28.7</v>
      </c>
      <c r="G4985" s="16">
        <v>12.22</v>
      </c>
    </row>
    <row r="4986" spans="1:7" x14ac:dyDescent="0.2">
      <c r="A4986" s="40">
        <f t="shared" si="65"/>
        <v>39685</v>
      </c>
      <c r="B4986" s="16">
        <v>37.29</v>
      </c>
      <c r="C4986" s="16">
        <v>86.6</v>
      </c>
      <c r="D4986" s="16">
        <v>24.7</v>
      </c>
      <c r="E4986" s="16">
        <v>20.7</v>
      </c>
      <c r="F4986" s="16">
        <v>28.7</v>
      </c>
      <c r="G4986" s="16">
        <v>10.07</v>
      </c>
    </row>
    <row r="4987" spans="1:7" x14ac:dyDescent="0.2">
      <c r="A4987" s="40">
        <f t="shared" si="65"/>
        <v>39686</v>
      </c>
      <c r="B4987" s="16">
        <v>7.6</v>
      </c>
      <c r="C4987" s="16">
        <v>89.6</v>
      </c>
      <c r="D4987" s="16">
        <v>23.9</v>
      </c>
      <c r="E4987" s="16">
        <v>20.399999999999999</v>
      </c>
      <c r="F4987" s="16">
        <v>28</v>
      </c>
      <c r="G4987" s="16">
        <v>7.26</v>
      </c>
    </row>
    <row r="4988" spans="1:7" x14ac:dyDescent="0.2">
      <c r="A4988" s="40">
        <f t="shared" si="65"/>
        <v>39687</v>
      </c>
      <c r="B4988" s="16">
        <v>0</v>
      </c>
      <c r="C4988" s="16">
        <v>82.8</v>
      </c>
      <c r="D4988" s="16">
        <v>26.2</v>
      </c>
      <c r="E4988" s="16">
        <v>24.2</v>
      </c>
      <c r="F4988" s="16">
        <v>29.3</v>
      </c>
      <c r="G4988" s="16">
        <v>13.04</v>
      </c>
    </row>
    <row r="4989" spans="1:7" x14ac:dyDescent="0.2">
      <c r="A4989" s="40">
        <f t="shared" si="65"/>
        <v>39688</v>
      </c>
      <c r="B4989" s="16">
        <v>6.35</v>
      </c>
      <c r="C4989" s="16">
        <v>87.6</v>
      </c>
      <c r="D4989" s="16">
        <v>25.6</v>
      </c>
      <c r="E4989" s="16">
        <v>23.3</v>
      </c>
      <c r="F4989" s="16">
        <v>29.2</v>
      </c>
      <c r="G4989" s="16">
        <v>7.72</v>
      </c>
    </row>
    <row r="4990" spans="1:7" x14ac:dyDescent="0.2">
      <c r="A4990" s="40">
        <f t="shared" si="65"/>
        <v>39689</v>
      </c>
      <c r="B4990" s="16">
        <v>0</v>
      </c>
      <c r="C4990" s="16">
        <v>83</v>
      </c>
      <c r="D4990" s="16">
        <v>26.1</v>
      </c>
      <c r="E4990" s="16">
        <v>23.5</v>
      </c>
      <c r="F4990" s="16">
        <v>29.3</v>
      </c>
      <c r="G4990" s="16">
        <v>17.309999999999999</v>
      </c>
    </row>
    <row r="4991" spans="1:7" x14ac:dyDescent="0.2">
      <c r="A4991" s="40">
        <f t="shared" si="65"/>
        <v>39690</v>
      </c>
      <c r="B4991" s="16">
        <v>0</v>
      </c>
      <c r="C4991" s="16">
        <v>81.3</v>
      </c>
      <c r="D4991" s="16">
        <v>26.9</v>
      </c>
      <c r="E4991" s="16">
        <v>25.1</v>
      </c>
      <c r="F4991" s="16">
        <v>29.3</v>
      </c>
      <c r="G4991" s="16">
        <v>20.100000000000001</v>
      </c>
    </row>
    <row r="4992" spans="1:7" x14ac:dyDescent="0.2">
      <c r="A4992" s="40">
        <f t="shared" si="65"/>
        <v>39691</v>
      </c>
      <c r="B4992" s="16">
        <v>0</v>
      </c>
      <c r="C4992" s="16">
        <v>81.8</v>
      </c>
      <c r="D4992" s="16">
        <v>27</v>
      </c>
      <c r="E4992" s="16">
        <v>25</v>
      </c>
      <c r="F4992" s="16">
        <v>29.7</v>
      </c>
      <c r="G4992" s="16">
        <v>18.239999999999998</v>
      </c>
    </row>
    <row r="4993" spans="1:7" x14ac:dyDescent="0.2">
      <c r="A4993" s="40">
        <f t="shared" si="65"/>
        <v>39692</v>
      </c>
      <c r="B4993" s="16">
        <v>0.5</v>
      </c>
      <c r="C4993" s="16">
        <v>83.4</v>
      </c>
      <c r="D4993" s="16">
        <v>26.8</v>
      </c>
      <c r="E4993" s="16">
        <v>25.1</v>
      </c>
      <c r="F4993" s="16">
        <v>28.6</v>
      </c>
      <c r="G4993" s="16">
        <v>13.73</v>
      </c>
    </row>
    <row r="4994" spans="1:7" x14ac:dyDescent="0.2">
      <c r="A4994" s="40">
        <f t="shared" si="65"/>
        <v>39693</v>
      </c>
      <c r="B4994" s="16">
        <v>0.25</v>
      </c>
      <c r="C4994" s="16">
        <v>86.5</v>
      </c>
      <c r="D4994" s="16">
        <v>26</v>
      </c>
      <c r="E4994" s="16">
        <v>23.8</v>
      </c>
      <c r="F4994" s="16">
        <v>29.6</v>
      </c>
      <c r="G4994" s="16">
        <v>11.66</v>
      </c>
    </row>
    <row r="4995" spans="1:7" x14ac:dyDescent="0.2">
      <c r="A4995" s="40">
        <f t="shared" si="65"/>
        <v>39694</v>
      </c>
      <c r="B4995" s="16">
        <v>6.58</v>
      </c>
      <c r="C4995" s="16">
        <v>88.5</v>
      </c>
      <c r="D4995" s="16">
        <v>25.5</v>
      </c>
      <c r="E4995" s="16">
        <v>23.5</v>
      </c>
      <c r="F4995" s="16">
        <v>28.3</v>
      </c>
      <c r="G4995" s="16">
        <v>11.62</v>
      </c>
    </row>
    <row r="4996" spans="1:7" x14ac:dyDescent="0.2">
      <c r="A4996" s="40">
        <f t="shared" si="65"/>
        <v>39695</v>
      </c>
      <c r="B4996" s="16">
        <v>0</v>
      </c>
      <c r="C4996" s="16">
        <v>83.6</v>
      </c>
      <c r="D4996" s="16">
        <v>26.1</v>
      </c>
      <c r="E4996" s="16">
        <v>24.7</v>
      </c>
      <c r="F4996" s="16">
        <v>28.5</v>
      </c>
      <c r="G4996" s="16">
        <v>11.95</v>
      </c>
    </row>
    <row r="4997" spans="1:7" x14ac:dyDescent="0.2">
      <c r="A4997" s="40">
        <f t="shared" si="65"/>
        <v>39696</v>
      </c>
      <c r="B4997" s="16">
        <v>0</v>
      </c>
      <c r="C4997" s="16">
        <v>81.599999999999994</v>
      </c>
      <c r="D4997" s="16">
        <v>26.6</v>
      </c>
      <c r="E4997" s="16">
        <v>25.1</v>
      </c>
      <c r="F4997" s="16">
        <v>29.1</v>
      </c>
      <c r="G4997" s="16">
        <v>14.79</v>
      </c>
    </row>
    <row r="4998" spans="1:7" x14ac:dyDescent="0.2">
      <c r="A4998" s="40">
        <f t="shared" si="65"/>
        <v>39697</v>
      </c>
      <c r="B4998" s="16">
        <v>0</v>
      </c>
      <c r="C4998" s="16">
        <v>84.3</v>
      </c>
      <c r="D4998" s="16">
        <v>26.8</v>
      </c>
      <c r="E4998" s="16">
        <v>24.2</v>
      </c>
      <c r="F4998" s="16">
        <v>31.9</v>
      </c>
      <c r="G4998" s="16">
        <v>22.92</v>
      </c>
    </row>
    <row r="4999" spans="1:7" x14ac:dyDescent="0.2">
      <c r="A4999" s="40">
        <f t="shared" si="65"/>
        <v>39698</v>
      </c>
      <c r="B4999" s="16">
        <v>4.8099999999999996</v>
      </c>
      <c r="C4999" s="16">
        <v>88.4</v>
      </c>
      <c r="D4999" s="16">
        <v>26.1</v>
      </c>
      <c r="E4999" s="16">
        <v>23</v>
      </c>
      <c r="F4999" s="16">
        <v>31</v>
      </c>
      <c r="G4999" s="16">
        <v>18.2</v>
      </c>
    </row>
    <row r="5000" spans="1:7" x14ac:dyDescent="0.2">
      <c r="A5000" s="40">
        <f t="shared" si="65"/>
        <v>39699</v>
      </c>
      <c r="B5000" s="16">
        <v>5.79</v>
      </c>
      <c r="C5000" s="16">
        <v>90.3</v>
      </c>
      <c r="D5000" s="16">
        <v>25.3</v>
      </c>
      <c r="E5000" s="16">
        <v>23.3</v>
      </c>
      <c r="F5000" s="16">
        <v>29.1</v>
      </c>
      <c r="G5000" s="16">
        <v>10.24</v>
      </c>
    </row>
    <row r="5001" spans="1:7" x14ac:dyDescent="0.2">
      <c r="A5001" s="40">
        <f t="shared" si="65"/>
        <v>39700</v>
      </c>
      <c r="B5001" s="16">
        <v>0</v>
      </c>
      <c r="C5001" s="16">
        <v>84.2</v>
      </c>
      <c r="D5001" s="16">
        <v>26.9</v>
      </c>
      <c r="E5001" s="16">
        <v>25.1</v>
      </c>
      <c r="F5001" s="16">
        <v>30.2</v>
      </c>
      <c r="G5001" s="16">
        <v>19.010000000000002</v>
      </c>
    </row>
    <row r="5002" spans="1:7" x14ac:dyDescent="0.2">
      <c r="A5002" s="40">
        <f t="shared" si="65"/>
        <v>39701</v>
      </c>
      <c r="B5002" s="16">
        <v>0</v>
      </c>
      <c r="C5002" s="16">
        <v>83.5</v>
      </c>
      <c r="D5002" s="16">
        <v>26.8</v>
      </c>
      <c r="E5002" s="16">
        <v>23.9</v>
      </c>
      <c r="F5002" s="16">
        <v>31</v>
      </c>
      <c r="G5002" s="16">
        <v>22.65</v>
      </c>
    </row>
    <row r="5003" spans="1:7" x14ac:dyDescent="0.2">
      <c r="A5003" s="40">
        <f t="shared" si="65"/>
        <v>39702</v>
      </c>
      <c r="B5003" s="16">
        <v>0</v>
      </c>
      <c r="C5003" s="16">
        <v>83.9</v>
      </c>
      <c r="D5003" s="16">
        <v>26.7</v>
      </c>
      <c r="E5003" s="16">
        <v>23.1</v>
      </c>
      <c r="F5003" s="16">
        <v>32.5</v>
      </c>
      <c r="G5003" s="16">
        <v>16.079999999999998</v>
      </c>
    </row>
    <row r="5004" spans="1:7" x14ac:dyDescent="0.2">
      <c r="A5004" s="40">
        <f t="shared" si="65"/>
        <v>39703</v>
      </c>
      <c r="B5004" s="16">
        <v>0</v>
      </c>
      <c r="C5004" s="16">
        <v>85.7</v>
      </c>
      <c r="D5004" s="16">
        <v>26.8</v>
      </c>
      <c r="E5004" s="16">
        <v>23.9</v>
      </c>
      <c r="F5004" s="16">
        <v>32.299999999999997</v>
      </c>
      <c r="G5004" s="16">
        <v>14.91</v>
      </c>
    </row>
    <row r="5005" spans="1:7" x14ac:dyDescent="0.2">
      <c r="A5005" s="40">
        <f t="shared" si="65"/>
        <v>39704</v>
      </c>
      <c r="B5005" s="16">
        <v>6.35</v>
      </c>
      <c r="C5005" s="16">
        <v>93.8</v>
      </c>
      <c r="D5005" s="16">
        <v>24.3</v>
      </c>
      <c r="E5005" s="16">
        <v>22.4</v>
      </c>
      <c r="F5005" s="16">
        <v>29.9</v>
      </c>
      <c r="G5005" s="16">
        <v>7.38</v>
      </c>
    </row>
    <row r="5006" spans="1:7" x14ac:dyDescent="0.2">
      <c r="A5006" s="40">
        <f t="shared" si="65"/>
        <v>39705</v>
      </c>
      <c r="B5006" s="16">
        <v>0</v>
      </c>
      <c r="C5006" s="16">
        <v>85.1</v>
      </c>
      <c r="D5006" s="16">
        <v>26.3</v>
      </c>
      <c r="E5006" s="16">
        <v>22.5</v>
      </c>
      <c r="F5006" s="16">
        <v>31.7</v>
      </c>
      <c r="G5006" s="16">
        <v>18.3</v>
      </c>
    </row>
    <row r="5007" spans="1:7" x14ac:dyDescent="0.2">
      <c r="A5007" s="40">
        <f t="shared" si="65"/>
        <v>39706</v>
      </c>
      <c r="B5007" s="16">
        <v>33.270000000000003</v>
      </c>
      <c r="C5007" s="16">
        <v>91.1</v>
      </c>
      <c r="D5007" s="16">
        <v>25.1</v>
      </c>
      <c r="E5007" s="16">
        <v>22.2</v>
      </c>
      <c r="F5007" s="16">
        <v>29.7</v>
      </c>
      <c r="G5007" s="16">
        <v>9.5299999999999994</v>
      </c>
    </row>
    <row r="5008" spans="1:7" x14ac:dyDescent="0.2">
      <c r="A5008" s="40">
        <f t="shared" si="65"/>
        <v>39707</v>
      </c>
      <c r="B5008" s="16">
        <v>2.2799999999999998</v>
      </c>
      <c r="C5008" s="16">
        <v>93.3</v>
      </c>
      <c r="D5008" s="16">
        <v>23.7</v>
      </c>
      <c r="E5008" s="16">
        <v>21.6</v>
      </c>
      <c r="F5008" s="16">
        <v>25.8</v>
      </c>
      <c r="G5008" s="16">
        <v>6.76</v>
      </c>
    </row>
    <row r="5009" spans="1:7" x14ac:dyDescent="0.2">
      <c r="A5009" s="40">
        <f t="shared" si="65"/>
        <v>39708</v>
      </c>
      <c r="B5009" s="16">
        <v>2.52</v>
      </c>
      <c r="C5009" s="16">
        <v>91.3</v>
      </c>
      <c r="D5009" s="16">
        <v>24.4</v>
      </c>
      <c r="E5009" s="16">
        <v>22.4</v>
      </c>
      <c r="F5009" s="16">
        <v>28.1</v>
      </c>
      <c r="G5009" s="16">
        <v>12.26</v>
      </c>
    </row>
    <row r="5010" spans="1:7" x14ac:dyDescent="0.2">
      <c r="A5010" s="40">
        <f t="shared" si="65"/>
        <v>39709</v>
      </c>
      <c r="B5010" s="16">
        <v>0.25</v>
      </c>
      <c r="C5010" s="16">
        <v>85.1</v>
      </c>
      <c r="D5010" s="16">
        <v>25.8</v>
      </c>
      <c r="E5010" s="16">
        <v>23.6</v>
      </c>
      <c r="F5010" s="16">
        <v>30.1</v>
      </c>
      <c r="G5010" s="16">
        <v>15.49</v>
      </c>
    </row>
    <row r="5011" spans="1:7" x14ac:dyDescent="0.2">
      <c r="A5011" s="40">
        <f t="shared" si="65"/>
        <v>39710</v>
      </c>
      <c r="B5011" s="16">
        <v>0</v>
      </c>
      <c r="C5011" s="16">
        <v>86.2</v>
      </c>
      <c r="D5011" s="16">
        <v>25.4</v>
      </c>
      <c r="E5011" s="16">
        <v>22.5</v>
      </c>
      <c r="F5011" s="16">
        <v>29.1</v>
      </c>
      <c r="G5011" s="16">
        <v>13.51</v>
      </c>
    </row>
    <row r="5012" spans="1:7" x14ac:dyDescent="0.2">
      <c r="A5012" s="40">
        <f t="shared" si="65"/>
        <v>39711</v>
      </c>
      <c r="B5012" s="16">
        <v>6.59</v>
      </c>
      <c r="C5012" s="16">
        <v>89.4</v>
      </c>
      <c r="D5012" s="16">
        <v>24.3</v>
      </c>
      <c r="E5012" s="16">
        <v>21.5</v>
      </c>
      <c r="F5012" s="16">
        <v>29.2</v>
      </c>
      <c r="G5012" s="16">
        <v>11.22</v>
      </c>
    </row>
    <row r="5013" spans="1:7" x14ac:dyDescent="0.2">
      <c r="A5013" s="40">
        <f t="shared" si="65"/>
        <v>39712</v>
      </c>
      <c r="B5013" s="16">
        <v>24.88</v>
      </c>
      <c r="C5013" s="16">
        <v>90.2</v>
      </c>
      <c r="D5013" s="16">
        <v>24.2</v>
      </c>
      <c r="E5013" s="16">
        <v>21.7</v>
      </c>
      <c r="F5013" s="16">
        <v>28.8</v>
      </c>
      <c r="G5013" s="16">
        <v>9.42</v>
      </c>
    </row>
    <row r="5014" spans="1:7" x14ac:dyDescent="0.2">
      <c r="A5014" s="40">
        <f t="shared" si="65"/>
        <v>39713</v>
      </c>
      <c r="B5014" s="16">
        <v>0</v>
      </c>
      <c r="C5014" s="16">
        <v>81.2</v>
      </c>
      <c r="D5014" s="16">
        <v>26.9</v>
      </c>
      <c r="E5014" s="16">
        <v>23.4</v>
      </c>
      <c r="F5014" s="16">
        <v>30.6</v>
      </c>
      <c r="G5014" s="16">
        <v>21.14</v>
      </c>
    </row>
    <row r="5015" spans="1:7" x14ac:dyDescent="0.2">
      <c r="A5015" s="40">
        <f t="shared" si="65"/>
        <v>39714</v>
      </c>
      <c r="B5015" s="16">
        <v>1.77</v>
      </c>
      <c r="C5015" s="16">
        <v>84.1</v>
      </c>
      <c r="D5015" s="16">
        <v>26.3</v>
      </c>
      <c r="E5015" s="16">
        <v>23.7</v>
      </c>
      <c r="F5015" s="16">
        <v>29.9</v>
      </c>
      <c r="G5015" s="16">
        <v>17.600000000000001</v>
      </c>
    </row>
    <row r="5016" spans="1:7" x14ac:dyDescent="0.2">
      <c r="A5016" s="40">
        <f t="shared" si="65"/>
        <v>39715</v>
      </c>
      <c r="B5016" s="16">
        <v>0</v>
      </c>
      <c r="C5016" s="16">
        <v>86.2</v>
      </c>
      <c r="D5016" s="16">
        <v>25.7</v>
      </c>
      <c r="E5016" s="16">
        <v>24.2</v>
      </c>
      <c r="F5016" s="16">
        <v>27.6</v>
      </c>
      <c r="G5016" s="16">
        <v>6.73</v>
      </c>
    </row>
    <row r="5017" spans="1:7" x14ac:dyDescent="0.2">
      <c r="A5017" s="40">
        <f t="shared" si="65"/>
        <v>39716</v>
      </c>
      <c r="B5017" s="16">
        <v>0</v>
      </c>
      <c r="C5017" s="16">
        <v>81.599999999999994</v>
      </c>
      <c r="D5017" s="16">
        <v>26.8</v>
      </c>
      <c r="E5017" s="16">
        <v>23.4</v>
      </c>
      <c r="F5017" s="16">
        <v>30.9</v>
      </c>
      <c r="G5017" s="16">
        <v>23.87</v>
      </c>
    </row>
    <row r="5018" spans="1:7" x14ac:dyDescent="0.2">
      <c r="A5018" s="40">
        <f t="shared" si="65"/>
        <v>39717</v>
      </c>
      <c r="B5018" s="16">
        <v>0</v>
      </c>
      <c r="C5018" s="16">
        <v>82.7</v>
      </c>
      <c r="D5018" s="16">
        <v>27</v>
      </c>
      <c r="E5018" s="16">
        <v>23.8</v>
      </c>
      <c r="F5018" s="16">
        <v>31.4</v>
      </c>
      <c r="G5018" s="16">
        <v>18.760000000000002</v>
      </c>
    </row>
    <row r="5019" spans="1:7" x14ac:dyDescent="0.2">
      <c r="A5019" s="40">
        <f t="shared" si="65"/>
        <v>39718</v>
      </c>
      <c r="B5019" s="16">
        <v>0</v>
      </c>
      <c r="C5019" s="16">
        <v>88.8</v>
      </c>
      <c r="D5019" s="16">
        <v>25.2</v>
      </c>
      <c r="E5019" s="16">
        <v>23</v>
      </c>
      <c r="F5019" s="16">
        <v>27.8</v>
      </c>
      <c r="G5019" s="16">
        <v>7.54</v>
      </c>
    </row>
    <row r="5020" spans="1:7" x14ac:dyDescent="0.2">
      <c r="A5020" s="40">
        <f t="shared" si="65"/>
        <v>39719</v>
      </c>
      <c r="B5020" s="16">
        <v>0</v>
      </c>
      <c r="C5020" s="16">
        <v>85.6</v>
      </c>
      <c r="D5020" s="16">
        <v>26</v>
      </c>
      <c r="E5020" s="16">
        <v>23.6</v>
      </c>
      <c r="F5020" s="16">
        <v>29.8</v>
      </c>
      <c r="G5020" s="16">
        <v>18.78</v>
      </c>
    </row>
    <row r="5021" spans="1:7" x14ac:dyDescent="0.2">
      <c r="A5021" s="40">
        <f t="shared" si="65"/>
        <v>39720</v>
      </c>
      <c r="B5021" s="16">
        <v>45.19</v>
      </c>
      <c r="C5021" s="16">
        <v>87.8</v>
      </c>
      <c r="D5021" s="16">
        <v>25.4</v>
      </c>
      <c r="E5021" s="16">
        <v>21.2</v>
      </c>
      <c r="F5021" s="16">
        <v>29.2</v>
      </c>
      <c r="G5021" s="16">
        <v>16.75</v>
      </c>
    </row>
    <row r="5022" spans="1:7" x14ac:dyDescent="0.2">
      <c r="A5022" s="40">
        <f t="shared" si="65"/>
        <v>39721</v>
      </c>
      <c r="B5022" s="16">
        <v>0</v>
      </c>
      <c r="C5022" s="16">
        <v>82.6</v>
      </c>
      <c r="D5022" s="16">
        <v>26.7</v>
      </c>
      <c r="E5022" s="16">
        <v>24.3</v>
      </c>
      <c r="F5022" s="16">
        <v>30.8</v>
      </c>
      <c r="G5022" s="16">
        <v>14.43</v>
      </c>
    </row>
    <row r="5023" spans="1:7" x14ac:dyDescent="0.2">
      <c r="A5023" s="40">
        <f t="shared" si="65"/>
        <v>39722</v>
      </c>
      <c r="B5023" s="16">
        <v>8.3699999999999992</v>
      </c>
      <c r="C5023" s="16">
        <v>88.8</v>
      </c>
      <c r="D5023" s="16">
        <v>25.4</v>
      </c>
      <c r="E5023" s="16">
        <v>23.4</v>
      </c>
      <c r="F5023" s="16">
        <v>28.9</v>
      </c>
      <c r="G5023" s="16">
        <v>12.04</v>
      </c>
    </row>
    <row r="5024" spans="1:7" x14ac:dyDescent="0.2">
      <c r="A5024" s="40">
        <f t="shared" si="65"/>
        <v>39723</v>
      </c>
      <c r="B5024" s="16">
        <v>2.25</v>
      </c>
      <c r="C5024" s="16">
        <v>90.6</v>
      </c>
      <c r="D5024" s="16">
        <v>24.9</v>
      </c>
      <c r="E5024" s="16">
        <v>22.2</v>
      </c>
      <c r="F5024" s="16">
        <v>29.6</v>
      </c>
      <c r="G5024" s="16">
        <v>8.35</v>
      </c>
    </row>
    <row r="5025" spans="1:7" x14ac:dyDescent="0.2">
      <c r="A5025" s="40">
        <f t="shared" si="65"/>
        <v>39724</v>
      </c>
      <c r="B5025" s="16">
        <v>7.87</v>
      </c>
      <c r="C5025" s="16">
        <v>89.6</v>
      </c>
      <c r="D5025" s="16">
        <v>24.5</v>
      </c>
      <c r="E5025" s="16">
        <v>22</v>
      </c>
      <c r="F5025" s="16">
        <v>28.1</v>
      </c>
      <c r="G5025" s="16">
        <v>7.02</v>
      </c>
    </row>
    <row r="5026" spans="1:7" x14ac:dyDescent="0.2">
      <c r="A5026" s="40">
        <f t="shared" si="65"/>
        <v>39725</v>
      </c>
      <c r="B5026" s="16">
        <v>0</v>
      </c>
      <c r="C5026" s="16">
        <v>87.6</v>
      </c>
      <c r="D5026" s="16">
        <v>25.5</v>
      </c>
      <c r="E5026" s="16">
        <v>24.1</v>
      </c>
      <c r="F5026" s="16">
        <v>27.9</v>
      </c>
      <c r="G5026" s="16">
        <v>11.14</v>
      </c>
    </row>
    <row r="5027" spans="1:7" x14ac:dyDescent="0.2">
      <c r="A5027" s="40">
        <f t="shared" si="65"/>
        <v>39726</v>
      </c>
      <c r="B5027" s="16">
        <v>50.54</v>
      </c>
      <c r="C5027" s="16">
        <v>89.9</v>
      </c>
      <c r="D5027" s="16">
        <v>25.1</v>
      </c>
      <c r="E5027" s="16">
        <v>23.5</v>
      </c>
      <c r="F5027" s="16">
        <v>27.8</v>
      </c>
      <c r="G5027" s="16">
        <v>9.07</v>
      </c>
    </row>
    <row r="5028" spans="1:7" x14ac:dyDescent="0.2">
      <c r="A5028" s="40">
        <f t="shared" si="65"/>
        <v>39727</v>
      </c>
      <c r="B5028" s="16">
        <v>0</v>
      </c>
      <c r="C5028" s="16">
        <v>84.1</v>
      </c>
      <c r="D5028" s="16">
        <v>26</v>
      </c>
      <c r="E5028" s="16">
        <v>23.2</v>
      </c>
      <c r="F5028" s="16">
        <v>29</v>
      </c>
      <c r="G5028" s="16">
        <v>18.41</v>
      </c>
    </row>
    <row r="5029" spans="1:7" x14ac:dyDescent="0.2">
      <c r="A5029" s="40">
        <f t="shared" si="65"/>
        <v>39728</v>
      </c>
      <c r="B5029" s="16">
        <v>2.79</v>
      </c>
      <c r="C5029" s="16">
        <v>85.1</v>
      </c>
      <c r="D5029" s="16">
        <v>26.1</v>
      </c>
      <c r="E5029" s="16">
        <v>23.6</v>
      </c>
      <c r="F5029" s="16">
        <v>29.5</v>
      </c>
      <c r="G5029" s="16">
        <v>15.82</v>
      </c>
    </row>
    <row r="5030" spans="1:7" x14ac:dyDescent="0.2">
      <c r="A5030" s="40">
        <f t="shared" si="65"/>
        <v>39729</v>
      </c>
      <c r="B5030" s="16">
        <v>3.54</v>
      </c>
      <c r="C5030" s="16">
        <v>87</v>
      </c>
      <c r="D5030" s="16">
        <v>25.9</v>
      </c>
      <c r="E5030" s="16">
        <v>22.9</v>
      </c>
      <c r="F5030" s="16">
        <v>29.7</v>
      </c>
      <c r="G5030" s="16">
        <v>15.03</v>
      </c>
    </row>
    <row r="5031" spans="1:7" x14ac:dyDescent="0.2">
      <c r="A5031" s="40">
        <f t="shared" ref="A5031:A5094" si="66">A5030+1</f>
        <v>39730</v>
      </c>
      <c r="B5031" s="16">
        <v>7.84</v>
      </c>
      <c r="C5031" s="16">
        <v>90.7</v>
      </c>
      <c r="D5031" s="16">
        <v>25</v>
      </c>
      <c r="E5031" s="16">
        <v>22.6</v>
      </c>
      <c r="F5031" s="16">
        <v>30.5</v>
      </c>
      <c r="G5031" s="16">
        <v>14.17</v>
      </c>
    </row>
    <row r="5032" spans="1:7" x14ac:dyDescent="0.2">
      <c r="A5032" s="40">
        <f t="shared" si="66"/>
        <v>39731</v>
      </c>
      <c r="B5032" s="16">
        <v>20.58</v>
      </c>
      <c r="C5032" s="16">
        <v>92.5</v>
      </c>
      <c r="D5032" s="16">
        <v>24.1</v>
      </c>
      <c r="E5032" s="16">
        <v>21.9</v>
      </c>
      <c r="F5032" s="16">
        <v>28.8</v>
      </c>
      <c r="G5032" s="16">
        <v>11.68</v>
      </c>
    </row>
    <row r="5033" spans="1:7" x14ac:dyDescent="0.2">
      <c r="A5033" s="40">
        <f t="shared" si="66"/>
        <v>39732</v>
      </c>
      <c r="B5033" s="16">
        <v>19.04</v>
      </c>
      <c r="C5033" s="16">
        <v>94.8</v>
      </c>
      <c r="D5033" s="16">
        <v>22.8</v>
      </c>
      <c r="E5033" s="16">
        <v>21.4</v>
      </c>
      <c r="F5033" s="16">
        <v>27.2</v>
      </c>
      <c r="G5033" s="16">
        <v>9.89</v>
      </c>
    </row>
    <row r="5034" spans="1:7" x14ac:dyDescent="0.2">
      <c r="A5034" s="40">
        <f t="shared" si="66"/>
        <v>39733</v>
      </c>
      <c r="B5034" s="16">
        <v>38.090000000000003</v>
      </c>
      <c r="C5034" s="16">
        <v>93.4</v>
      </c>
      <c r="D5034" s="16">
        <v>23.1</v>
      </c>
      <c r="E5034" s="16">
        <v>21.6</v>
      </c>
      <c r="F5034" s="16">
        <v>25.6</v>
      </c>
      <c r="G5034" s="16">
        <v>6.94</v>
      </c>
    </row>
    <row r="5035" spans="1:7" x14ac:dyDescent="0.2">
      <c r="A5035" s="40">
        <f t="shared" si="66"/>
        <v>39734</v>
      </c>
      <c r="B5035" s="16">
        <v>0</v>
      </c>
      <c r="C5035" s="16">
        <v>82.9</v>
      </c>
      <c r="D5035" s="16">
        <v>25.7</v>
      </c>
      <c r="E5035" s="16">
        <v>24</v>
      </c>
      <c r="F5035" s="16">
        <v>28.1</v>
      </c>
      <c r="G5035" s="16">
        <v>16.18</v>
      </c>
    </row>
    <row r="5036" spans="1:7" x14ac:dyDescent="0.2">
      <c r="A5036" s="40">
        <f t="shared" si="66"/>
        <v>39735</v>
      </c>
      <c r="B5036" s="16">
        <v>4.3099999999999996</v>
      </c>
      <c r="C5036" s="16">
        <v>84.6</v>
      </c>
      <c r="D5036" s="16">
        <v>25.6</v>
      </c>
      <c r="E5036" s="16">
        <v>22.7</v>
      </c>
      <c r="F5036" s="16">
        <v>28.6</v>
      </c>
      <c r="G5036" s="16">
        <v>18.829999999999998</v>
      </c>
    </row>
    <row r="5037" spans="1:7" x14ac:dyDescent="0.2">
      <c r="A5037" s="40">
        <f t="shared" si="66"/>
        <v>39736</v>
      </c>
      <c r="B5037" s="16">
        <v>0</v>
      </c>
      <c r="C5037" s="16">
        <v>80.7</v>
      </c>
      <c r="D5037" s="16">
        <v>26</v>
      </c>
      <c r="E5037" s="16">
        <v>24.7</v>
      </c>
      <c r="F5037" s="16">
        <v>28.2</v>
      </c>
      <c r="G5037" s="16">
        <v>17.55</v>
      </c>
    </row>
    <row r="5038" spans="1:7" x14ac:dyDescent="0.2">
      <c r="A5038" s="40">
        <f t="shared" si="66"/>
        <v>39737</v>
      </c>
      <c r="B5038" s="16">
        <v>1.27</v>
      </c>
      <c r="C5038" s="16">
        <v>85.1</v>
      </c>
      <c r="D5038" s="16">
        <v>26</v>
      </c>
      <c r="E5038" s="16">
        <v>24.9</v>
      </c>
      <c r="F5038" s="16">
        <v>28.1</v>
      </c>
      <c r="G5038" s="16">
        <v>12.81</v>
      </c>
    </row>
    <row r="5039" spans="1:7" x14ac:dyDescent="0.2">
      <c r="A5039" s="40">
        <f t="shared" si="66"/>
        <v>39738</v>
      </c>
      <c r="B5039" s="16">
        <v>0</v>
      </c>
      <c r="C5039" s="16">
        <v>72.7</v>
      </c>
      <c r="D5039" s="16">
        <v>27.2</v>
      </c>
      <c r="E5039" s="16">
        <v>24.5</v>
      </c>
      <c r="F5039" s="16">
        <v>31.5</v>
      </c>
      <c r="G5039" s="16">
        <v>22.9</v>
      </c>
    </row>
    <row r="5040" spans="1:7" x14ac:dyDescent="0.2">
      <c r="A5040" s="40">
        <f t="shared" si="66"/>
        <v>39739</v>
      </c>
      <c r="B5040" s="16">
        <v>33</v>
      </c>
      <c r="C5040" s="16">
        <v>88.2</v>
      </c>
      <c r="D5040" s="16">
        <v>25.6</v>
      </c>
      <c r="E5040" s="16">
        <v>23.3</v>
      </c>
      <c r="F5040" s="16">
        <v>31.9</v>
      </c>
      <c r="G5040" s="16">
        <v>10.64</v>
      </c>
    </row>
    <row r="5041" spans="1:7" x14ac:dyDescent="0.2">
      <c r="A5041" s="40">
        <f t="shared" si="66"/>
        <v>39740</v>
      </c>
      <c r="B5041" s="16">
        <v>6.07</v>
      </c>
      <c r="C5041" s="16">
        <v>90.4</v>
      </c>
      <c r="D5041" s="16">
        <v>25.2</v>
      </c>
      <c r="E5041" s="16">
        <v>22.9</v>
      </c>
      <c r="F5041" s="16">
        <v>30.3</v>
      </c>
      <c r="G5041" s="16">
        <v>14.88</v>
      </c>
    </row>
    <row r="5042" spans="1:7" x14ac:dyDescent="0.2">
      <c r="A5042" s="40">
        <f t="shared" si="66"/>
        <v>39741</v>
      </c>
      <c r="B5042" s="16">
        <v>0</v>
      </c>
      <c r="C5042" s="16">
        <v>88.3</v>
      </c>
      <c r="D5042" s="16">
        <v>25.5</v>
      </c>
      <c r="E5042" s="16">
        <v>22.5</v>
      </c>
      <c r="F5042" s="16">
        <v>30.7</v>
      </c>
      <c r="G5042" s="16">
        <v>18.78</v>
      </c>
    </row>
    <row r="5043" spans="1:7" x14ac:dyDescent="0.2">
      <c r="A5043" s="40">
        <f t="shared" si="66"/>
        <v>39742</v>
      </c>
      <c r="B5043" s="16">
        <v>0</v>
      </c>
      <c r="C5043" s="16">
        <v>85.7</v>
      </c>
      <c r="D5043" s="16">
        <v>26.3</v>
      </c>
      <c r="E5043" s="16">
        <v>23.2</v>
      </c>
      <c r="F5043" s="16">
        <v>30.7</v>
      </c>
      <c r="G5043" s="16">
        <v>19.13</v>
      </c>
    </row>
    <row r="5044" spans="1:7" x14ac:dyDescent="0.2">
      <c r="A5044" s="40">
        <f t="shared" si="66"/>
        <v>39743</v>
      </c>
      <c r="B5044" s="16">
        <v>1.26</v>
      </c>
      <c r="C5044" s="16">
        <v>84.5</v>
      </c>
      <c r="D5044" s="16">
        <v>26.7</v>
      </c>
      <c r="E5044" s="16">
        <v>23.5</v>
      </c>
      <c r="F5044" s="16">
        <v>30.2</v>
      </c>
      <c r="G5044" s="16">
        <v>19.84</v>
      </c>
    </row>
    <row r="5045" spans="1:7" x14ac:dyDescent="0.2">
      <c r="A5045" s="40">
        <f t="shared" si="66"/>
        <v>39744</v>
      </c>
      <c r="B5045" s="16">
        <v>11.68</v>
      </c>
      <c r="C5045" s="16">
        <v>87.3</v>
      </c>
      <c r="D5045" s="16">
        <v>26.7</v>
      </c>
      <c r="E5045" s="16">
        <v>24</v>
      </c>
      <c r="F5045" s="16">
        <v>32.4</v>
      </c>
      <c r="G5045" s="16">
        <v>14</v>
      </c>
    </row>
    <row r="5046" spans="1:7" x14ac:dyDescent="0.2">
      <c r="A5046" s="40">
        <f t="shared" si="66"/>
        <v>39745</v>
      </c>
      <c r="B5046" s="16">
        <v>32.75</v>
      </c>
      <c r="C5046" s="16">
        <v>92.1</v>
      </c>
      <c r="D5046" s="16">
        <v>24.6</v>
      </c>
      <c r="E5046" s="16">
        <v>22.4</v>
      </c>
      <c r="F5046" s="16">
        <v>30.5</v>
      </c>
      <c r="G5046" s="16">
        <v>11.1</v>
      </c>
    </row>
    <row r="5047" spans="1:7" x14ac:dyDescent="0.2">
      <c r="A5047" s="40">
        <f t="shared" si="66"/>
        <v>39746</v>
      </c>
      <c r="B5047" s="16">
        <v>12.19</v>
      </c>
      <c r="C5047" s="16">
        <v>87.2</v>
      </c>
      <c r="D5047" s="16">
        <v>25.6</v>
      </c>
      <c r="E5047" s="16">
        <v>21.7</v>
      </c>
      <c r="F5047" s="16">
        <v>30.3</v>
      </c>
      <c r="G5047" s="16">
        <v>19.100000000000001</v>
      </c>
    </row>
    <row r="5048" spans="1:7" x14ac:dyDescent="0.2">
      <c r="A5048" s="40">
        <f t="shared" si="66"/>
        <v>39747</v>
      </c>
      <c r="B5048" s="16">
        <v>16</v>
      </c>
      <c r="C5048" s="16">
        <v>91.5</v>
      </c>
      <c r="D5048" s="16">
        <v>24.6</v>
      </c>
      <c r="E5048" s="16">
        <v>22</v>
      </c>
      <c r="F5048" s="16">
        <v>30.9</v>
      </c>
      <c r="G5048" s="16">
        <v>16.21</v>
      </c>
    </row>
    <row r="5049" spans="1:7" x14ac:dyDescent="0.2">
      <c r="A5049" s="40">
        <f t="shared" si="66"/>
        <v>39748</v>
      </c>
      <c r="B5049" s="16">
        <v>0</v>
      </c>
      <c r="C5049" s="16">
        <v>84.8</v>
      </c>
      <c r="D5049" s="16">
        <v>26.1</v>
      </c>
      <c r="E5049" s="16">
        <v>22.8</v>
      </c>
      <c r="F5049" s="16">
        <v>30.6</v>
      </c>
      <c r="G5049" s="16">
        <v>12.3</v>
      </c>
    </row>
    <row r="5050" spans="1:7" x14ac:dyDescent="0.2">
      <c r="A5050" s="40">
        <f t="shared" si="66"/>
        <v>39749</v>
      </c>
      <c r="B5050" s="16">
        <v>4.0599999999999996</v>
      </c>
      <c r="C5050" s="16">
        <v>86.3</v>
      </c>
      <c r="D5050" s="16">
        <v>25.6</v>
      </c>
      <c r="E5050" s="16">
        <v>22.8</v>
      </c>
      <c r="F5050" s="16">
        <v>32.1</v>
      </c>
      <c r="G5050" s="16">
        <v>15.35</v>
      </c>
    </row>
    <row r="5051" spans="1:7" x14ac:dyDescent="0.2">
      <c r="A5051" s="40">
        <f t="shared" si="66"/>
        <v>39750</v>
      </c>
      <c r="B5051" s="16">
        <v>0</v>
      </c>
      <c r="C5051" s="16">
        <v>91.6</v>
      </c>
      <c r="D5051" s="16">
        <v>23.7</v>
      </c>
      <c r="E5051" s="16">
        <v>22.3</v>
      </c>
      <c r="F5051" s="16">
        <v>25.9</v>
      </c>
      <c r="G5051" s="16">
        <v>5.78</v>
      </c>
    </row>
    <row r="5052" spans="1:7" x14ac:dyDescent="0.2">
      <c r="A5052" s="40">
        <f t="shared" si="66"/>
        <v>39751</v>
      </c>
      <c r="B5052" s="16">
        <v>0</v>
      </c>
      <c r="C5052" s="16">
        <v>87.6</v>
      </c>
      <c r="D5052" s="16">
        <v>25.4</v>
      </c>
      <c r="E5052" s="16">
        <v>23.1</v>
      </c>
      <c r="F5052" s="16">
        <v>31.2</v>
      </c>
      <c r="G5052" s="16">
        <v>10.86</v>
      </c>
    </row>
    <row r="5053" spans="1:7" x14ac:dyDescent="0.2">
      <c r="A5053" s="40">
        <f t="shared" si="66"/>
        <v>39752</v>
      </c>
      <c r="B5053" s="16">
        <v>8.36</v>
      </c>
      <c r="C5053" s="16">
        <v>91.5</v>
      </c>
      <c r="D5053" s="16">
        <v>24.7</v>
      </c>
      <c r="E5053" s="16">
        <v>22.3</v>
      </c>
      <c r="F5053" s="16">
        <v>29.3</v>
      </c>
      <c r="G5053" s="16">
        <v>13.1</v>
      </c>
    </row>
    <row r="5054" spans="1:7" x14ac:dyDescent="0.2">
      <c r="A5054" s="40">
        <f t="shared" si="66"/>
        <v>39753</v>
      </c>
      <c r="B5054" s="16">
        <v>23.09</v>
      </c>
      <c r="C5054" s="16">
        <v>94.1</v>
      </c>
      <c r="D5054" s="16">
        <v>23.2</v>
      </c>
      <c r="E5054" s="16">
        <v>21.4</v>
      </c>
      <c r="F5054" s="16">
        <v>28.2</v>
      </c>
      <c r="G5054" s="16">
        <v>7.43</v>
      </c>
    </row>
    <row r="5055" spans="1:7" x14ac:dyDescent="0.2">
      <c r="A5055" s="40">
        <f t="shared" si="66"/>
        <v>39754</v>
      </c>
      <c r="B5055" s="16">
        <v>2.2799999999999998</v>
      </c>
      <c r="C5055" s="16">
        <v>89.4</v>
      </c>
      <c r="D5055" s="16">
        <v>23.5</v>
      </c>
      <c r="E5055" s="16">
        <v>21.3</v>
      </c>
      <c r="F5055" s="16">
        <v>28</v>
      </c>
      <c r="G5055" s="16">
        <v>12.07</v>
      </c>
    </row>
    <row r="5056" spans="1:7" x14ac:dyDescent="0.2">
      <c r="A5056" s="40">
        <f t="shared" si="66"/>
        <v>39755</v>
      </c>
      <c r="B5056" s="16">
        <v>48.5</v>
      </c>
      <c r="C5056" s="16">
        <v>90.1</v>
      </c>
      <c r="D5056" s="16">
        <v>23.9</v>
      </c>
      <c r="E5056" s="16">
        <v>21.7</v>
      </c>
      <c r="F5056" s="16">
        <v>27.8</v>
      </c>
      <c r="G5056" s="16">
        <v>13.45</v>
      </c>
    </row>
    <row r="5057" spans="1:7" x14ac:dyDescent="0.2">
      <c r="A5057" s="40">
        <f t="shared" si="66"/>
        <v>39756</v>
      </c>
      <c r="B5057" s="16">
        <v>2.2799999999999998</v>
      </c>
      <c r="C5057" s="16">
        <v>91.6</v>
      </c>
      <c r="D5057" s="16">
        <v>23.2</v>
      </c>
      <c r="E5057" s="16">
        <v>21.2</v>
      </c>
      <c r="F5057" s="16">
        <v>25.6</v>
      </c>
      <c r="G5057" s="16">
        <v>7.96</v>
      </c>
    </row>
    <row r="5058" spans="1:7" x14ac:dyDescent="0.2">
      <c r="A5058" s="40">
        <f t="shared" si="66"/>
        <v>39757</v>
      </c>
      <c r="B5058" s="16">
        <v>18.79</v>
      </c>
      <c r="C5058" s="16">
        <v>90.2</v>
      </c>
      <c r="D5058" s="16">
        <v>23.9</v>
      </c>
      <c r="E5058" s="16">
        <v>21.8</v>
      </c>
      <c r="F5058" s="16">
        <v>29.2</v>
      </c>
      <c r="G5058" s="16">
        <v>9.26</v>
      </c>
    </row>
    <row r="5059" spans="1:7" x14ac:dyDescent="0.2">
      <c r="A5059" s="40">
        <f t="shared" si="66"/>
        <v>39758</v>
      </c>
      <c r="B5059" s="16">
        <v>0</v>
      </c>
      <c r="C5059" s="16">
        <v>87.6</v>
      </c>
      <c r="D5059" s="16">
        <v>24.8</v>
      </c>
      <c r="E5059" s="16">
        <v>21.4</v>
      </c>
      <c r="F5059" s="16">
        <v>29.7</v>
      </c>
      <c r="G5059" s="16">
        <v>18.510000000000002</v>
      </c>
    </row>
    <row r="5060" spans="1:7" x14ac:dyDescent="0.2">
      <c r="A5060" s="40">
        <f t="shared" si="66"/>
        <v>39759</v>
      </c>
      <c r="B5060" s="16">
        <v>0.25</v>
      </c>
      <c r="C5060" s="16">
        <v>86.4</v>
      </c>
      <c r="D5060" s="16">
        <v>24.9</v>
      </c>
      <c r="E5060" s="16">
        <v>21</v>
      </c>
      <c r="F5060" s="16">
        <v>30.1</v>
      </c>
      <c r="G5060" s="16">
        <v>16.55</v>
      </c>
    </row>
    <row r="5061" spans="1:7" x14ac:dyDescent="0.2">
      <c r="A5061" s="40">
        <f t="shared" si="66"/>
        <v>39760</v>
      </c>
      <c r="B5061" s="16">
        <v>46.96</v>
      </c>
      <c r="C5061" s="16">
        <v>93.5</v>
      </c>
      <c r="D5061" s="16">
        <v>23.2</v>
      </c>
      <c r="E5061" s="16">
        <v>20.5</v>
      </c>
      <c r="F5061" s="16">
        <v>29</v>
      </c>
      <c r="G5061" s="16">
        <v>9.23</v>
      </c>
    </row>
    <row r="5062" spans="1:7" x14ac:dyDescent="0.2">
      <c r="A5062" s="40">
        <f t="shared" si="66"/>
        <v>39761</v>
      </c>
      <c r="B5062" s="16">
        <v>24.13</v>
      </c>
      <c r="C5062" s="16">
        <v>90.9</v>
      </c>
      <c r="D5062" s="16">
        <v>23.8</v>
      </c>
      <c r="E5062" s="16">
        <v>20.5</v>
      </c>
      <c r="F5062" s="16">
        <v>29.2</v>
      </c>
      <c r="G5062" s="16">
        <v>15.85</v>
      </c>
    </row>
    <row r="5063" spans="1:7" x14ac:dyDescent="0.2">
      <c r="A5063" s="40">
        <f t="shared" si="66"/>
        <v>39762</v>
      </c>
      <c r="B5063" s="16">
        <v>0.25</v>
      </c>
      <c r="C5063" s="16">
        <v>88.7</v>
      </c>
      <c r="D5063" s="16">
        <v>25.1</v>
      </c>
      <c r="E5063" s="16">
        <v>21.8</v>
      </c>
      <c r="F5063" s="16">
        <v>29.9</v>
      </c>
      <c r="G5063" s="16">
        <v>21.22</v>
      </c>
    </row>
    <row r="5064" spans="1:7" x14ac:dyDescent="0.2">
      <c r="A5064" s="40">
        <f t="shared" si="66"/>
        <v>39763</v>
      </c>
      <c r="B5064" s="16">
        <v>0</v>
      </c>
      <c r="C5064" s="16">
        <v>87.2</v>
      </c>
      <c r="D5064" s="16">
        <v>25.8</v>
      </c>
      <c r="E5064" s="16">
        <v>22.6</v>
      </c>
      <c r="F5064" s="16">
        <v>31</v>
      </c>
      <c r="G5064" s="16">
        <v>21.19</v>
      </c>
    </row>
    <row r="5065" spans="1:7" x14ac:dyDescent="0.2">
      <c r="A5065" s="40">
        <f t="shared" si="66"/>
        <v>39764</v>
      </c>
      <c r="B5065" s="16">
        <v>40.39</v>
      </c>
      <c r="C5065" s="16">
        <v>91</v>
      </c>
      <c r="D5065" s="16">
        <v>24.8</v>
      </c>
      <c r="E5065" s="16">
        <v>22.7</v>
      </c>
      <c r="F5065" s="16">
        <v>31.8</v>
      </c>
      <c r="G5065" s="16">
        <v>15.06</v>
      </c>
    </row>
    <row r="5066" spans="1:7" x14ac:dyDescent="0.2">
      <c r="A5066" s="40">
        <f t="shared" si="66"/>
        <v>39765</v>
      </c>
      <c r="B5066" s="16">
        <v>2.8</v>
      </c>
      <c r="C5066" s="16">
        <v>92.2</v>
      </c>
      <c r="D5066" s="16">
        <v>24.1</v>
      </c>
      <c r="E5066" s="16">
        <v>21.8</v>
      </c>
      <c r="F5066" s="16">
        <v>30.3</v>
      </c>
      <c r="G5066" s="16">
        <v>13.22</v>
      </c>
    </row>
    <row r="5067" spans="1:7" x14ac:dyDescent="0.2">
      <c r="A5067" s="40">
        <f t="shared" si="66"/>
        <v>39766</v>
      </c>
      <c r="B5067" s="16">
        <v>0.5</v>
      </c>
      <c r="C5067" s="16">
        <v>91.2</v>
      </c>
      <c r="D5067" s="16">
        <v>24.6</v>
      </c>
      <c r="E5067" s="16">
        <v>22.5</v>
      </c>
      <c r="F5067" s="16">
        <v>28.6</v>
      </c>
      <c r="G5067" s="16">
        <v>11.43</v>
      </c>
    </row>
    <row r="5068" spans="1:7" x14ac:dyDescent="0.2">
      <c r="A5068" s="40">
        <f t="shared" si="66"/>
        <v>39767</v>
      </c>
      <c r="B5068" s="16">
        <v>56.39</v>
      </c>
      <c r="C5068" s="16">
        <v>93.5</v>
      </c>
      <c r="D5068" s="16">
        <v>23.5</v>
      </c>
      <c r="E5068" s="16">
        <v>21.3</v>
      </c>
      <c r="F5068" s="16">
        <v>30.6</v>
      </c>
      <c r="G5068" s="16">
        <v>10.64</v>
      </c>
    </row>
    <row r="5069" spans="1:7" x14ac:dyDescent="0.2">
      <c r="A5069" s="40">
        <f t="shared" si="66"/>
        <v>39768</v>
      </c>
      <c r="B5069" s="16">
        <v>4.3</v>
      </c>
      <c r="C5069" s="16">
        <v>93.7</v>
      </c>
      <c r="D5069" s="16">
        <v>23.4</v>
      </c>
      <c r="E5069" s="16">
        <v>21.8</v>
      </c>
      <c r="F5069" s="16">
        <v>28.3</v>
      </c>
      <c r="G5069" s="16">
        <v>9.89</v>
      </c>
    </row>
    <row r="5070" spans="1:7" x14ac:dyDescent="0.2">
      <c r="A5070" s="40">
        <f t="shared" si="66"/>
        <v>39769</v>
      </c>
      <c r="B5070" s="16">
        <v>0.25</v>
      </c>
      <c r="C5070" s="16">
        <v>87.2</v>
      </c>
      <c r="D5070" s="16">
        <v>24.9</v>
      </c>
      <c r="E5070" s="16">
        <v>21.7</v>
      </c>
      <c r="F5070" s="16">
        <v>30.7</v>
      </c>
      <c r="G5070" s="16">
        <v>20.14</v>
      </c>
    </row>
    <row r="5071" spans="1:7" x14ac:dyDescent="0.2">
      <c r="A5071" s="40">
        <f t="shared" si="66"/>
        <v>39770</v>
      </c>
      <c r="B5071" s="16">
        <v>19.53</v>
      </c>
      <c r="C5071" s="16">
        <v>93.6</v>
      </c>
      <c r="D5071" s="16">
        <v>23.7</v>
      </c>
      <c r="E5071" s="16">
        <v>21.8</v>
      </c>
      <c r="F5071" s="16">
        <v>28.9</v>
      </c>
      <c r="G5071" s="16">
        <v>10.050000000000001</v>
      </c>
    </row>
    <row r="5072" spans="1:7" x14ac:dyDescent="0.2">
      <c r="A5072" s="40">
        <f t="shared" si="66"/>
        <v>39771</v>
      </c>
      <c r="B5072" s="16">
        <v>0</v>
      </c>
      <c r="C5072" s="16">
        <v>89.6</v>
      </c>
      <c r="D5072" s="16">
        <v>24.1</v>
      </c>
      <c r="E5072" s="16">
        <v>21.5</v>
      </c>
      <c r="F5072" s="16">
        <v>30.3</v>
      </c>
      <c r="G5072" s="16">
        <v>15.62</v>
      </c>
    </row>
    <row r="5073" spans="1:7" x14ac:dyDescent="0.2">
      <c r="A5073" s="40">
        <f t="shared" si="66"/>
        <v>39772</v>
      </c>
      <c r="B5073" s="16">
        <v>0</v>
      </c>
      <c r="C5073" s="16">
        <v>86.5</v>
      </c>
      <c r="D5073" s="16">
        <v>24.6</v>
      </c>
      <c r="E5073" s="16">
        <v>22.2</v>
      </c>
      <c r="F5073" s="16">
        <v>28.3</v>
      </c>
      <c r="G5073" s="16">
        <v>17.98</v>
      </c>
    </row>
    <row r="5074" spans="1:7" x14ac:dyDescent="0.2">
      <c r="A5074" s="40">
        <f t="shared" si="66"/>
        <v>39773</v>
      </c>
      <c r="B5074" s="16">
        <v>0</v>
      </c>
      <c r="C5074" s="16">
        <v>88.9</v>
      </c>
      <c r="D5074" s="16">
        <v>24.7</v>
      </c>
      <c r="E5074" s="16">
        <v>22.7</v>
      </c>
      <c r="F5074" s="16">
        <v>28.1</v>
      </c>
      <c r="G5074" s="16">
        <v>12.37</v>
      </c>
    </row>
    <row r="5075" spans="1:7" x14ac:dyDescent="0.2">
      <c r="A5075" s="40">
        <f t="shared" si="66"/>
        <v>39774</v>
      </c>
      <c r="B5075" s="16">
        <v>12.95</v>
      </c>
      <c r="C5075" s="16">
        <v>90.9</v>
      </c>
      <c r="D5075" s="16">
        <v>24.5</v>
      </c>
      <c r="E5075" s="16">
        <v>22.5</v>
      </c>
      <c r="F5075" s="16">
        <v>29.5</v>
      </c>
      <c r="G5075" s="16">
        <v>10.84</v>
      </c>
    </row>
    <row r="5076" spans="1:7" x14ac:dyDescent="0.2">
      <c r="A5076" s="40">
        <f t="shared" si="66"/>
        <v>39775</v>
      </c>
      <c r="B5076" s="16">
        <v>4.82</v>
      </c>
      <c r="C5076" s="16">
        <v>93.7</v>
      </c>
      <c r="D5076" s="16">
        <v>24.1</v>
      </c>
      <c r="E5076" s="16">
        <v>22.5</v>
      </c>
      <c r="F5076" s="16">
        <v>27.5</v>
      </c>
      <c r="G5076" s="16">
        <v>7.02</v>
      </c>
    </row>
    <row r="5077" spans="1:7" x14ac:dyDescent="0.2">
      <c r="A5077" s="40">
        <f t="shared" si="66"/>
        <v>39776</v>
      </c>
      <c r="B5077" s="16">
        <v>32.49</v>
      </c>
      <c r="C5077" s="16">
        <v>92.9</v>
      </c>
      <c r="D5077" s="16">
        <v>24</v>
      </c>
      <c r="E5077" s="16">
        <v>21.7</v>
      </c>
      <c r="F5077" s="16">
        <v>30</v>
      </c>
      <c r="G5077" s="16">
        <v>9.84</v>
      </c>
    </row>
    <row r="5078" spans="1:7" x14ac:dyDescent="0.2">
      <c r="A5078" s="40">
        <f t="shared" si="66"/>
        <v>39777</v>
      </c>
      <c r="B5078" s="16">
        <v>41.34</v>
      </c>
      <c r="C5078" s="16">
        <v>96.4</v>
      </c>
      <c r="D5078" s="16">
        <v>22.5</v>
      </c>
      <c r="E5078" s="16">
        <v>20.9</v>
      </c>
      <c r="F5078" s="16">
        <v>26</v>
      </c>
      <c r="G5078" s="16">
        <v>5.42</v>
      </c>
    </row>
    <row r="5079" spans="1:7" x14ac:dyDescent="0.2">
      <c r="A5079" s="40">
        <f t="shared" si="66"/>
        <v>39778</v>
      </c>
      <c r="B5079" s="16">
        <v>24.09</v>
      </c>
      <c r="C5079" s="16">
        <v>95.6</v>
      </c>
      <c r="D5079" s="16">
        <v>22</v>
      </c>
      <c r="E5079" s="16">
        <v>20.5</v>
      </c>
      <c r="F5079" s="16">
        <v>26.5</v>
      </c>
      <c r="G5079" s="16">
        <v>8.7200000000000006</v>
      </c>
    </row>
    <row r="5080" spans="1:7" x14ac:dyDescent="0.2">
      <c r="A5080" s="40">
        <f t="shared" si="66"/>
        <v>39779</v>
      </c>
      <c r="B5080" s="16">
        <v>16.25</v>
      </c>
      <c r="C5080" s="16">
        <v>95.2</v>
      </c>
      <c r="D5080" s="16">
        <v>22.6</v>
      </c>
      <c r="E5080" s="16">
        <v>20.8</v>
      </c>
      <c r="F5080" s="16">
        <v>26.1</v>
      </c>
      <c r="G5080" s="16">
        <v>8.89</v>
      </c>
    </row>
    <row r="5081" spans="1:7" x14ac:dyDescent="0.2">
      <c r="A5081" s="40">
        <f t="shared" si="66"/>
        <v>39780</v>
      </c>
      <c r="B5081" s="16">
        <v>53.53</v>
      </c>
      <c r="C5081" s="16">
        <v>97.8</v>
      </c>
      <c r="D5081" s="16">
        <v>21.7</v>
      </c>
      <c r="E5081" s="16">
        <v>21.2</v>
      </c>
      <c r="F5081" s="16">
        <v>22.2</v>
      </c>
      <c r="G5081" s="16">
        <v>3.69</v>
      </c>
    </row>
    <row r="5082" spans="1:7" x14ac:dyDescent="0.2">
      <c r="A5082" s="40">
        <f t="shared" si="66"/>
        <v>39781</v>
      </c>
      <c r="B5082" s="16">
        <v>52.77</v>
      </c>
      <c r="C5082" s="16">
        <v>96.9</v>
      </c>
      <c r="D5082" s="16">
        <v>21.4</v>
      </c>
      <c r="E5082" s="16">
        <v>20.5</v>
      </c>
      <c r="F5082" s="16">
        <v>22.3</v>
      </c>
      <c r="G5082" s="16">
        <v>2.75</v>
      </c>
    </row>
    <row r="5083" spans="1:7" x14ac:dyDescent="0.2">
      <c r="A5083" s="40">
        <f t="shared" si="66"/>
        <v>39782</v>
      </c>
      <c r="B5083" s="16">
        <v>5.32</v>
      </c>
      <c r="C5083" s="16">
        <v>89.4</v>
      </c>
      <c r="D5083" s="16">
        <v>23.7</v>
      </c>
      <c r="E5083" s="16">
        <v>20.8</v>
      </c>
      <c r="F5083" s="16">
        <v>26.5</v>
      </c>
      <c r="G5083" s="16">
        <v>11.49</v>
      </c>
    </row>
    <row r="5084" spans="1:7" x14ac:dyDescent="0.2">
      <c r="A5084" s="40">
        <f t="shared" si="66"/>
        <v>39783</v>
      </c>
      <c r="B5084" s="16">
        <v>0</v>
      </c>
      <c r="C5084" s="16">
        <v>85.5</v>
      </c>
      <c r="D5084" s="16">
        <v>25.1</v>
      </c>
      <c r="E5084" s="16">
        <v>22.2</v>
      </c>
      <c r="F5084" s="16">
        <v>28.7</v>
      </c>
      <c r="G5084" s="16">
        <v>17.79</v>
      </c>
    </row>
    <row r="5085" spans="1:7" x14ac:dyDescent="0.2">
      <c r="A5085" s="40">
        <f t="shared" si="66"/>
        <v>39784</v>
      </c>
      <c r="B5085" s="16">
        <v>1.27</v>
      </c>
      <c r="C5085" s="16">
        <v>89.5</v>
      </c>
      <c r="D5085" s="16">
        <v>24.8</v>
      </c>
      <c r="E5085" s="16">
        <v>22.1</v>
      </c>
      <c r="F5085" s="16">
        <v>30.3</v>
      </c>
      <c r="G5085" s="16">
        <v>11.71</v>
      </c>
    </row>
    <row r="5086" spans="1:7" x14ac:dyDescent="0.2">
      <c r="A5086" s="40">
        <f t="shared" si="66"/>
        <v>39785</v>
      </c>
      <c r="B5086" s="16">
        <v>5.33</v>
      </c>
      <c r="C5086" s="16">
        <v>86.3</v>
      </c>
      <c r="D5086" s="16">
        <v>25.1</v>
      </c>
      <c r="E5086" s="16">
        <v>22.3</v>
      </c>
      <c r="F5086" s="16">
        <v>31.3</v>
      </c>
      <c r="G5086" s="16">
        <v>13.93</v>
      </c>
    </row>
    <row r="5087" spans="1:7" x14ac:dyDescent="0.2">
      <c r="A5087" s="40">
        <f t="shared" si="66"/>
        <v>39786</v>
      </c>
      <c r="B5087" s="16">
        <v>1.5</v>
      </c>
      <c r="C5087" s="16">
        <v>94.1</v>
      </c>
      <c r="D5087" s="16">
        <v>23.1</v>
      </c>
      <c r="E5087" s="16">
        <v>21.3</v>
      </c>
      <c r="F5087" s="16">
        <v>29.3</v>
      </c>
      <c r="G5087" s="16">
        <v>7.94</v>
      </c>
    </row>
    <row r="5088" spans="1:7" x14ac:dyDescent="0.2">
      <c r="A5088" s="40">
        <f t="shared" si="66"/>
        <v>39787</v>
      </c>
      <c r="B5088" s="16">
        <v>2.79</v>
      </c>
      <c r="C5088" s="16">
        <v>86.5</v>
      </c>
      <c r="D5088" s="16">
        <v>24.5</v>
      </c>
      <c r="E5088" s="16">
        <v>21.2</v>
      </c>
      <c r="F5088" s="16">
        <v>30.8</v>
      </c>
      <c r="G5088" s="16">
        <v>12.74</v>
      </c>
    </row>
    <row r="5089" spans="1:7" x14ac:dyDescent="0.2">
      <c r="A5089" s="40">
        <f t="shared" si="66"/>
        <v>39788</v>
      </c>
      <c r="B5089" s="16">
        <v>9.14</v>
      </c>
      <c r="C5089" s="16">
        <v>86.1</v>
      </c>
      <c r="D5089" s="16">
        <v>24.8</v>
      </c>
      <c r="E5089" s="16">
        <v>21.7</v>
      </c>
      <c r="F5089" s="16">
        <v>31.3</v>
      </c>
      <c r="G5089" s="16">
        <v>13.31</v>
      </c>
    </row>
    <row r="5090" spans="1:7" x14ac:dyDescent="0.2">
      <c r="A5090" s="40">
        <f t="shared" si="66"/>
        <v>39789</v>
      </c>
      <c r="B5090" s="16">
        <v>0.25</v>
      </c>
      <c r="C5090" s="16">
        <v>81.2</v>
      </c>
      <c r="D5090" s="16">
        <v>25.8</v>
      </c>
      <c r="E5090" s="16">
        <v>22.2</v>
      </c>
      <c r="F5090" s="16">
        <v>31.6</v>
      </c>
      <c r="G5090" s="16">
        <v>13.64</v>
      </c>
    </row>
    <row r="5091" spans="1:7" x14ac:dyDescent="0.2">
      <c r="A5091" s="40">
        <f t="shared" si="66"/>
        <v>39790</v>
      </c>
      <c r="B5091" s="16">
        <v>0</v>
      </c>
      <c r="C5091" s="16">
        <v>83.6</v>
      </c>
      <c r="D5091" s="16">
        <v>26.1</v>
      </c>
      <c r="E5091" s="16">
        <v>23</v>
      </c>
      <c r="F5091" s="16">
        <v>31.4</v>
      </c>
      <c r="G5091" s="16">
        <v>11.13</v>
      </c>
    </row>
    <row r="5092" spans="1:7" x14ac:dyDescent="0.2">
      <c r="A5092" s="40">
        <f t="shared" si="66"/>
        <v>39791</v>
      </c>
      <c r="B5092" s="16">
        <v>0</v>
      </c>
      <c r="C5092" s="16">
        <v>80.099999999999994</v>
      </c>
      <c r="D5092" s="16">
        <v>27.2</v>
      </c>
      <c r="E5092" s="16">
        <v>23.5</v>
      </c>
      <c r="F5092" s="16">
        <v>32.6</v>
      </c>
      <c r="G5092" s="16">
        <v>13.91</v>
      </c>
    </row>
    <row r="5093" spans="1:7" x14ac:dyDescent="0.2">
      <c r="A5093" s="40">
        <f t="shared" si="66"/>
        <v>39792</v>
      </c>
      <c r="B5093" s="16">
        <v>12.44</v>
      </c>
      <c r="C5093" s="16">
        <v>86.2</v>
      </c>
      <c r="D5093" s="16">
        <v>26.1</v>
      </c>
      <c r="E5093" s="16">
        <v>23.6</v>
      </c>
      <c r="F5093" s="16">
        <v>30.4</v>
      </c>
      <c r="G5093" s="16">
        <v>9.31</v>
      </c>
    </row>
    <row r="5094" spans="1:7" x14ac:dyDescent="0.2">
      <c r="A5094" s="40">
        <f t="shared" si="66"/>
        <v>39793</v>
      </c>
      <c r="B5094" s="16">
        <v>2.27</v>
      </c>
      <c r="C5094" s="16">
        <v>87.5</v>
      </c>
      <c r="D5094" s="16">
        <v>25.1</v>
      </c>
      <c r="E5094" s="16">
        <v>21.8</v>
      </c>
      <c r="F5094" s="16">
        <v>30.3</v>
      </c>
      <c r="G5094" s="16">
        <v>13.19</v>
      </c>
    </row>
    <row r="5095" spans="1:7" x14ac:dyDescent="0.2">
      <c r="A5095" s="40">
        <f t="shared" ref="A5095:A5158" si="67">A5094+1</f>
        <v>39794</v>
      </c>
      <c r="B5095" s="16">
        <v>0</v>
      </c>
      <c r="C5095" s="16">
        <v>82.9</v>
      </c>
      <c r="D5095" s="16">
        <v>25.2</v>
      </c>
      <c r="E5095" s="16">
        <v>21.1</v>
      </c>
      <c r="F5095" s="16">
        <v>31</v>
      </c>
      <c r="G5095" s="16">
        <v>21.3</v>
      </c>
    </row>
    <row r="5096" spans="1:7" x14ac:dyDescent="0.2">
      <c r="A5096" s="40">
        <f t="shared" si="67"/>
        <v>39795</v>
      </c>
      <c r="B5096" s="16">
        <v>0</v>
      </c>
      <c r="C5096" s="16">
        <v>81.8</v>
      </c>
      <c r="D5096" s="16">
        <v>25.7</v>
      </c>
      <c r="E5096" s="16">
        <v>21.7</v>
      </c>
      <c r="F5096" s="16">
        <v>31.4</v>
      </c>
      <c r="G5096" s="16">
        <v>14.5</v>
      </c>
    </row>
    <row r="5097" spans="1:7" x14ac:dyDescent="0.2">
      <c r="A5097" s="40">
        <f t="shared" si="67"/>
        <v>39796</v>
      </c>
      <c r="B5097" s="16">
        <v>0</v>
      </c>
      <c r="C5097" s="16">
        <v>80.2</v>
      </c>
      <c r="D5097" s="16">
        <v>26.1</v>
      </c>
      <c r="E5097" s="16">
        <v>22</v>
      </c>
      <c r="F5097" s="16">
        <v>31.5</v>
      </c>
      <c r="G5097" s="16">
        <v>13.56</v>
      </c>
    </row>
    <row r="5098" spans="1:7" x14ac:dyDescent="0.2">
      <c r="A5098" s="40">
        <f t="shared" si="67"/>
        <v>39797</v>
      </c>
      <c r="B5098" s="16">
        <v>0</v>
      </c>
      <c r="C5098" s="16">
        <v>79.8</v>
      </c>
      <c r="D5098" s="16">
        <v>26.6</v>
      </c>
      <c r="E5098" s="16">
        <v>22.8</v>
      </c>
      <c r="F5098" s="16">
        <v>32.5</v>
      </c>
      <c r="G5098" s="16">
        <v>18.13</v>
      </c>
    </row>
    <row r="5099" spans="1:7" x14ac:dyDescent="0.2">
      <c r="A5099" s="40">
        <f t="shared" si="67"/>
        <v>39798</v>
      </c>
      <c r="B5099" s="16">
        <v>0.5</v>
      </c>
      <c r="C5099" s="16">
        <v>81</v>
      </c>
      <c r="D5099" s="16">
        <v>26.2</v>
      </c>
      <c r="E5099" s="16">
        <v>23.1</v>
      </c>
      <c r="F5099" s="16">
        <v>31</v>
      </c>
      <c r="G5099" s="16">
        <v>11.72</v>
      </c>
    </row>
    <row r="5100" spans="1:7" x14ac:dyDescent="0.2">
      <c r="A5100" s="40">
        <f t="shared" si="67"/>
        <v>39799</v>
      </c>
      <c r="B5100" s="16">
        <v>0</v>
      </c>
      <c r="C5100" s="16">
        <v>73.400000000000006</v>
      </c>
      <c r="D5100" s="16">
        <v>26.7</v>
      </c>
      <c r="E5100" s="16">
        <v>22.6</v>
      </c>
      <c r="F5100" s="16">
        <v>32</v>
      </c>
      <c r="G5100" s="16">
        <v>18.760000000000002</v>
      </c>
    </row>
    <row r="5101" spans="1:7" x14ac:dyDescent="0.2">
      <c r="A5101" s="40">
        <f t="shared" si="67"/>
        <v>39800</v>
      </c>
      <c r="B5101" s="16">
        <v>0.25</v>
      </c>
      <c r="C5101" s="16">
        <v>74.5</v>
      </c>
      <c r="D5101" s="16">
        <v>26.1</v>
      </c>
      <c r="E5101" s="16">
        <v>22.6</v>
      </c>
      <c r="F5101" s="16">
        <v>31.7</v>
      </c>
      <c r="G5101" s="16">
        <v>18.75</v>
      </c>
    </row>
    <row r="5102" spans="1:7" x14ac:dyDescent="0.2">
      <c r="A5102" s="40">
        <f t="shared" si="67"/>
        <v>39801</v>
      </c>
      <c r="B5102" s="16">
        <v>0</v>
      </c>
      <c r="C5102" s="16">
        <v>75.599999999999994</v>
      </c>
      <c r="D5102" s="16">
        <v>26.1</v>
      </c>
      <c r="E5102" s="16">
        <v>21.7</v>
      </c>
      <c r="F5102" s="16">
        <v>32.1</v>
      </c>
      <c r="G5102" s="16">
        <v>16.34</v>
      </c>
    </row>
    <row r="5103" spans="1:7" x14ac:dyDescent="0.2">
      <c r="A5103" s="40">
        <f t="shared" si="67"/>
        <v>39802</v>
      </c>
      <c r="B5103" s="16">
        <v>0</v>
      </c>
      <c r="C5103" s="16">
        <v>77</v>
      </c>
      <c r="D5103" s="16">
        <v>25.9</v>
      </c>
      <c r="E5103" s="16">
        <v>22.1</v>
      </c>
      <c r="F5103" s="16">
        <v>32</v>
      </c>
      <c r="G5103" s="16">
        <v>16.579999999999998</v>
      </c>
    </row>
    <row r="5104" spans="1:7" x14ac:dyDescent="0.2">
      <c r="A5104" s="40">
        <f t="shared" si="67"/>
        <v>39803</v>
      </c>
      <c r="B5104" s="16">
        <v>0</v>
      </c>
      <c r="C5104" s="16">
        <v>74.7</v>
      </c>
      <c r="D5104" s="16">
        <v>25.9</v>
      </c>
      <c r="E5104" s="16">
        <v>21.3</v>
      </c>
      <c r="F5104" s="16">
        <v>32.200000000000003</v>
      </c>
      <c r="G5104" s="16">
        <v>20.56</v>
      </c>
    </row>
    <row r="5105" spans="1:7" x14ac:dyDescent="0.2">
      <c r="A5105" s="40">
        <f t="shared" si="67"/>
        <v>39804</v>
      </c>
      <c r="B5105" s="16">
        <v>0</v>
      </c>
      <c r="C5105" s="16">
        <v>85</v>
      </c>
      <c r="D5105" s="16">
        <v>24.5</v>
      </c>
      <c r="E5105" s="16">
        <v>20.8</v>
      </c>
      <c r="F5105" s="16">
        <v>30.8</v>
      </c>
      <c r="G5105" s="16">
        <v>15.93</v>
      </c>
    </row>
    <row r="5106" spans="1:7" x14ac:dyDescent="0.2">
      <c r="A5106" s="40">
        <f t="shared" si="67"/>
        <v>39805</v>
      </c>
      <c r="B5106" s="16">
        <v>0</v>
      </c>
      <c r="C5106" s="16">
        <v>82.2</v>
      </c>
      <c r="D5106" s="16">
        <v>25.5</v>
      </c>
      <c r="E5106" s="16">
        <v>22</v>
      </c>
      <c r="F5106" s="16">
        <v>30.9</v>
      </c>
      <c r="G5106" s="16">
        <v>12.47</v>
      </c>
    </row>
    <row r="5107" spans="1:7" x14ac:dyDescent="0.2">
      <c r="A5107" s="40">
        <f t="shared" si="67"/>
        <v>39806</v>
      </c>
      <c r="B5107" s="16">
        <v>0</v>
      </c>
      <c r="C5107" s="16">
        <v>77.2</v>
      </c>
      <c r="D5107" s="16">
        <v>26.8</v>
      </c>
      <c r="E5107" s="16">
        <v>22.9</v>
      </c>
      <c r="F5107" s="16">
        <v>32.9</v>
      </c>
      <c r="G5107" s="16">
        <v>20.27</v>
      </c>
    </row>
    <row r="5108" spans="1:7" x14ac:dyDescent="0.2">
      <c r="A5108" s="40">
        <f t="shared" si="67"/>
        <v>39807</v>
      </c>
      <c r="B5108" s="16">
        <v>0</v>
      </c>
      <c r="C5108" s="16">
        <v>78.400000000000006</v>
      </c>
      <c r="D5108" s="16">
        <v>26.8</v>
      </c>
      <c r="E5108" s="16">
        <v>22.8</v>
      </c>
      <c r="F5108" s="16">
        <v>32.4</v>
      </c>
      <c r="G5108" s="16">
        <v>12.86</v>
      </c>
    </row>
    <row r="5109" spans="1:7" x14ac:dyDescent="0.2">
      <c r="A5109" s="40">
        <f t="shared" si="67"/>
        <v>39808</v>
      </c>
      <c r="B5109" s="16">
        <v>5.33</v>
      </c>
      <c r="C5109" s="16">
        <v>82.1</v>
      </c>
      <c r="D5109" s="16">
        <v>26</v>
      </c>
      <c r="E5109" s="16">
        <v>23.2</v>
      </c>
      <c r="F5109" s="16">
        <v>31.8</v>
      </c>
      <c r="G5109" s="16">
        <v>9.75</v>
      </c>
    </row>
    <row r="5110" spans="1:7" x14ac:dyDescent="0.2">
      <c r="A5110" s="40">
        <f t="shared" si="67"/>
        <v>39809</v>
      </c>
      <c r="B5110" s="16">
        <v>0</v>
      </c>
      <c r="C5110" s="16">
        <v>78.599999999999994</v>
      </c>
      <c r="D5110" s="16">
        <v>25.7</v>
      </c>
      <c r="E5110" s="16">
        <v>22.7</v>
      </c>
      <c r="F5110" s="16">
        <v>29.7</v>
      </c>
      <c r="G5110" s="16">
        <v>11.46</v>
      </c>
    </row>
    <row r="5111" spans="1:7" x14ac:dyDescent="0.2">
      <c r="A5111" s="40">
        <f t="shared" si="67"/>
        <v>39810</v>
      </c>
      <c r="B5111" s="16">
        <v>1.78</v>
      </c>
      <c r="C5111" s="16">
        <v>79</v>
      </c>
      <c r="D5111" s="16">
        <v>25.8</v>
      </c>
      <c r="E5111" s="16">
        <v>22.5</v>
      </c>
      <c r="F5111" s="16">
        <v>32.700000000000003</v>
      </c>
      <c r="G5111" s="16">
        <v>15.02</v>
      </c>
    </row>
    <row r="5112" spans="1:7" x14ac:dyDescent="0.2">
      <c r="A5112" s="40">
        <f t="shared" si="67"/>
        <v>39811</v>
      </c>
      <c r="B5112" s="16">
        <v>0.25</v>
      </c>
      <c r="C5112" s="16">
        <v>76.7</v>
      </c>
      <c r="D5112" s="16">
        <v>26.3</v>
      </c>
      <c r="E5112" s="16">
        <v>22.6</v>
      </c>
      <c r="F5112" s="16">
        <v>31.6</v>
      </c>
      <c r="G5112" s="16">
        <v>15.11</v>
      </c>
    </row>
    <row r="5113" spans="1:7" x14ac:dyDescent="0.2">
      <c r="A5113" s="40">
        <f t="shared" si="67"/>
        <v>39812</v>
      </c>
      <c r="B5113" s="16">
        <v>0</v>
      </c>
      <c r="C5113" s="16">
        <v>72.900000000000006</v>
      </c>
      <c r="D5113" s="16">
        <v>26.5</v>
      </c>
      <c r="E5113" s="16">
        <v>22.7</v>
      </c>
      <c r="F5113" s="16">
        <v>32.200000000000003</v>
      </c>
      <c r="G5113" s="16">
        <v>20.64</v>
      </c>
    </row>
    <row r="5114" spans="1:7" x14ac:dyDescent="0.2">
      <c r="A5114" s="40">
        <f t="shared" si="67"/>
        <v>39813</v>
      </c>
      <c r="B5114" s="16">
        <v>0</v>
      </c>
      <c r="C5114" s="16">
        <v>76.5</v>
      </c>
      <c r="D5114" s="16">
        <v>26.3</v>
      </c>
      <c r="E5114" s="16">
        <v>22.3</v>
      </c>
      <c r="F5114" s="16">
        <v>32.700000000000003</v>
      </c>
      <c r="G5114" s="16">
        <v>17.260000000000002</v>
      </c>
    </row>
    <row r="5115" spans="1:7" x14ac:dyDescent="0.2">
      <c r="A5115" s="40">
        <f t="shared" si="67"/>
        <v>39814</v>
      </c>
      <c r="B5115" s="16">
        <v>0</v>
      </c>
      <c r="C5115" s="16">
        <v>77.099999999999994</v>
      </c>
      <c r="D5115" s="16">
        <v>26.1</v>
      </c>
      <c r="E5115" s="16">
        <v>22.7</v>
      </c>
      <c r="F5115" s="16">
        <v>31.7</v>
      </c>
      <c r="G5115" s="16">
        <v>17.52</v>
      </c>
    </row>
    <row r="5116" spans="1:7" x14ac:dyDescent="0.2">
      <c r="A5116" s="40">
        <f t="shared" si="67"/>
        <v>39815</v>
      </c>
      <c r="B5116" s="16">
        <v>0</v>
      </c>
      <c r="C5116" s="16">
        <v>77.5</v>
      </c>
      <c r="D5116" s="16">
        <v>26.3</v>
      </c>
      <c r="E5116" s="16">
        <v>22.8</v>
      </c>
      <c r="F5116" s="16">
        <v>31.2</v>
      </c>
      <c r="G5116" s="16">
        <v>19.510000000000002</v>
      </c>
    </row>
    <row r="5117" spans="1:7" x14ac:dyDescent="0.2">
      <c r="A5117" s="40">
        <f t="shared" si="67"/>
        <v>39816</v>
      </c>
      <c r="B5117" s="16">
        <v>0</v>
      </c>
      <c r="C5117" s="16">
        <v>79.3</v>
      </c>
      <c r="D5117" s="16">
        <v>26.3</v>
      </c>
      <c r="E5117" s="16">
        <v>23.3</v>
      </c>
      <c r="F5117" s="16">
        <v>31.4</v>
      </c>
      <c r="G5117" s="16">
        <v>15.31</v>
      </c>
    </row>
    <row r="5118" spans="1:7" x14ac:dyDescent="0.2">
      <c r="A5118" s="40">
        <f t="shared" si="67"/>
        <v>39817</v>
      </c>
      <c r="B5118" s="16">
        <v>0</v>
      </c>
      <c r="C5118" s="16">
        <v>79</v>
      </c>
      <c r="D5118" s="16">
        <v>27</v>
      </c>
      <c r="E5118" s="16">
        <v>23.9</v>
      </c>
      <c r="F5118" s="16">
        <v>31.8</v>
      </c>
      <c r="G5118" s="16">
        <v>14.45</v>
      </c>
    </row>
    <row r="5119" spans="1:7" x14ac:dyDescent="0.2">
      <c r="A5119" s="40">
        <f t="shared" si="67"/>
        <v>39818</v>
      </c>
      <c r="B5119" s="16">
        <v>0</v>
      </c>
      <c r="C5119" s="16">
        <v>79.099999999999994</v>
      </c>
      <c r="D5119" s="16">
        <v>27.1</v>
      </c>
      <c r="E5119" s="16">
        <v>24</v>
      </c>
      <c r="F5119" s="16">
        <v>31.9</v>
      </c>
      <c r="G5119" s="16">
        <v>16.77</v>
      </c>
    </row>
    <row r="5120" spans="1:7" x14ac:dyDescent="0.2">
      <c r="A5120" s="40">
        <f t="shared" si="67"/>
        <v>39819</v>
      </c>
      <c r="B5120" s="16">
        <v>0</v>
      </c>
      <c r="C5120" s="16">
        <v>83.6</v>
      </c>
      <c r="D5120" s="16">
        <v>26.3</v>
      </c>
      <c r="E5120" s="16">
        <v>23.6</v>
      </c>
      <c r="F5120" s="16">
        <v>32.299999999999997</v>
      </c>
      <c r="G5120" s="16">
        <v>12.64</v>
      </c>
    </row>
    <row r="5121" spans="1:7" x14ac:dyDescent="0.2">
      <c r="A5121" s="40">
        <f t="shared" si="67"/>
        <v>39820</v>
      </c>
      <c r="B5121" s="16">
        <v>0.25</v>
      </c>
      <c r="C5121" s="16">
        <v>87.6</v>
      </c>
      <c r="D5121" s="16">
        <v>25.5</v>
      </c>
      <c r="E5121" s="16">
        <v>23.5</v>
      </c>
      <c r="F5121" s="16">
        <v>29.6</v>
      </c>
      <c r="G5121" s="16">
        <v>9.8800000000000008</v>
      </c>
    </row>
    <row r="5122" spans="1:7" x14ac:dyDescent="0.2">
      <c r="A5122" s="40">
        <f t="shared" si="67"/>
        <v>39821</v>
      </c>
      <c r="B5122" s="16">
        <v>3.3</v>
      </c>
      <c r="C5122" s="16">
        <v>85</v>
      </c>
      <c r="D5122" s="16">
        <v>25.6</v>
      </c>
      <c r="E5122" s="16">
        <v>22.2</v>
      </c>
      <c r="F5122" s="16">
        <v>31.3</v>
      </c>
      <c r="G5122" s="16">
        <v>12.48</v>
      </c>
    </row>
    <row r="5123" spans="1:7" x14ac:dyDescent="0.2">
      <c r="A5123" s="40">
        <f t="shared" si="67"/>
        <v>39822</v>
      </c>
      <c r="B5123" s="16">
        <v>0</v>
      </c>
      <c r="C5123" s="16">
        <v>76.7</v>
      </c>
      <c r="D5123" s="16">
        <v>26.3</v>
      </c>
      <c r="E5123" s="16">
        <v>22.8</v>
      </c>
      <c r="F5123" s="16">
        <v>32.200000000000003</v>
      </c>
      <c r="G5123" s="16">
        <v>17.55</v>
      </c>
    </row>
    <row r="5124" spans="1:7" x14ac:dyDescent="0.2">
      <c r="A5124" s="40">
        <f t="shared" si="67"/>
        <v>39823</v>
      </c>
      <c r="B5124" s="16">
        <v>0</v>
      </c>
      <c r="C5124" s="16">
        <v>75.099999999999994</v>
      </c>
      <c r="D5124" s="16">
        <v>26.1</v>
      </c>
      <c r="E5124" s="16">
        <v>23.1</v>
      </c>
      <c r="F5124" s="16">
        <v>31.4</v>
      </c>
      <c r="G5124" s="16">
        <v>16.920000000000002</v>
      </c>
    </row>
    <row r="5125" spans="1:7" x14ac:dyDescent="0.2">
      <c r="A5125" s="40">
        <f t="shared" si="67"/>
        <v>39824</v>
      </c>
      <c r="B5125" s="16">
        <v>0</v>
      </c>
      <c r="C5125" s="16">
        <v>75.099999999999994</v>
      </c>
      <c r="D5125" s="16">
        <v>26.3</v>
      </c>
      <c r="E5125" s="16">
        <v>22.8</v>
      </c>
      <c r="F5125" s="16">
        <v>32.299999999999997</v>
      </c>
      <c r="G5125" s="16">
        <v>19.53</v>
      </c>
    </row>
    <row r="5126" spans="1:7" x14ac:dyDescent="0.2">
      <c r="A5126" s="40">
        <f t="shared" si="67"/>
        <v>39825</v>
      </c>
      <c r="B5126" s="16">
        <v>0</v>
      </c>
      <c r="C5126" s="16">
        <v>80.2</v>
      </c>
      <c r="D5126" s="16">
        <v>26.3</v>
      </c>
      <c r="E5126" s="16">
        <v>22.5</v>
      </c>
      <c r="F5126" s="16">
        <v>32.5</v>
      </c>
      <c r="G5126" s="16">
        <v>16.61</v>
      </c>
    </row>
    <row r="5127" spans="1:7" x14ac:dyDescent="0.2">
      <c r="A5127" s="40">
        <f t="shared" si="67"/>
        <v>39826</v>
      </c>
      <c r="B5127" s="16">
        <v>0</v>
      </c>
      <c r="C5127" s="16">
        <v>81.400000000000006</v>
      </c>
      <c r="D5127" s="16">
        <v>26.2</v>
      </c>
      <c r="E5127" s="16">
        <v>23.1</v>
      </c>
      <c r="F5127" s="16">
        <v>32.299999999999997</v>
      </c>
      <c r="G5127" s="16">
        <v>17.84</v>
      </c>
    </row>
    <row r="5128" spans="1:7" x14ac:dyDescent="0.2">
      <c r="A5128" s="40">
        <f t="shared" si="67"/>
        <v>39827</v>
      </c>
      <c r="B5128" s="16">
        <v>0</v>
      </c>
      <c r="C5128" s="16">
        <v>80.099999999999994</v>
      </c>
      <c r="D5128" s="16">
        <v>26.4</v>
      </c>
      <c r="E5128" s="16">
        <v>22.6</v>
      </c>
      <c r="F5128" s="16">
        <v>33.6</v>
      </c>
      <c r="G5128" s="16">
        <v>15.95</v>
      </c>
    </row>
    <row r="5129" spans="1:7" x14ac:dyDescent="0.2">
      <c r="A5129" s="40">
        <f t="shared" si="67"/>
        <v>39828</v>
      </c>
      <c r="B5129" s="16">
        <v>0</v>
      </c>
      <c r="C5129" s="16">
        <v>76.099999999999994</v>
      </c>
      <c r="D5129" s="16">
        <v>26.6</v>
      </c>
      <c r="E5129" s="16">
        <v>22.9</v>
      </c>
      <c r="F5129" s="16">
        <v>32.200000000000003</v>
      </c>
      <c r="G5129" s="16">
        <v>21.7</v>
      </c>
    </row>
    <row r="5130" spans="1:7" x14ac:dyDescent="0.2">
      <c r="A5130" s="40">
        <f t="shared" si="67"/>
        <v>39829</v>
      </c>
      <c r="B5130" s="16">
        <v>0</v>
      </c>
      <c r="C5130" s="16">
        <v>73.7</v>
      </c>
      <c r="D5130" s="16">
        <v>26.3</v>
      </c>
      <c r="E5130" s="16">
        <v>22.6</v>
      </c>
      <c r="F5130" s="16">
        <v>32</v>
      </c>
      <c r="G5130" s="16">
        <v>20.079999999999998</v>
      </c>
    </row>
    <row r="5131" spans="1:7" x14ac:dyDescent="0.2">
      <c r="A5131" s="40">
        <f t="shared" si="67"/>
        <v>39830</v>
      </c>
      <c r="B5131" s="16">
        <v>0</v>
      </c>
      <c r="C5131" s="16">
        <v>71.099999999999994</v>
      </c>
      <c r="D5131" s="16">
        <v>26.1</v>
      </c>
      <c r="E5131" s="16">
        <v>22.7</v>
      </c>
      <c r="F5131" s="16">
        <v>32</v>
      </c>
      <c r="G5131" s="16">
        <v>20.89</v>
      </c>
    </row>
    <row r="5132" spans="1:7" x14ac:dyDescent="0.2">
      <c r="A5132" s="40">
        <f t="shared" si="67"/>
        <v>39831</v>
      </c>
      <c r="B5132" s="16">
        <v>0</v>
      </c>
      <c r="C5132" s="16">
        <v>74.2</v>
      </c>
      <c r="D5132" s="16">
        <v>26.1</v>
      </c>
      <c r="E5132" s="16">
        <v>21.5</v>
      </c>
      <c r="F5132" s="16">
        <v>32.9</v>
      </c>
      <c r="G5132" s="16">
        <v>18.690000000000001</v>
      </c>
    </row>
    <row r="5133" spans="1:7" x14ac:dyDescent="0.2">
      <c r="A5133" s="40">
        <f t="shared" si="67"/>
        <v>39832</v>
      </c>
      <c r="B5133" s="16">
        <v>0</v>
      </c>
      <c r="C5133" s="16">
        <v>83.6</v>
      </c>
      <c r="D5133" s="16">
        <v>24.9</v>
      </c>
      <c r="E5133" s="16">
        <v>21.9</v>
      </c>
      <c r="F5133" s="16">
        <v>29.8</v>
      </c>
      <c r="G5133" s="16">
        <v>11.24</v>
      </c>
    </row>
    <row r="5134" spans="1:7" x14ac:dyDescent="0.2">
      <c r="A5134" s="40">
        <f t="shared" si="67"/>
        <v>39833</v>
      </c>
      <c r="B5134" s="16">
        <v>0.76</v>
      </c>
      <c r="C5134" s="16">
        <v>85.2</v>
      </c>
      <c r="D5134" s="16">
        <v>24.9</v>
      </c>
      <c r="E5134" s="16">
        <v>21.9</v>
      </c>
      <c r="F5134" s="16">
        <v>31</v>
      </c>
      <c r="G5134" s="16">
        <v>12.05</v>
      </c>
    </row>
    <row r="5135" spans="1:7" x14ac:dyDescent="0.2">
      <c r="A5135" s="40">
        <f t="shared" si="67"/>
        <v>39834</v>
      </c>
      <c r="B5135" s="16">
        <v>1.52</v>
      </c>
      <c r="C5135" s="16">
        <v>81</v>
      </c>
      <c r="D5135" s="16">
        <v>25.6</v>
      </c>
      <c r="E5135" s="16">
        <v>23.2</v>
      </c>
      <c r="F5135" s="16">
        <v>29.7</v>
      </c>
      <c r="G5135" s="16">
        <v>11.58</v>
      </c>
    </row>
    <row r="5136" spans="1:7" x14ac:dyDescent="0.2">
      <c r="A5136" s="40">
        <f t="shared" si="67"/>
        <v>39835</v>
      </c>
      <c r="B5136" s="16">
        <v>0</v>
      </c>
      <c r="C5136" s="16">
        <v>82</v>
      </c>
      <c r="D5136" s="16">
        <v>25.1</v>
      </c>
      <c r="E5136" s="16">
        <v>23.7</v>
      </c>
      <c r="F5136" s="16">
        <v>28.7</v>
      </c>
      <c r="G5136" s="16">
        <v>9.7100000000000009</v>
      </c>
    </row>
    <row r="5137" spans="1:7" x14ac:dyDescent="0.2">
      <c r="A5137" s="40">
        <f t="shared" si="67"/>
        <v>39836</v>
      </c>
      <c r="B5137" s="16">
        <v>1.5</v>
      </c>
      <c r="C5137" s="16">
        <v>83</v>
      </c>
      <c r="D5137" s="16">
        <v>25.4</v>
      </c>
      <c r="E5137" s="16">
        <v>22.5</v>
      </c>
      <c r="F5137" s="16">
        <v>30.5</v>
      </c>
      <c r="G5137" s="16">
        <v>15.66</v>
      </c>
    </row>
    <row r="5138" spans="1:7" x14ac:dyDescent="0.2">
      <c r="A5138" s="40">
        <f t="shared" si="67"/>
        <v>39837</v>
      </c>
      <c r="B5138" s="16">
        <v>0</v>
      </c>
      <c r="C5138" s="16">
        <v>76.5</v>
      </c>
      <c r="D5138" s="16">
        <v>26.3</v>
      </c>
      <c r="E5138" s="16">
        <v>22.7</v>
      </c>
      <c r="F5138" s="16">
        <v>31.3</v>
      </c>
      <c r="G5138" s="16">
        <v>19.510000000000002</v>
      </c>
    </row>
    <row r="5139" spans="1:7" x14ac:dyDescent="0.2">
      <c r="A5139" s="40">
        <f t="shared" si="67"/>
        <v>39838</v>
      </c>
      <c r="B5139" s="16">
        <v>0</v>
      </c>
      <c r="C5139" s="16">
        <v>74.900000000000006</v>
      </c>
      <c r="D5139" s="16">
        <v>26.2</v>
      </c>
      <c r="E5139" s="16">
        <v>21.9</v>
      </c>
      <c r="F5139" s="16">
        <v>32.299999999999997</v>
      </c>
      <c r="G5139" s="16">
        <v>16.760000000000002</v>
      </c>
    </row>
    <row r="5140" spans="1:7" x14ac:dyDescent="0.2">
      <c r="A5140" s="40">
        <f t="shared" si="67"/>
        <v>39839</v>
      </c>
      <c r="B5140" s="16">
        <v>0</v>
      </c>
      <c r="C5140" s="16">
        <v>73.400000000000006</v>
      </c>
      <c r="D5140" s="16">
        <v>26.3</v>
      </c>
      <c r="E5140" s="16">
        <v>21.9</v>
      </c>
      <c r="F5140" s="16">
        <v>32.1</v>
      </c>
      <c r="G5140" s="16">
        <v>19.920000000000002</v>
      </c>
    </row>
    <row r="5141" spans="1:7" x14ac:dyDescent="0.2">
      <c r="A5141" s="40">
        <f t="shared" si="67"/>
        <v>39840</v>
      </c>
      <c r="B5141" s="16">
        <v>0</v>
      </c>
      <c r="C5141" s="16">
        <v>76.599999999999994</v>
      </c>
      <c r="D5141" s="16">
        <v>26.5</v>
      </c>
      <c r="E5141" s="16">
        <v>22.9</v>
      </c>
      <c r="F5141" s="16">
        <v>31.9</v>
      </c>
      <c r="G5141" s="16">
        <v>13</v>
      </c>
    </row>
    <row r="5142" spans="1:7" x14ac:dyDescent="0.2">
      <c r="A5142" s="40">
        <f t="shared" si="67"/>
        <v>39841</v>
      </c>
      <c r="B5142" s="16">
        <v>0.25</v>
      </c>
      <c r="C5142" s="16">
        <v>78.400000000000006</v>
      </c>
      <c r="D5142" s="16">
        <v>26.6</v>
      </c>
      <c r="E5142" s="16">
        <v>22.9</v>
      </c>
      <c r="F5142" s="16">
        <v>32.9</v>
      </c>
      <c r="G5142" s="16">
        <v>14.2</v>
      </c>
    </row>
    <row r="5143" spans="1:7" x14ac:dyDescent="0.2">
      <c r="A5143" s="40">
        <f t="shared" si="67"/>
        <v>39842</v>
      </c>
      <c r="B5143" s="16">
        <v>0</v>
      </c>
      <c r="C5143" s="16">
        <v>76.2</v>
      </c>
      <c r="D5143" s="16">
        <v>27</v>
      </c>
      <c r="E5143" s="16">
        <v>22.9</v>
      </c>
      <c r="F5143" s="16">
        <v>33.200000000000003</v>
      </c>
      <c r="G5143" s="16">
        <v>20.64</v>
      </c>
    </row>
    <row r="5144" spans="1:7" x14ac:dyDescent="0.2">
      <c r="A5144" s="40">
        <f t="shared" si="67"/>
        <v>39843</v>
      </c>
      <c r="B5144" s="16">
        <v>0</v>
      </c>
      <c r="C5144" s="16">
        <v>79.900000000000006</v>
      </c>
      <c r="D5144" s="16">
        <v>26.3</v>
      </c>
      <c r="E5144" s="16">
        <v>22.3</v>
      </c>
      <c r="F5144" s="16">
        <v>32.4</v>
      </c>
      <c r="G5144" s="16">
        <v>16.059999999999999</v>
      </c>
    </row>
    <row r="5145" spans="1:7" x14ac:dyDescent="0.2">
      <c r="A5145" s="40">
        <f t="shared" si="67"/>
        <v>39844</v>
      </c>
      <c r="B5145" s="16">
        <v>0</v>
      </c>
      <c r="C5145" s="16">
        <v>80.3</v>
      </c>
      <c r="D5145" s="16">
        <v>25.6</v>
      </c>
      <c r="E5145" s="16">
        <v>22.6</v>
      </c>
      <c r="F5145" s="16">
        <v>30.1</v>
      </c>
      <c r="G5145" s="16">
        <v>10.210000000000001</v>
      </c>
    </row>
    <row r="5146" spans="1:7" x14ac:dyDescent="0.2">
      <c r="A5146" s="40">
        <f t="shared" si="67"/>
        <v>39845</v>
      </c>
      <c r="B5146" s="16">
        <v>0</v>
      </c>
      <c r="C5146" s="16">
        <v>80.3</v>
      </c>
      <c r="D5146" s="16">
        <v>25.3</v>
      </c>
      <c r="E5146" s="16">
        <v>21.7</v>
      </c>
      <c r="F5146" s="16">
        <v>30.6</v>
      </c>
      <c r="G5146" s="16">
        <v>18.28</v>
      </c>
    </row>
    <row r="5147" spans="1:7" x14ac:dyDescent="0.2">
      <c r="A5147" s="40">
        <f t="shared" si="67"/>
        <v>39846</v>
      </c>
      <c r="B5147" s="16">
        <v>0</v>
      </c>
      <c r="C5147" s="16">
        <v>78.8</v>
      </c>
      <c r="D5147" s="16">
        <v>26.8</v>
      </c>
      <c r="E5147" s="16">
        <v>23.2</v>
      </c>
      <c r="F5147" s="16">
        <v>32.200000000000003</v>
      </c>
      <c r="G5147" s="16">
        <v>20.58</v>
      </c>
    </row>
    <row r="5148" spans="1:7" x14ac:dyDescent="0.2">
      <c r="A5148" s="40">
        <f t="shared" si="67"/>
        <v>39847</v>
      </c>
      <c r="B5148" s="16">
        <v>0</v>
      </c>
      <c r="C5148" s="16">
        <v>81.599999999999994</v>
      </c>
      <c r="D5148" s="16">
        <v>26.2</v>
      </c>
      <c r="E5148" s="16">
        <v>23.2</v>
      </c>
      <c r="F5148" s="16">
        <v>29.5</v>
      </c>
      <c r="G5148" s="16">
        <v>11.15</v>
      </c>
    </row>
    <row r="5149" spans="1:7" x14ac:dyDescent="0.2">
      <c r="A5149" s="40">
        <f t="shared" si="67"/>
        <v>39848</v>
      </c>
      <c r="B5149" s="16">
        <v>0</v>
      </c>
      <c r="C5149" s="16">
        <v>78.3</v>
      </c>
      <c r="D5149" s="16">
        <v>26.6</v>
      </c>
      <c r="E5149" s="16">
        <v>23.5</v>
      </c>
      <c r="F5149" s="16">
        <v>32.4</v>
      </c>
      <c r="G5149" s="16">
        <v>11.02</v>
      </c>
    </row>
    <row r="5150" spans="1:7" x14ac:dyDescent="0.2">
      <c r="A5150" s="40">
        <f t="shared" si="67"/>
        <v>39849</v>
      </c>
      <c r="B5150" s="16">
        <v>0</v>
      </c>
      <c r="C5150" s="16">
        <v>75</v>
      </c>
      <c r="D5150" s="16">
        <v>26.4</v>
      </c>
      <c r="E5150" s="16">
        <v>24.1</v>
      </c>
      <c r="F5150" s="16">
        <v>30.7</v>
      </c>
      <c r="G5150" s="16">
        <v>13.42</v>
      </c>
    </row>
    <row r="5151" spans="1:7" x14ac:dyDescent="0.2">
      <c r="A5151" s="40">
        <f t="shared" si="67"/>
        <v>39850</v>
      </c>
      <c r="B5151" s="16">
        <v>0.25</v>
      </c>
      <c r="C5151" s="16">
        <v>77.2</v>
      </c>
      <c r="D5151" s="16">
        <v>26</v>
      </c>
      <c r="E5151" s="16">
        <v>23.3</v>
      </c>
      <c r="F5151" s="16">
        <v>29.8</v>
      </c>
      <c r="G5151" s="16">
        <v>16.57</v>
      </c>
    </row>
    <row r="5152" spans="1:7" x14ac:dyDescent="0.2">
      <c r="A5152" s="40">
        <f t="shared" si="67"/>
        <v>39851</v>
      </c>
      <c r="B5152" s="16">
        <v>0</v>
      </c>
      <c r="C5152" s="16">
        <v>72.5</v>
      </c>
      <c r="D5152" s="16">
        <v>26.1</v>
      </c>
      <c r="E5152" s="16">
        <v>23</v>
      </c>
      <c r="F5152" s="16">
        <v>30.7</v>
      </c>
      <c r="G5152" s="16">
        <v>13.17</v>
      </c>
    </row>
    <row r="5153" spans="1:7" x14ac:dyDescent="0.2">
      <c r="A5153" s="40">
        <f t="shared" si="67"/>
        <v>39852</v>
      </c>
      <c r="B5153" s="16">
        <v>0</v>
      </c>
      <c r="C5153" s="16">
        <v>72.2</v>
      </c>
      <c r="D5153" s="16">
        <v>26.7</v>
      </c>
      <c r="E5153" s="16">
        <v>23.3</v>
      </c>
      <c r="F5153" s="16">
        <v>31.9</v>
      </c>
      <c r="G5153" s="16">
        <v>19.52</v>
      </c>
    </row>
    <row r="5154" spans="1:7" x14ac:dyDescent="0.2">
      <c r="A5154" s="40">
        <f t="shared" si="67"/>
        <v>39853</v>
      </c>
      <c r="B5154" s="16">
        <v>0</v>
      </c>
      <c r="C5154" s="16">
        <v>71.400000000000006</v>
      </c>
      <c r="D5154" s="16">
        <v>26.3</v>
      </c>
      <c r="E5154" s="16">
        <v>22.9</v>
      </c>
      <c r="F5154" s="16">
        <v>31.9</v>
      </c>
      <c r="G5154" s="16">
        <v>22.24</v>
      </c>
    </row>
    <row r="5155" spans="1:7" x14ac:dyDescent="0.2">
      <c r="A5155" s="40">
        <f t="shared" si="67"/>
        <v>39854</v>
      </c>
      <c r="B5155" s="16">
        <v>0</v>
      </c>
      <c r="C5155" s="16">
        <v>74.3</v>
      </c>
      <c r="D5155" s="16">
        <v>26.6</v>
      </c>
      <c r="E5155" s="16">
        <v>22.4</v>
      </c>
      <c r="F5155" s="16">
        <v>32.6</v>
      </c>
      <c r="G5155" s="16">
        <v>22.28</v>
      </c>
    </row>
    <row r="5156" spans="1:7" x14ac:dyDescent="0.2">
      <c r="A5156" s="40">
        <f t="shared" si="67"/>
        <v>39855</v>
      </c>
      <c r="B5156" s="16">
        <v>0</v>
      </c>
      <c r="C5156" s="16">
        <v>76.400000000000006</v>
      </c>
      <c r="D5156" s="16">
        <v>27.3</v>
      </c>
      <c r="E5156" s="16">
        <v>23.7</v>
      </c>
      <c r="F5156" s="16">
        <v>32.6</v>
      </c>
      <c r="G5156" s="16">
        <v>21.79</v>
      </c>
    </row>
    <row r="5157" spans="1:7" x14ac:dyDescent="0.2">
      <c r="A5157" s="40">
        <f t="shared" si="67"/>
        <v>39856</v>
      </c>
      <c r="B5157" s="16">
        <v>0</v>
      </c>
      <c r="C5157" s="16">
        <v>77</v>
      </c>
      <c r="D5157" s="16">
        <v>27.3</v>
      </c>
      <c r="E5157" s="16">
        <v>24.4</v>
      </c>
      <c r="F5157" s="16">
        <v>32.200000000000003</v>
      </c>
      <c r="G5157" s="16">
        <v>14.37</v>
      </c>
    </row>
    <row r="5158" spans="1:7" x14ac:dyDescent="0.2">
      <c r="A5158" s="40">
        <f t="shared" si="67"/>
        <v>39857</v>
      </c>
      <c r="B5158" s="16">
        <v>0</v>
      </c>
      <c r="C5158" s="16">
        <v>75.8</v>
      </c>
      <c r="D5158" s="16">
        <v>26.8</v>
      </c>
      <c r="E5158" s="16">
        <v>23.4</v>
      </c>
      <c r="F5158" s="16">
        <v>32.200000000000003</v>
      </c>
      <c r="G5158" s="16">
        <v>21.17</v>
      </c>
    </row>
    <row r="5159" spans="1:7" x14ac:dyDescent="0.2">
      <c r="A5159" s="40">
        <f t="shared" ref="A5159:A5222" si="68">A5158+1</f>
        <v>39858</v>
      </c>
      <c r="B5159" s="16">
        <v>0</v>
      </c>
      <c r="C5159" s="16">
        <v>74.5</v>
      </c>
      <c r="D5159" s="16">
        <v>26.5</v>
      </c>
      <c r="E5159" s="16">
        <v>22.9</v>
      </c>
      <c r="F5159" s="16">
        <v>32</v>
      </c>
      <c r="G5159" s="16">
        <v>18.12</v>
      </c>
    </row>
    <row r="5160" spans="1:7" x14ac:dyDescent="0.2">
      <c r="A5160" s="40">
        <f t="shared" si="68"/>
        <v>39859</v>
      </c>
      <c r="B5160" s="16">
        <v>1.27</v>
      </c>
      <c r="C5160" s="16">
        <v>78.400000000000006</v>
      </c>
      <c r="D5160" s="16">
        <v>25.6</v>
      </c>
      <c r="E5160" s="16">
        <v>22.2</v>
      </c>
      <c r="F5160" s="16">
        <v>31.4</v>
      </c>
      <c r="G5160" s="16">
        <v>13.69</v>
      </c>
    </row>
    <row r="5161" spans="1:7" x14ac:dyDescent="0.2">
      <c r="A5161" s="40">
        <f t="shared" si="68"/>
        <v>39860</v>
      </c>
      <c r="B5161" s="16">
        <v>0</v>
      </c>
      <c r="C5161" s="16">
        <v>75.099999999999994</v>
      </c>
      <c r="D5161" s="16">
        <v>25.3</v>
      </c>
      <c r="E5161" s="16">
        <v>20.8</v>
      </c>
      <c r="F5161" s="16">
        <v>31.8</v>
      </c>
      <c r="G5161" s="16">
        <v>17</v>
      </c>
    </row>
    <row r="5162" spans="1:7" x14ac:dyDescent="0.2">
      <c r="A5162" s="40">
        <f t="shared" si="68"/>
        <v>39861</v>
      </c>
      <c r="B5162" s="16">
        <v>0</v>
      </c>
      <c r="C5162" s="16">
        <v>73.5</v>
      </c>
      <c r="D5162" s="16">
        <v>25.1</v>
      </c>
      <c r="E5162" s="16">
        <v>22.2</v>
      </c>
      <c r="F5162" s="16">
        <v>31.5</v>
      </c>
      <c r="G5162" s="16">
        <v>12.91</v>
      </c>
    </row>
    <row r="5163" spans="1:7" x14ac:dyDescent="0.2">
      <c r="A5163" s="40">
        <f t="shared" si="68"/>
        <v>39862</v>
      </c>
      <c r="B5163" s="16">
        <v>0</v>
      </c>
      <c r="C5163" s="16">
        <v>75.5</v>
      </c>
      <c r="D5163" s="16">
        <v>25.9</v>
      </c>
      <c r="E5163" s="16">
        <v>22</v>
      </c>
      <c r="F5163" s="16">
        <v>30.9</v>
      </c>
      <c r="G5163" s="16">
        <v>17.420000000000002</v>
      </c>
    </row>
    <row r="5164" spans="1:7" x14ac:dyDescent="0.2">
      <c r="A5164" s="40">
        <f t="shared" si="68"/>
        <v>39863</v>
      </c>
      <c r="B5164" s="16">
        <v>1.01</v>
      </c>
      <c r="C5164" s="16">
        <v>83.5</v>
      </c>
      <c r="D5164" s="16">
        <v>25.8</v>
      </c>
      <c r="E5164" s="16">
        <v>22.6</v>
      </c>
      <c r="F5164" s="16">
        <v>30.7</v>
      </c>
      <c r="G5164" s="16">
        <v>11.72</v>
      </c>
    </row>
    <row r="5165" spans="1:7" x14ac:dyDescent="0.2">
      <c r="A5165" s="40">
        <f t="shared" si="68"/>
        <v>39864</v>
      </c>
      <c r="B5165" s="16">
        <v>0</v>
      </c>
      <c r="C5165" s="16">
        <v>75.3</v>
      </c>
      <c r="D5165" s="16">
        <v>26.6</v>
      </c>
      <c r="E5165" s="16">
        <v>23.2</v>
      </c>
      <c r="F5165" s="16">
        <v>32.299999999999997</v>
      </c>
      <c r="G5165" s="16">
        <v>16.329999999999998</v>
      </c>
    </row>
    <row r="5166" spans="1:7" x14ac:dyDescent="0.2">
      <c r="A5166" s="40">
        <f t="shared" si="68"/>
        <v>39865</v>
      </c>
      <c r="B5166" s="16">
        <v>0</v>
      </c>
      <c r="C5166" s="16">
        <v>70.900000000000006</v>
      </c>
      <c r="D5166" s="16">
        <v>26.9</v>
      </c>
      <c r="E5166" s="16">
        <v>23.7</v>
      </c>
      <c r="F5166" s="16">
        <v>32</v>
      </c>
      <c r="G5166" s="16">
        <v>21.53</v>
      </c>
    </row>
    <row r="5167" spans="1:7" x14ac:dyDescent="0.2">
      <c r="A5167" s="40">
        <f t="shared" si="68"/>
        <v>39866</v>
      </c>
      <c r="B5167" s="16">
        <v>8.1300000000000008</v>
      </c>
      <c r="C5167" s="16">
        <v>81.8</v>
      </c>
      <c r="D5167" s="16">
        <v>25.8</v>
      </c>
      <c r="E5167" s="16">
        <v>22.4</v>
      </c>
      <c r="F5167" s="16">
        <v>32.5</v>
      </c>
      <c r="G5167" s="16">
        <v>10.84</v>
      </c>
    </row>
    <row r="5168" spans="1:7" x14ac:dyDescent="0.2">
      <c r="A5168" s="40">
        <f t="shared" si="68"/>
        <v>39867</v>
      </c>
      <c r="B5168" s="16">
        <v>0</v>
      </c>
      <c r="C5168" s="16">
        <v>76.599999999999994</v>
      </c>
      <c r="D5168" s="16">
        <v>26.7</v>
      </c>
      <c r="E5168" s="16">
        <v>23.3</v>
      </c>
      <c r="F5168" s="16">
        <v>31.5</v>
      </c>
      <c r="G5168" s="16">
        <v>19.25</v>
      </c>
    </row>
    <row r="5169" spans="1:7" x14ac:dyDescent="0.2">
      <c r="A5169" s="40">
        <f t="shared" si="68"/>
        <v>39868</v>
      </c>
      <c r="B5169" s="16">
        <v>0</v>
      </c>
      <c r="C5169" s="16">
        <v>74.400000000000006</v>
      </c>
      <c r="D5169" s="16">
        <v>26.6</v>
      </c>
      <c r="E5169" s="16">
        <v>23.4</v>
      </c>
      <c r="F5169" s="16">
        <v>31.4</v>
      </c>
      <c r="G5169" s="16">
        <v>18.75</v>
      </c>
    </row>
    <row r="5170" spans="1:7" x14ac:dyDescent="0.2">
      <c r="A5170" s="40">
        <f t="shared" si="68"/>
        <v>39869</v>
      </c>
      <c r="B5170" s="16">
        <v>0</v>
      </c>
      <c r="C5170" s="16">
        <v>72.7</v>
      </c>
      <c r="D5170" s="16">
        <v>26.6</v>
      </c>
      <c r="E5170" s="16">
        <v>22.2</v>
      </c>
      <c r="F5170" s="16">
        <v>32.4</v>
      </c>
      <c r="G5170" s="16">
        <v>21.85</v>
      </c>
    </row>
    <row r="5171" spans="1:7" x14ac:dyDescent="0.2">
      <c r="A5171" s="40">
        <f t="shared" si="68"/>
        <v>39870</v>
      </c>
      <c r="B5171" s="16">
        <v>0</v>
      </c>
      <c r="C5171" s="16">
        <v>72.400000000000006</v>
      </c>
      <c r="D5171" s="16">
        <v>26.7</v>
      </c>
      <c r="E5171" s="16">
        <v>22.4</v>
      </c>
      <c r="F5171" s="16">
        <v>32.5</v>
      </c>
      <c r="G5171" s="16">
        <v>20.75</v>
      </c>
    </row>
    <row r="5172" spans="1:7" x14ac:dyDescent="0.2">
      <c r="A5172" s="40">
        <f t="shared" si="68"/>
        <v>39871</v>
      </c>
      <c r="B5172" s="16">
        <v>0</v>
      </c>
      <c r="C5172" s="16">
        <v>69.599999999999994</v>
      </c>
      <c r="D5172" s="16">
        <v>26.9</v>
      </c>
      <c r="E5172" s="16">
        <v>22.8</v>
      </c>
      <c r="F5172" s="16">
        <v>32.5</v>
      </c>
      <c r="G5172" s="16">
        <v>19.149999999999999</v>
      </c>
    </row>
    <row r="5173" spans="1:7" x14ac:dyDescent="0.2">
      <c r="A5173" s="40">
        <f t="shared" si="68"/>
        <v>39872</v>
      </c>
      <c r="B5173" s="16">
        <v>0</v>
      </c>
      <c r="C5173" s="16">
        <v>72.599999999999994</v>
      </c>
      <c r="D5173" s="16">
        <v>26.9</v>
      </c>
      <c r="E5173" s="16">
        <v>22.7</v>
      </c>
      <c r="F5173" s="16">
        <v>33.299999999999997</v>
      </c>
      <c r="G5173" s="16">
        <v>18.260000000000002</v>
      </c>
    </row>
    <row r="5174" spans="1:7" x14ac:dyDescent="0.2">
      <c r="A5174" s="40">
        <f t="shared" si="68"/>
        <v>39873</v>
      </c>
      <c r="B5174" s="16">
        <v>0</v>
      </c>
      <c r="C5174" s="16">
        <v>74.599999999999994</v>
      </c>
      <c r="D5174" s="16">
        <v>26.8</v>
      </c>
      <c r="E5174" s="16">
        <v>23.3</v>
      </c>
      <c r="F5174" s="16">
        <v>32.299999999999997</v>
      </c>
      <c r="G5174" s="16">
        <v>18.38</v>
      </c>
    </row>
    <row r="5175" spans="1:7" x14ac:dyDescent="0.2">
      <c r="A5175" s="40">
        <f t="shared" si="68"/>
        <v>39874</v>
      </c>
      <c r="B5175" s="16">
        <v>0</v>
      </c>
      <c r="C5175" s="16">
        <v>74.5</v>
      </c>
      <c r="D5175" s="16">
        <v>26.4</v>
      </c>
      <c r="E5175" s="16">
        <v>23.8</v>
      </c>
      <c r="F5175" s="16">
        <v>31.4</v>
      </c>
      <c r="G5175" s="16">
        <v>12.8</v>
      </c>
    </row>
    <row r="5176" spans="1:7" x14ac:dyDescent="0.2">
      <c r="A5176" s="40">
        <f t="shared" si="68"/>
        <v>39875</v>
      </c>
      <c r="B5176" s="16">
        <v>0</v>
      </c>
      <c r="C5176" s="16">
        <v>76.7</v>
      </c>
      <c r="D5176" s="16">
        <v>26</v>
      </c>
      <c r="E5176" s="16">
        <v>23.4</v>
      </c>
      <c r="F5176" s="16">
        <v>30.6</v>
      </c>
      <c r="G5176" s="16">
        <v>13.02</v>
      </c>
    </row>
    <row r="5177" spans="1:7" x14ac:dyDescent="0.2">
      <c r="A5177" s="40">
        <f t="shared" si="68"/>
        <v>39876</v>
      </c>
      <c r="B5177" s="16">
        <v>1.26</v>
      </c>
      <c r="C5177" s="16">
        <v>80.2</v>
      </c>
      <c r="D5177" s="16">
        <v>25.4</v>
      </c>
      <c r="E5177" s="16">
        <v>21.8</v>
      </c>
      <c r="F5177" s="16">
        <v>30.7</v>
      </c>
      <c r="G5177" s="16">
        <v>14.8</v>
      </c>
    </row>
    <row r="5178" spans="1:7" x14ac:dyDescent="0.2">
      <c r="A5178" s="40">
        <f t="shared" si="68"/>
        <v>39877</v>
      </c>
      <c r="B5178" s="16">
        <v>0</v>
      </c>
      <c r="C5178" s="16">
        <v>74.2</v>
      </c>
      <c r="D5178" s="16">
        <v>26.8</v>
      </c>
      <c r="E5178" s="16">
        <v>23.3</v>
      </c>
      <c r="F5178" s="16">
        <v>32</v>
      </c>
      <c r="G5178" s="16">
        <v>18.149999999999999</v>
      </c>
    </row>
    <row r="5179" spans="1:7" x14ac:dyDescent="0.2">
      <c r="A5179" s="40">
        <f t="shared" si="68"/>
        <v>39878</v>
      </c>
      <c r="B5179" s="16">
        <v>0</v>
      </c>
      <c r="C5179" s="16">
        <v>70.7</v>
      </c>
      <c r="D5179" s="16">
        <v>27.2</v>
      </c>
      <c r="E5179" s="16">
        <v>24</v>
      </c>
      <c r="F5179" s="16">
        <v>32.200000000000003</v>
      </c>
      <c r="G5179" s="16">
        <v>11.14</v>
      </c>
    </row>
    <row r="5180" spans="1:7" x14ac:dyDescent="0.2">
      <c r="A5180" s="40">
        <f t="shared" si="68"/>
        <v>39879</v>
      </c>
      <c r="B5180" s="16">
        <v>0</v>
      </c>
      <c r="C5180" s="16">
        <v>73.3</v>
      </c>
      <c r="D5180" s="16">
        <v>26.9</v>
      </c>
      <c r="E5180" s="16">
        <v>24</v>
      </c>
      <c r="F5180" s="16">
        <v>31.7</v>
      </c>
      <c r="G5180" s="16">
        <v>10.57</v>
      </c>
    </row>
    <row r="5181" spans="1:7" x14ac:dyDescent="0.2">
      <c r="A5181" s="40">
        <f t="shared" si="68"/>
        <v>39880</v>
      </c>
      <c r="B5181" s="16">
        <v>0</v>
      </c>
      <c r="C5181" s="16">
        <v>72.8</v>
      </c>
      <c r="D5181" s="16">
        <v>26.9</v>
      </c>
      <c r="E5181" s="16">
        <v>23.6</v>
      </c>
      <c r="F5181" s="16">
        <v>32.1</v>
      </c>
      <c r="G5181" s="16">
        <v>12.65</v>
      </c>
    </row>
    <row r="5182" spans="1:7" x14ac:dyDescent="0.2">
      <c r="A5182" s="40">
        <f t="shared" si="68"/>
        <v>39881</v>
      </c>
      <c r="B5182" s="16">
        <v>0</v>
      </c>
      <c r="C5182" s="16">
        <v>71.7</v>
      </c>
      <c r="D5182" s="16">
        <v>26.7</v>
      </c>
      <c r="E5182" s="16">
        <v>23.1</v>
      </c>
      <c r="F5182" s="16">
        <v>31.9</v>
      </c>
      <c r="G5182" s="16">
        <v>21.23</v>
      </c>
    </row>
    <row r="5183" spans="1:7" x14ac:dyDescent="0.2">
      <c r="A5183" s="40">
        <f t="shared" si="68"/>
        <v>39882</v>
      </c>
      <c r="B5183" s="16">
        <v>0</v>
      </c>
      <c r="C5183" s="16">
        <v>67.3</v>
      </c>
      <c r="D5183" s="16">
        <v>26.4</v>
      </c>
      <c r="E5183" s="16">
        <v>22.9</v>
      </c>
      <c r="F5183" s="16">
        <v>31.4</v>
      </c>
      <c r="G5183" s="16">
        <v>22.69</v>
      </c>
    </row>
    <row r="5184" spans="1:7" x14ac:dyDescent="0.2">
      <c r="A5184" s="40">
        <f t="shared" si="68"/>
        <v>39883</v>
      </c>
      <c r="B5184" s="16">
        <v>0</v>
      </c>
      <c r="C5184" s="16">
        <v>67.3</v>
      </c>
      <c r="D5184" s="16">
        <v>26.1</v>
      </c>
      <c r="E5184" s="16">
        <v>22.1</v>
      </c>
      <c r="F5184" s="16">
        <v>31.5</v>
      </c>
      <c r="G5184" s="16">
        <v>22.36</v>
      </c>
    </row>
    <row r="5185" spans="1:7" x14ac:dyDescent="0.2">
      <c r="A5185" s="40">
        <f t="shared" si="68"/>
        <v>39884</v>
      </c>
      <c r="B5185" s="16">
        <v>0</v>
      </c>
      <c r="C5185" s="16">
        <v>66.599999999999994</v>
      </c>
      <c r="D5185" s="16">
        <v>26.5</v>
      </c>
      <c r="E5185" s="16">
        <v>22</v>
      </c>
      <c r="F5185" s="16">
        <v>32.200000000000003</v>
      </c>
      <c r="G5185" s="16">
        <v>22.4</v>
      </c>
    </row>
    <row r="5186" spans="1:7" x14ac:dyDescent="0.2">
      <c r="A5186" s="40">
        <f t="shared" si="68"/>
        <v>39885</v>
      </c>
      <c r="B5186" s="16">
        <v>0</v>
      </c>
      <c r="C5186" s="16">
        <v>66</v>
      </c>
      <c r="D5186" s="16">
        <v>26.8</v>
      </c>
      <c r="E5186" s="16">
        <v>21.7</v>
      </c>
      <c r="F5186" s="16">
        <v>33.5</v>
      </c>
      <c r="G5186" s="16">
        <v>24.12</v>
      </c>
    </row>
    <row r="5187" spans="1:7" x14ac:dyDescent="0.2">
      <c r="A5187" s="40">
        <f t="shared" si="68"/>
        <v>39886</v>
      </c>
      <c r="B5187" s="16">
        <v>0</v>
      </c>
      <c r="C5187" s="16">
        <v>68</v>
      </c>
      <c r="D5187" s="16">
        <v>26.8</v>
      </c>
      <c r="E5187" s="16">
        <v>22.1</v>
      </c>
      <c r="F5187" s="16">
        <v>33.299999999999997</v>
      </c>
      <c r="G5187" s="16">
        <v>21.28</v>
      </c>
    </row>
    <row r="5188" spans="1:7" x14ac:dyDescent="0.2">
      <c r="A5188" s="40">
        <f t="shared" si="68"/>
        <v>39887</v>
      </c>
      <c r="B5188" s="16">
        <v>0</v>
      </c>
      <c r="C5188" s="16">
        <v>70.599999999999994</v>
      </c>
      <c r="D5188" s="16">
        <v>26.7</v>
      </c>
      <c r="E5188" s="16">
        <v>22.8</v>
      </c>
      <c r="F5188" s="16">
        <v>32.4</v>
      </c>
      <c r="G5188" s="16">
        <v>22.75</v>
      </c>
    </row>
    <row r="5189" spans="1:7" x14ac:dyDescent="0.2">
      <c r="A5189" s="40">
        <f t="shared" si="68"/>
        <v>39888</v>
      </c>
      <c r="B5189" s="16">
        <v>0</v>
      </c>
      <c r="C5189" s="16">
        <v>72.599999999999994</v>
      </c>
      <c r="D5189" s="16">
        <v>26.4</v>
      </c>
      <c r="E5189" s="16">
        <v>22.4</v>
      </c>
      <c r="F5189" s="16">
        <v>31.8</v>
      </c>
      <c r="G5189" s="16">
        <v>18.32</v>
      </c>
    </row>
    <row r="5190" spans="1:7" x14ac:dyDescent="0.2">
      <c r="A5190" s="40">
        <f t="shared" si="68"/>
        <v>39889</v>
      </c>
      <c r="B5190" s="16">
        <v>0</v>
      </c>
      <c r="C5190" s="16">
        <v>70.2</v>
      </c>
      <c r="D5190" s="16">
        <v>26.7</v>
      </c>
      <c r="E5190" s="16">
        <v>22.6</v>
      </c>
      <c r="F5190" s="16">
        <v>32.6</v>
      </c>
      <c r="G5190" s="16">
        <v>23.57</v>
      </c>
    </row>
    <row r="5191" spans="1:7" x14ac:dyDescent="0.2">
      <c r="A5191" s="40">
        <f t="shared" si="68"/>
        <v>39890</v>
      </c>
      <c r="B5191" s="16">
        <v>0</v>
      </c>
      <c r="C5191" s="16">
        <v>69.3</v>
      </c>
      <c r="D5191" s="16">
        <v>26.6</v>
      </c>
      <c r="E5191" s="16">
        <v>22.5</v>
      </c>
      <c r="F5191" s="16">
        <v>32.799999999999997</v>
      </c>
      <c r="G5191" s="16">
        <v>23.09</v>
      </c>
    </row>
    <row r="5192" spans="1:7" x14ac:dyDescent="0.2">
      <c r="A5192" s="40">
        <f t="shared" si="68"/>
        <v>39891</v>
      </c>
      <c r="B5192" s="16">
        <v>9.14</v>
      </c>
      <c r="C5192" s="16">
        <v>79.2</v>
      </c>
      <c r="D5192" s="16">
        <v>24.8</v>
      </c>
      <c r="E5192" s="16">
        <v>21.9</v>
      </c>
      <c r="F5192" s="16">
        <v>31</v>
      </c>
      <c r="G5192" s="16">
        <v>9.8699999999999992</v>
      </c>
    </row>
    <row r="5193" spans="1:7" x14ac:dyDescent="0.2">
      <c r="A5193" s="40">
        <f t="shared" si="68"/>
        <v>39892</v>
      </c>
      <c r="B5193" s="16">
        <v>0</v>
      </c>
      <c r="C5193" s="16">
        <v>69.900000000000006</v>
      </c>
      <c r="D5193" s="16">
        <v>26.9</v>
      </c>
      <c r="E5193" s="16">
        <v>22</v>
      </c>
      <c r="F5193" s="16">
        <v>33.4</v>
      </c>
      <c r="G5193" s="16">
        <v>23.37</v>
      </c>
    </row>
    <row r="5194" spans="1:7" x14ac:dyDescent="0.2">
      <c r="A5194" s="40">
        <f t="shared" si="68"/>
        <v>39893</v>
      </c>
      <c r="B5194" s="16">
        <v>0</v>
      </c>
      <c r="C5194" s="16">
        <v>69.5</v>
      </c>
      <c r="D5194" s="16">
        <v>27</v>
      </c>
      <c r="E5194" s="16">
        <v>23.1</v>
      </c>
      <c r="F5194" s="16">
        <v>32.799999999999997</v>
      </c>
      <c r="G5194" s="16">
        <v>22.53</v>
      </c>
    </row>
    <row r="5195" spans="1:7" x14ac:dyDescent="0.2">
      <c r="A5195" s="40">
        <f t="shared" si="68"/>
        <v>39894</v>
      </c>
      <c r="B5195" s="16">
        <v>0</v>
      </c>
      <c r="C5195" s="16">
        <v>71.8</v>
      </c>
      <c r="D5195" s="16">
        <v>26.6</v>
      </c>
      <c r="E5195" s="16">
        <v>22.1</v>
      </c>
      <c r="F5195" s="16">
        <v>32.6</v>
      </c>
      <c r="G5195" s="16">
        <v>20.54</v>
      </c>
    </row>
    <row r="5196" spans="1:7" x14ac:dyDescent="0.2">
      <c r="A5196" s="40">
        <f t="shared" si="68"/>
        <v>39895</v>
      </c>
      <c r="B5196" s="16">
        <v>0</v>
      </c>
      <c r="C5196" s="16">
        <v>75.3</v>
      </c>
      <c r="D5196" s="16">
        <v>26.6</v>
      </c>
      <c r="E5196" s="16">
        <v>22.8</v>
      </c>
      <c r="F5196" s="16">
        <v>33.1</v>
      </c>
      <c r="G5196" s="16">
        <v>18.149999999999999</v>
      </c>
    </row>
    <row r="5197" spans="1:7" x14ac:dyDescent="0.2">
      <c r="A5197" s="40">
        <f t="shared" si="68"/>
        <v>39896</v>
      </c>
      <c r="B5197" s="16">
        <v>0</v>
      </c>
      <c r="C5197" s="16">
        <v>74.3</v>
      </c>
      <c r="D5197" s="16">
        <v>26.9</v>
      </c>
      <c r="E5197" s="16">
        <v>22.6</v>
      </c>
      <c r="F5197" s="16">
        <v>32.6</v>
      </c>
      <c r="G5197" s="16">
        <v>14.78</v>
      </c>
    </row>
    <row r="5198" spans="1:7" x14ac:dyDescent="0.2">
      <c r="A5198" s="40">
        <f t="shared" si="68"/>
        <v>39897</v>
      </c>
      <c r="B5198" s="16">
        <v>0</v>
      </c>
      <c r="C5198" s="16">
        <v>71.400000000000006</v>
      </c>
      <c r="D5198" s="16">
        <v>27.2</v>
      </c>
      <c r="E5198" s="16">
        <v>23</v>
      </c>
      <c r="F5198" s="16">
        <v>33.299999999999997</v>
      </c>
      <c r="G5198" s="16">
        <v>15.91</v>
      </c>
    </row>
    <row r="5199" spans="1:7" x14ac:dyDescent="0.2">
      <c r="A5199" s="40">
        <f t="shared" si="68"/>
        <v>39898</v>
      </c>
      <c r="B5199" s="16">
        <v>0</v>
      </c>
      <c r="C5199" s="16">
        <v>66.400000000000006</v>
      </c>
      <c r="D5199" s="16">
        <v>27.9</v>
      </c>
      <c r="E5199" s="16">
        <v>23.2</v>
      </c>
      <c r="F5199" s="16">
        <v>34.6</v>
      </c>
      <c r="G5199" s="16">
        <v>21.79</v>
      </c>
    </row>
    <row r="5200" spans="1:7" x14ac:dyDescent="0.2">
      <c r="A5200" s="40">
        <f t="shared" si="68"/>
        <v>39899</v>
      </c>
      <c r="B5200" s="16">
        <v>21.58</v>
      </c>
      <c r="C5200" s="16">
        <v>75.599999999999994</v>
      </c>
      <c r="D5200" s="16">
        <v>26.7</v>
      </c>
      <c r="E5200" s="16">
        <v>22.4</v>
      </c>
      <c r="F5200" s="16">
        <v>32.299999999999997</v>
      </c>
      <c r="G5200" s="16">
        <v>13.34</v>
      </c>
    </row>
    <row r="5201" spans="1:7" x14ac:dyDescent="0.2">
      <c r="A5201" s="40">
        <f t="shared" si="68"/>
        <v>39900</v>
      </c>
      <c r="B5201" s="16">
        <v>0</v>
      </c>
      <c r="C5201" s="16">
        <v>81.7</v>
      </c>
      <c r="D5201" s="16">
        <v>26</v>
      </c>
      <c r="E5201" s="16">
        <v>22.5</v>
      </c>
      <c r="F5201" s="16">
        <v>30.4</v>
      </c>
      <c r="G5201" s="16">
        <v>23.23</v>
      </c>
    </row>
    <row r="5202" spans="1:7" x14ac:dyDescent="0.2">
      <c r="A5202" s="40">
        <f t="shared" si="68"/>
        <v>39901</v>
      </c>
      <c r="B5202" s="16">
        <v>0</v>
      </c>
      <c r="C5202" s="16">
        <v>81.2</v>
      </c>
      <c r="D5202" s="16">
        <v>26.2</v>
      </c>
      <c r="E5202" s="16">
        <v>23.3</v>
      </c>
      <c r="F5202" s="16">
        <v>31.2</v>
      </c>
      <c r="G5202" s="16">
        <v>17.07</v>
      </c>
    </row>
    <row r="5203" spans="1:7" x14ac:dyDescent="0.2">
      <c r="A5203" s="40">
        <f t="shared" si="68"/>
        <v>39902</v>
      </c>
      <c r="B5203" s="16">
        <v>4.82</v>
      </c>
      <c r="C5203" s="16">
        <v>76.900000000000006</v>
      </c>
      <c r="D5203" s="16">
        <v>26.8</v>
      </c>
      <c r="E5203" s="16">
        <v>22.9</v>
      </c>
      <c r="F5203" s="16">
        <v>33.700000000000003</v>
      </c>
      <c r="G5203" s="16">
        <v>13.6</v>
      </c>
    </row>
    <row r="5204" spans="1:7" x14ac:dyDescent="0.2">
      <c r="A5204" s="40">
        <f t="shared" si="68"/>
        <v>39903</v>
      </c>
      <c r="B5204" s="16">
        <v>0</v>
      </c>
      <c r="C5204" s="16">
        <v>74.5</v>
      </c>
      <c r="D5204" s="16">
        <v>27</v>
      </c>
      <c r="E5204" s="16">
        <v>23.6</v>
      </c>
      <c r="F5204" s="16">
        <v>32.4</v>
      </c>
      <c r="G5204" s="16">
        <v>10.210000000000001</v>
      </c>
    </row>
    <row r="5205" spans="1:7" x14ac:dyDescent="0.2">
      <c r="A5205" s="40">
        <f t="shared" si="68"/>
        <v>39904</v>
      </c>
      <c r="B5205" s="16">
        <v>0</v>
      </c>
      <c r="C5205" s="16">
        <v>72.3</v>
      </c>
      <c r="D5205" s="16">
        <v>26.4</v>
      </c>
      <c r="E5205" s="16">
        <v>21.6</v>
      </c>
      <c r="F5205" s="16">
        <v>32.200000000000003</v>
      </c>
      <c r="G5205" s="16">
        <v>21.16</v>
      </c>
    </row>
    <row r="5206" spans="1:7" x14ac:dyDescent="0.2">
      <c r="A5206" s="40">
        <f t="shared" si="68"/>
        <v>39905</v>
      </c>
      <c r="B5206" s="16">
        <v>0</v>
      </c>
      <c r="C5206" s="16">
        <v>73.599999999999994</v>
      </c>
      <c r="D5206" s="16">
        <v>26.3</v>
      </c>
      <c r="E5206" s="16">
        <v>21.4</v>
      </c>
      <c r="F5206" s="16">
        <v>31.7</v>
      </c>
      <c r="G5206" s="16">
        <v>22.67</v>
      </c>
    </row>
    <row r="5207" spans="1:7" x14ac:dyDescent="0.2">
      <c r="A5207" s="40">
        <f t="shared" si="68"/>
        <v>39906</v>
      </c>
      <c r="B5207" s="16">
        <v>0</v>
      </c>
      <c r="C5207" s="16">
        <v>70.900000000000006</v>
      </c>
      <c r="D5207" s="16">
        <v>26.5</v>
      </c>
      <c r="E5207" s="16">
        <v>21.4</v>
      </c>
      <c r="F5207" s="16">
        <v>31.9</v>
      </c>
      <c r="G5207" s="16">
        <v>23.47</v>
      </c>
    </row>
    <row r="5208" spans="1:7" x14ac:dyDescent="0.2">
      <c r="A5208" s="40">
        <f t="shared" si="68"/>
        <v>39907</v>
      </c>
      <c r="B5208" s="16">
        <v>0</v>
      </c>
      <c r="C5208" s="16">
        <v>72.599999999999994</v>
      </c>
      <c r="D5208" s="16">
        <v>26.8</v>
      </c>
      <c r="E5208" s="16">
        <v>22.8</v>
      </c>
      <c r="F5208" s="16">
        <v>32.1</v>
      </c>
      <c r="G5208" s="16">
        <v>13.12</v>
      </c>
    </row>
    <row r="5209" spans="1:7" x14ac:dyDescent="0.2">
      <c r="A5209" s="40">
        <f t="shared" si="68"/>
        <v>39908</v>
      </c>
      <c r="B5209" s="16">
        <v>0</v>
      </c>
      <c r="C5209" s="16">
        <v>68</v>
      </c>
      <c r="D5209" s="16">
        <v>27</v>
      </c>
      <c r="E5209" s="16">
        <v>22.7</v>
      </c>
      <c r="F5209" s="16">
        <v>33.1</v>
      </c>
      <c r="G5209" s="16">
        <v>21.35</v>
      </c>
    </row>
    <row r="5210" spans="1:7" x14ac:dyDescent="0.2">
      <c r="A5210" s="40">
        <f t="shared" si="68"/>
        <v>39909</v>
      </c>
      <c r="B5210" s="16">
        <v>0</v>
      </c>
      <c r="C5210" s="16">
        <v>69.8</v>
      </c>
      <c r="D5210" s="16">
        <v>26.8</v>
      </c>
      <c r="E5210" s="16">
        <v>21.7</v>
      </c>
      <c r="F5210" s="16">
        <v>33.299999999999997</v>
      </c>
      <c r="G5210" s="16">
        <v>15.39</v>
      </c>
    </row>
    <row r="5211" spans="1:7" x14ac:dyDescent="0.2">
      <c r="A5211" s="40">
        <f t="shared" si="68"/>
        <v>39910</v>
      </c>
      <c r="B5211" s="16">
        <v>0</v>
      </c>
      <c r="C5211" s="16">
        <v>66.900000000000006</v>
      </c>
      <c r="D5211" s="16">
        <v>27.3</v>
      </c>
      <c r="E5211" s="16">
        <v>22.3</v>
      </c>
      <c r="F5211" s="16">
        <v>33.1</v>
      </c>
      <c r="G5211" s="16">
        <v>20.98</v>
      </c>
    </row>
    <row r="5212" spans="1:7" x14ac:dyDescent="0.2">
      <c r="A5212" s="40">
        <f t="shared" si="68"/>
        <v>39911</v>
      </c>
      <c r="B5212" s="16">
        <v>0</v>
      </c>
      <c r="C5212" s="16">
        <v>66.099999999999994</v>
      </c>
      <c r="D5212" s="16">
        <v>27.5</v>
      </c>
      <c r="E5212" s="16">
        <v>23.1</v>
      </c>
      <c r="F5212" s="16">
        <v>33.299999999999997</v>
      </c>
      <c r="G5212" s="16">
        <v>24.39</v>
      </c>
    </row>
    <row r="5213" spans="1:7" x14ac:dyDescent="0.2">
      <c r="A5213" s="40">
        <f t="shared" si="68"/>
        <v>39912</v>
      </c>
      <c r="B5213" s="16">
        <v>0</v>
      </c>
      <c r="C5213" s="16">
        <v>68.5</v>
      </c>
      <c r="D5213" s="16">
        <v>27</v>
      </c>
      <c r="E5213" s="16">
        <v>22.5</v>
      </c>
      <c r="F5213" s="16">
        <v>33.6</v>
      </c>
      <c r="G5213" s="16">
        <v>16.59</v>
      </c>
    </row>
    <row r="5214" spans="1:7" x14ac:dyDescent="0.2">
      <c r="A5214" s="40">
        <f t="shared" si="68"/>
        <v>39913</v>
      </c>
      <c r="B5214" s="16">
        <v>0</v>
      </c>
      <c r="C5214" s="16">
        <v>74.3</v>
      </c>
      <c r="D5214" s="16">
        <v>27</v>
      </c>
      <c r="E5214" s="16">
        <v>22.9</v>
      </c>
      <c r="F5214" s="16">
        <v>32.6</v>
      </c>
      <c r="G5214" s="16">
        <v>11.49</v>
      </c>
    </row>
    <row r="5215" spans="1:7" x14ac:dyDescent="0.2">
      <c r="A5215" s="40">
        <f t="shared" si="68"/>
        <v>39914</v>
      </c>
      <c r="B5215" s="16">
        <v>23.36</v>
      </c>
      <c r="C5215" s="16">
        <v>81.5</v>
      </c>
      <c r="D5215" s="16">
        <v>26.8</v>
      </c>
      <c r="E5215" s="16">
        <v>23.9</v>
      </c>
      <c r="F5215" s="16">
        <v>33.200000000000003</v>
      </c>
      <c r="G5215" s="16">
        <v>10.78</v>
      </c>
    </row>
    <row r="5216" spans="1:7" x14ac:dyDescent="0.2">
      <c r="A5216" s="40">
        <f t="shared" si="68"/>
        <v>39915</v>
      </c>
      <c r="B5216" s="16">
        <v>1.01</v>
      </c>
      <c r="C5216" s="16">
        <v>78.7</v>
      </c>
      <c r="D5216" s="16">
        <v>27.2</v>
      </c>
      <c r="E5216" s="16">
        <v>23.8</v>
      </c>
      <c r="F5216" s="16">
        <v>33.299999999999997</v>
      </c>
      <c r="G5216" s="16">
        <v>15.85</v>
      </c>
    </row>
    <row r="5217" spans="1:7" x14ac:dyDescent="0.2">
      <c r="A5217" s="40">
        <f t="shared" si="68"/>
        <v>39916</v>
      </c>
      <c r="B5217" s="16">
        <v>0</v>
      </c>
      <c r="C5217" s="16">
        <v>68.400000000000006</v>
      </c>
      <c r="D5217" s="16">
        <v>28.1</v>
      </c>
      <c r="E5217" s="16">
        <v>23.3</v>
      </c>
      <c r="F5217" s="16">
        <v>34.6</v>
      </c>
      <c r="G5217" s="16">
        <v>17.739999999999998</v>
      </c>
    </row>
    <row r="5218" spans="1:7" x14ac:dyDescent="0.2">
      <c r="A5218" s="40">
        <f t="shared" si="68"/>
        <v>39917</v>
      </c>
      <c r="B5218" s="16">
        <v>0</v>
      </c>
      <c r="C5218" s="16">
        <v>73.2</v>
      </c>
      <c r="D5218" s="16">
        <v>27.1</v>
      </c>
      <c r="E5218" s="16">
        <v>22.5</v>
      </c>
      <c r="F5218" s="16">
        <v>33.1</v>
      </c>
      <c r="G5218" s="16">
        <v>18.53</v>
      </c>
    </row>
    <row r="5219" spans="1:7" x14ac:dyDescent="0.2">
      <c r="A5219" s="40">
        <f t="shared" si="68"/>
        <v>39918</v>
      </c>
      <c r="B5219" s="16">
        <v>0</v>
      </c>
      <c r="C5219" s="16">
        <v>73.5</v>
      </c>
      <c r="D5219" s="16">
        <v>27.5</v>
      </c>
      <c r="E5219" s="16">
        <v>23.1</v>
      </c>
      <c r="F5219" s="16">
        <v>32.5</v>
      </c>
      <c r="G5219" s="16">
        <v>11.86</v>
      </c>
    </row>
    <row r="5220" spans="1:7" x14ac:dyDescent="0.2">
      <c r="A5220" s="40">
        <f t="shared" si="68"/>
        <v>39919</v>
      </c>
      <c r="B5220" s="16">
        <v>0</v>
      </c>
      <c r="C5220" s="16">
        <v>73.5</v>
      </c>
      <c r="D5220" s="16">
        <v>27.5</v>
      </c>
      <c r="E5220" s="16">
        <v>23.7</v>
      </c>
      <c r="F5220" s="16">
        <v>33</v>
      </c>
      <c r="G5220" s="16">
        <v>11.87</v>
      </c>
    </row>
    <row r="5221" spans="1:7" x14ac:dyDescent="0.2">
      <c r="A5221" s="40">
        <f t="shared" si="68"/>
        <v>39920</v>
      </c>
      <c r="B5221" s="16">
        <v>0</v>
      </c>
      <c r="C5221" s="16">
        <v>70.8</v>
      </c>
      <c r="D5221" s="16">
        <v>27.7</v>
      </c>
      <c r="E5221" s="16">
        <v>24</v>
      </c>
      <c r="F5221" s="16">
        <v>33.4</v>
      </c>
      <c r="G5221" s="16">
        <v>12.97</v>
      </c>
    </row>
    <row r="5222" spans="1:7" x14ac:dyDescent="0.2">
      <c r="A5222" s="40">
        <f t="shared" si="68"/>
        <v>39921</v>
      </c>
      <c r="B5222" s="16">
        <v>0</v>
      </c>
      <c r="C5222" s="16">
        <v>71</v>
      </c>
      <c r="D5222" s="16">
        <v>27.7</v>
      </c>
      <c r="E5222" s="16">
        <v>23.1</v>
      </c>
      <c r="F5222" s="16">
        <v>33.700000000000003</v>
      </c>
      <c r="G5222" s="16">
        <v>21.88</v>
      </c>
    </row>
    <row r="5223" spans="1:7" x14ac:dyDescent="0.2">
      <c r="A5223" s="40">
        <f t="shared" ref="A5223:A5286" si="69">A5222+1</f>
        <v>39922</v>
      </c>
      <c r="B5223" s="16">
        <v>0</v>
      </c>
      <c r="C5223" s="16">
        <v>72</v>
      </c>
      <c r="D5223" s="16">
        <v>27.6</v>
      </c>
      <c r="E5223" s="16">
        <v>23.7</v>
      </c>
      <c r="F5223" s="16">
        <v>33.1</v>
      </c>
      <c r="G5223" s="16">
        <v>13.92</v>
      </c>
    </row>
    <row r="5224" spans="1:7" x14ac:dyDescent="0.2">
      <c r="A5224" s="40">
        <f t="shared" si="69"/>
        <v>39923</v>
      </c>
      <c r="B5224" s="16">
        <v>0</v>
      </c>
      <c r="C5224" s="16">
        <v>73.599999999999994</v>
      </c>
      <c r="D5224" s="16">
        <v>28</v>
      </c>
      <c r="E5224" s="16">
        <v>24</v>
      </c>
      <c r="F5224" s="16">
        <v>33.1</v>
      </c>
      <c r="G5224" s="16">
        <v>16.53</v>
      </c>
    </row>
    <row r="5225" spans="1:7" x14ac:dyDescent="0.2">
      <c r="A5225" s="40">
        <f t="shared" si="69"/>
        <v>39924</v>
      </c>
      <c r="B5225" s="16">
        <v>0</v>
      </c>
      <c r="C5225" s="16">
        <v>79.400000000000006</v>
      </c>
      <c r="D5225" s="16">
        <v>27.9</v>
      </c>
      <c r="E5225" s="16">
        <v>25.1</v>
      </c>
      <c r="F5225" s="16">
        <v>33.1</v>
      </c>
      <c r="G5225" s="16">
        <v>11.43</v>
      </c>
    </row>
    <row r="5226" spans="1:7" x14ac:dyDescent="0.2">
      <c r="A5226" s="40">
        <f t="shared" si="69"/>
        <v>39925</v>
      </c>
      <c r="B5226" s="16">
        <v>2.2799999999999998</v>
      </c>
      <c r="C5226" s="16">
        <v>85.6</v>
      </c>
      <c r="D5226" s="16">
        <v>26.5</v>
      </c>
      <c r="E5226" s="16">
        <v>24.3</v>
      </c>
      <c r="F5226" s="16">
        <v>30.3</v>
      </c>
      <c r="G5226" s="16">
        <v>11.54</v>
      </c>
    </row>
    <row r="5227" spans="1:7" x14ac:dyDescent="0.2">
      <c r="A5227" s="40">
        <f t="shared" si="69"/>
        <v>39926</v>
      </c>
      <c r="B5227" s="16">
        <v>1.27</v>
      </c>
      <c r="C5227" s="16">
        <v>83.4</v>
      </c>
      <c r="D5227" s="16">
        <v>26.6</v>
      </c>
      <c r="E5227" s="16">
        <v>24</v>
      </c>
      <c r="F5227" s="16">
        <v>32.4</v>
      </c>
      <c r="G5227" s="16">
        <v>8.77</v>
      </c>
    </row>
    <row r="5228" spans="1:7" x14ac:dyDescent="0.2">
      <c r="A5228" s="40">
        <f t="shared" si="69"/>
        <v>39927</v>
      </c>
      <c r="B5228" s="16">
        <v>0</v>
      </c>
      <c r="C5228" s="16">
        <v>71</v>
      </c>
      <c r="D5228" s="16">
        <v>28</v>
      </c>
      <c r="E5228" s="16">
        <v>23.5</v>
      </c>
      <c r="F5228" s="16">
        <v>33.799999999999997</v>
      </c>
      <c r="G5228" s="16">
        <v>20.98</v>
      </c>
    </row>
    <row r="5229" spans="1:7" x14ac:dyDescent="0.2">
      <c r="A5229" s="40">
        <f t="shared" si="69"/>
        <v>39928</v>
      </c>
      <c r="B5229" s="16">
        <v>0</v>
      </c>
      <c r="C5229" s="16">
        <v>69.400000000000006</v>
      </c>
      <c r="D5229" s="16">
        <v>27.6</v>
      </c>
      <c r="E5229" s="16">
        <v>23.6</v>
      </c>
      <c r="F5229" s="16">
        <v>33.299999999999997</v>
      </c>
      <c r="G5229" s="16">
        <v>22.25</v>
      </c>
    </row>
    <row r="5230" spans="1:7" x14ac:dyDescent="0.2">
      <c r="A5230" s="40">
        <f t="shared" si="69"/>
        <v>39929</v>
      </c>
      <c r="B5230" s="16">
        <v>0</v>
      </c>
      <c r="C5230" s="16">
        <v>73.3</v>
      </c>
      <c r="D5230" s="16">
        <v>27.7</v>
      </c>
      <c r="E5230" s="16">
        <v>24.3</v>
      </c>
      <c r="F5230" s="16">
        <v>33.200000000000003</v>
      </c>
      <c r="G5230" s="16">
        <v>19.03</v>
      </c>
    </row>
    <row r="5231" spans="1:7" x14ac:dyDescent="0.2">
      <c r="A5231" s="40">
        <f t="shared" si="69"/>
        <v>39930</v>
      </c>
      <c r="B5231" s="16">
        <v>0</v>
      </c>
      <c r="C5231" s="16">
        <v>72.5</v>
      </c>
      <c r="D5231" s="16">
        <v>28.3</v>
      </c>
      <c r="E5231" s="16">
        <v>24.3</v>
      </c>
      <c r="F5231" s="16">
        <v>34.1</v>
      </c>
      <c r="G5231" s="16">
        <v>16.309999999999999</v>
      </c>
    </row>
    <row r="5232" spans="1:7" x14ac:dyDescent="0.2">
      <c r="A5232" s="40">
        <f t="shared" si="69"/>
        <v>39931</v>
      </c>
      <c r="B5232" s="16">
        <v>0</v>
      </c>
      <c r="C5232" s="16">
        <v>70</v>
      </c>
      <c r="D5232" s="16">
        <v>28.9</v>
      </c>
      <c r="E5232" s="16">
        <v>25.1</v>
      </c>
      <c r="F5232" s="16">
        <v>34.200000000000003</v>
      </c>
      <c r="G5232" s="16">
        <v>21.01</v>
      </c>
    </row>
    <row r="5233" spans="1:7" x14ac:dyDescent="0.2">
      <c r="A5233" s="40">
        <f t="shared" si="69"/>
        <v>39932</v>
      </c>
      <c r="B5233" s="16">
        <v>0</v>
      </c>
      <c r="C5233" s="16">
        <v>72.900000000000006</v>
      </c>
      <c r="D5233" s="16">
        <v>28.4</v>
      </c>
      <c r="E5233" s="16">
        <v>25.5</v>
      </c>
      <c r="F5233" s="16">
        <v>33.4</v>
      </c>
      <c r="G5233" s="16">
        <v>16.149999999999999</v>
      </c>
    </row>
    <row r="5234" spans="1:7" x14ac:dyDescent="0.2">
      <c r="A5234" s="40">
        <f t="shared" si="69"/>
        <v>39933</v>
      </c>
      <c r="B5234" s="16">
        <v>13.95</v>
      </c>
      <c r="C5234" s="16">
        <v>84.5</v>
      </c>
      <c r="D5234" s="16">
        <v>26.1</v>
      </c>
      <c r="E5234" s="16">
        <v>23.7</v>
      </c>
      <c r="F5234" s="16">
        <v>30</v>
      </c>
      <c r="G5234" s="16">
        <v>6.88</v>
      </c>
    </row>
    <row r="5235" spans="1:7" x14ac:dyDescent="0.2">
      <c r="A5235" s="40">
        <f t="shared" si="69"/>
        <v>39934</v>
      </c>
      <c r="B5235" s="16">
        <v>6.35</v>
      </c>
      <c r="C5235" s="16">
        <v>82.4</v>
      </c>
      <c r="D5235" s="16">
        <v>26.9</v>
      </c>
      <c r="E5235" s="16">
        <v>24.3</v>
      </c>
      <c r="F5235" s="16">
        <v>32.200000000000003</v>
      </c>
      <c r="G5235" s="16">
        <v>11.57</v>
      </c>
    </row>
    <row r="5236" spans="1:7" x14ac:dyDescent="0.2">
      <c r="A5236" s="40">
        <f t="shared" si="69"/>
        <v>39935</v>
      </c>
      <c r="B5236" s="16">
        <v>5.07</v>
      </c>
      <c r="C5236" s="16">
        <v>86.6</v>
      </c>
      <c r="D5236" s="16">
        <v>25.9</v>
      </c>
      <c r="E5236" s="16">
        <v>23.8</v>
      </c>
      <c r="F5236" s="16">
        <v>28.6</v>
      </c>
      <c r="G5236" s="16">
        <v>7.21</v>
      </c>
    </row>
    <row r="5237" spans="1:7" x14ac:dyDescent="0.2">
      <c r="A5237" s="40">
        <f t="shared" si="69"/>
        <v>39936</v>
      </c>
      <c r="B5237" s="16">
        <v>17.739999999999998</v>
      </c>
      <c r="C5237" s="16">
        <v>89.7</v>
      </c>
      <c r="D5237" s="16">
        <v>24.7</v>
      </c>
      <c r="E5237" s="16">
        <v>21.9</v>
      </c>
      <c r="F5237" s="16">
        <v>31.2</v>
      </c>
      <c r="G5237" s="16">
        <v>10.48</v>
      </c>
    </row>
    <row r="5238" spans="1:7" x14ac:dyDescent="0.2">
      <c r="A5238" s="40">
        <f t="shared" si="69"/>
        <v>39937</v>
      </c>
      <c r="B5238" s="16">
        <v>0</v>
      </c>
      <c r="C5238" s="16">
        <v>86</v>
      </c>
      <c r="D5238" s="16">
        <v>25.3</v>
      </c>
      <c r="E5238" s="16">
        <v>22.1</v>
      </c>
      <c r="F5238" s="16">
        <v>29.5</v>
      </c>
      <c r="G5238" s="16">
        <v>19.190000000000001</v>
      </c>
    </row>
    <row r="5239" spans="1:7" x14ac:dyDescent="0.2">
      <c r="A5239" s="40">
        <f t="shared" si="69"/>
        <v>39938</v>
      </c>
      <c r="B5239" s="16">
        <v>2.0299999999999998</v>
      </c>
      <c r="C5239" s="16">
        <v>88.6</v>
      </c>
      <c r="D5239" s="16">
        <v>25.3</v>
      </c>
      <c r="E5239" s="16">
        <v>22.6</v>
      </c>
      <c r="F5239" s="16">
        <v>30.1</v>
      </c>
      <c r="G5239" s="16">
        <v>10.94</v>
      </c>
    </row>
    <row r="5240" spans="1:7" x14ac:dyDescent="0.2">
      <c r="A5240" s="40">
        <f t="shared" si="69"/>
        <v>39939</v>
      </c>
      <c r="B5240" s="16">
        <v>0</v>
      </c>
      <c r="C5240" s="16">
        <v>82.9</v>
      </c>
      <c r="D5240" s="16">
        <v>26.3</v>
      </c>
      <c r="E5240" s="16">
        <v>22.8</v>
      </c>
      <c r="F5240" s="16">
        <v>31.4</v>
      </c>
      <c r="G5240" s="16">
        <v>10.19</v>
      </c>
    </row>
    <row r="5241" spans="1:7" x14ac:dyDescent="0.2">
      <c r="A5241" s="40">
        <f t="shared" si="69"/>
        <v>39940</v>
      </c>
      <c r="B5241" s="16">
        <v>0</v>
      </c>
      <c r="C5241" s="16">
        <v>78.7</v>
      </c>
      <c r="D5241" s="16">
        <v>27.7</v>
      </c>
      <c r="E5241" s="16">
        <v>24.5</v>
      </c>
      <c r="F5241" s="16">
        <v>32.9</v>
      </c>
      <c r="G5241" s="16">
        <v>11.9</v>
      </c>
    </row>
    <row r="5242" spans="1:7" x14ac:dyDescent="0.2">
      <c r="A5242" s="40">
        <f t="shared" si="69"/>
        <v>39941</v>
      </c>
      <c r="B5242" s="16">
        <v>0</v>
      </c>
      <c r="C5242" s="16">
        <v>81.7</v>
      </c>
      <c r="D5242" s="16">
        <v>27.2</v>
      </c>
      <c r="E5242" s="16">
        <v>23.8</v>
      </c>
      <c r="F5242" s="16">
        <v>32.299999999999997</v>
      </c>
      <c r="G5242" s="16">
        <v>14.13</v>
      </c>
    </row>
    <row r="5243" spans="1:7" x14ac:dyDescent="0.2">
      <c r="A5243" s="40">
        <f t="shared" si="69"/>
        <v>39942</v>
      </c>
      <c r="B5243" s="16">
        <v>2.8</v>
      </c>
      <c r="C5243" s="16">
        <v>82.1</v>
      </c>
      <c r="D5243" s="16">
        <v>27.3</v>
      </c>
      <c r="E5243" s="16">
        <v>23.6</v>
      </c>
      <c r="F5243" s="16">
        <v>32.5</v>
      </c>
      <c r="G5243" s="16">
        <v>11.55</v>
      </c>
    </row>
    <row r="5244" spans="1:7" x14ac:dyDescent="0.2">
      <c r="A5244" s="40">
        <f t="shared" si="69"/>
        <v>39943</v>
      </c>
      <c r="B5244" s="16">
        <v>1.01</v>
      </c>
      <c r="C5244" s="16">
        <v>81</v>
      </c>
      <c r="D5244" s="16">
        <v>27.5</v>
      </c>
      <c r="E5244" s="16">
        <v>24.5</v>
      </c>
      <c r="F5244" s="16">
        <v>31.7</v>
      </c>
      <c r="G5244" s="16">
        <v>14.56</v>
      </c>
    </row>
    <row r="5245" spans="1:7" x14ac:dyDescent="0.2">
      <c r="A5245" s="40">
        <f t="shared" si="69"/>
        <v>39944</v>
      </c>
      <c r="B5245" s="16">
        <v>4.3099999999999996</v>
      </c>
      <c r="C5245" s="16">
        <v>84</v>
      </c>
      <c r="D5245" s="16">
        <v>26.9</v>
      </c>
      <c r="E5245" s="16">
        <v>24.7</v>
      </c>
      <c r="F5245" s="16">
        <v>31.9</v>
      </c>
      <c r="G5245" s="16">
        <v>11.29</v>
      </c>
    </row>
    <row r="5246" spans="1:7" x14ac:dyDescent="0.2">
      <c r="A5246" s="40">
        <f t="shared" si="69"/>
        <v>39945</v>
      </c>
      <c r="B5246" s="16">
        <v>11.17</v>
      </c>
      <c r="C5246" s="16">
        <v>86.7</v>
      </c>
      <c r="D5246" s="16">
        <v>26.4</v>
      </c>
      <c r="E5246" s="16">
        <v>24</v>
      </c>
      <c r="F5246" s="16">
        <v>32.5</v>
      </c>
      <c r="G5246" s="16">
        <v>9.98</v>
      </c>
    </row>
    <row r="5247" spans="1:7" x14ac:dyDescent="0.2">
      <c r="A5247" s="40">
        <f t="shared" si="69"/>
        <v>39946</v>
      </c>
      <c r="B5247" s="16">
        <v>1.51</v>
      </c>
      <c r="C5247" s="16">
        <v>89.1</v>
      </c>
      <c r="D5247" s="16">
        <v>25.3</v>
      </c>
      <c r="E5247" s="16">
        <v>23.1</v>
      </c>
      <c r="F5247" s="16">
        <v>30.7</v>
      </c>
      <c r="G5247" s="16">
        <v>7.85</v>
      </c>
    </row>
    <row r="5248" spans="1:7" x14ac:dyDescent="0.2">
      <c r="A5248" s="40">
        <f t="shared" si="69"/>
        <v>39947</v>
      </c>
      <c r="B5248" s="16">
        <v>16.010000000000002</v>
      </c>
      <c r="C5248" s="16">
        <v>87.6</v>
      </c>
      <c r="D5248" s="16">
        <v>25.9</v>
      </c>
      <c r="E5248" s="16">
        <v>23.8</v>
      </c>
      <c r="F5248" s="16">
        <v>30.1</v>
      </c>
      <c r="G5248" s="16">
        <v>11.46</v>
      </c>
    </row>
    <row r="5249" spans="1:7" x14ac:dyDescent="0.2">
      <c r="A5249" s="40">
        <f t="shared" si="69"/>
        <v>39948</v>
      </c>
      <c r="B5249" s="16">
        <v>0</v>
      </c>
      <c r="C5249" s="16">
        <v>82.8</v>
      </c>
      <c r="D5249" s="16">
        <v>27</v>
      </c>
      <c r="E5249" s="16">
        <v>23.7</v>
      </c>
      <c r="F5249" s="16">
        <v>32.299999999999997</v>
      </c>
      <c r="G5249" s="16">
        <v>17.559999999999999</v>
      </c>
    </row>
    <row r="5250" spans="1:7" x14ac:dyDescent="0.2">
      <c r="A5250" s="40">
        <f t="shared" si="69"/>
        <v>39949</v>
      </c>
      <c r="B5250" s="16">
        <v>0</v>
      </c>
      <c r="C5250" s="16">
        <v>86.3</v>
      </c>
      <c r="D5250" s="16">
        <v>26.3</v>
      </c>
      <c r="E5250" s="16">
        <v>23.6</v>
      </c>
      <c r="F5250" s="16">
        <v>30.1</v>
      </c>
      <c r="G5250" s="16">
        <v>11.46</v>
      </c>
    </row>
    <row r="5251" spans="1:7" x14ac:dyDescent="0.2">
      <c r="A5251" s="40">
        <f t="shared" si="69"/>
        <v>39950</v>
      </c>
      <c r="B5251" s="16">
        <v>2.02</v>
      </c>
      <c r="C5251" s="16">
        <v>86.7</v>
      </c>
      <c r="D5251" s="16">
        <v>26</v>
      </c>
      <c r="E5251" s="16">
        <v>23.9</v>
      </c>
      <c r="F5251" s="16">
        <v>31.3</v>
      </c>
      <c r="G5251" s="16">
        <v>12.63</v>
      </c>
    </row>
    <row r="5252" spans="1:7" x14ac:dyDescent="0.2">
      <c r="A5252" s="40">
        <f t="shared" si="69"/>
        <v>39951</v>
      </c>
      <c r="B5252" s="16">
        <v>30.48</v>
      </c>
      <c r="C5252" s="16">
        <v>85.5</v>
      </c>
      <c r="D5252" s="16">
        <v>26.4</v>
      </c>
      <c r="E5252" s="16">
        <v>23.3</v>
      </c>
      <c r="F5252" s="16">
        <v>33.200000000000003</v>
      </c>
      <c r="G5252" s="16">
        <v>16.05</v>
      </c>
    </row>
    <row r="5253" spans="1:7" x14ac:dyDescent="0.2">
      <c r="A5253" s="40">
        <f t="shared" si="69"/>
        <v>39952</v>
      </c>
      <c r="B5253" s="16">
        <v>0</v>
      </c>
      <c r="C5253" s="16">
        <v>83.9</v>
      </c>
      <c r="D5253" s="16">
        <v>26.9</v>
      </c>
      <c r="E5253" s="16">
        <v>23.3</v>
      </c>
      <c r="F5253" s="16">
        <v>31.7</v>
      </c>
      <c r="G5253" s="16">
        <v>13.86</v>
      </c>
    </row>
    <row r="5254" spans="1:7" x14ac:dyDescent="0.2">
      <c r="A5254" s="40">
        <f t="shared" si="69"/>
        <v>39953</v>
      </c>
      <c r="B5254" s="16">
        <v>14.73</v>
      </c>
      <c r="C5254" s="16">
        <v>85.8</v>
      </c>
      <c r="D5254" s="16">
        <v>26.4</v>
      </c>
      <c r="E5254" s="16">
        <v>23.6</v>
      </c>
      <c r="F5254" s="16">
        <v>33.200000000000003</v>
      </c>
      <c r="G5254" s="16">
        <v>14.69</v>
      </c>
    </row>
    <row r="5255" spans="1:7" x14ac:dyDescent="0.2">
      <c r="A5255" s="40">
        <f t="shared" si="69"/>
        <v>39954</v>
      </c>
      <c r="B5255" s="16">
        <v>0.25</v>
      </c>
      <c r="C5255" s="16">
        <v>81.099999999999994</v>
      </c>
      <c r="D5255" s="16">
        <v>27.4</v>
      </c>
      <c r="E5255" s="16">
        <v>24.3</v>
      </c>
      <c r="F5255" s="16">
        <v>31.9</v>
      </c>
      <c r="G5255" s="16">
        <v>12.83</v>
      </c>
    </row>
    <row r="5256" spans="1:7" x14ac:dyDescent="0.2">
      <c r="A5256" s="40">
        <f t="shared" si="69"/>
        <v>39955</v>
      </c>
      <c r="B5256" s="16">
        <v>0</v>
      </c>
      <c r="C5256" s="16">
        <v>85.6</v>
      </c>
      <c r="D5256" s="16">
        <v>26.7</v>
      </c>
      <c r="E5256" s="16">
        <v>24.3</v>
      </c>
      <c r="F5256" s="16">
        <v>31.5</v>
      </c>
      <c r="G5256" s="16">
        <v>9.59</v>
      </c>
    </row>
    <row r="5257" spans="1:7" x14ac:dyDescent="0.2">
      <c r="A5257" s="40">
        <f t="shared" si="69"/>
        <v>39956</v>
      </c>
      <c r="B5257" s="16">
        <v>15.74</v>
      </c>
      <c r="C5257" s="16">
        <v>88.7</v>
      </c>
      <c r="D5257" s="16">
        <v>26.3</v>
      </c>
      <c r="E5257" s="16">
        <v>23.9</v>
      </c>
      <c r="F5257" s="16">
        <v>32.4</v>
      </c>
      <c r="G5257" s="16">
        <v>11.36</v>
      </c>
    </row>
    <row r="5258" spans="1:7" x14ac:dyDescent="0.2">
      <c r="A5258" s="40">
        <f t="shared" si="69"/>
        <v>39957</v>
      </c>
      <c r="B5258" s="16">
        <v>22.61</v>
      </c>
      <c r="C5258" s="16">
        <v>90.6</v>
      </c>
      <c r="D5258" s="16">
        <v>25.7</v>
      </c>
      <c r="E5258" s="16">
        <v>23.6</v>
      </c>
      <c r="F5258" s="16">
        <v>32.299999999999997</v>
      </c>
      <c r="G5258" s="16">
        <v>8.9600000000000009</v>
      </c>
    </row>
    <row r="5259" spans="1:7" x14ac:dyDescent="0.2">
      <c r="A5259" s="40">
        <f t="shared" si="69"/>
        <v>39958</v>
      </c>
      <c r="B5259" s="16">
        <v>1.25</v>
      </c>
      <c r="C5259" s="16">
        <v>89.8</v>
      </c>
      <c r="D5259" s="16">
        <v>25.3</v>
      </c>
      <c r="E5259" s="16">
        <v>23.2</v>
      </c>
      <c r="F5259" s="16">
        <v>31.2</v>
      </c>
      <c r="G5259" s="16">
        <v>9.76</v>
      </c>
    </row>
    <row r="5260" spans="1:7" x14ac:dyDescent="0.2">
      <c r="A5260" s="40">
        <f t="shared" si="69"/>
        <v>39959</v>
      </c>
      <c r="B5260" s="16">
        <v>1.51</v>
      </c>
      <c r="C5260" s="16">
        <v>90.4</v>
      </c>
      <c r="D5260" s="16">
        <v>25.3</v>
      </c>
      <c r="E5260" s="16">
        <v>23.3</v>
      </c>
      <c r="F5260" s="16">
        <v>30.9</v>
      </c>
      <c r="G5260" s="16">
        <v>8.8800000000000008</v>
      </c>
    </row>
    <row r="5261" spans="1:7" x14ac:dyDescent="0.2">
      <c r="A5261" s="40">
        <f t="shared" si="69"/>
        <v>39960</v>
      </c>
      <c r="B5261" s="16">
        <v>4.57</v>
      </c>
      <c r="C5261" s="16">
        <v>88.4</v>
      </c>
      <c r="D5261" s="16">
        <v>26.4</v>
      </c>
      <c r="E5261" s="16">
        <v>23.6</v>
      </c>
      <c r="F5261" s="16">
        <v>31.3</v>
      </c>
      <c r="G5261" s="16">
        <v>11.48</v>
      </c>
    </row>
    <row r="5262" spans="1:7" x14ac:dyDescent="0.2">
      <c r="A5262" s="40">
        <f t="shared" si="69"/>
        <v>39961</v>
      </c>
      <c r="B5262" s="16">
        <v>24.39</v>
      </c>
      <c r="C5262" s="16">
        <v>88.1</v>
      </c>
      <c r="D5262" s="16">
        <v>26</v>
      </c>
      <c r="E5262" s="16">
        <v>22.2</v>
      </c>
      <c r="F5262" s="16">
        <v>31.8</v>
      </c>
      <c r="G5262" s="16">
        <v>13</v>
      </c>
    </row>
    <row r="5263" spans="1:7" x14ac:dyDescent="0.2">
      <c r="A5263" s="40">
        <f t="shared" si="69"/>
        <v>39962</v>
      </c>
      <c r="B5263" s="16">
        <v>0</v>
      </c>
      <c r="C5263" s="16">
        <v>88.9</v>
      </c>
      <c r="D5263" s="16">
        <v>24.7</v>
      </c>
      <c r="E5263" s="16">
        <v>21.6</v>
      </c>
      <c r="F5263" s="16">
        <v>28.9</v>
      </c>
      <c r="G5263" s="16">
        <v>8.89</v>
      </c>
    </row>
    <row r="5264" spans="1:7" x14ac:dyDescent="0.2">
      <c r="A5264" s="40">
        <f t="shared" si="69"/>
        <v>39963</v>
      </c>
      <c r="B5264" s="16">
        <v>0</v>
      </c>
      <c r="C5264" s="16">
        <v>84.4</v>
      </c>
      <c r="D5264" s="16">
        <v>26</v>
      </c>
      <c r="E5264" s="16">
        <v>23.4</v>
      </c>
      <c r="F5264" s="16">
        <v>30</v>
      </c>
      <c r="G5264" s="16">
        <v>8.35</v>
      </c>
    </row>
    <row r="5265" spans="1:7" x14ac:dyDescent="0.2">
      <c r="A5265" s="40">
        <f t="shared" si="69"/>
        <v>39964</v>
      </c>
      <c r="B5265" s="16">
        <v>7.59</v>
      </c>
      <c r="C5265" s="16">
        <v>92.7</v>
      </c>
      <c r="D5265" s="16">
        <v>24.2</v>
      </c>
      <c r="E5265" s="16">
        <v>21.9</v>
      </c>
      <c r="F5265" s="16">
        <v>29.6</v>
      </c>
      <c r="G5265" s="16">
        <v>5.87</v>
      </c>
    </row>
    <row r="5266" spans="1:7" x14ac:dyDescent="0.2">
      <c r="A5266" s="40">
        <f t="shared" si="69"/>
        <v>39965</v>
      </c>
      <c r="B5266" s="16">
        <v>0.25</v>
      </c>
      <c r="C5266" s="16">
        <v>90.1</v>
      </c>
      <c r="D5266" s="16">
        <v>25.5</v>
      </c>
      <c r="E5266" s="16">
        <v>22.7</v>
      </c>
      <c r="F5266" s="16">
        <v>29.8</v>
      </c>
      <c r="G5266" s="16">
        <v>8.58</v>
      </c>
    </row>
    <row r="5267" spans="1:7" x14ac:dyDescent="0.2">
      <c r="A5267" s="40">
        <f t="shared" si="69"/>
        <v>39966</v>
      </c>
      <c r="B5267" s="16">
        <v>0</v>
      </c>
      <c r="C5267" s="16">
        <v>81.400000000000006</v>
      </c>
      <c r="D5267" s="16">
        <v>27.5</v>
      </c>
      <c r="E5267" s="16">
        <v>23.8</v>
      </c>
      <c r="F5267" s="16">
        <v>32.4</v>
      </c>
      <c r="G5267" s="16">
        <v>12.69</v>
      </c>
    </row>
    <row r="5268" spans="1:7" x14ac:dyDescent="0.2">
      <c r="A5268" s="40">
        <f t="shared" si="69"/>
        <v>39967</v>
      </c>
      <c r="B5268" s="16">
        <v>0</v>
      </c>
      <c r="C5268" s="16">
        <v>78.7</v>
      </c>
      <c r="D5268" s="16">
        <v>28.2</v>
      </c>
      <c r="E5268" s="16">
        <v>24.7</v>
      </c>
      <c r="F5268" s="16">
        <v>33.4</v>
      </c>
      <c r="G5268" s="16">
        <v>14.1</v>
      </c>
    </row>
    <row r="5269" spans="1:7" x14ac:dyDescent="0.2">
      <c r="A5269" s="40">
        <f t="shared" si="69"/>
        <v>39968</v>
      </c>
      <c r="B5269" s="16">
        <v>7.61</v>
      </c>
      <c r="C5269" s="16">
        <v>88.8</v>
      </c>
      <c r="D5269" s="16">
        <v>26</v>
      </c>
      <c r="E5269" s="16">
        <v>23.3</v>
      </c>
      <c r="F5269" s="16">
        <v>32</v>
      </c>
      <c r="G5269" s="16">
        <v>7.72</v>
      </c>
    </row>
    <row r="5270" spans="1:7" x14ac:dyDescent="0.2">
      <c r="A5270" s="40">
        <f t="shared" si="69"/>
        <v>39969</v>
      </c>
      <c r="B5270" s="16">
        <v>45.22</v>
      </c>
      <c r="C5270" s="16">
        <v>94.1</v>
      </c>
      <c r="D5270" s="16">
        <v>24.1</v>
      </c>
      <c r="E5270" s="16">
        <v>22.3</v>
      </c>
      <c r="F5270" s="16">
        <v>28.4</v>
      </c>
      <c r="G5270" s="16">
        <v>4.28</v>
      </c>
    </row>
    <row r="5271" spans="1:7" x14ac:dyDescent="0.2">
      <c r="A5271" s="40">
        <f t="shared" si="69"/>
        <v>39970</v>
      </c>
      <c r="B5271" s="16">
        <v>9.14</v>
      </c>
      <c r="C5271" s="16">
        <v>91.7</v>
      </c>
      <c r="D5271" s="16">
        <v>24.4</v>
      </c>
      <c r="E5271" s="16">
        <v>22.4</v>
      </c>
      <c r="F5271" s="16">
        <v>27</v>
      </c>
      <c r="G5271" s="16">
        <v>8.52</v>
      </c>
    </row>
    <row r="5272" spans="1:7" x14ac:dyDescent="0.2">
      <c r="A5272" s="40">
        <f t="shared" si="69"/>
        <v>39971</v>
      </c>
      <c r="B5272" s="16">
        <v>0</v>
      </c>
      <c r="C5272" s="16">
        <v>79</v>
      </c>
      <c r="D5272" s="16">
        <v>27.3</v>
      </c>
      <c r="E5272" s="16">
        <v>23.7</v>
      </c>
      <c r="F5272" s="16">
        <v>32.1</v>
      </c>
      <c r="G5272" s="16">
        <v>20.440000000000001</v>
      </c>
    </row>
    <row r="5273" spans="1:7" x14ac:dyDescent="0.2">
      <c r="A5273" s="40">
        <f t="shared" si="69"/>
        <v>39972</v>
      </c>
      <c r="B5273" s="16">
        <v>0</v>
      </c>
      <c r="C5273" s="16">
        <v>83.6</v>
      </c>
      <c r="D5273" s="16">
        <v>27.1</v>
      </c>
      <c r="E5273" s="16">
        <v>24.4</v>
      </c>
      <c r="F5273" s="16">
        <v>30</v>
      </c>
      <c r="G5273" s="16">
        <v>9.19</v>
      </c>
    </row>
    <row r="5274" spans="1:7" x14ac:dyDescent="0.2">
      <c r="A5274" s="40">
        <f t="shared" si="69"/>
        <v>39973</v>
      </c>
      <c r="B5274" s="16">
        <v>0</v>
      </c>
      <c r="C5274" s="16">
        <v>81.599999999999994</v>
      </c>
      <c r="D5274" s="16">
        <v>27.7</v>
      </c>
      <c r="E5274" s="16">
        <v>24.2</v>
      </c>
      <c r="F5274" s="16">
        <v>31.9</v>
      </c>
      <c r="G5274" s="16">
        <v>12.96</v>
      </c>
    </row>
    <row r="5275" spans="1:7" x14ac:dyDescent="0.2">
      <c r="A5275" s="40">
        <f t="shared" si="69"/>
        <v>39974</v>
      </c>
      <c r="B5275" s="16">
        <v>0</v>
      </c>
      <c r="C5275" s="16">
        <v>89.1</v>
      </c>
      <c r="D5275" s="16">
        <v>26</v>
      </c>
      <c r="E5275" s="16">
        <v>24</v>
      </c>
      <c r="F5275" s="16">
        <v>30</v>
      </c>
      <c r="G5275" s="16">
        <v>8.26</v>
      </c>
    </row>
    <row r="5276" spans="1:7" x14ac:dyDescent="0.2">
      <c r="A5276" s="40">
        <f t="shared" si="69"/>
        <v>39975</v>
      </c>
      <c r="B5276" s="16">
        <v>0</v>
      </c>
      <c r="C5276" s="16">
        <v>86</v>
      </c>
      <c r="D5276" s="16">
        <v>26.1</v>
      </c>
      <c r="E5276" s="16">
        <v>24.2</v>
      </c>
      <c r="F5276" s="16">
        <v>29.6</v>
      </c>
      <c r="G5276" s="16">
        <v>10.11</v>
      </c>
    </row>
    <row r="5277" spans="1:7" x14ac:dyDescent="0.2">
      <c r="A5277" s="40">
        <f t="shared" si="69"/>
        <v>39976</v>
      </c>
      <c r="B5277" s="16">
        <v>0</v>
      </c>
      <c r="C5277" s="16">
        <v>84.3</v>
      </c>
      <c r="D5277" s="16">
        <v>26.4</v>
      </c>
      <c r="E5277" s="16">
        <v>23.2</v>
      </c>
      <c r="F5277" s="16">
        <v>30.9</v>
      </c>
      <c r="G5277" s="16">
        <v>12.31</v>
      </c>
    </row>
    <row r="5278" spans="1:7" x14ac:dyDescent="0.2">
      <c r="A5278" s="40">
        <f t="shared" si="69"/>
        <v>39977</v>
      </c>
      <c r="B5278" s="16">
        <v>82.28</v>
      </c>
      <c r="C5278" s="16">
        <v>92.9</v>
      </c>
      <c r="D5278" s="16">
        <v>23.8</v>
      </c>
      <c r="E5278" s="16">
        <v>21.3</v>
      </c>
      <c r="F5278" s="16">
        <v>28.4</v>
      </c>
      <c r="G5278" s="16">
        <v>4.1399999999999997</v>
      </c>
    </row>
    <row r="5279" spans="1:7" x14ac:dyDescent="0.2">
      <c r="A5279" s="40">
        <f t="shared" si="69"/>
        <v>39978</v>
      </c>
      <c r="B5279" s="16">
        <v>0</v>
      </c>
      <c r="C5279" s="16">
        <v>86.6</v>
      </c>
      <c r="D5279" s="16">
        <v>25.1</v>
      </c>
      <c r="E5279" s="16">
        <v>21</v>
      </c>
      <c r="F5279" s="16">
        <v>28.3</v>
      </c>
      <c r="G5279" s="16">
        <v>12.79</v>
      </c>
    </row>
    <row r="5280" spans="1:7" x14ac:dyDescent="0.2">
      <c r="A5280" s="40">
        <f t="shared" si="69"/>
        <v>39979</v>
      </c>
      <c r="B5280" s="16">
        <v>0</v>
      </c>
      <c r="C5280" s="16">
        <v>82.5</v>
      </c>
      <c r="D5280" s="16">
        <v>27</v>
      </c>
      <c r="E5280" s="16">
        <v>24.4</v>
      </c>
      <c r="F5280" s="16">
        <v>30.5</v>
      </c>
      <c r="G5280" s="16">
        <v>13.43</v>
      </c>
    </row>
    <row r="5281" spans="1:7" x14ac:dyDescent="0.2">
      <c r="A5281" s="40">
        <f t="shared" si="69"/>
        <v>39980</v>
      </c>
      <c r="B5281" s="16">
        <v>0</v>
      </c>
      <c r="C5281" s="16">
        <v>82.1</v>
      </c>
      <c r="D5281" s="16">
        <v>27</v>
      </c>
      <c r="E5281" s="16">
        <v>23.9</v>
      </c>
      <c r="F5281" s="16">
        <v>31.2</v>
      </c>
      <c r="G5281" s="16">
        <v>13.87</v>
      </c>
    </row>
    <row r="5282" spans="1:7" x14ac:dyDescent="0.2">
      <c r="A5282" s="40">
        <f t="shared" si="69"/>
        <v>39981</v>
      </c>
      <c r="B5282" s="16">
        <v>2.79</v>
      </c>
      <c r="C5282" s="16">
        <v>91.4</v>
      </c>
      <c r="D5282" s="16">
        <v>25.3</v>
      </c>
      <c r="E5282" s="16">
        <v>23.5</v>
      </c>
      <c r="F5282" s="16">
        <v>27.9</v>
      </c>
      <c r="G5282" s="16">
        <v>6.57</v>
      </c>
    </row>
    <row r="5283" spans="1:7" x14ac:dyDescent="0.2">
      <c r="A5283" s="40">
        <f t="shared" si="69"/>
        <v>39982</v>
      </c>
      <c r="B5283" s="16">
        <v>0</v>
      </c>
      <c r="C5283" s="16">
        <v>88.5</v>
      </c>
      <c r="D5283" s="16">
        <v>25.8</v>
      </c>
      <c r="E5283" s="16">
        <v>23.4</v>
      </c>
      <c r="F5283" s="16">
        <v>30.4</v>
      </c>
      <c r="G5283" s="16">
        <v>10.199999999999999</v>
      </c>
    </row>
    <row r="5284" spans="1:7" x14ac:dyDescent="0.2">
      <c r="A5284" s="40">
        <f t="shared" si="69"/>
        <v>39983</v>
      </c>
      <c r="B5284" s="16">
        <v>4.3099999999999996</v>
      </c>
      <c r="C5284" s="16">
        <v>88</v>
      </c>
      <c r="D5284" s="16">
        <v>25.5</v>
      </c>
      <c r="E5284" s="16">
        <v>23.1</v>
      </c>
      <c r="F5284" s="16">
        <v>30.1</v>
      </c>
      <c r="G5284" s="16">
        <v>9.59</v>
      </c>
    </row>
    <row r="5285" spans="1:7" x14ac:dyDescent="0.2">
      <c r="A5285" s="40">
        <f t="shared" si="69"/>
        <v>39984</v>
      </c>
      <c r="B5285" s="16">
        <v>6.09</v>
      </c>
      <c r="C5285" s="16">
        <v>90</v>
      </c>
      <c r="D5285" s="16">
        <v>25.8</v>
      </c>
      <c r="E5285" s="16">
        <v>22.8</v>
      </c>
      <c r="F5285" s="16">
        <v>30.8</v>
      </c>
      <c r="G5285" s="16">
        <v>13.55</v>
      </c>
    </row>
    <row r="5286" spans="1:7" x14ac:dyDescent="0.2">
      <c r="A5286" s="40">
        <f t="shared" si="69"/>
        <v>39985</v>
      </c>
      <c r="B5286" s="16">
        <v>34</v>
      </c>
      <c r="C5286" s="16">
        <v>93.7</v>
      </c>
      <c r="D5286" s="16">
        <v>24.3</v>
      </c>
      <c r="E5286" s="16">
        <v>22.3</v>
      </c>
      <c r="F5286" s="16">
        <v>30.4</v>
      </c>
      <c r="G5286" s="16">
        <v>6.36</v>
      </c>
    </row>
    <row r="5287" spans="1:7" x14ac:dyDescent="0.2">
      <c r="A5287" s="40">
        <f t="shared" ref="A5287:A5350" si="70">A5286+1</f>
        <v>39986</v>
      </c>
      <c r="B5287" s="16">
        <v>1.26</v>
      </c>
      <c r="C5287" s="16">
        <v>92.8</v>
      </c>
      <c r="D5287" s="16">
        <v>24.1</v>
      </c>
      <c r="E5287" s="16">
        <v>22.3</v>
      </c>
      <c r="F5287" s="16">
        <v>29.5</v>
      </c>
      <c r="G5287" s="16">
        <v>8.15</v>
      </c>
    </row>
    <row r="5288" spans="1:7" x14ac:dyDescent="0.2">
      <c r="A5288" s="40">
        <f t="shared" si="70"/>
        <v>39987</v>
      </c>
      <c r="B5288" s="16">
        <v>10.41</v>
      </c>
      <c r="C5288" s="16">
        <v>88.8</v>
      </c>
      <c r="D5288" s="16">
        <v>24.7</v>
      </c>
      <c r="E5288" s="16">
        <v>21.8</v>
      </c>
      <c r="F5288" s="16">
        <v>30.3</v>
      </c>
      <c r="G5288" s="16">
        <v>13.56</v>
      </c>
    </row>
    <row r="5289" spans="1:7" x14ac:dyDescent="0.2">
      <c r="A5289" s="40">
        <f t="shared" si="70"/>
        <v>39988</v>
      </c>
      <c r="B5289" s="16">
        <v>0.25</v>
      </c>
      <c r="C5289" s="16">
        <v>86.7</v>
      </c>
      <c r="D5289" s="16">
        <v>25.2</v>
      </c>
      <c r="E5289" s="16">
        <v>21.8</v>
      </c>
      <c r="F5289" s="16">
        <v>30.8</v>
      </c>
      <c r="G5289" s="16">
        <v>17.36</v>
      </c>
    </row>
    <row r="5290" spans="1:7" x14ac:dyDescent="0.2">
      <c r="A5290" s="40">
        <f t="shared" si="70"/>
        <v>39989</v>
      </c>
      <c r="B5290" s="16">
        <v>0</v>
      </c>
      <c r="C5290" s="16">
        <v>86.7</v>
      </c>
      <c r="D5290" s="16">
        <v>25.8</v>
      </c>
      <c r="E5290" s="16">
        <v>23.2</v>
      </c>
      <c r="F5290" s="16">
        <v>28.7</v>
      </c>
      <c r="G5290" s="16">
        <v>9.7100000000000009</v>
      </c>
    </row>
    <row r="5291" spans="1:7" x14ac:dyDescent="0.2">
      <c r="A5291" s="40">
        <f t="shared" si="70"/>
        <v>39990</v>
      </c>
      <c r="B5291" s="16">
        <v>0</v>
      </c>
      <c r="C5291" s="16">
        <v>83.7</v>
      </c>
      <c r="D5291" s="16">
        <v>26.7</v>
      </c>
      <c r="E5291" s="16">
        <v>23.3</v>
      </c>
      <c r="F5291" s="16">
        <v>32.4</v>
      </c>
      <c r="G5291" s="16">
        <v>13.4</v>
      </c>
    </row>
    <row r="5292" spans="1:7" x14ac:dyDescent="0.2">
      <c r="A5292" s="40">
        <f t="shared" si="70"/>
        <v>39991</v>
      </c>
      <c r="B5292" s="16">
        <v>0</v>
      </c>
      <c r="C5292" s="16">
        <v>87.3</v>
      </c>
      <c r="D5292" s="16">
        <v>26.4</v>
      </c>
      <c r="E5292" s="16">
        <v>23.8</v>
      </c>
      <c r="F5292" s="16">
        <v>30.7</v>
      </c>
      <c r="G5292" s="16">
        <v>10.06</v>
      </c>
    </row>
    <row r="5293" spans="1:7" x14ac:dyDescent="0.2">
      <c r="A5293" s="40">
        <f t="shared" si="70"/>
        <v>39992</v>
      </c>
      <c r="B5293" s="16">
        <v>14.95</v>
      </c>
      <c r="C5293" s="16">
        <v>92.8</v>
      </c>
      <c r="D5293" s="16">
        <v>24.2</v>
      </c>
      <c r="E5293" s="16">
        <v>21</v>
      </c>
      <c r="F5293" s="16">
        <v>29.5</v>
      </c>
      <c r="G5293" s="16">
        <v>7.23</v>
      </c>
    </row>
    <row r="5294" spans="1:7" x14ac:dyDescent="0.2">
      <c r="A5294" s="40">
        <f t="shared" si="70"/>
        <v>39993</v>
      </c>
      <c r="B5294" s="16">
        <v>0</v>
      </c>
      <c r="C5294" s="16">
        <v>81.400000000000006</v>
      </c>
      <c r="D5294" s="16">
        <v>25.9</v>
      </c>
      <c r="E5294" s="16">
        <v>21.7</v>
      </c>
      <c r="F5294" s="16">
        <v>30.2</v>
      </c>
      <c r="G5294" s="16">
        <v>19.18</v>
      </c>
    </row>
    <row r="5295" spans="1:7" x14ac:dyDescent="0.2">
      <c r="A5295" s="40">
        <f t="shared" si="70"/>
        <v>39994</v>
      </c>
      <c r="B5295" s="16">
        <v>3.81</v>
      </c>
      <c r="C5295" s="16">
        <v>77.5</v>
      </c>
      <c r="D5295" s="16">
        <v>27.3</v>
      </c>
      <c r="E5295" s="16">
        <v>23.2</v>
      </c>
      <c r="F5295" s="16">
        <v>32.1</v>
      </c>
      <c r="G5295" s="16">
        <v>19.37</v>
      </c>
    </row>
    <row r="5296" spans="1:7" x14ac:dyDescent="0.2">
      <c r="A5296" s="40">
        <f t="shared" si="70"/>
        <v>39995</v>
      </c>
      <c r="B5296" s="16">
        <v>12.93</v>
      </c>
      <c r="C5296" s="16">
        <v>92.2</v>
      </c>
      <c r="D5296" s="16">
        <v>25.2</v>
      </c>
      <c r="E5296" s="16">
        <v>23.1</v>
      </c>
      <c r="F5296" s="16">
        <v>29.8</v>
      </c>
      <c r="G5296" s="16">
        <v>6.71</v>
      </c>
    </row>
    <row r="5297" spans="1:7" x14ac:dyDescent="0.2">
      <c r="A5297" s="40">
        <f t="shared" si="70"/>
        <v>39996</v>
      </c>
      <c r="B5297" s="16">
        <v>2.54</v>
      </c>
      <c r="C5297" s="16">
        <v>93.4</v>
      </c>
      <c r="D5297" s="16">
        <v>24.9</v>
      </c>
      <c r="E5297" s="16">
        <v>23.8</v>
      </c>
      <c r="F5297" s="16">
        <v>27.7</v>
      </c>
      <c r="G5297" s="16">
        <v>5.98</v>
      </c>
    </row>
    <row r="5298" spans="1:7" x14ac:dyDescent="0.2">
      <c r="A5298" s="40">
        <f t="shared" si="70"/>
        <v>39997</v>
      </c>
      <c r="B5298" s="16">
        <v>21.34</v>
      </c>
      <c r="C5298" s="16">
        <v>92</v>
      </c>
      <c r="D5298" s="16">
        <v>24.9</v>
      </c>
      <c r="E5298" s="16">
        <v>22.5</v>
      </c>
      <c r="F5298" s="16">
        <v>30.8</v>
      </c>
      <c r="G5298" s="16">
        <v>9.57</v>
      </c>
    </row>
    <row r="5299" spans="1:7" x14ac:dyDescent="0.2">
      <c r="A5299" s="40">
        <f t="shared" si="70"/>
        <v>39998</v>
      </c>
      <c r="B5299" s="16">
        <v>7.61</v>
      </c>
      <c r="C5299" s="16">
        <v>95.2</v>
      </c>
      <c r="D5299" s="16">
        <v>23.7</v>
      </c>
      <c r="E5299" s="16">
        <v>23</v>
      </c>
      <c r="F5299" s="16">
        <v>24.8</v>
      </c>
      <c r="G5299" s="16">
        <v>4.09</v>
      </c>
    </row>
    <row r="5300" spans="1:7" x14ac:dyDescent="0.2">
      <c r="A5300" s="40">
        <f t="shared" si="70"/>
        <v>39999</v>
      </c>
      <c r="B5300" s="16">
        <v>0</v>
      </c>
      <c r="C5300" s="16">
        <v>89</v>
      </c>
      <c r="D5300" s="16">
        <v>25.4</v>
      </c>
      <c r="E5300" s="16">
        <v>23</v>
      </c>
      <c r="F5300" s="16">
        <v>30.5</v>
      </c>
      <c r="G5300" s="16">
        <v>11.57</v>
      </c>
    </row>
    <row r="5301" spans="1:7" x14ac:dyDescent="0.2">
      <c r="A5301" s="40">
        <f t="shared" si="70"/>
        <v>40000</v>
      </c>
      <c r="B5301" s="16">
        <v>0</v>
      </c>
      <c r="C5301" s="16">
        <v>87.5</v>
      </c>
      <c r="D5301" s="16">
        <v>25.9</v>
      </c>
      <c r="E5301" s="16">
        <v>23.3</v>
      </c>
      <c r="F5301" s="16">
        <v>29.9</v>
      </c>
      <c r="G5301" s="16">
        <v>13.07</v>
      </c>
    </row>
    <row r="5302" spans="1:7" x14ac:dyDescent="0.2">
      <c r="A5302" s="40">
        <f t="shared" si="70"/>
        <v>40001</v>
      </c>
      <c r="B5302" s="16">
        <v>0</v>
      </c>
      <c r="C5302" s="16">
        <v>90.3</v>
      </c>
      <c r="D5302" s="16">
        <v>25.4</v>
      </c>
      <c r="E5302" s="16">
        <v>24.1</v>
      </c>
      <c r="F5302" s="16">
        <v>30.3</v>
      </c>
      <c r="G5302" s="16">
        <v>7.53</v>
      </c>
    </row>
    <row r="5303" spans="1:7" x14ac:dyDescent="0.2">
      <c r="A5303" s="40">
        <f t="shared" si="70"/>
        <v>40002</v>
      </c>
      <c r="B5303" s="16">
        <v>0.75</v>
      </c>
      <c r="C5303" s="16">
        <v>88.7</v>
      </c>
      <c r="D5303" s="16">
        <v>25.4</v>
      </c>
      <c r="E5303" s="16">
        <v>22.7</v>
      </c>
      <c r="F5303" s="16">
        <v>30.2</v>
      </c>
      <c r="G5303" s="16">
        <v>10.18</v>
      </c>
    </row>
    <row r="5304" spans="1:7" x14ac:dyDescent="0.2">
      <c r="A5304" s="40">
        <f t="shared" si="70"/>
        <v>40003</v>
      </c>
      <c r="B5304" s="16">
        <v>0</v>
      </c>
      <c r="C5304" s="16">
        <v>90.6</v>
      </c>
      <c r="D5304" s="16">
        <v>24</v>
      </c>
      <c r="E5304" s="16">
        <v>21.9</v>
      </c>
      <c r="F5304" s="16">
        <v>29</v>
      </c>
      <c r="G5304" s="16">
        <v>6.24</v>
      </c>
    </row>
    <row r="5305" spans="1:7" x14ac:dyDescent="0.2">
      <c r="A5305" s="40">
        <f t="shared" si="70"/>
        <v>40004</v>
      </c>
      <c r="B5305" s="16">
        <v>9.66</v>
      </c>
      <c r="C5305" s="16">
        <v>92.3</v>
      </c>
      <c r="D5305" s="16">
        <v>24.8</v>
      </c>
      <c r="E5305" s="16">
        <v>23.1</v>
      </c>
      <c r="F5305" s="16">
        <v>28.7</v>
      </c>
      <c r="G5305" s="16">
        <v>7.78</v>
      </c>
    </row>
    <row r="5306" spans="1:7" x14ac:dyDescent="0.2">
      <c r="A5306" s="40">
        <f t="shared" si="70"/>
        <v>40005</v>
      </c>
      <c r="B5306" s="16">
        <v>25.9</v>
      </c>
      <c r="C5306" s="16">
        <v>92.3</v>
      </c>
      <c r="D5306" s="16">
        <v>24.4</v>
      </c>
      <c r="E5306" s="16">
        <v>22.6</v>
      </c>
      <c r="F5306" s="16">
        <v>30.1</v>
      </c>
      <c r="G5306" s="16">
        <v>10.07</v>
      </c>
    </row>
    <row r="5307" spans="1:7" x14ac:dyDescent="0.2">
      <c r="A5307" s="40">
        <f t="shared" si="70"/>
        <v>40006</v>
      </c>
      <c r="B5307" s="16">
        <v>0.25</v>
      </c>
      <c r="C5307" s="16">
        <v>84</v>
      </c>
      <c r="D5307" s="16">
        <v>26.4</v>
      </c>
      <c r="E5307" s="16">
        <v>23.3</v>
      </c>
      <c r="F5307" s="16">
        <v>32.200000000000003</v>
      </c>
      <c r="G5307" s="16">
        <v>13.06</v>
      </c>
    </row>
    <row r="5308" spans="1:7" x14ac:dyDescent="0.2">
      <c r="A5308" s="40">
        <f t="shared" si="70"/>
        <v>40007</v>
      </c>
      <c r="B5308" s="16">
        <v>22.86</v>
      </c>
      <c r="C5308" s="16">
        <v>83.9</v>
      </c>
      <c r="D5308" s="16">
        <v>27</v>
      </c>
      <c r="E5308" s="16">
        <v>23.9</v>
      </c>
      <c r="F5308" s="16">
        <v>32.299999999999997</v>
      </c>
      <c r="G5308" s="16">
        <v>10.66</v>
      </c>
    </row>
    <row r="5309" spans="1:7" x14ac:dyDescent="0.2">
      <c r="A5309" s="40">
        <f t="shared" si="70"/>
        <v>40008</v>
      </c>
      <c r="B5309" s="16">
        <v>0.25</v>
      </c>
      <c r="C5309" s="16">
        <v>83.1</v>
      </c>
      <c r="D5309" s="16">
        <v>27.2</v>
      </c>
      <c r="E5309" s="16">
        <v>24.2</v>
      </c>
      <c r="F5309" s="16">
        <v>31.4</v>
      </c>
      <c r="G5309" s="16">
        <v>14.92</v>
      </c>
    </row>
    <row r="5310" spans="1:7" x14ac:dyDescent="0.2">
      <c r="A5310" s="40">
        <f t="shared" si="70"/>
        <v>40009</v>
      </c>
      <c r="B5310" s="16">
        <v>7.86</v>
      </c>
      <c r="C5310" s="16">
        <v>90.5</v>
      </c>
      <c r="D5310" s="16">
        <v>24.6</v>
      </c>
      <c r="E5310" s="16">
        <v>21.1</v>
      </c>
      <c r="F5310" s="16">
        <v>28.2</v>
      </c>
      <c r="G5310" s="16">
        <v>9.27</v>
      </c>
    </row>
    <row r="5311" spans="1:7" x14ac:dyDescent="0.2">
      <c r="A5311" s="40">
        <f t="shared" si="70"/>
        <v>40010</v>
      </c>
      <c r="B5311" s="16">
        <v>0</v>
      </c>
      <c r="C5311" s="16">
        <v>81.099999999999994</v>
      </c>
      <c r="D5311" s="16">
        <v>27.6</v>
      </c>
      <c r="E5311" s="16">
        <v>23.8</v>
      </c>
      <c r="F5311" s="16">
        <v>32.6</v>
      </c>
      <c r="G5311" s="16">
        <v>11.91</v>
      </c>
    </row>
    <row r="5312" spans="1:7" x14ac:dyDescent="0.2">
      <c r="A5312" s="40">
        <f t="shared" si="70"/>
        <v>40011</v>
      </c>
      <c r="B5312" s="16">
        <v>0</v>
      </c>
      <c r="C5312" s="16">
        <v>83.3</v>
      </c>
      <c r="D5312" s="16">
        <v>27.7</v>
      </c>
      <c r="E5312" s="16">
        <v>24.9</v>
      </c>
      <c r="F5312" s="16">
        <v>31.8</v>
      </c>
      <c r="G5312" s="16">
        <v>11.98</v>
      </c>
    </row>
    <row r="5313" spans="1:7" x14ac:dyDescent="0.2">
      <c r="A5313" s="40">
        <f t="shared" si="70"/>
        <v>40012</v>
      </c>
      <c r="B5313" s="16">
        <v>6.35</v>
      </c>
      <c r="C5313" s="16">
        <v>88</v>
      </c>
      <c r="D5313" s="16">
        <v>26.5</v>
      </c>
      <c r="E5313" s="16">
        <v>24.5</v>
      </c>
      <c r="F5313" s="16">
        <v>32.299999999999997</v>
      </c>
      <c r="G5313" s="16">
        <v>10.16</v>
      </c>
    </row>
    <row r="5314" spans="1:7" x14ac:dyDescent="0.2">
      <c r="A5314" s="40">
        <f t="shared" si="70"/>
        <v>40013</v>
      </c>
      <c r="B5314" s="16">
        <v>0</v>
      </c>
      <c r="C5314" s="16">
        <v>86.3</v>
      </c>
      <c r="D5314" s="16">
        <v>27.1</v>
      </c>
      <c r="E5314" s="16">
        <v>24.3</v>
      </c>
      <c r="F5314" s="16">
        <v>32.700000000000003</v>
      </c>
      <c r="G5314" s="16">
        <v>12.22</v>
      </c>
    </row>
    <row r="5315" spans="1:7" x14ac:dyDescent="0.2">
      <c r="A5315" s="40">
        <f t="shared" si="70"/>
        <v>40014</v>
      </c>
      <c r="B5315" s="16">
        <v>0.25</v>
      </c>
      <c r="C5315" s="16">
        <v>89.3</v>
      </c>
      <c r="D5315" s="16">
        <v>25.9</v>
      </c>
      <c r="E5315" s="16">
        <v>24</v>
      </c>
      <c r="F5315" s="16">
        <v>29.5</v>
      </c>
      <c r="G5315" s="16">
        <v>7.65</v>
      </c>
    </row>
    <row r="5316" spans="1:7" x14ac:dyDescent="0.2">
      <c r="A5316" s="40">
        <f t="shared" si="70"/>
        <v>40015</v>
      </c>
      <c r="B5316" s="16">
        <v>19.29</v>
      </c>
      <c r="C5316" s="16">
        <v>90.5</v>
      </c>
      <c r="D5316" s="16">
        <v>25.4</v>
      </c>
      <c r="E5316" s="16">
        <v>23.5</v>
      </c>
      <c r="F5316" s="16">
        <v>30.1</v>
      </c>
      <c r="G5316" s="16">
        <v>9.74</v>
      </c>
    </row>
    <row r="5317" spans="1:7" x14ac:dyDescent="0.2">
      <c r="A5317" s="40">
        <f t="shared" si="70"/>
        <v>40016</v>
      </c>
      <c r="B5317" s="16">
        <v>4.03</v>
      </c>
      <c r="C5317" s="16">
        <v>90.6</v>
      </c>
      <c r="D5317" s="16">
        <v>24.9</v>
      </c>
      <c r="E5317" s="16">
        <v>22.9</v>
      </c>
      <c r="F5317" s="16">
        <v>30.7</v>
      </c>
      <c r="G5317" s="16">
        <v>10.42</v>
      </c>
    </row>
    <row r="5318" spans="1:7" x14ac:dyDescent="0.2">
      <c r="A5318" s="40">
        <f t="shared" si="70"/>
        <v>40017</v>
      </c>
      <c r="B5318" s="16">
        <v>39.369999999999997</v>
      </c>
      <c r="C5318" s="16">
        <v>90.9</v>
      </c>
      <c r="D5318" s="16">
        <v>25.3</v>
      </c>
      <c r="E5318" s="16">
        <v>23</v>
      </c>
      <c r="F5318" s="16">
        <v>31.8</v>
      </c>
      <c r="G5318" s="16">
        <v>11.62</v>
      </c>
    </row>
    <row r="5319" spans="1:7" x14ac:dyDescent="0.2">
      <c r="A5319" s="40">
        <f t="shared" si="70"/>
        <v>40018</v>
      </c>
      <c r="B5319" s="16">
        <v>13.2</v>
      </c>
      <c r="C5319" s="16">
        <v>92.1</v>
      </c>
      <c r="D5319" s="16">
        <v>24.8</v>
      </c>
      <c r="E5319" s="16">
        <v>22.7</v>
      </c>
      <c r="F5319" s="16">
        <v>29.6</v>
      </c>
      <c r="G5319" s="16">
        <v>8.93</v>
      </c>
    </row>
    <row r="5320" spans="1:7" x14ac:dyDescent="0.2">
      <c r="A5320" s="40">
        <f t="shared" si="70"/>
        <v>40019</v>
      </c>
      <c r="B5320" s="16">
        <v>0.76</v>
      </c>
      <c r="C5320" s="16">
        <v>87.7</v>
      </c>
      <c r="D5320" s="16">
        <v>25.9</v>
      </c>
      <c r="E5320" s="16">
        <v>22.8</v>
      </c>
      <c r="F5320" s="16">
        <v>31.6</v>
      </c>
      <c r="G5320" s="16">
        <v>14.89</v>
      </c>
    </row>
    <row r="5321" spans="1:7" x14ac:dyDescent="0.2">
      <c r="A5321" s="40">
        <f t="shared" si="70"/>
        <v>40020</v>
      </c>
      <c r="B5321" s="16">
        <v>0</v>
      </c>
      <c r="C5321" s="16">
        <v>85.1</v>
      </c>
      <c r="D5321" s="16">
        <v>27.1</v>
      </c>
      <c r="E5321" s="16">
        <v>23.8</v>
      </c>
      <c r="F5321" s="16">
        <v>32.700000000000003</v>
      </c>
      <c r="G5321" s="16">
        <v>11.44</v>
      </c>
    </row>
    <row r="5322" spans="1:7" x14ac:dyDescent="0.2">
      <c r="A5322" s="40">
        <f t="shared" si="70"/>
        <v>40021</v>
      </c>
      <c r="B5322" s="16">
        <v>0</v>
      </c>
      <c r="C5322" s="16">
        <v>81.7</v>
      </c>
      <c r="D5322" s="16">
        <v>27.1</v>
      </c>
      <c r="E5322" s="16">
        <v>24.5</v>
      </c>
      <c r="F5322" s="16">
        <v>31.7</v>
      </c>
      <c r="G5322" s="16">
        <v>13.51</v>
      </c>
    </row>
    <row r="5323" spans="1:7" x14ac:dyDescent="0.2">
      <c r="A5323" s="40">
        <f t="shared" si="70"/>
        <v>40022</v>
      </c>
      <c r="B5323" s="16">
        <v>55.1</v>
      </c>
      <c r="C5323" s="16">
        <v>89.4</v>
      </c>
      <c r="D5323" s="16">
        <v>26.2</v>
      </c>
      <c r="E5323" s="16">
        <v>24.3</v>
      </c>
      <c r="F5323" s="16">
        <v>31.1</v>
      </c>
      <c r="G5323" s="16">
        <v>10.14</v>
      </c>
    </row>
    <row r="5324" spans="1:7" x14ac:dyDescent="0.2">
      <c r="A5324" s="40">
        <f t="shared" si="70"/>
        <v>40023</v>
      </c>
      <c r="B5324" s="16">
        <v>30.73</v>
      </c>
      <c r="C5324" s="16">
        <v>90.3</v>
      </c>
      <c r="D5324" s="16">
        <v>26.1</v>
      </c>
      <c r="E5324" s="16">
        <v>24.2</v>
      </c>
      <c r="F5324" s="16">
        <v>30.8</v>
      </c>
      <c r="G5324" s="16">
        <v>7.99</v>
      </c>
    </row>
    <row r="5325" spans="1:7" x14ac:dyDescent="0.2">
      <c r="A5325" s="40">
        <f t="shared" si="70"/>
        <v>40024</v>
      </c>
      <c r="B5325" s="16">
        <v>42.14</v>
      </c>
      <c r="C5325" s="16">
        <v>92.4</v>
      </c>
      <c r="D5325" s="16">
        <v>23.6</v>
      </c>
      <c r="E5325" s="16">
        <v>20.6</v>
      </c>
      <c r="F5325" s="16">
        <v>26.9</v>
      </c>
      <c r="G5325" s="16">
        <v>5.73</v>
      </c>
    </row>
    <row r="5326" spans="1:7" x14ac:dyDescent="0.2">
      <c r="A5326" s="40">
        <f t="shared" si="70"/>
        <v>40025</v>
      </c>
      <c r="B5326" s="16">
        <v>0</v>
      </c>
      <c r="C5326" s="16">
        <v>88.3</v>
      </c>
      <c r="D5326" s="16">
        <v>24.9</v>
      </c>
      <c r="E5326" s="16">
        <v>21.7</v>
      </c>
      <c r="F5326" s="16">
        <v>31</v>
      </c>
      <c r="G5326" s="16">
        <v>11.68</v>
      </c>
    </row>
    <row r="5327" spans="1:7" x14ac:dyDescent="0.2">
      <c r="A5327" s="40">
        <f t="shared" si="70"/>
        <v>40026</v>
      </c>
      <c r="B5327" s="16">
        <v>0</v>
      </c>
      <c r="C5327" s="16">
        <v>85.8</v>
      </c>
      <c r="D5327" s="16">
        <v>26.4</v>
      </c>
      <c r="E5327" s="16">
        <v>23.3</v>
      </c>
      <c r="F5327" s="16">
        <v>32.200000000000003</v>
      </c>
      <c r="G5327" s="16">
        <v>12.36</v>
      </c>
    </row>
    <row r="5328" spans="1:7" x14ac:dyDescent="0.2">
      <c r="A5328" s="40">
        <f t="shared" si="70"/>
        <v>40027</v>
      </c>
      <c r="B5328" s="16">
        <v>0</v>
      </c>
      <c r="C5328" s="16">
        <v>84.1</v>
      </c>
      <c r="D5328" s="16">
        <v>27</v>
      </c>
      <c r="E5328" s="16">
        <v>24.1</v>
      </c>
      <c r="F5328" s="16">
        <v>31.8</v>
      </c>
      <c r="G5328" s="16">
        <v>14.76</v>
      </c>
    </row>
    <row r="5329" spans="1:7" x14ac:dyDescent="0.2">
      <c r="A5329" s="40">
        <f t="shared" si="70"/>
        <v>40028</v>
      </c>
      <c r="B5329" s="16">
        <v>8.3800000000000008</v>
      </c>
      <c r="C5329" s="16">
        <v>85.1</v>
      </c>
      <c r="D5329" s="16">
        <v>27.2</v>
      </c>
      <c r="E5329" s="16">
        <v>24.6</v>
      </c>
      <c r="F5329" s="16">
        <v>32.1</v>
      </c>
      <c r="G5329" s="16">
        <v>10.130000000000001</v>
      </c>
    </row>
    <row r="5330" spans="1:7" x14ac:dyDescent="0.2">
      <c r="A5330" s="40">
        <f t="shared" si="70"/>
        <v>40029</v>
      </c>
      <c r="B5330" s="16">
        <v>1.01</v>
      </c>
      <c r="C5330" s="16">
        <v>86.3</v>
      </c>
      <c r="D5330" s="16">
        <v>27.2</v>
      </c>
      <c r="E5330" s="16">
        <v>24.8</v>
      </c>
      <c r="F5330" s="16">
        <v>30.9</v>
      </c>
      <c r="G5330" s="16">
        <v>9.1199999999999992</v>
      </c>
    </row>
    <row r="5331" spans="1:7" x14ac:dyDescent="0.2">
      <c r="A5331" s="40">
        <f t="shared" si="70"/>
        <v>40030</v>
      </c>
      <c r="B5331" s="16">
        <v>16</v>
      </c>
      <c r="C5331" s="16">
        <v>91.4</v>
      </c>
      <c r="D5331" s="16">
        <v>24.7</v>
      </c>
      <c r="E5331" s="16">
        <v>21.5</v>
      </c>
      <c r="F5331" s="16">
        <v>29.9</v>
      </c>
      <c r="G5331" s="16">
        <v>5.42</v>
      </c>
    </row>
    <row r="5332" spans="1:7" x14ac:dyDescent="0.2">
      <c r="A5332" s="40">
        <f t="shared" si="70"/>
        <v>40031</v>
      </c>
      <c r="B5332" s="16">
        <v>0</v>
      </c>
      <c r="C5332" s="16">
        <v>87.1</v>
      </c>
      <c r="D5332" s="16">
        <v>24.8</v>
      </c>
      <c r="E5332" s="16">
        <v>21.3</v>
      </c>
      <c r="F5332" s="16">
        <v>29.7</v>
      </c>
      <c r="G5332" s="16">
        <v>11.29</v>
      </c>
    </row>
    <row r="5333" spans="1:7" x14ac:dyDescent="0.2">
      <c r="A5333" s="40">
        <f t="shared" si="70"/>
        <v>40032</v>
      </c>
      <c r="B5333" s="16">
        <v>1.5</v>
      </c>
      <c r="C5333" s="16">
        <v>94.1</v>
      </c>
      <c r="D5333" s="16">
        <v>23.1</v>
      </c>
      <c r="E5333" s="16">
        <v>21.3</v>
      </c>
      <c r="F5333" s="16">
        <v>25.7</v>
      </c>
      <c r="G5333" s="16">
        <v>3.13</v>
      </c>
    </row>
    <row r="5334" spans="1:7" x14ac:dyDescent="0.2">
      <c r="A5334" s="40">
        <f t="shared" si="70"/>
        <v>40033</v>
      </c>
      <c r="B5334" s="16">
        <v>24.63</v>
      </c>
      <c r="C5334" s="16">
        <v>91.2</v>
      </c>
      <c r="D5334" s="16">
        <v>24.6</v>
      </c>
      <c r="E5334" s="16">
        <v>22.2</v>
      </c>
      <c r="F5334" s="16">
        <v>29.6</v>
      </c>
      <c r="G5334" s="16">
        <v>11.31</v>
      </c>
    </row>
    <row r="5335" spans="1:7" x14ac:dyDescent="0.2">
      <c r="A5335" s="40">
        <f t="shared" si="70"/>
        <v>40034</v>
      </c>
      <c r="B5335" s="16">
        <v>0.5</v>
      </c>
      <c r="C5335" s="16">
        <v>91.9</v>
      </c>
      <c r="D5335" s="16">
        <v>24.5</v>
      </c>
      <c r="E5335" s="16">
        <v>23.1</v>
      </c>
      <c r="F5335" s="16">
        <v>29.4</v>
      </c>
      <c r="G5335" s="16">
        <v>7.79</v>
      </c>
    </row>
    <row r="5336" spans="1:7" x14ac:dyDescent="0.2">
      <c r="A5336" s="40">
        <f t="shared" si="70"/>
        <v>40035</v>
      </c>
      <c r="B5336" s="16">
        <v>0.25</v>
      </c>
      <c r="C5336" s="16">
        <v>89.7</v>
      </c>
      <c r="D5336" s="16">
        <v>25.4</v>
      </c>
      <c r="E5336" s="16">
        <v>23.2</v>
      </c>
      <c r="F5336" s="16">
        <v>29.1</v>
      </c>
      <c r="G5336" s="16">
        <v>7.93</v>
      </c>
    </row>
    <row r="5337" spans="1:7" x14ac:dyDescent="0.2">
      <c r="A5337" s="40">
        <f t="shared" si="70"/>
        <v>40036</v>
      </c>
      <c r="B5337" s="16">
        <v>15.75</v>
      </c>
      <c r="C5337" s="16">
        <v>87.9</v>
      </c>
      <c r="D5337" s="16">
        <v>26</v>
      </c>
      <c r="E5337" s="16">
        <v>23</v>
      </c>
      <c r="F5337" s="16">
        <v>31.7</v>
      </c>
      <c r="G5337" s="16">
        <v>13.71</v>
      </c>
    </row>
    <row r="5338" spans="1:7" x14ac:dyDescent="0.2">
      <c r="A5338" s="40">
        <f t="shared" si="70"/>
        <v>40037</v>
      </c>
      <c r="B5338" s="16">
        <v>22.85</v>
      </c>
      <c r="C5338" s="16">
        <v>88.3</v>
      </c>
      <c r="D5338" s="16">
        <v>26.3</v>
      </c>
      <c r="E5338" s="16">
        <v>24.2</v>
      </c>
      <c r="F5338" s="16">
        <v>31.6</v>
      </c>
      <c r="G5338" s="16">
        <v>10.6</v>
      </c>
    </row>
    <row r="5339" spans="1:7" x14ac:dyDescent="0.2">
      <c r="A5339" s="40">
        <f t="shared" si="70"/>
        <v>40038</v>
      </c>
      <c r="B5339" s="16">
        <v>10.41</v>
      </c>
      <c r="C5339" s="16">
        <v>88.6</v>
      </c>
      <c r="D5339" s="16">
        <v>25.6</v>
      </c>
      <c r="E5339" s="16">
        <v>22.7</v>
      </c>
      <c r="F5339" s="16">
        <v>32</v>
      </c>
      <c r="G5339" s="16">
        <v>11.37</v>
      </c>
    </row>
    <row r="5340" spans="1:7" x14ac:dyDescent="0.2">
      <c r="A5340" s="40">
        <f t="shared" si="70"/>
        <v>40039</v>
      </c>
      <c r="B5340" s="16">
        <v>3.04</v>
      </c>
      <c r="C5340" s="16">
        <v>95</v>
      </c>
      <c r="D5340" s="16">
        <v>24</v>
      </c>
      <c r="E5340" s="16">
        <v>23.1</v>
      </c>
      <c r="F5340" s="16">
        <v>27.1</v>
      </c>
      <c r="G5340" s="16">
        <v>3.77</v>
      </c>
    </row>
    <row r="5341" spans="1:7" x14ac:dyDescent="0.2">
      <c r="A5341" s="40">
        <f t="shared" si="70"/>
        <v>40040</v>
      </c>
      <c r="B5341" s="16">
        <v>1.52</v>
      </c>
      <c r="C5341" s="16">
        <v>87.2</v>
      </c>
      <c r="D5341" s="16">
        <v>25.5</v>
      </c>
      <c r="E5341" s="16">
        <v>23.2</v>
      </c>
      <c r="F5341" s="16">
        <v>31.5</v>
      </c>
      <c r="G5341" s="16">
        <v>14.33</v>
      </c>
    </row>
    <row r="5342" spans="1:7" x14ac:dyDescent="0.2">
      <c r="A5342" s="40">
        <f t="shared" si="70"/>
        <v>40041</v>
      </c>
      <c r="B5342" s="16">
        <v>1.26</v>
      </c>
      <c r="C5342" s="16">
        <v>88.7</v>
      </c>
      <c r="D5342" s="16">
        <v>25.6</v>
      </c>
      <c r="E5342" s="16">
        <v>23.1</v>
      </c>
      <c r="F5342" s="16">
        <v>30.8</v>
      </c>
      <c r="G5342" s="16">
        <v>13.67</v>
      </c>
    </row>
    <row r="5343" spans="1:7" x14ac:dyDescent="0.2">
      <c r="A5343" s="40">
        <f t="shared" si="70"/>
        <v>40042</v>
      </c>
      <c r="B5343" s="16">
        <v>2.5299999999999998</v>
      </c>
      <c r="C5343" s="16">
        <v>91.4</v>
      </c>
      <c r="D5343" s="16">
        <v>24.9</v>
      </c>
      <c r="E5343" s="16">
        <v>23.1</v>
      </c>
      <c r="F5343" s="16">
        <v>29.5</v>
      </c>
      <c r="G5343" s="16">
        <v>9.2100000000000009</v>
      </c>
    </row>
    <row r="5344" spans="1:7" x14ac:dyDescent="0.2">
      <c r="A5344" s="40">
        <f t="shared" si="70"/>
        <v>40043</v>
      </c>
      <c r="B5344" s="16">
        <v>1.25</v>
      </c>
      <c r="C5344" s="16">
        <v>90.7</v>
      </c>
      <c r="D5344" s="16">
        <v>25.1</v>
      </c>
      <c r="E5344" s="16">
        <v>22.9</v>
      </c>
      <c r="F5344" s="16">
        <v>30.1</v>
      </c>
      <c r="G5344" s="16">
        <v>10.44</v>
      </c>
    </row>
    <row r="5345" spans="1:7" x14ac:dyDescent="0.2">
      <c r="A5345" s="40">
        <f t="shared" si="70"/>
        <v>40044</v>
      </c>
      <c r="B5345" s="16">
        <v>7.11</v>
      </c>
      <c r="C5345" s="16">
        <v>92.4</v>
      </c>
      <c r="D5345" s="16">
        <v>24.4</v>
      </c>
      <c r="E5345" s="16">
        <v>22.6</v>
      </c>
      <c r="F5345" s="16">
        <v>29.2</v>
      </c>
      <c r="G5345" s="16">
        <v>9.1199999999999992</v>
      </c>
    </row>
    <row r="5346" spans="1:7" x14ac:dyDescent="0.2">
      <c r="A5346" s="40">
        <f t="shared" si="70"/>
        <v>40045</v>
      </c>
      <c r="B5346" s="16">
        <v>33.270000000000003</v>
      </c>
      <c r="C5346" s="16">
        <v>93.5</v>
      </c>
      <c r="D5346" s="16">
        <v>24.2</v>
      </c>
      <c r="E5346" s="16">
        <v>22.3</v>
      </c>
      <c r="F5346" s="16">
        <v>29.6</v>
      </c>
      <c r="G5346" s="16">
        <v>9.5500000000000007</v>
      </c>
    </row>
    <row r="5347" spans="1:7" x14ac:dyDescent="0.2">
      <c r="A5347" s="40">
        <f t="shared" si="70"/>
        <v>40046</v>
      </c>
      <c r="B5347" s="16">
        <v>11.68</v>
      </c>
      <c r="C5347" s="16">
        <v>90.5</v>
      </c>
      <c r="D5347" s="16">
        <v>24.9</v>
      </c>
      <c r="E5347" s="16">
        <v>22.9</v>
      </c>
      <c r="F5347" s="16">
        <v>28.8</v>
      </c>
      <c r="G5347" s="16">
        <v>9.98</v>
      </c>
    </row>
    <row r="5348" spans="1:7" x14ac:dyDescent="0.2">
      <c r="A5348" s="40">
        <f t="shared" si="70"/>
        <v>40047</v>
      </c>
      <c r="B5348" s="16">
        <v>0.75</v>
      </c>
      <c r="C5348" s="16">
        <v>89.2</v>
      </c>
      <c r="D5348" s="16">
        <v>25.2</v>
      </c>
      <c r="E5348" s="16">
        <v>22.6</v>
      </c>
      <c r="F5348" s="16">
        <v>30.8</v>
      </c>
      <c r="G5348" s="16">
        <v>13.93</v>
      </c>
    </row>
    <row r="5349" spans="1:7" x14ac:dyDescent="0.2">
      <c r="A5349" s="40">
        <f t="shared" si="70"/>
        <v>40048</v>
      </c>
      <c r="B5349" s="16">
        <v>0.75</v>
      </c>
      <c r="C5349" s="16">
        <v>88.9</v>
      </c>
      <c r="D5349" s="16">
        <v>25.6</v>
      </c>
      <c r="E5349" s="16">
        <v>22.8</v>
      </c>
      <c r="F5349" s="16">
        <v>29.5</v>
      </c>
      <c r="G5349" s="16">
        <v>15.56</v>
      </c>
    </row>
    <row r="5350" spans="1:7" x14ac:dyDescent="0.2">
      <c r="A5350" s="40">
        <f t="shared" si="70"/>
        <v>40049</v>
      </c>
      <c r="B5350" s="16">
        <v>3.05</v>
      </c>
      <c r="C5350" s="16">
        <v>87</v>
      </c>
      <c r="D5350" s="16">
        <v>25.5</v>
      </c>
      <c r="E5350" s="16">
        <v>22.7</v>
      </c>
      <c r="F5350" s="16">
        <v>30.7</v>
      </c>
      <c r="G5350" s="16">
        <v>15.63</v>
      </c>
    </row>
    <row r="5351" spans="1:7" x14ac:dyDescent="0.2">
      <c r="A5351" s="40">
        <f t="shared" ref="A5351:A5414" si="71">A5350+1</f>
        <v>40050</v>
      </c>
      <c r="B5351" s="16">
        <v>0.25</v>
      </c>
      <c r="C5351" s="16">
        <v>84</v>
      </c>
      <c r="D5351" s="16">
        <v>26.5</v>
      </c>
      <c r="E5351" s="16">
        <v>22.8</v>
      </c>
      <c r="F5351" s="16">
        <v>31.1</v>
      </c>
      <c r="G5351" s="16">
        <v>17.420000000000002</v>
      </c>
    </row>
    <row r="5352" spans="1:7" x14ac:dyDescent="0.2">
      <c r="A5352" s="40">
        <f t="shared" si="71"/>
        <v>40051</v>
      </c>
      <c r="B5352" s="16">
        <v>0.5</v>
      </c>
      <c r="C5352" s="16">
        <v>89.7</v>
      </c>
      <c r="D5352" s="16">
        <v>25.7</v>
      </c>
      <c r="E5352" s="16">
        <v>23.7</v>
      </c>
      <c r="F5352" s="16">
        <v>31</v>
      </c>
      <c r="G5352" s="16">
        <v>9.09</v>
      </c>
    </row>
    <row r="5353" spans="1:7" x14ac:dyDescent="0.2">
      <c r="A5353" s="40">
        <f t="shared" si="71"/>
        <v>40052</v>
      </c>
      <c r="B5353" s="16">
        <v>10.66</v>
      </c>
      <c r="C5353" s="16">
        <v>92.7</v>
      </c>
      <c r="D5353" s="16">
        <v>25.3</v>
      </c>
      <c r="E5353" s="16">
        <v>24</v>
      </c>
      <c r="F5353" s="16">
        <v>30.7</v>
      </c>
      <c r="G5353" s="16">
        <v>6.81</v>
      </c>
    </row>
    <row r="5354" spans="1:7" x14ac:dyDescent="0.2">
      <c r="A5354" s="40">
        <f t="shared" si="71"/>
        <v>40053</v>
      </c>
      <c r="B5354" s="16">
        <v>2.8</v>
      </c>
      <c r="C5354" s="16">
        <v>90.5</v>
      </c>
      <c r="D5354" s="16">
        <v>25.9</v>
      </c>
      <c r="E5354" s="16">
        <v>24.1</v>
      </c>
      <c r="F5354" s="16">
        <v>30.5</v>
      </c>
      <c r="G5354" s="16">
        <v>8.51</v>
      </c>
    </row>
    <row r="5355" spans="1:7" x14ac:dyDescent="0.2">
      <c r="A5355" s="40">
        <f t="shared" si="71"/>
        <v>40054</v>
      </c>
      <c r="B5355" s="16">
        <v>14.72</v>
      </c>
      <c r="C5355" s="16">
        <v>91.8</v>
      </c>
      <c r="D5355" s="16">
        <v>24.3</v>
      </c>
      <c r="E5355" s="16">
        <v>21.3</v>
      </c>
      <c r="F5355" s="16">
        <v>30.1</v>
      </c>
      <c r="G5355" s="16">
        <v>7.62</v>
      </c>
    </row>
    <row r="5356" spans="1:7" x14ac:dyDescent="0.2">
      <c r="A5356" s="40">
        <f t="shared" si="71"/>
        <v>40055</v>
      </c>
      <c r="B5356" s="16">
        <v>8.1300000000000008</v>
      </c>
      <c r="C5356" s="16">
        <v>92</v>
      </c>
      <c r="D5356" s="16">
        <v>23.9</v>
      </c>
      <c r="E5356" s="16">
        <v>21.2</v>
      </c>
      <c r="F5356" s="16">
        <v>28.7</v>
      </c>
      <c r="G5356" s="16">
        <v>10.79</v>
      </c>
    </row>
    <row r="5357" spans="1:7" x14ac:dyDescent="0.2">
      <c r="A5357" s="40">
        <f t="shared" si="71"/>
        <v>40056</v>
      </c>
      <c r="B5357" s="16">
        <v>0</v>
      </c>
      <c r="C5357" s="16">
        <v>85.6</v>
      </c>
      <c r="D5357" s="16">
        <v>25.9</v>
      </c>
      <c r="E5357" s="16">
        <v>22.8</v>
      </c>
      <c r="F5357" s="16">
        <v>31.5</v>
      </c>
      <c r="G5357" s="16">
        <v>18.48</v>
      </c>
    </row>
    <row r="5358" spans="1:7" x14ac:dyDescent="0.2">
      <c r="A5358" s="40">
        <f t="shared" si="71"/>
        <v>40057</v>
      </c>
      <c r="B5358" s="16">
        <v>1.01</v>
      </c>
      <c r="C5358" s="16">
        <v>86.3</v>
      </c>
      <c r="D5358" s="16">
        <v>26.5</v>
      </c>
      <c r="E5358" s="16">
        <v>23.5</v>
      </c>
      <c r="F5358" s="16">
        <v>31.5</v>
      </c>
      <c r="G5358" s="16">
        <v>11.09</v>
      </c>
    </row>
    <row r="5359" spans="1:7" x14ac:dyDescent="0.2">
      <c r="A5359" s="40">
        <f t="shared" si="71"/>
        <v>40058</v>
      </c>
      <c r="B5359" s="16">
        <v>0</v>
      </c>
      <c r="C5359" s="16">
        <v>80.5</v>
      </c>
      <c r="D5359" s="16">
        <v>27.7</v>
      </c>
      <c r="E5359" s="16">
        <v>24</v>
      </c>
      <c r="F5359" s="16">
        <v>33.1</v>
      </c>
      <c r="G5359" s="16">
        <v>15.3</v>
      </c>
    </row>
    <row r="5360" spans="1:7" x14ac:dyDescent="0.2">
      <c r="A5360" s="40">
        <f t="shared" si="71"/>
        <v>40059</v>
      </c>
      <c r="B5360" s="16">
        <v>39.35</v>
      </c>
      <c r="C5360" s="16">
        <v>92</v>
      </c>
      <c r="D5360" s="16">
        <v>25.1</v>
      </c>
      <c r="E5360" s="16">
        <v>22.1</v>
      </c>
      <c r="F5360" s="16">
        <v>31.8</v>
      </c>
      <c r="G5360" s="16">
        <v>6.89</v>
      </c>
    </row>
    <row r="5361" spans="1:7" x14ac:dyDescent="0.2">
      <c r="A5361" s="40">
        <f t="shared" si="71"/>
        <v>40060</v>
      </c>
      <c r="B5361" s="16">
        <v>21.84</v>
      </c>
      <c r="C5361" s="16">
        <v>92.7</v>
      </c>
      <c r="D5361" s="16">
        <v>24.3</v>
      </c>
      <c r="E5361" s="16">
        <v>22.7</v>
      </c>
      <c r="F5361" s="16">
        <v>29.5</v>
      </c>
      <c r="G5361" s="16">
        <v>8.94</v>
      </c>
    </row>
    <row r="5362" spans="1:7" x14ac:dyDescent="0.2">
      <c r="A5362" s="40">
        <f t="shared" si="71"/>
        <v>40061</v>
      </c>
      <c r="B5362" s="16">
        <v>7.1</v>
      </c>
      <c r="C5362" s="16">
        <v>89.5</v>
      </c>
      <c r="D5362" s="16">
        <v>25.6</v>
      </c>
      <c r="E5362" s="16">
        <v>22.3</v>
      </c>
      <c r="F5362" s="16">
        <v>31.6</v>
      </c>
      <c r="G5362" s="16">
        <v>15.45</v>
      </c>
    </row>
    <row r="5363" spans="1:7" x14ac:dyDescent="0.2">
      <c r="A5363" s="40">
        <f t="shared" si="71"/>
        <v>40062</v>
      </c>
      <c r="B5363" s="16">
        <v>0</v>
      </c>
      <c r="C5363" s="16">
        <v>87.2</v>
      </c>
      <c r="D5363" s="16">
        <v>27.2</v>
      </c>
      <c r="E5363" s="16">
        <v>23.9</v>
      </c>
      <c r="F5363" s="16">
        <v>32.700000000000003</v>
      </c>
      <c r="G5363" s="16">
        <v>18.05</v>
      </c>
    </row>
    <row r="5364" spans="1:7" x14ac:dyDescent="0.2">
      <c r="A5364" s="40">
        <f t="shared" si="71"/>
        <v>40063</v>
      </c>
      <c r="B5364" s="16">
        <v>4.82</v>
      </c>
      <c r="C5364" s="16">
        <v>87.6</v>
      </c>
      <c r="D5364" s="16">
        <v>26.9</v>
      </c>
      <c r="E5364" s="16">
        <v>23.8</v>
      </c>
      <c r="F5364" s="16">
        <v>33.200000000000003</v>
      </c>
      <c r="G5364" s="16">
        <v>16.57</v>
      </c>
    </row>
    <row r="5365" spans="1:7" x14ac:dyDescent="0.2">
      <c r="A5365" s="40">
        <f t="shared" si="71"/>
        <v>40064</v>
      </c>
      <c r="B5365" s="16">
        <v>2.5299999999999998</v>
      </c>
      <c r="C5365" s="16">
        <v>88.2</v>
      </c>
      <c r="D5365" s="16">
        <v>26.5</v>
      </c>
      <c r="E5365" s="16">
        <v>24.4</v>
      </c>
      <c r="F5365" s="16">
        <v>31.8</v>
      </c>
      <c r="G5365" s="16">
        <v>10.49</v>
      </c>
    </row>
    <row r="5366" spans="1:7" x14ac:dyDescent="0.2">
      <c r="A5366" s="40">
        <f t="shared" si="71"/>
        <v>40065</v>
      </c>
      <c r="B5366" s="16">
        <v>0</v>
      </c>
      <c r="C5366" s="16">
        <v>90.7</v>
      </c>
      <c r="D5366" s="16">
        <v>24.9</v>
      </c>
      <c r="E5366" s="16">
        <v>23.2</v>
      </c>
      <c r="F5366" s="16">
        <v>27.7</v>
      </c>
      <c r="G5366" s="16">
        <v>3.66</v>
      </c>
    </row>
    <row r="5367" spans="1:7" x14ac:dyDescent="0.2">
      <c r="A5367" s="40">
        <f t="shared" si="71"/>
        <v>40066</v>
      </c>
      <c r="B5367" s="16">
        <v>1.51</v>
      </c>
      <c r="C5367" s="16">
        <v>85.7</v>
      </c>
      <c r="D5367" s="16">
        <v>25.8</v>
      </c>
      <c r="E5367" s="16">
        <v>22</v>
      </c>
      <c r="F5367" s="16">
        <v>31.9</v>
      </c>
      <c r="G5367" s="16">
        <v>16.89</v>
      </c>
    </row>
    <row r="5368" spans="1:7" x14ac:dyDescent="0.2">
      <c r="A5368" s="40">
        <f t="shared" si="71"/>
        <v>40067</v>
      </c>
      <c r="B5368" s="16">
        <v>0</v>
      </c>
      <c r="C5368" s="16">
        <v>87.1</v>
      </c>
      <c r="D5368" s="16">
        <v>26.6</v>
      </c>
      <c r="E5368" s="16">
        <v>23.6</v>
      </c>
      <c r="F5368" s="16">
        <v>31.8</v>
      </c>
      <c r="G5368" s="16">
        <v>18.48</v>
      </c>
    </row>
    <row r="5369" spans="1:7" x14ac:dyDescent="0.2">
      <c r="A5369" s="40">
        <f t="shared" si="71"/>
        <v>40068</v>
      </c>
      <c r="B5369" s="16">
        <v>0.5</v>
      </c>
      <c r="C5369" s="16">
        <v>89.7</v>
      </c>
      <c r="D5369" s="16">
        <v>25.8</v>
      </c>
      <c r="E5369" s="16">
        <v>24.1</v>
      </c>
      <c r="F5369" s="16">
        <v>29.5</v>
      </c>
      <c r="G5369" s="16">
        <v>9.6999999999999993</v>
      </c>
    </row>
    <row r="5370" spans="1:7" x14ac:dyDescent="0.2">
      <c r="A5370" s="40">
        <f t="shared" si="71"/>
        <v>40069</v>
      </c>
      <c r="B5370" s="16">
        <v>2.54</v>
      </c>
      <c r="C5370" s="16">
        <v>88.4</v>
      </c>
      <c r="D5370" s="16">
        <v>25.5</v>
      </c>
      <c r="E5370" s="16">
        <v>23.6</v>
      </c>
      <c r="F5370" s="16">
        <v>30.3</v>
      </c>
      <c r="G5370" s="16">
        <v>13.08</v>
      </c>
    </row>
    <row r="5371" spans="1:7" x14ac:dyDescent="0.2">
      <c r="A5371" s="40">
        <f t="shared" si="71"/>
        <v>40070</v>
      </c>
      <c r="B5371" s="16">
        <v>4.8099999999999996</v>
      </c>
      <c r="C5371" s="16">
        <v>90.1</v>
      </c>
      <c r="D5371" s="16">
        <v>25.8</v>
      </c>
      <c r="E5371" s="16">
        <v>23.2</v>
      </c>
      <c r="F5371" s="16">
        <v>31.3</v>
      </c>
      <c r="G5371" s="16">
        <v>12.35</v>
      </c>
    </row>
    <row r="5372" spans="1:7" x14ac:dyDescent="0.2">
      <c r="A5372" s="40">
        <f t="shared" si="71"/>
        <v>40071</v>
      </c>
      <c r="B5372" s="16">
        <v>22.35</v>
      </c>
      <c r="C5372" s="16">
        <v>86.2</v>
      </c>
      <c r="D5372" s="16">
        <v>26.3</v>
      </c>
      <c r="E5372" s="16">
        <v>23.3</v>
      </c>
      <c r="F5372" s="16">
        <v>31.5</v>
      </c>
      <c r="G5372" s="16">
        <v>13.95</v>
      </c>
    </row>
    <row r="5373" spans="1:7" x14ac:dyDescent="0.2">
      <c r="A5373" s="40">
        <f t="shared" si="71"/>
        <v>40072</v>
      </c>
      <c r="B5373" s="16">
        <v>0.5</v>
      </c>
      <c r="C5373" s="16">
        <v>88.6</v>
      </c>
      <c r="D5373" s="16">
        <v>25.4</v>
      </c>
      <c r="E5373" s="16">
        <v>22.8</v>
      </c>
      <c r="F5373" s="16">
        <v>29.8</v>
      </c>
      <c r="G5373" s="16">
        <v>10.210000000000001</v>
      </c>
    </row>
    <row r="5374" spans="1:7" x14ac:dyDescent="0.2">
      <c r="A5374" s="40">
        <f t="shared" si="71"/>
        <v>40073</v>
      </c>
      <c r="B5374" s="16">
        <v>4.79</v>
      </c>
      <c r="C5374" s="16">
        <v>89.1</v>
      </c>
      <c r="D5374" s="16">
        <v>24.9</v>
      </c>
      <c r="E5374" s="16">
        <v>22.1</v>
      </c>
      <c r="F5374" s="16">
        <v>28.5</v>
      </c>
      <c r="G5374" s="16">
        <v>10.58</v>
      </c>
    </row>
    <row r="5375" spans="1:7" x14ac:dyDescent="0.2">
      <c r="A5375" s="40">
        <f t="shared" si="71"/>
        <v>40074</v>
      </c>
      <c r="B5375" s="16">
        <v>0</v>
      </c>
      <c r="C5375" s="16">
        <v>84.5</v>
      </c>
      <c r="D5375" s="16">
        <v>26.3</v>
      </c>
      <c r="E5375" s="16">
        <v>23.4</v>
      </c>
      <c r="F5375" s="16">
        <v>31.6</v>
      </c>
      <c r="G5375" s="16">
        <v>18.239999999999998</v>
      </c>
    </row>
    <row r="5376" spans="1:7" x14ac:dyDescent="0.2">
      <c r="A5376" s="40">
        <f t="shared" si="71"/>
        <v>40075</v>
      </c>
      <c r="B5376" s="16">
        <v>0</v>
      </c>
      <c r="C5376" s="16">
        <v>86.4</v>
      </c>
      <c r="D5376" s="16">
        <v>26.6</v>
      </c>
      <c r="E5376" s="16">
        <v>23.7</v>
      </c>
      <c r="F5376" s="16">
        <v>32</v>
      </c>
      <c r="G5376" s="16">
        <v>10.74</v>
      </c>
    </row>
    <row r="5377" spans="1:7" x14ac:dyDescent="0.2">
      <c r="A5377" s="40">
        <f t="shared" si="71"/>
        <v>40076</v>
      </c>
      <c r="B5377" s="16">
        <v>8.8800000000000008</v>
      </c>
      <c r="C5377" s="16">
        <v>87.7</v>
      </c>
      <c r="D5377" s="16">
        <v>27.1</v>
      </c>
      <c r="E5377" s="16">
        <v>24.3</v>
      </c>
      <c r="F5377" s="16">
        <v>32.200000000000003</v>
      </c>
      <c r="G5377" s="16">
        <v>11.89</v>
      </c>
    </row>
    <row r="5378" spans="1:7" x14ac:dyDescent="0.2">
      <c r="A5378" s="40">
        <f t="shared" si="71"/>
        <v>40077</v>
      </c>
      <c r="B5378" s="16">
        <v>13.21</v>
      </c>
      <c r="C5378" s="16">
        <v>90.4</v>
      </c>
      <c r="D5378" s="16">
        <v>26.5</v>
      </c>
      <c r="E5378" s="16">
        <v>24.3</v>
      </c>
      <c r="F5378" s="16">
        <v>31.3</v>
      </c>
      <c r="G5378" s="16">
        <v>8.9700000000000006</v>
      </c>
    </row>
    <row r="5379" spans="1:7" x14ac:dyDescent="0.2">
      <c r="A5379" s="40">
        <f t="shared" si="71"/>
        <v>40078</v>
      </c>
      <c r="B5379" s="16">
        <v>19.05</v>
      </c>
      <c r="C5379" s="16">
        <v>91.8</v>
      </c>
      <c r="D5379" s="16">
        <v>24.3</v>
      </c>
      <c r="E5379" s="16">
        <v>21.8</v>
      </c>
      <c r="F5379" s="16">
        <v>27.5</v>
      </c>
      <c r="G5379" s="16">
        <v>5.61</v>
      </c>
    </row>
    <row r="5380" spans="1:7" x14ac:dyDescent="0.2">
      <c r="A5380" s="40">
        <f t="shared" si="71"/>
        <v>40079</v>
      </c>
      <c r="B5380" s="16">
        <v>0</v>
      </c>
      <c r="C5380" s="16">
        <v>86.5</v>
      </c>
      <c r="D5380" s="16">
        <v>25.9</v>
      </c>
      <c r="E5380" s="16">
        <v>23.1</v>
      </c>
      <c r="F5380" s="16">
        <v>29.5</v>
      </c>
      <c r="G5380" s="16">
        <v>12.82</v>
      </c>
    </row>
    <row r="5381" spans="1:7" x14ac:dyDescent="0.2">
      <c r="A5381" s="40">
        <f t="shared" si="71"/>
        <v>40080</v>
      </c>
      <c r="B5381" s="16">
        <v>0.25</v>
      </c>
      <c r="C5381" s="16">
        <v>86.4</v>
      </c>
      <c r="D5381" s="16">
        <v>26.7</v>
      </c>
      <c r="E5381" s="16">
        <v>23.4</v>
      </c>
      <c r="F5381" s="16">
        <v>32.6</v>
      </c>
      <c r="G5381" s="16">
        <v>16.11</v>
      </c>
    </row>
    <row r="5382" spans="1:7" x14ac:dyDescent="0.2">
      <c r="A5382" s="40">
        <f t="shared" si="71"/>
        <v>40081</v>
      </c>
      <c r="B5382" s="16">
        <v>0</v>
      </c>
      <c r="C5382" s="16">
        <v>87.5</v>
      </c>
      <c r="D5382" s="16">
        <v>26.5</v>
      </c>
      <c r="E5382" s="16">
        <v>24.3</v>
      </c>
      <c r="F5382" s="16">
        <v>32.200000000000003</v>
      </c>
      <c r="G5382" s="16">
        <v>12.55</v>
      </c>
    </row>
    <row r="5383" spans="1:7" x14ac:dyDescent="0.2">
      <c r="A5383" s="40">
        <f t="shared" si="71"/>
        <v>40082</v>
      </c>
      <c r="B5383" s="16">
        <v>0</v>
      </c>
      <c r="C5383" s="16">
        <v>86.5</v>
      </c>
      <c r="D5383" s="16">
        <v>26.5</v>
      </c>
      <c r="E5383" s="16">
        <v>24.4</v>
      </c>
      <c r="F5383" s="16">
        <v>31.9</v>
      </c>
      <c r="G5383" s="16">
        <v>10.01</v>
      </c>
    </row>
    <row r="5384" spans="1:7" x14ac:dyDescent="0.2">
      <c r="A5384" s="40">
        <f t="shared" si="71"/>
        <v>40083</v>
      </c>
      <c r="B5384" s="16">
        <v>41.14</v>
      </c>
      <c r="C5384" s="16">
        <v>92.4</v>
      </c>
      <c r="D5384" s="16">
        <v>24.9</v>
      </c>
      <c r="E5384" s="16">
        <v>22.8</v>
      </c>
      <c r="F5384" s="16">
        <v>30.6</v>
      </c>
      <c r="G5384" s="16">
        <v>9.68</v>
      </c>
    </row>
    <row r="5385" spans="1:7" x14ac:dyDescent="0.2">
      <c r="A5385" s="40">
        <f t="shared" si="71"/>
        <v>40084</v>
      </c>
      <c r="B5385" s="16">
        <v>0.25</v>
      </c>
      <c r="C5385" s="16">
        <v>87.3</v>
      </c>
      <c r="D5385" s="16">
        <v>25.5</v>
      </c>
      <c r="E5385" s="16">
        <v>22.6</v>
      </c>
      <c r="F5385" s="16">
        <v>31.4</v>
      </c>
      <c r="G5385" s="16">
        <v>11.1</v>
      </c>
    </row>
    <row r="5386" spans="1:7" x14ac:dyDescent="0.2">
      <c r="A5386" s="40">
        <f t="shared" si="71"/>
        <v>40085</v>
      </c>
      <c r="B5386" s="16">
        <v>12.19</v>
      </c>
      <c r="C5386" s="16">
        <v>85.4</v>
      </c>
      <c r="D5386" s="16">
        <v>26.5</v>
      </c>
      <c r="E5386" s="16">
        <v>23.5</v>
      </c>
      <c r="F5386" s="16">
        <v>32.5</v>
      </c>
      <c r="G5386" s="16">
        <v>17.04</v>
      </c>
    </row>
    <row r="5387" spans="1:7" x14ac:dyDescent="0.2">
      <c r="A5387" s="40">
        <f t="shared" si="71"/>
        <v>40086</v>
      </c>
      <c r="B5387" s="16">
        <v>12.18</v>
      </c>
      <c r="C5387" s="16">
        <v>88.5</v>
      </c>
      <c r="D5387" s="16">
        <v>26.6</v>
      </c>
      <c r="E5387" s="16">
        <v>24.2</v>
      </c>
      <c r="F5387" s="16">
        <v>31.5</v>
      </c>
      <c r="G5387" s="16">
        <v>15</v>
      </c>
    </row>
    <row r="5388" spans="1:7" x14ac:dyDescent="0.2">
      <c r="A5388" s="40">
        <f t="shared" si="71"/>
        <v>40087</v>
      </c>
      <c r="B5388" s="16">
        <v>1.27</v>
      </c>
      <c r="C5388" s="16">
        <v>92.2</v>
      </c>
      <c r="D5388" s="16">
        <v>24.6</v>
      </c>
      <c r="E5388" s="16">
        <v>22.8</v>
      </c>
      <c r="F5388" s="16">
        <v>28</v>
      </c>
      <c r="G5388" s="16">
        <v>4.49</v>
      </c>
    </row>
    <row r="5389" spans="1:7" x14ac:dyDescent="0.2">
      <c r="A5389" s="40">
        <f t="shared" si="71"/>
        <v>40088</v>
      </c>
      <c r="B5389" s="16">
        <v>0</v>
      </c>
      <c r="C5389" s="16">
        <v>87.3</v>
      </c>
      <c r="D5389" s="16">
        <v>25.7</v>
      </c>
      <c r="E5389" s="16">
        <v>22.9</v>
      </c>
      <c r="F5389" s="16">
        <v>30.1</v>
      </c>
      <c r="G5389" s="16">
        <v>11.33</v>
      </c>
    </row>
    <row r="5390" spans="1:7" x14ac:dyDescent="0.2">
      <c r="A5390" s="40">
        <f t="shared" si="71"/>
        <v>40089</v>
      </c>
      <c r="B5390" s="16">
        <v>35.29</v>
      </c>
      <c r="C5390" s="16">
        <v>90.7</v>
      </c>
      <c r="D5390" s="16">
        <v>25.1</v>
      </c>
      <c r="E5390" s="16">
        <v>22.5</v>
      </c>
      <c r="F5390" s="16">
        <v>31.3</v>
      </c>
      <c r="G5390" s="16">
        <v>8.6300000000000008</v>
      </c>
    </row>
    <row r="5391" spans="1:7" x14ac:dyDescent="0.2">
      <c r="A5391" s="40">
        <f t="shared" si="71"/>
        <v>40090</v>
      </c>
      <c r="B5391" s="16">
        <v>56.36</v>
      </c>
      <c r="C5391" s="16">
        <v>93.1</v>
      </c>
      <c r="D5391" s="16">
        <v>23.8</v>
      </c>
      <c r="E5391" s="16">
        <v>22</v>
      </c>
      <c r="F5391" s="16">
        <v>30.9</v>
      </c>
      <c r="G5391" s="16">
        <v>9.3000000000000007</v>
      </c>
    </row>
    <row r="5392" spans="1:7" x14ac:dyDescent="0.2">
      <c r="A5392" s="40">
        <f t="shared" si="71"/>
        <v>40091</v>
      </c>
      <c r="B5392" s="16">
        <v>0</v>
      </c>
      <c r="C5392" s="16">
        <v>85.4</v>
      </c>
      <c r="D5392" s="16">
        <v>25.6</v>
      </c>
      <c r="E5392" s="16">
        <v>22.1</v>
      </c>
      <c r="F5392" s="16">
        <v>30.5</v>
      </c>
      <c r="G5392" s="16">
        <v>17.350000000000001</v>
      </c>
    </row>
    <row r="5393" spans="1:7" x14ac:dyDescent="0.2">
      <c r="A5393" s="40">
        <f t="shared" si="71"/>
        <v>40092</v>
      </c>
      <c r="B5393" s="16">
        <v>0</v>
      </c>
      <c r="C5393" s="16">
        <v>87.5</v>
      </c>
      <c r="D5393" s="16">
        <v>25.6</v>
      </c>
      <c r="E5393" s="16">
        <v>23</v>
      </c>
      <c r="F5393" s="16">
        <v>30.4</v>
      </c>
      <c r="G5393" s="16">
        <v>11.63</v>
      </c>
    </row>
    <row r="5394" spans="1:7" x14ac:dyDescent="0.2">
      <c r="A5394" s="40">
        <f t="shared" si="71"/>
        <v>40093</v>
      </c>
      <c r="B5394" s="16">
        <v>0</v>
      </c>
      <c r="C5394" s="16">
        <v>86.2</v>
      </c>
      <c r="D5394" s="16">
        <v>26.9</v>
      </c>
      <c r="E5394" s="16">
        <v>23.8</v>
      </c>
      <c r="F5394" s="16">
        <v>31.4</v>
      </c>
      <c r="G5394" s="16">
        <v>11.95</v>
      </c>
    </row>
    <row r="5395" spans="1:7" x14ac:dyDescent="0.2">
      <c r="A5395" s="40">
        <f t="shared" si="71"/>
        <v>40094</v>
      </c>
      <c r="B5395" s="16">
        <v>0</v>
      </c>
      <c r="C5395" s="16">
        <v>87.8</v>
      </c>
      <c r="D5395" s="16">
        <v>26.1</v>
      </c>
      <c r="E5395" s="16">
        <v>24.5</v>
      </c>
      <c r="F5395" s="16">
        <v>30.1</v>
      </c>
      <c r="G5395" s="16">
        <v>10.59</v>
      </c>
    </row>
    <row r="5396" spans="1:7" x14ac:dyDescent="0.2">
      <c r="A5396" s="40">
        <f t="shared" si="71"/>
        <v>40095</v>
      </c>
      <c r="B5396" s="16">
        <v>0.25</v>
      </c>
      <c r="C5396" s="16">
        <v>88</v>
      </c>
      <c r="D5396" s="16">
        <v>26.5</v>
      </c>
      <c r="E5396" s="16">
        <v>24</v>
      </c>
      <c r="F5396" s="16">
        <v>31.4</v>
      </c>
      <c r="G5396" s="16">
        <v>13.85</v>
      </c>
    </row>
    <row r="5397" spans="1:7" x14ac:dyDescent="0.2">
      <c r="A5397" s="40">
        <f t="shared" si="71"/>
        <v>40096</v>
      </c>
      <c r="B5397" s="16">
        <v>4.3099999999999996</v>
      </c>
      <c r="C5397" s="16">
        <v>87.8</v>
      </c>
      <c r="D5397" s="16">
        <v>26.6</v>
      </c>
      <c r="E5397" s="16">
        <v>23.7</v>
      </c>
      <c r="F5397" s="16">
        <v>32.1</v>
      </c>
      <c r="G5397" s="16">
        <v>13.67</v>
      </c>
    </row>
    <row r="5398" spans="1:7" x14ac:dyDescent="0.2">
      <c r="A5398" s="40">
        <f t="shared" si="71"/>
        <v>40097</v>
      </c>
      <c r="B5398" s="16">
        <v>2.0299999999999998</v>
      </c>
      <c r="C5398" s="16">
        <v>85.7</v>
      </c>
      <c r="D5398" s="16">
        <v>26.7</v>
      </c>
      <c r="E5398" s="16">
        <v>23.5</v>
      </c>
      <c r="F5398" s="16">
        <v>32.700000000000003</v>
      </c>
      <c r="G5398" s="16">
        <v>15.98</v>
      </c>
    </row>
    <row r="5399" spans="1:7" x14ac:dyDescent="0.2">
      <c r="A5399" s="40">
        <f t="shared" si="71"/>
        <v>40098</v>
      </c>
      <c r="B5399" s="16">
        <v>4.57</v>
      </c>
      <c r="C5399" s="16">
        <v>89.5</v>
      </c>
      <c r="D5399" s="16">
        <v>25</v>
      </c>
      <c r="E5399" s="16">
        <v>23.2</v>
      </c>
      <c r="F5399" s="16">
        <v>29.9</v>
      </c>
      <c r="G5399" s="16">
        <v>8.9600000000000009</v>
      </c>
    </row>
    <row r="5400" spans="1:7" x14ac:dyDescent="0.2">
      <c r="A5400" s="40">
        <f t="shared" si="71"/>
        <v>40099</v>
      </c>
      <c r="B5400" s="16">
        <v>52.55</v>
      </c>
      <c r="C5400" s="16">
        <v>91.9</v>
      </c>
      <c r="D5400" s="16">
        <v>24.5</v>
      </c>
      <c r="E5400" s="16">
        <v>22</v>
      </c>
      <c r="F5400" s="16">
        <v>29.8</v>
      </c>
      <c r="G5400" s="16">
        <v>8.08</v>
      </c>
    </row>
    <row r="5401" spans="1:7" x14ac:dyDescent="0.2">
      <c r="A5401" s="40">
        <f t="shared" si="71"/>
        <v>40100</v>
      </c>
      <c r="B5401" s="16">
        <v>43.18</v>
      </c>
      <c r="C5401" s="16">
        <v>91.4</v>
      </c>
      <c r="D5401" s="16">
        <v>24</v>
      </c>
      <c r="E5401" s="16">
        <v>21.3</v>
      </c>
      <c r="F5401" s="16">
        <v>30.8</v>
      </c>
      <c r="G5401" s="16">
        <v>13.55</v>
      </c>
    </row>
    <row r="5402" spans="1:7" x14ac:dyDescent="0.2">
      <c r="A5402" s="40">
        <f t="shared" si="71"/>
        <v>40101</v>
      </c>
      <c r="B5402" s="16">
        <v>0</v>
      </c>
      <c r="C5402" s="16">
        <v>88.5</v>
      </c>
      <c r="D5402" s="16">
        <v>24.1</v>
      </c>
      <c r="E5402" s="16">
        <v>20.9</v>
      </c>
      <c r="F5402" s="16">
        <v>30.2</v>
      </c>
      <c r="G5402" s="16">
        <v>14.39</v>
      </c>
    </row>
    <row r="5403" spans="1:7" x14ac:dyDescent="0.2">
      <c r="A5403" s="40">
        <f t="shared" si="71"/>
        <v>40102</v>
      </c>
      <c r="B5403" s="16">
        <v>0</v>
      </c>
      <c r="C5403" s="16">
        <v>89.2</v>
      </c>
      <c r="D5403" s="16">
        <v>24.6</v>
      </c>
      <c r="E5403" s="16">
        <v>22.1</v>
      </c>
      <c r="F5403" s="16">
        <v>30.8</v>
      </c>
      <c r="G5403" s="16">
        <v>11.83</v>
      </c>
    </row>
    <row r="5404" spans="1:7" x14ac:dyDescent="0.2">
      <c r="A5404" s="40">
        <f t="shared" si="71"/>
        <v>40103</v>
      </c>
      <c r="B5404" s="16">
        <v>0</v>
      </c>
      <c r="C5404" s="16">
        <v>88.7</v>
      </c>
      <c r="D5404" s="16">
        <v>25.2</v>
      </c>
      <c r="E5404" s="16">
        <v>22.8</v>
      </c>
      <c r="F5404" s="16">
        <v>29.3</v>
      </c>
      <c r="G5404" s="16">
        <v>15.26</v>
      </c>
    </row>
    <row r="5405" spans="1:7" x14ac:dyDescent="0.2">
      <c r="A5405" s="40">
        <f t="shared" si="71"/>
        <v>40104</v>
      </c>
      <c r="B5405" s="16">
        <v>6.35</v>
      </c>
      <c r="C5405" s="16">
        <v>90.8</v>
      </c>
      <c r="D5405" s="16">
        <v>24.8</v>
      </c>
      <c r="E5405" s="16">
        <v>22.6</v>
      </c>
      <c r="F5405" s="16">
        <v>30.5</v>
      </c>
      <c r="G5405" s="16">
        <v>10.79</v>
      </c>
    </row>
    <row r="5406" spans="1:7" x14ac:dyDescent="0.2">
      <c r="A5406" s="40">
        <f t="shared" si="71"/>
        <v>40105</v>
      </c>
      <c r="B5406" s="16">
        <v>49.28</v>
      </c>
      <c r="C5406" s="16">
        <v>89</v>
      </c>
      <c r="D5406" s="16">
        <v>25.1</v>
      </c>
      <c r="E5406" s="16">
        <v>22.6</v>
      </c>
      <c r="F5406" s="16">
        <v>29.2</v>
      </c>
      <c r="G5406" s="16">
        <v>14.73</v>
      </c>
    </row>
    <row r="5407" spans="1:7" x14ac:dyDescent="0.2">
      <c r="A5407" s="40">
        <f t="shared" si="71"/>
        <v>40106</v>
      </c>
      <c r="B5407" s="16">
        <v>0</v>
      </c>
      <c r="C5407" s="16">
        <v>85.6</v>
      </c>
      <c r="D5407" s="16">
        <v>25.4</v>
      </c>
      <c r="E5407" s="16">
        <v>23.5</v>
      </c>
      <c r="F5407" s="16">
        <v>27.8</v>
      </c>
      <c r="G5407" s="16">
        <v>8.35</v>
      </c>
    </row>
    <row r="5408" spans="1:7" x14ac:dyDescent="0.2">
      <c r="A5408" s="40">
        <f t="shared" si="71"/>
        <v>40107</v>
      </c>
      <c r="B5408" s="16">
        <v>0</v>
      </c>
      <c r="C5408" s="16">
        <v>80.5</v>
      </c>
      <c r="D5408" s="16">
        <v>26.8</v>
      </c>
      <c r="E5408" s="16">
        <v>25.3</v>
      </c>
      <c r="F5408" s="16">
        <v>29.7</v>
      </c>
      <c r="G5408" s="16">
        <v>17.02</v>
      </c>
    </row>
    <row r="5409" spans="1:7" x14ac:dyDescent="0.2">
      <c r="A5409" s="40">
        <f t="shared" si="71"/>
        <v>40108</v>
      </c>
      <c r="B5409" s="16">
        <v>0</v>
      </c>
      <c r="C5409" s="16">
        <v>81.3</v>
      </c>
      <c r="D5409" s="16">
        <v>27</v>
      </c>
      <c r="E5409" s="16">
        <v>25</v>
      </c>
      <c r="F5409" s="16">
        <v>30.2</v>
      </c>
      <c r="G5409" s="16">
        <v>19.21</v>
      </c>
    </row>
    <row r="5410" spans="1:7" x14ac:dyDescent="0.2">
      <c r="A5410" s="40">
        <f t="shared" si="71"/>
        <v>40109</v>
      </c>
      <c r="B5410" s="16">
        <v>0</v>
      </c>
      <c r="C5410" s="16">
        <v>80.8</v>
      </c>
      <c r="D5410" s="16">
        <v>27.1</v>
      </c>
      <c r="E5410" s="16">
        <v>23.8</v>
      </c>
      <c r="F5410" s="16">
        <v>31.3</v>
      </c>
      <c r="G5410" s="16">
        <v>14.91</v>
      </c>
    </row>
    <row r="5411" spans="1:7" x14ac:dyDescent="0.2">
      <c r="A5411" s="40">
        <f t="shared" si="71"/>
        <v>40110</v>
      </c>
      <c r="B5411" s="16">
        <v>1.25</v>
      </c>
      <c r="C5411" s="16">
        <v>85.5</v>
      </c>
      <c r="D5411" s="16">
        <v>26.2</v>
      </c>
      <c r="E5411" s="16">
        <v>23</v>
      </c>
      <c r="F5411" s="16">
        <v>28.9</v>
      </c>
      <c r="G5411" s="16">
        <v>13.04</v>
      </c>
    </row>
    <row r="5412" spans="1:7" x14ac:dyDescent="0.2">
      <c r="A5412" s="40">
        <f t="shared" si="71"/>
        <v>40111</v>
      </c>
      <c r="B5412" s="16">
        <v>0</v>
      </c>
      <c r="C5412" s="16">
        <v>81.2</v>
      </c>
      <c r="D5412" s="16">
        <v>27</v>
      </c>
      <c r="E5412" s="16">
        <v>24.2</v>
      </c>
      <c r="F5412" s="16">
        <v>31.3</v>
      </c>
      <c r="G5412" s="16">
        <v>15.59</v>
      </c>
    </row>
    <row r="5413" spans="1:7" x14ac:dyDescent="0.2">
      <c r="A5413" s="40">
        <f t="shared" si="71"/>
        <v>40112</v>
      </c>
      <c r="B5413" s="16">
        <v>28.94</v>
      </c>
      <c r="C5413" s="16">
        <v>86.2</v>
      </c>
      <c r="D5413" s="16">
        <v>26.5</v>
      </c>
      <c r="E5413" s="16">
        <v>23.1</v>
      </c>
      <c r="F5413" s="16">
        <v>33.1</v>
      </c>
      <c r="G5413" s="16">
        <v>14.47</v>
      </c>
    </row>
    <row r="5414" spans="1:7" x14ac:dyDescent="0.2">
      <c r="A5414" s="40">
        <f t="shared" si="71"/>
        <v>40113</v>
      </c>
      <c r="B5414" s="16">
        <v>5.33</v>
      </c>
      <c r="C5414" s="16">
        <v>90.7</v>
      </c>
      <c r="D5414" s="16">
        <v>26</v>
      </c>
      <c r="E5414" s="16">
        <v>23.9</v>
      </c>
      <c r="F5414" s="16">
        <v>30.8</v>
      </c>
      <c r="G5414" s="16">
        <v>12.75</v>
      </c>
    </row>
    <row r="5415" spans="1:7" x14ac:dyDescent="0.2">
      <c r="A5415" s="40">
        <f t="shared" ref="A5415:A5478" si="72">A5414+1</f>
        <v>40114</v>
      </c>
      <c r="B5415" s="16">
        <v>12.44</v>
      </c>
      <c r="C5415" s="16">
        <v>94.1</v>
      </c>
      <c r="D5415" s="16">
        <v>24.3</v>
      </c>
      <c r="E5415" s="16">
        <v>23</v>
      </c>
      <c r="F5415" s="16">
        <v>26.6</v>
      </c>
      <c r="G5415" s="16">
        <v>5.72</v>
      </c>
    </row>
    <row r="5416" spans="1:7" x14ac:dyDescent="0.2">
      <c r="A5416" s="40">
        <f t="shared" si="72"/>
        <v>40115</v>
      </c>
      <c r="B5416" s="16">
        <v>0.25</v>
      </c>
      <c r="C5416" s="16">
        <v>89.7</v>
      </c>
      <c r="D5416" s="16">
        <v>24.6</v>
      </c>
      <c r="E5416" s="16">
        <v>22.8</v>
      </c>
      <c r="F5416" s="16">
        <v>29.2</v>
      </c>
      <c r="G5416" s="16">
        <v>8.85</v>
      </c>
    </row>
    <row r="5417" spans="1:7" x14ac:dyDescent="0.2">
      <c r="A5417" s="40">
        <f t="shared" si="72"/>
        <v>40116</v>
      </c>
      <c r="B5417" s="16">
        <v>0</v>
      </c>
      <c r="C5417" s="16">
        <v>84.9</v>
      </c>
      <c r="D5417" s="16">
        <v>26.1</v>
      </c>
      <c r="E5417" s="16">
        <v>22.6</v>
      </c>
      <c r="F5417" s="16">
        <v>29.8</v>
      </c>
      <c r="G5417" s="16">
        <v>18.18</v>
      </c>
    </row>
    <row r="5418" spans="1:7" x14ac:dyDescent="0.2">
      <c r="A5418" s="40">
        <f t="shared" si="72"/>
        <v>40117</v>
      </c>
      <c r="B5418" s="16">
        <v>22.34</v>
      </c>
      <c r="C5418" s="16">
        <v>85.3</v>
      </c>
      <c r="D5418" s="16">
        <v>26.4</v>
      </c>
      <c r="E5418" s="16">
        <v>23</v>
      </c>
      <c r="F5418" s="16">
        <v>30.6</v>
      </c>
      <c r="G5418" s="16">
        <v>9.5399999999999991</v>
      </c>
    </row>
    <row r="5419" spans="1:7" x14ac:dyDescent="0.2">
      <c r="A5419" s="40">
        <f t="shared" si="72"/>
        <v>40118</v>
      </c>
      <c r="B5419" s="16">
        <v>19.27</v>
      </c>
      <c r="C5419" s="16">
        <v>92.7</v>
      </c>
      <c r="D5419" s="16">
        <v>24.4</v>
      </c>
      <c r="E5419" s="16">
        <v>22.7</v>
      </c>
      <c r="F5419" s="16">
        <v>27.8</v>
      </c>
      <c r="G5419" s="16">
        <v>9.1199999999999992</v>
      </c>
    </row>
    <row r="5420" spans="1:7" x14ac:dyDescent="0.2">
      <c r="A5420" s="40">
        <f t="shared" si="72"/>
        <v>40119</v>
      </c>
      <c r="B5420" s="16">
        <v>21.83</v>
      </c>
      <c r="C5420" s="16">
        <v>90.1</v>
      </c>
      <c r="D5420" s="16">
        <v>24.6</v>
      </c>
      <c r="E5420" s="16">
        <v>22.4</v>
      </c>
      <c r="F5420" s="16">
        <v>28.2</v>
      </c>
      <c r="G5420" s="16">
        <v>9.0500000000000007</v>
      </c>
    </row>
    <row r="5421" spans="1:7" x14ac:dyDescent="0.2">
      <c r="A5421" s="40">
        <f t="shared" si="72"/>
        <v>40120</v>
      </c>
      <c r="B5421" s="16">
        <v>35.25</v>
      </c>
      <c r="C5421" s="16">
        <v>94.5</v>
      </c>
      <c r="D5421" s="16">
        <v>23.4</v>
      </c>
      <c r="E5421" s="16">
        <v>21.9</v>
      </c>
      <c r="F5421" s="16">
        <v>25.2</v>
      </c>
      <c r="G5421" s="16">
        <v>4.04</v>
      </c>
    </row>
    <row r="5422" spans="1:7" x14ac:dyDescent="0.2">
      <c r="A5422" s="40">
        <f t="shared" si="72"/>
        <v>40121</v>
      </c>
      <c r="B5422" s="16">
        <v>9.39</v>
      </c>
      <c r="C5422" s="16">
        <v>89</v>
      </c>
      <c r="D5422" s="16">
        <v>25.1</v>
      </c>
      <c r="E5422" s="16">
        <v>22.6</v>
      </c>
      <c r="F5422" s="16">
        <v>28.8</v>
      </c>
      <c r="G5422" s="16">
        <v>10.17</v>
      </c>
    </row>
    <row r="5423" spans="1:7" x14ac:dyDescent="0.2">
      <c r="A5423" s="40">
        <f t="shared" si="72"/>
        <v>40122</v>
      </c>
      <c r="B5423" s="16">
        <v>1.77</v>
      </c>
      <c r="C5423" s="16">
        <v>88.2</v>
      </c>
      <c r="D5423" s="16">
        <v>24.9</v>
      </c>
      <c r="E5423" s="16">
        <v>22.7</v>
      </c>
      <c r="F5423" s="16">
        <v>29.1</v>
      </c>
      <c r="G5423" s="16">
        <v>12.87</v>
      </c>
    </row>
    <row r="5424" spans="1:7" x14ac:dyDescent="0.2">
      <c r="A5424" s="40">
        <f t="shared" si="72"/>
        <v>40123</v>
      </c>
      <c r="B5424" s="16">
        <v>12.18</v>
      </c>
      <c r="C5424" s="16">
        <v>92.6</v>
      </c>
      <c r="D5424" s="16">
        <v>23.8</v>
      </c>
      <c r="E5424" s="16">
        <v>22.4</v>
      </c>
      <c r="F5424" s="16">
        <v>30</v>
      </c>
      <c r="G5424" s="16">
        <v>7.96</v>
      </c>
    </row>
    <row r="5425" spans="1:7" x14ac:dyDescent="0.2">
      <c r="A5425" s="40">
        <f t="shared" si="72"/>
        <v>40124</v>
      </c>
      <c r="B5425" s="16">
        <v>20.54</v>
      </c>
      <c r="C5425" s="16">
        <v>92</v>
      </c>
      <c r="D5425" s="16">
        <v>24.6</v>
      </c>
      <c r="E5425" s="16">
        <v>22.7</v>
      </c>
      <c r="F5425" s="16">
        <v>29.7</v>
      </c>
      <c r="G5425" s="16">
        <v>9.4</v>
      </c>
    </row>
    <row r="5426" spans="1:7" x14ac:dyDescent="0.2">
      <c r="A5426" s="40">
        <f t="shared" si="72"/>
        <v>40125</v>
      </c>
      <c r="B5426" s="16">
        <v>2.0299999999999998</v>
      </c>
      <c r="C5426" s="16">
        <v>92.3</v>
      </c>
      <c r="D5426" s="16">
        <v>24.3</v>
      </c>
      <c r="E5426" s="16">
        <v>22.4</v>
      </c>
      <c r="F5426" s="16">
        <v>27.4</v>
      </c>
      <c r="G5426" s="16">
        <v>8.93</v>
      </c>
    </row>
    <row r="5427" spans="1:7" x14ac:dyDescent="0.2">
      <c r="A5427" s="40">
        <f t="shared" si="72"/>
        <v>40126</v>
      </c>
      <c r="B5427" s="16">
        <v>12.44</v>
      </c>
      <c r="C5427" s="16">
        <v>87.3</v>
      </c>
      <c r="D5427" s="16">
        <v>25.5</v>
      </c>
      <c r="E5427" s="16">
        <v>22.4</v>
      </c>
      <c r="F5427" s="16">
        <v>31.4</v>
      </c>
      <c r="G5427" s="16">
        <v>14.92</v>
      </c>
    </row>
    <row r="5428" spans="1:7" x14ac:dyDescent="0.2">
      <c r="A5428" s="40">
        <f t="shared" si="72"/>
        <v>40127</v>
      </c>
      <c r="B5428" s="16">
        <v>13.71</v>
      </c>
      <c r="C5428" s="16">
        <v>93.6</v>
      </c>
      <c r="D5428" s="16">
        <v>24</v>
      </c>
      <c r="E5428" s="16">
        <v>22.3</v>
      </c>
      <c r="F5428" s="16">
        <v>29.9</v>
      </c>
      <c r="G5428" s="16">
        <v>10.63</v>
      </c>
    </row>
    <row r="5429" spans="1:7" x14ac:dyDescent="0.2">
      <c r="A5429" s="40">
        <f t="shared" si="72"/>
        <v>40128</v>
      </c>
      <c r="B5429" s="16">
        <v>3.78</v>
      </c>
      <c r="C5429" s="16">
        <v>94.2</v>
      </c>
      <c r="D5429" s="16">
        <v>23.9</v>
      </c>
      <c r="E5429" s="16">
        <v>22.1</v>
      </c>
      <c r="F5429" s="16">
        <v>28.2</v>
      </c>
      <c r="G5429" s="16">
        <v>7.05</v>
      </c>
    </row>
    <row r="5430" spans="1:7" x14ac:dyDescent="0.2">
      <c r="A5430" s="40">
        <f t="shared" si="72"/>
        <v>40129</v>
      </c>
      <c r="B5430" s="16">
        <v>32.229999999999997</v>
      </c>
      <c r="C5430" s="16">
        <v>94.6</v>
      </c>
      <c r="D5430" s="16">
        <v>23.3</v>
      </c>
      <c r="E5430" s="16">
        <v>21.8</v>
      </c>
      <c r="F5430" s="16">
        <v>28.9</v>
      </c>
      <c r="G5430" s="16">
        <v>7.57</v>
      </c>
    </row>
    <row r="5431" spans="1:7" x14ac:dyDescent="0.2">
      <c r="A5431" s="40">
        <f t="shared" si="72"/>
        <v>40130</v>
      </c>
      <c r="B5431" s="16">
        <v>4.57</v>
      </c>
      <c r="C5431" s="16">
        <v>91.4</v>
      </c>
      <c r="D5431" s="16">
        <v>24.5</v>
      </c>
      <c r="E5431" s="16">
        <v>22.1</v>
      </c>
      <c r="F5431" s="16">
        <v>30.2</v>
      </c>
      <c r="G5431" s="16">
        <v>10.59</v>
      </c>
    </row>
    <row r="5432" spans="1:7" x14ac:dyDescent="0.2">
      <c r="A5432" s="40">
        <f t="shared" si="72"/>
        <v>40131</v>
      </c>
      <c r="B5432" s="16">
        <v>0.25</v>
      </c>
      <c r="C5432" s="16">
        <v>91.3</v>
      </c>
      <c r="D5432" s="16">
        <v>24.8</v>
      </c>
      <c r="E5432" s="16">
        <v>22.2</v>
      </c>
      <c r="F5432" s="16">
        <v>30.2</v>
      </c>
      <c r="G5432" s="16">
        <v>12.46</v>
      </c>
    </row>
    <row r="5433" spans="1:7" x14ac:dyDescent="0.2">
      <c r="A5433" s="40">
        <f t="shared" si="72"/>
        <v>40132</v>
      </c>
      <c r="B5433" s="16">
        <v>0</v>
      </c>
      <c r="C5433" s="16">
        <v>91.7</v>
      </c>
      <c r="D5433" s="16">
        <v>25</v>
      </c>
      <c r="E5433" s="16">
        <v>22.9</v>
      </c>
      <c r="F5433" s="16">
        <v>28.9</v>
      </c>
      <c r="G5433" s="16">
        <v>7.37</v>
      </c>
    </row>
    <row r="5434" spans="1:7" x14ac:dyDescent="0.2">
      <c r="A5434" s="40">
        <f t="shared" si="72"/>
        <v>40133</v>
      </c>
      <c r="B5434" s="16">
        <v>0</v>
      </c>
      <c r="C5434" s="16">
        <v>93.1</v>
      </c>
      <c r="D5434" s="16">
        <v>24.6</v>
      </c>
      <c r="E5434" s="16">
        <v>23.2</v>
      </c>
      <c r="F5434" s="16">
        <v>26.6</v>
      </c>
      <c r="G5434" s="16">
        <v>5.82</v>
      </c>
    </row>
    <row r="5435" spans="1:7" x14ac:dyDescent="0.2">
      <c r="A5435" s="40">
        <f t="shared" si="72"/>
        <v>40134</v>
      </c>
      <c r="B5435" s="16">
        <v>0.5</v>
      </c>
      <c r="C5435" s="16">
        <v>88</v>
      </c>
      <c r="D5435" s="16">
        <v>25.3</v>
      </c>
      <c r="E5435" s="16">
        <v>22.5</v>
      </c>
      <c r="F5435" s="16">
        <v>30.8</v>
      </c>
      <c r="G5435" s="16">
        <v>12.06</v>
      </c>
    </row>
    <row r="5436" spans="1:7" x14ac:dyDescent="0.2">
      <c r="A5436" s="40">
        <f t="shared" si="72"/>
        <v>40135</v>
      </c>
      <c r="B5436" s="16">
        <v>13.95</v>
      </c>
      <c r="C5436" s="16">
        <v>91.3</v>
      </c>
      <c r="D5436" s="16">
        <v>24.5</v>
      </c>
      <c r="E5436" s="16">
        <v>23</v>
      </c>
      <c r="F5436" s="16">
        <v>29</v>
      </c>
      <c r="G5436" s="16">
        <v>5.55</v>
      </c>
    </row>
    <row r="5437" spans="1:7" x14ac:dyDescent="0.2">
      <c r="A5437" s="40">
        <f t="shared" si="72"/>
        <v>40136</v>
      </c>
      <c r="B5437" s="16">
        <v>0.25</v>
      </c>
      <c r="C5437" s="16">
        <v>86.7</v>
      </c>
      <c r="D5437" s="16">
        <v>26.1</v>
      </c>
      <c r="E5437" s="16">
        <v>23.2</v>
      </c>
      <c r="F5437" s="16">
        <v>30.3</v>
      </c>
      <c r="G5437" s="16">
        <v>11.24</v>
      </c>
    </row>
    <row r="5438" spans="1:7" x14ac:dyDescent="0.2">
      <c r="A5438" s="40">
        <f t="shared" si="72"/>
        <v>40137</v>
      </c>
      <c r="B5438" s="16">
        <v>2.27</v>
      </c>
      <c r="C5438" s="16">
        <v>86.4</v>
      </c>
      <c r="D5438" s="16">
        <v>26.6</v>
      </c>
      <c r="E5438" s="16">
        <v>24</v>
      </c>
      <c r="F5438" s="16">
        <v>31.8</v>
      </c>
      <c r="G5438" s="16">
        <v>11.07</v>
      </c>
    </row>
    <row r="5439" spans="1:7" x14ac:dyDescent="0.2">
      <c r="A5439" s="40">
        <f t="shared" si="72"/>
        <v>40138</v>
      </c>
      <c r="B5439" s="16">
        <v>0.25</v>
      </c>
      <c r="C5439" s="16">
        <v>86.8</v>
      </c>
      <c r="D5439" s="16">
        <v>26.5</v>
      </c>
      <c r="E5439" s="16">
        <v>24.4</v>
      </c>
      <c r="F5439" s="16">
        <v>31.5</v>
      </c>
      <c r="G5439" s="16">
        <v>10.7</v>
      </c>
    </row>
    <row r="5440" spans="1:7" x14ac:dyDescent="0.2">
      <c r="A5440" s="40">
        <f t="shared" si="72"/>
        <v>40139</v>
      </c>
      <c r="B5440" s="16">
        <v>16</v>
      </c>
      <c r="C5440" s="16">
        <v>91.3</v>
      </c>
      <c r="D5440" s="16">
        <v>25.8</v>
      </c>
      <c r="E5440" s="16">
        <v>23.8</v>
      </c>
      <c r="F5440" s="16">
        <v>31.9</v>
      </c>
      <c r="G5440" s="16">
        <v>10.24</v>
      </c>
    </row>
    <row r="5441" spans="1:7" x14ac:dyDescent="0.2">
      <c r="A5441" s="40">
        <f t="shared" si="72"/>
        <v>40140</v>
      </c>
      <c r="B5441" s="16">
        <v>7.1</v>
      </c>
      <c r="C5441" s="16">
        <v>93.4</v>
      </c>
      <c r="D5441" s="16">
        <v>25</v>
      </c>
      <c r="E5441" s="16">
        <v>23.7</v>
      </c>
      <c r="F5441" s="16">
        <v>28.3</v>
      </c>
      <c r="G5441" s="16">
        <v>6.99</v>
      </c>
    </row>
    <row r="5442" spans="1:7" x14ac:dyDescent="0.2">
      <c r="A5442" s="40">
        <f t="shared" si="72"/>
        <v>40141</v>
      </c>
      <c r="B5442" s="16">
        <v>0.76</v>
      </c>
      <c r="C5442" s="16">
        <v>92.3</v>
      </c>
      <c r="D5442" s="16">
        <v>24.9</v>
      </c>
      <c r="E5442" s="16">
        <v>23.3</v>
      </c>
      <c r="F5442" s="16">
        <v>28</v>
      </c>
      <c r="G5442" s="16">
        <v>5.7</v>
      </c>
    </row>
    <row r="5443" spans="1:7" x14ac:dyDescent="0.2">
      <c r="A5443" s="40">
        <f t="shared" si="72"/>
        <v>40142</v>
      </c>
      <c r="B5443" s="16">
        <v>17.5</v>
      </c>
      <c r="C5443" s="16">
        <v>94.9</v>
      </c>
      <c r="D5443" s="16">
        <v>23.6</v>
      </c>
      <c r="E5443" s="16">
        <v>22.6</v>
      </c>
      <c r="F5443" s="16">
        <v>24.9</v>
      </c>
      <c r="G5443" s="16">
        <v>3.24</v>
      </c>
    </row>
    <row r="5444" spans="1:7" x14ac:dyDescent="0.2">
      <c r="A5444" s="40">
        <f t="shared" si="72"/>
        <v>40143</v>
      </c>
      <c r="B5444" s="16">
        <v>1.27</v>
      </c>
      <c r="C5444" s="16">
        <v>86.3</v>
      </c>
      <c r="D5444" s="16">
        <v>25.9</v>
      </c>
      <c r="E5444" s="16">
        <v>23</v>
      </c>
      <c r="F5444" s="16">
        <v>32</v>
      </c>
      <c r="G5444" s="16">
        <v>16.39</v>
      </c>
    </row>
    <row r="5445" spans="1:7" x14ac:dyDescent="0.2">
      <c r="A5445" s="40">
        <f t="shared" si="72"/>
        <v>40144</v>
      </c>
      <c r="B5445" s="16">
        <v>0.5</v>
      </c>
      <c r="C5445" s="16">
        <v>86</v>
      </c>
      <c r="D5445" s="16">
        <v>26.5</v>
      </c>
      <c r="E5445" s="16">
        <v>23.8</v>
      </c>
      <c r="F5445" s="16">
        <v>31.6</v>
      </c>
      <c r="G5445" s="16">
        <v>9.07</v>
      </c>
    </row>
    <row r="5446" spans="1:7" x14ac:dyDescent="0.2">
      <c r="A5446" s="40">
        <f t="shared" si="72"/>
        <v>40145</v>
      </c>
      <c r="B5446" s="16">
        <v>0</v>
      </c>
      <c r="C5446" s="16">
        <v>83.4</v>
      </c>
      <c r="D5446" s="16">
        <v>26.6</v>
      </c>
      <c r="E5446" s="16">
        <v>24.3</v>
      </c>
      <c r="F5446" s="16">
        <v>30.6</v>
      </c>
      <c r="G5446" s="16">
        <v>7.57</v>
      </c>
    </row>
    <row r="5447" spans="1:7" x14ac:dyDescent="0.2">
      <c r="A5447" s="40">
        <f t="shared" si="72"/>
        <v>40146</v>
      </c>
      <c r="B5447" s="16">
        <v>1.78</v>
      </c>
      <c r="C5447" s="16">
        <v>88.5</v>
      </c>
      <c r="D5447" s="16">
        <v>25.7</v>
      </c>
      <c r="E5447" s="16">
        <v>23.4</v>
      </c>
      <c r="F5447" s="16">
        <v>29.5</v>
      </c>
      <c r="G5447" s="16">
        <v>8.91</v>
      </c>
    </row>
    <row r="5448" spans="1:7" x14ac:dyDescent="0.2">
      <c r="A5448" s="40">
        <f t="shared" si="72"/>
        <v>40147</v>
      </c>
      <c r="B5448" s="16">
        <v>0</v>
      </c>
      <c r="C5448" s="16">
        <v>87.8</v>
      </c>
      <c r="D5448" s="16">
        <v>26.1</v>
      </c>
      <c r="E5448" s="16">
        <v>23.6</v>
      </c>
      <c r="F5448" s="16">
        <v>30.5</v>
      </c>
      <c r="G5448" s="16">
        <v>10.68</v>
      </c>
    </row>
    <row r="5449" spans="1:7" x14ac:dyDescent="0.2">
      <c r="A5449" s="40">
        <f t="shared" si="72"/>
        <v>40148</v>
      </c>
      <c r="B5449" s="16">
        <v>1.52</v>
      </c>
      <c r="C5449" s="16">
        <v>89.9</v>
      </c>
      <c r="D5449" s="16">
        <v>25.8</v>
      </c>
      <c r="E5449" s="16">
        <v>23.1</v>
      </c>
      <c r="F5449" s="16">
        <v>31.8</v>
      </c>
      <c r="G5449" s="16">
        <v>9.42</v>
      </c>
    </row>
    <row r="5450" spans="1:7" x14ac:dyDescent="0.2">
      <c r="A5450" s="40">
        <f t="shared" si="72"/>
        <v>40149</v>
      </c>
      <c r="B5450" s="16">
        <v>4.0599999999999996</v>
      </c>
      <c r="C5450" s="16">
        <v>88.8</v>
      </c>
      <c r="D5450" s="16">
        <v>26.5</v>
      </c>
      <c r="E5450" s="16">
        <v>23.3</v>
      </c>
      <c r="F5450" s="16">
        <v>31.9</v>
      </c>
      <c r="G5450" s="16">
        <v>13.17</v>
      </c>
    </row>
    <row r="5451" spans="1:7" x14ac:dyDescent="0.2">
      <c r="A5451" s="40">
        <f t="shared" si="72"/>
        <v>40150</v>
      </c>
      <c r="B5451" s="16">
        <v>0</v>
      </c>
      <c r="C5451" s="16">
        <v>85.1</v>
      </c>
      <c r="D5451" s="16">
        <v>27.3</v>
      </c>
      <c r="E5451" s="16">
        <v>24.1</v>
      </c>
      <c r="F5451" s="16">
        <v>32.299999999999997</v>
      </c>
      <c r="G5451" s="16">
        <v>12.04</v>
      </c>
    </row>
    <row r="5452" spans="1:7" x14ac:dyDescent="0.2">
      <c r="A5452" s="40">
        <f t="shared" si="72"/>
        <v>40151</v>
      </c>
      <c r="B5452" s="16">
        <v>0</v>
      </c>
      <c r="C5452" s="16">
        <v>79.7</v>
      </c>
      <c r="D5452" s="16">
        <v>27.8</v>
      </c>
      <c r="E5452" s="16">
        <v>24.3</v>
      </c>
      <c r="F5452" s="16">
        <v>33.200000000000003</v>
      </c>
      <c r="G5452" s="16">
        <v>14.98</v>
      </c>
    </row>
    <row r="5453" spans="1:7" x14ac:dyDescent="0.2">
      <c r="A5453" s="40">
        <f t="shared" si="72"/>
        <v>40152</v>
      </c>
      <c r="B5453" s="16">
        <v>0</v>
      </c>
      <c r="C5453" s="16">
        <v>80.900000000000006</v>
      </c>
      <c r="D5453" s="16">
        <v>27.7</v>
      </c>
      <c r="E5453" s="16">
        <v>24.1</v>
      </c>
      <c r="F5453" s="16">
        <v>33.200000000000003</v>
      </c>
      <c r="G5453" s="16">
        <v>16.690000000000001</v>
      </c>
    </row>
    <row r="5454" spans="1:7" x14ac:dyDescent="0.2">
      <c r="A5454" s="40">
        <f t="shared" si="72"/>
        <v>40153</v>
      </c>
      <c r="B5454" s="16">
        <v>0</v>
      </c>
      <c r="C5454" s="16">
        <v>79.900000000000006</v>
      </c>
      <c r="D5454" s="16">
        <v>27.3</v>
      </c>
      <c r="E5454" s="16">
        <v>24</v>
      </c>
      <c r="F5454" s="16">
        <v>32.6</v>
      </c>
      <c r="G5454" s="16">
        <v>12.53</v>
      </c>
    </row>
    <row r="5455" spans="1:7" x14ac:dyDescent="0.2">
      <c r="A5455" s="40">
        <f t="shared" si="72"/>
        <v>40154</v>
      </c>
      <c r="B5455" s="16">
        <v>0</v>
      </c>
      <c r="C5455" s="16">
        <v>77.2</v>
      </c>
      <c r="D5455" s="16">
        <v>27.5</v>
      </c>
      <c r="E5455" s="16">
        <v>23.9</v>
      </c>
      <c r="F5455" s="16">
        <v>33.1</v>
      </c>
      <c r="G5455" s="16">
        <v>17.7</v>
      </c>
    </row>
    <row r="5456" spans="1:7" x14ac:dyDescent="0.2">
      <c r="A5456" s="40">
        <f t="shared" si="72"/>
        <v>40155</v>
      </c>
      <c r="B5456" s="16">
        <v>0</v>
      </c>
      <c r="C5456" s="16">
        <v>86.4</v>
      </c>
      <c r="D5456" s="16">
        <v>26.1</v>
      </c>
      <c r="E5456" s="16">
        <v>23.6</v>
      </c>
      <c r="F5456" s="16">
        <v>32.299999999999997</v>
      </c>
      <c r="G5456" s="16">
        <v>12.87</v>
      </c>
    </row>
    <row r="5457" spans="1:7" x14ac:dyDescent="0.2">
      <c r="A5457" s="40">
        <f t="shared" si="72"/>
        <v>40156</v>
      </c>
      <c r="B5457" s="16">
        <v>11.68</v>
      </c>
      <c r="C5457" s="16">
        <v>92.8</v>
      </c>
      <c r="D5457" s="16">
        <v>24.5</v>
      </c>
      <c r="E5457" s="16">
        <v>23.1</v>
      </c>
      <c r="F5457" s="16">
        <v>29.9</v>
      </c>
      <c r="G5457" s="16">
        <v>7.19</v>
      </c>
    </row>
    <row r="5458" spans="1:7" x14ac:dyDescent="0.2">
      <c r="A5458" s="40">
        <f t="shared" si="72"/>
        <v>40157</v>
      </c>
      <c r="B5458" s="16">
        <v>14.73</v>
      </c>
      <c r="C5458" s="16">
        <v>92.4</v>
      </c>
      <c r="D5458" s="16">
        <v>25</v>
      </c>
      <c r="E5458" s="16">
        <v>23.1</v>
      </c>
      <c r="F5458" s="16">
        <v>29.6</v>
      </c>
      <c r="G5458" s="16">
        <v>8.3699999999999992</v>
      </c>
    </row>
    <row r="5459" spans="1:7" x14ac:dyDescent="0.2">
      <c r="A5459" s="40">
        <f t="shared" si="72"/>
        <v>40158</v>
      </c>
      <c r="B5459" s="16">
        <v>0</v>
      </c>
      <c r="C5459" s="16">
        <v>81.400000000000006</v>
      </c>
      <c r="D5459" s="16">
        <v>26.9</v>
      </c>
      <c r="E5459" s="16">
        <v>23.4</v>
      </c>
      <c r="F5459" s="16">
        <v>32.700000000000003</v>
      </c>
      <c r="G5459" s="16">
        <v>15.62</v>
      </c>
    </row>
    <row r="5460" spans="1:7" x14ac:dyDescent="0.2">
      <c r="A5460" s="40">
        <f t="shared" si="72"/>
        <v>40159</v>
      </c>
      <c r="B5460" s="16">
        <v>0</v>
      </c>
      <c r="C5460" s="16">
        <v>78.599999999999994</v>
      </c>
      <c r="D5460" s="16">
        <v>27.6</v>
      </c>
      <c r="E5460" s="16">
        <v>24.4</v>
      </c>
      <c r="F5460" s="16">
        <v>33</v>
      </c>
      <c r="G5460" s="16">
        <v>11.54</v>
      </c>
    </row>
    <row r="5461" spans="1:7" x14ac:dyDescent="0.2">
      <c r="A5461" s="40">
        <f t="shared" si="72"/>
        <v>40160</v>
      </c>
      <c r="B5461" s="16">
        <v>0.51</v>
      </c>
      <c r="C5461" s="16">
        <v>82.8</v>
      </c>
      <c r="D5461" s="16">
        <v>27.1</v>
      </c>
      <c r="E5461" s="16">
        <v>24.5</v>
      </c>
      <c r="F5461" s="16">
        <v>32.4</v>
      </c>
      <c r="G5461" s="16">
        <v>8.81</v>
      </c>
    </row>
    <row r="5462" spans="1:7" x14ac:dyDescent="0.2">
      <c r="A5462" s="40">
        <f t="shared" si="72"/>
        <v>40161</v>
      </c>
      <c r="B5462" s="16">
        <v>7.87</v>
      </c>
      <c r="C5462" s="16">
        <v>83.7</v>
      </c>
      <c r="D5462" s="16">
        <v>26.5</v>
      </c>
      <c r="E5462" s="16">
        <v>23.9</v>
      </c>
      <c r="F5462" s="16">
        <v>31.6</v>
      </c>
      <c r="G5462" s="16">
        <v>7.58</v>
      </c>
    </row>
    <row r="5463" spans="1:7" x14ac:dyDescent="0.2">
      <c r="A5463" s="40">
        <f t="shared" si="72"/>
        <v>40162</v>
      </c>
      <c r="B5463" s="16">
        <v>2.5299999999999998</v>
      </c>
      <c r="C5463" s="16">
        <v>86.3</v>
      </c>
      <c r="D5463" s="16">
        <v>26.3</v>
      </c>
      <c r="E5463" s="16">
        <v>23.4</v>
      </c>
      <c r="F5463" s="16">
        <v>32.5</v>
      </c>
      <c r="G5463" s="16">
        <v>10.63</v>
      </c>
    </row>
    <row r="5464" spans="1:7" x14ac:dyDescent="0.2">
      <c r="A5464" s="40">
        <f t="shared" si="72"/>
        <v>40163</v>
      </c>
      <c r="B5464" s="16">
        <v>0</v>
      </c>
      <c r="C5464" s="16">
        <v>81.5</v>
      </c>
      <c r="D5464" s="16">
        <v>26.8</v>
      </c>
      <c r="E5464" s="16">
        <v>23.1</v>
      </c>
      <c r="F5464" s="16">
        <v>32.4</v>
      </c>
      <c r="G5464" s="16">
        <v>16.920000000000002</v>
      </c>
    </row>
    <row r="5465" spans="1:7" x14ac:dyDescent="0.2">
      <c r="A5465" s="40">
        <f t="shared" si="72"/>
        <v>40164</v>
      </c>
      <c r="B5465" s="16">
        <v>0</v>
      </c>
      <c r="C5465" s="16">
        <v>79.3</v>
      </c>
      <c r="D5465" s="16">
        <v>26.8</v>
      </c>
      <c r="E5465" s="16">
        <v>23.3</v>
      </c>
      <c r="F5465" s="16">
        <v>32.4</v>
      </c>
      <c r="G5465" s="16">
        <v>17.399999999999999</v>
      </c>
    </row>
    <row r="5466" spans="1:7" x14ac:dyDescent="0.2">
      <c r="A5466" s="40">
        <f t="shared" si="72"/>
        <v>40165</v>
      </c>
      <c r="B5466" s="16">
        <v>0</v>
      </c>
      <c r="C5466" s="16">
        <v>82.6</v>
      </c>
      <c r="D5466" s="16">
        <v>26.3</v>
      </c>
      <c r="E5466" s="16">
        <v>22.6</v>
      </c>
      <c r="F5466" s="16">
        <v>31.6</v>
      </c>
      <c r="G5466" s="16">
        <v>17.96</v>
      </c>
    </row>
    <row r="5467" spans="1:7" x14ac:dyDescent="0.2">
      <c r="A5467" s="40">
        <f t="shared" si="72"/>
        <v>40166</v>
      </c>
      <c r="B5467" s="16">
        <v>0</v>
      </c>
      <c r="C5467" s="16">
        <v>83.8</v>
      </c>
      <c r="D5467" s="16">
        <v>26.1</v>
      </c>
      <c r="E5467" s="16">
        <v>23.2</v>
      </c>
      <c r="F5467" s="16">
        <v>32.1</v>
      </c>
      <c r="G5467" s="16">
        <v>12.16</v>
      </c>
    </row>
    <row r="5468" spans="1:7" x14ac:dyDescent="0.2">
      <c r="A5468" s="40">
        <f t="shared" si="72"/>
        <v>40167</v>
      </c>
      <c r="B5468" s="16">
        <v>0</v>
      </c>
      <c r="C5468" s="16">
        <v>85.1</v>
      </c>
      <c r="D5468" s="16">
        <v>25.7</v>
      </c>
      <c r="E5468" s="16">
        <v>23.3</v>
      </c>
      <c r="F5468" s="16">
        <v>31.6</v>
      </c>
      <c r="G5468" s="16">
        <v>11.8</v>
      </c>
    </row>
    <row r="5469" spans="1:7" x14ac:dyDescent="0.2">
      <c r="A5469" s="40">
        <f t="shared" si="72"/>
        <v>40168</v>
      </c>
      <c r="B5469" s="16">
        <v>0</v>
      </c>
      <c r="C5469" s="16">
        <v>86.4</v>
      </c>
      <c r="D5469" s="16">
        <v>25.6</v>
      </c>
      <c r="E5469" s="16">
        <v>22.8</v>
      </c>
      <c r="F5469" s="16">
        <v>30.6</v>
      </c>
      <c r="G5469" s="16">
        <v>10.210000000000001</v>
      </c>
    </row>
    <row r="5470" spans="1:7" x14ac:dyDescent="0.2">
      <c r="A5470" s="40">
        <f t="shared" si="72"/>
        <v>40169</v>
      </c>
      <c r="B5470" s="16">
        <v>0</v>
      </c>
      <c r="C5470" s="16">
        <v>86.4</v>
      </c>
      <c r="D5470" s="16">
        <v>25.4</v>
      </c>
      <c r="E5470" s="16">
        <v>23.1</v>
      </c>
      <c r="F5470" s="16">
        <v>30.3</v>
      </c>
      <c r="G5470" s="16">
        <v>10.68</v>
      </c>
    </row>
    <row r="5471" spans="1:7" x14ac:dyDescent="0.2">
      <c r="A5471" s="40">
        <f t="shared" si="72"/>
        <v>40170</v>
      </c>
      <c r="B5471" s="16">
        <v>0.25</v>
      </c>
      <c r="C5471" s="16">
        <v>85.4</v>
      </c>
      <c r="D5471" s="16">
        <v>26.2</v>
      </c>
      <c r="E5471" s="16">
        <v>23.4</v>
      </c>
      <c r="F5471" s="16">
        <v>30.9</v>
      </c>
      <c r="G5471" s="16">
        <v>17.96</v>
      </c>
    </row>
    <row r="5472" spans="1:7" x14ac:dyDescent="0.2">
      <c r="A5472" s="40">
        <f t="shared" si="72"/>
        <v>40171</v>
      </c>
      <c r="B5472" s="16">
        <v>10.41</v>
      </c>
      <c r="C5472" s="16">
        <v>86.4</v>
      </c>
      <c r="D5472" s="16">
        <v>26.1</v>
      </c>
      <c r="E5472" s="16">
        <v>22.9</v>
      </c>
      <c r="F5472" s="16">
        <v>32.1</v>
      </c>
      <c r="G5472" s="16">
        <v>14.88</v>
      </c>
    </row>
    <row r="5473" spans="1:7" x14ac:dyDescent="0.2">
      <c r="A5473" s="40">
        <f t="shared" si="72"/>
        <v>40172</v>
      </c>
      <c r="B5473" s="16">
        <v>0</v>
      </c>
      <c r="C5473" s="16">
        <v>83.7</v>
      </c>
      <c r="D5473" s="16">
        <v>26.8</v>
      </c>
      <c r="E5473" s="16">
        <v>23.3</v>
      </c>
      <c r="F5473" s="16">
        <v>31.7</v>
      </c>
      <c r="G5473" s="16">
        <v>13.57</v>
      </c>
    </row>
    <row r="5474" spans="1:7" x14ac:dyDescent="0.2">
      <c r="A5474" s="40">
        <f t="shared" si="72"/>
        <v>40173</v>
      </c>
      <c r="B5474" s="16">
        <v>0</v>
      </c>
      <c r="C5474" s="16">
        <v>79.2</v>
      </c>
      <c r="D5474" s="16">
        <v>27.3</v>
      </c>
      <c r="E5474" s="16">
        <v>24.1</v>
      </c>
      <c r="F5474" s="16">
        <v>32.5</v>
      </c>
      <c r="G5474" s="16">
        <v>17.72</v>
      </c>
    </row>
    <row r="5475" spans="1:7" x14ac:dyDescent="0.2">
      <c r="A5475" s="40">
        <f t="shared" si="72"/>
        <v>40174</v>
      </c>
      <c r="B5475" s="16">
        <v>0</v>
      </c>
      <c r="C5475" s="16">
        <v>77.599999999999994</v>
      </c>
      <c r="D5475" s="16">
        <v>26.9</v>
      </c>
      <c r="E5475" s="16">
        <v>23.2</v>
      </c>
      <c r="F5475" s="16">
        <v>33.4</v>
      </c>
      <c r="G5475" s="16">
        <v>13.35</v>
      </c>
    </row>
    <row r="5476" spans="1:7" x14ac:dyDescent="0.2">
      <c r="A5476" s="40">
        <f t="shared" si="72"/>
        <v>40175</v>
      </c>
      <c r="B5476" s="16">
        <v>1.77</v>
      </c>
      <c r="C5476" s="16">
        <v>84</v>
      </c>
      <c r="D5476" s="16">
        <v>26.1</v>
      </c>
      <c r="E5476" s="16">
        <v>23.3</v>
      </c>
      <c r="F5476" s="16">
        <v>31.5</v>
      </c>
      <c r="G5476" s="16">
        <v>11.99</v>
      </c>
    </row>
    <row r="5477" spans="1:7" x14ac:dyDescent="0.2">
      <c r="A5477" s="40">
        <f t="shared" si="72"/>
        <v>40176</v>
      </c>
      <c r="B5477" s="16">
        <v>0</v>
      </c>
      <c r="C5477" s="16">
        <v>74.7</v>
      </c>
      <c r="D5477" s="16">
        <v>27</v>
      </c>
      <c r="E5477" s="16">
        <v>23.6</v>
      </c>
      <c r="F5477" s="16">
        <v>32.6</v>
      </c>
      <c r="G5477" s="16">
        <v>15.24</v>
      </c>
    </row>
    <row r="5478" spans="1:7" x14ac:dyDescent="0.2">
      <c r="A5478" s="40">
        <f t="shared" si="72"/>
        <v>40177</v>
      </c>
      <c r="B5478" s="16">
        <v>0</v>
      </c>
      <c r="C5478" s="16">
        <v>75.099999999999994</v>
      </c>
      <c r="D5478" s="16">
        <v>27.2</v>
      </c>
      <c r="E5478" s="16">
        <v>23.2</v>
      </c>
      <c r="F5478" s="16">
        <v>32.5</v>
      </c>
      <c r="G5478" s="16">
        <v>16.54</v>
      </c>
    </row>
    <row r="5479" spans="1:7" x14ac:dyDescent="0.2">
      <c r="A5479" s="40">
        <f t="shared" ref="A5479:A5542" si="73">A5478+1</f>
        <v>40178</v>
      </c>
      <c r="B5479" s="16">
        <v>2.2799999999999998</v>
      </c>
      <c r="C5479" s="16">
        <v>81.599999999999994</v>
      </c>
      <c r="D5479" s="16">
        <v>27</v>
      </c>
      <c r="E5479" s="16">
        <v>24</v>
      </c>
      <c r="F5479" s="16">
        <v>32.6</v>
      </c>
      <c r="G5479" s="16">
        <v>11.14</v>
      </c>
    </row>
    <row r="5480" spans="1:7" x14ac:dyDescent="0.2">
      <c r="A5480" s="40">
        <f t="shared" si="73"/>
        <v>40179</v>
      </c>
      <c r="B5480" s="16">
        <v>14.23</v>
      </c>
      <c r="C5480" s="16">
        <v>83</v>
      </c>
      <c r="D5480" s="16">
        <v>26.2</v>
      </c>
      <c r="E5480" s="16">
        <v>23.3</v>
      </c>
      <c r="F5480" s="16">
        <v>32.700000000000003</v>
      </c>
      <c r="G5480" s="16">
        <v>10.38</v>
      </c>
    </row>
    <row r="5481" spans="1:7" x14ac:dyDescent="0.2">
      <c r="A5481" s="40">
        <f t="shared" si="73"/>
        <v>40180</v>
      </c>
      <c r="B5481" s="16">
        <v>0</v>
      </c>
      <c r="C5481" s="16">
        <v>77.3</v>
      </c>
      <c r="D5481" s="16">
        <v>26.7</v>
      </c>
      <c r="E5481" s="16">
        <v>22.9</v>
      </c>
      <c r="F5481" s="16">
        <v>32.1</v>
      </c>
      <c r="G5481" s="16">
        <v>15.35</v>
      </c>
    </row>
    <row r="5482" spans="1:7" x14ac:dyDescent="0.2">
      <c r="A5482" s="40">
        <f t="shared" si="73"/>
        <v>40181</v>
      </c>
      <c r="B5482" s="16">
        <v>0</v>
      </c>
      <c r="C5482" s="16">
        <v>77.8</v>
      </c>
      <c r="D5482" s="16">
        <v>26.5</v>
      </c>
      <c r="E5482" s="16">
        <v>22.7</v>
      </c>
      <c r="F5482" s="16">
        <v>31.9</v>
      </c>
      <c r="G5482" s="16">
        <v>15.73</v>
      </c>
    </row>
    <row r="5483" spans="1:7" x14ac:dyDescent="0.2">
      <c r="A5483" s="40">
        <f t="shared" si="73"/>
        <v>40182</v>
      </c>
      <c r="B5483" s="16">
        <v>0</v>
      </c>
      <c r="C5483" s="16">
        <v>77.3</v>
      </c>
      <c r="D5483" s="16">
        <v>26.5</v>
      </c>
      <c r="E5483" s="16">
        <v>22.5</v>
      </c>
      <c r="F5483" s="16">
        <v>32.299999999999997</v>
      </c>
      <c r="G5483" s="16">
        <v>19.16</v>
      </c>
    </row>
    <row r="5484" spans="1:7" x14ac:dyDescent="0.2">
      <c r="A5484" s="40">
        <f t="shared" si="73"/>
        <v>40183</v>
      </c>
      <c r="B5484" s="16">
        <v>0</v>
      </c>
      <c r="C5484" s="16">
        <v>77</v>
      </c>
      <c r="D5484" s="16">
        <v>26.5</v>
      </c>
      <c r="E5484" s="16">
        <v>22.8</v>
      </c>
      <c r="F5484" s="16">
        <v>32.5</v>
      </c>
      <c r="G5484" s="16">
        <v>17.03</v>
      </c>
    </row>
    <row r="5485" spans="1:7" x14ac:dyDescent="0.2">
      <c r="A5485" s="40">
        <f t="shared" si="73"/>
        <v>40184</v>
      </c>
      <c r="B5485" s="16">
        <v>0</v>
      </c>
      <c r="C5485" s="16">
        <v>73</v>
      </c>
      <c r="D5485" s="16">
        <v>26.8</v>
      </c>
      <c r="E5485" s="16">
        <v>22.8</v>
      </c>
      <c r="F5485" s="16">
        <v>32.299999999999997</v>
      </c>
      <c r="G5485" s="16">
        <v>19.010000000000002</v>
      </c>
    </row>
    <row r="5486" spans="1:7" x14ac:dyDescent="0.2">
      <c r="A5486" s="40">
        <f t="shared" si="73"/>
        <v>40185</v>
      </c>
      <c r="B5486" s="16">
        <v>0</v>
      </c>
      <c r="C5486" s="16">
        <v>76.2</v>
      </c>
      <c r="D5486" s="16">
        <v>27</v>
      </c>
      <c r="E5486" s="16">
        <v>23.4</v>
      </c>
      <c r="F5486" s="16">
        <v>32.1</v>
      </c>
      <c r="G5486" s="16">
        <v>16.63</v>
      </c>
    </row>
    <row r="5487" spans="1:7" x14ac:dyDescent="0.2">
      <c r="A5487" s="40">
        <f t="shared" si="73"/>
        <v>40186</v>
      </c>
      <c r="B5487" s="16">
        <v>0</v>
      </c>
      <c r="C5487" s="16">
        <v>81.099999999999994</v>
      </c>
      <c r="D5487" s="16">
        <v>26</v>
      </c>
      <c r="E5487" s="16">
        <v>23.7</v>
      </c>
      <c r="F5487" s="16">
        <v>30.7</v>
      </c>
      <c r="G5487" s="16">
        <v>8.2799999999999994</v>
      </c>
    </row>
    <row r="5488" spans="1:7" x14ac:dyDescent="0.2">
      <c r="A5488" s="40">
        <f t="shared" si="73"/>
        <v>40187</v>
      </c>
      <c r="B5488" s="16">
        <v>0</v>
      </c>
      <c r="C5488" s="16">
        <v>76.599999999999994</v>
      </c>
      <c r="D5488" s="16">
        <v>26.4</v>
      </c>
      <c r="E5488" s="16">
        <v>22.7</v>
      </c>
      <c r="F5488" s="16">
        <v>31.7</v>
      </c>
      <c r="G5488" s="16">
        <v>17.559999999999999</v>
      </c>
    </row>
    <row r="5489" spans="1:7" x14ac:dyDescent="0.2">
      <c r="A5489" s="40">
        <f t="shared" si="73"/>
        <v>40188</v>
      </c>
      <c r="B5489" s="16">
        <v>0</v>
      </c>
      <c r="C5489" s="16">
        <v>77.5</v>
      </c>
      <c r="D5489" s="16">
        <v>26</v>
      </c>
      <c r="E5489" s="16">
        <v>23.1</v>
      </c>
      <c r="F5489" s="16">
        <v>30.6</v>
      </c>
      <c r="G5489" s="16">
        <v>15.56</v>
      </c>
    </row>
    <row r="5490" spans="1:7" x14ac:dyDescent="0.2">
      <c r="A5490" s="40">
        <f t="shared" si="73"/>
        <v>40189</v>
      </c>
      <c r="B5490" s="16">
        <v>0</v>
      </c>
      <c r="C5490" s="16">
        <v>75</v>
      </c>
      <c r="D5490" s="16">
        <v>25.9</v>
      </c>
      <c r="E5490" s="16">
        <v>22.4</v>
      </c>
      <c r="F5490" s="16">
        <v>31</v>
      </c>
      <c r="G5490" s="16">
        <v>14.32</v>
      </c>
    </row>
    <row r="5491" spans="1:7" x14ac:dyDescent="0.2">
      <c r="A5491" s="40">
        <f t="shared" si="73"/>
        <v>40190</v>
      </c>
      <c r="B5491" s="16">
        <v>0</v>
      </c>
      <c r="C5491" s="16">
        <v>74.5</v>
      </c>
      <c r="D5491" s="16">
        <v>26.1</v>
      </c>
      <c r="E5491" s="16">
        <v>22.5</v>
      </c>
      <c r="F5491" s="16">
        <v>31.5</v>
      </c>
      <c r="G5491" s="16">
        <v>16.440000000000001</v>
      </c>
    </row>
    <row r="5492" spans="1:7" x14ac:dyDescent="0.2">
      <c r="A5492" s="40">
        <f t="shared" si="73"/>
        <v>40191</v>
      </c>
      <c r="B5492" s="16">
        <v>0</v>
      </c>
      <c r="C5492" s="16">
        <v>73.400000000000006</v>
      </c>
      <c r="D5492" s="16">
        <v>26.4</v>
      </c>
      <c r="E5492" s="16">
        <v>23</v>
      </c>
      <c r="F5492" s="16">
        <v>31.4</v>
      </c>
      <c r="G5492" s="16">
        <v>18.78</v>
      </c>
    </row>
    <row r="5493" spans="1:7" x14ac:dyDescent="0.2">
      <c r="A5493" s="40">
        <f t="shared" si="73"/>
        <v>40192</v>
      </c>
      <c r="B5493" s="16">
        <v>0</v>
      </c>
      <c r="C5493" s="16">
        <v>76.3</v>
      </c>
      <c r="D5493" s="16">
        <v>26.7</v>
      </c>
      <c r="E5493" s="16">
        <v>22.6</v>
      </c>
      <c r="F5493" s="16">
        <v>32.4</v>
      </c>
      <c r="G5493" s="16">
        <v>19.170000000000002</v>
      </c>
    </row>
    <row r="5494" spans="1:7" x14ac:dyDescent="0.2">
      <c r="A5494" s="40">
        <f t="shared" si="73"/>
        <v>40193</v>
      </c>
      <c r="B5494" s="16">
        <v>0</v>
      </c>
      <c r="C5494" s="16">
        <v>79.599999999999994</v>
      </c>
      <c r="D5494" s="16">
        <v>26.7</v>
      </c>
      <c r="E5494" s="16">
        <v>22.8</v>
      </c>
      <c r="F5494" s="16">
        <v>33.1</v>
      </c>
      <c r="G5494" s="16">
        <v>13.36</v>
      </c>
    </row>
    <row r="5495" spans="1:7" x14ac:dyDescent="0.2">
      <c r="A5495" s="40">
        <f t="shared" si="73"/>
        <v>40194</v>
      </c>
      <c r="B5495" s="16">
        <v>0</v>
      </c>
      <c r="C5495" s="16">
        <v>78.7</v>
      </c>
      <c r="D5495" s="16">
        <v>26.8</v>
      </c>
      <c r="E5495" s="16">
        <v>23.1</v>
      </c>
      <c r="F5495" s="16">
        <v>32.299999999999997</v>
      </c>
      <c r="G5495" s="16">
        <v>19.13</v>
      </c>
    </row>
    <row r="5496" spans="1:7" x14ac:dyDescent="0.2">
      <c r="A5496" s="40">
        <f t="shared" si="73"/>
        <v>40195</v>
      </c>
      <c r="B5496" s="16">
        <v>0</v>
      </c>
      <c r="C5496" s="16">
        <v>77</v>
      </c>
      <c r="D5496" s="16">
        <v>26.8</v>
      </c>
      <c r="E5496" s="16">
        <v>23.2</v>
      </c>
      <c r="F5496" s="16">
        <v>32.6</v>
      </c>
      <c r="G5496" s="16">
        <v>18.34</v>
      </c>
    </row>
    <row r="5497" spans="1:7" x14ac:dyDescent="0.2">
      <c r="A5497" s="40">
        <f t="shared" si="73"/>
        <v>40196</v>
      </c>
      <c r="B5497" s="16">
        <v>0</v>
      </c>
      <c r="C5497" s="16">
        <v>77.3</v>
      </c>
      <c r="D5497" s="16">
        <v>26.5</v>
      </c>
      <c r="E5497" s="16">
        <v>23.4</v>
      </c>
      <c r="F5497" s="16">
        <v>32.1</v>
      </c>
      <c r="G5497" s="16">
        <v>14.57</v>
      </c>
    </row>
    <row r="5498" spans="1:7" x14ac:dyDescent="0.2">
      <c r="A5498" s="40">
        <f t="shared" si="73"/>
        <v>40197</v>
      </c>
      <c r="B5498" s="16">
        <v>0</v>
      </c>
      <c r="C5498" s="16">
        <v>76.900000000000006</v>
      </c>
      <c r="D5498" s="16">
        <v>26.4</v>
      </c>
      <c r="E5498" s="16">
        <v>22.8</v>
      </c>
      <c r="F5498" s="16">
        <v>31.6</v>
      </c>
      <c r="G5498" s="16">
        <v>16.75</v>
      </c>
    </row>
    <row r="5499" spans="1:7" x14ac:dyDescent="0.2">
      <c r="A5499" s="40">
        <f t="shared" si="73"/>
        <v>40198</v>
      </c>
      <c r="B5499" s="16">
        <v>0</v>
      </c>
      <c r="C5499" s="16">
        <v>76.8</v>
      </c>
      <c r="D5499" s="16">
        <v>26.9</v>
      </c>
      <c r="E5499" s="16">
        <v>23.2</v>
      </c>
      <c r="F5499" s="16">
        <v>32.299999999999997</v>
      </c>
      <c r="G5499" s="16">
        <v>19.18</v>
      </c>
    </row>
    <row r="5500" spans="1:7" x14ac:dyDescent="0.2">
      <c r="A5500" s="40">
        <f t="shared" si="73"/>
        <v>40199</v>
      </c>
      <c r="B5500" s="16">
        <v>0</v>
      </c>
      <c r="C5500" s="16">
        <v>78.3</v>
      </c>
      <c r="D5500" s="16">
        <v>26.5</v>
      </c>
      <c r="E5500" s="16">
        <v>22.9</v>
      </c>
      <c r="F5500" s="16">
        <v>32.1</v>
      </c>
      <c r="G5500" s="16">
        <v>18.04</v>
      </c>
    </row>
    <row r="5501" spans="1:7" x14ac:dyDescent="0.2">
      <c r="A5501" s="40">
        <f t="shared" si="73"/>
        <v>40200</v>
      </c>
      <c r="B5501" s="16">
        <v>0</v>
      </c>
      <c r="C5501" s="16">
        <v>81.400000000000006</v>
      </c>
      <c r="D5501" s="16">
        <v>26.3</v>
      </c>
      <c r="E5501" s="16">
        <v>23.2</v>
      </c>
      <c r="F5501" s="16">
        <v>31.2</v>
      </c>
      <c r="G5501" s="16">
        <v>18.61</v>
      </c>
    </row>
    <row r="5502" spans="1:7" x14ac:dyDescent="0.2">
      <c r="A5502" s="40">
        <f t="shared" si="73"/>
        <v>40201</v>
      </c>
      <c r="B5502" s="16">
        <v>0</v>
      </c>
      <c r="C5502" s="16">
        <v>81.900000000000006</v>
      </c>
      <c r="D5502" s="16">
        <v>26.3</v>
      </c>
      <c r="E5502" s="16">
        <v>22.4</v>
      </c>
      <c r="F5502" s="16">
        <v>32</v>
      </c>
      <c r="G5502" s="16">
        <v>17.899999999999999</v>
      </c>
    </row>
    <row r="5503" spans="1:7" x14ac:dyDescent="0.2">
      <c r="A5503" s="40">
        <f t="shared" si="73"/>
        <v>40202</v>
      </c>
      <c r="B5503" s="16">
        <v>10.41</v>
      </c>
      <c r="C5503" s="16">
        <v>87.2</v>
      </c>
      <c r="D5503" s="16">
        <v>25.4</v>
      </c>
      <c r="E5503" s="16">
        <v>22.4</v>
      </c>
      <c r="F5503" s="16">
        <v>31</v>
      </c>
      <c r="G5503" s="16">
        <v>10.07</v>
      </c>
    </row>
    <row r="5504" spans="1:7" x14ac:dyDescent="0.2">
      <c r="A5504" s="40">
        <f t="shared" si="73"/>
        <v>40203</v>
      </c>
      <c r="B5504" s="16">
        <v>0</v>
      </c>
      <c r="C5504" s="16">
        <v>78.099999999999994</v>
      </c>
      <c r="D5504" s="16">
        <v>26.4</v>
      </c>
      <c r="E5504" s="16">
        <v>22.5</v>
      </c>
      <c r="F5504" s="16">
        <v>32.9</v>
      </c>
      <c r="G5504" s="16">
        <v>15.41</v>
      </c>
    </row>
    <row r="5505" spans="1:7" x14ac:dyDescent="0.2">
      <c r="A5505" s="40">
        <f t="shared" si="73"/>
        <v>40204</v>
      </c>
      <c r="B5505" s="16">
        <v>1.01</v>
      </c>
      <c r="C5505" s="16">
        <v>86.3</v>
      </c>
      <c r="D5505" s="16">
        <v>24.5</v>
      </c>
      <c r="E5505" s="16">
        <v>22.1</v>
      </c>
      <c r="F5505" s="16">
        <v>30.4</v>
      </c>
      <c r="G5505" s="16">
        <v>9.48</v>
      </c>
    </row>
    <row r="5506" spans="1:7" x14ac:dyDescent="0.2">
      <c r="A5506" s="40">
        <f t="shared" si="73"/>
        <v>40205</v>
      </c>
      <c r="B5506" s="16">
        <v>0</v>
      </c>
      <c r="C5506" s="16">
        <v>81.400000000000006</v>
      </c>
      <c r="D5506" s="16">
        <v>24.5</v>
      </c>
      <c r="E5506" s="16">
        <v>22</v>
      </c>
      <c r="F5506" s="16">
        <v>30.5</v>
      </c>
      <c r="G5506" s="16">
        <v>14.66</v>
      </c>
    </row>
    <row r="5507" spans="1:7" x14ac:dyDescent="0.2">
      <c r="A5507" s="40">
        <f t="shared" si="73"/>
        <v>40206</v>
      </c>
    </row>
    <row r="5508" spans="1:7" x14ac:dyDescent="0.2">
      <c r="A5508" s="40">
        <f t="shared" si="73"/>
        <v>40207</v>
      </c>
      <c r="B5508" s="16">
        <v>0</v>
      </c>
      <c r="C5508" s="16">
        <v>69.2</v>
      </c>
      <c r="D5508" s="16">
        <v>28.1</v>
      </c>
      <c r="E5508" s="16">
        <v>23.5</v>
      </c>
      <c r="F5508" s="16">
        <v>32</v>
      </c>
      <c r="G5508" s="16">
        <v>23.18</v>
      </c>
    </row>
    <row r="5509" spans="1:7" x14ac:dyDescent="0.2">
      <c r="A5509" s="40">
        <f t="shared" si="73"/>
        <v>40208</v>
      </c>
      <c r="B5509" s="16">
        <v>0</v>
      </c>
      <c r="C5509" s="16">
        <v>77.400000000000006</v>
      </c>
      <c r="D5509" s="16">
        <v>26.5</v>
      </c>
      <c r="E5509" s="16">
        <v>22.3</v>
      </c>
      <c r="F5509" s="16">
        <v>32.5</v>
      </c>
      <c r="G5509" s="16">
        <v>18.739999999999998</v>
      </c>
    </row>
    <row r="5510" spans="1:7" x14ac:dyDescent="0.2">
      <c r="A5510" s="40">
        <f t="shared" si="73"/>
        <v>40209</v>
      </c>
      <c r="B5510" s="16">
        <v>0</v>
      </c>
      <c r="C5510" s="16">
        <v>77.7</v>
      </c>
      <c r="D5510" s="16">
        <v>26.7</v>
      </c>
      <c r="E5510" s="16">
        <v>22.8</v>
      </c>
      <c r="F5510" s="16">
        <v>32.9</v>
      </c>
      <c r="G5510" s="16">
        <v>15.03</v>
      </c>
    </row>
    <row r="5511" spans="1:7" x14ac:dyDescent="0.2">
      <c r="A5511" s="40">
        <f t="shared" si="73"/>
        <v>40210</v>
      </c>
      <c r="B5511" s="16">
        <v>0</v>
      </c>
      <c r="C5511" s="16">
        <v>75.8</v>
      </c>
      <c r="D5511" s="16">
        <v>27.2</v>
      </c>
      <c r="E5511" s="16">
        <v>23.5</v>
      </c>
      <c r="F5511" s="16">
        <v>32.4</v>
      </c>
      <c r="G5511" s="16">
        <v>15.84</v>
      </c>
    </row>
    <row r="5512" spans="1:7" x14ac:dyDescent="0.2">
      <c r="A5512" s="40">
        <f t="shared" si="73"/>
        <v>40211</v>
      </c>
      <c r="B5512" s="16">
        <v>0</v>
      </c>
      <c r="C5512" s="16">
        <v>76.599999999999994</v>
      </c>
      <c r="D5512" s="16">
        <v>27.3</v>
      </c>
      <c r="E5512" s="16">
        <v>23.9</v>
      </c>
      <c r="F5512" s="16">
        <v>32.6</v>
      </c>
      <c r="G5512" s="16">
        <v>16.55</v>
      </c>
    </row>
    <row r="5513" spans="1:7" x14ac:dyDescent="0.2">
      <c r="A5513" s="40">
        <f t="shared" si="73"/>
        <v>40212</v>
      </c>
      <c r="B5513" s="16">
        <v>0</v>
      </c>
      <c r="C5513" s="16">
        <v>78.099999999999994</v>
      </c>
      <c r="D5513" s="16">
        <v>26.9</v>
      </c>
      <c r="E5513" s="16">
        <v>23.7</v>
      </c>
      <c r="F5513" s="16">
        <v>32</v>
      </c>
      <c r="G5513" s="16">
        <v>18.670000000000002</v>
      </c>
    </row>
    <row r="5514" spans="1:7" x14ac:dyDescent="0.2">
      <c r="A5514" s="40">
        <f t="shared" si="73"/>
        <v>40213</v>
      </c>
      <c r="B5514" s="16">
        <v>0</v>
      </c>
      <c r="C5514" s="16">
        <v>79.2</v>
      </c>
      <c r="D5514" s="16">
        <v>26.3</v>
      </c>
      <c r="E5514" s="16">
        <v>23.2</v>
      </c>
      <c r="F5514" s="16">
        <v>31.6</v>
      </c>
      <c r="G5514" s="16">
        <v>17.63</v>
      </c>
    </row>
    <row r="5515" spans="1:7" x14ac:dyDescent="0.2">
      <c r="A5515" s="40">
        <f t="shared" si="73"/>
        <v>40214</v>
      </c>
      <c r="B5515" s="16">
        <v>0</v>
      </c>
      <c r="C5515" s="16">
        <v>75.8</v>
      </c>
      <c r="D5515" s="16">
        <v>27.3</v>
      </c>
      <c r="E5515" s="16">
        <v>23.8</v>
      </c>
      <c r="F5515" s="16">
        <v>33.299999999999997</v>
      </c>
      <c r="G5515" s="16">
        <v>18.3</v>
      </c>
    </row>
    <row r="5516" spans="1:7" x14ac:dyDescent="0.2">
      <c r="A5516" s="40">
        <f t="shared" si="73"/>
        <v>40215</v>
      </c>
      <c r="B5516" s="16">
        <v>0</v>
      </c>
      <c r="C5516" s="16">
        <v>76.099999999999994</v>
      </c>
      <c r="D5516" s="16">
        <v>27.2</v>
      </c>
      <c r="E5516" s="16">
        <v>23.3</v>
      </c>
      <c r="F5516" s="16">
        <v>33.5</v>
      </c>
      <c r="G5516" s="16">
        <v>18.079999999999998</v>
      </c>
    </row>
    <row r="5517" spans="1:7" x14ac:dyDescent="0.2">
      <c r="A5517" s="40">
        <f t="shared" si="73"/>
        <v>40216</v>
      </c>
      <c r="B5517" s="16">
        <v>0</v>
      </c>
      <c r="C5517" s="16">
        <v>80</v>
      </c>
      <c r="D5517" s="16">
        <v>26.2</v>
      </c>
      <c r="E5517" s="16">
        <v>23.2</v>
      </c>
      <c r="F5517" s="16">
        <v>32.700000000000003</v>
      </c>
      <c r="G5517" s="16">
        <v>13.62</v>
      </c>
    </row>
    <row r="5518" spans="1:7" x14ac:dyDescent="0.2">
      <c r="A5518" s="40">
        <f t="shared" si="73"/>
        <v>40217</v>
      </c>
      <c r="B5518" s="16">
        <v>1.78</v>
      </c>
      <c r="C5518" s="16">
        <v>80.400000000000006</v>
      </c>
      <c r="D5518" s="16">
        <v>26.1</v>
      </c>
      <c r="E5518" s="16">
        <v>22.8</v>
      </c>
      <c r="F5518" s="16">
        <v>31.2</v>
      </c>
      <c r="G5518" s="16">
        <v>10.91</v>
      </c>
    </row>
    <row r="5519" spans="1:7" x14ac:dyDescent="0.2">
      <c r="A5519" s="40">
        <f t="shared" si="73"/>
        <v>40218</v>
      </c>
      <c r="B5519" s="16">
        <v>0</v>
      </c>
      <c r="C5519" s="16">
        <v>78.099999999999994</v>
      </c>
      <c r="D5519" s="16">
        <v>26.7</v>
      </c>
      <c r="E5519" s="16">
        <v>23.1</v>
      </c>
      <c r="F5519" s="16">
        <v>32.4</v>
      </c>
      <c r="G5519" s="16">
        <v>17.18</v>
      </c>
    </row>
    <row r="5520" spans="1:7" x14ac:dyDescent="0.2">
      <c r="A5520" s="40">
        <f t="shared" si="73"/>
        <v>40219</v>
      </c>
      <c r="B5520" s="16">
        <v>0</v>
      </c>
      <c r="C5520" s="16">
        <v>75.2</v>
      </c>
      <c r="D5520" s="16">
        <v>27.2</v>
      </c>
      <c r="E5520" s="16">
        <v>23.3</v>
      </c>
      <c r="F5520" s="16">
        <v>32.9</v>
      </c>
      <c r="G5520" s="16">
        <v>19.75</v>
      </c>
    </row>
    <row r="5521" spans="1:7" x14ac:dyDescent="0.2">
      <c r="A5521" s="40">
        <f t="shared" si="73"/>
        <v>40220</v>
      </c>
      <c r="B5521" s="16">
        <v>0</v>
      </c>
      <c r="C5521" s="16">
        <v>76.400000000000006</v>
      </c>
      <c r="D5521" s="16">
        <v>26.4</v>
      </c>
      <c r="E5521" s="16">
        <v>23.1</v>
      </c>
      <c r="F5521" s="16">
        <v>31.1</v>
      </c>
      <c r="G5521" s="16">
        <v>15.39</v>
      </c>
    </row>
    <row r="5522" spans="1:7" x14ac:dyDescent="0.2">
      <c r="A5522" s="40">
        <f t="shared" si="73"/>
        <v>40221</v>
      </c>
      <c r="B5522" s="16">
        <v>0</v>
      </c>
      <c r="C5522" s="16">
        <v>75.3</v>
      </c>
      <c r="D5522" s="16">
        <v>27.2</v>
      </c>
      <c r="E5522" s="16">
        <v>23.4</v>
      </c>
      <c r="F5522" s="16">
        <v>33.6</v>
      </c>
      <c r="G5522" s="16">
        <v>19.89</v>
      </c>
    </row>
    <row r="5523" spans="1:7" x14ac:dyDescent="0.2">
      <c r="A5523" s="40">
        <f t="shared" si="73"/>
        <v>40222</v>
      </c>
      <c r="B5523" s="16">
        <v>0</v>
      </c>
      <c r="C5523" s="16">
        <v>79.7</v>
      </c>
      <c r="D5523" s="16">
        <v>26.3</v>
      </c>
      <c r="E5523" s="16">
        <v>22.6</v>
      </c>
      <c r="F5523" s="16">
        <v>32.4</v>
      </c>
      <c r="G5523" s="16">
        <v>12.99</v>
      </c>
    </row>
    <row r="5524" spans="1:7" x14ac:dyDescent="0.2">
      <c r="A5524" s="40">
        <f t="shared" si="73"/>
        <v>40223</v>
      </c>
      <c r="B5524" s="16">
        <v>0</v>
      </c>
      <c r="C5524" s="16">
        <v>75.8</v>
      </c>
      <c r="D5524" s="16">
        <v>26.8</v>
      </c>
      <c r="E5524" s="16">
        <v>23.9</v>
      </c>
      <c r="F5524" s="16">
        <v>32.4</v>
      </c>
      <c r="G5524" s="16">
        <v>16.43</v>
      </c>
    </row>
    <row r="5525" spans="1:7" x14ac:dyDescent="0.2">
      <c r="A5525" s="40">
        <f t="shared" si="73"/>
        <v>40224</v>
      </c>
      <c r="B5525" s="16">
        <v>0</v>
      </c>
      <c r="C5525" s="16">
        <v>77</v>
      </c>
      <c r="D5525" s="16">
        <v>26.7</v>
      </c>
      <c r="E5525" s="16">
        <v>23.6</v>
      </c>
      <c r="F5525" s="16">
        <v>31.5</v>
      </c>
      <c r="G5525" s="16">
        <v>11.64</v>
      </c>
    </row>
    <row r="5526" spans="1:7" x14ac:dyDescent="0.2">
      <c r="A5526" s="40">
        <f t="shared" si="73"/>
        <v>40225</v>
      </c>
      <c r="B5526" s="16">
        <v>0</v>
      </c>
      <c r="C5526" s="16">
        <v>78.2</v>
      </c>
      <c r="D5526" s="16">
        <v>26.7</v>
      </c>
      <c r="E5526" s="16">
        <v>23.1</v>
      </c>
      <c r="F5526" s="16">
        <v>32.6</v>
      </c>
      <c r="G5526" s="16">
        <v>17.34</v>
      </c>
    </row>
    <row r="5527" spans="1:7" x14ac:dyDescent="0.2">
      <c r="A5527" s="40">
        <f t="shared" si="73"/>
        <v>40226</v>
      </c>
      <c r="B5527" s="16">
        <v>0</v>
      </c>
      <c r="C5527" s="16">
        <v>74.900000000000006</v>
      </c>
      <c r="D5527" s="16">
        <v>26.6</v>
      </c>
      <c r="E5527" s="16">
        <v>23.4</v>
      </c>
      <c r="F5527" s="16">
        <v>31.2</v>
      </c>
      <c r="G5527" s="16">
        <v>15.27</v>
      </c>
    </row>
    <row r="5528" spans="1:7" x14ac:dyDescent="0.2">
      <c r="A5528" s="40">
        <f t="shared" si="73"/>
        <v>40227</v>
      </c>
      <c r="B5528" s="16">
        <v>0</v>
      </c>
      <c r="C5528" s="16">
        <v>70.5</v>
      </c>
      <c r="D5528" s="16">
        <v>26.6</v>
      </c>
      <c r="E5528" s="16">
        <v>23</v>
      </c>
      <c r="F5528" s="16">
        <v>32.200000000000003</v>
      </c>
      <c r="G5528" s="16">
        <v>18.440000000000001</v>
      </c>
    </row>
    <row r="5529" spans="1:7" x14ac:dyDescent="0.2">
      <c r="A5529" s="40">
        <f t="shared" si="73"/>
        <v>40228</v>
      </c>
      <c r="B5529" s="16">
        <v>0.76</v>
      </c>
      <c r="C5529" s="16">
        <v>74.3</v>
      </c>
      <c r="D5529" s="16">
        <v>27.1</v>
      </c>
      <c r="E5529" s="16">
        <v>23.5</v>
      </c>
      <c r="F5529" s="16">
        <v>32.4</v>
      </c>
      <c r="G5529" s="16">
        <v>18.18</v>
      </c>
    </row>
    <row r="5530" spans="1:7" x14ac:dyDescent="0.2">
      <c r="A5530" s="40">
        <f t="shared" si="73"/>
        <v>40229</v>
      </c>
      <c r="B5530" s="16">
        <v>0</v>
      </c>
      <c r="C5530" s="16">
        <v>74.900000000000006</v>
      </c>
      <c r="D5530" s="16">
        <v>27.4</v>
      </c>
      <c r="E5530" s="16">
        <v>24.4</v>
      </c>
      <c r="F5530" s="16">
        <v>32.799999999999997</v>
      </c>
      <c r="G5530" s="16">
        <v>18.2</v>
      </c>
    </row>
    <row r="5531" spans="1:7" x14ac:dyDescent="0.2">
      <c r="A5531" s="40">
        <f t="shared" si="73"/>
        <v>40230</v>
      </c>
      <c r="B5531" s="16">
        <v>0</v>
      </c>
      <c r="C5531" s="16">
        <v>79.8</v>
      </c>
      <c r="D5531" s="16">
        <v>27.3</v>
      </c>
      <c r="E5531" s="16">
        <v>24.2</v>
      </c>
      <c r="F5531" s="16">
        <v>33.6</v>
      </c>
      <c r="G5531" s="16">
        <v>13.21</v>
      </c>
    </row>
    <row r="5532" spans="1:7" x14ac:dyDescent="0.2">
      <c r="A5532" s="40">
        <f t="shared" si="73"/>
        <v>40231</v>
      </c>
      <c r="B5532" s="16">
        <v>0</v>
      </c>
      <c r="C5532" s="16">
        <v>80.7</v>
      </c>
      <c r="D5532" s="16">
        <v>26.8</v>
      </c>
      <c r="E5532" s="16">
        <v>23.5</v>
      </c>
      <c r="F5532" s="16">
        <v>31.3</v>
      </c>
      <c r="G5532" s="16">
        <v>15.51</v>
      </c>
    </row>
    <row r="5533" spans="1:7" x14ac:dyDescent="0.2">
      <c r="A5533" s="40">
        <f t="shared" si="73"/>
        <v>40232</v>
      </c>
      <c r="B5533" s="16">
        <v>0</v>
      </c>
      <c r="C5533" s="16">
        <v>85.8</v>
      </c>
      <c r="D5533" s="16">
        <v>26.4</v>
      </c>
      <c r="E5533" s="16">
        <v>24.2</v>
      </c>
      <c r="F5533" s="16">
        <v>30.2</v>
      </c>
      <c r="G5533" s="16">
        <v>14.01</v>
      </c>
    </row>
    <row r="5534" spans="1:7" x14ac:dyDescent="0.2">
      <c r="A5534" s="40">
        <f t="shared" si="73"/>
        <v>40233</v>
      </c>
      <c r="B5534" s="16">
        <v>0</v>
      </c>
      <c r="C5534" s="16">
        <v>88</v>
      </c>
      <c r="D5534" s="16">
        <v>25.6</v>
      </c>
      <c r="E5534" s="16">
        <v>24.1</v>
      </c>
      <c r="F5534" s="16">
        <v>29.3</v>
      </c>
      <c r="G5534" s="16">
        <v>10.36</v>
      </c>
    </row>
    <row r="5535" spans="1:7" x14ac:dyDescent="0.2">
      <c r="A5535" s="40">
        <f t="shared" si="73"/>
        <v>40234</v>
      </c>
      <c r="B5535" s="16">
        <v>2.79</v>
      </c>
      <c r="C5535" s="16">
        <v>86.9</v>
      </c>
      <c r="D5535" s="16">
        <v>26.2</v>
      </c>
      <c r="E5535" s="16">
        <v>24.3</v>
      </c>
      <c r="F5535" s="16">
        <v>31.8</v>
      </c>
      <c r="G5535" s="16">
        <v>13.64</v>
      </c>
    </row>
    <row r="5536" spans="1:7" x14ac:dyDescent="0.2">
      <c r="A5536" s="40">
        <f t="shared" si="73"/>
        <v>40235</v>
      </c>
      <c r="B5536" s="16">
        <v>1.51</v>
      </c>
      <c r="C5536" s="16">
        <v>90.3</v>
      </c>
      <c r="D5536" s="16">
        <v>25.6</v>
      </c>
      <c r="E5536" s="16">
        <v>23.6</v>
      </c>
      <c r="F5536" s="16">
        <v>29.4</v>
      </c>
      <c r="G5536" s="16">
        <v>8.69</v>
      </c>
    </row>
    <row r="5537" spans="1:7" x14ac:dyDescent="0.2">
      <c r="A5537" s="40">
        <f t="shared" si="73"/>
        <v>40236</v>
      </c>
      <c r="B5537" s="16">
        <v>0</v>
      </c>
      <c r="C5537" s="16">
        <v>85.5</v>
      </c>
      <c r="D5537" s="16">
        <v>26.3</v>
      </c>
      <c r="E5537" s="16">
        <v>23.8</v>
      </c>
      <c r="F5537" s="16">
        <v>32.4</v>
      </c>
      <c r="G5537" s="16">
        <v>9.18</v>
      </c>
    </row>
    <row r="5538" spans="1:7" x14ac:dyDescent="0.2">
      <c r="A5538" s="40">
        <f t="shared" si="73"/>
        <v>40237</v>
      </c>
      <c r="B5538" s="16">
        <v>0</v>
      </c>
      <c r="C5538" s="16">
        <v>81.099999999999994</v>
      </c>
      <c r="D5538" s="16">
        <v>26.5</v>
      </c>
      <c r="E5538" s="16">
        <v>23.9</v>
      </c>
      <c r="F5538" s="16">
        <v>32.1</v>
      </c>
      <c r="G5538" s="16">
        <v>13.15</v>
      </c>
    </row>
    <row r="5539" spans="1:7" x14ac:dyDescent="0.2">
      <c r="A5539" s="40">
        <f t="shared" si="73"/>
        <v>40238</v>
      </c>
      <c r="B5539" s="16">
        <v>0</v>
      </c>
      <c r="C5539" s="16">
        <v>78.900000000000006</v>
      </c>
      <c r="D5539" s="16">
        <v>27.1</v>
      </c>
      <c r="E5539" s="16">
        <v>23.9</v>
      </c>
      <c r="F5539" s="16">
        <v>32.5</v>
      </c>
      <c r="G5539" s="16">
        <v>13.38</v>
      </c>
    </row>
    <row r="5540" spans="1:7" x14ac:dyDescent="0.2">
      <c r="A5540" s="40">
        <f t="shared" si="73"/>
        <v>40239</v>
      </c>
      <c r="B5540" s="16">
        <v>0</v>
      </c>
      <c r="C5540" s="16">
        <v>81.8</v>
      </c>
      <c r="D5540" s="16">
        <v>27</v>
      </c>
      <c r="E5540" s="16">
        <v>23.7</v>
      </c>
      <c r="F5540" s="16">
        <v>32</v>
      </c>
      <c r="G5540" s="16">
        <v>9.7799999999999994</v>
      </c>
    </row>
    <row r="5541" spans="1:7" x14ac:dyDescent="0.2">
      <c r="A5541" s="40">
        <f t="shared" si="73"/>
        <v>40240</v>
      </c>
      <c r="B5541" s="16">
        <v>0</v>
      </c>
      <c r="C5541" s="16">
        <v>80.599999999999994</v>
      </c>
      <c r="D5541" s="16">
        <v>26.8</v>
      </c>
      <c r="E5541" s="16">
        <v>23.9</v>
      </c>
      <c r="F5541" s="16">
        <v>32</v>
      </c>
      <c r="G5541" s="16">
        <v>10.62</v>
      </c>
    </row>
    <row r="5542" spans="1:7" x14ac:dyDescent="0.2">
      <c r="A5542" s="40">
        <f t="shared" si="73"/>
        <v>40241</v>
      </c>
      <c r="B5542" s="16">
        <v>0</v>
      </c>
      <c r="C5542" s="16">
        <v>78.5</v>
      </c>
      <c r="D5542" s="16">
        <v>26.9</v>
      </c>
      <c r="E5542" s="16">
        <v>23.9</v>
      </c>
      <c r="F5542" s="16">
        <v>33</v>
      </c>
      <c r="G5542" s="16">
        <v>11.02</v>
      </c>
    </row>
    <row r="5543" spans="1:7" x14ac:dyDescent="0.2">
      <c r="A5543" s="40">
        <f t="shared" ref="A5543:A5606" si="74">A5542+1</f>
        <v>40242</v>
      </c>
      <c r="B5543" s="16">
        <v>0</v>
      </c>
      <c r="C5543" s="16">
        <v>74.8</v>
      </c>
      <c r="D5543" s="16">
        <v>27.1</v>
      </c>
      <c r="E5543" s="16">
        <v>24.2</v>
      </c>
      <c r="F5543" s="16">
        <v>32.299999999999997</v>
      </c>
      <c r="G5543" s="16">
        <v>20.100000000000001</v>
      </c>
    </row>
    <row r="5544" spans="1:7" x14ac:dyDescent="0.2">
      <c r="A5544" s="40">
        <f t="shared" si="74"/>
        <v>40243</v>
      </c>
      <c r="B5544" s="16">
        <v>0</v>
      </c>
      <c r="C5544" s="16">
        <v>75.2</v>
      </c>
      <c r="D5544" s="16">
        <v>26.4</v>
      </c>
      <c r="E5544" s="16">
        <v>23.9</v>
      </c>
      <c r="F5544" s="16">
        <v>31</v>
      </c>
      <c r="G5544" s="16">
        <v>16.79</v>
      </c>
    </row>
    <row r="5545" spans="1:7" x14ac:dyDescent="0.2">
      <c r="A5545" s="40">
        <f t="shared" si="74"/>
        <v>40244</v>
      </c>
      <c r="B5545" s="16">
        <v>0</v>
      </c>
      <c r="C5545" s="16">
        <v>76.599999999999994</v>
      </c>
      <c r="D5545" s="16">
        <v>25.9</v>
      </c>
      <c r="E5545" s="16">
        <v>22.9</v>
      </c>
      <c r="F5545" s="16">
        <v>30.7</v>
      </c>
      <c r="G5545" s="16">
        <v>18.739999999999998</v>
      </c>
    </row>
    <row r="5546" spans="1:7" x14ac:dyDescent="0.2">
      <c r="A5546" s="40">
        <f t="shared" si="74"/>
        <v>40245</v>
      </c>
      <c r="B5546" s="16">
        <v>0</v>
      </c>
      <c r="C5546" s="16">
        <v>75.3</v>
      </c>
      <c r="D5546" s="16">
        <v>25.7</v>
      </c>
      <c r="E5546" s="16">
        <v>22.7</v>
      </c>
      <c r="F5546" s="16">
        <v>29.8</v>
      </c>
      <c r="G5546" s="16">
        <v>15.83</v>
      </c>
    </row>
    <row r="5547" spans="1:7" x14ac:dyDescent="0.2">
      <c r="A5547" s="40">
        <f t="shared" si="74"/>
        <v>40246</v>
      </c>
      <c r="B5547" s="16">
        <v>0</v>
      </c>
      <c r="C5547" s="16">
        <v>74.099999999999994</v>
      </c>
      <c r="D5547" s="16">
        <v>26.2</v>
      </c>
      <c r="E5547" s="16">
        <v>22.6</v>
      </c>
      <c r="F5547" s="16">
        <v>31.7</v>
      </c>
      <c r="G5547" s="16">
        <v>17.170000000000002</v>
      </c>
    </row>
    <row r="5548" spans="1:7" x14ac:dyDescent="0.2">
      <c r="A5548" s="40">
        <f t="shared" si="74"/>
        <v>40247</v>
      </c>
      <c r="B5548" s="16">
        <v>0</v>
      </c>
      <c r="C5548" s="16">
        <v>84.3</v>
      </c>
      <c r="D5548" s="16">
        <v>26.1</v>
      </c>
      <c r="E5548" s="16">
        <v>23.3</v>
      </c>
      <c r="F5548" s="16">
        <v>30.6</v>
      </c>
      <c r="G5548" s="16">
        <v>12.36</v>
      </c>
    </row>
    <row r="5549" spans="1:7" x14ac:dyDescent="0.2">
      <c r="A5549" s="40">
        <f t="shared" si="74"/>
        <v>40248</v>
      </c>
      <c r="B5549" s="16">
        <v>0</v>
      </c>
      <c r="C5549" s="16">
        <v>82.8</v>
      </c>
      <c r="D5549" s="16">
        <v>26.8</v>
      </c>
      <c r="E5549" s="16">
        <v>23.1</v>
      </c>
      <c r="F5549" s="16">
        <v>31.7</v>
      </c>
      <c r="G5549" s="16">
        <v>20.75</v>
      </c>
    </row>
    <row r="5550" spans="1:7" x14ac:dyDescent="0.2">
      <c r="A5550" s="40">
        <f t="shared" si="74"/>
        <v>40249</v>
      </c>
      <c r="B5550" s="16">
        <v>0</v>
      </c>
      <c r="C5550" s="16">
        <v>87</v>
      </c>
      <c r="D5550" s="16">
        <v>27</v>
      </c>
      <c r="E5550" s="16">
        <v>25.2</v>
      </c>
      <c r="F5550" s="16">
        <v>30.6</v>
      </c>
      <c r="G5550" s="16">
        <v>18.54</v>
      </c>
    </row>
    <row r="5551" spans="1:7" x14ac:dyDescent="0.2">
      <c r="A5551" s="40">
        <f t="shared" si="74"/>
        <v>40250</v>
      </c>
      <c r="B5551" s="16">
        <v>0</v>
      </c>
      <c r="C5551" s="16">
        <v>87.3</v>
      </c>
      <c r="D5551" s="16">
        <v>27.2</v>
      </c>
      <c r="E5551" s="16">
        <v>25.1</v>
      </c>
      <c r="F5551" s="16">
        <v>30.2</v>
      </c>
      <c r="G5551" s="16">
        <v>15.55</v>
      </c>
    </row>
    <row r="5552" spans="1:7" x14ac:dyDescent="0.2">
      <c r="A5552" s="40">
        <f t="shared" si="74"/>
        <v>40251</v>
      </c>
      <c r="B5552" s="16">
        <v>19.3</v>
      </c>
      <c r="C5552" s="16">
        <v>84.7</v>
      </c>
      <c r="D5552" s="16">
        <v>27</v>
      </c>
      <c r="E5552" s="16">
        <v>23.6</v>
      </c>
      <c r="F5552" s="16">
        <v>33.799999999999997</v>
      </c>
      <c r="G5552" s="16">
        <v>15.39</v>
      </c>
    </row>
    <row r="5553" spans="1:7" x14ac:dyDescent="0.2">
      <c r="A5553" s="40">
        <f t="shared" si="74"/>
        <v>40252</v>
      </c>
      <c r="B5553" s="16">
        <v>0</v>
      </c>
      <c r="C5553" s="16">
        <v>78</v>
      </c>
      <c r="D5553" s="16">
        <v>27.5</v>
      </c>
      <c r="E5553" s="16">
        <v>24</v>
      </c>
      <c r="F5553" s="16">
        <v>33.4</v>
      </c>
      <c r="G5553" s="16">
        <v>14.02</v>
      </c>
    </row>
    <row r="5554" spans="1:7" x14ac:dyDescent="0.2">
      <c r="A5554" s="40">
        <f t="shared" si="74"/>
        <v>40253</v>
      </c>
      <c r="B5554" s="16">
        <v>0</v>
      </c>
      <c r="C5554" s="16">
        <v>75.3</v>
      </c>
      <c r="D5554" s="16">
        <v>27</v>
      </c>
      <c r="E5554" s="16">
        <v>22.6</v>
      </c>
      <c r="F5554" s="16">
        <v>32.799999999999997</v>
      </c>
      <c r="G5554" s="16">
        <v>19.600000000000001</v>
      </c>
    </row>
    <row r="5555" spans="1:7" x14ac:dyDescent="0.2">
      <c r="A5555" s="40">
        <f t="shared" si="74"/>
        <v>40254</v>
      </c>
      <c r="B5555" s="16">
        <v>0</v>
      </c>
      <c r="C5555" s="16">
        <v>79.5</v>
      </c>
      <c r="D5555" s="16">
        <v>25.8</v>
      </c>
      <c r="E5555" s="16">
        <v>21.9</v>
      </c>
      <c r="F5555" s="16">
        <v>31.2</v>
      </c>
      <c r="G5555" s="16">
        <v>10.1</v>
      </c>
    </row>
    <row r="5556" spans="1:7" x14ac:dyDescent="0.2">
      <c r="A5556" s="40">
        <f t="shared" si="74"/>
        <v>40255</v>
      </c>
      <c r="B5556" s="16">
        <v>0</v>
      </c>
      <c r="C5556" s="16">
        <v>70.2</v>
      </c>
      <c r="D5556" s="16">
        <v>27.4</v>
      </c>
      <c r="E5556" s="16">
        <v>24.1</v>
      </c>
      <c r="F5556" s="16">
        <v>33.5</v>
      </c>
      <c r="G5556" s="16">
        <v>19.760000000000002</v>
      </c>
    </row>
    <row r="5557" spans="1:7" x14ac:dyDescent="0.2">
      <c r="A5557" s="40">
        <f t="shared" si="74"/>
        <v>40256</v>
      </c>
      <c r="B5557" s="16">
        <v>0</v>
      </c>
      <c r="C5557" s="16">
        <v>80.900000000000006</v>
      </c>
      <c r="D5557" s="16">
        <v>26.4</v>
      </c>
      <c r="E5557" s="16">
        <v>23.8</v>
      </c>
      <c r="F5557" s="16">
        <v>31.3</v>
      </c>
      <c r="G5557" s="16">
        <v>10.66</v>
      </c>
    </row>
    <row r="5558" spans="1:7" x14ac:dyDescent="0.2">
      <c r="A5558" s="40">
        <f t="shared" si="74"/>
        <v>40257</v>
      </c>
      <c r="B5558" s="16">
        <v>0</v>
      </c>
      <c r="C5558" s="16">
        <v>79.8</v>
      </c>
      <c r="D5558" s="16">
        <v>27.6</v>
      </c>
      <c r="E5558" s="16">
        <v>24.2</v>
      </c>
      <c r="F5558" s="16">
        <v>32.9</v>
      </c>
      <c r="G5558" s="16">
        <v>12.86</v>
      </c>
    </row>
    <row r="5559" spans="1:7" x14ac:dyDescent="0.2">
      <c r="A5559" s="40">
        <f t="shared" si="74"/>
        <v>40258</v>
      </c>
      <c r="B5559" s="16">
        <v>19.559999999999999</v>
      </c>
      <c r="C5559" s="16">
        <v>89</v>
      </c>
      <c r="D5559" s="16">
        <v>26.6</v>
      </c>
      <c r="E5559" s="16">
        <v>24</v>
      </c>
      <c r="F5559" s="16">
        <v>31.8</v>
      </c>
      <c r="G5559" s="16">
        <v>8.17</v>
      </c>
    </row>
    <row r="5560" spans="1:7" x14ac:dyDescent="0.2">
      <c r="A5560" s="40">
        <f t="shared" si="74"/>
        <v>40259</v>
      </c>
      <c r="B5560" s="16">
        <v>14.98</v>
      </c>
      <c r="C5560" s="16">
        <v>85</v>
      </c>
      <c r="D5560" s="16">
        <v>27.2</v>
      </c>
      <c r="E5560" s="16">
        <v>24.5</v>
      </c>
      <c r="F5560" s="16">
        <v>33.4</v>
      </c>
      <c r="G5560" s="16">
        <v>12.18</v>
      </c>
    </row>
    <row r="5561" spans="1:7" x14ac:dyDescent="0.2">
      <c r="A5561" s="40">
        <f t="shared" si="74"/>
        <v>40260</v>
      </c>
      <c r="B5561" s="16">
        <v>0</v>
      </c>
      <c r="C5561" s="16">
        <v>73.8</v>
      </c>
      <c r="D5561" s="16">
        <v>27.5</v>
      </c>
      <c r="E5561" s="16">
        <v>24.3</v>
      </c>
      <c r="F5561" s="16">
        <v>32.1</v>
      </c>
      <c r="G5561" s="16">
        <v>18.149999999999999</v>
      </c>
    </row>
    <row r="5562" spans="1:7" x14ac:dyDescent="0.2">
      <c r="A5562" s="40">
        <f t="shared" si="74"/>
        <v>40261</v>
      </c>
      <c r="B5562" s="16">
        <v>0</v>
      </c>
      <c r="C5562" s="16">
        <v>74.2</v>
      </c>
      <c r="D5562" s="16">
        <v>27.7</v>
      </c>
      <c r="E5562" s="16">
        <v>23.8</v>
      </c>
      <c r="F5562" s="16">
        <v>34</v>
      </c>
      <c r="G5562" s="16">
        <v>20.96</v>
      </c>
    </row>
    <row r="5563" spans="1:7" x14ac:dyDescent="0.2">
      <c r="A5563" s="40">
        <f t="shared" si="74"/>
        <v>40262</v>
      </c>
      <c r="B5563" s="16">
        <v>0</v>
      </c>
      <c r="C5563" s="16">
        <v>80.900000000000006</v>
      </c>
      <c r="D5563" s="16">
        <v>27.4</v>
      </c>
      <c r="E5563" s="16">
        <v>23.9</v>
      </c>
      <c r="F5563" s="16">
        <v>32.5</v>
      </c>
      <c r="G5563" s="16">
        <v>20.309999999999999</v>
      </c>
    </row>
    <row r="5564" spans="1:7" x14ac:dyDescent="0.2">
      <c r="A5564" s="40">
        <f t="shared" si="74"/>
        <v>40263</v>
      </c>
      <c r="B5564" s="16">
        <v>0</v>
      </c>
      <c r="C5564" s="16">
        <v>77.599999999999994</v>
      </c>
      <c r="D5564" s="16">
        <v>27.4</v>
      </c>
      <c r="E5564" s="16">
        <v>23.4</v>
      </c>
      <c r="F5564" s="16">
        <v>33.6</v>
      </c>
      <c r="G5564" s="16">
        <v>13.58</v>
      </c>
    </row>
    <row r="5565" spans="1:7" x14ac:dyDescent="0.2">
      <c r="A5565" s="40">
        <f t="shared" si="74"/>
        <v>40264</v>
      </c>
      <c r="B5565" s="16">
        <v>0</v>
      </c>
      <c r="C5565" s="16">
        <v>68.2</v>
      </c>
      <c r="D5565" s="16">
        <v>28</v>
      </c>
      <c r="E5565" s="16">
        <v>24.5</v>
      </c>
      <c r="F5565" s="16">
        <v>33.4</v>
      </c>
      <c r="G5565" s="16">
        <v>21.62</v>
      </c>
    </row>
    <row r="5566" spans="1:7" x14ac:dyDescent="0.2">
      <c r="A5566" s="40">
        <f t="shared" si="74"/>
        <v>40265</v>
      </c>
      <c r="B5566" s="16">
        <v>0</v>
      </c>
      <c r="C5566" s="16">
        <v>74.099999999999994</v>
      </c>
      <c r="D5566" s="16">
        <v>27.8</v>
      </c>
      <c r="E5566" s="16">
        <v>23.7</v>
      </c>
      <c r="F5566" s="16">
        <v>33.700000000000003</v>
      </c>
      <c r="G5566" s="16">
        <v>20.45</v>
      </c>
    </row>
    <row r="5567" spans="1:7" x14ac:dyDescent="0.2">
      <c r="A5567" s="40">
        <f t="shared" si="74"/>
        <v>40266</v>
      </c>
      <c r="B5567" s="16">
        <v>0</v>
      </c>
      <c r="C5567" s="16">
        <v>78.400000000000006</v>
      </c>
      <c r="D5567" s="16">
        <v>27.4</v>
      </c>
      <c r="E5567" s="16">
        <v>24.2</v>
      </c>
      <c r="F5567" s="16">
        <v>32.799999999999997</v>
      </c>
      <c r="G5567" s="16">
        <v>17.75</v>
      </c>
    </row>
    <row r="5568" spans="1:7" x14ac:dyDescent="0.2">
      <c r="A5568" s="40">
        <f t="shared" si="74"/>
        <v>40267</v>
      </c>
      <c r="B5568" s="16">
        <v>1.52</v>
      </c>
      <c r="C5568" s="16">
        <v>79.5</v>
      </c>
      <c r="D5568" s="16">
        <v>27.2</v>
      </c>
      <c r="E5568" s="16">
        <v>24.6</v>
      </c>
      <c r="F5568" s="16">
        <v>32.5</v>
      </c>
      <c r="G5568" s="16">
        <v>14.4</v>
      </c>
    </row>
    <row r="5569" spans="1:7" x14ac:dyDescent="0.2">
      <c r="A5569" s="40">
        <f t="shared" si="74"/>
        <v>40268</v>
      </c>
      <c r="B5569" s="16">
        <v>12.19</v>
      </c>
      <c r="C5569" s="16">
        <v>85.3</v>
      </c>
      <c r="D5569" s="16">
        <v>26.3</v>
      </c>
      <c r="E5569" s="16">
        <v>24.4</v>
      </c>
      <c r="F5569" s="16">
        <v>31.4</v>
      </c>
      <c r="G5569" s="16">
        <v>9.1199999999999992</v>
      </c>
    </row>
    <row r="5570" spans="1:7" x14ac:dyDescent="0.2">
      <c r="A5570" s="40">
        <f t="shared" si="74"/>
        <v>40269</v>
      </c>
      <c r="B5570" s="16">
        <v>0</v>
      </c>
      <c r="C5570" s="16">
        <v>80.099999999999994</v>
      </c>
      <c r="D5570" s="16">
        <v>27.1</v>
      </c>
      <c r="E5570" s="16">
        <v>24</v>
      </c>
      <c r="F5570" s="16">
        <v>32.200000000000003</v>
      </c>
      <c r="G5570" s="16">
        <v>14.17</v>
      </c>
    </row>
    <row r="5571" spans="1:7" x14ac:dyDescent="0.2">
      <c r="A5571" s="40">
        <f t="shared" si="74"/>
        <v>40270</v>
      </c>
      <c r="B5571" s="16">
        <v>0.25</v>
      </c>
      <c r="C5571" s="16">
        <v>77.099999999999994</v>
      </c>
      <c r="D5571" s="16">
        <v>27.2</v>
      </c>
      <c r="E5571" s="16">
        <v>23.5</v>
      </c>
      <c r="F5571" s="16">
        <v>33.299999999999997</v>
      </c>
      <c r="G5571" s="16">
        <v>13.92</v>
      </c>
    </row>
    <row r="5572" spans="1:7" x14ac:dyDescent="0.2">
      <c r="A5572" s="40">
        <f t="shared" si="74"/>
        <v>40271</v>
      </c>
      <c r="B5572" s="16">
        <v>0</v>
      </c>
      <c r="C5572" s="16">
        <v>75.7</v>
      </c>
      <c r="D5572" s="16">
        <v>27.3</v>
      </c>
      <c r="E5572" s="16">
        <v>23.3</v>
      </c>
      <c r="F5572" s="16">
        <v>32.700000000000003</v>
      </c>
      <c r="G5572" s="16">
        <v>13.74</v>
      </c>
    </row>
    <row r="5573" spans="1:7" x14ac:dyDescent="0.2">
      <c r="A5573" s="40">
        <f t="shared" si="74"/>
        <v>40272</v>
      </c>
      <c r="B5573" s="16">
        <v>0</v>
      </c>
      <c r="C5573" s="16">
        <v>75</v>
      </c>
      <c r="D5573" s="16">
        <v>27.3</v>
      </c>
      <c r="E5573" s="16">
        <v>23.6</v>
      </c>
      <c r="F5573" s="16">
        <v>32.6</v>
      </c>
      <c r="G5573" s="16">
        <v>13.11</v>
      </c>
    </row>
    <row r="5574" spans="1:7" x14ac:dyDescent="0.2">
      <c r="A5574" s="40">
        <f t="shared" si="74"/>
        <v>40273</v>
      </c>
      <c r="B5574" s="16">
        <v>0</v>
      </c>
      <c r="C5574" s="16">
        <v>75.099999999999994</v>
      </c>
      <c r="D5574" s="16">
        <v>27.4</v>
      </c>
      <c r="E5574" s="16">
        <v>24.1</v>
      </c>
      <c r="F5574" s="16">
        <v>32.200000000000003</v>
      </c>
      <c r="G5574" s="16">
        <v>13.56</v>
      </c>
    </row>
    <row r="5575" spans="1:7" x14ac:dyDescent="0.2">
      <c r="A5575" s="40">
        <f t="shared" si="74"/>
        <v>40274</v>
      </c>
      <c r="B5575" s="16">
        <v>0</v>
      </c>
      <c r="C5575" s="16">
        <v>81.7</v>
      </c>
      <c r="D5575" s="16">
        <v>26.4</v>
      </c>
      <c r="E5575" s="16">
        <v>23.9</v>
      </c>
      <c r="F5575" s="16">
        <v>30.8</v>
      </c>
      <c r="G5575" s="16">
        <v>10.11</v>
      </c>
    </row>
    <row r="5576" spans="1:7" x14ac:dyDescent="0.2">
      <c r="A5576" s="40">
        <f t="shared" si="74"/>
        <v>40275</v>
      </c>
      <c r="B5576" s="16">
        <v>0</v>
      </c>
      <c r="C5576" s="16">
        <v>77.3</v>
      </c>
      <c r="D5576" s="16">
        <v>27.3</v>
      </c>
      <c r="E5576" s="16">
        <v>23.4</v>
      </c>
      <c r="F5576" s="16">
        <v>32.799999999999997</v>
      </c>
      <c r="G5576" s="16">
        <v>18.11</v>
      </c>
    </row>
    <row r="5577" spans="1:7" x14ac:dyDescent="0.2">
      <c r="A5577" s="40">
        <f t="shared" si="74"/>
        <v>40276</v>
      </c>
      <c r="B5577" s="16">
        <v>0</v>
      </c>
      <c r="C5577" s="16">
        <v>81</v>
      </c>
      <c r="D5577" s="16">
        <v>27.2</v>
      </c>
      <c r="E5577" s="16">
        <v>23.8</v>
      </c>
      <c r="F5577" s="16">
        <v>32.9</v>
      </c>
      <c r="G5577" s="16">
        <v>11.71</v>
      </c>
    </row>
    <row r="5578" spans="1:7" x14ac:dyDescent="0.2">
      <c r="A5578" s="40">
        <f t="shared" si="74"/>
        <v>40277</v>
      </c>
      <c r="B5578" s="16">
        <v>14.98</v>
      </c>
      <c r="C5578" s="16">
        <v>84.3</v>
      </c>
      <c r="D5578" s="16">
        <v>26.6</v>
      </c>
      <c r="E5578" s="16">
        <v>23.7</v>
      </c>
      <c r="F5578" s="16">
        <v>31.8</v>
      </c>
      <c r="G5578" s="16">
        <v>9.7100000000000009</v>
      </c>
    </row>
    <row r="5579" spans="1:7" x14ac:dyDescent="0.2">
      <c r="A5579" s="40">
        <f t="shared" si="74"/>
        <v>40278</v>
      </c>
      <c r="B5579" s="16">
        <v>1.78</v>
      </c>
      <c r="C5579" s="16">
        <v>78.400000000000006</v>
      </c>
      <c r="D5579" s="16">
        <v>27.9</v>
      </c>
      <c r="E5579" s="16">
        <v>24.5</v>
      </c>
      <c r="F5579" s="16">
        <v>33.799999999999997</v>
      </c>
      <c r="G5579" s="16">
        <v>13.21</v>
      </c>
    </row>
    <row r="5580" spans="1:7" x14ac:dyDescent="0.2">
      <c r="A5580" s="40">
        <f t="shared" si="74"/>
        <v>40279</v>
      </c>
      <c r="B5580" s="16">
        <v>0</v>
      </c>
      <c r="C5580" s="16">
        <v>73.400000000000006</v>
      </c>
      <c r="D5580" s="16">
        <v>28</v>
      </c>
      <c r="E5580" s="16">
        <v>23.8</v>
      </c>
      <c r="F5580" s="16">
        <v>33.5</v>
      </c>
      <c r="G5580" s="16">
        <v>19.2</v>
      </c>
    </row>
    <row r="5581" spans="1:7" x14ac:dyDescent="0.2">
      <c r="A5581" s="40">
        <f t="shared" si="74"/>
        <v>40280</v>
      </c>
      <c r="B5581" s="16">
        <v>0</v>
      </c>
      <c r="C5581" s="16">
        <v>81.400000000000006</v>
      </c>
      <c r="D5581" s="16">
        <v>27</v>
      </c>
      <c r="E5581" s="16">
        <v>23.8</v>
      </c>
      <c r="F5581" s="16">
        <v>32.9</v>
      </c>
      <c r="G5581" s="16">
        <v>13.71</v>
      </c>
    </row>
    <row r="5582" spans="1:7" x14ac:dyDescent="0.2">
      <c r="A5582" s="40">
        <f t="shared" si="74"/>
        <v>40281</v>
      </c>
      <c r="B5582" s="16">
        <v>0.76</v>
      </c>
      <c r="C5582" s="16">
        <v>85.7</v>
      </c>
      <c r="D5582" s="16">
        <v>26</v>
      </c>
      <c r="E5582" s="16">
        <v>23.8</v>
      </c>
      <c r="F5582" s="16">
        <v>32</v>
      </c>
      <c r="G5582" s="16">
        <v>10.69</v>
      </c>
    </row>
    <row r="5583" spans="1:7" x14ac:dyDescent="0.2">
      <c r="A5583" s="40">
        <f t="shared" si="74"/>
        <v>40282</v>
      </c>
      <c r="B5583" s="16">
        <v>0</v>
      </c>
      <c r="C5583" s="16">
        <v>85</v>
      </c>
      <c r="D5583" s="16">
        <v>26.1</v>
      </c>
      <c r="E5583" s="16">
        <v>23.3</v>
      </c>
      <c r="F5583" s="16">
        <v>32.1</v>
      </c>
      <c r="G5583" s="16">
        <v>12.88</v>
      </c>
    </row>
    <row r="5584" spans="1:7" x14ac:dyDescent="0.2">
      <c r="A5584" s="40">
        <f t="shared" si="74"/>
        <v>40283</v>
      </c>
      <c r="B5584" s="16">
        <v>3.25</v>
      </c>
      <c r="C5584" s="16">
        <v>88.2</v>
      </c>
      <c r="D5584" s="16">
        <v>26.2</v>
      </c>
      <c r="E5584" s="16">
        <v>23.3</v>
      </c>
      <c r="F5584" s="16">
        <v>32.299999999999997</v>
      </c>
      <c r="G5584" s="16">
        <v>12.95</v>
      </c>
    </row>
    <row r="5585" spans="1:7" x14ac:dyDescent="0.2">
      <c r="A5585" s="40">
        <f t="shared" si="74"/>
        <v>40284</v>
      </c>
      <c r="B5585" s="16">
        <v>8.82</v>
      </c>
      <c r="C5585" s="16">
        <v>90.7</v>
      </c>
      <c r="D5585" s="16">
        <v>25.3</v>
      </c>
      <c r="E5585" s="16">
        <v>22.9</v>
      </c>
      <c r="F5585" s="16">
        <v>31.5</v>
      </c>
      <c r="G5585" s="16">
        <v>7.25</v>
      </c>
    </row>
    <row r="5586" spans="1:7" x14ac:dyDescent="0.2">
      <c r="A5586" s="40">
        <f t="shared" si="74"/>
        <v>40285</v>
      </c>
      <c r="B5586" s="16">
        <v>25.65</v>
      </c>
      <c r="C5586" s="16">
        <v>86.5</v>
      </c>
      <c r="D5586" s="16">
        <v>26.6</v>
      </c>
      <c r="E5586" s="16">
        <v>23.4</v>
      </c>
      <c r="F5586" s="16">
        <v>32.299999999999997</v>
      </c>
      <c r="G5586" s="16">
        <v>15.93</v>
      </c>
    </row>
    <row r="5587" spans="1:7" x14ac:dyDescent="0.2">
      <c r="A5587" s="40">
        <f t="shared" si="74"/>
        <v>40286</v>
      </c>
      <c r="B5587" s="16">
        <v>0.25</v>
      </c>
      <c r="C5587" s="16">
        <v>82.9</v>
      </c>
      <c r="D5587" s="16">
        <v>27.2</v>
      </c>
      <c r="E5587" s="16">
        <v>23.9</v>
      </c>
      <c r="F5587" s="16">
        <v>32.799999999999997</v>
      </c>
      <c r="G5587" s="16">
        <v>17.05</v>
      </c>
    </row>
    <row r="5588" spans="1:7" x14ac:dyDescent="0.2">
      <c r="A5588" s="40">
        <f t="shared" si="74"/>
        <v>40287</v>
      </c>
      <c r="B5588" s="16">
        <v>0</v>
      </c>
      <c r="C5588" s="16">
        <v>84.2</v>
      </c>
      <c r="D5588" s="16">
        <v>27.2</v>
      </c>
      <c r="E5588" s="16">
        <v>23.8</v>
      </c>
      <c r="F5588" s="16">
        <v>31.3</v>
      </c>
      <c r="G5588" s="16">
        <v>10.85</v>
      </c>
    </row>
    <row r="5589" spans="1:7" x14ac:dyDescent="0.2">
      <c r="A5589" s="40">
        <f t="shared" si="74"/>
        <v>40288</v>
      </c>
      <c r="B5589" s="16">
        <v>1.5</v>
      </c>
      <c r="C5589" s="16">
        <v>86.2</v>
      </c>
      <c r="D5589" s="16">
        <v>26.9</v>
      </c>
      <c r="E5589" s="16">
        <v>24.8</v>
      </c>
      <c r="F5589" s="16">
        <v>30.7</v>
      </c>
      <c r="G5589" s="16">
        <v>8.94</v>
      </c>
    </row>
    <row r="5590" spans="1:7" x14ac:dyDescent="0.2">
      <c r="A5590" s="40">
        <f t="shared" si="74"/>
        <v>40289</v>
      </c>
      <c r="B5590" s="16">
        <v>7.31</v>
      </c>
      <c r="C5590" s="16">
        <v>79.900000000000006</v>
      </c>
      <c r="D5590" s="16">
        <v>27.4</v>
      </c>
      <c r="E5590" s="16">
        <v>23.9</v>
      </c>
      <c r="F5590" s="16">
        <v>34.799999999999997</v>
      </c>
      <c r="G5590" s="16">
        <v>14.84</v>
      </c>
    </row>
    <row r="5591" spans="1:7" x14ac:dyDescent="0.2">
      <c r="A5591" s="40">
        <f t="shared" si="74"/>
        <v>40290</v>
      </c>
      <c r="B5591" s="16">
        <v>0</v>
      </c>
      <c r="C5591" s="16">
        <v>81.7</v>
      </c>
      <c r="D5591" s="16">
        <v>27.9</v>
      </c>
      <c r="E5591" s="16">
        <v>23.9</v>
      </c>
      <c r="F5591" s="16">
        <v>32.9</v>
      </c>
      <c r="G5591" s="16">
        <v>16.63</v>
      </c>
    </row>
    <row r="5592" spans="1:7" x14ac:dyDescent="0.2">
      <c r="A5592" s="40">
        <f t="shared" si="74"/>
        <v>40291</v>
      </c>
      <c r="B5592" s="16">
        <v>0.25</v>
      </c>
      <c r="C5592" s="16">
        <v>79.400000000000006</v>
      </c>
      <c r="D5592" s="16">
        <v>28.5</v>
      </c>
      <c r="E5592" s="16">
        <v>25.5</v>
      </c>
      <c r="F5592" s="16">
        <v>33.299999999999997</v>
      </c>
      <c r="G5592" s="16">
        <v>11.41</v>
      </c>
    </row>
    <row r="5593" spans="1:7" x14ac:dyDescent="0.2">
      <c r="A5593" s="40">
        <f t="shared" si="74"/>
        <v>40292</v>
      </c>
      <c r="B5593" s="16">
        <v>0</v>
      </c>
      <c r="C5593" s="16">
        <v>83.7</v>
      </c>
      <c r="D5593" s="16">
        <v>27.8</v>
      </c>
      <c r="E5593" s="16">
        <v>24.7</v>
      </c>
      <c r="F5593" s="16">
        <v>33.9</v>
      </c>
      <c r="G5593" s="16">
        <v>11.85</v>
      </c>
    </row>
    <row r="5594" spans="1:7" x14ac:dyDescent="0.2">
      <c r="A5594" s="40">
        <f t="shared" si="74"/>
        <v>40293</v>
      </c>
      <c r="B5594" s="16">
        <v>0</v>
      </c>
      <c r="C5594" s="16">
        <v>93.5</v>
      </c>
      <c r="D5594" s="16">
        <v>25.6</v>
      </c>
      <c r="E5594" s="16">
        <v>23.3</v>
      </c>
      <c r="F5594" s="16">
        <v>30.6</v>
      </c>
      <c r="G5594" s="16">
        <v>5.48</v>
      </c>
    </row>
    <row r="5595" spans="1:7" x14ac:dyDescent="0.2">
      <c r="A5595" s="40">
        <f t="shared" si="74"/>
        <v>40294</v>
      </c>
      <c r="B5595" s="16">
        <v>0</v>
      </c>
      <c r="C5595" s="16">
        <v>90.1</v>
      </c>
      <c r="D5595" s="16">
        <v>26.3</v>
      </c>
      <c r="E5595" s="16">
        <v>23.1</v>
      </c>
      <c r="F5595" s="16">
        <v>29</v>
      </c>
      <c r="G5595" s="16">
        <v>9.06</v>
      </c>
    </row>
    <row r="5596" spans="1:7" x14ac:dyDescent="0.2">
      <c r="A5596" s="40">
        <f t="shared" si="74"/>
        <v>40295</v>
      </c>
      <c r="B5596" s="16">
        <v>0</v>
      </c>
      <c r="C5596" s="16">
        <v>84.1</v>
      </c>
      <c r="D5596" s="16">
        <v>27.6</v>
      </c>
      <c r="E5596" s="16">
        <v>25.1</v>
      </c>
      <c r="F5596" s="16">
        <v>30.5</v>
      </c>
      <c r="G5596" s="16">
        <v>18.27</v>
      </c>
    </row>
    <row r="5597" spans="1:7" x14ac:dyDescent="0.2">
      <c r="A5597" s="40">
        <f t="shared" si="74"/>
        <v>40296</v>
      </c>
      <c r="B5597" s="16">
        <v>0.25</v>
      </c>
      <c r="C5597" s="16">
        <v>82.7</v>
      </c>
      <c r="D5597" s="16">
        <v>27.7</v>
      </c>
      <c r="E5597" s="16">
        <v>23.1</v>
      </c>
      <c r="F5597" s="16">
        <v>31.7</v>
      </c>
      <c r="G5597" s="16">
        <v>19.46</v>
      </c>
    </row>
    <row r="5598" spans="1:7" x14ac:dyDescent="0.2">
      <c r="A5598" s="40">
        <f t="shared" si="74"/>
        <v>40297</v>
      </c>
      <c r="B5598" s="16">
        <v>1.5</v>
      </c>
      <c r="C5598" s="16">
        <v>93.1</v>
      </c>
      <c r="D5598" s="16">
        <v>25.4</v>
      </c>
      <c r="E5598" s="16">
        <v>23.2</v>
      </c>
      <c r="F5598" s="16">
        <v>27.9</v>
      </c>
      <c r="G5598" s="16">
        <v>5.88</v>
      </c>
    </row>
    <row r="5599" spans="1:7" x14ac:dyDescent="0.2">
      <c r="A5599" s="40">
        <f t="shared" si="74"/>
        <v>40298</v>
      </c>
      <c r="B5599" s="16">
        <v>1.25</v>
      </c>
      <c r="C5599" s="16">
        <v>85.2</v>
      </c>
      <c r="D5599" s="16">
        <v>27</v>
      </c>
      <c r="E5599" s="16">
        <v>24.7</v>
      </c>
      <c r="F5599" s="16">
        <v>31.2</v>
      </c>
      <c r="G5599" s="16">
        <v>17.75</v>
      </c>
    </row>
    <row r="5600" spans="1:7" x14ac:dyDescent="0.2">
      <c r="A5600" s="40">
        <f t="shared" si="74"/>
        <v>40299</v>
      </c>
      <c r="B5600" s="16">
        <v>1.5</v>
      </c>
      <c r="C5600" s="16">
        <v>84.6</v>
      </c>
      <c r="D5600" s="16">
        <v>27.5</v>
      </c>
      <c r="E5600" s="16">
        <v>24.5</v>
      </c>
      <c r="F5600" s="16">
        <v>30.9</v>
      </c>
      <c r="G5600" s="16">
        <v>18.29</v>
      </c>
    </row>
    <row r="5601" spans="1:7" x14ac:dyDescent="0.2">
      <c r="A5601" s="40">
        <f t="shared" si="74"/>
        <v>40300</v>
      </c>
      <c r="B5601" s="16">
        <v>0.25</v>
      </c>
      <c r="C5601" s="16">
        <v>82.4</v>
      </c>
      <c r="D5601" s="16">
        <v>27.9</v>
      </c>
      <c r="E5601" s="16">
        <v>26.3</v>
      </c>
      <c r="F5601" s="16">
        <v>30.8</v>
      </c>
      <c r="G5601" s="16">
        <v>17.73</v>
      </c>
    </row>
    <row r="5602" spans="1:7" x14ac:dyDescent="0.2">
      <c r="A5602" s="40">
        <f t="shared" si="74"/>
        <v>40301</v>
      </c>
      <c r="B5602" s="16">
        <v>5.5</v>
      </c>
      <c r="C5602" s="16">
        <v>92.6</v>
      </c>
      <c r="D5602" s="16">
        <v>25.4</v>
      </c>
      <c r="E5602" s="16">
        <v>23.1</v>
      </c>
      <c r="F5602" s="16">
        <v>30.1</v>
      </c>
      <c r="G5602" s="16">
        <v>7.8</v>
      </c>
    </row>
    <row r="5603" spans="1:7" x14ac:dyDescent="0.2">
      <c r="A5603" s="40">
        <f t="shared" si="74"/>
        <v>40302</v>
      </c>
      <c r="B5603" s="16">
        <v>1</v>
      </c>
      <c r="C5603" s="16">
        <v>80.099999999999994</v>
      </c>
      <c r="D5603" s="16">
        <v>25.7</v>
      </c>
      <c r="E5603" s="16">
        <v>22.4</v>
      </c>
      <c r="F5603" s="16">
        <v>32.799999999999997</v>
      </c>
      <c r="G5603" s="16">
        <v>9.83</v>
      </c>
    </row>
    <row r="5604" spans="1:7" x14ac:dyDescent="0.2">
      <c r="A5604" s="40">
        <f t="shared" si="74"/>
        <v>40303</v>
      </c>
      <c r="B5604" s="16">
        <v>0</v>
      </c>
      <c r="C5604" s="16">
        <v>79.2</v>
      </c>
      <c r="D5604" s="16">
        <v>26.5</v>
      </c>
      <c r="E5604" s="16">
        <v>23.1</v>
      </c>
      <c r="F5604" s="16">
        <v>32.5</v>
      </c>
      <c r="G5604" s="16">
        <v>16.61</v>
      </c>
    </row>
    <row r="5605" spans="1:7" x14ac:dyDescent="0.2">
      <c r="A5605" s="40">
        <f t="shared" si="74"/>
        <v>40304</v>
      </c>
      <c r="B5605" s="16">
        <v>0</v>
      </c>
      <c r="C5605" s="16">
        <v>85.2</v>
      </c>
      <c r="D5605" s="16">
        <v>26.6</v>
      </c>
      <c r="E5605" s="16">
        <v>23.6</v>
      </c>
      <c r="F5605" s="16">
        <v>32.4</v>
      </c>
      <c r="G5605" s="16">
        <v>18.86</v>
      </c>
    </row>
    <row r="5606" spans="1:7" x14ac:dyDescent="0.2">
      <c r="A5606" s="40">
        <f t="shared" si="74"/>
        <v>40305</v>
      </c>
      <c r="B5606" s="16">
        <v>0</v>
      </c>
      <c r="C5606" s="16">
        <v>87.7</v>
      </c>
      <c r="D5606" s="16">
        <v>26.3</v>
      </c>
      <c r="E5606" s="16">
        <v>23.6</v>
      </c>
      <c r="F5606" s="16">
        <v>31.8</v>
      </c>
      <c r="G5606" s="16">
        <v>10.75</v>
      </c>
    </row>
    <row r="5607" spans="1:7" x14ac:dyDescent="0.2">
      <c r="A5607" s="40">
        <f t="shared" ref="A5607:A5670" si="75">A5606+1</f>
        <v>40306</v>
      </c>
      <c r="B5607" s="16">
        <v>0</v>
      </c>
      <c r="C5607" s="16">
        <v>82.5</v>
      </c>
      <c r="D5607" s="16">
        <v>27.6</v>
      </c>
      <c r="E5607" s="16">
        <v>24.3</v>
      </c>
      <c r="F5607" s="16">
        <v>32.5</v>
      </c>
      <c r="G5607" s="16">
        <v>14.76</v>
      </c>
    </row>
    <row r="5608" spans="1:7" x14ac:dyDescent="0.2">
      <c r="A5608" s="40">
        <f t="shared" si="75"/>
        <v>40307</v>
      </c>
      <c r="B5608" s="16">
        <v>0</v>
      </c>
      <c r="C5608" s="16">
        <v>80.7</v>
      </c>
      <c r="D5608" s="16">
        <v>28.2</v>
      </c>
      <c r="E5608" s="16">
        <v>25.2</v>
      </c>
      <c r="F5608" s="16">
        <v>33.700000000000003</v>
      </c>
      <c r="G5608" s="16">
        <v>12.49</v>
      </c>
    </row>
    <row r="5609" spans="1:7" x14ac:dyDescent="0.2">
      <c r="A5609" s="40">
        <f t="shared" si="75"/>
        <v>40308</v>
      </c>
      <c r="B5609" s="16">
        <v>0</v>
      </c>
      <c r="C5609" s="16">
        <v>79.8</v>
      </c>
      <c r="D5609" s="16">
        <v>28.2</v>
      </c>
      <c r="E5609" s="16">
        <v>25.2</v>
      </c>
      <c r="F5609" s="16">
        <v>32.9</v>
      </c>
      <c r="G5609" s="16">
        <v>15.59</v>
      </c>
    </row>
    <row r="5610" spans="1:7" x14ac:dyDescent="0.2">
      <c r="A5610" s="40">
        <f t="shared" si="75"/>
        <v>40309</v>
      </c>
      <c r="B5610" s="16">
        <v>0</v>
      </c>
      <c r="C5610" s="16">
        <v>77.8</v>
      </c>
      <c r="D5610" s="16">
        <v>28.4</v>
      </c>
      <c r="E5610" s="16">
        <v>25.2</v>
      </c>
      <c r="F5610" s="16">
        <v>33</v>
      </c>
      <c r="G5610" s="16">
        <v>13.72</v>
      </c>
    </row>
    <row r="5611" spans="1:7" x14ac:dyDescent="0.2">
      <c r="A5611" s="40">
        <f t="shared" si="75"/>
        <v>40310</v>
      </c>
      <c r="B5611" s="16">
        <v>0</v>
      </c>
      <c r="C5611" s="16">
        <v>80.099999999999994</v>
      </c>
      <c r="D5611" s="16">
        <v>28.3</v>
      </c>
      <c r="E5611" s="16">
        <v>24.9</v>
      </c>
      <c r="F5611" s="16">
        <v>33.6</v>
      </c>
      <c r="G5611" s="16">
        <v>12.84</v>
      </c>
    </row>
    <row r="5612" spans="1:7" x14ac:dyDescent="0.2">
      <c r="A5612" s="40">
        <f t="shared" si="75"/>
        <v>40311</v>
      </c>
      <c r="B5612" s="16">
        <v>33.78</v>
      </c>
      <c r="C5612" s="16">
        <v>89.3</v>
      </c>
      <c r="D5612" s="16">
        <v>26.8</v>
      </c>
      <c r="E5612" s="16">
        <v>24.2</v>
      </c>
      <c r="F5612" s="16">
        <v>32</v>
      </c>
      <c r="G5612" s="16">
        <v>8.19</v>
      </c>
    </row>
    <row r="5613" spans="1:7" x14ac:dyDescent="0.2">
      <c r="A5613" s="40">
        <f t="shared" si="75"/>
        <v>40312</v>
      </c>
      <c r="B5613" s="16">
        <v>7.88</v>
      </c>
      <c r="C5613" s="16">
        <v>89.6</v>
      </c>
      <c r="D5613" s="16">
        <v>27.3</v>
      </c>
      <c r="E5613" s="16">
        <v>24.9</v>
      </c>
      <c r="F5613" s="16">
        <v>33.299999999999997</v>
      </c>
      <c r="G5613" s="16">
        <v>12.07</v>
      </c>
    </row>
    <row r="5614" spans="1:7" x14ac:dyDescent="0.2">
      <c r="A5614" s="40">
        <f t="shared" si="75"/>
        <v>40313</v>
      </c>
      <c r="B5614" s="16">
        <v>10.68</v>
      </c>
      <c r="C5614" s="16">
        <v>95</v>
      </c>
      <c r="D5614" s="16">
        <v>25.6</v>
      </c>
      <c r="E5614" s="16">
        <v>23.5</v>
      </c>
      <c r="F5614" s="16">
        <v>28.3</v>
      </c>
      <c r="G5614" s="16">
        <v>6.87</v>
      </c>
    </row>
    <row r="5615" spans="1:7" x14ac:dyDescent="0.2">
      <c r="A5615" s="40">
        <f t="shared" si="75"/>
        <v>40314</v>
      </c>
      <c r="B5615" s="16">
        <v>0</v>
      </c>
      <c r="C5615" s="16">
        <v>88.3</v>
      </c>
      <c r="D5615" s="16">
        <v>27.3</v>
      </c>
      <c r="E5615" s="16">
        <v>24.8</v>
      </c>
      <c r="F5615" s="16">
        <v>33.200000000000003</v>
      </c>
      <c r="G5615" s="16">
        <v>15.42</v>
      </c>
    </row>
    <row r="5616" spans="1:7" x14ac:dyDescent="0.2">
      <c r="A5616" s="40">
        <f t="shared" si="75"/>
        <v>40315</v>
      </c>
      <c r="B5616" s="16">
        <v>0</v>
      </c>
      <c r="C5616" s="16">
        <v>88.9</v>
      </c>
      <c r="D5616" s="16">
        <v>27.2</v>
      </c>
      <c r="E5616" s="16">
        <v>24.8</v>
      </c>
      <c r="F5616" s="16">
        <v>31.8</v>
      </c>
      <c r="G5616" s="16">
        <v>12.97</v>
      </c>
    </row>
    <row r="5617" spans="1:7" x14ac:dyDescent="0.2">
      <c r="A5617" s="40">
        <f t="shared" si="75"/>
        <v>40316</v>
      </c>
      <c r="B5617" s="16">
        <v>0</v>
      </c>
      <c r="C5617" s="16">
        <v>84.7</v>
      </c>
      <c r="D5617" s="16">
        <v>28.1</v>
      </c>
      <c r="E5617" s="16">
        <v>24.6</v>
      </c>
      <c r="F5617" s="16">
        <v>32.799999999999997</v>
      </c>
      <c r="G5617" s="16">
        <v>14.5</v>
      </c>
    </row>
    <row r="5618" spans="1:7" x14ac:dyDescent="0.2">
      <c r="A5618" s="40">
        <f t="shared" si="75"/>
        <v>40317</v>
      </c>
      <c r="B5618" s="16">
        <v>84.07</v>
      </c>
      <c r="C5618" s="16">
        <v>89.3</v>
      </c>
      <c r="D5618" s="16">
        <v>26.9</v>
      </c>
      <c r="E5618" s="16">
        <v>23.3</v>
      </c>
      <c r="F5618" s="16">
        <v>31.9</v>
      </c>
      <c r="G5618" s="16">
        <v>11.36</v>
      </c>
    </row>
    <row r="5619" spans="1:7" x14ac:dyDescent="0.2">
      <c r="A5619" s="40">
        <f t="shared" si="75"/>
        <v>40318</v>
      </c>
      <c r="B5619" s="16">
        <v>40.15</v>
      </c>
      <c r="C5619" s="16">
        <v>95.4</v>
      </c>
      <c r="D5619" s="16">
        <v>25.5</v>
      </c>
      <c r="E5619" s="16">
        <v>23.6</v>
      </c>
      <c r="F5619" s="16">
        <v>28.3</v>
      </c>
      <c r="G5619" s="16">
        <v>3.93</v>
      </c>
    </row>
    <row r="5620" spans="1:7" x14ac:dyDescent="0.2">
      <c r="A5620" s="40">
        <f t="shared" si="75"/>
        <v>40319</v>
      </c>
      <c r="B5620" s="16">
        <v>0</v>
      </c>
      <c r="C5620" s="16">
        <v>90.1</v>
      </c>
      <c r="D5620" s="16">
        <v>26.5</v>
      </c>
      <c r="E5620" s="16">
        <v>25.6</v>
      </c>
      <c r="F5620" s="16">
        <v>29.6</v>
      </c>
      <c r="G5620" s="16">
        <v>8.7899999999999991</v>
      </c>
    </row>
    <row r="5621" spans="1:7" x14ac:dyDescent="0.2">
      <c r="A5621" s="40">
        <f t="shared" si="75"/>
        <v>40320</v>
      </c>
      <c r="B5621" s="16">
        <v>0</v>
      </c>
      <c r="C5621" s="16">
        <v>87.8</v>
      </c>
      <c r="D5621" s="16">
        <v>26.8</v>
      </c>
      <c r="E5621" s="16">
        <v>24.8</v>
      </c>
      <c r="F5621" s="16">
        <v>29.8</v>
      </c>
      <c r="G5621" s="16">
        <v>10.46</v>
      </c>
    </row>
    <row r="5622" spans="1:7" x14ac:dyDescent="0.2">
      <c r="A5622" s="40">
        <f t="shared" si="75"/>
        <v>40321</v>
      </c>
      <c r="B5622" s="16">
        <v>8.1199999999999992</v>
      </c>
      <c r="C5622" s="16">
        <v>90.9</v>
      </c>
      <c r="D5622" s="16">
        <v>26.2</v>
      </c>
      <c r="E5622" s="16">
        <v>24.2</v>
      </c>
      <c r="F5622" s="16">
        <v>29.5</v>
      </c>
      <c r="G5622" s="16">
        <v>8.9499999999999993</v>
      </c>
    </row>
    <row r="5623" spans="1:7" x14ac:dyDescent="0.2">
      <c r="A5623" s="40">
        <f t="shared" si="75"/>
        <v>40322</v>
      </c>
      <c r="B5623" s="16">
        <v>26.39</v>
      </c>
      <c r="C5623" s="16">
        <v>92.3</v>
      </c>
      <c r="D5623" s="16">
        <v>25.5</v>
      </c>
      <c r="E5623" s="16">
        <v>23.1</v>
      </c>
      <c r="F5623" s="16">
        <v>28.8</v>
      </c>
      <c r="G5623" s="16">
        <v>8.19</v>
      </c>
    </row>
    <row r="5624" spans="1:7" x14ac:dyDescent="0.2">
      <c r="A5624" s="40">
        <f t="shared" si="75"/>
        <v>40323</v>
      </c>
      <c r="B5624" s="16">
        <v>0</v>
      </c>
      <c r="C5624" s="16">
        <v>84.2</v>
      </c>
      <c r="D5624" s="16">
        <v>27.1</v>
      </c>
      <c r="E5624" s="16">
        <v>25.5</v>
      </c>
      <c r="F5624" s="16">
        <v>29.9</v>
      </c>
      <c r="G5624" s="16">
        <v>12.41</v>
      </c>
    </row>
    <row r="5625" spans="1:7" x14ac:dyDescent="0.2">
      <c r="A5625" s="40">
        <f t="shared" si="75"/>
        <v>40324</v>
      </c>
      <c r="B5625" s="16">
        <v>0</v>
      </c>
      <c r="C5625" s="16">
        <v>81.3</v>
      </c>
      <c r="D5625" s="16">
        <v>27.7</v>
      </c>
      <c r="E5625" s="16">
        <v>25.8</v>
      </c>
      <c r="F5625" s="16">
        <v>30.6</v>
      </c>
      <c r="G5625" s="16">
        <v>17.329999999999998</v>
      </c>
    </row>
    <row r="5626" spans="1:7" x14ac:dyDescent="0.2">
      <c r="A5626" s="40">
        <f t="shared" si="75"/>
        <v>40325</v>
      </c>
      <c r="B5626" s="16">
        <v>0</v>
      </c>
      <c r="C5626" s="16">
        <v>83</v>
      </c>
      <c r="D5626" s="16">
        <v>27.1</v>
      </c>
      <c r="E5626" s="16">
        <v>25.6</v>
      </c>
      <c r="F5626" s="16">
        <v>29.2</v>
      </c>
      <c r="G5626" s="16">
        <v>14.79</v>
      </c>
    </row>
    <row r="5627" spans="1:7" x14ac:dyDescent="0.2">
      <c r="A5627" s="40">
        <f t="shared" si="75"/>
        <v>40326</v>
      </c>
      <c r="B5627" s="16">
        <v>0</v>
      </c>
      <c r="C5627" s="16">
        <v>83.5</v>
      </c>
      <c r="D5627" s="16">
        <v>27.2</v>
      </c>
      <c r="E5627" s="16">
        <v>25.9</v>
      </c>
      <c r="F5627" s="16">
        <v>29.3</v>
      </c>
      <c r="G5627" s="16">
        <v>10.33</v>
      </c>
    </row>
    <row r="5628" spans="1:7" x14ac:dyDescent="0.2">
      <c r="A5628" s="40">
        <f t="shared" si="75"/>
        <v>40327</v>
      </c>
      <c r="B5628" s="16">
        <v>0</v>
      </c>
      <c r="C5628" s="16">
        <v>77.599999999999994</v>
      </c>
      <c r="D5628" s="16">
        <v>27.9</v>
      </c>
      <c r="E5628" s="16">
        <v>25.6</v>
      </c>
      <c r="F5628" s="16">
        <v>31.1</v>
      </c>
      <c r="G5628" s="16">
        <v>19.329999999999998</v>
      </c>
    </row>
    <row r="5629" spans="1:7" x14ac:dyDescent="0.2">
      <c r="A5629" s="40">
        <f t="shared" si="75"/>
        <v>40328</v>
      </c>
      <c r="B5629" s="16">
        <v>0</v>
      </c>
      <c r="C5629" s="16">
        <v>76.599999999999994</v>
      </c>
      <c r="D5629" s="16">
        <v>28.5</v>
      </c>
      <c r="E5629" s="16">
        <v>25.2</v>
      </c>
      <c r="F5629" s="16">
        <v>32.5</v>
      </c>
      <c r="G5629" s="16">
        <v>18.61</v>
      </c>
    </row>
    <row r="5630" spans="1:7" x14ac:dyDescent="0.2">
      <c r="A5630" s="40">
        <f t="shared" si="75"/>
        <v>40329</v>
      </c>
      <c r="B5630" s="16">
        <v>0.75</v>
      </c>
      <c r="C5630" s="16">
        <v>90</v>
      </c>
      <c r="D5630" s="16">
        <v>26.5</v>
      </c>
      <c r="E5630" s="16">
        <v>24.4</v>
      </c>
      <c r="F5630" s="16">
        <v>30.9</v>
      </c>
      <c r="G5630" s="16">
        <v>7.37</v>
      </c>
    </row>
    <row r="5631" spans="1:7" x14ac:dyDescent="0.2">
      <c r="A5631" s="40">
        <f t="shared" si="75"/>
        <v>40330</v>
      </c>
      <c r="B5631" s="16">
        <v>0.25</v>
      </c>
      <c r="C5631" s="16">
        <v>88.3</v>
      </c>
      <c r="D5631" s="16">
        <v>26.6</v>
      </c>
      <c r="E5631" s="16">
        <v>24.3</v>
      </c>
      <c r="F5631" s="16">
        <v>30.1</v>
      </c>
      <c r="G5631" s="16">
        <v>7.56</v>
      </c>
    </row>
    <row r="5632" spans="1:7" x14ac:dyDescent="0.2">
      <c r="A5632" s="40">
        <f t="shared" si="75"/>
        <v>40331</v>
      </c>
      <c r="B5632" s="16">
        <v>6.6</v>
      </c>
      <c r="C5632" s="16">
        <v>91.8</v>
      </c>
      <c r="D5632" s="16">
        <v>25.9</v>
      </c>
      <c r="E5632" s="16">
        <v>24.2</v>
      </c>
      <c r="F5632" s="16">
        <v>29.6</v>
      </c>
      <c r="G5632" s="16">
        <v>8.14</v>
      </c>
    </row>
    <row r="5633" spans="1:7" x14ac:dyDescent="0.2">
      <c r="A5633" s="40">
        <f t="shared" si="75"/>
        <v>40332</v>
      </c>
      <c r="B5633" s="16">
        <v>0</v>
      </c>
      <c r="C5633" s="16">
        <v>87.1</v>
      </c>
      <c r="D5633" s="16">
        <v>26.8</v>
      </c>
      <c r="E5633" s="16">
        <v>25</v>
      </c>
      <c r="F5633" s="16">
        <v>29.9</v>
      </c>
      <c r="G5633" s="16">
        <v>13.9</v>
      </c>
    </row>
    <row r="5634" spans="1:7" x14ac:dyDescent="0.2">
      <c r="A5634" s="40">
        <f t="shared" si="75"/>
        <v>40333</v>
      </c>
      <c r="B5634" s="16">
        <v>0</v>
      </c>
      <c r="C5634" s="16">
        <v>82.8</v>
      </c>
      <c r="D5634" s="16">
        <v>27</v>
      </c>
      <c r="E5634" s="16">
        <v>25.3</v>
      </c>
      <c r="F5634" s="16">
        <v>30.5</v>
      </c>
      <c r="G5634" s="16">
        <v>14.55</v>
      </c>
    </row>
    <row r="5635" spans="1:7" x14ac:dyDescent="0.2">
      <c r="A5635" s="40">
        <f t="shared" si="75"/>
        <v>40334</v>
      </c>
      <c r="B5635" s="16">
        <v>0</v>
      </c>
      <c r="C5635" s="16">
        <v>89.9</v>
      </c>
      <c r="D5635" s="16">
        <v>26.6</v>
      </c>
      <c r="E5635" s="16">
        <v>24.2</v>
      </c>
      <c r="F5635" s="16">
        <v>30.8</v>
      </c>
      <c r="G5635" s="16">
        <v>8.7799999999999994</v>
      </c>
    </row>
    <row r="5636" spans="1:7" x14ac:dyDescent="0.2">
      <c r="A5636" s="40">
        <f t="shared" si="75"/>
        <v>40335</v>
      </c>
      <c r="B5636" s="16">
        <v>0</v>
      </c>
      <c r="C5636" s="16">
        <v>94.1</v>
      </c>
      <c r="D5636" s="16">
        <v>26.1</v>
      </c>
      <c r="E5636" s="16">
        <v>23.9</v>
      </c>
      <c r="F5636" s="16">
        <v>31.8</v>
      </c>
      <c r="G5636" s="16">
        <v>7.85</v>
      </c>
    </row>
    <row r="5637" spans="1:7" x14ac:dyDescent="0.2">
      <c r="A5637" s="40">
        <f t="shared" si="75"/>
        <v>40336</v>
      </c>
      <c r="B5637" s="16">
        <v>0</v>
      </c>
      <c r="C5637" s="16">
        <v>94.5</v>
      </c>
      <c r="D5637" s="16">
        <v>24.8</v>
      </c>
      <c r="E5637" s="16">
        <v>23.6</v>
      </c>
      <c r="F5637" s="16">
        <v>27</v>
      </c>
      <c r="G5637" s="16">
        <v>5.83</v>
      </c>
    </row>
    <row r="5638" spans="1:7" x14ac:dyDescent="0.2">
      <c r="A5638" s="40">
        <f t="shared" si="75"/>
        <v>40337</v>
      </c>
      <c r="B5638" s="16">
        <v>0</v>
      </c>
      <c r="C5638" s="16">
        <v>85.7</v>
      </c>
      <c r="D5638" s="16">
        <v>26.3</v>
      </c>
      <c r="E5638" s="16">
        <v>23</v>
      </c>
      <c r="F5638" s="16">
        <v>30.6</v>
      </c>
      <c r="G5638" s="16">
        <v>14.46</v>
      </c>
    </row>
    <row r="5639" spans="1:7" x14ac:dyDescent="0.2">
      <c r="A5639" s="40">
        <f t="shared" si="75"/>
        <v>40338</v>
      </c>
      <c r="B5639" s="16">
        <v>0</v>
      </c>
      <c r="C5639" s="16">
        <v>92.2</v>
      </c>
      <c r="D5639" s="16">
        <v>25.3</v>
      </c>
      <c r="E5639" s="16">
        <v>23</v>
      </c>
      <c r="F5639" s="16">
        <v>29.7</v>
      </c>
      <c r="G5639" s="16">
        <v>8.25</v>
      </c>
    </row>
    <row r="5640" spans="1:7" x14ac:dyDescent="0.2">
      <c r="A5640" s="40">
        <f t="shared" si="75"/>
        <v>40339</v>
      </c>
      <c r="B5640" s="16">
        <v>0</v>
      </c>
      <c r="C5640" s="16">
        <v>93.2</v>
      </c>
      <c r="D5640" s="16">
        <v>25</v>
      </c>
      <c r="E5640" s="16">
        <v>22.5</v>
      </c>
      <c r="F5640" s="16">
        <v>29.2</v>
      </c>
      <c r="G5640" s="16">
        <v>8.49</v>
      </c>
    </row>
    <row r="5641" spans="1:7" x14ac:dyDescent="0.2">
      <c r="A5641" s="40">
        <f t="shared" si="75"/>
        <v>40340</v>
      </c>
      <c r="B5641" s="16">
        <v>7.85</v>
      </c>
      <c r="C5641" s="16">
        <v>85.1</v>
      </c>
      <c r="D5641" s="16">
        <v>26.4</v>
      </c>
      <c r="E5641" s="16">
        <v>22.6</v>
      </c>
      <c r="F5641" s="16">
        <v>31.2</v>
      </c>
      <c r="G5641" s="16">
        <v>16.05</v>
      </c>
    </row>
    <row r="5642" spans="1:7" x14ac:dyDescent="0.2">
      <c r="A5642" s="40">
        <f t="shared" si="75"/>
        <v>40341</v>
      </c>
      <c r="B5642" s="16">
        <v>0.75</v>
      </c>
      <c r="C5642" s="16">
        <v>89.6</v>
      </c>
      <c r="D5642" s="16">
        <v>26</v>
      </c>
      <c r="E5642" s="16">
        <v>23.5</v>
      </c>
      <c r="F5642" s="16">
        <v>31.1</v>
      </c>
      <c r="G5642" s="16">
        <v>9.84</v>
      </c>
    </row>
    <row r="5643" spans="1:7" x14ac:dyDescent="0.2">
      <c r="A5643" s="40">
        <f t="shared" si="75"/>
        <v>40342</v>
      </c>
      <c r="B5643" s="16">
        <v>13.47</v>
      </c>
      <c r="C5643" s="16">
        <v>95</v>
      </c>
      <c r="D5643" s="16">
        <v>24.7</v>
      </c>
      <c r="E5643" s="16">
        <v>23.2</v>
      </c>
      <c r="F5643" s="16">
        <v>29</v>
      </c>
      <c r="G5643" s="16">
        <v>6.37</v>
      </c>
    </row>
    <row r="5644" spans="1:7" x14ac:dyDescent="0.2">
      <c r="A5644" s="40">
        <f t="shared" si="75"/>
        <v>40343</v>
      </c>
      <c r="B5644" s="16">
        <v>7.36</v>
      </c>
      <c r="C5644" s="16">
        <v>92.2</v>
      </c>
      <c r="D5644" s="16">
        <v>25.2</v>
      </c>
      <c r="E5644" s="16">
        <v>23.7</v>
      </c>
      <c r="F5644" s="16">
        <v>27.6</v>
      </c>
      <c r="G5644" s="16">
        <v>7.09</v>
      </c>
    </row>
    <row r="5645" spans="1:7" x14ac:dyDescent="0.2">
      <c r="A5645" s="40">
        <f t="shared" si="75"/>
        <v>40344</v>
      </c>
      <c r="B5645" s="16">
        <v>8.61</v>
      </c>
      <c r="C5645" s="16">
        <v>90.5</v>
      </c>
      <c r="D5645" s="16">
        <v>25.9</v>
      </c>
      <c r="E5645" s="16">
        <v>23.5</v>
      </c>
      <c r="F5645" s="16">
        <v>29.1</v>
      </c>
      <c r="G5645" s="16">
        <v>12.89</v>
      </c>
    </row>
    <row r="5646" spans="1:7" x14ac:dyDescent="0.2">
      <c r="A5646" s="40">
        <f t="shared" si="75"/>
        <v>40345</v>
      </c>
      <c r="B5646" s="16">
        <v>0</v>
      </c>
      <c r="C5646" s="16">
        <v>90.2</v>
      </c>
      <c r="D5646" s="16">
        <v>25.8</v>
      </c>
      <c r="E5646" s="16">
        <v>23.2</v>
      </c>
      <c r="F5646" s="16">
        <v>29.4</v>
      </c>
      <c r="G5646" s="16">
        <v>8.11</v>
      </c>
    </row>
    <row r="5647" spans="1:7" x14ac:dyDescent="0.2">
      <c r="A5647" s="40">
        <f t="shared" si="75"/>
        <v>40346</v>
      </c>
      <c r="B5647" s="16">
        <v>8.3699999999999992</v>
      </c>
      <c r="C5647" s="16">
        <v>92.7</v>
      </c>
      <c r="D5647" s="16">
        <v>25.2</v>
      </c>
      <c r="E5647" s="16">
        <v>23.3</v>
      </c>
      <c r="F5647" s="16">
        <v>29.6</v>
      </c>
      <c r="G5647" s="16">
        <v>9.68</v>
      </c>
    </row>
    <row r="5648" spans="1:7" x14ac:dyDescent="0.2">
      <c r="A5648" s="40">
        <f t="shared" si="75"/>
        <v>40347</v>
      </c>
      <c r="B5648" s="16">
        <v>31.98</v>
      </c>
      <c r="C5648" s="16">
        <v>96.8</v>
      </c>
      <c r="D5648" s="16">
        <v>25</v>
      </c>
      <c r="E5648" s="16">
        <v>23.8</v>
      </c>
      <c r="F5648" s="16">
        <v>30.2</v>
      </c>
      <c r="G5648" s="16">
        <v>7.6</v>
      </c>
    </row>
    <row r="5649" spans="1:7" x14ac:dyDescent="0.2">
      <c r="A5649" s="40">
        <f t="shared" si="75"/>
        <v>40348</v>
      </c>
      <c r="B5649" s="16">
        <v>68.05</v>
      </c>
      <c r="C5649" s="16">
        <v>96.9</v>
      </c>
      <c r="D5649" s="16">
        <v>23.8</v>
      </c>
      <c r="E5649" s="16">
        <v>21.6</v>
      </c>
      <c r="F5649" s="16">
        <v>27.5</v>
      </c>
      <c r="G5649" s="16">
        <v>5.0199999999999996</v>
      </c>
    </row>
    <row r="5650" spans="1:7" x14ac:dyDescent="0.2">
      <c r="A5650" s="40">
        <f t="shared" si="75"/>
        <v>40349</v>
      </c>
      <c r="B5650" s="16">
        <v>0</v>
      </c>
      <c r="C5650" s="16">
        <v>89.9</v>
      </c>
      <c r="D5650" s="16">
        <v>25</v>
      </c>
      <c r="E5650" s="16">
        <v>21.4</v>
      </c>
      <c r="F5650" s="16">
        <v>28.5</v>
      </c>
      <c r="G5650" s="16">
        <v>13.26</v>
      </c>
    </row>
    <row r="5651" spans="1:7" x14ac:dyDescent="0.2">
      <c r="A5651" s="40">
        <f t="shared" si="75"/>
        <v>40350</v>
      </c>
      <c r="B5651" s="16">
        <v>49.01</v>
      </c>
      <c r="C5651" s="16">
        <v>89.8</v>
      </c>
      <c r="D5651" s="16">
        <v>25.9</v>
      </c>
      <c r="E5651" s="16">
        <v>23.7</v>
      </c>
      <c r="F5651" s="16">
        <v>29.2</v>
      </c>
      <c r="G5651" s="16">
        <v>12.3</v>
      </c>
    </row>
    <row r="5652" spans="1:7" x14ac:dyDescent="0.2">
      <c r="A5652" s="40">
        <f t="shared" si="75"/>
        <v>40351</v>
      </c>
      <c r="B5652" s="16">
        <v>12.18</v>
      </c>
      <c r="C5652" s="16">
        <v>90.1</v>
      </c>
      <c r="D5652" s="16">
        <v>26</v>
      </c>
      <c r="E5652" s="16">
        <v>22.9</v>
      </c>
      <c r="F5652" s="16">
        <v>30.5</v>
      </c>
      <c r="G5652" s="16">
        <v>14.8</v>
      </c>
    </row>
    <row r="5653" spans="1:7" x14ac:dyDescent="0.2">
      <c r="A5653" s="40">
        <f t="shared" si="75"/>
        <v>40352</v>
      </c>
      <c r="B5653" s="16">
        <v>72.88</v>
      </c>
      <c r="C5653" s="16">
        <v>87.8</v>
      </c>
      <c r="D5653" s="16">
        <v>26.4</v>
      </c>
      <c r="E5653" s="16">
        <v>22.2</v>
      </c>
      <c r="F5653" s="16">
        <v>31</v>
      </c>
      <c r="G5653" s="16">
        <v>15.9</v>
      </c>
    </row>
    <row r="5654" spans="1:7" x14ac:dyDescent="0.2">
      <c r="A5654" s="40">
        <f t="shared" si="75"/>
        <v>40353</v>
      </c>
      <c r="B5654" s="16">
        <v>0</v>
      </c>
      <c r="C5654" s="16">
        <v>86.4</v>
      </c>
      <c r="D5654" s="16">
        <v>27.1</v>
      </c>
      <c r="E5654" s="16">
        <v>24.2</v>
      </c>
      <c r="F5654" s="16">
        <v>30.7</v>
      </c>
      <c r="G5654" s="16">
        <v>16.690000000000001</v>
      </c>
    </row>
    <row r="5655" spans="1:7" x14ac:dyDescent="0.2">
      <c r="A5655" s="40">
        <f t="shared" si="75"/>
        <v>40354</v>
      </c>
      <c r="B5655" s="16">
        <v>0</v>
      </c>
      <c r="C5655" s="16">
        <v>86</v>
      </c>
      <c r="D5655" s="16">
        <v>27.1</v>
      </c>
      <c r="E5655" s="16">
        <v>25.3</v>
      </c>
      <c r="F5655" s="16">
        <v>30.2</v>
      </c>
      <c r="G5655" s="16">
        <v>13.12</v>
      </c>
    </row>
    <row r="5656" spans="1:7" x14ac:dyDescent="0.2">
      <c r="A5656" s="40">
        <f t="shared" si="75"/>
        <v>40355</v>
      </c>
      <c r="B5656" s="16">
        <v>1.01</v>
      </c>
      <c r="C5656" s="16">
        <v>83.1</v>
      </c>
      <c r="D5656" s="16">
        <v>27.2</v>
      </c>
      <c r="E5656" s="16">
        <v>24</v>
      </c>
      <c r="F5656" s="16">
        <v>30.5</v>
      </c>
      <c r="G5656" s="16">
        <v>16.420000000000002</v>
      </c>
    </row>
    <row r="5657" spans="1:7" x14ac:dyDescent="0.2">
      <c r="A5657" s="40">
        <f t="shared" si="75"/>
        <v>40356</v>
      </c>
      <c r="B5657" s="16">
        <v>100.57</v>
      </c>
      <c r="C5657" s="16">
        <v>96.4</v>
      </c>
      <c r="D5657" s="16">
        <v>24</v>
      </c>
      <c r="E5657" s="16">
        <v>22.4</v>
      </c>
      <c r="F5657" s="16">
        <v>28.1</v>
      </c>
      <c r="G5657" s="16">
        <v>4.54</v>
      </c>
    </row>
    <row r="5658" spans="1:7" x14ac:dyDescent="0.2">
      <c r="A5658" s="40">
        <f t="shared" si="75"/>
        <v>40357</v>
      </c>
      <c r="B5658" s="16">
        <v>0</v>
      </c>
      <c r="C5658" s="16">
        <v>88.4</v>
      </c>
      <c r="D5658" s="16">
        <v>25.8</v>
      </c>
      <c r="E5658" s="16">
        <v>22.3</v>
      </c>
      <c r="F5658" s="16">
        <v>30</v>
      </c>
      <c r="G5658" s="16">
        <v>15.37</v>
      </c>
    </row>
    <row r="5659" spans="1:7" x14ac:dyDescent="0.2">
      <c r="A5659" s="40">
        <f t="shared" si="75"/>
        <v>40358</v>
      </c>
      <c r="B5659" s="16">
        <v>0.25</v>
      </c>
      <c r="C5659" s="16">
        <v>90.8</v>
      </c>
      <c r="D5659" s="16">
        <v>26.3</v>
      </c>
      <c r="E5659" s="16">
        <v>24.2</v>
      </c>
      <c r="F5659" s="16">
        <v>30.6</v>
      </c>
      <c r="G5659" s="16">
        <v>9.24</v>
      </c>
    </row>
    <row r="5660" spans="1:7" x14ac:dyDescent="0.2">
      <c r="A5660" s="40">
        <f t="shared" si="75"/>
        <v>40359</v>
      </c>
      <c r="B5660" s="16">
        <v>0</v>
      </c>
      <c r="C5660" s="16">
        <v>93.3</v>
      </c>
      <c r="D5660" s="16">
        <v>25.5</v>
      </c>
      <c r="E5660" s="16">
        <v>24.2</v>
      </c>
      <c r="F5660" s="16">
        <v>28.4</v>
      </c>
      <c r="G5660" s="16">
        <v>5.73</v>
      </c>
    </row>
    <row r="5661" spans="1:7" x14ac:dyDescent="0.2">
      <c r="A5661" s="40">
        <f t="shared" si="75"/>
        <v>40360</v>
      </c>
      <c r="B5661" s="16">
        <v>47.49</v>
      </c>
      <c r="C5661" s="16">
        <v>92</v>
      </c>
      <c r="D5661" s="16">
        <v>25.9</v>
      </c>
      <c r="E5661" s="16">
        <v>23.9</v>
      </c>
      <c r="F5661" s="16">
        <v>30.1</v>
      </c>
      <c r="G5661" s="16">
        <v>12.54</v>
      </c>
    </row>
    <row r="5662" spans="1:7" x14ac:dyDescent="0.2">
      <c r="A5662" s="40">
        <f t="shared" si="75"/>
        <v>40361</v>
      </c>
      <c r="B5662" s="16">
        <v>7.35</v>
      </c>
      <c r="C5662" s="16">
        <v>96.4</v>
      </c>
      <c r="D5662" s="16">
        <v>24.4</v>
      </c>
      <c r="E5662" s="16">
        <v>23.3</v>
      </c>
      <c r="F5662" s="16">
        <v>26.3</v>
      </c>
      <c r="G5662" s="16">
        <v>3.21</v>
      </c>
    </row>
    <row r="5663" spans="1:7" x14ac:dyDescent="0.2">
      <c r="A5663" s="40">
        <f t="shared" si="75"/>
        <v>40362</v>
      </c>
      <c r="B5663" s="16">
        <v>1</v>
      </c>
      <c r="C5663" s="16">
        <v>90.4</v>
      </c>
      <c r="D5663" s="16">
        <v>25.9</v>
      </c>
      <c r="E5663" s="16">
        <v>23.2</v>
      </c>
      <c r="F5663" s="16">
        <v>28.9</v>
      </c>
      <c r="G5663" s="16">
        <v>12.93</v>
      </c>
    </row>
    <row r="5664" spans="1:7" x14ac:dyDescent="0.2">
      <c r="A5664" s="40">
        <f t="shared" si="75"/>
        <v>40363</v>
      </c>
      <c r="B5664" s="16">
        <v>0</v>
      </c>
      <c r="C5664" s="16">
        <v>85.5</v>
      </c>
      <c r="D5664" s="16">
        <v>27.1</v>
      </c>
      <c r="E5664" s="16">
        <v>25.2</v>
      </c>
      <c r="F5664" s="16">
        <v>30</v>
      </c>
      <c r="G5664" s="16">
        <v>16.18</v>
      </c>
    </row>
    <row r="5665" spans="1:7" x14ac:dyDescent="0.2">
      <c r="A5665" s="40">
        <f t="shared" si="75"/>
        <v>40364</v>
      </c>
      <c r="B5665" s="16">
        <v>5.57</v>
      </c>
      <c r="C5665" s="16">
        <v>94.8</v>
      </c>
      <c r="D5665" s="16">
        <v>24.9</v>
      </c>
      <c r="E5665" s="16">
        <v>23.1</v>
      </c>
      <c r="F5665" s="16">
        <v>28.2</v>
      </c>
      <c r="G5665" s="16">
        <v>8</v>
      </c>
    </row>
    <row r="5666" spans="1:7" x14ac:dyDescent="0.2">
      <c r="A5666" s="40">
        <f t="shared" si="75"/>
        <v>40365</v>
      </c>
      <c r="B5666" s="16">
        <v>3.55</v>
      </c>
      <c r="C5666" s="16">
        <v>92.1</v>
      </c>
      <c r="D5666" s="16">
        <v>25.3</v>
      </c>
      <c r="E5666" s="16">
        <v>23.1</v>
      </c>
      <c r="F5666" s="16">
        <v>28.3</v>
      </c>
      <c r="G5666" s="16">
        <v>11.38</v>
      </c>
    </row>
    <row r="5667" spans="1:7" x14ac:dyDescent="0.2">
      <c r="A5667" s="40">
        <f t="shared" si="75"/>
        <v>40366</v>
      </c>
      <c r="B5667" s="16">
        <v>5.58</v>
      </c>
      <c r="C5667" s="16">
        <v>89.2</v>
      </c>
      <c r="D5667" s="16">
        <v>25.4</v>
      </c>
      <c r="E5667" s="16">
        <v>23.8</v>
      </c>
      <c r="F5667" s="16">
        <v>27.9</v>
      </c>
      <c r="G5667" s="16">
        <v>8.86</v>
      </c>
    </row>
    <row r="5668" spans="1:7" x14ac:dyDescent="0.2">
      <c r="A5668" s="40">
        <f t="shared" si="75"/>
        <v>40367</v>
      </c>
      <c r="B5668" s="16">
        <v>2.0299999999999998</v>
      </c>
      <c r="C5668" s="16">
        <v>84</v>
      </c>
      <c r="D5668" s="16">
        <v>26.6</v>
      </c>
      <c r="E5668" s="16">
        <v>23.5</v>
      </c>
      <c r="F5668" s="16">
        <v>30.7</v>
      </c>
      <c r="G5668" s="16">
        <v>16.829999999999998</v>
      </c>
    </row>
    <row r="5669" spans="1:7" x14ac:dyDescent="0.2">
      <c r="A5669" s="40">
        <f t="shared" si="75"/>
        <v>40368</v>
      </c>
      <c r="B5669" s="16">
        <v>0.5</v>
      </c>
      <c r="C5669" s="16">
        <v>87.5</v>
      </c>
      <c r="D5669" s="16">
        <v>26.6</v>
      </c>
      <c r="E5669" s="16">
        <v>23.3</v>
      </c>
      <c r="F5669" s="16">
        <v>31.4</v>
      </c>
      <c r="G5669" s="16">
        <v>13.89</v>
      </c>
    </row>
    <row r="5670" spans="1:7" x14ac:dyDescent="0.2">
      <c r="A5670" s="40">
        <f t="shared" si="75"/>
        <v>40369</v>
      </c>
      <c r="B5670" s="16">
        <v>3.29</v>
      </c>
      <c r="C5670" s="16">
        <v>95.9</v>
      </c>
      <c r="D5670" s="16">
        <v>25</v>
      </c>
      <c r="E5670" s="16">
        <v>23.8</v>
      </c>
      <c r="F5670" s="16">
        <v>28.1</v>
      </c>
      <c r="G5670" s="16">
        <v>5.21</v>
      </c>
    </row>
    <row r="5671" spans="1:7" x14ac:dyDescent="0.2">
      <c r="A5671" s="40">
        <f t="shared" ref="A5671:A5734" si="76">A5670+1</f>
        <v>40370</v>
      </c>
      <c r="B5671" s="16">
        <v>2.54</v>
      </c>
      <c r="C5671" s="16">
        <v>92.5</v>
      </c>
      <c r="D5671" s="16">
        <v>25.3</v>
      </c>
      <c r="E5671" s="16">
        <v>23</v>
      </c>
      <c r="F5671" s="16">
        <v>30</v>
      </c>
      <c r="G5671" s="16">
        <v>10.61</v>
      </c>
    </row>
    <row r="5672" spans="1:7" x14ac:dyDescent="0.2">
      <c r="A5672" s="40">
        <f t="shared" si="76"/>
        <v>40371</v>
      </c>
      <c r="B5672" s="16">
        <v>48.22</v>
      </c>
      <c r="C5672" s="16">
        <v>97.7</v>
      </c>
      <c r="D5672" s="16">
        <v>23.5</v>
      </c>
      <c r="E5672" s="16">
        <v>22.6</v>
      </c>
      <c r="F5672" s="16">
        <v>24.8</v>
      </c>
      <c r="G5672" s="16">
        <v>3.3</v>
      </c>
    </row>
    <row r="5673" spans="1:7" x14ac:dyDescent="0.2">
      <c r="A5673" s="40">
        <f t="shared" si="76"/>
        <v>40372</v>
      </c>
      <c r="B5673" s="16">
        <v>0</v>
      </c>
      <c r="C5673" s="16">
        <v>92.5</v>
      </c>
      <c r="D5673" s="16">
        <v>25.2</v>
      </c>
      <c r="E5673" s="16">
        <v>22.3</v>
      </c>
      <c r="F5673" s="16">
        <v>30</v>
      </c>
      <c r="G5673" s="16">
        <v>11.84</v>
      </c>
    </row>
    <row r="5674" spans="1:7" x14ac:dyDescent="0.2">
      <c r="A5674" s="40">
        <f t="shared" si="76"/>
        <v>40373</v>
      </c>
      <c r="B5674" s="16">
        <v>3.78</v>
      </c>
      <c r="C5674" s="16">
        <v>90.4</v>
      </c>
      <c r="D5674" s="16">
        <v>25.6</v>
      </c>
      <c r="E5674" s="16">
        <v>23.3</v>
      </c>
      <c r="F5674" s="16">
        <v>30</v>
      </c>
      <c r="G5674" s="16">
        <v>14.82</v>
      </c>
    </row>
    <row r="5675" spans="1:7" x14ac:dyDescent="0.2">
      <c r="A5675" s="40">
        <f t="shared" si="76"/>
        <v>40374</v>
      </c>
      <c r="B5675" s="16">
        <v>12.44</v>
      </c>
      <c r="C5675" s="16">
        <v>95.5</v>
      </c>
      <c r="D5675" s="16">
        <v>24.1</v>
      </c>
      <c r="E5675" s="16">
        <v>22.4</v>
      </c>
      <c r="F5675" s="16">
        <v>27.4</v>
      </c>
      <c r="G5675" s="16">
        <v>2.91</v>
      </c>
    </row>
    <row r="5676" spans="1:7" x14ac:dyDescent="0.2">
      <c r="A5676" s="40">
        <f t="shared" si="76"/>
        <v>40375</v>
      </c>
      <c r="B5676" s="16">
        <v>2.2799999999999998</v>
      </c>
      <c r="C5676" s="16">
        <v>94</v>
      </c>
      <c r="D5676" s="16">
        <v>24.3</v>
      </c>
      <c r="E5676" s="16">
        <v>22.6</v>
      </c>
      <c r="F5676" s="16">
        <v>26.7</v>
      </c>
      <c r="G5676" s="16">
        <v>6.33</v>
      </c>
    </row>
    <row r="5677" spans="1:7" x14ac:dyDescent="0.2">
      <c r="A5677" s="40">
        <f t="shared" si="76"/>
        <v>40376</v>
      </c>
      <c r="B5677" s="16">
        <v>0</v>
      </c>
      <c r="C5677" s="16">
        <v>86.4</v>
      </c>
      <c r="D5677" s="16">
        <v>25.8</v>
      </c>
      <c r="E5677" s="16">
        <v>23.8</v>
      </c>
      <c r="F5677" s="16">
        <v>30</v>
      </c>
      <c r="G5677" s="16">
        <v>13.02</v>
      </c>
    </row>
    <row r="5678" spans="1:7" x14ac:dyDescent="0.2">
      <c r="A5678" s="40">
        <f t="shared" si="76"/>
        <v>40377</v>
      </c>
      <c r="B5678" s="16">
        <v>0</v>
      </c>
      <c r="C5678" s="16">
        <v>89.3</v>
      </c>
      <c r="D5678" s="16">
        <v>25.4</v>
      </c>
      <c r="E5678" s="16">
        <v>23.4</v>
      </c>
      <c r="F5678" s="16">
        <v>27.5</v>
      </c>
      <c r="G5678" s="16">
        <v>7.03</v>
      </c>
    </row>
    <row r="5679" spans="1:7" x14ac:dyDescent="0.2">
      <c r="A5679" s="40">
        <f t="shared" si="76"/>
        <v>40378</v>
      </c>
      <c r="B5679" s="16">
        <v>0.76</v>
      </c>
      <c r="C5679" s="16">
        <v>90.9</v>
      </c>
      <c r="D5679" s="16">
        <v>25.5</v>
      </c>
      <c r="E5679" s="16">
        <v>23.4</v>
      </c>
      <c r="F5679" s="16">
        <v>30.5</v>
      </c>
      <c r="G5679" s="16">
        <v>11.97</v>
      </c>
    </row>
    <row r="5680" spans="1:7" x14ac:dyDescent="0.2">
      <c r="A5680" s="40">
        <f t="shared" si="76"/>
        <v>40379</v>
      </c>
      <c r="B5680" s="16">
        <v>0</v>
      </c>
      <c r="C5680" s="16">
        <v>88.4</v>
      </c>
      <c r="D5680" s="16">
        <v>26.2</v>
      </c>
      <c r="E5680" s="16">
        <v>23.3</v>
      </c>
      <c r="F5680" s="16">
        <v>31.4</v>
      </c>
      <c r="G5680" s="16">
        <v>12.6</v>
      </c>
    </row>
    <row r="5681" spans="1:7" x14ac:dyDescent="0.2">
      <c r="A5681" s="40">
        <f t="shared" si="76"/>
        <v>40380</v>
      </c>
      <c r="B5681" s="16">
        <v>0</v>
      </c>
      <c r="C5681" s="16">
        <v>89.9</v>
      </c>
      <c r="D5681" s="16">
        <v>26.1</v>
      </c>
      <c r="E5681" s="16">
        <v>23.6</v>
      </c>
      <c r="F5681" s="16">
        <v>29.3</v>
      </c>
      <c r="G5681" s="16">
        <v>10.119999999999999</v>
      </c>
    </row>
    <row r="5682" spans="1:7" x14ac:dyDescent="0.2">
      <c r="A5682" s="40">
        <f t="shared" si="76"/>
        <v>40381</v>
      </c>
      <c r="B5682" s="16">
        <v>0</v>
      </c>
      <c r="C5682" s="16">
        <v>89</v>
      </c>
      <c r="D5682" s="16">
        <v>26.1</v>
      </c>
      <c r="E5682" s="16">
        <v>23.8</v>
      </c>
      <c r="F5682" s="16">
        <v>31.5</v>
      </c>
      <c r="G5682" s="16">
        <v>13.57</v>
      </c>
    </row>
    <row r="5683" spans="1:7" x14ac:dyDescent="0.2">
      <c r="A5683" s="40">
        <f t="shared" si="76"/>
        <v>40382</v>
      </c>
      <c r="B5683" s="16">
        <v>0</v>
      </c>
      <c r="C5683" s="16">
        <v>89.9</v>
      </c>
      <c r="D5683" s="16">
        <v>25.9</v>
      </c>
      <c r="E5683" s="16">
        <v>23.2</v>
      </c>
      <c r="F5683" s="16">
        <v>30.3</v>
      </c>
      <c r="G5683" s="16">
        <v>12.45</v>
      </c>
    </row>
    <row r="5684" spans="1:7" x14ac:dyDescent="0.2">
      <c r="A5684" s="40">
        <f t="shared" si="76"/>
        <v>40383</v>
      </c>
      <c r="B5684" s="16">
        <v>0</v>
      </c>
      <c r="C5684" s="16">
        <v>89.6</v>
      </c>
      <c r="D5684" s="16">
        <v>27</v>
      </c>
      <c r="E5684" s="16">
        <v>23.9</v>
      </c>
      <c r="F5684" s="16">
        <v>31.2</v>
      </c>
      <c r="G5684" s="16">
        <v>11.36</v>
      </c>
    </row>
    <row r="5685" spans="1:7" x14ac:dyDescent="0.2">
      <c r="A5685" s="40">
        <f t="shared" si="76"/>
        <v>40384</v>
      </c>
      <c r="B5685" s="16">
        <v>14.22</v>
      </c>
      <c r="C5685" s="16">
        <v>94.7</v>
      </c>
      <c r="D5685" s="16">
        <v>25.5</v>
      </c>
      <c r="E5685" s="16">
        <v>23.7</v>
      </c>
      <c r="F5685" s="16">
        <v>29.1</v>
      </c>
      <c r="G5685" s="16">
        <v>7.45</v>
      </c>
    </row>
    <row r="5686" spans="1:7" x14ac:dyDescent="0.2">
      <c r="A5686" s="40">
        <f t="shared" si="76"/>
        <v>40385</v>
      </c>
      <c r="B5686" s="16">
        <v>0</v>
      </c>
      <c r="C5686" s="16">
        <v>90</v>
      </c>
      <c r="D5686" s="16">
        <v>26</v>
      </c>
      <c r="E5686" s="16">
        <v>23.2</v>
      </c>
      <c r="F5686" s="16">
        <v>30</v>
      </c>
      <c r="G5686" s="16">
        <v>10.14</v>
      </c>
    </row>
    <row r="5687" spans="1:7" x14ac:dyDescent="0.2">
      <c r="A5687" s="40">
        <f t="shared" si="76"/>
        <v>40386</v>
      </c>
      <c r="B5687" s="16">
        <v>78.48</v>
      </c>
      <c r="C5687" s="16">
        <v>94.1</v>
      </c>
      <c r="D5687" s="16">
        <v>25</v>
      </c>
      <c r="E5687" s="16">
        <v>22</v>
      </c>
      <c r="F5687" s="16">
        <v>30.3</v>
      </c>
      <c r="G5687" s="16">
        <v>8.34</v>
      </c>
    </row>
    <row r="5688" spans="1:7" x14ac:dyDescent="0.2">
      <c r="A5688" s="40">
        <f t="shared" si="76"/>
        <v>40387</v>
      </c>
      <c r="B5688" s="16">
        <v>10.130000000000001</v>
      </c>
      <c r="C5688" s="16">
        <v>97.5</v>
      </c>
      <c r="D5688" s="16">
        <v>23.9</v>
      </c>
      <c r="E5688" s="16">
        <v>22.1</v>
      </c>
      <c r="F5688" s="16">
        <v>25.4</v>
      </c>
      <c r="G5688" s="16">
        <v>3.7</v>
      </c>
    </row>
    <row r="5689" spans="1:7" x14ac:dyDescent="0.2">
      <c r="A5689" s="40">
        <f t="shared" si="76"/>
        <v>40388</v>
      </c>
      <c r="B5689" s="16">
        <v>1.52</v>
      </c>
      <c r="C5689" s="16">
        <v>88.6</v>
      </c>
      <c r="D5689" s="16">
        <v>25.9</v>
      </c>
      <c r="E5689" s="16">
        <v>22.9</v>
      </c>
      <c r="F5689" s="16">
        <v>30.1</v>
      </c>
      <c r="G5689" s="16">
        <v>15.97</v>
      </c>
    </row>
    <row r="5690" spans="1:7" x14ac:dyDescent="0.2">
      <c r="A5690" s="40">
        <f t="shared" si="76"/>
        <v>40389</v>
      </c>
      <c r="B5690" s="16">
        <v>71.62</v>
      </c>
      <c r="C5690" s="16">
        <v>94.5</v>
      </c>
      <c r="D5690" s="16">
        <v>24.9</v>
      </c>
      <c r="E5690" s="16">
        <v>23</v>
      </c>
      <c r="F5690" s="16">
        <v>30.2</v>
      </c>
      <c r="G5690" s="16">
        <v>11.03</v>
      </c>
    </row>
    <row r="5691" spans="1:7" x14ac:dyDescent="0.2">
      <c r="A5691" s="40">
        <f t="shared" si="76"/>
        <v>40390</v>
      </c>
      <c r="B5691" s="16">
        <v>0.25</v>
      </c>
      <c r="C5691" s="16">
        <v>93.9</v>
      </c>
      <c r="D5691" s="16">
        <v>25.1</v>
      </c>
      <c r="E5691" s="16">
        <v>23.5</v>
      </c>
      <c r="F5691" s="16">
        <v>29.9</v>
      </c>
      <c r="G5691" s="16">
        <v>9.7200000000000006</v>
      </c>
    </row>
    <row r="5692" spans="1:7" x14ac:dyDescent="0.2">
      <c r="A5692" s="40">
        <f t="shared" si="76"/>
        <v>40391</v>
      </c>
      <c r="B5692" s="16">
        <v>22.58</v>
      </c>
      <c r="C5692" s="16">
        <v>96.4</v>
      </c>
      <c r="D5692" s="16">
        <v>24.4</v>
      </c>
      <c r="E5692" s="16">
        <v>22.9</v>
      </c>
      <c r="F5692" s="16">
        <v>27.6</v>
      </c>
      <c r="G5692" s="16">
        <v>5.07</v>
      </c>
    </row>
    <row r="5693" spans="1:7" x14ac:dyDescent="0.2">
      <c r="A5693" s="40">
        <f t="shared" si="76"/>
        <v>40392</v>
      </c>
      <c r="B5693" s="16">
        <v>14.99</v>
      </c>
      <c r="C5693" s="16">
        <v>88.5</v>
      </c>
      <c r="D5693" s="16">
        <v>25.9</v>
      </c>
      <c r="E5693" s="16">
        <v>23.3</v>
      </c>
      <c r="F5693" s="16">
        <v>30.4</v>
      </c>
      <c r="G5693" s="16">
        <v>16.350000000000001</v>
      </c>
    </row>
    <row r="5694" spans="1:7" x14ac:dyDescent="0.2">
      <c r="A5694" s="40">
        <f t="shared" si="76"/>
        <v>40393</v>
      </c>
      <c r="B5694" s="16">
        <v>0</v>
      </c>
      <c r="C5694" s="16">
        <v>89.4</v>
      </c>
      <c r="D5694" s="16">
        <v>26</v>
      </c>
      <c r="E5694" s="16">
        <v>23.8</v>
      </c>
      <c r="F5694" s="16">
        <v>29.3</v>
      </c>
      <c r="G5694" s="16">
        <v>9.33</v>
      </c>
    </row>
    <row r="5695" spans="1:7" x14ac:dyDescent="0.2">
      <c r="A5695" s="40">
        <f t="shared" si="76"/>
        <v>40394</v>
      </c>
      <c r="B5695" s="16">
        <v>0</v>
      </c>
      <c r="C5695" s="16">
        <v>92.4</v>
      </c>
      <c r="D5695" s="16">
        <v>25.6</v>
      </c>
      <c r="E5695" s="16">
        <v>23.8</v>
      </c>
      <c r="F5695" s="16">
        <v>30.3</v>
      </c>
      <c r="G5695" s="16">
        <v>10.039999999999999</v>
      </c>
    </row>
    <row r="5696" spans="1:7" x14ac:dyDescent="0.2">
      <c r="A5696" s="40">
        <f t="shared" si="76"/>
        <v>40395</v>
      </c>
      <c r="B5696" s="16">
        <v>0</v>
      </c>
      <c r="C5696" s="16">
        <v>87.4</v>
      </c>
      <c r="D5696" s="16">
        <v>26.8</v>
      </c>
      <c r="E5696" s="16">
        <v>23.7</v>
      </c>
      <c r="F5696" s="16">
        <v>30.9</v>
      </c>
      <c r="G5696" s="16">
        <v>16.84</v>
      </c>
    </row>
    <row r="5697" spans="1:7" x14ac:dyDescent="0.2">
      <c r="A5697" s="40">
        <f t="shared" si="76"/>
        <v>40396</v>
      </c>
      <c r="B5697" s="16">
        <v>9.14</v>
      </c>
      <c r="C5697" s="16">
        <v>88.1</v>
      </c>
      <c r="D5697" s="16">
        <v>27</v>
      </c>
      <c r="E5697" s="16">
        <v>24.7</v>
      </c>
      <c r="F5697" s="16">
        <v>30.8</v>
      </c>
      <c r="G5697" s="16">
        <v>14.51</v>
      </c>
    </row>
    <row r="5698" spans="1:7" x14ac:dyDescent="0.2">
      <c r="A5698" s="40">
        <f t="shared" si="76"/>
        <v>40397</v>
      </c>
      <c r="B5698" s="16">
        <v>5.81</v>
      </c>
      <c r="C5698" s="16">
        <v>95.2</v>
      </c>
      <c r="D5698" s="16">
        <v>24.9</v>
      </c>
      <c r="E5698" s="16">
        <v>22.8</v>
      </c>
      <c r="F5698" s="16">
        <v>30.2</v>
      </c>
      <c r="G5698" s="16">
        <v>9.75</v>
      </c>
    </row>
    <row r="5699" spans="1:7" x14ac:dyDescent="0.2">
      <c r="A5699" s="40">
        <f t="shared" si="76"/>
        <v>40398</v>
      </c>
      <c r="B5699" s="16">
        <v>27.93</v>
      </c>
      <c r="C5699" s="16">
        <v>95.3</v>
      </c>
      <c r="D5699" s="16">
        <v>24.7</v>
      </c>
      <c r="E5699" s="16">
        <v>22.8</v>
      </c>
      <c r="F5699" s="16">
        <v>28.1</v>
      </c>
      <c r="G5699" s="16">
        <v>7.25</v>
      </c>
    </row>
    <row r="5700" spans="1:7" x14ac:dyDescent="0.2">
      <c r="A5700" s="40">
        <f t="shared" si="76"/>
        <v>40399</v>
      </c>
      <c r="B5700" s="16">
        <v>42.39</v>
      </c>
      <c r="C5700" s="16">
        <v>92</v>
      </c>
      <c r="D5700" s="16">
        <v>25.6</v>
      </c>
      <c r="E5700" s="16">
        <v>22.6</v>
      </c>
      <c r="F5700" s="16">
        <v>29.6</v>
      </c>
      <c r="G5700" s="16">
        <v>13.57</v>
      </c>
    </row>
    <row r="5701" spans="1:7" x14ac:dyDescent="0.2">
      <c r="A5701" s="40">
        <f t="shared" si="76"/>
        <v>40400</v>
      </c>
      <c r="B5701" s="16">
        <v>0</v>
      </c>
      <c r="C5701" s="16">
        <v>87.5</v>
      </c>
      <c r="D5701" s="16">
        <v>26.7</v>
      </c>
      <c r="E5701" s="16">
        <v>23.7</v>
      </c>
      <c r="F5701" s="16">
        <v>30.1</v>
      </c>
      <c r="G5701" s="16">
        <v>15.44</v>
      </c>
    </row>
    <row r="5702" spans="1:7" x14ac:dyDescent="0.2">
      <c r="A5702" s="40">
        <f t="shared" si="76"/>
        <v>40401</v>
      </c>
      <c r="B5702" s="16">
        <v>0.5</v>
      </c>
      <c r="C5702" s="16">
        <v>90</v>
      </c>
      <c r="D5702" s="16">
        <v>26.2</v>
      </c>
      <c r="E5702" s="16">
        <v>23.6</v>
      </c>
      <c r="F5702" s="16">
        <v>29.9</v>
      </c>
      <c r="G5702" s="16">
        <v>10.93</v>
      </c>
    </row>
    <row r="5703" spans="1:7" x14ac:dyDescent="0.2">
      <c r="A5703" s="40">
        <f t="shared" si="76"/>
        <v>40402</v>
      </c>
      <c r="B5703" s="16">
        <v>14.18</v>
      </c>
      <c r="C5703" s="16">
        <v>94.9</v>
      </c>
      <c r="D5703" s="16">
        <v>24.9</v>
      </c>
      <c r="E5703" s="16">
        <v>22.9</v>
      </c>
      <c r="F5703" s="16">
        <v>29.6</v>
      </c>
      <c r="G5703" s="16">
        <v>9.6300000000000008</v>
      </c>
    </row>
    <row r="5704" spans="1:7" x14ac:dyDescent="0.2">
      <c r="A5704" s="40">
        <f t="shared" si="76"/>
        <v>40403</v>
      </c>
      <c r="B5704" s="16">
        <v>2.02</v>
      </c>
      <c r="C5704" s="16">
        <v>90.5</v>
      </c>
      <c r="D5704" s="16">
        <v>25.1</v>
      </c>
      <c r="E5704" s="16">
        <v>22.9</v>
      </c>
      <c r="F5704" s="16">
        <v>28.4</v>
      </c>
      <c r="G5704" s="16">
        <v>11.55</v>
      </c>
    </row>
    <row r="5705" spans="1:7" x14ac:dyDescent="0.2">
      <c r="A5705" s="40">
        <f t="shared" si="76"/>
        <v>40404</v>
      </c>
      <c r="B5705" s="16">
        <v>0</v>
      </c>
      <c r="C5705" s="16">
        <v>86.9</v>
      </c>
      <c r="D5705" s="16">
        <v>26.3</v>
      </c>
      <c r="E5705" s="16">
        <v>24.2</v>
      </c>
      <c r="F5705" s="16">
        <v>29.8</v>
      </c>
      <c r="G5705" s="16">
        <v>11.43</v>
      </c>
    </row>
    <row r="5706" spans="1:7" x14ac:dyDescent="0.2">
      <c r="A5706" s="40">
        <f t="shared" si="76"/>
        <v>40405</v>
      </c>
      <c r="B5706" s="16">
        <v>1.01</v>
      </c>
      <c r="C5706" s="16">
        <v>91.4</v>
      </c>
      <c r="D5706" s="16">
        <v>25.4</v>
      </c>
      <c r="E5706" s="16">
        <v>23.2</v>
      </c>
      <c r="F5706" s="16">
        <v>31.3</v>
      </c>
      <c r="G5706" s="16">
        <v>10.18</v>
      </c>
    </row>
    <row r="5707" spans="1:7" x14ac:dyDescent="0.2">
      <c r="A5707" s="40">
        <f t="shared" si="76"/>
        <v>40406</v>
      </c>
      <c r="B5707" s="16">
        <v>16.75</v>
      </c>
      <c r="C5707" s="16">
        <v>91.1</v>
      </c>
      <c r="D5707" s="16">
        <v>24.9</v>
      </c>
      <c r="E5707" s="16">
        <v>21.7</v>
      </c>
      <c r="F5707" s="16">
        <v>29.3</v>
      </c>
      <c r="G5707" s="16">
        <v>9.91</v>
      </c>
    </row>
    <row r="5708" spans="1:7" x14ac:dyDescent="0.2">
      <c r="A5708" s="40">
        <f t="shared" si="76"/>
        <v>40407</v>
      </c>
      <c r="B5708" s="16">
        <v>0</v>
      </c>
      <c r="C5708" s="16">
        <v>89.1</v>
      </c>
      <c r="D5708" s="16">
        <v>25.9</v>
      </c>
      <c r="E5708" s="16">
        <v>22.9</v>
      </c>
      <c r="F5708" s="16">
        <v>30.5</v>
      </c>
      <c r="G5708" s="16">
        <v>15.43</v>
      </c>
    </row>
    <row r="5709" spans="1:7" x14ac:dyDescent="0.2">
      <c r="A5709" s="40">
        <f t="shared" si="76"/>
        <v>40408</v>
      </c>
      <c r="B5709" s="16">
        <v>7.88</v>
      </c>
      <c r="C5709" s="16">
        <v>90.9</v>
      </c>
      <c r="D5709" s="16">
        <v>25.5</v>
      </c>
      <c r="E5709" s="16">
        <v>23</v>
      </c>
      <c r="F5709" s="16">
        <v>30.4</v>
      </c>
      <c r="G5709" s="16">
        <v>11.96</v>
      </c>
    </row>
    <row r="5710" spans="1:7" x14ac:dyDescent="0.2">
      <c r="A5710" s="40">
        <f t="shared" si="76"/>
        <v>40409</v>
      </c>
      <c r="B5710" s="16">
        <v>10.41</v>
      </c>
      <c r="C5710" s="16">
        <v>92.6</v>
      </c>
      <c r="D5710" s="16">
        <v>25.2</v>
      </c>
      <c r="E5710" s="16">
        <v>23.1</v>
      </c>
      <c r="F5710" s="16">
        <v>28.4</v>
      </c>
      <c r="G5710" s="16">
        <v>10.31</v>
      </c>
    </row>
    <row r="5711" spans="1:7" x14ac:dyDescent="0.2">
      <c r="A5711" s="40">
        <f t="shared" si="76"/>
        <v>40410</v>
      </c>
      <c r="B5711" s="16">
        <v>2.0299999999999998</v>
      </c>
      <c r="C5711" s="16">
        <v>91.1</v>
      </c>
      <c r="D5711" s="16">
        <v>25.6</v>
      </c>
      <c r="E5711" s="16">
        <v>23.3</v>
      </c>
      <c r="F5711" s="16">
        <v>29.5</v>
      </c>
      <c r="G5711" s="16">
        <v>17.59</v>
      </c>
    </row>
    <row r="5712" spans="1:7" x14ac:dyDescent="0.2">
      <c r="A5712" s="40">
        <f t="shared" si="76"/>
        <v>40411</v>
      </c>
      <c r="B5712" s="16">
        <v>16.5</v>
      </c>
      <c r="C5712" s="16">
        <v>90.2</v>
      </c>
      <c r="D5712" s="16">
        <v>25.6</v>
      </c>
      <c r="E5712" s="16">
        <v>22.3</v>
      </c>
      <c r="F5712" s="16">
        <v>29.9</v>
      </c>
      <c r="G5712" s="16">
        <v>15.47</v>
      </c>
    </row>
    <row r="5713" spans="1:7" x14ac:dyDescent="0.2">
      <c r="A5713" s="40">
        <f t="shared" si="76"/>
        <v>40412</v>
      </c>
      <c r="B5713" s="16">
        <v>0</v>
      </c>
      <c r="C5713" s="16">
        <v>85.8</v>
      </c>
      <c r="D5713" s="16">
        <v>26.6</v>
      </c>
      <c r="E5713" s="16">
        <v>23.3</v>
      </c>
      <c r="F5713" s="16">
        <v>31.3</v>
      </c>
      <c r="G5713" s="16">
        <v>20.29</v>
      </c>
    </row>
    <row r="5714" spans="1:7" x14ac:dyDescent="0.2">
      <c r="A5714" s="40">
        <f t="shared" si="76"/>
        <v>40413</v>
      </c>
      <c r="B5714" s="16">
        <v>11.94</v>
      </c>
      <c r="C5714" s="16">
        <v>91.6</v>
      </c>
      <c r="D5714" s="16">
        <v>25.5</v>
      </c>
      <c r="E5714" s="16">
        <v>22.9</v>
      </c>
      <c r="F5714" s="16">
        <v>31.3</v>
      </c>
      <c r="G5714" s="16">
        <v>12.89</v>
      </c>
    </row>
    <row r="5715" spans="1:7" x14ac:dyDescent="0.2">
      <c r="A5715" s="40">
        <f t="shared" si="76"/>
        <v>40414</v>
      </c>
      <c r="B5715" s="16">
        <v>1.01</v>
      </c>
      <c r="C5715" s="16">
        <v>94</v>
      </c>
      <c r="D5715" s="16">
        <v>25.5</v>
      </c>
      <c r="E5715" s="16">
        <v>23.8</v>
      </c>
      <c r="F5715" s="16">
        <v>29.3</v>
      </c>
      <c r="G5715" s="16">
        <v>7.59</v>
      </c>
    </row>
    <row r="5716" spans="1:7" x14ac:dyDescent="0.2">
      <c r="A5716" s="40">
        <f t="shared" si="76"/>
        <v>40415</v>
      </c>
      <c r="B5716" s="16">
        <v>5.34</v>
      </c>
      <c r="C5716" s="16">
        <v>89.5</v>
      </c>
      <c r="D5716" s="16">
        <v>26.2</v>
      </c>
      <c r="E5716" s="16">
        <v>23.1</v>
      </c>
      <c r="F5716" s="16">
        <v>30.7</v>
      </c>
      <c r="G5716" s="16">
        <v>17.329999999999998</v>
      </c>
    </row>
    <row r="5717" spans="1:7" x14ac:dyDescent="0.2">
      <c r="A5717" s="40">
        <f t="shared" si="76"/>
        <v>40416</v>
      </c>
      <c r="B5717" s="16">
        <v>5.84</v>
      </c>
      <c r="C5717" s="16">
        <v>90.6</v>
      </c>
      <c r="D5717" s="16">
        <v>25.8</v>
      </c>
      <c r="E5717" s="16">
        <v>22.7</v>
      </c>
      <c r="F5717" s="16">
        <v>29.8</v>
      </c>
      <c r="G5717" s="16">
        <v>13.21</v>
      </c>
    </row>
    <row r="5718" spans="1:7" x14ac:dyDescent="0.2">
      <c r="A5718" s="40">
        <f t="shared" si="76"/>
        <v>40417</v>
      </c>
      <c r="B5718" s="16">
        <v>22.83</v>
      </c>
      <c r="C5718" s="16">
        <v>95.5</v>
      </c>
      <c r="D5718" s="16">
        <v>24.5</v>
      </c>
      <c r="E5718" s="16">
        <v>22.4</v>
      </c>
      <c r="F5718" s="16">
        <v>27</v>
      </c>
      <c r="G5718" s="16">
        <v>7.89</v>
      </c>
    </row>
    <row r="5719" spans="1:7" x14ac:dyDescent="0.2">
      <c r="A5719" s="40">
        <f t="shared" si="76"/>
        <v>40418</v>
      </c>
      <c r="B5719" s="16">
        <v>11.93</v>
      </c>
      <c r="C5719" s="16">
        <v>92.2</v>
      </c>
      <c r="D5719" s="16">
        <v>25.4</v>
      </c>
      <c r="E5719" s="16">
        <v>23.4</v>
      </c>
      <c r="F5719" s="16">
        <v>28.6</v>
      </c>
      <c r="G5719" s="16">
        <v>12.59</v>
      </c>
    </row>
    <row r="5720" spans="1:7" x14ac:dyDescent="0.2">
      <c r="A5720" s="40">
        <f t="shared" si="76"/>
        <v>40419</v>
      </c>
      <c r="B5720" s="16">
        <v>0.76</v>
      </c>
      <c r="C5720" s="16">
        <v>91.4</v>
      </c>
      <c r="D5720" s="16">
        <v>25.3</v>
      </c>
      <c r="E5720" s="16">
        <v>23.2</v>
      </c>
      <c r="F5720" s="16">
        <v>31</v>
      </c>
      <c r="G5720" s="16">
        <v>12.72</v>
      </c>
    </row>
    <row r="5721" spans="1:7" x14ac:dyDescent="0.2">
      <c r="A5721" s="40">
        <f t="shared" si="76"/>
        <v>40420</v>
      </c>
      <c r="B5721" s="16">
        <v>6.6</v>
      </c>
      <c r="C5721" s="16">
        <v>92.2</v>
      </c>
      <c r="D5721" s="16">
        <v>25.7</v>
      </c>
      <c r="E5721" s="16">
        <v>23.2</v>
      </c>
      <c r="F5721" s="16">
        <v>31.7</v>
      </c>
      <c r="G5721" s="16">
        <v>15</v>
      </c>
    </row>
    <row r="5722" spans="1:7" x14ac:dyDescent="0.2">
      <c r="A5722" s="40">
        <f t="shared" si="76"/>
        <v>40421</v>
      </c>
      <c r="B5722" s="16">
        <v>15.5</v>
      </c>
      <c r="C5722" s="16">
        <v>94.2</v>
      </c>
      <c r="D5722" s="16">
        <v>25.7</v>
      </c>
      <c r="E5722" s="16">
        <v>23.2</v>
      </c>
      <c r="F5722" s="16">
        <v>29.9</v>
      </c>
      <c r="G5722" s="16">
        <v>10.66</v>
      </c>
    </row>
    <row r="5723" spans="1:7" x14ac:dyDescent="0.2">
      <c r="A5723" s="40">
        <f t="shared" si="76"/>
        <v>40422</v>
      </c>
      <c r="B5723" s="16">
        <v>4.8</v>
      </c>
      <c r="C5723" s="16">
        <v>96.3</v>
      </c>
      <c r="D5723" s="16">
        <v>24</v>
      </c>
      <c r="E5723" s="16">
        <v>22.7</v>
      </c>
      <c r="F5723" s="16">
        <v>26.2</v>
      </c>
      <c r="G5723" s="16">
        <v>4.6500000000000004</v>
      </c>
    </row>
    <row r="5724" spans="1:7" x14ac:dyDescent="0.2">
      <c r="A5724" s="40">
        <f t="shared" si="76"/>
        <v>40423</v>
      </c>
      <c r="B5724" s="16">
        <v>1.5</v>
      </c>
      <c r="C5724" s="16">
        <v>90.3</v>
      </c>
      <c r="D5724" s="16">
        <v>25.1</v>
      </c>
      <c r="E5724" s="16">
        <v>24.1</v>
      </c>
      <c r="F5724" s="16">
        <v>26.8</v>
      </c>
      <c r="G5724" s="16">
        <v>7.05</v>
      </c>
    </row>
    <row r="5725" spans="1:7" x14ac:dyDescent="0.2">
      <c r="A5725" s="40">
        <f t="shared" si="76"/>
        <v>40424</v>
      </c>
      <c r="B5725" s="16">
        <v>12.68</v>
      </c>
      <c r="C5725" s="16">
        <v>91.8</v>
      </c>
      <c r="D5725" s="16">
        <v>25.2</v>
      </c>
      <c r="E5725" s="16">
        <v>22.7</v>
      </c>
      <c r="F5725" s="16">
        <v>28.7</v>
      </c>
      <c r="G5725" s="16">
        <v>13.23</v>
      </c>
    </row>
    <row r="5726" spans="1:7" x14ac:dyDescent="0.2">
      <c r="A5726" s="40">
        <f t="shared" si="76"/>
        <v>40425</v>
      </c>
      <c r="B5726" s="16">
        <v>0</v>
      </c>
      <c r="C5726" s="16">
        <v>90.2</v>
      </c>
      <c r="D5726" s="16">
        <v>25.6</v>
      </c>
      <c r="E5726" s="16">
        <v>22.5</v>
      </c>
      <c r="F5726" s="16">
        <v>30.3</v>
      </c>
      <c r="G5726" s="16">
        <v>16.18</v>
      </c>
    </row>
    <row r="5727" spans="1:7" x14ac:dyDescent="0.2">
      <c r="A5727" s="40">
        <f t="shared" si="76"/>
        <v>40426</v>
      </c>
      <c r="B5727" s="16">
        <v>7.59</v>
      </c>
      <c r="C5727" s="16">
        <v>95.6</v>
      </c>
      <c r="D5727" s="16">
        <v>24.4</v>
      </c>
      <c r="E5727" s="16">
        <v>23.4</v>
      </c>
      <c r="F5727" s="16">
        <v>26.6</v>
      </c>
      <c r="G5727" s="16">
        <v>3.79</v>
      </c>
    </row>
    <row r="5728" spans="1:7" x14ac:dyDescent="0.2">
      <c r="A5728" s="40">
        <f t="shared" si="76"/>
        <v>40427</v>
      </c>
      <c r="B5728" s="16">
        <v>0</v>
      </c>
      <c r="C5728" s="16">
        <v>87.6</v>
      </c>
      <c r="D5728" s="16">
        <v>25.9</v>
      </c>
      <c r="E5728" s="16">
        <v>23.1</v>
      </c>
      <c r="F5728" s="16">
        <v>29</v>
      </c>
      <c r="G5728" s="16">
        <v>17.7</v>
      </c>
    </row>
    <row r="5729" spans="1:7" x14ac:dyDescent="0.2">
      <c r="A5729" s="40">
        <f t="shared" si="76"/>
        <v>40428</v>
      </c>
      <c r="B5729" s="16">
        <v>0</v>
      </c>
      <c r="C5729" s="16">
        <v>86.6</v>
      </c>
      <c r="D5729" s="16">
        <v>26.5</v>
      </c>
      <c r="E5729" s="16">
        <v>23.6</v>
      </c>
      <c r="F5729" s="16">
        <v>30.3</v>
      </c>
      <c r="G5729" s="16">
        <v>17.53</v>
      </c>
    </row>
    <row r="5730" spans="1:7" x14ac:dyDescent="0.2">
      <c r="A5730" s="40">
        <f t="shared" si="76"/>
        <v>40429</v>
      </c>
      <c r="B5730" s="16">
        <v>0</v>
      </c>
      <c r="C5730" s="16">
        <v>90.6</v>
      </c>
      <c r="D5730" s="16">
        <v>25.7</v>
      </c>
      <c r="E5730" s="16">
        <v>23.8</v>
      </c>
      <c r="F5730" s="16">
        <v>28.2</v>
      </c>
      <c r="G5730" s="16">
        <v>9.44</v>
      </c>
    </row>
    <row r="5731" spans="1:7" x14ac:dyDescent="0.2">
      <c r="A5731" s="40">
        <f t="shared" si="76"/>
        <v>40430</v>
      </c>
      <c r="B5731" s="16">
        <v>0.5</v>
      </c>
      <c r="C5731" s="16">
        <v>88.1</v>
      </c>
      <c r="D5731" s="16">
        <v>26.5</v>
      </c>
      <c r="E5731" s="16">
        <v>23.2</v>
      </c>
      <c r="F5731" s="16">
        <v>30.4</v>
      </c>
      <c r="G5731" s="16">
        <v>11.76</v>
      </c>
    </row>
    <row r="5732" spans="1:7" x14ac:dyDescent="0.2">
      <c r="A5732" s="40">
        <f t="shared" si="76"/>
        <v>40431</v>
      </c>
      <c r="B5732" s="16">
        <v>0</v>
      </c>
      <c r="C5732" s="16">
        <v>88.7</v>
      </c>
      <c r="D5732" s="16">
        <v>26.2</v>
      </c>
      <c r="E5732" s="16">
        <v>23.9</v>
      </c>
      <c r="F5732" s="16">
        <v>30.3</v>
      </c>
      <c r="G5732" s="16">
        <v>18.690000000000001</v>
      </c>
    </row>
    <row r="5733" spans="1:7" x14ac:dyDescent="0.2">
      <c r="A5733" s="40">
        <f t="shared" si="76"/>
        <v>40432</v>
      </c>
      <c r="B5733" s="16">
        <v>2.0299999999999998</v>
      </c>
      <c r="C5733" s="16">
        <v>89.2</v>
      </c>
      <c r="D5733" s="16">
        <v>25.6</v>
      </c>
      <c r="E5733" s="16">
        <v>22.7</v>
      </c>
      <c r="F5733" s="16">
        <v>31.8</v>
      </c>
      <c r="G5733" s="16">
        <v>19.579999999999998</v>
      </c>
    </row>
    <row r="5734" spans="1:7" x14ac:dyDescent="0.2">
      <c r="A5734" s="40">
        <f t="shared" si="76"/>
        <v>40433</v>
      </c>
      <c r="B5734" s="16">
        <v>0</v>
      </c>
      <c r="C5734" s="16">
        <v>89</v>
      </c>
      <c r="D5734" s="16">
        <v>26.1</v>
      </c>
      <c r="E5734" s="16">
        <v>23.2</v>
      </c>
      <c r="F5734" s="16">
        <v>29.9</v>
      </c>
      <c r="G5734" s="16">
        <v>16.739999999999998</v>
      </c>
    </row>
    <row r="5735" spans="1:7" x14ac:dyDescent="0.2">
      <c r="A5735" s="40">
        <f t="shared" ref="A5735:A5798" si="77">A5734+1</f>
        <v>40434</v>
      </c>
      <c r="B5735" s="16">
        <v>12.43</v>
      </c>
      <c r="C5735" s="16">
        <v>93.2</v>
      </c>
      <c r="D5735" s="16">
        <v>25.1</v>
      </c>
      <c r="E5735" s="16">
        <v>22.5</v>
      </c>
      <c r="F5735" s="16">
        <v>28.9</v>
      </c>
      <c r="G5735" s="16">
        <v>9.1300000000000008</v>
      </c>
    </row>
    <row r="5736" spans="1:7" x14ac:dyDescent="0.2">
      <c r="A5736" s="40">
        <f t="shared" si="77"/>
        <v>40435</v>
      </c>
      <c r="B5736" s="16">
        <v>0</v>
      </c>
      <c r="C5736" s="16">
        <v>88</v>
      </c>
      <c r="D5736" s="16">
        <v>26.1</v>
      </c>
      <c r="E5736" s="16">
        <v>23.3</v>
      </c>
      <c r="F5736" s="16">
        <v>29.4</v>
      </c>
      <c r="G5736" s="16">
        <v>14.56</v>
      </c>
    </row>
    <row r="5737" spans="1:7" x14ac:dyDescent="0.2">
      <c r="A5737" s="40">
        <f t="shared" si="77"/>
        <v>40436</v>
      </c>
      <c r="B5737" s="16">
        <v>19.809999999999999</v>
      </c>
      <c r="C5737" s="16">
        <v>90.7</v>
      </c>
      <c r="D5737" s="16">
        <v>26.3</v>
      </c>
      <c r="E5737" s="16">
        <v>24.2</v>
      </c>
      <c r="F5737" s="16">
        <v>31.2</v>
      </c>
      <c r="G5737" s="16">
        <v>16.36</v>
      </c>
    </row>
    <row r="5738" spans="1:7" x14ac:dyDescent="0.2">
      <c r="A5738" s="40">
        <f t="shared" si="77"/>
        <v>40437</v>
      </c>
      <c r="B5738" s="16">
        <v>5.08</v>
      </c>
      <c r="C5738" s="16">
        <v>95.4</v>
      </c>
      <c r="D5738" s="16">
        <v>24.6</v>
      </c>
      <c r="E5738" s="16">
        <v>23</v>
      </c>
      <c r="F5738" s="16">
        <v>27.9</v>
      </c>
      <c r="G5738" s="16">
        <v>6.47</v>
      </c>
    </row>
    <row r="5739" spans="1:7" x14ac:dyDescent="0.2">
      <c r="A5739" s="40">
        <f t="shared" si="77"/>
        <v>40438</v>
      </c>
      <c r="B5739" s="16">
        <v>16.75</v>
      </c>
      <c r="C5739" s="16">
        <v>95.1</v>
      </c>
      <c r="D5739" s="16">
        <v>24.4</v>
      </c>
      <c r="E5739" s="16">
        <v>22.4</v>
      </c>
      <c r="F5739" s="16">
        <v>29</v>
      </c>
      <c r="G5739" s="16">
        <v>6.75</v>
      </c>
    </row>
    <row r="5740" spans="1:7" x14ac:dyDescent="0.2">
      <c r="A5740" s="40">
        <f t="shared" si="77"/>
        <v>40439</v>
      </c>
      <c r="B5740" s="16">
        <v>0</v>
      </c>
      <c r="C5740" s="16">
        <v>90.2</v>
      </c>
      <c r="D5740" s="16">
        <v>25.3</v>
      </c>
      <c r="E5740" s="16">
        <v>22.5</v>
      </c>
      <c r="F5740" s="16">
        <v>28.7</v>
      </c>
      <c r="G5740" s="16">
        <v>14.98</v>
      </c>
    </row>
    <row r="5741" spans="1:7" x14ac:dyDescent="0.2">
      <c r="A5741" s="40">
        <f t="shared" si="77"/>
        <v>40440</v>
      </c>
      <c r="B5741" s="16">
        <v>14.18</v>
      </c>
      <c r="C5741" s="16">
        <v>89.8</v>
      </c>
      <c r="D5741" s="16">
        <v>25</v>
      </c>
      <c r="E5741" s="16">
        <v>21.8</v>
      </c>
      <c r="F5741" s="16">
        <v>28.5</v>
      </c>
      <c r="G5741" s="16">
        <v>14.02</v>
      </c>
    </row>
    <row r="5742" spans="1:7" x14ac:dyDescent="0.2">
      <c r="A5742" s="40">
        <f t="shared" si="77"/>
        <v>40441</v>
      </c>
      <c r="B5742" s="16">
        <v>26.66</v>
      </c>
      <c r="C5742" s="16">
        <v>96.5</v>
      </c>
      <c r="D5742" s="16">
        <v>24</v>
      </c>
      <c r="E5742" s="16">
        <v>22.6</v>
      </c>
      <c r="F5742" s="16">
        <v>27.7</v>
      </c>
      <c r="G5742" s="16">
        <v>5.05</v>
      </c>
    </row>
    <row r="5743" spans="1:7" x14ac:dyDescent="0.2">
      <c r="A5743" s="40">
        <f t="shared" si="77"/>
        <v>40442</v>
      </c>
      <c r="B5743" s="16">
        <v>0</v>
      </c>
      <c r="C5743" s="16">
        <v>91.5</v>
      </c>
      <c r="D5743" s="16">
        <v>24.5</v>
      </c>
      <c r="E5743" s="16">
        <v>22.7</v>
      </c>
      <c r="F5743" s="16">
        <v>27.7</v>
      </c>
      <c r="G5743" s="16">
        <v>8.14</v>
      </c>
    </row>
    <row r="5744" spans="1:7" x14ac:dyDescent="0.2">
      <c r="A5744" s="40">
        <f t="shared" si="77"/>
        <v>40443</v>
      </c>
      <c r="B5744" s="16">
        <v>0.51</v>
      </c>
      <c r="C5744" s="16">
        <v>90.4</v>
      </c>
      <c r="D5744" s="16">
        <v>25.1</v>
      </c>
      <c r="E5744" s="16">
        <v>22.8</v>
      </c>
      <c r="F5744" s="16">
        <v>29.2</v>
      </c>
      <c r="G5744" s="16">
        <v>13.53</v>
      </c>
    </row>
    <row r="5745" spans="1:7" x14ac:dyDescent="0.2">
      <c r="A5745" s="40">
        <f t="shared" si="77"/>
        <v>40444</v>
      </c>
      <c r="B5745" s="16">
        <v>56.88</v>
      </c>
      <c r="C5745" s="16">
        <v>90.8</v>
      </c>
      <c r="D5745" s="16">
        <v>25.2</v>
      </c>
      <c r="E5745" s="16">
        <v>23.2</v>
      </c>
      <c r="F5745" s="16">
        <v>28</v>
      </c>
      <c r="G5745" s="16">
        <v>12.63</v>
      </c>
    </row>
    <row r="5746" spans="1:7" x14ac:dyDescent="0.2">
      <c r="A5746" s="40">
        <f t="shared" si="77"/>
        <v>40445</v>
      </c>
      <c r="B5746" s="16">
        <v>1.52</v>
      </c>
      <c r="C5746" s="16">
        <v>90.5</v>
      </c>
      <c r="D5746" s="16">
        <v>25.2</v>
      </c>
      <c r="E5746" s="16">
        <v>23.6</v>
      </c>
      <c r="F5746" s="16">
        <v>27.1</v>
      </c>
      <c r="G5746" s="16">
        <v>10.039999999999999</v>
      </c>
    </row>
    <row r="5747" spans="1:7" x14ac:dyDescent="0.2">
      <c r="A5747" s="40">
        <f t="shared" si="77"/>
        <v>40446</v>
      </c>
      <c r="B5747" s="16">
        <v>0</v>
      </c>
      <c r="C5747" s="16">
        <v>88.8</v>
      </c>
      <c r="D5747" s="16">
        <v>25.5</v>
      </c>
      <c r="E5747" s="16">
        <v>24.2</v>
      </c>
      <c r="F5747" s="16">
        <v>28</v>
      </c>
      <c r="G5747" s="16">
        <v>13.08</v>
      </c>
    </row>
    <row r="5748" spans="1:7" x14ac:dyDescent="0.2">
      <c r="A5748" s="40">
        <f t="shared" si="77"/>
        <v>40447</v>
      </c>
      <c r="B5748" s="16">
        <v>1.26</v>
      </c>
      <c r="C5748" s="16">
        <v>87.7</v>
      </c>
      <c r="D5748" s="16">
        <v>25.8</v>
      </c>
      <c r="E5748" s="16">
        <v>23.6</v>
      </c>
      <c r="F5748" s="16">
        <v>28.8</v>
      </c>
      <c r="G5748" s="16">
        <v>15.63</v>
      </c>
    </row>
    <row r="5749" spans="1:7" x14ac:dyDescent="0.2">
      <c r="A5749" s="40">
        <f t="shared" si="77"/>
        <v>40448</v>
      </c>
      <c r="B5749" s="16">
        <v>0</v>
      </c>
      <c r="C5749" s="16">
        <v>90.6</v>
      </c>
      <c r="D5749" s="16">
        <v>25.4</v>
      </c>
      <c r="E5749" s="16">
        <v>24.6</v>
      </c>
      <c r="F5749" s="16">
        <v>27.7</v>
      </c>
      <c r="G5749" s="16">
        <v>7.9</v>
      </c>
    </row>
    <row r="5750" spans="1:7" x14ac:dyDescent="0.2">
      <c r="A5750" s="40">
        <f t="shared" si="77"/>
        <v>40449</v>
      </c>
      <c r="B5750" s="16">
        <v>1</v>
      </c>
      <c r="C5750" s="16">
        <v>88.2</v>
      </c>
      <c r="D5750" s="16">
        <v>25.6</v>
      </c>
      <c r="E5750" s="16">
        <v>23.9</v>
      </c>
      <c r="F5750" s="16">
        <v>28</v>
      </c>
      <c r="G5750" s="16">
        <v>13.14</v>
      </c>
    </row>
    <row r="5751" spans="1:7" x14ac:dyDescent="0.2">
      <c r="A5751" s="40">
        <f t="shared" si="77"/>
        <v>40450</v>
      </c>
      <c r="B5751" s="16">
        <v>0</v>
      </c>
      <c r="C5751" s="16">
        <v>85.7</v>
      </c>
      <c r="D5751" s="16">
        <v>26.5</v>
      </c>
      <c r="E5751" s="16">
        <v>24.4</v>
      </c>
      <c r="F5751" s="16">
        <v>30</v>
      </c>
      <c r="G5751" s="16">
        <v>19.23</v>
      </c>
    </row>
    <row r="5752" spans="1:7" x14ac:dyDescent="0.2">
      <c r="A5752" s="40">
        <f t="shared" si="77"/>
        <v>40451</v>
      </c>
      <c r="B5752" s="16">
        <v>0</v>
      </c>
      <c r="C5752" s="16">
        <v>88.3</v>
      </c>
      <c r="D5752" s="16">
        <v>26.2</v>
      </c>
      <c r="E5752" s="16">
        <v>24.2</v>
      </c>
      <c r="F5752" s="16">
        <v>28.6</v>
      </c>
      <c r="G5752" s="16">
        <v>12.37</v>
      </c>
    </row>
    <row r="5753" spans="1:7" x14ac:dyDescent="0.2">
      <c r="A5753" s="40">
        <f t="shared" si="77"/>
        <v>40452</v>
      </c>
      <c r="B5753" s="16">
        <v>0</v>
      </c>
      <c r="C5753" s="16">
        <v>88</v>
      </c>
      <c r="D5753" s="16">
        <v>26.4</v>
      </c>
      <c r="E5753" s="16">
        <v>23.8</v>
      </c>
      <c r="F5753" s="16">
        <v>30</v>
      </c>
      <c r="G5753" s="16">
        <v>14.82</v>
      </c>
    </row>
    <row r="5754" spans="1:7" x14ac:dyDescent="0.2">
      <c r="A5754" s="40">
        <f t="shared" si="77"/>
        <v>40453</v>
      </c>
      <c r="B5754" s="16">
        <v>0</v>
      </c>
      <c r="C5754" s="16">
        <v>92.6</v>
      </c>
      <c r="D5754" s="16">
        <v>25.2</v>
      </c>
      <c r="E5754" s="16">
        <v>23.9</v>
      </c>
      <c r="F5754" s="16">
        <v>27.4</v>
      </c>
      <c r="G5754" s="16">
        <v>5.14</v>
      </c>
    </row>
    <row r="5755" spans="1:7" x14ac:dyDescent="0.2">
      <c r="A5755" s="40">
        <f t="shared" si="77"/>
        <v>40454</v>
      </c>
      <c r="B5755" s="16">
        <v>45.2</v>
      </c>
      <c r="C5755" s="16">
        <v>95.6</v>
      </c>
      <c r="D5755" s="16">
        <v>24.1</v>
      </c>
      <c r="E5755" s="16">
        <v>22</v>
      </c>
      <c r="F5755" s="16">
        <v>27.3</v>
      </c>
      <c r="G5755" s="16">
        <v>4.72</v>
      </c>
    </row>
    <row r="5756" spans="1:7" x14ac:dyDescent="0.2">
      <c r="A5756" s="40">
        <f t="shared" si="77"/>
        <v>40455</v>
      </c>
      <c r="B5756" s="16">
        <v>3.03</v>
      </c>
      <c r="C5756" s="16">
        <v>92.4</v>
      </c>
      <c r="D5756" s="16">
        <v>24.1</v>
      </c>
      <c r="E5756" s="16">
        <v>22.6</v>
      </c>
      <c r="F5756" s="16">
        <v>27.6</v>
      </c>
      <c r="G5756" s="16">
        <v>10.130000000000001</v>
      </c>
    </row>
    <row r="5757" spans="1:7" x14ac:dyDescent="0.2">
      <c r="A5757" s="40">
        <f t="shared" si="77"/>
        <v>40456</v>
      </c>
      <c r="B5757" s="16">
        <v>0.25</v>
      </c>
      <c r="C5757" s="16">
        <v>88.6</v>
      </c>
      <c r="D5757" s="16">
        <v>24.7</v>
      </c>
      <c r="E5757" s="16">
        <v>22.4</v>
      </c>
      <c r="F5757" s="16">
        <v>28.7</v>
      </c>
      <c r="G5757" s="16">
        <v>14.06</v>
      </c>
    </row>
    <row r="5758" spans="1:7" x14ac:dyDescent="0.2">
      <c r="A5758" s="40">
        <f t="shared" si="77"/>
        <v>40457</v>
      </c>
      <c r="B5758" s="16">
        <v>0</v>
      </c>
      <c r="C5758" s="16">
        <v>90.9</v>
      </c>
      <c r="D5758" s="16">
        <v>24.9</v>
      </c>
      <c r="E5758" s="16">
        <v>22.7</v>
      </c>
      <c r="F5758" s="16">
        <v>28.9</v>
      </c>
      <c r="G5758" s="16">
        <v>9.9600000000000009</v>
      </c>
    </row>
    <row r="5759" spans="1:7" x14ac:dyDescent="0.2">
      <c r="A5759" s="40">
        <f t="shared" si="77"/>
        <v>40458</v>
      </c>
      <c r="B5759" s="16">
        <v>10.41</v>
      </c>
      <c r="C5759" s="16">
        <v>92.7</v>
      </c>
      <c r="D5759" s="16">
        <v>24.7</v>
      </c>
      <c r="E5759" s="16">
        <v>23</v>
      </c>
      <c r="F5759" s="16">
        <v>30.3</v>
      </c>
      <c r="G5759" s="16">
        <v>9.41</v>
      </c>
    </row>
    <row r="5760" spans="1:7" x14ac:dyDescent="0.2">
      <c r="A5760" s="40">
        <f t="shared" si="77"/>
        <v>40459</v>
      </c>
      <c r="B5760" s="16">
        <v>30.73</v>
      </c>
      <c r="C5760" s="16">
        <v>91.5</v>
      </c>
      <c r="D5760" s="16">
        <v>24.9</v>
      </c>
      <c r="E5760" s="16">
        <v>22.7</v>
      </c>
      <c r="F5760" s="16">
        <v>28.5</v>
      </c>
      <c r="G5760" s="16">
        <v>10.06</v>
      </c>
    </row>
    <row r="5761" spans="1:7" x14ac:dyDescent="0.2">
      <c r="A5761" s="40">
        <f t="shared" si="77"/>
        <v>40460</v>
      </c>
      <c r="B5761" s="16">
        <v>4.8099999999999996</v>
      </c>
      <c r="C5761" s="16">
        <v>92.1</v>
      </c>
      <c r="D5761" s="16">
        <v>25.4</v>
      </c>
      <c r="E5761" s="16">
        <v>23.4</v>
      </c>
      <c r="F5761" s="16">
        <v>29.5</v>
      </c>
      <c r="G5761" s="16">
        <v>13.78</v>
      </c>
    </row>
    <row r="5762" spans="1:7" x14ac:dyDescent="0.2">
      <c r="A5762" s="40">
        <f t="shared" si="77"/>
        <v>40461</v>
      </c>
      <c r="B5762" s="16">
        <v>5.34</v>
      </c>
      <c r="C5762" s="16">
        <v>93.6</v>
      </c>
      <c r="D5762" s="16">
        <v>25.4</v>
      </c>
      <c r="E5762" s="16">
        <v>23.8</v>
      </c>
      <c r="F5762" s="16">
        <v>28.9</v>
      </c>
      <c r="G5762" s="16">
        <v>13.26</v>
      </c>
    </row>
    <row r="5763" spans="1:7" x14ac:dyDescent="0.2">
      <c r="A5763" s="40">
        <f t="shared" si="77"/>
        <v>40462</v>
      </c>
      <c r="B5763" s="16">
        <v>0</v>
      </c>
      <c r="C5763" s="16">
        <v>91</v>
      </c>
      <c r="D5763" s="16">
        <v>26.2</v>
      </c>
      <c r="E5763" s="16">
        <v>23.6</v>
      </c>
      <c r="F5763" s="16">
        <v>30.4</v>
      </c>
      <c r="G5763" s="16">
        <v>14.33</v>
      </c>
    </row>
    <row r="5764" spans="1:7" x14ac:dyDescent="0.2">
      <c r="A5764" s="40">
        <f t="shared" si="77"/>
        <v>40463</v>
      </c>
      <c r="B5764" s="16">
        <v>6.86</v>
      </c>
      <c r="C5764" s="16">
        <v>92.4</v>
      </c>
      <c r="D5764" s="16">
        <v>26.3</v>
      </c>
      <c r="E5764" s="16">
        <v>23.6</v>
      </c>
      <c r="F5764" s="16">
        <v>31.6</v>
      </c>
      <c r="G5764" s="16">
        <v>16.18</v>
      </c>
    </row>
    <row r="5765" spans="1:7" x14ac:dyDescent="0.2">
      <c r="A5765" s="40">
        <f t="shared" si="77"/>
        <v>40464</v>
      </c>
      <c r="B5765" s="16">
        <v>5.33</v>
      </c>
      <c r="C5765" s="16">
        <v>94.6</v>
      </c>
      <c r="D5765" s="16">
        <v>25.9</v>
      </c>
      <c r="E5765" s="16">
        <v>24.3</v>
      </c>
      <c r="F5765" s="16">
        <v>30.1</v>
      </c>
      <c r="G5765" s="16">
        <v>11.32</v>
      </c>
    </row>
    <row r="5766" spans="1:7" x14ac:dyDescent="0.2">
      <c r="A5766" s="40">
        <f t="shared" si="77"/>
        <v>40465</v>
      </c>
      <c r="B5766" s="16">
        <v>12.44</v>
      </c>
      <c r="C5766" s="16">
        <v>95.8</v>
      </c>
      <c r="D5766" s="16">
        <v>25.1</v>
      </c>
      <c r="E5766" s="16">
        <v>23.3</v>
      </c>
      <c r="F5766" s="16">
        <v>30.4</v>
      </c>
      <c r="G5766" s="16">
        <v>8.7100000000000009</v>
      </c>
    </row>
    <row r="5767" spans="1:7" x14ac:dyDescent="0.2">
      <c r="A5767" s="40">
        <f t="shared" si="77"/>
        <v>40466</v>
      </c>
      <c r="B5767" s="16">
        <v>16.5</v>
      </c>
      <c r="C5767" s="16">
        <v>95.8</v>
      </c>
      <c r="D5767" s="16">
        <v>24.5</v>
      </c>
      <c r="E5767" s="16">
        <v>22.7</v>
      </c>
      <c r="F5767" s="16">
        <v>27.4</v>
      </c>
      <c r="G5767" s="16">
        <v>6.33</v>
      </c>
    </row>
    <row r="5768" spans="1:7" x14ac:dyDescent="0.2">
      <c r="A5768" s="40">
        <f t="shared" si="77"/>
        <v>40467</v>
      </c>
      <c r="B5768" s="16">
        <v>9.39</v>
      </c>
      <c r="C5768" s="16">
        <v>96.2</v>
      </c>
      <c r="D5768" s="16">
        <v>23.7</v>
      </c>
      <c r="E5768" s="16">
        <v>22.3</v>
      </c>
      <c r="F5768" s="16">
        <v>25.6</v>
      </c>
      <c r="G5768" s="16">
        <v>5.73</v>
      </c>
    </row>
    <row r="5769" spans="1:7" x14ac:dyDescent="0.2">
      <c r="A5769" s="40">
        <f t="shared" si="77"/>
        <v>40468</v>
      </c>
      <c r="B5769" s="16">
        <v>1.76</v>
      </c>
      <c r="C5769" s="16">
        <v>93.5</v>
      </c>
      <c r="D5769" s="16">
        <v>23.9</v>
      </c>
      <c r="E5769" s="16">
        <v>22</v>
      </c>
      <c r="F5769" s="16">
        <v>28.2</v>
      </c>
      <c r="G5769" s="16">
        <v>9.83</v>
      </c>
    </row>
    <row r="5770" spans="1:7" x14ac:dyDescent="0.2">
      <c r="A5770" s="40">
        <f t="shared" si="77"/>
        <v>40469</v>
      </c>
      <c r="B5770" s="16">
        <v>0.25</v>
      </c>
      <c r="C5770" s="16">
        <v>91.9</v>
      </c>
      <c r="D5770" s="16">
        <v>24.6</v>
      </c>
      <c r="E5770" s="16">
        <v>21.6</v>
      </c>
      <c r="F5770" s="16">
        <v>28.6</v>
      </c>
      <c r="G5770" s="16">
        <v>8.58</v>
      </c>
    </row>
    <row r="5771" spans="1:7" x14ac:dyDescent="0.2">
      <c r="A5771" s="40">
        <f t="shared" si="77"/>
        <v>40470</v>
      </c>
      <c r="B5771" s="16">
        <v>0</v>
      </c>
      <c r="C5771" s="16">
        <v>91.4</v>
      </c>
      <c r="D5771" s="16">
        <v>25.4</v>
      </c>
      <c r="E5771" s="16">
        <v>23.2</v>
      </c>
      <c r="F5771" s="16">
        <v>29.1</v>
      </c>
      <c r="G5771" s="16">
        <v>14.95</v>
      </c>
    </row>
    <row r="5772" spans="1:7" x14ac:dyDescent="0.2">
      <c r="A5772" s="40">
        <f t="shared" si="77"/>
        <v>40471</v>
      </c>
      <c r="B5772" s="16">
        <v>0</v>
      </c>
      <c r="C5772" s="16">
        <v>89.7</v>
      </c>
      <c r="D5772" s="16">
        <v>25.6</v>
      </c>
      <c r="E5772" s="16">
        <v>22.6</v>
      </c>
      <c r="F5772" s="16">
        <v>29.6</v>
      </c>
      <c r="G5772" s="16">
        <v>13.72</v>
      </c>
    </row>
    <row r="5773" spans="1:7" x14ac:dyDescent="0.2">
      <c r="A5773" s="40">
        <f t="shared" si="77"/>
        <v>40472</v>
      </c>
      <c r="B5773" s="16">
        <v>1.76</v>
      </c>
      <c r="C5773" s="16">
        <v>96.7</v>
      </c>
      <c r="D5773" s="16">
        <v>24.4</v>
      </c>
      <c r="E5773" s="16">
        <v>22.9</v>
      </c>
      <c r="F5773" s="16">
        <v>26.4</v>
      </c>
      <c r="G5773" s="16">
        <v>3.76</v>
      </c>
    </row>
    <row r="5774" spans="1:7" x14ac:dyDescent="0.2">
      <c r="A5774" s="40">
        <f t="shared" si="77"/>
        <v>40473</v>
      </c>
      <c r="B5774" s="16">
        <v>1</v>
      </c>
      <c r="C5774" s="16">
        <v>95.6</v>
      </c>
      <c r="D5774" s="16">
        <v>24.1</v>
      </c>
      <c r="E5774" s="16">
        <v>22.4</v>
      </c>
      <c r="F5774" s="16">
        <v>27.8</v>
      </c>
      <c r="G5774" s="16">
        <v>6.53</v>
      </c>
    </row>
    <row r="5775" spans="1:7" x14ac:dyDescent="0.2">
      <c r="A5775" s="40">
        <f t="shared" si="77"/>
        <v>40474</v>
      </c>
      <c r="B5775" s="16">
        <v>2.25</v>
      </c>
      <c r="C5775" s="16">
        <v>92.7</v>
      </c>
      <c r="D5775" s="16">
        <v>24.6</v>
      </c>
      <c r="E5775" s="16">
        <v>22.4</v>
      </c>
      <c r="F5775" s="16">
        <v>29.1</v>
      </c>
      <c r="G5775" s="16">
        <v>12.19</v>
      </c>
    </row>
    <row r="5776" spans="1:7" x14ac:dyDescent="0.2">
      <c r="A5776" s="40">
        <f t="shared" si="77"/>
        <v>40475</v>
      </c>
      <c r="B5776" s="16">
        <v>16.75</v>
      </c>
      <c r="C5776" s="16">
        <v>91.1</v>
      </c>
      <c r="D5776" s="16">
        <v>25.1</v>
      </c>
      <c r="E5776" s="16">
        <v>22.7</v>
      </c>
      <c r="F5776" s="16">
        <v>29.7</v>
      </c>
      <c r="G5776" s="16">
        <v>16.5</v>
      </c>
    </row>
    <row r="5777" spans="1:7" x14ac:dyDescent="0.2">
      <c r="A5777" s="40">
        <f t="shared" si="77"/>
        <v>40476</v>
      </c>
      <c r="B5777" s="16">
        <v>37.08</v>
      </c>
      <c r="C5777" s="16">
        <v>92.5</v>
      </c>
      <c r="D5777" s="16">
        <v>24.9</v>
      </c>
      <c r="E5777" s="16">
        <v>22.2</v>
      </c>
      <c r="F5777" s="16">
        <v>30.1</v>
      </c>
      <c r="G5777" s="16">
        <v>16.190000000000001</v>
      </c>
    </row>
    <row r="5778" spans="1:7" x14ac:dyDescent="0.2">
      <c r="A5778" s="40">
        <f t="shared" si="77"/>
        <v>40477</v>
      </c>
      <c r="B5778" s="16">
        <v>0</v>
      </c>
      <c r="C5778" s="16">
        <v>93.3</v>
      </c>
      <c r="D5778" s="16">
        <v>24.9</v>
      </c>
      <c r="E5778" s="16">
        <v>22.3</v>
      </c>
      <c r="F5778" s="16">
        <v>29.2</v>
      </c>
      <c r="G5778" s="16">
        <v>9.26</v>
      </c>
    </row>
    <row r="5779" spans="1:7" x14ac:dyDescent="0.2">
      <c r="A5779" s="40">
        <f t="shared" si="77"/>
        <v>40478</v>
      </c>
      <c r="B5779" s="16">
        <v>12.69</v>
      </c>
      <c r="C5779" s="16">
        <v>94.5</v>
      </c>
      <c r="D5779" s="16">
        <v>25</v>
      </c>
      <c r="E5779" s="16">
        <v>22.8</v>
      </c>
      <c r="F5779" s="16">
        <v>30.7</v>
      </c>
      <c r="G5779" s="16">
        <v>11.15</v>
      </c>
    </row>
    <row r="5780" spans="1:7" x14ac:dyDescent="0.2">
      <c r="A5780" s="40">
        <f t="shared" si="77"/>
        <v>40479</v>
      </c>
      <c r="B5780" s="16">
        <v>34.79</v>
      </c>
      <c r="C5780" s="16">
        <v>95.1</v>
      </c>
      <c r="D5780" s="16">
        <v>24.6</v>
      </c>
      <c r="E5780" s="16">
        <v>23</v>
      </c>
      <c r="F5780" s="16">
        <v>30.2</v>
      </c>
      <c r="G5780" s="16">
        <v>7.53</v>
      </c>
    </row>
    <row r="5781" spans="1:7" x14ac:dyDescent="0.2">
      <c r="A5781" s="40">
        <f t="shared" si="77"/>
        <v>40480</v>
      </c>
      <c r="B5781" s="16">
        <v>27.18</v>
      </c>
      <c r="C5781" s="16">
        <v>94.4</v>
      </c>
      <c r="D5781" s="16">
        <v>24.7</v>
      </c>
      <c r="E5781" s="16">
        <v>22.3</v>
      </c>
      <c r="F5781" s="16">
        <v>30.8</v>
      </c>
      <c r="G5781" s="16">
        <v>11.68</v>
      </c>
    </row>
    <row r="5782" spans="1:7" x14ac:dyDescent="0.2">
      <c r="A5782" s="40">
        <f t="shared" si="77"/>
        <v>40481</v>
      </c>
      <c r="B5782" s="16">
        <v>14.21</v>
      </c>
      <c r="C5782" s="16">
        <v>96.7</v>
      </c>
      <c r="D5782" s="16">
        <v>23.8</v>
      </c>
      <c r="E5782" s="16">
        <v>22.2</v>
      </c>
      <c r="F5782" s="16">
        <v>28.8</v>
      </c>
      <c r="G5782" s="16">
        <v>6.31</v>
      </c>
    </row>
    <row r="5783" spans="1:7" x14ac:dyDescent="0.2">
      <c r="A5783" s="40">
        <f t="shared" si="77"/>
        <v>40482</v>
      </c>
      <c r="B5783" s="16">
        <v>3.04</v>
      </c>
      <c r="C5783" s="16">
        <v>92.6</v>
      </c>
      <c r="D5783" s="16">
        <v>25.1</v>
      </c>
      <c r="E5783" s="16">
        <v>22.5</v>
      </c>
      <c r="F5783" s="16">
        <v>31.5</v>
      </c>
      <c r="G5783" s="16">
        <v>16.63</v>
      </c>
    </row>
    <row r="5784" spans="1:7" x14ac:dyDescent="0.2">
      <c r="A5784" s="40">
        <f t="shared" si="77"/>
        <v>40483</v>
      </c>
      <c r="B5784" s="16">
        <v>6.09</v>
      </c>
      <c r="C5784" s="16">
        <v>94.3</v>
      </c>
      <c r="D5784" s="16">
        <v>25</v>
      </c>
      <c r="E5784" s="16">
        <v>22.7</v>
      </c>
      <c r="F5784" s="16">
        <v>30.4</v>
      </c>
      <c r="G5784" s="16">
        <v>13.38</v>
      </c>
    </row>
    <row r="5785" spans="1:7" x14ac:dyDescent="0.2">
      <c r="A5785" s="40">
        <f t="shared" si="77"/>
        <v>40484</v>
      </c>
      <c r="B5785" s="16">
        <v>0.5</v>
      </c>
      <c r="C5785" s="16">
        <v>93.7</v>
      </c>
      <c r="D5785" s="16">
        <v>24.9</v>
      </c>
      <c r="E5785" s="16">
        <v>23.1</v>
      </c>
      <c r="F5785" s="16">
        <v>29.5</v>
      </c>
      <c r="G5785" s="16">
        <v>10.94</v>
      </c>
    </row>
    <row r="5786" spans="1:7" x14ac:dyDescent="0.2">
      <c r="A5786" s="40">
        <f t="shared" si="77"/>
        <v>40485</v>
      </c>
      <c r="B5786" s="16">
        <v>0</v>
      </c>
      <c r="C5786" s="16">
        <v>90.2</v>
      </c>
      <c r="D5786" s="16">
        <v>25.3</v>
      </c>
      <c r="E5786" s="16">
        <v>23.1</v>
      </c>
      <c r="F5786" s="16">
        <v>28.2</v>
      </c>
      <c r="G5786" s="16">
        <v>12.24</v>
      </c>
    </row>
    <row r="5787" spans="1:7" x14ac:dyDescent="0.2">
      <c r="A5787" s="40">
        <f t="shared" si="77"/>
        <v>40486</v>
      </c>
      <c r="B5787" s="16">
        <v>0.25</v>
      </c>
      <c r="C5787" s="16">
        <v>90.8</v>
      </c>
      <c r="D5787" s="16">
        <v>24.8</v>
      </c>
      <c r="E5787" s="16">
        <v>23.2</v>
      </c>
      <c r="F5787" s="16">
        <v>27</v>
      </c>
      <c r="G5787" s="16">
        <v>7.41</v>
      </c>
    </row>
    <row r="5788" spans="1:7" x14ac:dyDescent="0.2">
      <c r="A5788" s="40">
        <f t="shared" si="77"/>
        <v>40487</v>
      </c>
      <c r="B5788" s="16">
        <v>0.5</v>
      </c>
      <c r="C5788" s="16">
        <v>89.7</v>
      </c>
      <c r="D5788" s="16">
        <v>25</v>
      </c>
      <c r="E5788" s="16">
        <v>22.6</v>
      </c>
      <c r="F5788" s="16">
        <v>29.3</v>
      </c>
      <c r="G5788" s="16">
        <v>11.72</v>
      </c>
    </row>
    <row r="5789" spans="1:7" x14ac:dyDescent="0.2">
      <c r="A5789" s="40">
        <f t="shared" si="77"/>
        <v>40488</v>
      </c>
      <c r="B5789" s="16">
        <v>10.65</v>
      </c>
      <c r="C5789" s="16">
        <v>97.5</v>
      </c>
      <c r="D5789" s="16">
        <v>23.6</v>
      </c>
      <c r="E5789" s="16">
        <v>22</v>
      </c>
      <c r="F5789" s="16">
        <v>27.9</v>
      </c>
      <c r="G5789" s="16">
        <v>7.34</v>
      </c>
    </row>
    <row r="5790" spans="1:7" x14ac:dyDescent="0.2">
      <c r="A5790" s="40">
        <f t="shared" si="77"/>
        <v>40489</v>
      </c>
      <c r="B5790" s="16">
        <v>10.65</v>
      </c>
      <c r="C5790" s="16">
        <v>97.9</v>
      </c>
      <c r="D5790" s="16">
        <v>23.2</v>
      </c>
      <c r="E5790" s="16">
        <v>22.1</v>
      </c>
      <c r="F5790" s="16">
        <v>25.2</v>
      </c>
      <c r="G5790" s="16">
        <v>6.97</v>
      </c>
    </row>
    <row r="5791" spans="1:7" x14ac:dyDescent="0.2">
      <c r="A5791" s="40">
        <f t="shared" si="77"/>
        <v>40490</v>
      </c>
      <c r="B5791" s="16">
        <v>0</v>
      </c>
      <c r="C5791" s="16">
        <v>85.8</v>
      </c>
      <c r="D5791" s="16">
        <v>24.8</v>
      </c>
      <c r="E5791" s="16">
        <v>21.8</v>
      </c>
      <c r="F5791" s="16">
        <v>30.3</v>
      </c>
      <c r="G5791" s="16">
        <v>15.03</v>
      </c>
    </row>
    <row r="5792" spans="1:7" x14ac:dyDescent="0.2">
      <c r="A5792" s="40">
        <f t="shared" si="77"/>
        <v>40491</v>
      </c>
      <c r="B5792" s="16">
        <v>1.27</v>
      </c>
      <c r="C5792" s="16">
        <v>88.1</v>
      </c>
      <c r="D5792" s="16">
        <v>24.6</v>
      </c>
      <c r="E5792" s="16">
        <v>21.4</v>
      </c>
      <c r="F5792" s="16">
        <v>30.2</v>
      </c>
      <c r="G5792" s="16">
        <v>16.239999999999998</v>
      </c>
    </row>
    <row r="5793" spans="1:7" x14ac:dyDescent="0.2">
      <c r="A5793" s="40">
        <f t="shared" si="77"/>
        <v>40492</v>
      </c>
      <c r="B5793" s="16">
        <v>0</v>
      </c>
      <c r="C5793" s="16">
        <v>88.1</v>
      </c>
      <c r="D5793" s="16">
        <v>25.1</v>
      </c>
      <c r="E5793" s="16">
        <v>21.5</v>
      </c>
      <c r="F5793" s="16">
        <v>30.3</v>
      </c>
      <c r="G5793" s="16">
        <v>20.3</v>
      </c>
    </row>
    <row r="5794" spans="1:7" x14ac:dyDescent="0.2">
      <c r="A5794" s="40">
        <f t="shared" si="77"/>
        <v>40493</v>
      </c>
      <c r="B5794" s="16">
        <v>0</v>
      </c>
      <c r="C5794" s="16">
        <v>84.9</v>
      </c>
      <c r="D5794" s="16">
        <v>25.3</v>
      </c>
      <c r="E5794" s="16">
        <v>21.7</v>
      </c>
      <c r="F5794" s="16">
        <v>30.8</v>
      </c>
      <c r="G5794" s="16">
        <v>16.309999999999999</v>
      </c>
    </row>
    <row r="5795" spans="1:7" x14ac:dyDescent="0.2">
      <c r="A5795" s="40">
        <f t="shared" si="77"/>
        <v>40494</v>
      </c>
      <c r="B5795" s="16">
        <v>1.02</v>
      </c>
      <c r="C5795" s="16">
        <v>92.4</v>
      </c>
      <c r="D5795" s="16">
        <v>24.4</v>
      </c>
      <c r="E5795" s="16">
        <v>22</v>
      </c>
      <c r="F5795" s="16">
        <v>29.6</v>
      </c>
      <c r="G5795" s="16">
        <v>8.8800000000000008</v>
      </c>
    </row>
    <row r="5796" spans="1:7" x14ac:dyDescent="0.2">
      <c r="A5796" s="40">
        <f t="shared" si="77"/>
        <v>40495</v>
      </c>
      <c r="B5796" s="16">
        <v>5.55</v>
      </c>
      <c r="C5796" s="16">
        <v>92.6</v>
      </c>
      <c r="D5796" s="16">
        <v>24.3</v>
      </c>
      <c r="E5796" s="16">
        <v>22.4</v>
      </c>
      <c r="F5796" s="16">
        <v>28.5</v>
      </c>
      <c r="G5796" s="16">
        <v>9.8699999999999992</v>
      </c>
    </row>
    <row r="5797" spans="1:7" x14ac:dyDescent="0.2">
      <c r="A5797" s="40">
        <f t="shared" si="77"/>
        <v>40496</v>
      </c>
      <c r="B5797" s="16">
        <v>3.27</v>
      </c>
      <c r="C5797" s="16">
        <v>95.6</v>
      </c>
      <c r="D5797" s="16">
        <v>22.3</v>
      </c>
      <c r="E5797" s="16">
        <v>21.1</v>
      </c>
      <c r="F5797" s="16">
        <v>25.5</v>
      </c>
      <c r="G5797" s="16">
        <v>6.03</v>
      </c>
    </row>
    <row r="5798" spans="1:7" x14ac:dyDescent="0.2">
      <c r="A5798" s="40">
        <f t="shared" si="77"/>
        <v>40497</v>
      </c>
      <c r="B5798" s="16">
        <v>17.52</v>
      </c>
      <c r="C5798" s="16">
        <v>90.8</v>
      </c>
      <c r="D5798" s="16">
        <v>23.7</v>
      </c>
      <c r="E5798" s="16">
        <v>21.3</v>
      </c>
      <c r="F5798" s="16">
        <v>28.3</v>
      </c>
      <c r="G5798" s="16">
        <v>10.73</v>
      </c>
    </row>
    <row r="5799" spans="1:7" x14ac:dyDescent="0.2">
      <c r="A5799" s="40">
        <f t="shared" ref="A5799:A5862" si="78">A5798+1</f>
        <v>40498</v>
      </c>
      <c r="B5799" s="16">
        <v>0.5</v>
      </c>
      <c r="C5799" s="16">
        <v>88.8</v>
      </c>
      <c r="D5799" s="16">
        <v>25.2</v>
      </c>
      <c r="E5799" s="16">
        <v>22.4</v>
      </c>
      <c r="F5799" s="16">
        <v>29</v>
      </c>
      <c r="G5799" s="16">
        <v>20.12</v>
      </c>
    </row>
    <row r="5800" spans="1:7" x14ac:dyDescent="0.2">
      <c r="A5800" s="40">
        <f t="shared" si="78"/>
        <v>40499</v>
      </c>
      <c r="B5800" s="16">
        <v>5.05</v>
      </c>
      <c r="C5800" s="16">
        <v>93.8</v>
      </c>
      <c r="D5800" s="16">
        <v>24</v>
      </c>
      <c r="E5800" s="16">
        <v>21.9</v>
      </c>
      <c r="F5800" s="16">
        <v>28.5</v>
      </c>
      <c r="G5800" s="16">
        <v>12.3</v>
      </c>
    </row>
    <row r="5801" spans="1:7" x14ac:dyDescent="0.2">
      <c r="A5801" s="40">
        <f t="shared" si="78"/>
        <v>40500</v>
      </c>
      <c r="B5801" s="16">
        <v>1.25</v>
      </c>
      <c r="C5801" s="16">
        <v>93.2</v>
      </c>
      <c r="D5801" s="16">
        <v>24</v>
      </c>
      <c r="E5801" s="16">
        <v>21.3</v>
      </c>
      <c r="F5801" s="16">
        <v>29.5</v>
      </c>
      <c r="G5801" s="16">
        <v>14.5</v>
      </c>
    </row>
    <row r="5802" spans="1:7" x14ac:dyDescent="0.2">
      <c r="A5802" s="40">
        <f t="shared" si="78"/>
        <v>40501</v>
      </c>
      <c r="B5802" s="16">
        <v>14.22</v>
      </c>
      <c r="C5802" s="16">
        <v>93.9</v>
      </c>
      <c r="D5802" s="16">
        <v>24.1</v>
      </c>
      <c r="E5802" s="16">
        <v>21.8</v>
      </c>
      <c r="F5802" s="16">
        <v>29.4</v>
      </c>
      <c r="G5802" s="16">
        <v>10.27</v>
      </c>
    </row>
    <row r="5803" spans="1:7" x14ac:dyDescent="0.2">
      <c r="A5803" s="40">
        <f t="shared" si="78"/>
        <v>40502</v>
      </c>
      <c r="B5803" s="16">
        <v>2.8</v>
      </c>
      <c r="C5803" s="16">
        <v>91.8</v>
      </c>
      <c r="D5803" s="16">
        <v>24.5</v>
      </c>
      <c r="E5803" s="16">
        <v>21.6</v>
      </c>
      <c r="F5803" s="16">
        <v>30</v>
      </c>
      <c r="G5803" s="16">
        <v>10.38</v>
      </c>
    </row>
    <row r="5804" spans="1:7" x14ac:dyDescent="0.2">
      <c r="A5804" s="40">
        <f t="shared" si="78"/>
        <v>40503</v>
      </c>
      <c r="B5804" s="16">
        <v>1.27</v>
      </c>
      <c r="C5804" s="16">
        <v>93.8</v>
      </c>
      <c r="D5804" s="16">
        <v>24.6</v>
      </c>
      <c r="E5804" s="16">
        <v>22.6</v>
      </c>
      <c r="F5804" s="16">
        <v>30.7</v>
      </c>
      <c r="G5804" s="16">
        <v>12.62</v>
      </c>
    </row>
    <row r="5805" spans="1:7" x14ac:dyDescent="0.2">
      <c r="A5805" s="40">
        <f t="shared" si="78"/>
        <v>40504</v>
      </c>
      <c r="B5805" s="16">
        <v>22.35</v>
      </c>
      <c r="C5805" s="16">
        <v>94.6</v>
      </c>
      <c r="D5805" s="16">
        <v>24.3</v>
      </c>
      <c r="E5805" s="16">
        <v>22</v>
      </c>
      <c r="F5805" s="16">
        <v>29.8</v>
      </c>
      <c r="G5805" s="16">
        <v>10.23</v>
      </c>
    </row>
    <row r="5806" spans="1:7" x14ac:dyDescent="0.2">
      <c r="A5806" s="40">
        <f t="shared" si="78"/>
        <v>40505</v>
      </c>
      <c r="B5806" s="16">
        <v>5.07</v>
      </c>
      <c r="C5806" s="16">
        <v>94.3</v>
      </c>
      <c r="D5806" s="16">
        <v>24.4</v>
      </c>
      <c r="E5806" s="16">
        <v>22.3</v>
      </c>
      <c r="F5806" s="16">
        <v>29.1</v>
      </c>
      <c r="G5806" s="16">
        <v>10.68</v>
      </c>
    </row>
    <row r="5807" spans="1:7" x14ac:dyDescent="0.2">
      <c r="A5807" s="40">
        <f t="shared" si="78"/>
        <v>40506</v>
      </c>
      <c r="B5807" s="16">
        <v>0.25</v>
      </c>
      <c r="C5807" s="16">
        <v>93.9</v>
      </c>
      <c r="D5807" s="16">
        <v>24.1</v>
      </c>
      <c r="E5807" s="16">
        <v>21.8</v>
      </c>
      <c r="F5807" s="16">
        <v>31.1</v>
      </c>
      <c r="G5807" s="16">
        <v>11.3</v>
      </c>
    </row>
    <row r="5808" spans="1:7" x14ac:dyDescent="0.2">
      <c r="A5808" s="40">
        <f t="shared" si="78"/>
        <v>40507</v>
      </c>
      <c r="B5808" s="16">
        <v>0.76</v>
      </c>
      <c r="C5808" s="16">
        <v>89.3</v>
      </c>
      <c r="D5808" s="16">
        <v>24.9</v>
      </c>
      <c r="E5808" s="16">
        <v>22</v>
      </c>
      <c r="F5808" s="16">
        <v>30.6</v>
      </c>
      <c r="G5808" s="16">
        <v>16.3</v>
      </c>
    </row>
    <row r="5809" spans="1:7" x14ac:dyDescent="0.2">
      <c r="A5809" s="40">
        <f t="shared" si="78"/>
        <v>40508</v>
      </c>
      <c r="B5809" s="16">
        <v>9.14</v>
      </c>
      <c r="C5809" s="16">
        <v>92.2</v>
      </c>
      <c r="D5809" s="16">
        <v>24.8</v>
      </c>
      <c r="E5809" s="16">
        <v>22</v>
      </c>
      <c r="F5809" s="16">
        <v>30.8</v>
      </c>
      <c r="G5809" s="16">
        <v>15.03</v>
      </c>
    </row>
    <row r="5810" spans="1:7" x14ac:dyDescent="0.2">
      <c r="A5810" s="40">
        <f t="shared" si="78"/>
        <v>40509</v>
      </c>
      <c r="B5810" s="16">
        <v>13.44</v>
      </c>
      <c r="C5810" s="16">
        <v>95.4</v>
      </c>
      <c r="D5810" s="16">
        <v>24.6</v>
      </c>
      <c r="E5810" s="16">
        <v>22.8</v>
      </c>
      <c r="F5810" s="16">
        <v>28.2</v>
      </c>
      <c r="G5810" s="16">
        <v>7.66</v>
      </c>
    </row>
    <row r="5811" spans="1:7" x14ac:dyDescent="0.2">
      <c r="A5811" s="40">
        <f t="shared" si="78"/>
        <v>40510</v>
      </c>
      <c r="B5811" s="16">
        <v>5.07</v>
      </c>
      <c r="C5811" s="16">
        <v>96.6</v>
      </c>
      <c r="D5811" s="16">
        <v>24.1</v>
      </c>
      <c r="E5811" s="16">
        <v>22.6</v>
      </c>
      <c r="F5811" s="16">
        <v>28.6</v>
      </c>
      <c r="G5811" s="16">
        <v>7.32</v>
      </c>
    </row>
    <row r="5812" spans="1:7" x14ac:dyDescent="0.2">
      <c r="A5812" s="40">
        <f t="shared" si="78"/>
        <v>40511</v>
      </c>
      <c r="B5812" s="16">
        <v>9.64</v>
      </c>
      <c r="C5812" s="16">
        <v>97.7</v>
      </c>
      <c r="D5812" s="16">
        <v>23.9</v>
      </c>
      <c r="E5812" s="16">
        <v>22.5</v>
      </c>
      <c r="F5812" s="16">
        <v>27</v>
      </c>
      <c r="G5812" s="16">
        <v>5.52</v>
      </c>
    </row>
    <row r="5813" spans="1:7" x14ac:dyDescent="0.2">
      <c r="A5813" s="40">
        <f t="shared" si="78"/>
        <v>40512</v>
      </c>
      <c r="B5813" s="16">
        <v>61.45</v>
      </c>
      <c r="C5813" s="16">
        <v>97.6</v>
      </c>
      <c r="D5813" s="16">
        <v>23.8</v>
      </c>
      <c r="E5813" s="16">
        <v>22.4</v>
      </c>
      <c r="F5813" s="16">
        <v>26.1</v>
      </c>
      <c r="G5813" s="16">
        <v>3.52</v>
      </c>
    </row>
    <row r="5814" spans="1:7" x14ac:dyDescent="0.2">
      <c r="A5814" s="40">
        <f t="shared" si="78"/>
        <v>40513</v>
      </c>
      <c r="B5814" s="16">
        <v>21.82</v>
      </c>
      <c r="C5814" s="16">
        <v>95.7</v>
      </c>
      <c r="D5814" s="16">
        <v>24.2</v>
      </c>
      <c r="E5814" s="16">
        <v>22.5</v>
      </c>
      <c r="F5814" s="16">
        <v>29.1</v>
      </c>
      <c r="G5814" s="16">
        <v>12.06</v>
      </c>
    </row>
    <row r="5815" spans="1:7" x14ac:dyDescent="0.2">
      <c r="A5815" s="40">
        <f t="shared" si="78"/>
        <v>40514</v>
      </c>
      <c r="B5815" s="16">
        <v>31.21</v>
      </c>
      <c r="C5815" s="16">
        <v>98.3</v>
      </c>
      <c r="D5815" s="16">
        <v>23.2</v>
      </c>
      <c r="E5815" s="16">
        <v>22</v>
      </c>
      <c r="F5815" s="16">
        <v>27.5</v>
      </c>
      <c r="G5815" s="16">
        <v>5.44</v>
      </c>
    </row>
    <row r="5816" spans="1:7" x14ac:dyDescent="0.2">
      <c r="A5816" s="40">
        <f t="shared" si="78"/>
        <v>40515</v>
      </c>
      <c r="B5816" s="16">
        <v>5.33</v>
      </c>
      <c r="C5816" s="16">
        <v>95.7</v>
      </c>
      <c r="D5816" s="16">
        <v>23</v>
      </c>
      <c r="E5816" s="16">
        <v>21.4</v>
      </c>
      <c r="F5816" s="16">
        <v>27.1</v>
      </c>
      <c r="G5816" s="16">
        <v>7.36</v>
      </c>
    </row>
    <row r="5817" spans="1:7" x14ac:dyDescent="0.2">
      <c r="A5817" s="40">
        <f t="shared" si="78"/>
        <v>40516</v>
      </c>
      <c r="B5817" s="16">
        <v>0</v>
      </c>
      <c r="C5817" s="16">
        <v>83.3</v>
      </c>
      <c r="D5817" s="16">
        <v>25.2</v>
      </c>
      <c r="E5817" s="16">
        <v>21.2</v>
      </c>
      <c r="F5817" s="16">
        <v>31.2</v>
      </c>
      <c r="G5817" s="16">
        <v>18.23</v>
      </c>
    </row>
    <row r="5818" spans="1:7" x14ac:dyDescent="0.2">
      <c r="A5818" s="40">
        <f t="shared" si="78"/>
        <v>40517</v>
      </c>
      <c r="B5818" s="16">
        <v>0</v>
      </c>
      <c r="C5818" s="16">
        <v>79.8</v>
      </c>
      <c r="D5818" s="16">
        <v>25.6</v>
      </c>
      <c r="E5818" s="16">
        <v>21.9</v>
      </c>
      <c r="F5818" s="16">
        <v>31.1</v>
      </c>
      <c r="G5818" s="16">
        <v>17.510000000000002</v>
      </c>
    </row>
    <row r="5819" spans="1:7" x14ac:dyDescent="0.2">
      <c r="A5819" s="40">
        <f t="shared" si="78"/>
        <v>40518</v>
      </c>
      <c r="B5819" s="16">
        <v>6.56</v>
      </c>
      <c r="C5819" s="16">
        <v>92.1</v>
      </c>
      <c r="D5819" s="16">
        <v>23.7</v>
      </c>
      <c r="E5819" s="16">
        <v>22.2</v>
      </c>
      <c r="F5819" s="16">
        <v>27.8</v>
      </c>
      <c r="G5819" s="16">
        <v>8.16</v>
      </c>
    </row>
    <row r="5820" spans="1:7" x14ac:dyDescent="0.2">
      <c r="A5820" s="40">
        <f t="shared" si="78"/>
        <v>40519</v>
      </c>
      <c r="B5820" s="16">
        <v>63.98</v>
      </c>
      <c r="C5820" s="16">
        <v>97.5</v>
      </c>
      <c r="D5820" s="16">
        <v>22.5</v>
      </c>
      <c r="E5820" s="16">
        <v>20.8</v>
      </c>
      <c r="F5820" s="16">
        <v>25.5</v>
      </c>
      <c r="G5820" s="16">
        <v>3.6</v>
      </c>
    </row>
    <row r="5821" spans="1:7" x14ac:dyDescent="0.2">
      <c r="A5821" s="40">
        <f t="shared" si="78"/>
        <v>40520</v>
      </c>
      <c r="B5821" s="16">
        <v>83.84</v>
      </c>
      <c r="C5821" s="16">
        <v>99.9</v>
      </c>
      <c r="D5821" s="16">
        <v>21.6</v>
      </c>
      <c r="E5821" s="16">
        <v>20.8</v>
      </c>
      <c r="F5821" s="16">
        <v>22.3</v>
      </c>
      <c r="G5821" s="16">
        <v>0.53</v>
      </c>
    </row>
    <row r="5822" spans="1:7" x14ac:dyDescent="0.2">
      <c r="A5822" s="40">
        <f t="shared" si="78"/>
        <v>40521</v>
      </c>
      <c r="B5822" s="16">
        <v>12.19</v>
      </c>
      <c r="C5822" s="16">
        <v>95</v>
      </c>
      <c r="D5822" s="16">
        <v>23.3</v>
      </c>
      <c r="E5822" s="16">
        <v>21.1</v>
      </c>
      <c r="F5822" s="16">
        <v>27.3</v>
      </c>
      <c r="G5822" s="16">
        <v>11.15</v>
      </c>
    </row>
    <row r="5823" spans="1:7" x14ac:dyDescent="0.2">
      <c r="A5823" s="40">
        <f t="shared" si="78"/>
        <v>40522</v>
      </c>
      <c r="B5823" s="16">
        <v>8.6199999999999992</v>
      </c>
      <c r="C5823" s="16">
        <v>95</v>
      </c>
      <c r="D5823" s="16">
        <v>22.6</v>
      </c>
      <c r="E5823" s="16">
        <v>21.5</v>
      </c>
      <c r="F5823" s="16">
        <v>26.1</v>
      </c>
      <c r="G5823" s="16">
        <v>8.34</v>
      </c>
    </row>
    <row r="5824" spans="1:7" x14ac:dyDescent="0.2">
      <c r="A5824" s="40">
        <f t="shared" si="78"/>
        <v>40523</v>
      </c>
      <c r="B5824" s="16">
        <v>1</v>
      </c>
      <c r="C5824" s="16">
        <v>95.6</v>
      </c>
      <c r="D5824" s="16">
        <v>23.4</v>
      </c>
      <c r="E5824" s="16">
        <v>21.5</v>
      </c>
      <c r="F5824" s="16">
        <v>27.8</v>
      </c>
      <c r="G5824" s="16">
        <v>5.86</v>
      </c>
    </row>
    <row r="5825" spans="1:7" x14ac:dyDescent="0.2">
      <c r="A5825" s="40">
        <f t="shared" si="78"/>
        <v>40524</v>
      </c>
      <c r="B5825" s="16">
        <v>0.25</v>
      </c>
      <c r="C5825" s="16">
        <v>93.7</v>
      </c>
      <c r="D5825" s="16">
        <v>23.9</v>
      </c>
      <c r="E5825" s="16">
        <v>21.4</v>
      </c>
      <c r="F5825" s="16">
        <v>27</v>
      </c>
      <c r="G5825" s="16">
        <v>13.53</v>
      </c>
    </row>
    <row r="5826" spans="1:7" x14ac:dyDescent="0.2">
      <c r="A5826" s="40">
        <f t="shared" si="78"/>
        <v>40525</v>
      </c>
      <c r="B5826" s="16">
        <v>20.78</v>
      </c>
      <c r="C5826" s="16">
        <v>98</v>
      </c>
      <c r="D5826" s="16">
        <v>23</v>
      </c>
      <c r="E5826" s="16">
        <v>21.1</v>
      </c>
      <c r="F5826" s="16">
        <v>26.6</v>
      </c>
      <c r="G5826" s="16">
        <v>4.6900000000000004</v>
      </c>
    </row>
    <row r="5827" spans="1:7" x14ac:dyDescent="0.2">
      <c r="A5827" s="40">
        <f t="shared" si="78"/>
        <v>40526</v>
      </c>
      <c r="B5827" s="16">
        <v>2.25</v>
      </c>
      <c r="C5827" s="16">
        <v>93.3</v>
      </c>
      <c r="D5827" s="16">
        <v>22.4</v>
      </c>
      <c r="E5827" s="16">
        <v>20.3</v>
      </c>
      <c r="F5827" s="16">
        <v>26.1</v>
      </c>
      <c r="G5827" s="16">
        <v>8.06</v>
      </c>
    </row>
    <row r="5828" spans="1:7" x14ac:dyDescent="0.2">
      <c r="A5828" s="40">
        <f t="shared" si="78"/>
        <v>40527</v>
      </c>
      <c r="B5828" s="16">
        <v>0</v>
      </c>
      <c r="C5828" s="16">
        <v>86.8</v>
      </c>
      <c r="D5828" s="16">
        <v>23.3</v>
      </c>
      <c r="E5828" s="16">
        <v>20.8</v>
      </c>
      <c r="F5828" s="16">
        <v>28.1</v>
      </c>
      <c r="G5828" s="16">
        <v>13.64</v>
      </c>
    </row>
    <row r="5829" spans="1:7" x14ac:dyDescent="0.2">
      <c r="A5829" s="40">
        <f t="shared" si="78"/>
        <v>40528</v>
      </c>
      <c r="B5829" s="16">
        <v>0</v>
      </c>
      <c r="C5829" s="16">
        <v>84.3</v>
      </c>
      <c r="D5829" s="16">
        <v>23.9</v>
      </c>
      <c r="E5829" s="16">
        <v>20.2</v>
      </c>
      <c r="F5829" s="16">
        <v>29.2</v>
      </c>
      <c r="G5829" s="16">
        <v>13.92</v>
      </c>
    </row>
    <row r="5830" spans="1:7" x14ac:dyDescent="0.2">
      <c r="A5830" s="40">
        <f t="shared" si="78"/>
        <v>40529</v>
      </c>
      <c r="B5830" s="16">
        <v>0</v>
      </c>
      <c r="C5830" s="16">
        <v>83.5</v>
      </c>
      <c r="D5830" s="16">
        <v>24.2</v>
      </c>
      <c r="E5830" s="16">
        <v>20.9</v>
      </c>
      <c r="F5830" s="16">
        <v>29.9</v>
      </c>
      <c r="G5830" s="16">
        <v>14.49</v>
      </c>
    </row>
    <row r="5831" spans="1:7" x14ac:dyDescent="0.2">
      <c r="A5831" s="40">
        <f t="shared" si="78"/>
        <v>40530</v>
      </c>
      <c r="B5831" s="16">
        <v>0</v>
      </c>
      <c r="C5831" s="16">
        <v>87.6</v>
      </c>
      <c r="D5831" s="16">
        <v>24.6</v>
      </c>
      <c r="E5831" s="16">
        <v>21.2</v>
      </c>
      <c r="F5831" s="16">
        <v>30.1</v>
      </c>
      <c r="G5831" s="16">
        <v>17.420000000000002</v>
      </c>
    </row>
    <row r="5832" spans="1:7" x14ac:dyDescent="0.2">
      <c r="A5832" s="40">
        <f t="shared" si="78"/>
        <v>40531</v>
      </c>
      <c r="B5832" s="16">
        <v>20.82</v>
      </c>
      <c r="C5832" s="16">
        <v>93.9</v>
      </c>
      <c r="D5832" s="16">
        <v>23.8</v>
      </c>
      <c r="E5832" s="16">
        <v>21.8</v>
      </c>
      <c r="F5832" s="16">
        <v>30</v>
      </c>
      <c r="G5832" s="16">
        <v>9.68</v>
      </c>
    </row>
    <row r="5833" spans="1:7" x14ac:dyDescent="0.2">
      <c r="A5833" s="40">
        <f t="shared" si="78"/>
        <v>40532</v>
      </c>
      <c r="B5833" s="16">
        <v>0</v>
      </c>
      <c r="C5833" s="16">
        <v>86.3</v>
      </c>
      <c r="D5833" s="16">
        <v>24.3</v>
      </c>
      <c r="E5833" s="16">
        <v>20.8</v>
      </c>
      <c r="F5833" s="16">
        <v>30.6</v>
      </c>
      <c r="G5833" s="16">
        <v>14.07</v>
      </c>
    </row>
    <row r="5834" spans="1:7" x14ac:dyDescent="0.2">
      <c r="A5834" s="40">
        <f t="shared" si="78"/>
        <v>40533</v>
      </c>
      <c r="B5834" s="16">
        <v>0</v>
      </c>
      <c r="C5834" s="16">
        <v>79.099999999999994</v>
      </c>
      <c r="D5834" s="16">
        <v>24.3</v>
      </c>
      <c r="E5834" s="16">
        <v>20</v>
      </c>
      <c r="F5834" s="16">
        <v>30</v>
      </c>
      <c r="G5834" s="16">
        <v>19.62</v>
      </c>
    </row>
    <row r="5835" spans="1:7" x14ac:dyDescent="0.2">
      <c r="A5835" s="40">
        <f t="shared" si="78"/>
        <v>40534</v>
      </c>
      <c r="B5835" s="16">
        <v>0</v>
      </c>
      <c r="C5835" s="16">
        <v>87.8</v>
      </c>
      <c r="D5835" s="16">
        <v>23.8</v>
      </c>
      <c r="E5835" s="16">
        <v>21.3</v>
      </c>
      <c r="F5835" s="16">
        <v>28.8</v>
      </c>
      <c r="G5835" s="16">
        <v>15.58</v>
      </c>
    </row>
    <row r="5836" spans="1:7" x14ac:dyDescent="0.2">
      <c r="A5836" s="40">
        <f t="shared" si="78"/>
        <v>40535</v>
      </c>
      <c r="B5836" s="16">
        <v>0.5</v>
      </c>
      <c r="C5836" s="16">
        <v>92.3</v>
      </c>
      <c r="D5836" s="16">
        <v>23.4</v>
      </c>
      <c r="E5836" s="16">
        <v>21.1</v>
      </c>
      <c r="F5836" s="16">
        <v>28.2</v>
      </c>
      <c r="G5836" s="16">
        <v>10.65</v>
      </c>
    </row>
    <row r="5837" spans="1:7" x14ac:dyDescent="0.2">
      <c r="A5837" s="40">
        <f t="shared" si="78"/>
        <v>40536</v>
      </c>
      <c r="B5837" s="16">
        <v>1.78</v>
      </c>
      <c r="C5837" s="16">
        <v>89.3</v>
      </c>
      <c r="D5837" s="16">
        <v>24.5</v>
      </c>
      <c r="E5837" s="16">
        <v>21.6</v>
      </c>
      <c r="F5837" s="16">
        <v>30.8</v>
      </c>
      <c r="G5837" s="16">
        <v>13.76</v>
      </c>
    </row>
    <row r="5838" spans="1:7" x14ac:dyDescent="0.2">
      <c r="A5838" s="40">
        <f t="shared" si="78"/>
        <v>40537</v>
      </c>
      <c r="B5838" s="16">
        <v>6.59</v>
      </c>
      <c r="C5838" s="16">
        <v>93.5</v>
      </c>
      <c r="D5838" s="16">
        <v>24.2</v>
      </c>
      <c r="E5838" s="16">
        <v>22.1</v>
      </c>
      <c r="F5838" s="16">
        <v>28.4</v>
      </c>
      <c r="G5838" s="16">
        <v>13.51</v>
      </c>
    </row>
    <row r="5839" spans="1:7" x14ac:dyDescent="0.2">
      <c r="A5839" s="40">
        <f t="shared" si="78"/>
        <v>40538</v>
      </c>
      <c r="B5839" s="16">
        <v>18.489999999999998</v>
      </c>
      <c r="C5839" s="16">
        <v>94.8</v>
      </c>
      <c r="D5839" s="16">
        <v>23.7</v>
      </c>
      <c r="E5839" s="16">
        <v>22.2</v>
      </c>
      <c r="F5839" s="16">
        <v>27.9</v>
      </c>
      <c r="G5839" s="16">
        <v>9.4499999999999993</v>
      </c>
    </row>
    <row r="5840" spans="1:7" x14ac:dyDescent="0.2">
      <c r="A5840" s="40">
        <f t="shared" si="78"/>
        <v>40539</v>
      </c>
      <c r="B5840" s="16">
        <v>3.02</v>
      </c>
      <c r="C5840" s="16">
        <v>93.8</v>
      </c>
      <c r="D5840" s="16">
        <v>23.4</v>
      </c>
      <c r="E5840" s="16">
        <v>21.2</v>
      </c>
      <c r="F5840" s="16">
        <v>26.9</v>
      </c>
      <c r="G5840" s="16">
        <v>8.33</v>
      </c>
    </row>
    <row r="5841" spans="1:7" x14ac:dyDescent="0.2">
      <c r="A5841" s="40">
        <f t="shared" si="78"/>
        <v>40540</v>
      </c>
      <c r="B5841" s="16">
        <v>3.03</v>
      </c>
      <c r="C5841" s="16">
        <v>93.3</v>
      </c>
      <c r="D5841" s="16">
        <v>24.5</v>
      </c>
      <c r="E5841" s="16">
        <v>22.5</v>
      </c>
      <c r="F5841" s="16">
        <v>29.3</v>
      </c>
      <c r="G5841" s="16">
        <v>8.93</v>
      </c>
    </row>
    <row r="5842" spans="1:7" x14ac:dyDescent="0.2">
      <c r="A5842" s="40">
        <f t="shared" si="78"/>
        <v>40541</v>
      </c>
      <c r="B5842" s="16">
        <v>0</v>
      </c>
      <c r="C5842" s="16">
        <v>87.2</v>
      </c>
      <c r="D5842" s="16">
        <v>25.7</v>
      </c>
      <c r="E5842" s="16">
        <v>22.7</v>
      </c>
      <c r="F5842" s="16">
        <v>30.6</v>
      </c>
      <c r="G5842" s="16">
        <v>9.26</v>
      </c>
    </row>
    <row r="5843" spans="1:7" x14ac:dyDescent="0.2">
      <c r="A5843" s="40">
        <f t="shared" si="78"/>
        <v>40542</v>
      </c>
      <c r="B5843" s="16">
        <v>0</v>
      </c>
      <c r="C5843" s="16">
        <v>91.8</v>
      </c>
      <c r="D5843" s="16">
        <v>25.2</v>
      </c>
      <c r="E5843" s="16">
        <v>22.6</v>
      </c>
      <c r="F5843" s="16">
        <v>29.6</v>
      </c>
      <c r="G5843" s="16">
        <v>8.5</v>
      </c>
    </row>
    <row r="5844" spans="1:7" x14ac:dyDescent="0.2">
      <c r="A5844" s="40">
        <f t="shared" si="78"/>
        <v>40543</v>
      </c>
      <c r="B5844" s="16">
        <v>0</v>
      </c>
      <c r="C5844" s="16">
        <v>90.3</v>
      </c>
      <c r="D5844" s="16">
        <v>25.3</v>
      </c>
      <c r="E5844" s="16">
        <v>22.4</v>
      </c>
      <c r="F5844" s="16">
        <v>30.1</v>
      </c>
      <c r="G5844" s="16">
        <v>10.96</v>
      </c>
    </row>
    <row r="5845" spans="1:7" x14ac:dyDescent="0.2">
      <c r="A5845" s="40">
        <f t="shared" si="78"/>
        <v>40544</v>
      </c>
      <c r="B5845" s="16">
        <v>0.25</v>
      </c>
      <c r="C5845" s="16">
        <v>90.7</v>
      </c>
      <c r="D5845" s="16">
        <v>25</v>
      </c>
      <c r="E5845" s="16">
        <v>22.2</v>
      </c>
      <c r="F5845" s="16">
        <v>31.1</v>
      </c>
      <c r="G5845" s="16">
        <v>14.74</v>
      </c>
    </row>
    <row r="5846" spans="1:7" x14ac:dyDescent="0.2">
      <c r="A5846" s="40">
        <f t="shared" si="78"/>
        <v>40545</v>
      </c>
      <c r="B5846" s="16">
        <v>2.5299999999999998</v>
      </c>
      <c r="C5846" s="16">
        <v>90.1</v>
      </c>
      <c r="D5846" s="16">
        <v>24.8</v>
      </c>
      <c r="E5846" s="16">
        <v>22.3</v>
      </c>
      <c r="F5846" s="16">
        <v>30.4</v>
      </c>
      <c r="G5846" s="16">
        <v>8.41</v>
      </c>
    </row>
    <row r="5847" spans="1:7" x14ac:dyDescent="0.2">
      <c r="A5847" s="40">
        <f t="shared" si="78"/>
        <v>40546</v>
      </c>
      <c r="B5847" s="16">
        <v>0</v>
      </c>
      <c r="C5847" s="16">
        <v>86.8</v>
      </c>
      <c r="D5847" s="16">
        <v>24.3</v>
      </c>
      <c r="E5847" s="16">
        <v>21.7</v>
      </c>
      <c r="F5847" s="16">
        <v>29.1</v>
      </c>
      <c r="G5847" s="16">
        <v>11.77</v>
      </c>
    </row>
    <row r="5848" spans="1:7" x14ac:dyDescent="0.2">
      <c r="A5848" s="40">
        <f t="shared" si="78"/>
        <v>40547</v>
      </c>
      <c r="B5848" s="16">
        <v>0.25</v>
      </c>
      <c r="C5848" s="16">
        <v>83</v>
      </c>
      <c r="D5848" s="16">
        <v>25.2</v>
      </c>
      <c r="E5848" s="16">
        <v>21.2</v>
      </c>
      <c r="F5848" s="16">
        <v>31.3</v>
      </c>
      <c r="G5848" s="16">
        <v>19.190000000000001</v>
      </c>
    </row>
    <row r="5849" spans="1:7" x14ac:dyDescent="0.2">
      <c r="A5849" s="40">
        <f t="shared" si="78"/>
        <v>40548</v>
      </c>
      <c r="B5849" s="16">
        <v>19.29</v>
      </c>
      <c r="C5849" s="16">
        <v>91.2</v>
      </c>
      <c r="D5849" s="16">
        <v>24</v>
      </c>
      <c r="E5849" s="16">
        <v>21.9</v>
      </c>
      <c r="F5849" s="16">
        <v>28.7</v>
      </c>
      <c r="G5849" s="16">
        <v>7.54</v>
      </c>
    </row>
    <row r="5850" spans="1:7" x14ac:dyDescent="0.2">
      <c r="A5850" s="40">
        <f t="shared" si="78"/>
        <v>40549</v>
      </c>
      <c r="B5850" s="16">
        <v>31.5</v>
      </c>
      <c r="C5850" s="16">
        <v>91.2</v>
      </c>
      <c r="D5850" s="16">
        <v>24.2</v>
      </c>
      <c r="E5850" s="16">
        <v>21.8</v>
      </c>
      <c r="F5850" s="16">
        <v>30.7</v>
      </c>
      <c r="G5850" s="16">
        <v>12.02</v>
      </c>
    </row>
    <row r="5851" spans="1:7" x14ac:dyDescent="0.2">
      <c r="A5851" s="40">
        <f t="shared" si="78"/>
        <v>40550</v>
      </c>
      <c r="B5851" s="16">
        <v>0.25</v>
      </c>
      <c r="C5851" s="16">
        <v>94.1</v>
      </c>
      <c r="D5851" s="16">
        <v>23.9</v>
      </c>
      <c r="E5851" s="16">
        <v>21.8</v>
      </c>
      <c r="F5851" s="16">
        <v>28.5</v>
      </c>
      <c r="G5851" s="16">
        <v>10.18</v>
      </c>
    </row>
    <row r="5852" spans="1:7" x14ac:dyDescent="0.2">
      <c r="A5852" s="40">
        <f t="shared" si="78"/>
        <v>40551</v>
      </c>
      <c r="B5852" s="16">
        <v>7.61</v>
      </c>
      <c r="C5852" s="16">
        <v>95.7</v>
      </c>
      <c r="D5852" s="16">
        <v>23.2</v>
      </c>
      <c r="E5852" s="16">
        <v>21.8</v>
      </c>
      <c r="F5852" s="16">
        <v>27.9</v>
      </c>
      <c r="G5852" s="16">
        <v>9.58</v>
      </c>
    </row>
    <row r="5853" spans="1:7" x14ac:dyDescent="0.2">
      <c r="A5853" s="40">
        <f t="shared" si="78"/>
        <v>40552</v>
      </c>
      <c r="B5853" s="16">
        <v>0.25</v>
      </c>
      <c r="C5853" s="16">
        <v>93</v>
      </c>
      <c r="D5853" s="16">
        <v>24.5</v>
      </c>
      <c r="E5853" s="16">
        <v>21.8</v>
      </c>
      <c r="F5853" s="16">
        <v>30.4</v>
      </c>
      <c r="G5853" s="16">
        <v>10.210000000000001</v>
      </c>
    </row>
    <row r="5854" spans="1:7" x14ac:dyDescent="0.2">
      <c r="A5854" s="40">
        <f t="shared" si="78"/>
        <v>40553</v>
      </c>
      <c r="B5854" s="16">
        <v>3.56</v>
      </c>
      <c r="C5854" s="16">
        <v>95.1</v>
      </c>
      <c r="D5854" s="16">
        <v>24.4</v>
      </c>
      <c r="E5854" s="16">
        <v>22.8</v>
      </c>
      <c r="F5854" s="16">
        <v>28.2</v>
      </c>
      <c r="G5854" s="16">
        <v>10.039999999999999</v>
      </c>
    </row>
    <row r="5855" spans="1:7" x14ac:dyDescent="0.2">
      <c r="A5855" s="40">
        <f t="shared" si="78"/>
        <v>40554</v>
      </c>
      <c r="B5855" s="16">
        <v>11.18</v>
      </c>
      <c r="C5855" s="16">
        <v>88.3</v>
      </c>
      <c r="D5855" s="16">
        <v>25.9</v>
      </c>
      <c r="E5855" s="16">
        <v>23.1</v>
      </c>
      <c r="F5855" s="16">
        <v>32</v>
      </c>
      <c r="G5855" s="16">
        <v>11.05</v>
      </c>
    </row>
    <row r="5856" spans="1:7" x14ac:dyDescent="0.2">
      <c r="A5856" s="40">
        <f t="shared" si="78"/>
        <v>40555</v>
      </c>
      <c r="B5856" s="16">
        <v>0</v>
      </c>
      <c r="C5856" s="16">
        <v>83.2</v>
      </c>
      <c r="D5856" s="16">
        <v>26</v>
      </c>
      <c r="E5856" s="16">
        <v>23.1</v>
      </c>
      <c r="F5856" s="16">
        <v>31</v>
      </c>
      <c r="G5856" s="16">
        <v>12.11</v>
      </c>
    </row>
    <row r="5857" spans="1:7" x14ac:dyDescent="0.2">
      <c r="A5857" s="40">
        <f t="shared" si="78"/>
        <v>40556</v>
      </c>
      <c r="B5857" s="16">
        <v>0</v>
      </c>
      <c r="C5857" s="16">
        <v>82</v>
      </c>
      <c r="D5857" s="16">
        <v>26.2</v>
      </c>
      <c r="E5857" s="16">
        <v>22.7</v>
      </c>
      <c r="F5857" s="16">
        <v>32</v>
      </c>
      <c r="G5857" s="16">
        <v>17.09</v>
      </c>
    </row>
    <row r="5858" spans="1:7" x14ac:dyDescent="0.2">
      <c r="A5858" s="40">
        <f t="shared" si="78"/>
        <v>40557</v>
      </c>
      <c r="B5858" s="16">
        <v>12.7</v>
      </c>
      <c r="C5858" s="16">
        <v>87.4</v>
      </c>
      <c r="D5858" s="16">
        <v>25.3</v>
      </c>
      <c r="E5858" s="16">
        <v>22.6</v>
      </c>
      <c r="F5858" s="16">
        <v>32.200000000000003</v>
      </c>
      <c r="G5858" s="16">
        <v>12.15</v>
      </c>
    </row>
    <row r="5859" spans="1:7" x14ac:dyDescent="0.2">
      <c r="A5859" s="40">
        <f t="shared" si="78"/>
        <v>40558</v>
      </c>
      <c r="B5859" s="16">
        <v>0</v>
      </c>
      <c r="C5859" s="16">
        <v>89.7</v>
      </c>
      <c r="D5859" s="16">
        <v>25.2</v>
      </c>
      <c r="E5859" s="16">
        <v>22.3</v>
      </c>
      <c r="F5859" s="16">
        <v>30</v>
      </c>
      <c r="G5859" s="16">
        <v>9.27</v>
      </c>
    </row>
    <row r="5860" spans="1:7" x14ac:dyDescent="0.2">
      <c r="A5860" s="40">
        <f t="shared" si="78"/>
        <v>40559</v>
      </c>
      <c r="B5860" s="16">
        <v>1.01</v>
      </c>
      <c r="C5860" s="16">
        <v>88.2</v>
      </c>
      <c r="D5860" s="16">
        <v>25.7</v>
      </c>
      <c r="E5860" s="16">
        <v>22.8</v>
      </c>
      <c r="F5860" s="16">
        <v>31.7</v>
      </c>
      <c r="G5860" s="16">
        <v>13.5</v>
      </c>
    </row>
    <row r="5861" spans="1:7" x14ac:dyDescent="0.2">
      <c r="A5861" s="40">
        <f t="shared" si="78"/>
        <v>40560</v>
      </c>
      <c r="B5861" s="16">
        <v>0.25</v>
      </c>
      <c r="C5861" s="16">
        <v>87.9</v>
      </c>
      <c r="D5861" s="16">
        <v>25.4</v>
      </c>
      <c r="E5861" s="16">
        <v>22.4</v>
      </c>
      <c r="F5861" s="16">
        <v>30.8</v>
      </c>
      <c r="G5861" s="16">
        <v>10.25</v>
      </c>
    </row>
    <row r="5862" spans="1:7" x14ac:dyDescent="0.2">
      <c r="A5862" s="40">
        <f t="shared" si="78"/>
        <v>40561</v>
      </c>
      <c r="B5862" s="16">
        <v>0</v>
      </c>
      <c r="C5862" s="16">
        <v>83.5</v>
      </c>
      <c r="D5862" s="16">
        <v>25.9</v>
      </c>
      <c r="E5862" s="16">
        <v>22</v>
      </c>
      <c r="F5862" s="16">
        <v>32.299999999999997</v>
      </c>
      <c r="G5862" s="16">
        <v>17.84</v>
      </c>
    </row>
    <row r="5863" spans="1:7" x14ac:dyDescent="0.2">
      <c r="A5863" s="40">
        <f t="shared" ref="A5863:A5926" si="79">A5862+1</f>
        <v>40562</v>
      </c>
      <c r="B5863" s="16">
        <v>0</v>
      </c>
      <c r="C5863" s="16">
        <v>83.8</v>
      </c>
      <c r="D5863" s="16">
        <v>25.6</v>
      </c>
      <c r="E5863" s="16">
        <v>22.2</v>
      </c>
      <c r="F5863" s="16">
        <v>32.799999999999997</v>
      </c>
      <c r="G5863" s="16">
        <v>14.57</v>
      </c>
    </row>
    <row r="5864" spans="1:7" x14ac:dyDescent="0.2">
      <c r="A5864" s="40">
        <f t="shared" si="79"/>
        <v>40563</v>
      </c>
      <c r="B5864" s="16">
        <v>2.5299999999999998</v>
      </c>
      <c r="C5864" s="16">
        <v>90.3</v>
      </c>
      <c r="D5864" s="16">
        <v>24.7</v>
      </c>
      <c r="E5864" s="16">
        <v>22</v>
      </c>
      <c r="F5864" s="16">
        <v>30.8</v>
      </c>
      <c r="G5864" s="16">
        <v>9.86</v>
      </c>
    </row>
    <row r="5865" spans="1:7" x14ac:dyDescent="0.2">
      <c r="A5865" s="40">
        <f t="shared" si="79"/>
        <v>40564</v>
      </c>
      <c r="B5865" s="16">
        <v>0</v>
      </c>
      <c r="C5865" s="16">
        <v>86.4</v>
      </c>
      <c r="D5865" s="16">
        <v>25.3</v>
      </c>
      <c r="E5865" s="16">
        <v>21.7</v>
      </c>
      <c r="F5865" s="16">
        <v>31.9</v>
      </c>
      <c r="G5865" s="16">
        <v>17.97</v>
      </c>
    </row>
    <row r="5866" spans="1:7" x14ac:dyDescent="0.2">
      <c r="A5866" s="40">
        <f t="shared" si="79"/>
        <v>40565</v>
      </c>
      <c r="B5866" s="16">
        <v>0</v>
      </c>
      <c r="C5866" s="16">
        <v>83.5</v>
      </c>
      <c r="D5866" s="16">
        <v>24.6</v>
      </c>
      <c r="E5866" s="16">
        <v>21</v>
      </c>
      <c r="F5866" s="16">
        <v>30.6</v>
      </c>
      <c r="G5866" s="16">
        <v>15.07</v>
      </c>
    </row>
    <row r="5867" spans="1:7" x14ac:dyDescent="0.2">
      <c r="A5867" s="40">
        <f t="shared" si="79"/>
        <v>40566</v>
      </c>
      <c r="B5867" s="16">
        <v>0</v>
      </c>
      <c r="C5867" s="16">
        <v>79.599999999999994</v>
      </c>
      <c r="D5867" s="16">
        <v>24.6</v>
      </c>
      <c r="E5867" s="16">
        <v>20.5</v>
      </c>
      <c r="F5867" s="16">
        <v>30.4</v>
      </c>
      <c r="G5867" s="16">
        <v>17.190000000000001</v>
      </c>
    </row>
    <row r="5868" spans="1:7" x14ac:dyDescent="0.2">
      <c r="A5868" s="40">
        <f t="shared" si="79"/>
        <v>40567</v>
      </c>
      <c r="B5868" s="16">
        <v>0</v>
      </c>
      <c r="C5868" s="16">
        <v>82.7</v>
      </c>
      <c r="D5868" s="16">
        <v>25.8</v>
      </c>
      <c r="E5868" s="16">
        <v>22.2</v>
      </c>
      <c r="F5868" s="16">
        <v>31.7</v>
      </c>
      <c r="G5868" s="16">
        <v>16.399999999999999</v>
      </c>
    </row>
    <row r="5869" spans="1:7" x14ac:dyDescent="0.2">
      <c r="A5869" s="40">
        <f t="shared" si="79"/>
        <v>40568</v>
      </c>
      <c r="B5869" s="16">
        <v>0</v>
      </c>
      <c r="C5869" s="16">
        <v>79</v>
      </c>
      <c r="D5869" s="16">
        <v>25.8</v>
      </c>
      <c r="E5869" s="16">
        <v>21.9</v>
      </c>
      <c r="F5869" s="16">
        <v>31.8</v>
      </c>
      <c r="G5869" s="16">
        <v>20.149999999999999</v>
      </c>
    </row>
    <row r="5870" spans="1:7" x14ac:dyDescent="0.2">
      <c r="A5870" s="40">
        <f t="shared" si="79"/>
        <v>40569</v>
      </c>
      <c r="B5870" s="16">
        <v>0</v>
      </c>
      <c r="C5870" s="16">
        <v>82.5</v>
      </c>
      <c r="D5870" s="16">
        <v>25.8</v>
      </c>
      <c r="E5870" s="16">
        <v>22</v>
      </c>
      <c r="F5870" s="16">
        <v>31.9</v>
      </c>
      <c r="G5870" s="16">
        <v>19.62</v>
      </c>
    </row>
    <row r="5871" spans="1:7" x14ac:dyDescent="0.2">
      <c r="A5871" s="40">
        <f t="shared" si="79"/>
        <v>40570</v>
      </c>
      <c r="B5871" s="16">
        <v>8.3800000000000008</v>
      </c>
      <c r="C5871" s="16">
        <v>87.2</v>
      </c>
      <c r="D5871" s="16">
        <v>25.1</v>
      </c>
      <c r="E5871" s="16">
        <v>22.1</v>
      </c>
      <c r="F5871" s="16">
        <v>30.7</v>
      </c>
      <c r="G5871" s="16">
        <v>11.37</v>
      </c>
    </row>
    <row r="5872" spans="1:7" x14ac:dyDescent="0.2">
      <c r="A5872" s="40">
        <f t="shared" si="79"/>
        <v>40571</v>
      </c>
      <c r="B5872" s="16">
        <v>0</v>
      </c>
      <c r="C5872" s="16">
        <v>79.900000000000006</v>
      </c>
      <c r="D5872" s="16">
        <v>25.7</v>
      </c>
      <c r="E5872" s="16">
        <v>21.4</v>
      </c>
      <c r="F5872" s="16">
        <v>32.5</v>
      </c>
      <c r="G5872" s="16">
        <v>18.27</v>
      </c>
    </row>
    <row r="5873" spans="1:7" x14ac:dyDescent="0.2">
      <c r="A5873" s="40">
        <f t="shared" si="79"/>
        <v>40572</v>
      </c>
      <c r="B5873" s="16">
        <v>0</v>
      </c>
      <c r="C5873" s="16">
        <v>74.599999999999994</v>
      </c>
      <c r="D5873" s="16">
        <v>26.1</v>
      </c>
      <c r="E5873" s="16">
        <v>22.3</v>
      </c>
      <c r="F5873" s="16">
        <v>32.200000000000003</v>
      </c>
      <c r="G5873" s="16">
        <v>18.02</v>
      </c>
    </row>
    <row r="5874" spans="1:7" x14ac:dyDescent="0.2">
      <c r="A5874" s="40">
        <f t="shared" si="79"/>
        <v>40573</v>
      </c>
      <c r="B5874" s="16">
        <v>0</v>
      </c>
      <c r="C5874" s="16">
        <v>79.400000000000006</v>
      </c>
      <c r="D5874" s="16">
        <v>25.5</v>
      </c>
      <c r="E5874" s="16">
        <v>21.6</v>
      </c>
      <c r="F5874" s="16">
        <v>31.4</v>
      </c>
      <c r="G5874" s="16">
        <v>13.73</v>
      </c>
    </row>
    <row r="5875" spans="1:7" x14ac:dyDescent="0.2">
      <c r="A5875" s="40">
        <f t="shared" si="79"/>
        <v>40574</v>
      </c>
      <c r="B5875" s="16">
        <v>0</v>
      </c>
      <c r="C5875" s="16">
        <v>82.2</v>
      </c>
      <c r="D5875" s="16">
        <v>25.9</v>
      </c>
      <c r="E5875" s="16">
        <v>22.7</v>
      </c>
      <c r="F5875" s="16">
        <v>32.1</v>
      </c>
      <c r="G5875" s="16">
        <v>10</v>
      </c>
    </row>
    <row r="5876" spans="1:7" x14ac:dyDescent="0.2">
      <c r="A5876" s="40">
        <f t="shared" si="79"/>
        <v>40575</v>
      </c>
      <c r="B5876" s="16">
        <v>0</v>
      </c>
      <c r="C5876" s="16">
        <v>79.900000000000006</v>
      </c>
      <c r="D5876" s="16">
        <v>26.3</v>
      </c>
      <c r="E5876" s="16">
        <v>22.5</v>
      </c>
      <c r="F5876" s="16">
        <v>33.200000000000003</v>
      </c>
      <c r="G5876" s="16">
        <v>15.36</v>
      </c>
    </row>
    <row r="5877" spans="1:7" x14ac:dyDescent="0.2">
      <c r="A5877" s="40">
        <f t="shared" si="79"/>
        <v>40576</v>
      </c>
      <c r="B5877" s="16">
        <v>0</v>
      </c>
      <c r="C5877" s="16">
        <v>77.400000000000006</v>
      </c>
      <c r="D5877" s="16">
        <v>26.7</v>
      </c>
      <c r="E5877" s="16">
        <v>23</v>
      </c>
      <c r="F5877" s="16">
        <v>32.299999999999997</v>
      </c>
      <c r="G5877" s="16">
        <v>20.25</v>
      </c>
    </row>
    <row r="5878" spans="1:7" x14ac:dyDescent="0.2">
      <c r="A5878" s="40">
        <f t="shared" si="79"/>
        <v>40577</v>
      </c>
      <c r="B5878" s="16">
        <v>0</v>
      </c>
      <c r="C5878" s="16">
        <v>77.400000000000006</v>
      </c>
      <c r="D5878" s="16">
        <v>26.5</v>
      </c>
      <c r="E5878" s="16">
        <v>23.2</v>
      </c>
      <c r="F5878" s="16">
        <v>32</v>
      </c>
      <c r="G5878" s="16">
        <v>20.45</v>
      </c>
    </row>
    <row r="5879" spans="1:7" x14ac:dyDescent="0.2">
      <c r="A5879" s="40">
        <f t="shared" si="79"/>
        <v>40578</v>
      </c>
      <c r="B5879" s="16">
        <v>0</v>
      </c>
      <c r="C5879" s="16">
        <v>76.8</v>
      </c>
      <c r="D5879" s="16">
        <v>26</v>
      </c>
      <c r="E5879" s="16">
        <v>22.5</v>
      </c>
      <c r="F5879" s="16">
        <v>31.7</v>
      </c>
      <c r="G5879" s="16">
        <v>19</v>
      </c>
    </row>
    <row r="5880" spans="1:7" x14ac:dyDescent="0.2">
      <c r="A5880" s="40">
        <f t="shared" si="79"/>
        <v>40579</v>
      </c>
      <c r="B5880" s="16">
        <v>0</v>
      </c>
      <c r="C5880" s="16">
        <v>72.7</v>
      </c>
      <c r="D5880" s="16">
        <v>25.7</v>
      </c>
      <c r="E5880" s="16">
        <v>22</v>
      </c>
      <c r="F5880" s="16">
        <v>31.5</v>
      </c>
      <c r="G5880" s="16">
        <v>20.18</v>
      </c>
    </row>
    <row r="5881" spans="1:7" x14ac:dyDescent="0.2">
      <c r="A5881" s="40">
        <f t="shared" si="79"/>
        <v>40580</v>
      </c>
      <c r="B5881" s="16">
        <v>0</v>
      </c>
      <c r="C5881" s="16">
        <v>75.5</v>
      </c>
      <c r="D5881" s="16">
        <v>25.7</v>
      </c>
      <c r="E5881" s="16">
        <v>20.8</v>
      </c>
      <c r="F5881" s="16">
        <v>32.4</v>
      </c>
      <c r="G5881" s="16">
        <v>20.65</v>
      </c>
    </row>
    <row r="5882" spans="1:7" x14ac:dyDescent="0.2">
      <c r="A5882" s="40">
        <f t="shared" si="79"/>
        <v>40581</v>
      </c>
      <c r="B5882" s="16">
        <v>0</v>
      </c>
      <c r="C5882" s="16">
        <v>78.7</v>
      </c>
      <c r="D5882" s="16">
        <v>25.7</v>
      </c>
      <c r="E5882" s="16">
        <v>21.7</v>
      </c>
      <c r="F5882" s="16">
        <v>33</v>
      </c>
      <c r="G5882" s="16">
        <v>19.21</v>
      </c>
    </row>
    <row r="5883" spans="1:7" x14ac:dyDescent="0.2">
      <c r="A5883" s="40">
        <f t="shared" si="79"/>
        <v>40582</v>
      </c>
      <c r="B5883" s="16">
        <v>0</v>
      </c>
      <c r="C5883" s="16">
        <v>80.7</v>
      </c>
      <c r="D5883" s="16">
        <v>25.5</v>
      </c>
      <c r="E5883" s="16">
        <v>21.5</v>
      </c>
      <c r="F5883" s="16">
        <v>31.6</v>
      </c>
      <c r="G5883" s="16">
        <v>19.73</v>
      </c>
    </row>
    <row r="5884" spans="1:7" x14ac:dyDescent="0.2">
      <c r="A5884" s="40">
        <f t="shared" si="79"/>
        <v>40583</v>
      </c>
      <c r="B5884" s="16">
        <v>30.22</v>
      </c>
      <c r="C5884" s="16">
        <v>90.7</v>
      </c>
      <c r="D5884" s="16">
        <v>23.7</v>
      </c>
      <c r="E5884" s="16">
        <v>21.7</v>
      </c>
      <c r="F5884" s="16">
        <v>30</v>
      </c>
      <c r="G5884" s="16">
        <v>7.79</v>
      </c>
    </row>
    <row r="5885" spans="1:7" x14ac:dyDescent="0.2">
      <c r="A5885" s="40">
        <f t="shared" si="79"/>
        <v>40584</v>
      </c>
      <c r="B5885" s="16">
        <v>0</v>
      </c>
      <c r="C5885" s="16">
        <v>81.2</v>
      </c>
      <c r="D5885" s="16">
        <v>25.8</v>
      </c>
      <c r="E5885" s="16">
        <v>21.2</v>
      </c>
      <c r="F5885" s="16">
        <v>33.1</v>
      </c>
      <c r="G5885" s="16">
        <v>21.35</v>
      </c>
    </row>
    <row r="5886" spans="1:7" x14ac:dyDescent="0.2">
      <c r="A5886" s="40">
        <f t="shared" si="79"/>
        <v>40585</v>
      </c>
      <c r="B5886" s="16">
        <v>4.0599999999999996</v>
      </c>
      <c r="C5886" s="16">
        <v>84.6</v>
      </c>
      <c r="D5886" s="16">
        <v>25</v>
      </c>
      <c r="E5886" s="16">
        <v>21.5</v>
      </c>
      <c r="F5886" s="16">
        <v>32.1</v>
      </c>
      <c r="G5886" s="16">
        <v>14.12</v>
      </c>
    </row>
    <row r="5887" spans="1:7" x14ac:dyDescent="0.2">
      <c r="A5887" s="40">
        <f t="shared" si="79"/>
        <v>40586</v>
      </c>
      <c r="B5887" s="16">
        <v>0</v>
      </c>
      <c r="C5887" s="16">
        <v>78.2</v>
      </c>
      <c r="D5887" s="16">
        <v>25.9</v>
      </c>
      <c r="E5887" s="16">
        <v>21.4</v>
      </c>
      <c r="F5887" s="16">
        <v>32.4</v>
      </c>
      <c r="G5887" s="16">
        <v>21.36</v>
      </c>
    </row>
    <row r="5888" spans="1:7" x14ac:dyDescent="0.2">
      <c r="A5888" s="40">
        <f t="shared" si="79"/>
        <v>40587</v>
      </c>
      <c r="B5888" s="16">
        <v>0.5</v>
      </c>
      <c r="C5888" s="16">
        <v>84</v>
      </c>
      <c r="D5888" s="16">
        <v>25.3</v>
      </c>
      <c r="E5888" s="16">
        <v>22</v>
      </c>
      <c r="F5888" s="16">
        <v>32.200000000000003</v>
      </c>
      <c r="G5888" s="16">
        <v>17.23</v>
      </c>
    </row>
    <row r="5889" spans="1:7" x14ac:dyDescent="0.2">
      <c r="A5889" s="40">
        <f t="shared" si="79"/>
        <v>40588</v>
      </c>
      <c r="B5889" s="16">
        <v>16.27</v>
      </c>
      <c r="C5889" s="16">
        <v>87.9</v>
      </c>
      <c r="D5889" s="16">
        <v>24.6</v>
      </c>
      <c r="E5889" s="16">
        <v>22</v>
      </c>
      <c r="F5889" s="16">
        <v>30.8</v>
      </c>
      <c r="G5889" s="16">
        <v>9.5</v>
      </c>
    </row>
    <row r="5890" spans="1:7" x14ac:dyDescent="0.2">
      <c r="A5890" s="40">
        <f t="shared" si="79"/>
        <v>40589</v>
      </c>
      <c r="B5890" s="16">
        <v>0</v>
      </c>
      <c r="C5890" s="16">
        <v>81.099999999999994</v>
      </c>
      <c r="D5890" s="16">
        <v>26.1</v>
      </c>
      <c r="E5890" s="16">
        <v>22.7</v>
      </c>
      <c r="F5890" s="16">
        <v>31.6</v>
      </c>
      <c r="G5890" s="16">
        <v>12.29</v>
      </c>
    </row>
    <row r="5891" spans="1:7" x14ac:dyDescent="0.2">
      <c r="A5891" s="40">
        <f t="shared" si="79"/>
        <v>40590</v>
      </c>
      <c r="B5891" s="16">
        <v>0</v>
      </c>
      <c r="C5891" s="16">
        <v>82</v>
      </c>
      <c r="D5891" s="16">
        <v>26</v>
      </c>
      <c r="E5891" s="16">
        <v>22.3</v>
      </c>
      <c r="F5891" s="16">
        <v>32.4</v>
      </c>
      <c r="G5891" s="16">
        <v>14.85</v>
      </c>
    </row>
    <row r="5892" spans="1:7" x14ac:dyDescent="0.2">
      <c r="A5892" s="40">
        <f t="shared" si="79"/>
        <v>40591</v>
      </c>
      <c r="B5892" s="16">
        <v>18.02</v>
      </c>
      <c r="C5892" s="16">
        <v>88.6</v>
      </c>
      <c r="D5892" s="16">
        <v>25</v>
      </c>
      <c r="E5892" s="16">
        <v>22.8</v>
      </c>
      <c r="F5892" s="16">
        <v>30.2</v>
      </c>
      <c r="G5892" s="16">
        <v>8.6</v>
      </c>
    </row>
    <row r="5893" spans="1:7" x14ac:dyDescent="0.2">
      <c r="A5893" s="40">
        <f t="shared" si="79"/>
        <v>40592</v>
      </c>
      <c r="B5893" s="16">
        <v>0</v>
      </c>
      <c r="C5893" s="16">
        <v>76.400000000000006</v>
      </c>
      <c r="D5893" s="16">
        <v>26.4</v>
      </c>
      <c r="E5893" s="16">
        <v>22.6</v>
      </c>
      <c r="F5893" s="16">
        <v>33.1</v>
      </c>
      <c r="G5893" s="16">
        <v>17.34</v>
      </c>
    </row>
    <row r="5894" spans="1:7" x14ac:dyDescent="0.2">
      <c r="A5894" s="40">
        <f t="shared" si="79"/>
        <v>40593</v>
      </c>
      <c r="B5894" s="16">
        <v>0</v>
      </c>
      <c r="C5894" s="16">
        <v>78.900000000000006</v>
      </c>
      <c r="D5894" s="16">
        <v>26</v>
      </c>
      <c r="E5894" s="16">
        <v>22.2</v>
      </c>
      <c r="F5894" s="16">
        <v>31.6</v>
      </c>
      <c r="G5894" s="16">
        <v>18.059999999999999</v>
      </c>
    </row>
    <row r="5895" spans="1:7" x14ac:dyDescent="0.2">
      <c r="A5895" s="40">
        <f t="shared" si="79"/>
        <v>40594</v>
      </c>
      <c r="B5895" s="16">
        <v>0</v>
      </c>
      <c r="C5895" s="16">
        <v>74</v>
      </c>
      <c r="D5895" s="16">
        <v>26.1</v>
      </c>
      <c r="E5895" s="16">
        <v>22</v>
      </c>
      <c r="F5895" s="16">
        <v>32.5</v>
      </c>
      <c r="G5895" s="16">
        <v>18.600000000000001</v>
      </c>
    </row>
    <row r="5896" spans="1:7" x14ac:dyDescent="0.2">
      <c r="A5896" s="40">
        <f t="shared" si="79"/>
        <v>40595</v>
      </c>
      <c r="B5896" s="16">
        <v>0</v>
      </c>
      <c r="C5896" s="16">
        <v>71.599999999999994</v>
      </c>
      <c r="D5896" s="16">
        <v>26.1</v>
      </c>
      <c r="E5896" s="16">
        <v>22</v>
      </c>
      <c r="F5896" s="16">
        <v>32.700000000000003</v>
      </c>
      <c r="G5896" s="16">
        <v>19.48</v>
      </c>
    </row>
    <row r="5897" spans="1:7" x14ac:dyDescent="0.2">
      <c r="A5897" s="40">
        <f t="shared" si="79"/>
        <v>40596</v>
      </c>
      <c r="B5897" s="16">
        <v>0</v>
      </c>
      <c r="C5897" s="16">
        <v>76.7</v>
      </c>
      <c r="D5897" s="16">
        <v>25.8</v>
      </c>
      <c r="E5897" s="16">
        <v>21.2</v>
      </c>
      <c r="F5897" s="16">
        <v>32.5</v>
      </c>
      <c r="G5897" s="16">
        <v>18.16</v>
      </c>
    </row>
    <row r="5898" spans="1:7" x14ac:dyDescent="0.2">
      <c r="A5898" s="40">
        <f t="shared" si="79"/>
        <v>40597</v>
      </c>
      <c r="B5898" s="16">
        <v>0</v>
      </c>
      <c r="C5898" s="16">
        <v>78.2</v>
      </c>
      <c r="D5898" s="16">
        <v>26</v>
      </c>
      <c r="E5898" s="16">
        <v>21.8</v>
      </c>
      <c r="F5898" s="16">
        <v>32.799999999999997</v>
      </c>
      <c r="G5898" s="16">
        <v>18.72</v>
      </c>
    </row>
    <row r="5899" spans="1:7" x14ac:dyDescent="0.2">
      <c r="A5899" s="40">
        <f t="shared" si="79"/>
        <v>40598</v>
      </c>
      <c r="B5899" s="16">
        <v>26.16</v>
      </c>
      <c r="C5899" s="16">
        <v>90</v>
      </c>
      <c r="D5899" s="16">
        <v>24.4</v>
      </c>
      <c r="E5899" s="16">
        <v>21.9</v>
      </c>
      <c r="F5899" s="16">
        <v>30.3</v>
      </c>
      <c r="G5899" s="16">
        <v>10.54</v>
      </c>
    </row>
    <row r="5900" spans="1:7" x14ac:dyDescent="0.2">
      <c r="A5900" s="40">
        <f t="shared" si="79"/>
        <v>40599</v>
      </c>
      <c r="B5900" s="16">
        <v>0</v>
      </c>
      <c r="C5900" s="16">
        <v>88.7</v>
      </c>
      <c r="D5900" s="16">
        <v>25.3</v>
      </c>
      <c r="E5900" s="16">
        <v>22.1</v>
      </c>
      <c r="F5900" s="16">
        <v>31.4</v>
      </c>
      <c r="G5900" s="16">
        <v>16.97</v>
      </c>
    </row>
    <row r="5901" spans="1:7" x14ac:dyDescent="0.2">
      <c r="A5901" s="40">
        <f t="shared" si="79"/>
        <v>40600</v>
      </c>
      <c r="B5901" s="16">
        <v>0</v>
      </c>
      <c r="C5901" s="16">
        <v>83.1</v>
      </c>
      <c r="D5901" s="16">
        <v>26.3</v>
      </c>
      <c r="E5901" s="16">
        <v>22.3</v>
      </c>
      <c r="F5901" s="16">
        <v>32.799999999999997</v>
      </c>
      <c r="G5901" s="16">
        <v>15.47</v>
      </c>
    </row>
    <row r="5902" spans="1:7" x14ac:dyDescent="0.2">
      <c r="A5902" s="40">
        <f t="shared" si="79"/>
        <v>40601</v>
      </c>
      <c r="B5902" s="16">
        <v>6.84</v>
      </c>
      <c r="C5902" s="16">
        <v>84.7</v>
      </c>
      <c r="D5902" s="16">
        <v>25.6</v>
      </c>
      <c r="E5902" s="16">
        <v>22.5</v>
      </c>
      <c r="F5902" s="16">
        <v>31.4</v>
      </c>
      <c r="G5902" s="16">
        <v>11.84</v>
      </c>
    </row>
    <row r="5903" spans="1:7" x14ac:dyDescent="0.2">
      <c r="A5903" s="40">
        <f t="shared" si="79"/>
        <v>40602</v>
      </c>
      <c r="B5903" s="16">
        <v>0</v>
      </c>
      <c r="C5903" s="16">
        <v>80.400000000000006</v>
      </c>
      <c r="D5903" s="16">
        <v>26.7</v>
      </c>
      <c r="E5903" s="16">
        <v>23</v>
      </c>
      <c r="F5903" s="16">
        <v>33.299999999999997</v>
      </c>
      <c r="G5903" s="16">
        <v>14.16</v>
      </c>
    </row>
    <row r="5904" spans="1:7" x14ac:dyDescent="0.2">
      <c r="A5904" s="40">
        <f t="shared" si="79"/>
        <v>40603</v>
      </c>
      <c r="B5904" s="16">
        <v>0</v>
      </c>
      <c r="C5904" s="16">
        <v>79.3</v>
      </c>
      <c r="D5904" s="16">
        <v>25.9</v>
      </c>
      <c r="E5904" s="16">
        <v>22.5</v>
      </c>
      <c r="F5904" s="16">
        <v>31.9</v>
      </c>
      <c r="G5904" s="16">
        <v>13.44</v>
      </c>
    </row>
    <row r="5905" spans="1:7" x14ac:dyDescent="0.2">
      <c r="A5905" s="40">
        <f t="shared" si="79"/>
        <v>40604</v>
      </c>
      <c r="B5905" s="16">
        <v>0</v>
      </c>
      <c r="C5905" s="16">
        <v>74.5</v>
      </c>
      <c r="D5905" s="16">
        <v>25.6</v>
      </c>
      <c r="E5905" s="16">
        <v>21.6</v>
      </c>
      <c r="F5905" s="16">
        <v>31.7</v>
      </c>
      <c r="G5905" s="16">
        <v>21.65</v>
      </c>
    </row>
    <row r="5906" spans="1:7" x14ac:dyDescent="0.2">
      <c r="A5906" s="40">
        <f t="shared" si="79"/>
        <v>40605</v>
      </c>
      <c r="B5906" s="16">
        <v>0</v>
      </c>
      <c r="C5906" s="16">
        <v>73</v>
      </c>
      <c r="D5906" s="16">
        <v>25.2</v>
      </c>
      <c r="E5906" s="16">
        <v>20.8</v>
      </c>
      <c r="F5906" s="16">
        <v>31.2</v>
      </c>
      <c r="G5906" s="16">
        <v>19.170000000000002</v>
      </c>
    </row>
    <row r="5907" spans="1:7" x14ac:dyDescent="0.2">
      <c r="A5907" s="40">
        <f t="shared" si="79"/>
        <v>40606</v>
      </c>
      <c r="B5907" s="16">
        <v>0</v>
      </c>
      <c r="C5907" s="16">
        <v>74.2</v>
      </c>
      <c r="D5907" s="16">
        <v>25.2</v>
      </c>
      <c r="E5907" s="16">
        <v>20.5</v>
      </c>
      <c r="F5907" s="16">
        <v>31.8</v>
      </c>
      <c r="G5907" s="16">
        <v>15.27</v>
      </c>
    </row>
    <row r="5908" spans="1:7" x14ac:dyDescent="0.2">
      <c r="A5908" s="40">
        <f t="shared" si="79"/>
        <v>40607</v>
      </c>
      <c r="B5908" s="16">
        <v>1.26</v>
      </c>
      <c r="C5908" s="16">
        <v>81.3</v>
      </c>
      <c r="D5908" s="16">
        <v>24.9</v>
      </c>
      <c r="E5908" s="16">
        <v>21.9</v>
      </c>
      <c r="F5908" s="16">
        <v>29.9</v>
      </c>
      <c r="G5908" s="16">
        <v>13.1</v>
      </c>
    </row>
    <row r="5909" spans="1:7" x14ac:dyDescent="0.2">
      <c r="A5909" s="40">
        <f t="shared" si="79"/>
        <v>40608</v>
      </c>
      <c r="B5909" s="16">
        <v>0.76</v>
      </c>
      <c r="C5909" s="16">
        <v>80.8</v>
      </c>
      <c r="D5909" s="16">
        <v>25.6</v>
      </c>
      <c r="E5909" s="16">
        <v>21.7</v>
      </c>
      <c r="F5909" s="16">
        <v>31.6</v>
      </c>
      <c r="G5909" s="16">
        <v>15.99</v>
      </c>
    </row>
    <row r="5910" spans="1:7" x14ac:dyDescent="0.2">
      <c r="A5910" s="40">
        <f t="shared" si="79"/>
        <v>40609</v>
      </c>
      <c r="B5910" s="16">
        <v>0.25</v>
      </c>
      <c r="C5910" s="16">
        <v>81.8</v>
      </c>
      <c r="D5910" s="16">
        <v>25</v>
      </c>
      <c r="E5910" s="16">
        <v>21.5</v>
      </c>
      <c r="F5910" s="16">
        <v>31.5</v>
      </c>
      <c r="G5910" s="16">
        <v>11</v>
      </c>
    </row>
    <row r="5911" spans="1:7" x14ac:dyDescent="0.2">
      <c r="A5911" s="40">
        <f t="shared" si="79"/>
        <v>40610</v>
      </c>
      <c r="B5911" s="16">
        <v>0.5</v>
      </c>
      <c r="C5911" s="16">
        <v>80.599999999999994</v>
      </c>
      <c r="D5911" s="16">
        <v>25.2</v>
      </c>
      <c r="E5911" s="16">
        <v>21.4</v>
      </c>
      <c r="F5911" s="16">
        <v>32</v>
      </c>
      <c r="G5911" s="16">
        <v>11.6</v>
      </c>
    </row>
    <row r="5912" spans="1:7" x14ac:dyDescent="0.2">
      <c r="A5912" s="40">
        <f t="shared" si="79"/>
        <v>40611</v>
      </c>
      <c r="B5912" s="16">
        <v>0</v>
      </c>
      <c r="C5912" s="16">
        <v>80.599999999999994</v>
      </c>
      <c r="D5912" s="16">
        <v>25.4</v>
      </c>
      <c r="E5912" s="16">
        <v>22.4</v>
      </c>
      <c r="F5912" s="16">
        <v>31</v>
      </c>
      <c r="G5912" s="16">
        <v>17.55</v>
      </c>
    </row>
    <row r="5913" spans="1:7" x14ac:dyDescent="0.2">
      <c r="A5913" s="40">
        <f t="shared" si="79"/>
        <v>40612</v>
      </c>
      <c r="B5913" s="16">
        <v>0</v>
      </c>
      <c r="C5913" s="16">
        <v>84</v>
      </c>
      <c r="D5913" s="16">
        <v>24.7</v>
      </c>
      <c r="E5913" s="16">
        <v>21.4</v>
      </c>
      <c r="F5913" s="16">
        <v>31.7</v>
      </c>
      <c r="G5913" s="16">
        <v>13.7</v>
      </c>
    </row>
    <row r="5914" spans="1:7" x14ac:dyDescent="0.2">
      <c r="A5914" s="40">
        <f t="shared" si="79"/>
        <v>40613</v>
      </c>
      <c r="B5914" s="16">
        <v>0</v>
      </c>
      <c r="C5914" s="16">
        <v>75.2</v>
      </c>
      <c r="D5914" s="16">
        <v>25.5</v>
      </c>
      <c r="E5914" s="16">
        <v>21.2</v>
      </c>
      <c r="F5914" s="16">
        <v>31.8</v>
      </c>
      <c r="G5914" s="16">
        <v>21.85</v>
      </c>
    </row>
    <row r="5915" spans="1:7" x14ac:dyDescent="0.2">
      <c r="A5915" s="40">
        <f t="shared" si="79"/>
        <v>40614</v>
      </c>
      <c r="B5915" s="16">
        <v>0</v>
      </c>
      <c r="C5915" s="16">
        <v>70.900000000000006</v>
      </c>
      <c r="D5915" s="16">
        <v>25.5</v>
      </c>
      <c r="E5915" s="16">
        <v>20.7</v>
      </c>
      <c r="F5915" s="16">
        <v>32</v>
      </c>
      <c r="G5915" s="16">
        <v>17.809999999999999</v>
      </c>
    </row>
    <row r="5916" spans="1:7" x14ac:dyDescent="0.2">
      <c r="A5916" s="40">
        <f t="shared" si="79"/>
        <v>40615</v>
      </c>
      <c r="B5916" s="16">
        <v>0</v>
      </c>
      <c r="C5916" s="16">
        <v>71.099999999999994</v>
      </c>
      <c r="D5916" s="16">
        <v>25.4</v>
      </c>
      <c r="E5916" s="16">
        <v>20.7</v>
      </c>
      <c r="F5916" s="16">
        <v>32.4</v>
      </c>
      <c r="G5916" s="16">
        <v>21.32</v>
      </c>
    </row>
    <row r="5917" spans="1:7" x14ac:dyDescent="0.2">
      <c r="A5917" s="40">
        <f t="shared" si="79"/>
        <v>40616</v>
      </c>
      <c r="B5917" s="16">
        <v>1.01</v>
      </c>
      <c r="C5917" s="16">
        <v>78.2</v>
      </c>
      <c r="D5917" s="16">
        <v>24.9</v>
      </c>
      <c r="E5917" s="16">
        <v>21.3</v>
      </c>
      <c r="F5917" s="16">
        <v>31.3</v>
      </c>
      <c r="G5917" s="16">
        <v>14.48</v>
      </c>
    </row>
    <row r="5918" spans="1:7" x14ac:dyDescent="0.2">
      <c r="A5918" s="40">
        <f t="shared" si="79"/>
        <v>40617</v>
      </c>
      <c r="B5918" s="16">
        <v>3.55</v>
      </c>
      <c r="C5918" s="16">
        <v>80.5</v>
      </c>
      <c r="D5918" s="16">
        <v>24.9</v>
      </c>
      <c r="E5918" s="16">
        <v>21.4</v>
      </c>
      <c r="F5918" s="16">
        <v>31.4</v>
      </c>
      <c r="G5918" s="16">
        <v>12.66</v>
      </c>
    </row>
    <row r="5919" spans="1:7" x14ac:dyDescent="0.2">
      <c r="A5919" s="40">
        <f t="shared" si="79"/>
        <v>40618</v>
      </c>
      <c r="B5919" s="16">
        <v>0</v>
      </c>
      <c r="C5919" s="16">
        <v>85.7</v>
      </c>
      <c r="D5919" s="16">
        <v>23.7</v>
      </c>
      <c r="E5919" s="16">
        <v>21.2</v>
      </c>
      <c r="F5919" s="16">
        <v>28.9</v>
      </c>
      <c r="G5919" s="16">
        <v>4.96</v>
      </c>
    </row>
    <row r="5920" spans="1:7" x14ac:dyDescent="0.2">
      <c r="A5920" s="40">
        <f t="shared" si="79"/>
        <v>40619</v>
      </c>
      <c r="B5920" s="16">
        <v>0</v>
      </c>
      <c r="C5920" s="16">
        <v>72.900000000000006</v>
      </c>
      <c r="D5920" s="16">
        <v>26.1</v>
      </c>
      <c r="E5920" s="16">
        <v>21.9</v>
      </c>
      <c r="F5920" s="16">
        <v>31.9</v>
      </c>
      <c r="G5920" s="16">
        <v>23.92</v>
      </c>
    </row>
    <row r="5921" spans="1:7" x14ac:dyDescent="0.2">
      <c r="A5921" s="40">
        <f t="shared" si="79"/>
        <v>40620</v>
      </c>
      <c r="B5921" s="16">
        <v>0</v>
      </c>
      <c r="C5921" s="16">
        <v>82.9</v>
      </c>
      <c r="D5921" s="16">
        <v>24.7</v>
      </c>
      <c r="E5921" s="16">
        <v>21.9</v>
      </c>
      <c r="F5921" s="16">
        <v>30.6</v>
      </c>
      <c r="G5921" s="16">
        <v>13.13</v>
      </c>
    </row>
    <row r="5922" spans="1:7" x14ac:dyDescent="0.2">
      <c r="A5922" s="40">
        <f t="shared" si="79"/>
        <v>40621</v>
      </c>
      <c r="B5922" s="16">
        <v>0</v>
      </c>
      <c r="C5922" s="16">
        <v>85.6</v>
      </c>
      <c r="D5922" s="16">
        <v>25</v>
      </c>
      <c r="E5922" s="16">
        <v>22.3</v>
      </c>
      <c r="F5922" s="16">
        <v>30.2</v>
      </c>
      <c r="G5922" s="16">
        <v>11.13</v>
      </c>
    </row>
    <row r="5923" spans="1:7" x14ac:dyDescent="0.2">
      <c r="A5923" s="40">
        <f t="shared" si="79"/>
        <v>40622</v>
      </c>
      <c r="B5923" s="16">
        <v>0</v>
      </c>
      <c r="C5923" s="16">
        <v>78.900000000000006</v>
      </c>
      <c r="D5923" s="16">
        <v>25.7</v>
      </c>
      <c r="E5923" s="16">
        <v>23</v>
      </c>
      <c r="F5923" s="16">
        <v>30.8</v>
      </c>
      <c r="G5923" s="16">
        <v>13.17</v>
      </c>
    </row>
    <row r="5924" spans="1:7" x14ac:dyDescent="0.2">
      <c r="A5924" s="40">
        <f t="shared" si="79"/>
        <v>40623</v>
      </c>
      <c r="B5924" s="16">
        <v>0</v>
      </c>
      <c r="C5924" s="16">
        <v>74.599999999999994</v>
      </c>
      <c r="D5924" s="16">
        <v>25.9</v>
      </c>
      <c r="E5924" s="16">
        <v>22</v>
      </c>
      <c r="F5924" s="16">
        <v>31.8</v>
      </c>
      <c r="G5924" s="16">
        <v>24.15</v>
      </c>
    </row>
    <row r="5925" spans="1:7" x14ac:dyDescent="0.2">
      <c r="A5925" s="40">
        <f t="shared" si="79"/>
        <v>40624</v>
      </c>
      <c r="B5925" s="16">
        <v>0</v>
      </c>
      <c r="C5925" s="16">
        <v>82.3</v>
      </c>
      <c r="D5925" s="16">
        <v>24.5</v>
      </c>
      <c r="E5925" s="16">
        <v>21.6</v>
      </c>
      <c r="F5925" s="16">
        <v>30.2</v>
      </c>
      <c r="G5925" s="16">
        <v>12.36</v>
      </c>
    </row>
    <row r="5926" spans="1:7" x14ac:dyDescent="0.2">
      <c r="A5926" s="40">
        <f t="shared" si="79"/>
        <v>40625</v>
      </c>
      <c r="B5926" s="16">
        <v>0</v>
      </c>
      <c r="C5926" s="16">
        <v>73.900000000000006</v>
      </c>
      <c r="D5926" s="16">
        <v>25.6</v>
      </c>
      <c r="E5926" s="16">
        <v>21.7</v>
      </c>
      <c r="F5926" s="16">
        <v>33</v>
      </c>
      <c r="G5926" s="16">
        <v>17.98</v>
      </c>
    </row>
    <row r="5927" spans="1:7" x14ac:dyDescent="0.2">
      <c r="A5927" s="40">
        <f t="shared" ref="A5927:A5990" si="80">A5926+1</f>
        <v>40626</v>
      </c>
      <c r="B5927" s="16">
        <v>0</v>
      </c>
      <c r="C5927" s="16">
        <v>78.3</v>
      </c>
      <c r="D5927" s="16">
        <v>26.1</v>
      </c>
      <c r="E5927" s="16">
        <v>21.7</v>
      </c>
      <c r="F5927" s="16">
        <v>32.6</v>
      </c>
      <c r="G5927" s="16">
        <v>21.36</v>
      </c>
    </row>
    <row r="5928" spans="1:7" x14ac:dyDescent="0.2">
      <c r="A5928" s="40">
        <f t="shared" si="80"/>
        <v>40627</v>
      </c>
      <c r="B5928" s="16">
        <v>0</v>
      </c>
      <c r="C5928" s="16">
        <v>82.6</v>
      </c>
      <c r="D5928" s="16">
        <v>26.3</v>
      </c>
      <c r="E5928" s="16">
        <v>22.6</v>
      </c>
      <c r="F5928" s="16">
        <v>32.299999999999997</v>
      </c>
      <c r="G5928" s="16">
        <v>14.3</v>
      </c>
    </row>
    <row r="5929" spans="1:7" x14ac:dyDescent="0.2">
      <c r="A5929" s="40">
        <f t="shared" si="80"/>
        <v>40628</v>
      </c>
      <c r="B5929" s="16">
        <v>15.49</v>
      </c>
      <c r="C5929" s="16">
        <v>89.3</v>
      </c>
      <c r="D5929" s="16">
        <v>25.9</v>
      </c>
      <c r="E5929" s="16">
        <v>23.2</v>
      </c>
      <c r="F5929" s="16">
        <v>30.7</v>
      </c>
      <c r="G5929" s="16">
        <v>13.11</v>
      </c>
    </row>
    <row r="5930" spans="1:7" x14ac:dyDescent="0.2">
      <c r="A5930" s="40">
        <f t="shared" si="80"/>
        <v>40629</v>
      </c>
      <c r="B5930" s="16">
        <v>0</v>
      </c>
      <c r="C5930" s="16">
        <v>84.2</v>
      </c>
      <c r="D5930" s="16">
        <v>26.9</v>
      </c>
      <c r="E5930" s="16">
        <v>23.2</v>
      </c>
      <c r="F5930" s="16">
        <v>32.299999999999997</v>
      </c>
      <c r="G5930" s="16">
        <v>17.93</v>
      </c>
    </row>
    <row r="5931" spans="1:7" x14ac:dyDescent="0.2">
      <c r="A5931" s="40">
        <f t="shared" si="80"/>
        <v>40630</v>
      </c>
      <c r="B5931" s="16">
        <v>0</v>
      </c>
      <c r="C5931" s="16">
        <v>82.7</v>
      </c>
      <c r="D5931" s="16">
        <v>27</v>
      </c>
      <c r="E5931" s="16">
        <v>23.8</v>
      </c>
      <c r="F5931" s="16">
        <v>32.799999999999997</v>
      </c>
      <c r="G5931" s="16">
        <v>14.68</v>
      </c>
    </row>
    <row r="5932" spans="1:7" x14ac:dyDescent="0.2">
      <c r="A5932" s="40">
        <f t="shared" si="80"/>
        <v>40631</v>
      </c>
      <c r="B5932" s="16">
        <v>28.95</v>
      </c>
      <c r="C5932" s="16">
        <v>87.4</v>
      </c>
      <c r="D5932" s="16">
        <v>26.2</v>
      </c>
      <c r="E5932" s="16">
        <v>23.1</v>
      </c>
      <c r="F5932" s="16">
        <v>31.6</v>
      </c>
      <c r="G5932" s="16">
        <v>11.89</v>
      </c>
    </row>
    <row r="5933" spans="1:7" x14ac:dyDescent="0.2">
      <c r="A5933" s="40">
        <f t="shared" si="80"/>
        <v>40632</v>
      </c>
      <c r="B5933" s="16">
        <v>0</v>
      </c>
      <c r="C5933" s="16">
        <v>78.900000000000006</v>
      </c>
      <c r="D5933" s="16">
        <v>27</v>
      </c>
      <c r="E5933" s="16">
        <v>23.8</v>
      </c>
      <c r="F5933" s="16">
        <v>33.1</v>
      </c>
      <c r="G5933" s="16">
        <v>19.760000000000002</v>
      </c>
    </row>
    <row r="5934" spans="1:7" x14ac:dyDescent="0.2">
      <c r="A5934" s="40">
        <f t="shared" si="80"/>
        <v>40633</v>
      </c>
      <c r="B5934" s="16">
        <v>0</v>
      </c>
      <c r="C5934" s="16">
        <v>82.3</v>
      </c>
      <c r="D5934" s="16">
        <v>26.2</v>
      </c>
      <c r="E5934" s="16">
        <v>22.4</v>
      </c>
      <c r="F5934" s="16">
        <v>31.6</v>
      </c>
      <c r="G5934" s="16">
        <v>21.08</v>
      </c>
    </row>
    <row r="5935" spans="1:7" x14ac:dyDescent="0.2">
      <c r="A5935" s="40">
        <f t="shared" si="80"/>
        <v>40634</v>
      </c>
      <c r="B5935" s="16">
        <v>0</v>
      </c>
      <c r="C5935" s="16">
        <v>84</v>
      </c>
      <c r="D5935" s="16">
        <v>26.3</v>
      </c>
      <c r="E5935" s="16">
        <v>22.7</v>
      </c>
      <c r="F5935" s="16">
        <v>32.700000000000003</v>
      </c>
      <c r="G5935" s="16">
        <v>16.98</v>
      </c>
    </row>
    <row r="5936" spans="1:7" x14ac:dyDescent="0.2">
      <c r="A5936" s="40">
        <f t="shared" si="80"/>
        <v>40635</v>
      </c>
      <c r="B5936" s="16">
        <v>0</v>
      </c>
      <c r="C5936" s="16">
        <v>87.7</v>
      </c>
      <c r="D5936" s="16">
        <v>26.3</v>
      </c>
      <c r="E5936" s="16">
        <v>23.3</v>
      </c>
      <c r="F5936" s="16">
        <v>31.4</v>
      </c>
      <c r="G5936" s="16">
        <v>15.16</v>
      </c>
    </row>
    <row r="5937" spans="1:7" x14ac:dyDescent="0.2">
      <c r="A5937" s="40">
        <f t="shared" si="80"/>
        <v>40636</v>
      </c>
      <c r="B5937" s="16">
        <v>0</v>
      </c>
      <c r="C5937" s="16">
        <v>75.3</v>
      </c>
      <c r="D5937" s="16">
        <v>27.1</v>
      </c>
      <c r="E5937" s="16">
        <v>23</v>
      </c>
      <c r="F5937" s="16">
        <v>33.200000000000003</v>
      </c>
      <c r="G5937" s="16">
        <v>21.07</v>
      </c>
    </row>
    <row r="5938" spans="1:7" x14ac:dyDescent="0.2">
      <c r="A5938" s="40">
        <f t="shared" si="80"/>
        <v>40637</v>
      </c>
      <c r="B5938" s="16">
        <v>0</v>
      </c>
      <c r="C5938" s="16">
        <v>82.9</v>
      </c>
      <c r="D5938" s="16">
        <v>26.5</v>
      </c>
      <c r="E5938" s="16">
        <v>22.5</v>
      </c>
      <c r="F5938" s="16">
        <v>32.700000000000003</v>
      </c>
      <c r="G5938" s="16">
        <v>18.12</v>
      </c>
    </row>
    <row r="5939" spans="1:7" x14ac:dyDescent="0.2">
      <c r="A5939" s="40">
        <f t="shared" si="80"/>
        <v>40638</v>
      </c>
      <c r="B5939" s="16">
        <v>0</v>
      </c>
      <c r="C5939" s="16">
        <v>84.1</v>
      </c>
      <c r="D5939" s="16">
        <v>26.3</v>
      </c>
      <c r="E5939" s="16">
        <v>23</v>
      </c>
      <c r="F5939" s="16">
        <v>32.700000000000003</v>
      </c>
      <c r="G5939" s="16">
        <v>18.579999999999998</v>
      </c>
    </row>
    <row r="5940" spans="1:7" x14ac:dyDescent="0.2">
      <c r="A5940" s="40">
        <f t="shared" si="80"/>
        <v>40639</v>
      </c>
      <c r="B5940" s="16">
        <v>4.05</v>
      </c>
      <c r="C5940" s="16">
        <v>91.7</v>
      </c>
      <c r="D5940" s="16">
        <v>24.9</v>
      </c>
      <c r="E5940" s="16">
        <v>22.6</v>
      </c>
      <c r="F5940" s="16">
        <v>30.3</v>
      </c>
      <c r="G5940" s="16">
        <v>11.97</v>
      </c>
    </row>
    <row r="5941" spans="1:7" x14ac:dyDescent="0.2">
      <c r="A5941" s="40">
        <f t="shared" si="80"/>
        <v>40640</v>
      </c>
      <c r="B5941" s="16">
        <v>4.83</v>
      </c>
      <c r="C5941" s="16">
        <v>92.9</v>
      </c>
      <c r="D5941" s="16">
        <v>24.9</v>
      </c>
      <c r="E5941" s="16">
        <v>22.9</v>
      </c>
      <c r="F5941" s="16">
        <v>30</v>
      </c>
      <c r="G5941" s="16">
        <v>10.08</v>
      </c>
    </row>
    <row r="5942" spans="1:7" x14ac:dyDescent="0.2">
      <c r="A5942" s="40">
        <f t="shared" si="80"/>
        <v>40641</v>
      </c>
      <c r="B5942" s="16">
        <v>4.55</v>
      </c>
      <c r="C5942" s="16">
        <v>97.7</v>
      </c>
      <c r="D5942" s="16">
        <v>23.4</v>
      </c>
      <c r="E5942" s="16">
        <v>22.6</v>
      </c>
      <c r="F5942" s="16">
        <v>24.8</v>
      </c>
      <c r="G5942" s="16">
        <v>3.53</v>
      </c>
    </row>
    <row r="5943" spans="1:7" x14ac:dyDescent="0.2">
      <c r="A5943" s="40">
        <f t="shared" si="80"/>
        <v>40642</v>
      </c>
      <c r="B5943" s="16">
        <v>3.05</v>
      </c>
      <c r="C5943" s="16">
        <v>92.2</v>
      </c>
      <c r="D5943" s="16">
        <v>25</v>
      </c>
      <c r="E5943" s="16">
        <v>22.5</v>
      </c>
      <c r="F5943" s="16">
        <v>30</v>
      </c>
      <c r="G5943" s="16">
        <v>12.01</v>
      </c>
    </row>
    <row r="5944" spans="1:7" x14ac:dyDescent="0.2">
      <c r="A5944" s="40">
        <f t="shared" si="80"/>
        <v>40643</v>
      </c>
      <c r="B5944" s="16">
        <v>10.91</v>
      </c>
      <c r="C5944" s="16">
        <v>90.2</v>
      </c>
      <c r="D5944" s="16">
        <v>24.9</v>
      </c>
      <c r="E5944" s="16">
        <v>22.5</v>
      </c>
      <c r="F5944" s="16">
        <v>29.5</v>
      </c>
      <c r="G5944" s="16">
        <v>11.68</v>
      </c>
    </row>
    <row r="5945" spans="1:7" x14ac:dyDescent="0.2">
      <c r="A5945" s="40">
        <f t="shared" si="80"/>
        <v>40644</v>
      </c>
      <c r="B5945" s="16">
        <v>16.510000000000002</v>
      </c>
      <c r="C5945" s="16">
        <v>89.2</v>
      </c>
      <c r="D5945" s="16">
        <v>24.9</v>
      </c>
      <c r="E5945" s="16">
        <v>22.2</v>
      </c>
      <c r="F5945" s="16">
        <v>31.5</v>
      </c>
      <c r="G5945" s="16">
        <v>11.95</v>
      </c>
    </row>
    <row r="5946" spans="1:7" x14ac:dyDescent="0.2">
      <c r="A5946" s="40">
        <f t="shared" si="80"/>
        <v>40645</v>
      </c>
      <c r="B5946" s="16">
        <v>0</v>
      </c>
      <c r="C5946" s="16">
        <v>76.400000000000006</v>
      </c>
      <c r="D5946" s="16">
        <v>26.2</v>
      </c>
      <c r="E5946" s="16">
        <v>22.4</v>
      </c>
      <c r="F5946" s="16">
        <v>32.4</v>
      </c>
      <c r="G5946" s="16">
        <v>21.58</v>
      </c>
    </row>
    <row r="5947" spans="1:7" x14ac:dyDescent="0.2">
      <c r="A5947" s="40">
        <f t="shared" si="80"/>
        <v>40646</v>
      </c>
      <c r="B5947" s="16">
        <v>0</v>
      </c>
      <c r="C5947" s="16">
        <v>74.5</v>
      </c>
      <c r="D5947" s="16">
        <v>25.7</v>
      </c>
      <c r="E5947" s="16">
        <v>20.9</v>
      </c>
      <c r="F5947" s="16">
        <v>32.700000000000003</v>
      </c>
      <c r="G5947" s="16">
        <v>22.92</v>
      </c>
    </row>
    <row r="5948" spans="1:7" x14ac:dyDescent="0.2">
      <c r="A5948" s="40">
        <f t="shared" si="80"/>
        <v>40647</v>
      </c>
      <c r="B5948" s="16">
        <v>0</v>
      </c>
      <c r="C5948" s="16">
        <v>77.900000000000006</v>
      </c>
      <c r="D5948" s="16">
        <v>25.5</v>
      </c>
      <c r="E5948" s="16">
        <v>21</v>
      </c>
      <c r="F5948" s="16">
        <v>30.7</v>
      </c>
      <c r="G5948" s="16">
        <v>24.02</v>
      </c>
    </row>
    <row r="5949" spans="1:7" x14ac:dyDescent="0.2">
      <c r="A5949" s="40">
        <f t="shared" si="80"/>
        <v>40648</v>
      </c>
      <c r="B5949" s="16">
        <v>12.43</v>
      </c>
      <c r="C5949" s="16">
        <v>86.1</v>
      </c>
      <c r="D5949" s="16">
        <v>24.7</v>
      </c>
      <c r="E5949" s="16">
        <v>21.7</v>
      </c>
      <c r="F5949" s="16">
        <v>31</v>
      </c>
      <c r="G5949" s="16">
        <v>10.46</v>
      </c>
    </row>
    <row r="5950" spans="1:7" x14ac:dyDescent="0.2">
      <c r="A5950" s="40">
        <f t="shared" si="80"/>
        <v>40649</v>
      </c>
      <c r="B5950" s="16">
        <v>0</v>
      </c>
      <c r="C5950" s="16">
        <v>83.3</v>
      </c>
      <c r="D5950" s="16">
        <v>25.7</v>
      </c>
      <c r="E5950" s="16">
        <v>22.4</v>
      </c>
      <c r="F5950" s="16">
        <v>31.5</v>
      </c>
      <c r="G5950" s="16">
        <v>13.49</v>
      </c>
    </row>
    <row r="5951" spans="1:7" x14ac:dyDescent="0.2">
      <c r="A5951" s="40">
        <f t="shared" si="80"/>
        <v>40650</v>
      </c>
      <c r="B5951" s="16">
        <v>2.2799999999999998</v>
      </c>
      <c r="C5951" s="16">
        <v>83.5</v>
      </c>
      <c r="D5951" s="16">
        <v>25.7</v>
      </c>
      <c r="E5951" s="16">
        <v>22.8</v>
      </c>
      <c r="F5951" s="16">
        <v>31.6</v>
      </c>
      <c r="G5951" s="16">
        <v>12.45</v>
      </c>
    </row>
    <row r="5952" spans="1:7" x14ac:dyDescent="0.2">
      <c r="A5952" s="40">
        <f t="shared" si="80"/>
        <v>40651</v>
      </c>
      <c r="B5952" s="16">
        <v>0</v>
      </c>
      <c r="C5952" s="16">
        <v>80</v>
      </c>
      <c r="D5952" s="16">
        <v>26</v>
      </c>
      <c r="E5952" s="16">
        <v>22.1</v>
      </c>
      <c r="F5952" s="16">
        <v>31.6</v>
      </c>
      <c r="G5952" s="16">
        <v>13.18</v>
      </c>
    </row>
    <row r="5953" spans="1:7" x14ac:dyDescent="0.2">
      <c r="A5953" s="40">
        <f t="shared" si="80"/>
        <v>40652</v>
      </c>
      <c r="B5953" s="16">
        <v>0</v>
      </c>
      <c r="C5953" s="16">
        <v>76.5</v>
      </c>
      <c r="D5953" s="16">
        <v>26.3</v>
      </c>
      <c r="E5953" s="16">
        <v>22.5</v>
      </c>
      <c r="F5953" s="16">
        <v>31.8</v>
      </c>
      <c r="G5953" s="16">
        <v>14.54</v>
      </c>
    </row>
    <row r="5954" spans="1:7" x14ac:dyDescent="0.2">
      <c r="A5954" s="40">
        <f t="shared" si="80"/>
        <v>40653</v>
      </c>
      <c r="B5954" s="16">
        <v>0</v>
      </c>
      <c r="C5954" s="16">
        <v>74.099999999999994</v>
      </c>
      <c r="D5954" s="16">
        <v>26.4</v>
      </c>
      <c r="E5954" s="16">
        <v>21.7</v>
      </c>
      <c r="F5954" s="16">
        <v>32.700000000000003</v>
      </c>
      <c r="G5954" s="16">
        <v>21.06</v>
      </c>
    </row>
    <row r="5955" spans="1:7" x14ac:dyDescent="0.2">
      <c r="A5955" s="40">
        <f t="shared" si="80"/>
        <v>40654</v>
      </c>
      <c r="B5955" s="16">
        <v>0</v>
      </c>
      <c r="C5955" s="16">
        <v>76.400000000000006</v>
      </c>
      <c r="D5955" s="16">
        <v>25.6</v>
      </c>
      <c r="E5955" s="16">
        <v>21.2</v>
      </c>
      <c r="F5955" s="16">
        <v>30.8</v>
      </c>
      <c r="G5955" s="16">
        <v>21.65</v>
      </c>
    </row>
    <row r="5956" spans="1:7" x14ac:dyDescent="0.2">
      <c r="A5956" s="40">
        <f t="shared" si="80"/>
        <v>40655</v>
      </c>
      <c r="B5956" s="16">
        <v>0</v>
      </c>
      <c r="C5956" s="16">
        <v>76.3</v>
      </c>
      <c r="D5956" s="16">
        <v>25.7</v>
      </c>
      <c r="E5956" s="16">
        <v>21.4</v>
      </c>
      <c r="F5956" s="16">
        <v>31.5</v>
      </c>
      <c r="G5956" s="16">
        <v>20.39</v>
      </c>
    </row>
    <row r="5957" spans="1:7" x14ac:dyDescent="0.2">
      <c r="A5957" s="40">
        <f t="shared" si="80"/>
        <v>40656</v>
      </c>
      <c r="B5957" s="16">
        <v>0</v>
      </c>
      <c r="C5957" s="16">
        <v>75</v>
      </c>
      <c r="D5957" s="16">
        <v>26</v>
      </c>
      <c r="E5957" s="16">
        <v>21.3</v>
      </c>
      <c r="F5957" s="16">
        <v>32.200000000000003</v>
      </c>
      <c r="G5957" s="16">
        <v>19.41</v>
      </c>
    </row>
    <row r="5958" spans="1:7" x14ac:dyDescent="0.2">
      <c r="A5958" s="40">
        <f t="shared" si="80"/>
        <v>40657</v>
      </c>
      <c r="B5958" s="16">
        <v>0</v>
      </c>
      <c r="C5958" s="16">
        <v>79.5</v>
      </c>
      <c r="D5958" s="16">
        <v>26.1</v>
      </c>
      <c r="E5958" s="16">
        <v>22.1</v>
      </c>
      <c r="F5958" s="16">
        <v>31.9</v>
      </c>
      <c r="G5958" s="16">
        <v>14.89</v>
      </c>
    </row>
    <row r="5959" spans="1:7" x14ac:dyDescent="0.2">
      <c r="A5959" s="40">
        <f t="shared" si="80"/>
        <v>40658</v>
      </c>
      <c r="B5959" s="16">
        <v>17.78</v>
      </c>
      <c r="C5959" s="16">
        <v>90.6</v>
      </c>
      <c r="D5959" s="16">
        <v>25.4</v>
      </c>
      <c r="E5959" s="16">
        <v>23</v>
      </c>
      <c r="F5959" s="16">
        <v>31.4</v>
      </c>
      <c r="G5959" s="16">
        <v>8.75</v>
      </c>
    </row>
    <row r="5960" spans="1:7" x14ac:dyDescent="0.2">
      <c r="A5960" s="40">
        <f t="shared" si="80"/>
        <v>40659</v>
      </c>
      <c r="B5960" s="16">
        <v>71.63</v>
      </c>
      <c r="C5960" s="16">
        <v>93.3</v>
      </c>
      <c r="D5960" s="16">
        <v>25.4</v>
      </c>
      <c r="E5960" s="16">
        <v>23.1</v>
      </c>
      <c r="F5960" s="16">
        <v>30.7</v>
      </c>
      <c r="G5960" s="16">
        <v>10.18</v>
      </c>
    </row>
    <row r="5961" spans="1:7" x14ac:dyDescent="0.2">
      <c r="A5961" s="40">
        <f t="shared" si="80"/>
        <v>40660</v>
      </c>
      <c r="B5961" s="16">
        <v>26.92</v>
      </c>
      <c r="C5961" s="16">
        <v>91.6</v>
      </c>
      <c r="D5961" s="16">
        <v>25.8</v>
      </c>
      <c r="E5961" s="16">
        <v>23</v>
      </c>
      <c r="F5961" s="16">
        <v>30.7</v>
      </c>
      <c r="G5961" s="16">
        <v>12.86</v>
      </c>
    </row>
    <row r="5962" spans="1:7" x14ac:dyDescent="0.2">
      <c r="A5962" s="40">
        <f t="shared" si="80"/>
        <v>40661</v>
      </c>
      <c r="B5962" s="16">
        <v>1.27</v>
      </c>
      <c r="C5962" s="16">
        <v>91.2</v>
      </c>
      <c r="D5962" s="16">
        <v>25.6</v>
      </c>
      <c r="E5962" s="16">
        <v>23.1</v>
      </c>
      <c r="F5962" s="16">
        <v>30.8</v>
      </c>
      <c r="G5962" s="16">
        <v>11.81</v>
      </c>
    </row>
    <row r="5963" spans="1:7" x14ac:dyDescent="0.2">
      <c r="A5963" s="40">
        <f t="shared" si="80"/>
        <v>40662</v>
      </c>
      <c r="B5963" s="16">
        <v>1.01</v>
      </c>
      <c r="C5963" s="16">
        <v>87.8</v>
      </c>
      <c r="D5963" s="16">
        <v>26</v>
      </c>
      <c r="E5963" s="16">
        <v>23.3</v>
      </c>
      <c r="F5963" s="16">
        <v>31.6</v>
      </c>
      <c r="G5963" s="16">
        <v>12.16</v>
      </c>
    </row>
    <row r="5964" spans="1:7" x14ac:dyDescent="0.2">
      <c r="A5964" s="40">
        <f t="shared" si="80"/>
        <v>40663</v>
      </c>
      <c r="B5964" s="16">
        <v>0</v>
      </c>
      <c r="C5964" s="16">
        <v>77.599999999999994</v>
      </c>
      <c r="D5964" s="16">
        <v>27</v>
      </c>
      <c r="E5964" s="16">
        <v>23.5</v>
      </c>
      <c r="F5964" s="16">
        <v>32.700000000000003</v>
      </c>
      <c r="G5964" s="16">
        <v>15.42</v>
      </c>
    </row>
    <row r="5965" spans="1:7" x14ac:dyDescent="0.2">
      <c r="A5965" s="40">
        <f t="shared" si="80"/>
        <v>40664</v>
      </c>
      <c r="B5965" s="16">
        <v>0</v>
      </c>
      <c r="C5965" s="16">
        <v>81.599999999999994</v>
      </c>
      <c r="D5965" s="16">
        <v>26.5</v>
      </c>
      <c r="E5965" s="16">
        <v>22.7</v>
      </c>
      <c r="F5965" s="16">
        <v>31.9</v>
      </c>
      <c r="G5965" s="16">
        <v>12.7</v>
      </c>
    </row>
    <row r="5966" spans="1:7" x14ac:dyDescent="0.2">
      <c r="A5966" s="40">
        <f t="shared" si="80"/>
        <v>40665</v>
      </c>
      <c r="B5966" s="16">
        <v>0.75</v>
      </c>
      <c r="C5966" s="16">
        <v>85.4</v>
      </c>
      <c r="D5966" s="16">
        <v>26.4</v>
      </c>
      <c r="E5966" s="16">
        <v>23.3</v>
      </c>
      <c r="F5966" s="16">
        <v>32.5</v>
      </c>
      <c r="G5966" s="16">
        <v>14.69</v>
      </c>
    </row>
    <row r="5967" spans="1:7" x14ac:dyDescent="0.2">
      <c r="A5967" s="40">
        <f t="shared" si="80"/>
        <v>40666</v>
      </c>
      <c r="B5967" s="16">
        <v>0</v>
      </c>
      <c r="C5967" s="16">
        <v>80.7</v>
      </c>
      <c r="D5967" s="16">
        <v>27.9</v>
      </c>
      <c r="E5967" s="16">
        <v>23.9</v>
      </c>
      <c r="F5967" s="16">
        <v>33.9</v>
      </c>
      <c r="G5967" s="16">
        <v>20.59</v>
      </c>
    </row>
    <row r="5968" spans="1:7" x14ac:dyDescent="0.2">
      <c r="A5968" s="40">
        <f t="shared" si="80"/>
        <v>40667</v>
      </c>
      <c r="B5968" s="16">
        <v>1.01</v>
      </c>
      <c r="C5968" s="16">
        <v>84.5</v>
      </c>
      <c r="D5968" s="16">
        <v>27.5</v>
      </c>
      <c r="E5968" s="16">
        <v>24.4</v>
      </c>
      <c r="F5968" s="16">
        <v>32.5</v>
      </c>
      <c r="G5968" s="16">
        <v>13.2</v>
      </c>
    </row>
    <row r="5969" spans="1:7" x14ac:dyDescent="0.2">
      <c r="A5969" s="40">
        <f t="shared" si="80"/>
        <v>40668</v>
      </c>
      <c r="B5969" s="16">
        <v>0.5</v>
      </c>
      <c r="C5969" s="16">
        <v>82.5</v>
      </c>
      <c r="D5969" s="16">
        <v>27.6</v>
      </c>
      <c r="E5969" s="16">
        <v>24.8</v>
      </c>
      <c r="F5969" s="16">
        <v>31.5</v>
      </c>
      <c r="G5969" s="16">
        <v>11.13</v>
      </c>
    </row>
    <row r="5970" spans="1:7" x14ac:dyDescent="0.2">
      <c r="A5970" s="40">
        <f t="shared" si="80"/>
        <v>40669</v>
      </c>
      <c r="B5970" s="16">
        <v>0.5</v>
      </c>
      <c r="C5970" s="16">
        <v>88</v>
      </c>
      <c r="D5970" s="16">
        <v>26.3</v>
      </c>
      <c r="E5970" s="16">
        <v>23.9</v>
      </c>
      <c r="F5970" s="16">
        <v>32.799999999999997</v>
      </c>
      <c r="G5970" s="16">
        <v>12.03</v>
      </c>
    </row>
    <row r="5971" spans="1:7" x14ac:dyDescent="0.2">
      <c r="A5971" s="40">
        <f t="shared" si="80"/>
        <v>40670</v>
      </c>
      <c r="B5971" s="16">
        <v>0</v>
      </c>
      <c r="C5971" s="16">
        <v>80.5</v>
      </c>
      <c r="D5971" s="16">
        <v>28</v>
      </c>
      <c r="E5971" s="16">
        <v>24.3</v>
      </c>
      <c r="F5971" s="16">
        <v>33.4</v>
      </c>
      <c r="G5971" s="16">
        <v>15.53</v>
      </c>
    </row>
    <row r="5972" spans="1:7" x14ac:dyDescent="0.2">
      <c r="A5972" s="40">
        <f t="shared" si="80"/>
        <v>40671</v>
      </c>
      <c r="B5972" s="16">
        <v>0.25</v>
      </c>
      <c r="C5972" s="16">
        <v>87.3</v>
      </c>
      <c r="D5972" s="16">
        <v>27.2</v>
      </c>
      <c r="E5972" s="16">
        <v>25.1</v>
      </c>
      <c r="F5972" s="16">
        <v>30.6</v>
      </c>
      <c r="G5972" s="16">
        <v>7.84</v>
      </c>
    </row>
    <row r="5973" spans="1:7" x14ac:dyDescent="0.2">
      <c r="A5973" s="40">
        <f t="shared" si="80"/>
        <v>40672</v>
      </c>
      <c r="B5973" s="16">
        <v>37.590000000000003</v>
      </c>
      <c r="C5973" s="16">
        <v>97.3</v>
      </c>
      <c r="D5973" s="16">
        <v>24.8</v>
      </c>
      <c r="E5973" s="16">
        <v>23.3</v>
      </c>
      <c r="F5973" s="16">
        <v>27.9</v>
      </c>
      <c r="G5973" s="16">
        <v>3.06</v>
      </c>
    </row>
    <row r="5974" spans="1:7" x14ac:dyDescent="0.2">
      <c r="A5974" s="40">
        <f t="shared" si="80"/>
        <v>40673</v>
      </c>
      <c r="B5974" s="16">
        <v>9.66</v>
      </c>
      <c r="C5974" s="16">
        <v>94.9</v>
      </c>
      <c r="D5974" s="16">
        <v>25.8</v>
      </c>
      <c r="E5974" s="16">
        <v>23.6</v>
      </c>
      <c r="F5974" s="16">
        <v>32.200000000000003</v>
      </c>
      <c r="G5974" s="16">
        <v>10.28</v>
      </c>
    </row>
    <row r="5975" spans="1:7" x14ac:dyDescent="0.2">
      <c r="A5975" s="40">
        <f t="shared" si="80"/>
        <v>40674</v>
      </c>
      <c r="B5975" s="16">
        <v>33.270000000000003</v>
      </c>
      <c r="C5975" s="16">
        <v>94.9</v>
      </c>
      <c r="D5975" s="16">
        <v>25.9</v>
      </c>
      <c r="E5975" s="16">
        <v>23.9</v>
      </c>
      <c r="F5975" s="16">
        <v>30.7</v>
      </c>
      <c r="G5975" s="16">
        <v>7.18</v>
      </c>
    </row>
    <row r="5976" spans="1:7" x14ac:dyDescent="0.2">
      <c r="A5976" s="40">
        <f t="shared" si="80"/>
        <v>40675</v>
      </c>
      <c r="B5976" s="16">
        <v>87.36</v>
      </c>
      <c r="C5976" s="16">
        <v>97.8</v>
      </c>
      <c r="D5976" s="16">
        <v>24.5</v>
      </c>
      <c r="E5976" s="16">
        <v>21.7</v>
      </c>
      <c r="F5976" s="16">
        <v>29.2</v>
      </c>
      <c r="G5976" s="16">
        <v>5.91</v>
      </c>
    </row>
    <row r="5977" spans="1:7" x14ac:dyDescent="0.2">
      <c r="A5977" s="40">
        <f t="shared" si="80"/>
        <v>40676</v>
      </c>
      <c r="B5977" s="16">
        <v>7.08</v>
      </c>
      <c r="C5977" s="16">
        <v>97.6</v>
      </c>
      <c r="D5977" s="16">
        <v>23.8</v>
      </c>
      <c r="E5977" s="16">
        <v>22</v>
      </c>
      <c r="F5977" s="16">
        <v>27</v>
      </c>
      <c r="G5977" s="16">
        <v>5.76</v>
      </c>
    </row>
    <row r="5978" spans="1:7" x14ac:dyDescent="0.2">
      <c r="A5978" s="40">
        <f t="shared" si="80"/>
        <v>40677</v>
      </c>
      <c r="B5978" s="16">
        <v>0</v>
      </c>
      <c r="C5978" s="16">
        <v>85</v>
      </c>
      <c r="D5978" s="16">
        <v>25.7</v>
      </c>
      <c r="E5978" s="16">
        <v>21.6</v>
      </c>
      <c r="F5978" s="16">
        <v>29.9</v>
      </c>
      <c r="G5978" s="16">
        <v>19.5</v>
      </c>
    </row>
    <row r="5979" spans="1:7" x14ac:dyDescent="0.2">
      <c r="A5979" s="40">
        <f t="shared" si="80"/>
        <v>40678</v>
      </c>
      <c r="B5979" s="16">
        <v>1.52</v>
      </c>
      <c r="C5979" s="16">
        <v>88</v>
      </c>
      <c r="D5979" s="16">
        <v>26.5</v>
      </c>
      <c r="E5979" s="16">
        <v>24.9</v>
      </c>
      <c r="F5979" s="16">
        <v>30.2</v>
      </c>
      <c r="G5979" s="16">
        <v>14.96</v>
      </c>
    </row>
    <row r="5980" spans="1:7" x14ac:dyDescent="0.2">
      <c r="A5980" s="40">
        <f t="shared" si="80"/>
        <v>40679</v>
      </c>
      <c r="B5980" s="16">
        <v>0.76</v>
      </c>
      <c r="C5980" s="16">
        <v>92.1</v>
      </c>
      <c r="D5980" s="16">
        <v>25.5</v>
      </c>
      <c r="E5980" s="16">
        <v>23.7</v>
      </c>
      <c r="F5980" s="16">
        <v>29.7</v>
      </c>
      <c r="G5980" s="16">
        <v>9.64</v>
      </c>
    </row>
    <row r="5981" spans="1:7" x14ac:dyDescent="0.2">
      <c r="A5981" s="40">
        <f t="shared" si="80"/>
        <v>40680</v>
      </c>
      <c r="B5981" s="16">
        <v>0</v>
      </c>
      <c r="C5981" s="16">
        <v>84.4</v>
      </c>
      <c r="D5981" s="16">
        <v>25.8</v>
      </c>
      <c r="E5981" s="16">
        <v>22</v>
      </c>
      <c r="F5981" s="16">
        <v>30.3</v>
      </c>
      <c r="G5981" s="16">
        <v>16.670000000000002</v>
      </c>
    </row>
    <row r="5982" spans="1:7" x14ac:dyDescent="0.2">
      <c r="A5982" s="40">
        <f t="shared" si="80"/>
        <v>40681</v>
      </c>
      <c r="B5982" s="16">
        <v>0</v>
      </c>
      <c r="C5982" s="16">
        <v>85.3</v>
      </c>
      <c r="D5982" s="16">
        <v>26.4</v>
      </c>
      <c r="E5982" s="16">
        <v>23.1</v>
      </c>
      <c r="F5982" s="16">
        <v>29.9</v>
      </c>
      <c r="G5982" s="16">
        <v>15.34</v>
      </c>
    </row>
    <row r="5983" spans="1:7" x14ac:dyDescent="0.2">
      <c r="A5983" s="40">
        <f t="shared" si="80"/>
        <v>40682</v>
      </c>
      <c r="B5983" s="16">
        <v>0</v>
      </c>
      <c r="C5983" s="16">
        <v>81.400000000000006</v>
      </c>
      <c r="D5983" s="16">
        <v>27.2</v>
      </c>
      <c r="E5983" s="16">
        <v>23.8</v>
      </c>
      <c r="F5983" s="16">
        <v>30.5</v>
      </c>
      <c r="G5983" s="16">
        <v>18.8</v>
      </c>
    </row>
    <row r="5984" spans="1:7" x14ac:dyDescent="0.2">
      <c r="A5984" s="40">
        <f t="shared" si="80"/>
        <v>40683</v>
      </c>
      <c r="B5984" s="16">
        <v>0</v>
      </c>
      <c r="C5984" s="16">
        <v>83.7</v>
      </c>
      <c r="D5984" s="16">
        <v>26.2</v>
      </c>
      <c r="E5984" s="16">
        <v>23.1</v>
      </c>
      <c r="F5984" s="16">
        <v>30.8</v>
      </c>
      <c r="G5984" s="16">
        <v>14.88</v>
      </c>
    </row>
    <row r="5985" spans="1:7" x14ac:dyDescent="0.2">
      <c r="A5985" s="40">
        <f t="shared" si="80"/>
        <v>40684</v>
      </c>
      <c r="B5985" s="16">
        <v>0</v>
      </c>
      <c r="C5985" s="16">
        <v>79.099999999999994</v>
      </c>
      <c r="D5985" s="16">
        <v>26.1</v>
      </c>
      <c r="E5985" s="16">
        <v>21.6</v>
      </c>
      <c r="F5985" s="16">
        <v>31.6</v>
      </c>
      <c r="G5985" s="16">
        <v>18.55</v>
      </c>
    </row>
    <row r="5986" spans="1:7" x14ac:dyDescent="0.2">
      <c r="A5986" s="40">
        <f t="shared" si="80"/>
        <v>40685</v>
      </c>
      <c r="B5986" s="16">
        <v>13.97</v>
      </c>
      <c r="C5986" s="16">
        <v>79.8</v>
      </c>
      <c r="D5986" s="16">
        <v>26</v>
      </c>
      <c r="E5986" s="16">
        <v>21.2</v>
      </c>
      <c r="F5986" s="16">
        <v>30.6</v>
      </c>
      <c r="G5986" s="16">
        <v>18.38</v>
      </c>
    </row>
    <row r="5987" spans="1:7" x14ac:dyDescent="0.2">
      <c r="A5987" s="40">
        <f t="shared" si="80"/>
        <v>40686</v>
      </c>
      <c r="B5987" s="16">
        <v>12.69</v>
      </c>
      <c r="C5987" s="16">
        <v>87.7</v>
      </c>
      <c r="D5987" s="16">
        <v>25.8</v>
      </c>
      <c r="E5987" s="16">
        <v>22.2</v>
      </c>
      <c r="F5987" s="16">
        <v>30.1</v>
      </c>
      <c r="G5987" s="16">
        <v>16.55</v>
      </c>
    </row>
    <row r="5988" spans="1:7" x14ac:dyDescent="0.2">
      <c r="A5988" s="40">
        <f t="shared" si="80"/>
        <v>40687</v>
      </c>
      <c r="B5988" s="16">
        <v>0</v>
      </c>
      <c r="C5988" s="16">
        <v>84.1</v>
      </c>
      <c r="D5988" s="16">
        <v>26</v>
      </c>
      <c r="E5988" s="16">
        <v>21.8</v>
      </c>
      <c r="F5988" s="16">
        <v>30.7</v>
      </c>
      <c r="G5988" s="16">
        <v>14.74</v>
      </c>
    </row>
    <row r="5989" spans="1:7" x14ac:dyDescent="0.2">
      <c r="A5989" s="40">
        <f t="shared" si="80"/>
        <v>40688</v>
      </c>
      <c r="B5989" s="16">
        <v>0</v>
      </c>
      <c r="C5989" s="16">
        <v>86.5</v>
      </c>
      <c r="D5989" s="16">
        <v>26.4</v>
      </c>
      <c r="E5989" s="16">
        <v>24.4</v>
      </c>
      <c r="F5989" s="16">
        <v>30.2</v>
      </c>
      <c r="G5989" s="16">
        <v>12.07</v>
      </c>
    </row>
    <row r="5990" spans="1:7" x14ac:dyDescent="0.2">
      <c r="A5990" s="40">
        <f t="shared" si="80"/>
        <v>40689</v>
      </c>
      <c r="B5990" s="16">
        <v>0</v>
      </c>
      <c r="C5990" s="16">
        <v>81.5</v>
      </c>
      <c r="D5990" s="16">
        <v>26.8</v>
      </c>
      <c r="E5990" s="16">
        <v>23.7</v>
      </c>
      <c r="F5990" s="16">
        <v>31.7</v>
      </c>
      <c r="G5990" s="16">
        <v>16.7</v>
      </c>
    </row>
    <row r="5991" spans="1:7" x14ac:dyDescent="0.2">
      <c r="A5991" s="40">
        <f t="shared" ref="A5991:A6054" si="81">A5990+1</f>
        <v>40690</v>
      </c>
      <c r="B5991" s="16">
        <v>2.5299999999999998</v>
      </c>
      <c r="C5991" s="16">
        <v>93.3</v>
      </c>
      <c r="D5991" s="16">
        <v>25.4</v>
      </c>
      <c r="E5991" s="16">
        <v>23.1</v>
      </c>
      <c r="F5991" s="16">
        <v>31.3</v>
      </c>
      <c r="G5991" s="16">
        <v>10.8</v>
      </c>
    </row>
    <row r="5992" spans="1:7" x14ac:dyDescent="0.2">
      <c r="A5992" s="40">
        <f t="shared" si="81"/>
        <v>40691</v>
      </c>
      <c r="B5992" s="16">
        <v>80.23</v>
      </c>
      <c r="C5992" s="16">
        <v>97.3</v>
      </c>
      <c r="D5992" s="16">
        <v>24.4</v>
      </c>
      <c r="E5992" s="16">
        <v>22.6</v>
      </c>
      <c r="F5992" s="16">
        <v>28.9</v>
      </c>
      <c r="G5992" s="16">
        <v>6.45</v>
      </c>
    </row>
    <row r="5993" spans="1:7" x14ac:dyDescent="0.2">
      <c r="A5993" s="40">
        <f t="shared" si="81"/>
        <v>40692</v>
      </c>
      <c r="B5993" s="16">
        <v>0</v>
      </c>
      <c r="C5993" s="16">
        <v>86.7</v>
      </c>
      <c r="D5993" s="16">
        <v>26</v>
      </c>
      <c r="E5993" s="16">
        <v>22.4</v>
      </c>
      <c r="F5993" s="16">
        <v>31.2</v>
      </c>
      <c r="G5993" s="16">
        <v>15.93</v>
      </c>
    </row>
    <row r="5994" spans="1:7" x14ac:dyDescent="0.2">
      <c r="A5994" s="40">
        <f t="shared" si="81"/>
        <v>40693</v>
      </c>
      <c r="B5994" s="16">
        <v>0</v>
      </c>
      <c r="C5994" s="16">
        <v>86.4</v>
      </c>
      <c r="D5994" s="16">
        <v>26.8</v>
      </c>
      <c r="E5994" s="16">
        <v>23.7</v>
      </c>
      <c r="F5994" s="16">
        <v>31.5</v>
      </c>
      <c r="G5994" s="16">
        <v>14.07</v>
      </c>
    </row>
    <row r="5995" spans="1:7" x14ac:dyDescent="0.2">
      <c r="A5995" s="40">
        <f t="shared" si="81"/>
        <v>40694</v>
      </c>
      <c r="B5995" s="16">
        <v>10.6</v>
      </c>
      <c r="C5995" s="16">
        <v>98</v>
      </c>
      <c r="D5995" s="16">
        <v>24.7</v>
      </c>
      <c r="E5995" s="16">
        <v>23.4</v>
      </c>
      <c r="F5995" s="16">
        <v>27.4</v>
      </c>
      <c r="G5995" s="16">
        <v>3.22</v>
      </c>
    </row>
    <row r="5996" spans="1:7" x14ac:dyDescent="0.2">
      <c r="A5996" s="40">
        <f t="shared" si="81"/>
        <v>40695</v>
      </c>
      <c r="B5996" s="16">
        <v>0</v>
      </c>
      <c r="C5996" s="16">
        <v>88.2</v>
      </c>
      <c r="D5996" s="16">
        <v>26.1</v>
      </c>
      <c r="E5996" s="16">
        <v>23.5</v>
      </c>
      <c r="F5996" s="16">
        <v>29</v>
      </c>
      <c r="G5996" s="16">
        <v>11.9</v>
      </c>
    </row>
    <row r="5997" spans="1:7" x14ac:dyDescent="0.2">
      <c r="A5997" s="40">
        <f t="shared" si="81"/>
        <v>40696</v>
      </c>
      <c r="B5997" s="16">
        <v>0.75</v>
      </c>
      <c r="C5997" s="16">
        <v>86.6</v>
      </c>
      <c r="D5997" s="16">
        <v>25.9</v>
      </c>
      <c r="E5997" s="16">
        <v>24.2</v>
      </c>
      <c r="F5997" s="16">
        <v>29</v>
      </c>
      <c r="G5997" s="16">
        <v>13.94</v>
      </c>
    </row>
    <row r="5998" spans="1:7" x14ac:dyDescent="0.2">
      <c r="A5998" s="40">
        <f t="shared" si="81"/>
        <v>40697</v>
      </c>
      <c r="B5998" s="16">
        <v>7.34</v>
      </c>
      <c r="C5998" s="16">
        <v>93</v>
      </c>
      <c r="D5998" s="16">
        <v>25</v>
      </c>
      <c r="E5998" s="16">
        <v>23.2</v>
      </c>
      <c r="F5998" s="16">
        <v>27.2</v>
      </c>
      <c r="G5998" s="16">
        <v>5.7</v>
      </c>
    </row>
    <row r="5999" spans="1:7" x14ac:dyDescent="0.2">
      <c r="A5999" s="40">
        <f t="shared" si="81"/>
        <v>40698</v>
      </c>
      <c r="B5999" s="16">
        <v>0</v>
      </c>
      <c r="C5999" s="16">
        <v>89.3</v>
      </c>
      <c r="D5999" s="16">
        <v>25.4</v>
      </c>
      <c r="E5999" s="16">
        <v>22.8</v>
      </c>
      <c r="F5999" s="16">
        <v>29.9</v>
      </c>
      <c r="G5999" s="16">
        <v>11.8</v>
      </c>
    </row>
    <row r="6000" spans="1:7" x14ac:dyDescent="0.2">
      <c r="A6000" s="40">
        <f t="shared" si="81"/>
        <v>40699</v>
      </c>
      <c r="B6000" s="16">
        <v>0.25</v>
      </c>
      <c r="C6000" s="16">
        <v>91.5</v>
      </c>
      <c r="D6000" s="16">
        <v>25.1</v>
      </c>
      <c r="E6000" s="16">
        <v>22.8</v>
      </c>
      <c r="F6000" s="16">
        <v>28.5</v>
      </c>
      <c r="G6000" s="16">
        <v>7.66</v>
      </c>
    </row>
    <row r="6001" spans="1:7" x14ac:dyDescent="0.2">
      <c r="A6001" s="40">
        <f t="shared" si="81"/>
        <v>40700</v>
      </c>
      <c r="B6001" s="16">
        <v>4.5599999999999996</v>
      </c>
      <c r="C6001" s="16">
        <v>87.1</v>
      </c>
      <c r="D6001" s="16">
        <v>25.6</v>
      </c>
      <c r="E6001" s="16">
        <v>23</v>
      </c>
      <c r="F6001" s="16">
        <v>29.2</v>
      </c>
      <c r="G6001" s="16">
        <v>15.34</v>
      </c>
    </row>
    <row r="6002" spans="1:7" x14ac:dyDescent="0.2">
      <c r="A6002" s="40">
        <f t="shared" si="81"/>
        <v>40701</v>
      </c>
      <c r="B6002" s="16">
        <v>0.25</v>
      </c>
      <c r="C6002" s="16">
        <v>88.6</v>
      </c>
      <c r="D6002" s="16">
        <v>26.1</v>
      </c>
      <c r="E6002" s="16">
        <v>23.1</v>
      </c>
      <c r="F6002" s="16">
        <v>29.7</v>
      </c>
      <c r="G6002" s="16">
        <v>17.079999999999998</v>
      </c>
    </row>
    <row r="6003" spans="1:7" x14ac:dyDescent="0.2">
      <c r="A6003" s="40">
        <f t="shared" si="81"/>
        <v>40702</v>
      </c>
      <c r="B6003" s="16">
        <v>0</v>
      </c>
      <c r="C6003" s="16">
        <v>84</v>
      </c>
      <c r="D6003" s="16">
        <v>27.3</v>
      </c>
      <c r="E6003" s="16">
        <v>24.7</v>
      </c>
      <c r="F6003" s="16">
        <v>30.4</v>
      </c>
      <c r="G6003" s="16">
        <v>16.670000000000002</v>
      </c>
    </row>
    <row r="6004" spans="1:7" x14ac:dyDescent="0.2">
      <c r="A6004" s="40">
        <f t="shared" si="81"/>
        <v>40703</v>
      </c>
      <c r="B6004" s="16">
        <v>0.25</v>
      </c>
      <c r="C6004" s="16">
        <v>84.9</v>
      </c>
      <c r="D6004" s="16">
        <v>27.3</v>
      </c>
      <c r="E6004" s="16">
        <v>24.2</v>
      </c>
      <c r="F6004" s="16">
        <v>31.9</v>
      </c>
      <c r="G6004" s="16">
        <v>14.09</v>
      </c>
    </row>
    <row r="6005" spans="1:7" x14ac:dyDescent="0.2">
      <c r="A6005" s="40">
        <f t="shared" si="81"/>
        <v>40704</v>
      </c>
      <c r="B6005" s="16">
        <v>17.78</v>
      </c>
      <c r="C6005" s="16">
        <v>90.1</v>
      </c>
      <c r="D6005" s="16">
        <v>26.7</v>
      </c>
      <c r="E6005" s="16">
        <v>23.7</v>
      </c>
      <c r="F6005" s="16">
        <v>32.1</v>
      </c>
      <c r="G6005" s="16">
        <v>11.48</v>
      </c>
    </row>
    <row r="6006" spans="1:7" x14ac:dyDescent="0.2">
      <c r="A6006" s="40">
        <f t="shared" si="81"/>
        <v>40705</v>
      </c>
      <c r="B6006" s="16">
        <v>2.0099999999999998</v>
      </c>
      <c r="C6006" s="16">
        <v>96</v>
      </c>
      <c r="D6006" s="16">
        <v>25.2</v>
      </c>
      <c r="E6006" s="16">
        <v>23.1</v>
      </c>
      <c r="F6006" s="16">
        <v>27.8</v>
      </c>
      <c r="G6006" s="16">
        <v>5.22</v>
      </c>
    </row>
    <row r="6007" spans="1:7" x14ac:dyDescent="0.2">
      <c r="A6007" s="40">
        <f t="shared" si="81"/>
        <v>40706</v>
      </c>
      <c r="B6007" s="16">
        <v>19.04</v>
      </c>
      <c r="C6007" s="16">
        <v>95.2</v>
      </c>
      <c r="D6007" s="16">
        <v>25.9</v>
      </c>
      <c r="E6007" s="16">
        <v>23.7</v>
      </c>
      <c r="F6007" s="16">
        <v>32.299999999999997</v>
      </c>
      <c r="G6007" s="16">
        <v>9.48</v>
      </c>
    </row>
    <row r="6008" spans="1:7" x14ac:dyDescent="0.2">
      <c r="A6008" s="40">
        <f t="shared" si="81"/>
        <v>40707</v>
      </c>
      <c r="B6008" s="16">
        <v>6.85</v>
      </c>
      <c r="C6008" s="16">
        <v>93.6</v>
      </c>
      <c r="D6008" s="16">
        <v>25.8</v>
      </c>
      <c r="E6008" s="16">
        <v>23.4</v>
      </c>
      <c r="F6008" s="16">
        <v>31.7</v>
      </c>
      <c r="G6008" s="16">
        <v>8.5</v>
      </c>
    </row>
    <row r="6009" spans="1:7" x14ac:dyDescent="0.2">
      <c r="A6009" s="40">
        <f t="shared" si="81"/>
        <v>40708</v>
      </c>
      <c r="B6009" s="16">
        <v>0.25</v>
      </c>
      <c r="C6009" s="16">
        <v>96.8</v>
      </c>
      <c r="D6009" s="16">
        <v>24.6</v>
      </c>
      <c r="E6009" s="16">
        <v>23.8</v>
      </c>
      <c r="F6009" s="16">
        <v>25.9</v>
      </c>
      <c r="G6009" s="16">
        <v>3.8</v>
      </c>
    </row>
    <row r="6010" spans="1:7" x14ac:dyDescent="0.2">
      <c r="A6010" s="40">
        <f t="shared" si="81"/>
        <v>40709</v>
      </c>
      <c r="B6010" s="16">
        <v>0</v>
      </c>
      <c r="C6010" s="16">
        <v>91.4</v>
      </c>
      <c r="D6010" s="16">
        <v>26.2</v>
      </c>
      <c r="E6010" s="16">
        <v>23.9</v>
      </c>
      <c r="F6010" s="16">
        <v>30.1</v>
      </c>
      <c r="G6010" s="16">
        <v>11.96</v>
      </c>
    </row>
    <row r="6011" spans="1:7" x14ac:dyDescent="0.2">
      <c r="A6011" s="40">
        <f t="shared" si="81"/>
        <v>40710</v>
      </c>
      <c r="B6011" s="16">
        <v>6.07</v>
      </c>
      <c r="C6011" s="16">
        <v>93.5</v>
      </c>
      <c r="D6011" s="16">
        <v>25.4</v>
      </c>
      <c r="E6011" s="16">
        <v>23.8</v>
      </c>
      <c r="F6011" s="16">
        <v>30.4</v>
      </c>
      <c r="G6011" s="16">
        <v>9.81</v>
      </c>
    </row>
    <row r="6012" spans="1:7" x14ac:dyDescent="0.2">
      <c r="A6012" s="40">
        <f t="shared" si="81"/>
        <v>40711</v>
      </c>
      <c r="B6012" s="16">
        <v>1.26</v>
      </c>
      <c r="C6012" s="16">
        <v>93.4</v>
      </c>
      <c r="D6012" s="16">
        <v>25</v>
      </c>
      <c r="E6012" s="16">
        <v>22.5</v>
      </c>
      <c r="F6012" s="16">
        <v>31.2</v>
      </c>
      <c r="G6012" s="16">
        <v>9.39</v>
      </c>
    </row>
    <row r="6013" spans="1:7" x14ac:dyDescent="0.2">
      <c r="A6013" s="40">
        <f t="shared" si="81"/>
        <v>40712</v>
      </c>
      <c r="B6013" s="16">
        <v>0</v>
      </c>
      <c r="C6013" s="16">
        <v>87.7</v>
      </c>
      <c r="D6013" s="16">
        <v>26.1</v>
      </c>
      <c r="E6013" s="16">
        <v>22.5</v>
      </c>
      <c r="F6013" s="16">
        <v>30.1</v>
      </c>
      <c r="G6013" s="16">
        <v>15.93</v>
      </c>
    </row>
    <row r="6014" spans="1:7" x14ac:dyDescent="0.2">
      <c r="A6014" s="40">
        <f t="shared" si="81"/>
        <v>40713</v>
      </c>
      <c r="B6014" s="16">
        <v>0</v>
      </c>
      <c r="C6014" s="16">
        <v>94</v>
      </c>
      <c r="D6014" s="16">
        <v>25.4</v>
      </c>
      <c r="E6014" s="16">
        <v>23.3</v>
      </c>
      <c r="F6014" s="16">
        <v>28.4</v>
      </c>
      <c r="G6014" s="16">
        <v>6.89</v>
      </c>
    </row>
    <row r="6015" spans="1:7" x14ac:dyDescent="0.2">
      <c r="A6015" s="40">
        <f t="shared" si="81"/>
        <v>40714</v>
      </c>
      <c r="B6015" s="16">
        <v>1.26</v>
      </c>
      <c r="C6015" s="16">
        <v>94.3</v>
      </c>
      <c r="D6015" s="16">
        <v>25.3</v>
      </c>
      <c r="E6015" s="16">
        <v>23.6</v>
      </c>
      <c r="F6015" s="16">
        <v>29.5</v>
      </c>
      <c r="G6015" s="16">
        <v>7.35</v>
      </c>
    </row>
    <row r="6016" spans="1:7" x14ac:dyDescent="0.2">
      <c r="A6016" s="40">
        <f t="shared" si="81"/>
        <v>40715</v>
      </c>
      <c r="B6016" s="16">
        <v>0</v>
      </c>
      <c r="C6016" s="16">
        <v>91.8</v>
      </c>
      <c r="D6016" s="16">
        <v>25.7</v>
      </c>
      <c r="E6016" s="16">
        <v>22.8</v>
      </c>
      <c r="F6016" s="16">
        <v>30.4</v>
      </c>
      <c r="G6016" s="16">
        <v>11.91</v>
      </c>
    </row>
    <row r="6017" spans="1:7" x14ac:dyDescent="0.2">
      <c r="A6017" s="40">
        <f t="shared" si="81"/>
        <v>40716</v>
      </c>
      <c r="B6017" s="16">
        <v>0</v>
      </c>
      <c r="C6017" s="16">
        <v>92.6</v>
      </c>
      <c r="D6017" s="16">
        <v>26.1</v>
      </c>
      <c r="E6017" s="16">
        <v>23.6</v>
      </c>
      <c r="F6017" s="16">
        <v>30</v>
      </c>
      <c r="G6017" s="16">
        <v>8.32</v>
      </c>
    </row>
    <row r="6018" spans="1:7" x14ac:dyDescent="0.2">
      <c r="A6018" s="40">
        <f t="shared" si="81"/>
        <v>40717</v>
      </c>
      <c r="B6018" s="16">
        <v>2.0099999999999998</v>
      </c>
      <c r="C6018" s="16">
        <v>94.3</v>
      </c>
      <c r="D6018" s="16">
        <v>25.9</v>
      </c>
      <c r="E6018" s="16">
        <v>24.5</v>
      </c>
      <c r="F6018" s="16">
        <v>28.9</v>
      </c>
      <c r="G6018" s="16">
        <v>7.3</v>
      </c>
    </row>
    <row r="6019" spans="1:7" x14ac:dyDescent="0.2">
      <c r="A6019" s="40">
        <f t="shared" si="81"/>
        <v>40718</v>
      </c>
      <c r="B6019" s="16">
        <v>7.6</v>
      </c>
      <c r="C6019" s="16">
        <v>93.5</v>
      </c>
      <c r="D6019" s="16">
        <v>25.3</v>
      </c>
      <c r="E6019" s="16">
        <v>23.4</v>
      </c>
      <c r="F6019" s="16">
        <v>28.1</v>
      </c>
      <c r="G6019" s="16">
        <v>8.48</v>
      </c>
    </row>
    <row r="6020" spans="1:7" x14ac:dyDescent="0.2">
      <c r="A6020" s="40">
        <f t="shared" si="81"/>
        <v>40719</v>
      </c>
      <c r="B6020" s="16">
        <v>10.92</v>
      </c>
      <c r="C6020" s="16">
        <v>92</v>
      </c>
      <c r="D6020" s="16">
        <v>25.2</v>
      </c>
      <c r="E6020" s="16">
        <v>23.2</v>
      </c>
      <c r="F6020" s="16">
        <v>27.3</v>
      </c>
      <c r="G6020" s="16">
        <v>6.11</v>
      </c>
    </row>
    <row r="6021" spans="1:7" x14ac:dyDescent="0.2">
      <c r="A6021" s="40">
        <f t="shared" si="81"/>
        <v>40720</v>
      </c>
      <c r="B6021" s="16">
        <v>0.75</v>
      </c>
      <c r="C6021" s="16">
        <v>88.1</v>
      </c>
      <c r="D6021" s="16">
        <v>25.7</v>
      </c>
      <c r="E6021" s="16">
        <v>23.4</v>
      </c>
      <c r="F6021" s="16">
        <v>32.200000000000003</v>
      </c>
      <c r="G6021" s="16">
        <v>12.47</v>
      </c>
    </row>
    <row r="6022" spans="1:7" x14ac:dyDescent="0.2">
      <c r="A6022" s="40">
        <f t="shared" si="81"/>
        <v>40721</v>
      </c>
      <c r="B6022" s="16">
        <v>0</v>
      </c>
      <c r="C6022" s="16">
        <v>91.9</v>
      </c>
      <c r="D6022" s="16">
        <v>25.4</v>
      </c>
      <c r="E6022" s="16">
        <v>22.9</v>
      </c>
      <c r="F6022" s="16">
        <v>30.2</v>
      </c>
      <c r="G6022" s="16">
        <v>9.02</v>
      </c>
    </row>
    <row r="6023" spans="1:7" x14ac:dyDescent="0.2">
      <c r="A6023" s="40">
        <f t="shared" si="81"/>
        <v>40722</v>
      </c>
      <c r="B6023" s="16">
        <v>0</v>
      </c>
      <c r="C6023" s="16">
        <v>88.7</v>
      </c>
      <c r="D6023" s="16">
        <v>26.6</v>
      </c>
      <c r="E6023" s="16">
        <v>23.7</v>
      </c>
      <c r="F6023" s="16">
        <v>32.9</v>
      </c>
      <c r="G6023" s="16">
        <v>11.73</v>
      </c>
    </row>
    <row r="6024" spans="1:7" x14ac:dyDescent="0.2">
      <c r="A6024" s="40">
        <f t="shared" si="81"/>
        <v>40723</v>
      </c>
      <c r="B6024" s="16">
        <v>28.68</v>
      </c>
      <c r="C6024" s="16">
        <v>94.5</v>
      </c>
      <c r="D6024" s="16">
        <v>24.9</v>
      </c>
      <c r="E6024" s="16">
        <v>21.8</v>
      </c>
      <c r="F6024" s="16">
        <v>31.4</v>
      </c>
      <c r="G6024" s="16">
        <v>9.44</v>
      </c>
    </row>
    <row r="6025" spans="1:7" x14ac:dyDescent="0.2">
      <c r="A6025" s="40">
        <f t="shared" si="81"/>
        <v>40724</v>
      </c>
      <c r="B6025" s="16">
        <v>0</v>
      </c>
      <c r="C6025" s="16">
        <v>91.7</v>
      </c>
      <c r="D6025" s="16">
        <v>25.3</v>
      </c>
      <c r="E6025" s="16">
        <v>22.5</v>
      </c>
      <c r="F6025" s="16">
        <v>29.9</v>
      </c>
      <c r="G6025" s="16">
        <v>9.61</v>
      </c>
    </row>
    <row r="6026" spans="1:7" x14ac:dyDescent="0.2">
      <c r="A6026" s="40">
        <f t="shared" si="81"/>
        <v>40725</v>
      </c>
      <c r="B6026" s="16">
        <v>21.07</v>
      </c>
      <c r="C6026" s="16">
        <v>88.8</v>
      </c>
      <c r="D6026" s="16">
        <v>25.5</v>
      </c>
      <c r="E6026" s="16">
        <v>22.8</v>
      </c>
      <c r="F6026" s="16">
        <v>29</v>
      </c>
      <c r="G6026" s="16">
        <v>10.09</v>
      </c>
    </row>
    <row r="6027" spans="1:7" x14ac:dyDescent="0.2">
      <c r="A6027" s="40">
        <f t="shared" si="81"/>
        <v>40726</v>
      </c>
      <c r="B6027" s="16">
        <v>8.61</v>
      </c>
      <c r="C6027" s="16">
        <v>92</v>
      </c>
      <c r="D6027" s="16">
        <v>25.4</v>
      </c>
      <c r="E6027" s="16">
        <v>23.3</v>
      </c>
      <c r="F6027" s="16">
        <v>29.6</v>
      </c>
      <c r="G6027" s="16">
        <v>9.5500000000000007</v>
      </c>
    </row>
    <row r="6028" spans="1:7" x14ac:dyDescent="0.2">
      <c r="A6028" s="40">
        <f t="shared" si="81"/>
        <v>40727</v>
      </c>
      <c r="B6028" s="16">
        <v>12.46</v>
      </c>
      <c r="C6028" s="16">
        <v>95.4</v>
      </c>
      <c r="D6028" s="16">
        <v>24.3</v>
      </c>
      <c r="E6028" s="16">
        <v>22.8</v>
      </c>
      <c r="F6028" s="16">
        <v>27.6</v>
      </c>
      <c r="G6028" s="16">
        <v>4.3</v>
      </c>
    </row>
    <row r="6029" spans="1:7" x14ac:dyDescent="0.2">
      <c r="A6029" s="40">
        <f t="shared" si="81"/>
        <v>40728</v>
      </c>
      <c r="B6029" s="16">
        <v>0.76</v>
      </c>
      <c r="C6029" s="16">
        <v>90</v>
      </c>
      <c r="D6029" s="16">
        <v>25.9</v>
      </c>
      <c r="E6029" s="16">
        <v>23</v>
      </c>
      <c r="F6029" s="16">
        <v>30.9</v>
      </c>
      <c r="G6029" s="16">
        <v>13.16</v>
      </c>
    </row>
    <row r="6030" spans="1:7" x14ac:dyDescent="0.2">
      <c r="A6030" s="40">
        <f t="shared" si="81"/>
        <v>40729</v>
      </c>
      <c r="B6030" s="16">
        <v>31.49</v>
      </c>
      <c r="C6030" s="16">
        <v>92.6</v>
      </c>
      <c r="D6030" s="16">
        <v>25.8</v>
      </c>
      <c r="E6030" s="16">
        <v>23.6</v>
      </c>
      <c r="F6030" s="16">
        <v>29.8</v>
      </c>
      <c r="G6030" s="16">
        <v>10.47</v>
      </c>
    </row>
    <row r="6031" spans="1:7" x14ac:dyDescent="0.2">
      <c r="A6031" s="40">
        <f t="shared" si="81"/>
        <v>40730</v>
      </c>
      <c r="B6031" s="16">
        <v>76.45</v>
      </c>
      <c r="C6031" s="16">
        <v>97</v>
      </c>
      <c r="D6031" s="16">
        <v>24.2</v>
      </c>
      <c r="E6031" s="16">
        <v>21.4</v>
      </c>
      <c r="F6031" s="16">
        <v>28.9</v>
      </c>
      <c r="G6031" s="16">
        <v>6.14</v>
      </c>
    </row>
    <row r="6032" spans="1:7" x14ac:dyDescent="0.2">
      <c r="A6032" s="40">
        <f t="shared" si="81"/>
        <v>40731</v>
      </c>
      <c r="B6032" s="16">
        <v>0</v>
      </c>
      <c r="C6032" s="16">
        <v>90.6</v>
      </c>
      <c r="D6032" s="16">
        <v>25.5</v>
      </c>
      <c r="E6032" s="16">
        <v>22.3</v>
      </c>
      <c r="F6032" s="16">
        <v>29.8</v>
      </c>
      <c r="G6032" s="16">
        <v>15.09</v>
      </c>
    </row>
    <row r="6033" spans="1:7" x14ac:dyDescent="0.2">
      <c r="A6033" s="40">
        <f t="shared" si="81"/>
        <v>40732</v>
      </c>
      <c r="B6033" s="16">
        <v>0</v>
      </c>
      <c r="C6033" s="16">
        <v>88.6</v>
      </c>
      <c r="D6033" s="16">
        <v>26.7</v>
      </c>
      <c r="E6033" s="16">
        <v>23.2</v>
      </c>
      <c r="F6033" s="16">
        <v>32.200000000000003</v>
      </c>
      <c r="G6033" s="16">
        <v>13.94</v>
      </c>
    </row>
    <row r="6034" spans="1:7" x14ac:dyDescent="0.2">
      <c r="A6034" s="40">
        <f t="shared" si="81"/>
        <v>40733</v>
      </c>
      <c r="B6034" s="16">
        <v>9.1300000000000008</v>
      </c>
      <c r="C6034" s="16">
        <v>93.6</v>
      </c>
      <c r="D6034" s="16">
        <v>25.5</v>
      </c>
      <c r="E6034" s="16">
        <v>22.7</v>
      </c>
      <c r="F6034" s="16">
        <v>30.4</v>
      </c>
      <c r="G6034" s="16">
        <v>7.91</v>
      </c>
    </row>
    <row r="6035" spans="1:7" x14ac:dyDescent="0.2">
      <c r="A6035" s="40">
        <f t="shared" si="81"/>
        <v>40734</v>
      </c>
      <c r="B6035" s="16">
        <v>0.25</v>
      </c>
      <c r="C6035" s="16">
        <v>95.9</v>
      </c>
      <c r="D6035" s="16">
        <v>25.4</v>
      </c>
      <c r="E6035" s="16">
        <v>23.9</v>
      </c>
      <c r="F6035" s="16">
        <v>28.5</v>
      </c>
      <c r="G6035" s="16">
        <v>6.41</v>
      </c>
    </row>
    <row r="6036" spans="1:7" x14ac:dyDescent="0.2">
      <c r="A6036" s="40">
        <f t="shared" si="81"/>
        <v>40735</v>
      </c>
      <c r="B6036" s="16">
        <v>0.5</v>
      </c>
      <c r="C6036" s="16">
        <v>93.6</v>
      </c>
      <c r="D6036" s="16">
        <v>25.1</v>
      </c>
      <c r="E6036" s="16">
        <v>22.4</v>
      </c>
      <c r="F6036" s="16">
        <v>29.7</v>
      </c>
      <c r="G6036" s="16">
        <v>10.77</v>
      </c>
    </row>
    <row r="6037" spans="1:7" x14ac:dyDescent="0.2">
      <c r="A6037" s="40">
        <f t="shared" si="81"/>
        <v>40736</v>
      </c>
      <c r="B6037" s="16">
        <v>20.58</v>
      </c>
      <c r="C6037" s="16">
        <v>96.5</v>
      </c>
      <c r="D6037" s="16">
        <v>23.6</v>
      </c>
      <c r="E6037" s="16">
        <v>21.2</v>
      </c>
      <c r="F6037" s="16">
        <v>27.5</v>
      </c>
      <c r="G6037" s="16">
        <v>5.13</v>
      </c>
    </row>
    <row r="6038" spans="1:7" x14ac:dyDescent="0.2">
      <c r="A6038" s="40">
        <f t="shared" si="81"/>
        <v>40737</v>
      </c>
      <c r="B6038" s="16">
        <v>4.32</v>
      </c>
      <c r="C6038" s="16">
        <v>92.9</v>
      </c>
      <c r="D6038" s="16">
        <v>23.9</v>
      </c>
      <c r="E6038" s="16">
        <v>21.4</v>
      </c>
      <c r="F6038" s="16">
        <v>29.2</v>
      </c>
      <c r="G6038" s="16">
        <v>11.49</v>
      </c>
    </row>
    <row r="6039" spans="1:7" x14ac:dyDescent="0.2">
      <c r="A6039" s="40">
        <f t="shared" si="81"/>
        <v>40738</v>
      </c>
      <c r="B6039" s="16">
        <v>21.82</v>
      </c>
      <c r="C6039" s="16">
        <v>92.5</v>
      </c>
      <c r="D6039" s="16">
        <v>24.4</v>
      </c>
      <c r="E6039" s="16">
        <v>21.8</v>
      </c>
      <c r="F6039" s="16">
        <v>27.9</v>
      </c>
      <c r="G6039" s="16">
        <v>11.21</v>
      </c>
    </row>
    <row r="6040" spans="1:7" x14ac:dyDescent="0.2">
      <c r="A6040" s="40">
        <f t="shared" si="81"/>
        <v>40739</v>
      </c>
      <c r="B6040" s="16">
        <v>32.25</v>
      </c>
      <c r="C6040" s="16">
        <v>91.3</v>
      </c>
      <c r="D6040" s="16">
        <v>24.6</v>
      </c>
      <c r="E6040" s="16">
        <v>22.7</v>
      </c>
      <c r="F6040" s="16">
        <v>28.2</v>
      </c>
      <c r="G6040" s="16">
        <v>8.8699999999999992</v>
      </c>
    </row>
    <row r="6041" spans="1:7" x14ac:dyDescent="0.2">
      <c r="A6041" s="40">
        <f t="shared" si="81"/>
        <v>40740</v>
      </c>
      <c r="B6041" s="16">
        <v>7.37</v>
      </c>
      <c r="C6041" s="16">
        <v>89.4</v>
      </c>
      <c r="D6041" s="16">
        <v>25.2</v>
      </c>
      <c r="E6041" s="16">
        <v>22.9</v>
      </c>
      <c r="F6041" s="16">
        <v>28.4</v>
      </c>
      <c r="G6041" s="16">
        <v>10.55</v>
      </c>
    </row>
    <row r="6042" spans="1:7" x14ac:dyDescent="0.2">
      <c r="A6042" s="40">
        <f t="shared" si="81"/>
        <v>40741</v>
      </c>
      <c r="B6042" s="16">
        <v>0</v>
      </c>
      <c r="C6042" s="16">
        <v>83.4</v>
      </c>
      <c r="D6042" s="16">
        <v>26.3</v>
      </c>
      <c r="E6042" s="16">
        <v>23.1</v>
      </c>
      <c r="F6042" s="16">
        <v>30.5</v>
      </c>
      <c r="G6042" s="16">
        <v>16.97</v>
      </c>
    </row>
    <row r="6043" spans="1:7" x14ac:dyDescent="0.2">
      <c r="A6043" s="40">
        <f t="shared" si="81"/>
        <v>40742</v>
      </c>
      <c r="B6043" s="16">
        <v>0</v>
      </c>
      <c r="C6043" s="16">
        <v>86.2</v>
      </c>
      <c r="D6043" s="16">
        <v>26.5</v>
      </c>
      <c r="E6043" s="16">
        <v>23.8</v>
      </c>
      <c r="F6043" s="16">
        <v>30.4</v>
      </c>
      <c r="G6043" s="16">
        <v>15.68</v>
      </c>
    </row>
    <row r="6044" spans="1:7" x14ac:dyDescent="0.2">
      <c r="A6044" s="40">
        <f t="shared" si="81"/>
        <v>40743</v>
      </c>
      <c r="B6044" s="16">
        <v>5.07</v>
      </c>
      <c r="C6044" s="16">
        <v>91.8</v>
      </c>
      <c r="D6044" s="16">
        <v>25.9</v>
      </c>
      <c r="E6044" s="16">
        <v>23.5</v>
      </c>
      <c r="F6044" s="16">
        <v>31.2</v>
      </c>
      <c r="G6044" s="16">
        <v>11.13</v>
      </c>
    </row>
    <row r="6045" spans="1:7" x14ac:dyDescent="0.2">
      <c r="A6045" s="40">
        <f t="shared" si="81"/>
        <v>40744</v>
      </c>
      <c r="B6045" s="16">
        <v>4.32</v>
      </c>
      <c r="C6045" s="16">
        <v>88.8</v>
      </c>
      <c r="D6045" s="16">
        <v>26.8</v>
      </c>
      <c r="E6045" s="16">
        <v>23.8</v>
      </c>
      <c r="F6045" s="16">
        <v>31.9</v>
      </c>
      <c r="G6045" s="16">
        <v>14.11</v>
      </c>
    </row>
    <row r="6046" spans="1:7" x14ac:dyDescent="0.2">
      <c r="A6046" s="40">
        <f t="shared" si="81"/>
        <v>40745</v>
      </c>
      <c r="B6046" s="16">
        <v>5.84</v>
      </c>
      <c r="C6046" s="16">
        <v>89.5</v>
      </c>
      <c r="D6046" s="16">
        <v>27</v>
      </c>
      <c r="E6046" s="16">
        <v>24.3</v>
      </c>
      <c r="F6046" s="16">
        <v>30.9</v>
      </c>
      <c r="G6046" s="16">
        <v>11.73</v>
      </c>
    </row>
    <row r="6047" spans="1:7" x14ac:dyDescent="0.2">
      <c r="A6047" s="40">
        <f t="shared" si="81"/>
        <v>40746</v>
      </c>
      <c r="B6047" s="16">
        <v>0</v>
      </c>
      <c r="C6047" s="16">
        <v>92.7</v>
      </c>
      <c r="D6047" s="16">
        <v>26</v>
      </c>
      <c r="E6047" s="16">
        <v>24.2</v>
      </c>
      <c r="F6047" s="16">
        <v>31.6</v>
      </c>
      <c r="G6047" s="16">
        <v>8.18</v>
      </c>
    </row>
    <row r="6048" spans="1:7" x14ac:dyDescent="0.2">
      <c r="A6048" s="40">
        <f t="shared" si="81"/>
        <v>40747</v>
      </c>
      <c r="B6048" s="16">
        <v>3.3</v>
      </c>
      <c r="C6048" s="16">
        <v>94.2</v>
      </c>
      <c r="D6048" s="16">
        <v>25.8</v>
      </c>
      <c r="E6048" s="16">
        <v>23.8</v>
      </c>
      <c r="F6048" s="16">
        <v>31.6</v>
      </c>
      <c r="G6048" s="16">
        <v>8.2899999999999991</v>
      </c>
    </row>
    <row r="6049" spans="1:7" x14ac:dyDescent="0.2">
      <c r="A6049" s="40">
        <f t="shared" si="81"/>
        <v>40748</v>
      </c>
      <c r="B6049" s="16">
        <v>0</v>
      </c>
      <c r="C6049" s="16">
        <v>91.1</v>
      </c>
      <c r="D6049" s="16">
        <v>26.7</v>
      </c>
      <c r="E6049" s="16">
        <v>24.2</v>
      </c>
      <c r="F6049" s="16">
        <v>32.200000000000003</v>
      </c>
      <c r="G6049" s="16">
        <v>12.39</v>
      </c>
    </row>
    <row r="6050" spans="1:7" x14ac:dyDescent="0.2">
      <c r="A6050" s="40">
        <f t="shared" si="81"/>
        <v>40749</v>
      </c>
      <c r="B6050" s="16">
        <v>2.02</v>
      </c>
      <c r="C6050" s="16">
        <v>94</v>
      </c>
      <c r="D6050" s="16">
        <v>25.4</v>
      </c>
      <c r="E6050" s="16">
        <v>23.6</v>
      </c>
      <c r="F6050" s="16">
        <v>31</v>
      </c>
      <c r="G6050" s="16">
        <v>7.56</v>
      </c>
    </row>
    <row r="6051" spans="1:7" x14ac:dyDescent="0.2">
      <c r="A6051" s="40">
        <f t="shared" si="81"/>
        <v>40750</v>
      </c>
      <c r="B6051" s="16">
        <v>1.01</v>
      </c>
      <c r="C6051" s="16">
        <v>92.6</v>
      </c>
      <c r="D6051" s="16">
        <v>25.7</v>
      </c>
      <c r="E6051" s="16">
        <v>24</v>
      </c>
      <c r="F6051" s="16">
        <v>29</v>
      </c>
      <c r="G6051" s="16">
        <v>11.04</v>
      </c>
    </row>
    <row r="6052" spans="1:7" x14ac:dyDescent="0.2">
      <c r="A6052" s="40">
        <f t="shared" si="81"/>
        <v>40751</v>
      </c>
      <c r="B6052" s="16">
        <v>3.3</v>
      </c>
      <c r="C6052" s="16">
        <v>93.8</v>
      </c>
      <c r="D6052" s="16">
        <v>25.8</v>
      </c>
      <c r="E6052" s="16">
        <v>23.8</v>
      </c>
      <c r="F6052" s="16">
        <v>30.2</v>
      </c>
      <c r="G6052" s="16">
        <v>10.42</v>
      </c>
    </row>
    <row r="6053" spans="1:7" x14ac:dyDescent="0.2">
      <c r="A6053" s="40">
        <f t="shared" si="81"/>
        <v>40752</v>
      </c>
      <c r="B6053" s="16">
        <v>16.78</v>
      </c>
      <c r="C6053" s="16">
        <v>96.1</v>
      </c>
      <c r="D6053" s="16">
        <v>24.8</v>
      </c>
      <c r="E6053" s="16">
        <v>22.5</v>
      </c>
      <c r="F6053" s="16">
        <v>29.4</v>
      </c>
      <c r="G6053" s="16">
        <v>6.41</v>
      </c>
    </row>
    <row r="6054" spans="1:7" x14ac:dyDescent="0.2">
      <c r="A6054" s="40">
        <f t="shared" si="81"/>
        <v>40753</v>
      </c>
      <c r="B6054" s="16">
        <v>15.47</v>
      </c>
      <c r="C6054" s="16">
        <v>95.9</v>
      </c>
      <c r="D6054" s="16">
        <v>23.8</v>
      </c>
      <c r="E6054" s="16">
        <v>21.7</v>
      </c>
      <c r="F6054" s="16">
        <v>27.2</v>
      </c>
      <c r="G6054" s="16">
        <v>7.89</v>
      </c>
    </row>
    <row r="6055" spans="1:7" x14ac:dyDescent="0.2">
      <c r="A6055" s="40">
        <f t="shared" ref="A6055:A6118" si="82">A6054+1</f>
        <v>40754</v>
      </c>
      <c r="B6055" s="16">
        <v>71.069999999999993</v>
      </c>
      <c r="C6055" s="16">
        <v>99.9</v>
      </c>
      <c r="D6055" s="16">
        <v>22.4</v>
      </c>
      <c r="E6055" s="16">
        <v>21.6</v>
      </c>
      <c r="F6055" s="16">
        <v>23.6</v>
      </c>
      <c r="G6055" s="16">
        <v>1.3</v>
      </c>
    </row>
    <row r="6056" spans="1:7" x14ac:dyDescent="0.2">
      <c r="A6056" s="40">
        <f t="shared" si="82"/>
        <v>40755</v>
      </c>
      <c r="B6056" s="16">
        <v>0</v>
      </c>
      <c r="C6056" s="16">
        <v>88.6</v>
      </c>
      <c r="D6056" s="16">
        <v>25.1</v>
      </c>
      <c r="E6056" s="16">
        <v>21.2</v>
      </c>
      <c r="F6056" s="16">
        <v>29.1</v>
      </c>
      <c r="G6056" s="16">
        <v>15.73</v>
      </c>
    </row>
    <row r="6057" spans="1:7" x14ac:dyDescent="0.2">
      <c r="A6057" s="40">
        <f t="shared" si="82"/>
        <v>40756</v>
      </c>
      <c r="B6057" s="16">
        <v>0</v>
      </c>
      <c r="C6057" s="16">
        <v>86.2</v>
      </c>
      <c r="D6057" s="16">
        <v>26</v>
      </c>
      <c r="E6057" s="16">
        <v>22.7</v>
      </c>
      <c r="F6057" s="16">
        <v>31.5</v>
      </c>
      <c r="G6057" s="16">
        <v>15</v>
      </c>
    </row>
    <row r="6058" spans="1:7" x14ac:dyDescent="0.2">
      <c r="A6058" s="40">
        <f t="shared" si="82"/>
        <v>40757</v>
      </c>
      <c r="B6058" s="16">
        <v>0</v>
      </c>
      <c r="C6058" s="16">
        <v>90.2</v>
      </c>
      <c r="D6058" s="16">
        <v>26.1</v>
      </c>
      <c r="E6058" s="16">
        <v>23.5</v>
      </c>
      <c r="F6058" s="16">
        <v>30.3</v>
      </c>
      <c r="G6058" s="16">
        <v>12.57</v>
      </c>
    </row>
    <row r="6059" spans="1:7" x14ac:dyDescent="0.2">
      <c r="A6059" s="40">
        <f t="shared" si="82"/>
        <v>40758</v>
      </c>
      <c r="B6059" s="16">
        <v>32.520000000000003</v>
      </c>
      <c r="C6059" s="16">
        <v>96.4</v>
      </c>
      <c r="D6059" s="16">
        <v>24.7</v>
      </c>
      <c r="E6059" s="16">
        <v>22.7</v>
      </c>
      <c r="F6059" s="16">
        <v>28.2</v>
      </c>
      <c r="G6059" s="16">
        <v>6.88</v>
      </c>
    </row>
    <row r="6060" spans="1:7" x14ac:dyDescent="0.2">
      <c r="A6060" s="40">
        <f t="shared" si="82"/>
        <v>40759</v>
      </c>
      <c r="B6060" s="16">
        <v>0.25</v>
      </c>
      <c r="C6060" s="16">
        <v>92.3</v>
      </c>
      <c r="D6060" s="16">
        <v>25.6</v>
      </c>
      <c r="E6060" s="16">
        <v>23.1</v>
      </c>
      <c r="F6060" s="16">
        <v>30.5</v>
      </c>
      <c r="G6060" s="16">
        <v>13.94</v>
      </c>
    </row>
    <row r="6061" spans="1:7" x14ac:dyDescent="0.2">
      <c r="A6061" s="40">
        <f t="shared" si="82"/>
        <v>40760</v>
      </c>
      <c r="B6061" s="16">
        <v>6.85</v>
      </c>
      <c r="C6061" s="16">
        <v>92</v>
      </c>
      <c r="D6061" s="16">
        <v>26.1</v>
      </c>
      <c r="E6061" s="16">
        <v>23.1</v>
      </c>
      <c r="F6061" s="16">
        <v>30.4</v>
      </c>
      <c r="G6061" s="16">
        <v>11.88</v>
      </c>
    </row>
    <row r="6062" spans="1:7" x14ac:dyDescent="0.2">
      <c r="A6062" s="40">
        <f t="shared" si="82"/>
        <v>40761</v>
      </c>
      <c r="B6062" s="16">
        <v>20.309999999999999</v>
      </c>
      <c r="C6062" s="16">
        <v>94.7</v>
      </c>
      <c r="D6062" s="16">
        <v>25.8</v>
      </c>
      <c r="E6062" s="16">
        <v>23.7</v>
      </c>
      <c r="F6062" s="16">
        <v>30.9</v>
      </c>
      <c r="G6062" s="16">
        <v>9.61</v>
      </c>
    </row>
    <row r="6063" spans="1:7" x14ac:dyDescent="0.2">
      <c r="A6063" s="40">
        <f t="shared" si="82"/>
        <v>40762</v>
      </c>
      <c r="B6063" s="16">
        <v>19.3</v>
      </c>
      <c r="C6063" s="16">
        <v>96.9</v>
      </c>
      <c r="D6063" s="16">
        <v>25</v>
      </c>
      <c r="E6063" s="16">
        <v>23.3</v>
      </c>
      <c r="F6063" s="16">
        <v>29.2</v>
      </c>
      <c r="G6063" s="16">
        <v>6.24</v>
      </c>
    </row>
    <row r="6064" spans="1:7" x14ac:dyDescent="0.2">
      <c r="A6064" s="40">
        <f t="shared" si="82"/>
        <v>40763</v>
      </c>
      <c r="B6064" s="16">
        <v>0</v>
      </c>
      <c r="C6064" s="16">
        <v>89.9</v>
      </c>
      <c r="D6064" s="16">
        <v>25.9</v>
      </c>
      <c r="E6064" s="16">
        <v>22.9</v>
      </c>
      <c r="F6064" s="16">
        <v>31.3</v>
      </c>
      <c r="G6064" s="16">
        <v>15.78</v>
      </c>
    </row>
    <row r="6065" spans="1:7" x14ac:dyDescent="0.2">
      <c r="A6065" s="40">
        <f t="shared" si="82"/>
        <v>40764</v>
      </c>
      <c r="B6065" s="16">
        <v>0</v>
      </c>
      <c r="C6065" s="16">
        <v>91.6</v>
      </c>
      <c r="D6065" s="16">
        <v>26.4</v>
      </c>
      <c r="E6065" s="16">
        <v>23.8</v>
      </c>
      <c r="F6065" s="16">
        <v>31</v>
      </c>
      <c r="G6065" s="16">
        <v>7.94</v>
      </c>
    </row>
    <row r="6066" spans="1:7" x14ac:dyDescent="0.2">
      <c r="A6066" s="40">
        <f t="shared" si="82"/>
        <v>40765</v>
      </c>
      <c r="B6066" s="16">
        <v>0</v>
      </c>
      <c r="C6066" s="16">
        <v>91.9</v>
      </c>
      <c r="D6066" s="16">
        <v>26.2</v>
      </c>
      <c r="E6066" s="16">
        <v>24.1</v>
      </c>
      <c r="F6066" s="16">
        <v>30.3</v>
      </c>
      <c r="G6066" s="16">
        <v>11.23</v>
      </c>
    </row>
    <row r="6067" spans="1:7" x14ac:dyDescent="0.2">
      <c r="A6067" s="40">
        <f t="shared" si="82"/>
        <v>40766</v>
      </c>
      <c r="B6067" s="16">
        <v>0.5</v>
      </c>
      <c r="C6067" s="16">
        <v>92.3</v>
      </c>
      <c r="D6067" s="16">
        <v>25.7</v>
      </c>
      <c r="E6067" s="16">
        <v>22.9</v>
      </c>
      <c r="F6067" s="16">
        <v>30.2</v>
      </c>
      <c r="G6067" s="16">
        <v>11.12</v>
      </c>
    </row>
    <row r="6068" spans="1:7" x14ac:dyDescent="0.2">
      <c r="A6068" s="40">
        <f t="shared" si="82"/>
        <v>40767</v>
      </c>
      <c r="B6068" s="16">
        <v>29.2</v>
      </c>
      <c r="C6068" s="16">
        <v>94.2</v>
      </c>
      <c r="D6068" s="16">
        <v>24.5</v>
      </c>
      <c r="E6068" s="16">
        <v>20.9</v>
      </c>
      <c r="F6068" s="16">
        <v>29.4</v>
      </c>
      <c r="G6068" s="16">
        <v>10.85</v>
      </c>
    </row>
    <row r="6069" spans="1:7" x14ac:dyDescent="0.2">
      <c r="A6069" s="40">
        <f t="shared" si="82"/>
        <v>40768</v>
      </c>
      <c r="B6069" s="16">
        <v>1.52</v>
      </c>
      <c r="C6069" s="16">
        <v>94.3</v>
      </c>
      <c r="D6069" s="16">
        <v>24.4</v>
      </c>
      <c r="E6069" s="16">
        <v>22.5</v>
      </c>
      <c r="F6069" s="16">
        <v>29</v>
      </c>
      <c r="G6069" s="16">
        <v>8.31</v>
      </c>
    </row>
    <row r="6070" spans="1:7" x14ac:dyDescent="0.2">
      <c r="A6070" s="40">
        <f t="shared" si="82"/>
        <v>40769</v>
      </c>
      <c r="B6070" s="16">
        <v>23.59</v>
      </c>
      <c r="C6070" s="16">
        <v>94.5</v>
      </c>
      <c r="D6070" s="16">
        <v>24.7</v>
      </c>
      <c r="E6070" s="16">
        <v>22.5</v>
      </c>
      <c r="F6070" s="16">
        <v>30.3</v>
      </c>
      <c r="G6070" s="16">
        <v>11.04</v>
      </c>
    </row>
    <row r="6071" spans="1:7" x14ac:dyDescent="0.2">
      <c r="A6071" s="40">
        <f t="shared" si="82"/>
        <v>40770</v>
      </c>
      <c r="B6071" s="16">
        <v>0.5</v>
      </c>
      <c r="C6071" s="16">
        <v>90.3</v>
      </c>
      <c r="D6071" s="16">
        <v>25.4</v>
      </c>
      <c r="E6071" s="16">
        <v>22.9</v>
      </c>
      <c r="F6071" s="16">
        <v>30.4</v>
      </c>
      <c r="G6071" s="16">
        <v>14.11</v>
      </c>
    </row>
    <row r="6072" spans="1:7" x14ac:dyDescent="0.2">
      <c r="A6072" s="40">
        <f t="shared" si="82"/>
        <v>40771</v>
      </c>
      <c r="B6072" s="16">
        <v>0.75</v>
      </c>
      <c r="C6072" s="16">
        <v>95.9</v>
      </c>
      <c r="D6072" s="16">
        <v>24</v>
      </c>
      <c r="E6072" s="16">
        <v>22.8</v>
      </c>
      <c r="F6072" s="16">
        <v>27.9</v>
      </c>
      <c r="G6072" s="16">
        <v>5.18</v>
      </c>
    </row>
    <row r="6073" spans="1:7" x14ac:dyDescent="0.2">
      <c r="A6073" s="40">
        <f t="shared" si="82"/>
        <v>40772</v>
      </c>
      <c r="B6073" s="16">
        <v>21.59</v>
      </c>
      <c r="C6073" s="16">
        <v>94</v>
      </c>
      <c r="D6073" s="16">
        <v>24.7</v>
      </c>
      <c r="E6073" s="16">
        <v>21.6</v>
      </c>
      <c r="F6073" s="16">
        <v>30.7</v>
      </c>
      <c r="G6073" s="16">
        <v>13.13</v>
      </c>
    </row>
    <row r="6074" spans="1:7" x14ac:dyDescent="0.2">
      <c r="A6074" s="40">
        <f t="shared" si="82"/>
        <v>40773</v>
      </c>
      <c r="B6074" s="16">
        <v>0</v>
      </c>
      <c r="C6074" s="16">
        <v>88.5</v>
      </c>
      <c r="D6074" s="16">
        <v>26.2</v>
      </c>
      <c r="E6074" s="16">
        <v>23.1</v>
      </c>
      <c r="F6074" s="16">
        <v>31.6</v>
      </c>
      <c r="G6074" s="16">
        <v>16.420000000000002</v>
      </c>
    </row>
    <row r="6075" spans="1:7" x14ac:dyDescent="0.2">
      <c r="A6075" s="40">
        <f t="shared" si="82"/>
        <v>40774</v>
      </c>
      <c r="B6075" s="16">
        <v>0</v>
      </c>
      <c r="C6075" s="16">
        <v>86.5</v>
      </c>
      <c r="D6075" s="16">
        <v>25.9</v>
      </c>
      <c r="E6075" s="16">
        <v>22.5</v>
      </c>
      <c r="F6075" s="16">
        <v>29.9</v>
      </c>
      <c r="G6075" s="16">
        <v>16.5</v>
      </c>
    </row>
    <row r="6076" spans="1:7" x14ac:dyDescent="0.2">
      <c r="A6076" s="40">
        <f t="shared" si="82"/>
        <v>40775</v>
      </c>
      <c r="B6076" s="16">
        <v>0</v>
      </c>
      <c r="C6076" s="16">
        <v>87.3</v>
      </c>
      <c r="D6076" s="16">
        <v>26.4</v>
      </c>
      <c r="E6076" s="16">
        <v>24.1</v>
      </c>
      <c r="F6076" s="16">
        <v>30.1</v>
      </c>
      <c r="G6076" s="16">
        <v>15.36</v>
      </c>
    </row>
    <row r="6077" spans="1:7" x14ac:dyDescent="0.2">
      <c r="A6077" s="40">
        <f t="shared" si="82"/>
        <v>40776</v>
      </c>
      <c r="B6077" s="16">
        <v>11.17</v>
      </c>
      <c r="C6077" s="16">
        <v>89.8</v>
      </c>
      <c r="D6077" s="16">
        <v>25.8</v>
      </c>
      <c r="E6077" s="16">
        <v>22.9</v>
      </c>
      <c r="F6077" s="16">
        <v>30.3</v>
      </c>
      <c r="G6077" s="16">
        <v>11.78</v>
      </c>
    </row>
    <row r="6078" spans="1:7" x14ac:dyDescent="0.2">
      <c r="A6078" s="40">
        <f t="shared" si="82"/>
        <v>40777</v>
      </c>
      <c r="B6078" s="16">
        <v>0</v>
      </c>
      <c r="C6078" s="16">
        <v>90.7</v>
      </c>
      <c r="D6078" s="16">
        <v>25.5</v>
      </c>
      <c r="E6078" s="16">
        <v>23.1</v>
      </c>
      <c r="F6078" s="16">
        <v>30.8</v>
      </c>
      <c r="G6078" s="16">
        <v>14.74</v>
      </c>
    </row>
    <row r="6079" spans="1:7" x14ac:dyDescent="0.2">
      <c r="A6079" s="40">
        <f t="shared" si="82"/>
        <v>40778</v>
      </c>
      <c r="B6079" s="16">
        <v>0</v>
      </c>
      <c r="C6079" s="16">
        <v>89.9</v>
      </c>
      <c r="D6079" s="16">
        <v>25.7</v>
      </c>
      <c r="E6079" s="16">
        <v>22.8</v>
      </c>
      <c r="F6079" s="16">
        <v>30.5</v>
      </c>
      <c r="G6079" s="16">
        <v>14.86</v>
      </c>
    </row>
    <row r="6080" spans="1:7" x14ac:dyDescent="0.2">
      <c r="A6080" s="40">
        <f t="shared" si="82"/>
        <v>40779</v>
      </c>
      <c r="B6080" s="16">
        <v>18.54</v>
      </c>
      <c r="C6080" s="16">
        <v>95.1</v>
      </c>
      <c r="D6080" s="16">
        <v>24.3</v>
      </c>
      <c r="E6080" s="16">
        <v>23.3</v>
      </c>
      <c r="F6080" s="16">
        <v>25.9</v>
      </c>
      <c r="G6080" s="16">
        <v>4.17</v>
      </c>
    </row>
    <row r="6081" spans="1:7" x14ac:dyDescent="0.2">
      <c r="A6081" s="40">
        <f t="shared" si="82"/>
        <v>40780</v>
      </c>
      <c r="B6081" s="16">
        <v>6.1</v>
      </c>
      <c r="C6081" s="16">
        <v>89.6</v>
      </c>
      <c r="D6081" s="16">
        <v>25.7</v>
      </c>
      <c r="E6081" s="16">
        <v>24</v>
      </c>
      <c r="F6081" s="16">
        <v>27.8</v>
      </c>
      <c r="G6081" s="16">
        <v>8.11</v>
      </c>
    </row>
    <row r="6082" spans="1:7" x14ac:dyDescent="0.2">
      <c r="A6082" s="40">
        <f t="shared" si="82"/>
        <v>40781</v>
      </c>
      <c r="B6082" s="16">
        <v>52.8</v>
      </c>
      <c r="C6082" s="16">
        <v>91.9</v>
      </c>
      <c r="D6082" s="16">
        <v>25.6</v>
      </c>
      <c r="E6082" s="16">
        <v>22.8</v>
      </c>
      <c r="F6082" s="16">
        <v>31.4</v>
      </c>
      <c r="G6082" s="16">
        <v>12.75</v>
      </c>
    </row>
    <row r="6083" spans="1:7" x14ac:dyDescent="0.2">
      <c r="A6083" s="40">
        <f t="shared" si="82"/>
        <v>40782</v>
      </c>
      <c r="B6083" s="16">
        <v>0</v>
      </c>
      <c r="C6083" s="16">
        <v>91.9</v>
      </c>
      <c r="D6083" s="16">
        <v>25.5</v>
      </c>
      <c r="E6083" s="16">
        <v>23.4</v>
      </c>
      <c r="F6083" s="16">
        <v>30</v>
      </c>
      <c r="G6083" s="16">
        <v>10.48</v>
      </c>
    </row>
    <row r="6084" spans="1:7" x14ac:dyDescent="0.2">
      <c r="A6084" s="40">
        <f t="shared" si="82"/>
        <v>40783</v>
      </c>
      <c r="B6084" s="16">
        <v>0</v>
      </c>
      <c r="C6084" s="16">
        <v>91.2</v>
      </c>
      <c r="D6084" s="16">
        <v>25.7</v>
      </c>
      <c r="E6084" s="16">
        <v>22.7</v>
      </c>
      <c r="F6084" s="16">
        <v>29.6</v>
      </c>
      <c r="G6084" s="16">
        <v>11.58</v>
      </c>
    </row>
    <row r="6085" spans="1:7" x14ac:dyDescent="0.2">
      <c r="A6085" s="40">
        <f t="shared" si="82"/>
        <v>40784</v>
      </c>
      <c r="B6085" s="16">
        <v>26.66</v>
      </c>
      <c r="C6085" s="16">
        <v>90.3</v>
      </c>
      <c r="D6085" s="16">
        <v>26.1</v>
      </c>
      <c r="E6085" s="16">
        <v>23.4</v>
      </c>
      <c r="F6085" s="16">
        <v>29.3</v>
      </c>
      <c r="G6085" s="16">
        <v>15.74</v>
      </c>
    </row>
    <row r="6086" spans="1:7" x14ac:dyDescent="0.2">
      <c r="A6086" s="40">
        <f t="shared" si="82"/>
        <v>40785</v>
      </c>
      <c r="B6086" s="16">
        <v>0</v>
      </c>
      <c r="C6086" s="16">
        <v>82.8</v>
      </c>
      <c r="D6086" s="16">
        <v>27.4</v>
      </c>
      <c r="E6086" s="16">
        <v>22.9</v>
      </c>
      <c r="F6086" s="16">
        <v>32.1</v>
      </c>
      <c r="G6086" s="16">
        <v>20.23</v>
      </c>
    </row>
    <row r="6087" spans="1:7" x14ac:dyDescent="0.2">
      <c r="A6087" s="40">
        <f t="shared" si="82"/>
        <v>40786</v>
      </c>
      <c r="B6087" s="16">
        <v>0</v>
      </c>
      <c r="C6087" s="16">
        <v>90</v>
      </c>
      <c r="D6087" s="16">
        <v>26.6</v>
      </c>
      <c r="E6087" s="16">
        <v>23.7</v>
      </c>
      <c r="F6087" s="16">
        <v>31.6</v>
      </c>
      <c r="G6087" s="16">
        <v>12.65</v>
      </c>
    </row>
    <row r="6088" spans="1:7" x14ac:dyDescent="0.2">
      <c r="A6088" s="40">
        <f t="shared" si="82"/>
        <v>40787</v>
      </c>
      <c r="B6088" s="16">
        <v>2.2799999999999998</v>
      </c>
      <c r="C6088" s="16">
        <v>95.9</v>
      </c>
      <c r="D6088" s="16">
        <v>24.9</v>
      </c>
      <c r="E6088" s="16">
        <v>22.6</v>
      </c>
      <c r="F6088" s="16">
        <v>29.3</v>
      </c>
      <c r="G6088" s="16">
        <v>6.49</v>
      </c>
    </row>
    <row r="6089" spans="1:7" x14ac:dyDescent="0.2">
      <c r="A6089" s="40">
        <f t="shared" si="82"/>
        <v>40788</v>
      </c>
      <c r="B6089" s="16">
        <v>4.3</v>
      </c>
      <c r="C6089" s="16">
        <v>96.7</v>
      </c>
      <c r="D6089" s="16">
        <v>23.9</v>
      </c>
      <c r="E6089" s="16">
        <v>22.2</v>
      </c>
      <c r="F6089" s="16">
        <v>25.6</v>
      </c>
      <c r="G6089" s="16">
        <v>3.51</v>
      </c>
    </row>
    <row r="6090" spans="1:7" x14ac:dyDescent="0.2">
      <c r="A6090" s="40">
        <f t="shared" si="82"/>
        <v>40789</v>
      </c>
      <c r="B6090" s="16">
        <v>10.92</v>
      </c>
      <c r="C6090" s="16">
        <v>90.7</v>
      </c>
      <c r="D6090" s="16">
        <v>25.4</v>
      </c>
      <c r="E6090" s="16">
        <v>23.1</v>
      </c>
      <c r="F6090" s="16">
        <v>29.2</v>
      </c>
      <c r="G6090" s="16">
        <v>14.81</v>
      </c>
    </row>
    <row r="6091" spans="1:7" x14ac:dyDescent="0.2">
      <c r="A6091" s="40">
        <f t="shared" si="82"/>
        <v>40790</v>
      </c>
      <c r="B6091" s="16">
        <v>0</v>
      </c>
      <c r="C6091" s="16">
        <v>90</v>
      </c>
      <c r="D6091" s="16">
        <v>25.8</v>
      </c>
      <c r="E6091" s="16">
        <v>23.5</v>
      </c>
      <c r="F6091" s="16">
        <v>29.2</v>
      </c>
      <c r="G6091" s="16">
        <v>13.5</v>
      </c>
    </row>
    <row r="6092" spans="1:7" x14ac:dyDescent="0.2">
      <c r="A6092" s="40">
        <f t="shared" si="82"/>
        <v>40791</v>
      </c>
      <c r="B6092" s="16">
        <v>0</v>
      </c>
      <c r="C6092" s="16">
        <v>84.1</v>
      </c>
      <c r="D6092" s="16">
        <v>26.5</v>
      </c>
      <c r="E6092" s="16">
        <v>22.6</v>
      </c>
      <c r="F6092" s="16">
        <v>31.5</v>
      </c>
      <c r="G6092" s="16">
        <v>21.56</v>
      </c>
    </row>
    <row r="6093" spans="1:7" x14ac:dyDescent="0.2">
      <c r="A6093" s="40">
        <f t="shared" si="82"/>
        <v>40792</v>
      </c>
      <c r="B6093" s="16">
        <v>0</v>
      </c>
      <c r="C6093" s="16">
        <v>87</v>
      </c>
      <c r="D6093" s="16">
        <v>26.4</v>
      </c>
      <c r="E6093" s="16">
        <v>23.3</v>
      </c>
      <c r="F6093" s="16">
        <v>32.200000000000003</v>
      </c>
      <c r="G6093" s="16">
        <v>18.54</v>
      </c>
    </row>
    <row r="6094" spans="1:7" x14ac:dyDescent="0.2">
      <c r="A6094" s="40">
        <f t="shared" si="82"/>
        <v>40793</v>
      </c>
      <c r="B6094" s="16">
        <v>2.54</v>
      </c>
      <c r="C6094" s="16">
        <v>94.8</v>
      </c>
      <c r="D6094" s="16">
        <v>24.5</v>
      </c>
      <c r="E6094" s="16">
        <v>22.3</v>
      </c>
      <c r="F6094" s="16">
        <v>31</v>
      </c>
      <c r="G6094" s="16">
        <v>6.69</v>
      </c>
    </row>
    <row r="6095" spans="1:7" x14ac:dyDescent="0.2">
      <c r="A6095" s="40">
        <f t="shared" si="82"/>
        <v>40794</v>
      </c>
      <c r="B6095" s="16">
        <v>2.2599999999999998</v>
      </c>
      <c r="C6095" s="16">
        <v>94.6</v>
      </c>
      <c r="D6095" s="16">
        <v>23.8</v>
      </c>
      <c r="E6095" s="16">
        <v>22.1</v>
      </c>
      <c r="F6095" s="16">
        <v>26.3</v>
      </c>
      <c r="G6095" s="16">
        <v>4.01</v>
      </c>
    </row>
    <row r="6096" spans="1:7" x14ac:dyDescent="0.2">
      <c r="A6096" s="40">
        <f t="shared" si="82"/>
        <v>40795</v>
      </c>
      <c r="B6096" s="16">
        <v>0</v>
      </c>
      <c r="C6096" s="16">
        <v>91.5</v>
      </c>
      <c r="D6096" s="16">
        <v>24.7</v>
      </c>
      <c r="E6096" s="16">
        <v>22.3</v>
      </c>
      <c r="F6096" s="16">
        <v>29</v>
      </c>
      <c r="G6096" s="16">
        <v>10.67</v>
      </c>
    </row>
    <row r="6097" spans="1:7" x14ac:dyDescent="0.2">
      <c r="A6097" s="40">
        <f t="shared" si="82"/>
        <v>40796</v>
      </c>
      <c r="B6097" s="16">
        <v>41.9</v>
      </c>
      <c r="C6097" s="16">
        <v>92.4</v>
      </c>
      <c r="D6097" s="16">
        <v>24.9</v>
      </c>
      <c r="E6097" s="16">
        <v>22</v>
      </c>
      <c r="F6097" s="16">
        <v>30.1</v>
      </c>
      <c r="G6097" s="16">
        <v>10.85</v>
      </c>
    </row>
    <row r="6098" spans="1:7" x14ac:dyDescent="0.2">
      <c r="A6098" s="40">
        <f t="shared" si="82"/>
        <v>40797</v>
      </c>
      <c r="B6098" s="16">
        <v>23.08</v>
      </c>
      <c r="C6098" s="16">
        <v>94</v>
      </c>
      <c r="D6098" s="16">
        <v>24.6</v>
      </c>
      <c r="E6098" s="16">
        <v>22.3</v>
      </c>
      <c r="F6098" s="16">
        <v>28</v>
      </c>
      <c r="G6098" s="16">
        <v>7.41</v>
      </c>
    </row>
    <row r="6099" spans="1:7" x14ac:dyDescent="0.2">
      <c r="A6099" s="40">
        <f t="shared" si="82"/>
        <v>40798</v>
      </c>
      <c r="B6099" s="16">
        <v>0</v>
      </c>
      <c r="C6099" s="16">
        <v>85.7</v>
      </c>
      <c r="D6099" s="16">
        <v>26.3</v>
      </c>
      <c r="E6099" s="16">
        <v>23.8</v>
      </c>
      <c r="F6099" s="16">
        <v>30</v>
      </c>
      <c r="G6099" s="16">
        <v>15.26</v>
      </c>
    </row>
    <row r="6100" spans="1:7" x14ac:dyDescent="0.2">
      <c r="A6100" s="40">
        <f t="shared" si="82"/>
        <v>40799</v>
      </c>
      <c r="B6100" s="16">
        <v>2.0299999999999998</v>
      </c>
      <c r="C6100" s="16">
        <v>88.5</v>
      </c>
      <c r="D6100" s="16">
        <v>26.6</v>
      </c>
      <c r="E6100" s="16">
        <v>23.4</v>
      </c>
      <c r="F6100" s="16">
        <v>32.299999999999997</v>
      </c>
      <c r="G6100" s="16">
        <v>15.32</v>
      </c>
    </row>
    <row r="6101" spans="1:7" x14ac:dyDescent="0.2">
      <c r="A6101" s="40">
        <f t="shared" si="82"/>
        <v>40800</v>
      </c>
      <c r="B6101" s="16">
        <v>0.25</v>
      </c>
      <c r="C6101" s="16">
        <v>90.9</v>
      </c>
      <c r="D6101" s="16">
        <v>25.9</v>
      </c>
      <c r="E6101" s="16">
        <v>23.4</v>
      </c>
      <c r="F6101" s="16">
        <v>31.9</v>
      </c>
      <c r="G6101" s="16">
        <v>11.46</v>
      </c>
    </row>
    <row r="6102" spans="1:7" x14ac:dyDescent="0.2">
      <c r="A6102" s="40">
        <f t="shared" si="82"/>
        <v>40801</v>
      </c>
      <c r="B6102" s="16">
        <v>0.25</v>
      </c>
      <c r="C6102" s="16">
        <v>90.8</v>
      </c>
      <c r="D6102" s="16">
        <v>25.5</v>
      </c>
      <c r="E6102" s="16">
        <v>23.5</v>
      </c>
      <c r="F6102" s="16">
        <v>30.7</v>
      </c>
      <c r="G6102" s="16">
        <v>10.66</v>
      </c>
    </row>
    <row r="6103" spans="1:7" x14ac:dyDescent="0.2">
      <c r="A6103" s="40">
        <f t="shared" si="82"/>
        <v>40802</v>
      </c>
      <c r="B6103" s="16">
        <v>18.8</v>
      </c>
      <c r="C6103" s="16">
        <v>93.4</v>
      </c>
      <c r="D6103" s="16">
        <v>24.7</v>
      </c>
      <c r="E6103" s="16">
        <v>22.3</v>
      </c>
      <c r="F6103" s="16">
        <v>31.9</v>
      </c>
      <c r="G6103" s="16">
        <v>11.65</v>
      </c>
    </row>
    <row r="6104" spans="1:7" x14ac:dyDescent="0.2">
      <c r="A6104" s="40">
        <f t="shared" si="82"/>
        <v>40803</v>
      </c>
      <c r="B6104" s="16">
        <v>0</v>
      </c>
      <c r="C6104" s="16">
        <v>89.4</v>
      </c>
      <c r="D6104" s="16">
        <v>25.4</v>
      </c>
      <c r="E6104" s="16">
        <v>22.2</v>
      </c>
      <c r="F6104" s="16">
        <v>29.8</v>
      </c>
      <c r="G6104" s="16">
        <v>18.8</v>
      </c>
    </row>
    <row r="6105" spans="1:7" x14ac:dyDescent="0.2">
      <c r="A6105" s="40">
        <f t="shared" si="82"/>
        <v>40804</v>
      </c>
      <c r="B6105" s="16">
        <v>0.5</v>
      </c>
      <c r="C6105" s="16">
        <v>91.2</v>
      </c>
      <c r="D6105" s="16">
        <v>25.1</v>
      </c>
      <c r="E6105" s="16">
        <v>22.4</v>
      </c>
      <c r="F6105" s="16">
        <v>29.5</v>
      </c>
      <c r="G6105" s="16">
        <v>11.36</v>
      </c>
    </row>
    <row r="6106" spans="1:7" x14ac:dyDescent="0.2">
      <c r="A6106" s="40">
        <f t="shared" si="82"/>
        <v>40805</v>
      </c>
      <c r="B6106" s="16">
        <v>3.27</v>
      </c>
      <c r="C6106" s="16">
        <v>96.7</v>
      </c>
      <c r="D6106" s="16">
        <v>23.9</v>
      </c>
      <c r="E6106" s="16">
        <v>22</v>
      </c>
      <c r="F6106" s="16">
        <v>27.4</v>
      </c>
      <c r="G6106" s="16">
        <v>4.91</v>
      </c>
    </row>
    <row r="6107" spans="1:7" x14ac:dyDescent="0.2">
      <c r="A6107" s="40">
        <f t="shared" si="82"/>
        <v>40806</v>
      </c>
      <c r="B6107" s="16">
        <v>9.64</v>
      </c>
      <c r="C6107" s="16">
        <v>95.3</v>
      </c>
      <c r="D6107" s="16">
        <v>24.1</v>
      </c>
      <c r="E6107" s="16">
        <v>22.2</v>
      </c>
      <c r="F6107" s="16">
        <v>30.1</v>
      </c>
      <c r="G6107" s="16">
        <v>9.2899999999999991</v>
      </c>
    </row>
    <row r="6108" spans="1:7" x14ac:dyDescent="0.2">
      <c r="A6108" s="40">
        <f t="shared" si="82"/>
        <v>40807</v>
      </c>
      <c r="B6108" s="16">
        <v>0</v>
      </c>
      <c r="C6108" s="16">
        <v>91.7</v>
      </c>
      <c r="D6108" s="16">
        <v>24.8</v>
      </c>
      <c r="E6108" s="16">
        <v>22.4</v>
      </c>
      <c r="F6108" s="16">
        <v>30.3</v>
      </c>
      <c r="G6108" s="16">
        <v>13.43</v>
      </c>
    </row>
    <row r="6109" spans="1:7" x14ac:dyDescent="0.2">
      <c r="A6109" s="40">
        <f t="shared" si="82"/>
        <v>40808</v>
      </c>
      <c r="B6109" s="16">
        <v>0.25</v>
      </c>
      <c r="C6109" s="16">
        <v>92.1</v>
      </c>
      <c r="D6109" s="16">
        <v>25.7</v>
      </c>
      <c r="E6109" s="16">
        <v>22.8</v>
      </c>
      <c r="F6109" s="16">
        <v>32.5</v>
      </c>
      <c r="G6109" s="16">
        <v>14.64</v>
      </c>
    </row>
    <row r="6110" spans="1:7" x14ac:dyDescent="0.2">
      <c r="A6110" s="40">
        <f t="shared" si="82"/>
        <v>40809</v>
      </c>
      <c r="B6110" s="16">
        <v>8.3800000000000008</v>
      </c>
      <c r="C6110" s="16">
        <v>97.2</v>
      </c>
      <c r="D6110" s="16">
        <v>24.7</v>
      </c>
      <c r="E6110" s="16">
        <v>23.1</v>
      </c>
      <c r="F6110" s="16">
        <v>29.2</v>
      </c>
      <c r="G6110" s="16">
        <v>5.78</v>
      </c>
    </row>
    <row r="6111" spans="1:7" x14ac:dyDescent="0.2">
      <c r="A6111" s="40">
        <f t="shared" si="82"/>
        <v>40810</v>
      </c>
      <c r="B6111" s="16">
        <v>1.52</v>
      </c>
      <c r="C6111" s="16">
        <v>95.5</v>
      </c>
      <c r="D6111" s="16">
        <v>24.9</v>
      </c>
      <c r="E6111" s="16">
        <v>23.2</v>
      </c>
      <c r="F6111" s="16">
        <v>29.5</v>
      </c>
      <c r="G6111" s="16">
        <v>7.68</v>
      </c>
    </row>
    <row r="6112" spans="1:7" x14ac:dyDescent="0.2">
      <c r="A6112" s="40">
        <f t="shared" si="82"/>
        <v>40811</v>
      </c>
      <c r="B6112" s="16">
        <v>3.02</v>
      </c>
      <c r="C6112" s="16">
        <v>96.4</v>
      </c>
      <c r="D6112" s="16">
        <v>24.5</v>
      </c>
      <c r="E6112" s="16">
        <v>23.1</v>
      </c>
      <c r="F6112" s="16">
        <v>26.7</v>
      </c>
      <c r="G6112" s="16">
        <v>4.55</v>
      </c>
    </row>
    <row r="6113" spans="1:7" x14ac:dyDescent="0.2">
      <c r="A6113" s="40">
        <f t="shared" si="82"/>
        <v>40812</v>
      </c>
      <c r="B6113" s="16">
        <v>0</v>
      </c>
      <c r="C6113" s="16">
        <v>90.3</v>
      </c>
      <c r="D6113" s="16">
        <v>25.8</v>
      </c>
      <c r="E6113" s="16">
        <v>22.9</v>
      </c>
      <c r="F6113" s="16">
        <v>30.1</v>
      </c>
      <c r="G6113" s="16">
        <v>13.15</v>
      </c>
    </row>
    <row r="6114" spans="1:7" x14ac:dyDescent="0.2">
      <c r="A6114" s="40">
        <f t="shared" si="82"/>
        <v>40813</v>
      </c>
      <c r="B6114" s="16">
        <v>0</v>
      </c>
      <c r="C6114" s="16">
        <v>85.5</v>
      </c>
      <c r="D6114" s="16">
        <v>26.8</v>
      </c>
      <c r="E6114" s="16">
        <v>24.6</v>
      </c>
      <c r="F6114" s="16">
        <v>31.5</v>
      </c>
      <c r="G6114" s="16">
        <v>15</v>
      </c>
    </row>
    <row r="6115" spans="1:7" x14ac:dyDescent="0.2">
      <c r="A6115" s="40">
        <f t="shared" si="82"/>
        <v>40814</v>
      </c>
      <c r="B6115" s="16">
        <v>0</v>
      </c>
      <c r="C6115" s="16">
        <v>85.1</v>
      </c>
      <c r="D6115" s="16">
        <v>27.2</v>
      </c>
      <c r="E6115" s="16">
        <v>23.3</v>
      </c>
      <c r="F6115" s="16">
        <v>33.1</v>
      </c>
      <c r="G6115" s="16">
        <v>13.77</v>
      </c>
    </row>
    <row r="6116" spans="1:7" x14ac:dyDescent="0.2">
      <c r="A6116" s="40">
        <f t="shared" si="82"/>
        <v>40815</v>
      </c>
      <c r="B6116" s="16">
        <v>33.020000000000003</v>
      </c>
      <c r="C6116" s="16">
        <v>89.8</v>
      </c>
      <c r="D6116" s="16">
        <v>26.4</v>
      </c>
      <c r="E6116" s="16">
        <v>23.4</v>
      </c>
      <c r="F6116" s="16">
        <v>32.5</v>
      </c>
      <c r="G6116" s="16">
        <v>12.25</v>
      </c>
    </row>
    <row r="6117" spans="1:7" x14ac:dyDescent="0.2">
      <c r="A6117" s="40">
        <f t="shared" si="82"/>
        <v>40816</v>
      </c>
      <c r="B6117" s="16">
        <v>2.79</v>
      </c>
      <c r="C6117" s="16">
        <v>94.8</v>
      </c>
      <c r="D6117" s="16">
        <v>24.9</v>
      </c>
      <c r="E6117" s="16">
        <v>22.7</v>
      </c>
      <c r="F6117" s="16">
        <v>27.3</v>
      </c>
      <c r="G6117" s="16">
        <v>6.9</v>
      </c>
    </row>
    <row r="6118" spans="1:7" x14ac:dyDescent="0.2">
      <c r="A6118" s="40">
        <f t="shared" si="82"/>
        <v>40817</v>
      </c>
      <c r="B6118" s="16">
        <v>0</v>
      </c>
      <c r="C6118" s="16">
        <v>88.8</v>
      </c>
      <c r="D6118" s="16">
        <v>26.2</v>
      </c>
      <c r="E6118" s="16">
        <v>23.5</v>
      </c>
      <c r="F6118" s="16">
        <v>30.7</v>
      </c>
      <c r="G6118" s="16">
        <v>16.39</v>
      </c>
    </row>
    <row r="6119" spans="1:7" x14ac:dyDescent="0.2">
      <c r="A6119" s="40">
        <f t="shared" ref="A6119:A6182" si="83">A6118+1</f>
        <v>40818</v>
      </c>
      <c r="B6119" s="16">
        <v>42.65</v>
      </c>
      <c r="C6119" s="16">
        <v>92.2</v>
      </c>
      <c r="D6119" s="16">
        <v>24.8</v>
      </c>
      <c r="E6119" s="16">
        <v>21</v>
      </c>
      <c r="F6119" s="16">
        <v>31</v>
      </c>
      <c r="G6119" s="16">
        <v>12.4</v>
      </c>
    </row>
    <row r="6120" spans="1:7" x14ac:dyDescent="0.2">
      <c r="A6120" s="40">
        <f t="shared" si="83"/>
        <v>40819</v>
      </c>
      <c r="B6120" s="16">
        <v>0</v>
      </c>
      <c r="C6120" s="16">
        <v>90.7</v>
      </c>
      <c r="D6120" s="16">
        <v>25.3</v>
      </c>
      <c r="E6120" s="16">
        <v>22.8</v>
      </c>
      <c r="F6120" s="16">
        <v>29.8</v>
      </c>
      <c r="G6120" s="16">
        <v>13.35</v>
      </c>
    </row>
    <row r="6121" spans="1:7" x14ac:dyDescent="0.2">
      <c r="A6121" s="40">
        <f t="shared" si="83"/>
        <v>40820</v>
      </c>
      <c r="B6121" s="16">
        <v>3.8</v>
      </c>
      <c r="C6121" s="16">
        <v>92.6</v>
      </c>
      <c r="D6121" s="16">
        <v>24.9</v>
      </c>
      <c r="E6121" s="16">
        <v>23.4</v>
      </c>
      <c r="F6121" s="16">
        <v>27.8</v>
      </c>
      <c r="G6121" s="16">
        <v>7.19</v>
      </c>
    </row>
    <row r="6122" spans="1:7" x14ac:dyDescent="0.2">
      <c r="A6122" s="40">
        <f t="shared" si="83"/>
        <v>40821</v>
      </c>
      <c r="B6122" s="16">
        <v>0</v>
      </c>
      <c r="C6122" s="16">
        <v>89.9</v>
      </c>
      <c r="D6122" s="16">
        <v>25.5</v>
      </c>
      <c r="E6122" s="16">
        <v>22.3</v>
      </c>
      <c r="F6122" s="16">
        <v>30</v>
      </c>
      <c r="G6122" s="16">
        <v>16.59</v>
      </c>
    </row>
    <row r="6123" spans="1:7" x14ac:dyDescent="0.2">
      <c r="A6123" s="40">
        <f t="shared" si="83"/>
        <v>40822</v>
      </c>
      <c r="B6123" s="16">
        <v>8.3800000000000008</v>
      </c>
      <c r="C6123" s="16">
        <v>89.7</v>
      </c>
      <c r="D6123" s="16">
        <v>25.9</v>
      </c>
      <c r="E6123" s="16">
        <v>23.7</v>
      </c>
      <c r="F6123" s="16">
        <v>31.2</v>
      </c>
      <c r="G6123" s="16">
        <v>12.52</v>
      </c>
    </row>
    <row r="6124" spans="1:7" x14ac:dyDescent="0.2">
      <c r="A6124" s="40">
        <f t="shared" si="83"/>
        <v>40823</v>
      </c>
      <c r="B6124" s="16">
        <v>4.05</v>
      </c>
      <c r="C6124" s="16">
        <v>89.6</v>
      </c>
      <c r="D6124" s="16">
        <v>26</v>
      </c>
      <c r="E6124" s="16">
        <v>23.1</v>
      </c>
      <c r="F6124" s="16">
        <v>31.3</v>
      </c>
      <c r="G6124" s="16">
        <v>14.91</v>
      </c>
    </row>
    <row r="6125" spans="1:7" x14ac:dyDescent="0.2">
      <c r="A6125" s="40">
        <f t="shared" si="83"/>
        <v>40824</v>
      </c>
      <c r="B6125" s="16">
        <v>55.61</v>
      </c>
      <c r="C6125" s="16">
        <v>93.2</v>
      </c>
      <c r="D6125" s="16">
        <v>25.2</v>
      </c>
      <c r="E6125" s="16">
        <v>23.2</v>
      </c>
      <c r="F6125" s="16">
        <v>30.4</v>
      </c>
      <c r="G6125" s="16">
        <v>9.6300000000000008</v>
      </c>
    </row>
    <row r="6126" spans="1:7" x14ac:dyDescent="0.2">
      <c r="A6126" s="40">
        <f t="shared" si="83"/>
        <v>40825</v>
      </c>
      <c r="B6126" s="16">
        <v>0</v>
      </c>
      <c r="C6126" s="16">
        <v>88</v>
      </c>
      <c r="D6126" s="16">
        <v>25.7</v>
      </c>
      <c r="E6126" s="16">
        <v>23.2</v>
      </c>
      <c r="F6126" s="16">
        <v>28.1</v>
      </c>
      <c r="G6126" s="16">
        <v>11.36</v>
      </c>
    </row>
    <row r="6127" spans="1:7" x14ac:dyDescent="0.2">
      <c r="A6127" s="40">
        <f t="shared" si="83"/>
        <v>40826</v>
      </c>
      <c r="B6127" s="16">
        <v>8.3800000000000008</v>
      </c>
      <c r="C6127" s="16">
        <v>88.2</v>
      </c>
      <c r="D6127" s="16">
        <v>25.6</v>
      </c>
      <c r="E6127" s="16">
        <v>23.1</v>
      </c>
      <c r="F6127" s="16">
        <v>28.7</v>
      </c>
      <c r="G6127" s="16">
        <v>11.51</v>
      </c>
    </row>
    <row r="6128" spans="1:7" x14ac:dyDescent="0.2">
      <c r="A6128" s="40">
        <f t="shared" si="83"/>
        <v>40827</v>
      </c>
      <c r="B6128" s="16">
        <v>60.44</v>
      </c>
      <c r="C6128" s="16">
        <v>92</v>
      </c>
      <c r="D6128" s="16">
        <v>24.7</v>
      </c>
      <c r="E6128" s="16">
        <v>22.2</v>
      </c>
      <c r="F6128" s="16">
        <v>28.3</v>
      </c>
      <c r="G6128" s="16">
        <v>13.24</v>
      </c>
    </row>
    <row r="6129" spans="1:7" x14ac:dyDescent="0.2">
      <c r="A6129" s="40">
        <f t="shared" si="83"/>
        <v>40828</v>
      </c>
      <c r="B6129" s="16">
        <v>5.07</v>
      </c>
      <c r="C6129" s="16">
        <v>96</v>
      </c>
      <c r="D6129" s="16">
        <v>24.1</v>
      </c>
      <c r="E6129" s="16">
        <v>22.8</v>
      </c>
      <c r="F6129" s="16">
        <v>27.1</v>
      </c>
      <c r="G6129" s="16">
        <v>4.1500000000000004</v>
      </c>
    </row>
    <row r="6130" spans="1:7" x14ac:dyDescent="0.2">
      <c r="A6130" s="40">
        <f t="shared" si="83"/>
        <v>40829</v>
      </c>
      <c r="B6130" s="16">
        <v>19.82</v>
      </c>
      <c r="C6130" s="16">
        <v>94.8</v>
      </c>
      <c r="D6130" s="16">
        <v>24.5</v>
      </c>
      <c r="E6130" s="16">
        <v>23.4</v>
      </c>
      <c r="F6130" s="16">
        <v>26.9</v>
      </c>
      <c r="G6130" s="16">
        <v>7.37</v>
      </c>
    </row>
    <row r="6131" spans="1:7" x14ac:dyDescent="0.2">
      <c r="A6131" s="40">
        <f t="shared" si="83"/>
        <v>40830</v>
      </c>
      <c r="B6131" s="16">
        <v>1.76</v>
      </c>
      <c r="C6131" s="16">
        <v>93.2</v>
      </c>
      <c r="D6131" s="16">
        <v>25.3</v>
      </c>
      <c r="E6131" s="16">
        <v>23.8</v>
      </c>
      <c r="F6131" s="16">
        <v>29</v>
      </c>
      <c r="G6131" s="16">
        <v>13.08</v>
      </c>
    </row>
    <row r="6132" spans="1:7" x14ac:dyDescent="0.2">
      <c r="A6132" s="40">
        <f t="shared" si="83"/>
        <v>40831</v>
      </c>
      <c r="B6132" s="16">
        <v>30.44</v>
      </c>
      <c r="C6132" s="16">
        <v>97.5</v>
      </c>
      <c r="D6132" s="16">
        <v>23.8</v>
      </c>
      <c r="E6132" s="16">
        <v>22.9</v>
      </c>
      <c r="F6132" s="16">
        <v>26.5</v>
      </c>
      <c r="G6132" s="16">
        <v>3.2</v>
      </c>
    </row>
    <row r="6133" spans="1:7" x14ac:dyDescent="0.2">
      <c r="A6133" s="40">
        <f t="shared" si="83"/>
        <v>40832</v>
      </c>
      <c r="B6133" s="16">
        <v>30.48</v>
      </c>
      <c r="C6133" s="16">
        <v>93.9</v>
      </c>
      <c r="D6133" s="16">
        <v>24.2</v>
      </c>
      <c r="E6133" s="16">
        <v>22.3</v>
      </c>
      <c r="F6133" s="16">
        <v>29.4</v>
      </c>
      <c r="G6133" s="16">
        <v>8.11</v>
      </c>
    </row>
    <row r="6134" spans="1:7" x14ac:dyDescent="0.2">
      <c r="A6134" s="40">
        <f t="shared" si="83"/>
        <v>40833</v>
      </c>
      <c r="B6134" s="16">
        <v>8.61</v>
      </c>
      <c r="C6134" s="16">
        <v>94.4</v>
      </c>
      <c r="D6134" s="16">
        <v>23.7</v>
      </c>
      <c r="E6134" s="16">
        <v>22.3</v>
      </c>
      <c r="F6134" s="16">
        <v>26.6</v>
      </c>
      <c r="G6134" s="16">
        <v>4.88</v>
      </c>
    </row>
    <row r="6135" spans="1:7" x14ac:dyDescent="0.2">
      <c r="A6135" s="40">
        <f t="shared" si="83"/>
        <v>40834</v>
      </c>
      <c r="B6135" s="16">
        <v>0</v>
      </c>
      <c r="C6135" s="16">
        <v>85.1</v>
      </c>
      <c r="D6135" s="16">
        <v>24.1</v>
      </c>
      <c r="E6135" s="16">
        <v>22.1</v>
      </c>
      <c r="F6135" s="16">
        <v>25.9</v>
      </c>
      <c r="G6135" s="16">
        <v>7.83</v>
      </c>
    </row>
    <row r="6136" spans="1:7" x14ac:dyDescent="0.2">
      <c r="A6136" s="40">
        <f t="shared" si="83"/>
        <v>40835</v>
      </c>
      <c r="B6136" s="16">
        <v>0</v>
      </c>
      <c r="C6136" s="16">
        <v>82.1</v>
      </c>
      <c r="D6136" s="16">
        <v>24.7</v>
      </c>
      <c r="E6136" s="16">
        <v>23.1</v>
      </c>
      <c r="F6136" s="16">
        <v>27.4</v>
      </c>
      <c r="G6136" s="16">
        <v>14.83</v>
      </c>
    </row>
    <row r="6137" spans="1:7" x14ac:dyDescent="0.2">
      <c r="A6137" s="40">
        <f t="shared" si="83"/>
        <v>40836</v>
      </c>
      <c r="B6137" s="16">
        <v>1</v>
      </c>
      <c r="C6137" s="16">
        <v>89.5</v>
      </c>
      <c r="D6137" s="16">
        <v>24</v>
      </c>
      <c r="E6137" s="16">
        <v>22.6</v>
      </c>
      <c r="F6137" s="16">
        <v>29.1</v>
      </c>
      <c r="G6137" s="16">
        <v>8.1999999999999993</v>
      </c>
    </row>
    <row r="6138" spans="1:7" x14ac:dyDescent="0.2">
      <c r="A6138" s="40">
        <f t="shared" si="83"/>
        <v>40837</v>
      </c>
      <c r="B6138" s="16">
        <v>4.8099999999999996</v>
      </c>
      <c r="C6138" s="16">
        <v>90</v>
      </c>
      <c r="D6138" s="16">
        <v>24</v>
      </c>
      <c r="E6138" s="16">
        <v>21.6</v>
      </c>
      <c r="F6138" s="16">
        <v>27.7</v>
      </c>
      <c r="G6138" s="16">
        <v>9.1999999999999993</v>
      </c>
    </row>
    <row r="6139" spans="1:7" x14ac:dyDescent="0.2">
      <c r="A6139" s="40">
        <f t="shared" si="83"/>
        <v>40838</v>
      </c>
      <c r="B6139" s="16">
        <v>0</v>
      </c>
      <c r="C6139" s="16">
        <v>81.5</v>
      </c>
      <c r="D6139" s="16">
        <v>24.9</v>
      </c>
      <c r="E6139" s="16">
        <v>22.6</v>
      </c>
      <c r="F6139" s="16">
        <v>27.8</v>
      </c>
      <c r="G6139" s="16">
        <v>18.670000000000002</v>
      </c>
    </row>
    <row r="6140" spans="1:7" x14ac:dyDescent="0.2">
      <c r="A6140" s="40">
        <f t="shared" si="83"/>
        <v>40839</v>
      </c>
      <c r="B6140" s="16">
        <v>0</v>
      </c>
      <c r="C6140" s="16">
        <v>85.1</v>
      </c>
      <c r="D6140" s="16">
        <v>24.2</v>
      </c>
      <c r="E6140" s="16">
        <v>21.2</v>
      </c>
      <c r="F6140" s="16">
        <v>27.7</v>
      </c>
      <c r="G6140" s="16">
        <v>14.31</v>
      </c>
    </row>
    <row r="6141" spans="1:7" x14ac:dyDescent="0.2">
      <c r="A6141" s="40">
        <f t="shared" si="83"/>
        <v>40840</v>
      </c>
      <c r="B6141" s="16">
        <v>11.43</v>
      </c>
      <c r="C6141" s="16">
        <v>90.6</v>
      </c>
      <c r="D6141" s="16">
        <v>24.2</v>
      </c>
      <c r="E6141" s="16">
        <v>21</v>
      </c>
      <c r="F6141" s="16">
        <v>29.7</v>
      </c>
      <c r="G6141" s="16">
        <v>17.12</v>
      </c>
    </row>
    <row r="6142" spans="1:7" x14ac:dyDescent="0.2">
      <c r="A6142" s="40">
        <f t="shared" si="83"/>
        <v>40841</v>
      </c>
      <c r="B6142" s="16">
        <v>32</v>
      </c>
      <c r="C6142" s="16">
        <v>93.5</v>
      </c>
      <c r="D6142" s="16">
        <v>24.4</v>
      </c>
      <c r="E6142" s="16">
        <v>21.7</v>
      </c>
      <c r="F6142" s="16">
        <v>30.7</v>
      </c>
      <c r="G6142" s="16">
        <v>13.13</v>
      </c>
    </row>
    <row r="6143" spans="1:7" x14ac:dyDescent="0.2">
      <c r="A6143" s="40">
        <f t="shared" si="83"/>
        <v>40842</v>
      </c>
      <c r="B6143" s="16">
        <v>1.27</v>
      </c>
      <c r="C6143" s="16">
        <v>93.3</v>
      </c>
      <c r="D6143" s="16">
        <v>24.8</v>
      </c>
      <c r="E6143" s="16">
        <v>22.3</v>
      </c>
      <c r="F6143" s="16">
        <v>30.6</v>
      </c>
      <c r="G6143" s="16">
        <v>11.43</v>
      </c>
    </row>
    <row r="6144" spans="1:7" x14ac:dyDescent="0.2">
      <c r="A6144" s="40">
        <f t="shared" si="83"/>
        <v>40843</v>
      </c>
      <c r="B6144" s="16">
        <v>0.25</v>
      </c>
      <c r="C6144" s="16">
        <v>93.2</v>
      </c>
      <c r="D6144" s="16">
        <v>24.7</v>
      </c>
      <c r="E6144" s="16">
        <v>22.4</v>
      </c>
      <c r="F6144" s="16">
        <v>31.2</v>
      </c>
      <c r="G6144" s="16">
        <v>9.64</v>
      </c>
    </row>
    <row r="6145" spans="1:7" x14ac:dyDescent="0.2">
      <c r="A6145" s="40">
        <f t="shared" si="83"/>
        <v>40844</v>
      </c>
      <c r="B6145" s="16">
        <v>6.85</v>
      </c>
      <c r="C6145" s="16">
        <v>92.9</v>
      </c>
      <c r="D6145" s="16">
        <v>24.7</v>
      </c>
      <c r="E6145" s="16">
        <v>22</v>
      </c>
      <c r="F6145" s="16">
        <v>29.9</v>
      </c>
      <c r="G6145" s="16">
        <v>12.44</v>
      </c>
    </row>
    <row r="6146" spans="1:7" x14ac:dyDescent="0.2">
      <c r="A6146" s="40">
        <f t="shared" si="83"/>
        <v>40845</v>
      </c>
      <c r="B6146" s="16">
        <v>12.68</v>
      </c>
      <c r="C6146" s="16">
        <v>97.7</v>
      </c>
      <c r="D6146" s="16">
        <v>23.7</v>
      </c>
      <c r="E6146" s="16">
        <v>22.1</v>
      </c>
      <c r="F6146" s="16">
        <v>27</v>
      </c>
      <c r="G6146" s="16">
        <v>4.4800000000000004</v>
      </c>
    </row>
    <row r="6147" spans="1:7" x14ac:dyDescent="0.2">
      <c r="A6147" s="40">
        <f t="shared" si="83"/>
        <v>40846</v>
      </c>
      <c r="B6147" s="16">
        <v>73.650000000000006</v>
      </c>
      <c r="C6147" s="16">
        <v>95.8</v>
      </c>
      <c r="D6147" s="16">
        <v>23.6</v>
      </c>
      <c r="E6147" s="16">
        <v>21.9</v>
      </c>
      <c r="F6147" s="16">
        <v>28.4</v>
      </c>
      <c r="G6147" s="16">
        <v>10.33</v>
      </c>
    </row>
    <row r="6148" spans="1:7" x14ac:dyDescent="0.2">
      <c r="A6148" s="40">
        <f t="shared" si="83"/>
        <v>40847</v>
      </c>
      <c r="B6148" s="16">
        <v>9.8699999999999992</v>
      </c>
      <c r="C6148" s="16">
        <v>95.7</v>
      </c>
      <c r="D6148" s="16">
        <v>23.9</v>
      </c>
      <c r="E6148" s="16">
        <v>21.7</v>
      </c>
      <c r="F6148" s="16">
        <v>27.1</v>
      </c>
      <c r="G6148" s="16">
        <v>7.41</v>
      </c>
    </row>
    <row r="6149" spans="1:7" x14ac:dyDescent="0.2">
      <c r="A6149" s="40">
        <f t="shared" si="83"/>
        <v>40848</v>
      </c>
      <c r="B6149" s="16">
        <v>0.25</v>
      </c>
      <c r="C6149" s="16">
        <v>92.4</v>
      </c>
      <c r="D6149" s="16">
        <v>24.9</v>
      </c>
      <c r="E6149" s="16">
        <v>22.6</v>
      </c>
      <c r="F6149" s="16">
        <v>29.4</v>
      </c>
      <c r="G6149" s="16">
        <v>14.72</v>
      </c>
    </row>
    <row r="6150" spans="1:7" x14ac:dyDescent="0.2">
      <c r="A6150" s="40">
        <f t="shared" si="83"/>
        <v>40849</v>
      </c>
      <c r="B6150" s="16">
        <v>46.99</v>
      </c>
      <c r="C6150" s="16">
        <v>90.7</v>
      </c>
      <c r="D6150" s="16">
        <v>25.6</v>
      </c>
      <c r="E6150" s="16">
        <v>22.4</v>
      </c>
      <c r="F6150" s="16">
        <v>31.9</v>
      </c>
      <c r="G6150" s="16">
        <v>14.09</v>
      </c>
    </row>
    <row r="6151" spans="1:7" x14ac:dyDescent="0.2">
      <c r="A6151" s="40">
        <f t="shared" si="83"/>
        <v>40850</v>
      </c>
      <c r="B6151" s="16">
        <v>9.64</v>
      </c>
      <c r="C6151" s="16">
        <v>94.5</v>
      </c>
      <c r="D6151" s="16">
        <v>25.1</v>
      </c>
      <c r="E6151" s="16">
        <v>23.2</v>
      </c>
      <c r="F6151" s="16">
        <v>31.7</v>
      </c>
      <c r="G6151" s="16">
        <v>11.25</v>
      </c>
    </row>
    <row r="6152" spans="1:7" x14ac:dyDescent="0.2">
      <c r="A6152" s="40">
        <f t="shared" si="83"/>
        <v>40851</v>
      </c>
      <c r="B6152" s="16">
        <v>0.25</v>
      </c>
      <c r="C6152" s="16">
        <v>96.3</v>
      </c>
      <c r="D6152" s="16">
        <v>24.5</v>
      </c>
      <c r="E6152" s="16">
        <v>23</v>
      </c>
      <c r="F6152" s="16">
        <v>28.2</v>
      </c>
      <c r="G6152" s="16">
        <v>5.96</v>
      </c>
    </row>
    <row r="6153" spans="1:7" x14ac:dyDescent="0.2">
      <c r="A6153" s="40">
        <f t="shared" si="83"/>
        <v>40852</v>
      </c>
      <c r="B6153" s="16">
        <v>2.54</v>
      </c>
      <c r="C6153" s="16">
        <v>94.2</v>
      </c>
      <c r="D6153" s="16">
        <v>25.2</v>
      </c>
      <c r="E6153" s="16">
        <v>23</v>
      </c>
      <c r="F6153" s="16">
        <v>31.1</v>
      </c>
      <c r="G6153" s="16">
        <v>12.34</v>
      </c>
    </row>
    <row r="6154" spans="1:7" x14ac:dyDescent="0.2">
      <c r="A6154" s="40">
        <f t="shared" si="83"/>
        <v>40853</v>
      </c>
      <c r="B6154" s="16">
        <v>4.05</v>
      </c>
      <c r="C6154" s="16">
        <v>95.1</v>
      </c>
      <c r="D6154" s="16">
        <v>25.1</v>
      </c>
      <c r="E6154" s="16">
        <v>23.3</v>
      </c>
      <c r="F6154" s="16">
        <v>30.6</v>
      </c>
      <c r="G6154" s="16">
        <v>9.6</v>
      </c>
    </row>
    <row r="6155" spans="1:7" x14ac:dyDescent="0.2">
      <c r="A6155" s="40">
        <f t="shared" si="83"/>
        <v>40854</v>
      </c>
      <c r="B6155" s="16">
        <v>27.67</v>
      </c>
      <c r="C6155" s="16">
        <v>96.9</v>
      </c>
      <c r="D6155" s="16">
        <v>24.5</v>
      </c>
      <c r="E6155" s="16">
        <v>23.3</v>
      </c>
      <c r="F6155" s="16">
        <v>28.3</v>
      </c>
      <c r="G6155" s="16">
        <v>6.97</v>
      </c>
    </row>
    <row r="6156" spans="1:7" x14ac:dyDescent="0.2">
      <c r="A6156" s="40">
        <f t="shared" si="83"/>
        <v>40855</v>
      </c>
      <c r="B6156" s="16">
        <v>20.05</v>
      </c>
      <c r="C6156" s="16">
        <v>93.7</v>
      </c>
      <c r="D6156" s="16">
        <v>24.8</v>
      </c>
      <c r="E6156" s="16">
        <v>22.6</v>
      </c>
      <c r="F6156" s="16">
        <v>28.6</v>
      </c>
      <c r="G6156" s="16">
        <v>11.78</v>
      </c>
    </row>
    <row r="6157" spans="1:7" x14ac:dyDescent="0.2">
      <c r="A6157" s="40">
        <f t="shared" si="83"/>
        <v>40856</v>
      </c>
      <c r="B6157" s="16">
        <v>5.56</v>
      </c>
      <c r="C6157" s="16">
        <v>95.4</v>
      </c>
      <c r="D6157" s="16">
        <v>24.1</v>
      </c>
      <c r="E6157" s="16">
        <v>22.3</v>
      </c>
      <c r="F6157" s="16">
        <v>28.2</v>
      </c>
      <c r="G6157" s="16">
        <v>8.68</v>
      </c>
    </row>
    <row r="6158" spans="1:7" x14ac:dyDescent="0.2">
      <c r="A6158" s="40">
        <f t="shared" si="83"/>
        <v>40857</v>
      </c>
      <c r="B6158" s="16">
        <v>10.14</v>
      </c>
      <c r="C6158" s="16">
        <v>97</v>
      </c>
      <c r="D6158" s="16">
        <v>24.1</v>
      </c>
      <c r="E6158" s="16">
        <v>22.9</v>
      </c>
      <c r="F6158" s="16">
        <v>28.9</v>
      </c>
      <c r="G6158" s="16">
        <v>8.82</v>
      </c>
    </row>
    <row r="6159" spans="1:7" x14ac:dyDescent="0.2">
      <c r="A6159" s="40">
        <f t="shared" si="83"/>
        <v>40858</v>
      </c>
      <c r="B6159" s="16">
        <v>7.09</v>
      </c>
      <c r="C6159" s="16">
        <v>94.2</v>
      </c>
      <c r="D6159" s="16">
        <v>23.5</v>
      </c>
      <c r="E6159" s="16">
        <v>22</v>
      </c>
      <c r="F6159" s="16">
        <v>27.2</v>
      </c>
      <c r="G6159" s="16">
        <v>9.16</v>
      </c>
    </row>
    <row r="6160" spans="1:7" x14ac:dyDescent="0.2">
      <c r="A6160" s="40">
        <f t="shared" si="83"/>
        <v>40859</v>
      </c>
      <c r="B6160" s="16">
        <v>12.91</v>
      </c>
      <c r="C6160" s="16">
        <v>99.3</v>
      </c>
      <c r="D6160" s="16">
        <v>22.5</v>
      </c>
      <c r="E6160" s="16">
        <v>21.3</v>
      </c>
      <c r="F6160" s="16">
        <v>23.8</v>
      </c>
      <c r="G6160" s="16">
        <v>1.47</v>
      </c>
    </row>
    <row r="6161" spans="1:7" x14ac:dyDescent="0.2">
      <c r="A6161" s="40">
        <f t="shared" si="83"/>
        <v>40860</v>
      </c>
      <c r="B6161" s="16">
        <v>10.14</v>
      </c>
      <c r="C6161" s="16">
        <v>98</v>
      </c>
      <c r="D6161" s="16">
        <v>23.5</v>
      </c>
      <c r="E6161" s="16">
        <v>22.1</v>
      </c>
      <c r="F6161" s="16">
        <v>26.9</v>
      </c>
      <c r="G6161" s="16">
        <v>5.27</v>
      </c>
    </row>
    <row r="6162" spans="1:7" x14ac:dyDescent="0.2">
      <c r="A6162" s="40">
        <f t="shared" si="83"/>
        <v>40861</v>
      </c>
      <c r="B6162" s="16">
        <v>0.25</v>
      </c>
      <c r="C6162" s="16">
        <v>94.9</v>
      </c>
      <c r="D6162" s="16">
        <v>24.3</v>
      </c>
      <c r="E6162" s="16">
        <v>22.3</v>
      </c>
      <c r="F6162" s="16">
        <v>29.2</v>
      </c>
      <c r="G6162" s="16">
        <v>10.06</v>
      </c>
    </row>
    <row r="6163" spans="1:7" x14ac:dyDescent="0.2">
      <c r="A6163" s="40">
        <f t="shared" si="83"/>
        <v>40862</v>
      </c>
      <c r="B6163" s="16">
        <v>0.25</v>
      </c>
      <c r="C6163" s="16">
        <v>90.7</v>
      </c>
      <c r="D6163" s="16">
        <v>25.1</v>
      </c>
      <c r="E6163" s="16">
        <v>21.8</v>
      </c>
      <c r="F6163" s="16">
        <v>30.9</v>
      </c>
      <c r="G6163" s="16">
        <v>15.33</v>
      </c>
    </row>
    <row r="6164" spans="1:7" x14ac:dyDescent="0.2">
      <c r="A6164" s="40">
        <f t="shared" si="83"/>
        <v>40863</v>
      </c>
      <c r="B6164" s="16">
        <v>4.5599999999999996</v>
      </c>
      <c r="C6164" s="16">
        <v>94.2</v>
      </c>
      <c r="D6164" s="16">
        <v>24.7</v>
      </c>
      <c r="E6164" s="16">
        <v>22.4</v>
      </c>
      <c r="F6164" s="16">
        <v>30.5</v>
      </c>
      <c r="G6164" s="16">
        <v>11.58</v>
      </c>
    </row>
    <row r="6165" spans="1:7" x14ac:dyDescent="0.2">
      <c r="A6165" s="40">
        <f t="shared" si="83"/>
        <v>40864</v>
      </c>
      <c r="B6165" s="16">
        <v>23.86</v>
      </c>
      <c r="C6165" s="16">
        <v>98.7</v>
      </c>
      <c r="D6165" s="16">
        <v>23.4</v>
      </c>
      <c r="E6165" s="16">
        <v>22.2</v>
      </c>
      <c r="F6165" s="16">
        <v>28.3</v>
      </c>
      <c r="G6165" s="16">
        <v>3.54</v>
      </c>
    </row>
    <row r="6166" spans="1:7" x14ac:dyDescent="0.2">
      <c r="A6166" s="40">
        <f t="shared" si="83"/>
        <v>40865</v>
      </c>
      <c r="B6166" s="16">
        <v>28.16</v>
      </c>
      <c r="C6166" s="16">
        <v>95.7</v>
      </c>
      <c r="D6166" s="16">
        <v>23.8</v>
      </c>
      <c r="E6166" s="16">
        <v>21.6</v>
      </c>
      <c r="F6166" s="16">
        <v>29.7</v>
      </c>
      <c r="G6166" s="16">
        <v>9.32</v>
      </c>
    </row>
    <row r="6167" spans="1:7" x14ac:dyDescent="0.2">
      <c r="A6167" s="40">
        <f t="shared" si="83"/>
        <v>40866</v>
      </c>
      <c r="B6167" s="16">
        <v>49.76</v>
      </c>
      <c r="C6167" s="16">
        <v>97.8</v>
      </c>
      <c r="D6167" s="16">
        <v>23.2</v>
      </c>
      <c r="E6167" s="16">
        <v>21.8</v>
      </c>
      <c r="F6167" s="16">
        <v>27.3</v>
      </c>
      <c r="G6167" s="16">
        <v>5.41</v>
      </c>
    </row>
    <row r="6168" spans="1:7" x14ac:dyDescent="0.2">
      <c r="A6168" s="40">
        <f t="shared" si="83"/>
        <v>40867</v>
      </c>
      <c r="B6168" s="16">
        <v>8.3800000000000008</v>
      </c>
      <c r="C6168" s="16">
        <v>91.3</v>
      </c>
      <c r="D6168" s="16">
        <v>24.7</v>
      </c>
      <c r="E6168" s="16">
        <v>21.9</v>
      </c>
      <c r="F6168" s="16">
        <v>29.9</v>
      </c>
      <c r="G6168" s="16">
        <v>17</v>
      </c>
    </row>
    <row r="6169" spans="1:7" x14ac:dyDescent="0.2">
      <c r="A6169" s="40">
        <f t="shared" si="83"/>
        <v>40868</v>
      </c>
      <c r="B6169" s="16">
        <v>0.25</v>
      </c>
      <c r="C6169" s="16">
        <v>94.1</v>
      </c>
      <c r="D6169" s="16">
        <v>24.4</v>
      </c>
      <c r="E6169" s="16">
        <v>21.9</v>
      </c>
      <c r="F6169" s="16">
        <v>29.5</v>
      </c>
      <c r="G6169" s="16">
        <v>10.84</v>
      </c>
    </row>
    <row r="6170" spans="1:7" x14ac:dyDescent="0.2">
      <c r="A6170" s="40">
        <f t="shared" si="83"/>
        <v>40869</v>
      </c>
      <c r="B6170" s="16">
        <v>11.94</v>
      </c>
      <c r="C6170" s="16">
        <v>91.5</v>
      </c>
      <c r="D6170" s="16">
        <v>24.8</v>
      </c>
      <c r="E6170" s="16">
        <v>21.8</v>
      </c>
      <c r="F6170" s="16">
        <v>31.3</v>
      </c>
      <c r="G6170" s="16">
        <v>12.38</v>
      </c>
    </row>
    <row r="6171" spans="1:7" x14ac:dyDescent="0.2">
      <c r="A6171" s="40">
        <f t="shared" si="83"/>
        <v>40870</v>
      </c>
      <c r="B6171" s="16">
        <v>0.25</v>
      </c>
      <c r="C6171" s="16">
        <v>92.4</v>
      </c>
      <c r="D6171" s="16">
        <v>24.8</v>
      </c>
      <c r="E6171" s="16">
        <v>22.4</v>
      </c>
      <c r="F6171" s="16">
        <v>30</v>
      </c>
      <c r="G6171" s="16">
        <v>15.28</v>
      </c>
    </row>
    <row r="6172" spans="1:7" x14ac:dyDescent="0.2">
      <c r="A6172" s="40">
        <f t="shared" si="83"/>
        <v>40871</v>
      </c>
      <c r="B6172" s="16">
        <v>0</v>
      </c>
      <c r="C6172" s="16">
        <v>91.6</v>
      </c>
      <c r="D6172" s="16">
        <v>24.7</v>
      </c>
      <c r="E6172" s="16">
        <v>22.3</v>
      </c>
      <c r="F6172" s="16">
        <v>29.9</v>
      </c>
      <c r="G6172" s="16">
        <v>16.14</v>
      </c>
    </row>
    <row r="6173" spans="1:7" x14ac:dyDescent="0.2">
      <c r="A6173" s="40">
        <f t="shared" si="83"/>
        <v>40872</v>
      </c>
      <c r="B6173" s="16">
        <v>0.25</v>
      </c>
      <c r="C6173" s="16">
        <v>93.5</v>
      </c>
      <c r="D6173" s="16">
        <v>24.5</v>
      </c>
      <c r="E6173" s="16">
        <v>22.5</v>
      </c>
      <c r="F6173" s="16">
        <v>28.8</v>
      </c>
      <c r="G6173" s="16">
        <v>9.59</v>
      </c>
    </row>
    <row r="6174" spans="1:7" x14ac:dyDescent="0.2">
      <c r="A6174" s="40">
        <f t="shared" si="83"/>
        <v>40873</v>
      </c>
      <c r="B6174" s="16">
        <v>6.59</v>
      </c>
      <c r="C6174" s="16">
        <v>95.3</v>
      </c>
      <c r="D6174" s="16">
        <v>24.3</v>
      </c>
      <c r="E6174" s="16">
        <v>22.5</v>
      </c>
      <c r="F6174" s="16">
        <v>28.8</v>
      </c>
      <c r="G6174" s="16">
        <v>9.27</v>
      </c>
    </row>
    <row r="6175" spans="1:7" x14ac:dyDescent="0.2">
      <c r="A6175" s="40">
        <f t="shared" si="83"/>
        <v>40874</v>
      </c>
      <c r="B6175" s="16">
        <v>35.54</v>
      </c>
      <c r="C6175" s="16">
        <v>95.7</v>
      </c>
      <c r="D6175" s="16">
        <v>24.3</v>
      </c>
      <c r="E6175" s="16">
        <v>22.8</v>
      </c>
      <c r="F6175" s="16">
        <v>29.2</v>
      </c>
      <c r="G6175" s="16">
        <v>11.62</v>
      </c>
    </row>
    <row r="6176" spans="1:7" x14ac:dyDescent="0.2">
      <c r="A6176" s="40">
        <f t="shared" si="83"/>
        <v>40875</v>
      </c>
      <c r="B6176" s="16">
        <v>19.809999999999999</v>
      </c>
      <c r="C6176" s="16">
        <v>94.8</v>
      </c>
      <c r="D6176" s="16">
        <v>24.8</v>
      </c>
      <c r="E6176" s="16">
        <v>22.9</v>
      </c>
      <c r="F6176" s="16">
        <v>29.9</v>
      </c>
      <c r="G6176" s="16">
        <v>11.73</v>
      </c>
    </row>
    <row r="6177" spans="1:7" x14ac:dyDescent="0.2">
      <c r="A6177" s="40">
        <f t="shared" si="83"/>
        <v>40876</v>
      </c>
      <c r="B6177" s="16">
        <v>30.42</v>
      </c>
      <c r="C6177" s="16">
        <v>99.5</v>
      </c>
      <c r="D6177" s="16">
        <v>22.9</v>
      </c>
      <c r="E6177" s="16">
        <v>22</v>
      </c>
      <c r="F6177" s="16">
        <v>24.4</v>
      </c>
      <c r="G6177" s="16">
        <v>2.63</v>
      </c>
    </row>
    <row r="6178" spans="1:7" x14ac:dyDescent="0.2">
      <c r="A6178" s="40">
        <f t="shared" si="83"/>
        <v>40877</v>
      </c>
      <c r="B6178" s="16">
        <v>0.25</v>
      </c>
      <c r="C6178" s="16">
        <v>89.4</v>
      </c>
      <c r="D6178" s="16">
        <v>25.3</v>
      </c>
      <c r="E6178" s="16">
        <v>22.2</v>
      </c>
      <c r="F6178" s="16">
        <v>30.7</v>
      </c>
      <c r="G6178" s="16">
        <v>17.059999999999999</v>
      </c>
    </row>
    <row r="6179" spans="1:7" x14ac:dyDescent="0.2">
      <c r="A6179" s="40">
        <f t="shared" si="83"/>
        <v>40878</v>
      </c>
      <c r="B6179" s="16">
        <v>0</v>
      </c>
      <c r="C6179" s="16">
        <v>86</v>
      </c>
      <c r="D6179" s="16">
        <v>25.7</v>
      </c>
      <c r="E6179" s="16">
        <v>22.3</v>
      </c>
      <c r="F6179" s="16">
        <v>32</v>
      </c>
      <c r="G6179" s="16">
        <v>17.149999999999999</v>
      </c>
    </row>
    <row r="6180" spans="1:7" x14ac:dyDescent="0.2">
      <c r="A6180" s="40">
        <f t="shared" si="83"/>
        <v>40879</v>
      </c>
      <c r="B6180" s="16">
        <v>0</v>
      </c>
      <c r="C6180" s="16">
        <v>81.8</v>
      </c>
      <c r="D6180" s="16">
        <v>25.7</v>
      </c>
      <c r="E6180" s="16">
        <v>21.9</v>
      </c>
      <c r="F6180" s="16">
        <v>31.4</v>
      </c>
      <c r="G6180" s="16">
        <v>17.350000000000001</v>
      </c>
    </row>
    <row r="6181" spans="1:7" x14ac:dyDescent="0.2">
      <c r="A6181" s="40">
        <f t="shared" si="83"/>
        <v>40880</v>
      </c>
      <c r="B6181" s="16">
        <v>0</v>
      </c>
      <c r="C6181" s="16">
        <v>86.5</v>
      </c>
      <c r="D6181" s="16">
        <v>25.9</v>
      </c>
      <c r="E6181" s="16">
        <v>22.4</v>
      </c>
      <c r="F6181" s="16">
        <v>32</v>
      </c>
      <c r="G6181" s="16">
        <v>15.23</v>
      </c>
    </row>
    <row r="6182" spans="1:7" x14ac:dyDescent="0.2">
      <c r="A6182" s="40">
        <f t="shared" si="83"/>
        <v>40881</v>
      </c>
      <c r="B6182" s="16">
        <v>5.33</v>
      </c>
      <c r="C6182" s="16">
        <v>91.4</v>
      </c>
      <c r="D6182" s="16">
        <v>25.1</v>
      </c>
      <c r="E6182" s="16">
        <v>23</v>
      </c>
      <c r="F6182" s="16">
        <v>31.6</v>
      </c>
      <c r="G6182" s="16">
        <v>10.45</v>
      </c>
    </row>
    <row r="6183" spans="1:7" x14ac:dyDescent="0.2">
      <c r="A6183" s="40">
        <f t="shared" ref="A6183:A6246" si="84">A6182+1</f>
        <v>40882</v>
      </c>
      <c r="B6183" s="16">
        <v>7.62</v>
      </c>
      <c r="C6183" s="16">
        <v>96.5</v>
      </c>
      <c r="D6183" s="16">
        <v>23.9</v>
      </c>
      <c r="E6183" s="16">
        <v>22.3</v>
      </c>
      <c r="F6183" s="16">
        <v>29.4</v>
      </c>
      <c r="G6183" s="16">
        <v>7.12</v>
      </c>
    </row>
    <row r="6184" spans="1:7" x14ac:dyDescent="0.2">
      <c r="A6184" s="40">
        <f t="shared" si="84"/>
        <v>40883</v>
      </c>
      <c r="B6184" s="16">
        <v>0</v>
      </c>
      <c r="C6184" s="16">
        <v>86.4</v>
      </c>
      <c r="D6184" s="16">
        <v>24.5</v>
      </c>
      <c r="E6184" s="16">
        <v>21.5</v>
      </c>
      <c r="F6184" s="16">
        <v>30.9</v>
      </c>
      <c r="G6184" s="16">
        <v>11.94</v>
      </c>
    </row>
    <row r="6185" spans="1:7" x14ac:dyDescent="0.2">
      <c r="A6185" s="40">
        <f t="shared" si="84"/>
        <v>40884</v>
      </c>
      <c r="B6185" s="16">
        <v>5.33</v>
      </c>
      <c r="C6185" s="16">
        <v>91</v>
      </c>
      <c r="D6185" s="16">
        <v>23.6</v>
      </c>
      <c r="E6185" s="16">
        <v>21.7</v>
      </c>
      <c r="F6185" s="16">
        <v>29.8</v>
      </c>
      <c r="G6185" s="16">
        <v>9.3699999999999992</v>
      </c>
    </row>
    <row r="6186" spans="1:7" x14ac:dyDescent="0.2">
      <c r="A6186" s="40">
        <f t="shared" si="84"/>
        <v>40885</v>
      </c>
      <c r="B6186" s="16">
        <v>0</v>
      </c>
      <c r="C6186" s="16">
        <v>90.8</v>
      </c>
      <c r="D6186" s="16">
        <v>24</v>
      </c>
      <c r="E6186" s="16">
        <v>21.8</v>
      </c>
      <c r="F6186" s="16">
        <v>29.2</v>
      </c>
      <c r="G6186" s="16">
        <v>12.78</v>
      </c>
    </row>
    <row r="6187" spans="1:7" x14ac:dyDescent="0.2">
      <c r="A6187" s="40">
        <f t="shared" si="84"/>
        <v>40886</v>
      </c>
      <c r="B6187" s="16">
        <v>0</v>
      </c>
      <c r="C6187" s="16">
        <v>88.3</v>
      </c>
      <c r="D6187" s="16">
        <v>24.8</v>
      </c>
      <c r="E6187" s="16">
        <v>21.6</v>
      </c>
      <c r="F6187" s="16">
        <v>29.8</v>
      </c>
      <c r="G6187" s="16">
        <v>18.66</v>
      </c>
    </row>
    <row r="6188" spans="1:7" x14ac:dyDescent="0.2">
      <c r="A6188" s="40">
        <f t="shared" si="84"/>
        <v>40887</v>
      </c>
      <c r="B6188" s="16">
        <v>3.8</v>
      </c>
      <c r="C6188" s="16">
        <v>93.7</v>
      </c>
      <c r="D6188" s="16">
        <v>24.6</v>
      </c>
      <c r="E6188" s="16">
        <v>22.4</v>
      </c>
      <c r="F6188" s="16">
        <v>29.4</v>
      </c>
      <c r="G6188" s="16">
        <v>13.78</v>
      </c>
    </row>
    <row r="6189" spans="1:7" x14ac:dyDescent="0.2">
      <c r="A6189" s="40">
        <f t="shared" si="84"/>
        <v>40888</v>
      </c>
      <c r="B6189" s="16">
        <v>17.77</v>
      </c>
      <c r="C6189" s="16">
        <v>96.7</v>
      </c>
      <c r="D6189" s="16">
        <v>23.8</v>
      </c>
      <c r="E6189" s="16">
        <v>21.7</v>
      </c>
      <c r="F6189" s="16">
        <v>26.5</v>
      </c>
      <c r="G6189" s="16">
        <v>5.74</v>
      </c>
    </row>
    <row r="6190" spans="1:7" x14ac:dyDescent="0.2">
      <c r="A6190" s="40">
        <f t="shared" si="84"/>
        <v>40889</v>
      </c>
      <c r="B6190" s="16">
        <v>36.81</v>
      </c>
      <c r="C6190" s="16">
        <v>97</v>
      </c>
      <c r="D6190" s="16">
        <v>23</v>
      </c>
      <c r="E6190" s="16">
        <v>21.1</v>
      </c>
      <c r="F6190" s="16">
        <v>28.1</v>
      </c>
      <c r="G6190" s="16">
        <v>6.42</v>
      </c>
    </row>
    <row r="6191" spans="1:7" x14ac:dyDescent="0.2">
      <c r="A6191" s="40">
        <f t="shared" si="84"/>
        <v>40890</v>
      </c>
      <c r="B6191" s="16">
        <v>7.35</v>
      </c>
      <c r="C6191" s="16">
        <v>95.8</v>
      </c>
      <c r="D6191" s="16">
        <v>23.9</v>
      </c>
      <c r="E6191" s="16">
        <v>22.1</v>
      </c>
      <c r="F6191" s="16">
        <v>28.8</v>
      </c>
      <c r="G6191" s="16">
        <v>11.11</v>
      </c>
    </row>
    <row r="6192" spans="1:7" x14ac:dyDescent="0.2">
      <c r="A6192" s="40">
        <f t="shared" si="84"/>
        <v>40891</v>
      </c>
      <c r="B6192" s="16">
        <v>4.82</v>
      </c>
      <c r="C6192" s="16">
        <v>95.9</v>
      </c>
      <c r="D6192" s="16">
        <v>24.1</v>
      </c>
      <c r="E6192" s="16">
        <v>22.5</v>
      </c>
      <c r="F6192" s="16">
        <v>28.8</v>
      </c>
      <c r="G6192" s="16">
        <v>9.1</v>
      </c>
    </row>
    <row r="6193" spans="1:7" x14ac:dyDescent="0.2">
      <c r="A6193" s="40">
        <f t="shared" si="84"/>
        <v>40892</v>
      </c>
      <c r="B6193" s="16">
        <v>9.1199999999999992</v>
      </c>
      <c r="C6193" s="16">
        <v>96</v>
      </c>
      <c r="D6193" s="16">
        <v>23.5</v>
      </c>
      <c r="E6193" s="16">
        <v>21.9</v>
      </c>
      <c r="F6193" s="16">
        <v>26.8</v>
      </c>
      <c r="G6193" s="16">
        <v>6.85</v>
      </c>
    </row>
    <row r="6194" spans="1:7" x14ac:dyDescent="0.2">
      <c r="A6194" s="40">
        <f t="shared" si="84"/>
        <v>40893</v>
      </c>
      <c r="B6194" s="16">
        <v>11.12</v>
      </c>
      <c r="C6194" s="16">
        <v>98.5</v>
      </c>
      <c r="D6194" s="16">
        <v>23.2</v>
      </c>
      <c r="E6194" s="16">
        <v>22.3</v>
      </c>
      <c r="F6194" s="16">
        <v>25.5</v>
      </c>
      <c r="G6194" s="16">
        <v>4.05</v>
      </c>
    </row>
    <row r="6195" spans="1:7" x14ac:dyDescent="0.2">
      <c r="A6195" s="40">
        <f t="shared" si="84"/>
        <v>40894</v>
      </c>
      <c r="B6195" s="16">
        <v>9.85</v>
      </c>
      <c r="C6195" s="16">
        <v>97.8</v>
      </c>
      <c r="D6195" s="16">
        <v>22.9</v>
      </c>
      <c r="E6195" s="16">
        <v>21.2</v>
      </c>
      <c r="F6195" s="16">
        <v>26.7</v>
      </c>
      <c r="G6195" s="16">
        <v>7.26</v>
      </c>
    </row>
    <row r="6196" spans="1:7" x14ac:dyDescent="0.2">
      <c r="A6196" s="40">
        <f t="shared" si="84"/>
        <v>40895</v>
      </c>
      <c r="B6196" s="16">
        <v>14.93</v>
      </c>
      <c r="C6196" s="16">
        <v>96.4</v>
      </c>
      <c r="D6196" s="16">
        <v>23.8</v>
      </c>
      <c r="E6196" s="16">
        <v>22.5</v>
      </c>
      <c r="F6196" s="16">
        <v>28.4</v>
      </c>
      <c r="G6196" s="16">
        <v>7.6</v>
      </c>
    </row>
    <row r="6197" spans="1:7" x14ac:dyDescent="0.2">
      <c r="A6197" s="40">
        <f t="shared" si="84"/>
        <v>40896</v>
      </c>
      <c r="B6197" s="16">
        <v>13.68</v>
      </c>
      <c r="C6197" s="16">
        <v>97.5</v>
      </c>
      <c r="D6197" s="16">
        <v>23.5</v>
      </c>
      <c r="E6197" s="16">
        <v>21.9</v>
      </c>
      <c r="F6197" s="16">
        <v>27.8</v>
      </c>
      <c r="G6197" s="16">
        <v>6.72</v>
      </c>
    </row>
    <row r="6198" spans="1:7" x14ac:dyDescent="0.2">
      <c r="A6198" s="40">
        <f t="shared" si="84"/>
        <v>40897</v>
      </c>
      <c r="B6198" s="16">
        <v>9.65</v>
      </c>
      <c r="C6198" s="16">
        <v>93.5</v>
      </c>
      <c r="D6198" s="16">
        <v>24.5</v>
      </c>
      <c r="E6198" s="16">
        <v>21.9</v>
      </c>
      <c r="F6198" s="16">
        <v>30.9</v>
      </c>
      <c r="G6198" s="16">
        <v>11.04</v>
      </c>
    </row>
    <row r="6199" spans="1:7" x14ac:dyDescent="0.2">
      <c r="A6199" s="40">
        <f t="shared" si="84"/>
        <v>40898</v>
      </c>
      <c r="B6199" s="16">
        <v>3.29</v>
      </c>
      <c r="C6199" s="16">
        <v>92.2</v>
      </c>
      <c r="D6199" s="16">
        <v>25.1</v>
      </c>
      <c r="E6199" s="16">
        <v>22.2</v>
      </c>
      <c r="F6199" s="16">
        <v>30.7</v>
      </c>
      <c r="G6199" s="16">
        <v>9.6199999999999992</v>
      </c>
    </row>
    <row r="6200" spans="1:7" x14ac:dyDescent="0.2">
      <c r="A6200" s="40">
        <f t="shared" si="84"/>
        <v>40899</v>
      </c>
      <c r="B6200" s="16">
        <v>10.16</v>
      </c>
      <c r="C6200" s="16">
        <v>93.5</v>
      </c>
      <c r="D6200" s="16">
        <v>25.4</v>
      </c>
      <c r="E6200" s="16">
        <v>22.6</v>
      </c>
      <c r="F6200" s="16">
        <v>31.1</v>
      </c>
      <c r="G6200" s="16">
        <v>12.85</v>
      </c>
    </row>
    <row r="6201" spans="1:7" x14ac:dyDescent="0.2">
      <c r="A6201" s="40">
        <f t="shared" si="84"/>
        <v>40900</v>
      </c>
      <c r="B6201" s="16">
        <v>8.89</v>
      </c>
      <c r="C6201" s="16">
        <v>90.6</v>
      </c>
      <c r="D6201" s="16">
        <v>25.7</v>
      </c>
      <c r="E6201" s="16">
        <v>22.9</v>
      </c>
      <c r="F6201" s="16">
        <v>31.4</v>
      </c>
      <c r="G6201" s="16">
        <v>10.37</v>
      </c>
    </row>
    <row r="6202" spans="1:7" x14ac:dyDescent="0.2">
      <c r="A6202" s="40">
        <f t="shared" si="84"/>
        <v>40901</v>
      </c>
      <c r="B6202" s="16">
        <v>2.54</v>
      </c>
      <c r="C6202" s="16">
        <v>86.6</v>
      </c>
      <c r="D6202" s="16">
        <v>26.1</v>
      </c>
      <c r="E6202" s="16">
        <v>23.2</v>
      </c>
      <c r="F6202" s="16">
        <v>32</v>
      </c>
      <c r="G6202" s="16">
        <v>12.34</v>
      </c>
    </row>
    <row r="6203" spans="1:7" x14ac:dyDescent="0.2">
      <c r="A6203" s="40">
        <f t="shared" si="84"/>
        <v>40902</v>
      </c>
      <c r="B6203" s="16">
        <v>0</v>
      </c>
      <c r="C6203" s="16">
        <v>86.5</v>
      </c>
      <c r="D6203" s="16">
        <v>25.9</v>
      </c>
      <c r="E6203" s="16">
        <v>23</v>
      </c>
      <c r="F6203" s="16">
        <v>31.1</v>
      </c>
      <c r="G6203" s="16">
        <v>12.64</v>
      </c>
    </row>
    <row r="6204" spans="1:7" x14ac:dyDescent="0.2">
      <c r="A6204" s="40">
        <f t="shared" si="84"/>
        <v>40903</v>
      </c>
      <c r="B6204" s="16">
        <v>0</v>
      </c>
      <c r="C6204" s="16">
        <v>83.9</v>
      </c>
      <c r="D6204" s="16">
        <v>26</v>
      </c>
      <c r="E6204" s="16">
        <v>22.8</v>
      </c>
      <c r="F6204" s="16">
        <v>31.7</v>
      </c>
      <c r="G6204" s="16">
        <v>16.5</v>
      </c>
    </row>
    <row r="6205" spans="1:7" x14ac:dyDescent="0.2">
      <c r="A6205" s="40">
        <f t="shared" si="84"/>
        <v>40904</v>
      </c>
      <c r="B6205" s="16">
        <v>0</v>
      </c>
      <c r="C6205" s="16">
        <v>81.3</v>
      </c>
      <c r="D6205" s="16">
        <v>26</v>
      </c>
      <c r="E6205" s="16">
        <v>22.2</v>
      </c>
      <c r="F6205" s="16">
        <v>31.9</v>
      </c>
      <c r="G6205" s="16">
        <v>16.25</v>
      </c>
    </row>
    <row r="6206" spans="1:7" x14ac:dyDescent="0.2">
      <c r="A6206" s="40">
        <f t="shared" si="84"/>
        <v>40905</v>
      </c>
      <c r="B6206" s="16">
        <v>0</v>
      </c>
      <c r="C6206" s="16">
        <v>82</v>
      </c>
      <c r="D6206" s="16">
        <v>25.6</v>
      </c>
      <c r="E6206" s="16">
        <v>22.8</v>
      </c>
      <c r="F6206" s="16">
        <v>30.7</v>
      </c>
      <c r="G6206" s="16">
        <v>14.34</v>
      </c>
    </row>
    <row r="6207" spans="1:7" x14ac:dyDescent="0.2">
      <c r="A6207" s="40">
        <f t="shared" si="84"/>
        <v>40906</v>
      </c>
      <c r="B6207" s="16">
        <v>0</v>
      </c>
      <c r="C6207" s="16">
        <v>84.5</v>
      </c>
      <c r="D6207" s="16">
        <v>26.1</v>
      </c>
      <c r="E6207" s="16">
        <v>23</v>
      </c>
      <c r="F6207" s="16">
        <v>31.3</v>
      </c>
      <c r="G6207" s="16">
        <v>12.68</v>
      </c>
    </row>
    <row r="6208" spans="1:7" x14ac:dyDescent="0.2">
      <c r="A6208" s="40">
        <f t="shared" si="84"/>
        <v>40907</v>
      </c>
      <c r="B6208" s="16">
        <v>0</v>
      </c>
      <c r="C6208" s="16">
        <v>82.7</v>
      </c>
      <c r="D6208" s="16">
        <v>26.5</v>
      </c>
      <c r="E6208" s="16">
        <v>23.3</v>
      </c>
      <c r="F6208" s="16">
        <v>31.6</v>
      </c>
      <c r="G6208" s="16">
        <v>13.95</v>
      </c>
    </row>
    <row r="6209" spans="1:7" x14ac:dyDescent="0.2">
      <c r="A6209" s="40">
        <f t="shared" si="84"/>
        <v>40908</v>
      </c>
      <c r="B6209" s="16">
        <v>0</v>
      </c>
      <c r="C6209" s="16">
        <v>80.8</v>
      </c>
      <c r="D6209" s="16">
        <v>26.3</v>
      </c>
      <c r="E6209" s="16">
        <v>23</v>
      </c>
      <c r="F6209" s="16">
        <v>31.5</v>
      </c>
      <c r="G6209" s="16">
        <v>17.18</v>
      </c>
    </row>
    <row r="6210" spans="1:7" x14ac:dyDescent="0.2">
      <c r="A6210" s="40">
        <f t="shared" si="84"/>
        <v>40909</v>
      </c>
      <c r="B6210" s="16">
        <v>0</v>
      </c>
      <c r="C6210" s="16">
        <v>82</v>
      </c>
      <c r="D6210" s="16">
        <v>26.4</v>
      </c>
      <c r="E6210" s="16">
        <v>23.2</v>
      </c>
      <c r="F6210" s="16">
        <v>31.7</v>
      </c>
      <c r="G6210" s="16">
        <v>17.420000000000002</v>
      </c>
    </row>
    <row r="6211" spans="1:7" x14ac:dyDescent="0.2">
      <c r="A6211" s="40">
        <f t="shared" si="84"/>
        <v>40910</v>
      </c>
      <c r="B6211" s="16">
        <v>0</v>
      </c>
      <c r="C6211" s="16">
        <v>80.8</v>
      </c>
      <c r="D6211" s="16">
        <v>26.3</v>
      </c>
      <c r="E6211" s="16">
        <v>23.1</v>
      </c>
      <c r="F6211" s="16">
        <v>32</v>
      </c>
      <c r="G6211" s="16">
        <v>18.86</v>
      </c>
    </row>
    <row r="6212" spans="1:7" x14ac:dyDescent="0.2">
      <c r="A6212" s="40">
        <f t="shared" si="84"/>
        <v>40911</v>
      </c>
      <c r="B6212" s="16">
        <v>0</v>
      </c>
      <c r="C6212" s="16">
        <v>80.2</v>
      </c>
      <c r="D6212" s="16">
        <v>25.4</v>
      </c>
      <c r="E6212" s="16">
        <v>22.6</v>
      </c>
      <c r="F6212" s="16">
        <v>30.5</v>
      </c>
      <c r="G6212" s="16">
        <v>13.11</v>
      </c>
    </row>
    <row r="6213" spans="1:7" x14ac:dyDescent="0.2">
      <c r="A6213" s="40">
        <f t="shared" si="84"/>
        <v>40912</v>
      </c>
      <c r="B6213" s="16">
        <v>0</v>
      </c>
      <c r="C6213" s="16">
        <v>77.8</v>
      </c>
      <c r="D6213" s="16">
        <v>25.8</v>
      </c>
      <c r="E6213" s="16">
        <v>22.2</v>
      </c>
      <c r="F6213" s="16">
        <v>31.2</v>
      </c>
      <c r="G6213" s="16">
        <v>19.48</v>
      </c>
    </row>
    <row r="6214" spans="1:7" x14ac:dyDescent="0.2">
      <c r="A6214" s="40">
        <f t="shared" si="84"/>
        <v>40913</v>
      </c>
      <c r="B6214" s="16">
        <v>0</v>
      </c>
      <c r="C6214" s="16">
        <v>80.900000000000006</v>
      </c>
      <c r="D6214" s="16">
        <v>25.8</v>
      </c>
      <c r="E6214" s="16">
        <v>22.1</v>
      </c>
      <c r="F6214" s="16">
        <v>32</v>
      </c>
      <c r="G6214" s="16">
        <v>17.170000000000002</v>
      </c>
    </row>
    <row r="6215" spans="1:7" x14ac:dyDescent="0.2">
      <c r="A6215" s="40">
        <f t="shared" si="84"/>
        <v>40914</v>
      </c>
      <c r="B6215" s="16">
        <v>0</v>
      </c>
      <c r="C6215" s="16">
        <v>83.4</v>
      </c>
      <c r="D6215" s="16">
        <v>25.4</v>
      </c>
      <c r="E6215" s="16">
        <v>22.1</v>
      </c>
      <c r="F6215" s="16">
        <v>31.4</v>
      </c>
      <c r="G6215" s="16">
        <v>12.78</v>
      </c>
    </row>
    <row r="6216" spans="1:7" x14ac:dyDescent="0.2">
      <c r="A6216" s="40">
        <f t="shared" si="84"/>
        <v>40915</v>
      </c>
      <c r="B6216" s="16">
        <v>0</v>
      </c>
      <c r="C6216" s="16">
        <v>82.4</v>
      </c>
      <c r="D6216" s="16">
        <v>25.5</v>
      </c>
      <c r="E6216" s="16">
        <v>21.8</v>
      </c>
      <c r="F6216" s="16">
        <v>31</v>
      </c>
      <c r="G6216" s="16">
        <v>11.72</v>
      </c>
    </row>
    <row r="6217" spans="1:7" x14ac:dyDescent="0.2">
      <c r="A6217" s="40">
        <f t="shared" si="84"/>
        <v>40916</v>
      </c>
      <c r="B6217" s="16">
        <v>0</v>
      </c>
      <c r="C6217" s="16">
        <v>79.400000000000006</v>
      </c>
      <c r="D6217" s="16">
        <v>26.1</v>
      </c>
      <c r="E6217" s="16">
        <v>22.5</v>
      </c>
      <c r="F6217" s="16">
        <v>32.299999999999997</v>
      </c>
      <c r="G6217" s="16">
        <v>17.55</v>
      </c>
    </row>
    <row r="6218" spans="1:7" x14ac:dyDescent="0.2">
      <c r="A6218" s="40">
        <f t="shared" si="84"/>
        <v>40917</v>
      </c>
      <c r="B6218" s="16">
        <v>0</v>
      </c>
      <c r="C6218" s="16">
        <v>79.3</v>
      </c>
      <c r="D6218" s="16">
        <v>25.8</v>
      </c>
      <c r="E6218" s="16">
        <v>22.1</v>
      </c>
      <c r="F6218" s="16">
        <v>31.2</v>
      </c>
      <c r="G6218" s="16">
        <v>15.26</v>
      </c>
    </row>
    <row r="6219" spans="1:7" x14ac:dyDescent="0.2">
      <c r="A6219" s="40">
        <f t="shared" si="84"/>
        <v>40918</v>
      </c>
      <c r="B6219" s="16">
        <v>0</v>
      </c>
      <c r="C6219" s="16">
        <v>79</v>
      </c>
      <c r="D6219" s="16">
        <v>25.4</v>
      </c>
      <c r="E6219" s="16">
        <v>21.7</v>
      </c>
      <c r="F6219" s="16">
        <v>31.1</v>
      </c>
      <c r="G6219" s="16">
        <v>18.739999999999998</v>
      </c>
    </row>
    <row r="6220" spans="1:7" x14ac:dyDescent="0.2">
      <c r="A6220" s="40">
        <f t="shared" si="84"/>
        <v>40919</v>
      </c>
      <c r="B6220" s="16">
        <v>0</v>
      </c>
      <c r="C6220" s="16">
        <v>84.4</v>
      </c>
      <c r="D6220" s="16">
        <v>25.1</v>
      </c>
      <c r="E6220" s="16">
        <v>21.6</v>
      </c>
      <c r="F6220" s="16">
        <v>31.6</v>
      </c>
      <c r="G6220" s="16">
        <v>11.85</v>
      </c>
    </row>
    <row r="6221" spans="1:7" x14ac:dyDescent="0.2">
      <c r="A6221" s="40">
        <f t="shared" si="84"/>
        <v>40920</v>
      </c>
      <c r="B6221" s="16">
        <v>0</v>
      </c>
      <c r="C6221" s="16">
        <v>79.7</v>
      </c>
      <c r="D6221" s="16">
        <v>26.1</v>
      </c>
      <c r="E6221" s="16">
        <v>22.1</v>
      </c>
      <c r="F6221" s="16">
        <v>32</v>
      </c>
      <c r="G6221" s="16">
        <v>16.32</v>
      </c>
    </row>
    <row r="6222" spans="1:7" x14ac:dyDescent="0.2">
      <c r="A6222" s="40">
        <f t="shared" si="84"/>
        <v>40921</v>
      </c>
      <c r="B6222" s="16">
        <v>0</v>
      </c>
      <c r="C6222" s="16">
        <v>81.8</v>
      </c>
      <c r="D6222" s="16">
        <v>26</v>
      </c>
      <c r="E6222" s="16">
        <v>22.4</v>
      </c>
      <c r="F6222" s="16">
        <v>31.3</v>
      </c>
      <c r="G6222" s="16">
        <v>16.600000000000001</v>
      </c>
    </row>
    <row r="6223" spans="1:7" x14ac:dyDescent="0.2">
      <c r="A6223" s="40">
        <f t="shared" si="84"/>
        <v>40922</v>
      </c>
      <c r="B6223" s="16">
        <v>0</v>
      </c>
      <c r="C6223" s="16">
        <v>81.5</v>
      </c>
      <c r="D6223" s="16">
        <v>25.7</v>
      </c>
      <c r="E6223" s="16">
        <v>22.2</v>
      </c>
      <c r="F6223" s="16">
        <v>31.1</v>
      </c>
      <c r="G6223" s="16">
        <v>17.440000000000001</v>
      </c>
    </row>
    <row r="6224" spans="1:7" x14ac:dyDescent="0.2">
      <c r="A6224" s="40">
        <f t="shared" si="84"/>
        <v>40923</v>
      </c>
      <c r="B6224" s="16">
        <v>0</v>
      </c>
      <c r="C6224" s="16">
        <v>79.8</v>
      </c>
      <c r="D6224" s="16">
        <v>26.7</v>
      </c>
      <c r="E6224" s="16">
        <v>23.5</v>
      </c>
      <c r="F6224" s="16">
        <v>32.4</v>
      </c>
      <c r="G6224" s="16">
        <v>13.81</v>
      </c>
    </row>
    <row r="6225" spans="1:7" x14ac:dyDescent="0.2">
      <c r="A6225" s="40">
        <f t="shared" si="84"/>
        <v>40924</v>
      </c>
      <c r="B6225" s="16">
        <v>0</v>
      </c>
      <c r="C6225" s="16">
        <v>75.599999999999994</v>
      </c>
      <c r="D6225" s="16">
        <v>26</v>
      </c>
      <c r="E6225" s="16">
        <v>22.9</v>
      </c>
      <c r="F6225" s="16">
        <v>31.8</v>
      </c>
      <c r="G6225" s="16">
        <v>15.91</v>
      </c>
    </row>
    <row r="6226" spans="1:7" x14ac:dyDescent="0.2">
      <c r="A6226" s="40">
        <f t="shared" si="84"/>
        <v>40925</v>
      </c>
      <c r="B6226" s="16">
        <v>0</v>
      </c>
      <c r="C6226" s="16">
        <v>77.8</v>
      </c>
      <c r="D6226" s="16">
        <v>25.8</v>
      </c>
      <c r="E6226" s="16">
        <v>21.9</v>
      </c>
      <c r="F6226" s="16">
        <v>32</v>
      </c>
      <c r="G6226" s="16">
        <v>13.7</v>
      </c>
    </row>
    <row r="6227" spans="1:7" x14ac:dyDescent="0.2">
      <c r="A6227" s="40">
        <f t="shared" si="84"/>
        <v>40926</v>
      </c>
      <c r="B6227" s="16">
        <v>0</v>
      </c>
      <c r="C6227" s="16">
        <v>80.5</v>
      </c>
      <c r="D6227" s="16">
        <v>25.7</v>
      </c>
      <c r="E6227" s="16">
        <v>22.3</v>
      </c>
      <c r="F6227" s="16">
        <v>31.4</v>
      </c>
      <c r="G6227" s="16">
        <v>14.04</v>
      </c>
    </row>
    <row r="6228" spans="1:7" x14ac:dyDescent="0.2">
      <c r="A6228" s="40">
        <f t="shared" si="84"/>
        <v>40927</v>
      </c>
      <c r="B6228" s="16">
        <v>0</v>
      </c>
      <c r="C6228" s="16">
        <v>76.400000000000006</v>
      </c>
      <c r="D6228" s="16">
        <v>25.7</v>
      </c>
      <c r="E6228" s="16">
        <v>22.2</v>
      </c>
      <c r="F6228" s="16">
        <v>31.4</v>
      </c>
      <c r="G6228" s="16">
        <v>19.43</v>
      </c>
    </row>
    <row r="6229" spans="1:7" x14ac:dyDescent="0.2">
      <c r="A6229" s="40">
        <f t="shared" si="84"/>
        <v>40928</v>
      </c>
      <c r="B6229" s="16">
        <v>0.25</v>
      </c>
      <c r="C6229" s="16">
        <v>75.900000000000006</v>
      </c>
      <c r="D6229" s="16">
        <v>25.4</v>
      </c>
      <c r="E6229" s="16">
        <v>21.1</v>
      </c>
      <c r="F6229" s="16">
        <v>31.6</v>
      </c>
      <c r="G6229" s="16">
        <v>21.16</v>
      </c>
    </row>
    <row r="6230" spans="1:7" x14ac:dyDescent="0.2">
      <c r="A6230" s="40">
        <f t="shared" si="84"/>
        <v>40929</v>
      </c>
      <c r="B6230" s="16">
        <v>0</v>
      </c>
      <c r="C6230" s="16">
        <v>79.2</v>
      </c>
      <c r="D6230" s="16">
        <v>25.3</v>
      </c>
      <c r="E6230" s="16">
        <v>21.2</v>
      </c>
      <c r="F6230" s="16">
        <v>31.5</v>
      </c>
      <c r="G6230" s="16">
        <v>14.87</v>
      </c>
    </row>
    <row r="6231" spans="1:7" x14ac:dyDescent="0.2">
      <c r="A6231" s="40">
        <f t="shared" si="84"/>
        <v>40930</v>
      </c>
      <c r="B6231" s="16">
        <v>0</v>
      </c>
      <c r="C6231" s="16">
        <v>75.7</v>
      </c>
      <c r="D6231" s="16">
        <v>25.8</v>
      </c>
      <c r="E6231" s="16">
        <v>21.4</v>
      </c>
      <c r="F6231" s="16">
        <v>32.4</v>
      </c>
      <c r="G6231" s="16">
        <v>19.46</v>
      </c>
    </row>
    <row r="6232" spans="1:7" x14ac:dyDescent="0.2">
      <c r="A6232" s="40">
        <f t="shared" si="84"/>
        <v>40931</v>
      </c>
      <c r="B6232" s="16">
        <v>0</v>
      </c>
      <c r="C6232" s="16">
        <v>80.8</v>
      </c>
      <c r="D6232" s="16">
        <v>25.3</v>
      </c>
      <c r="E6232" s="16">
        <v>21.2</v>
      </c>
      <c r="F6232" s="16">
        <v>31.9</v>
      </c>
      <c r="G6232" s="16">
        <v>17.05</v>
      </c>
    </row>
    <row r="6233" spans="1:7" x14ac:dyDescent="0.2">
      <c r="A6233" s="40">
        <f t="shared" si="84"/>
        <v>40932</v>
      </c>
      <c r="B6233" s="16">
        <v>0</v>
      </c>
      <c r="C6233" s="16">
        <v>80.900000000000006</v>
      </c>
      <c r="D6233" s="16">
        <v>25.3</v>
      </c>
      <c r="E6233" s="16">
        <v>21.3</v>
      </c>
      <c r="F6233" s="16">
        <v>31.5</v>
      </c>
      <c r="G6233" s="16">
        <v>13.74</v>
      </c>
    </row>
    <row r="6234" spans="1:7" x14ac:dyDescent="0.2">
      <c r="A6234" s="40">
        <f t="shared" si="84"/>
        <v>40933</v>
      </c>
      <c r="B6234" s="16">
        <v>0</v>
      </c>
      <c r="C6234" s="16">
        <v>85.5</v>
      </c>
      <c r="D6234" s="16">
        <v>24.9</v>
      </c>
      <c r="E6234" s="16">
        <v>21.5</v>
      </c>
      <c r="F6234" s="16">
        <v>30.8</v>
      </c>
      <c r="G6234" s="16">
        <v>14.14</v>
      </c>
    </row>
    <row r="6235" spans="1:7" x14ac:dyDescent="0.2">
      <c r="A6235" s="40">
        <f t="shared" si="84"/>
        <v>40934</v>
      </c>
      <c r="B6235" s="16">
        <v>0</v>
      </c>
      <c r="C6235" s="16">
        <v>80.2</v>
      </c>
      <c r="D6235" s="16">
        <v>25.4</v>
      </c>
      <c r="E6235" s="16">
        <v>21.6</v>
      </c>
      <c r="F6235" s="16">
        <v>31.7</v>
      </c>
      <c r="G6235" s="16">
        <v>12.81</v>
      </c>
    </row>
    <row r="6236" spans="1:7" x14ac:dyDescent="0.2">
      <c r="A6236" s="40">
        <f t="shared" si="84"/>
        <v>40935</v>
      </c>
      <c r="B6236" s="16">
        <v>0</v>
      </c>
      <c r="C6236" s="16">
        <v>76.2</v>
      </c>
      <c r="D6236" s="16">
        <v>25.6</v>
      </c>
      <c r="E6236" s="16">
        <v>21.1</v>
      </c>
      <c r="F6236" s="16">
        <v>32</v>
      </c>
      <c r="G6236" s="16">
        <v>20.329999999999998</v>
      </c>
    </row>
    <row r="6237" spans="1:7" x14ac:dyDescent="0.2">
      <c r="A6237" s="40">
        <f t="shared" si="84"/>
        <v>40936</v>
      </c>
      <c r="B6237" s="16">
        <v>0</v>
      </c>
      <c r="C6237" s="16">
        <v>77</v>
      </c>
      <c r="D6237" s="16">
        <v>25.7</v>
      </c>
      <c r="E6237" s="16">
        <v>21.9</v>
      </c>
      <c r="F6237" s="16">
        <v>32</v>
      </c>
      <c r="G6237" s="16">
        <v>19.05</v>
      </c>
    </row>
    <row r="6238" spans="1:7" x14ac:dyDescent="0.2">
      <c r="A6238" s="40">
        <f t="shared" si="84"/>
        <v>40937</v>
      </c>
      <c r="B6238" s="16">
        <v>0</v>
      </c>
      <c r="C6238" s="16">
        <v>77.099999999999994</v>
      </c>
      <c r="D6238" s="16">
        <v>25.7</v>
      </c>
      <c r="E6238" s="16">
        <v>21.7</v>
      </c>
      <c r="F6238" s="16">
        <v>32</v>
      </c>
      <c r="G6238" s="16">
        <v>20.09</v>
      </c>
    </row>
    <row r="6239" spans="1:7" x14ac:dyDescent="0.2">
      <c r="A6239" s="40">
        <f t="shared" si="84"/>
        <v>40938</v>
      </c>
      <c r="B6239" s="16">
        <v>0</v>
      </c>
      <c r="C6239" s="16">
        <v>77.2</v>
      </c>
      <c r="D6239" s="16">
        <v>25.6</v>
      </c>
      <c r="E6239" s="16">
        <v>22.3</v>
      </c>
      <c r="F6239" s="16">
        <v>31.5</v>
      </c>
      <c r="G6239" s="16">
        <v>17.38</v>
      </c>
    </row>
    <row r="6240" spans="1:7" x14ac:dyDescent="0.2">
      <c r="A6240" s="40">
        <f t="shared" si="84"/>
        <v>40939</v>
      </c>
      <c r="B6240" s="16">
        <v>0</v>
      </c>
      <c r="C6240" s="16">
        <v>79.8</v>
      </c>
      <c r="D6240" s="16">
        <v>25.1</v>
      </c>
      <c r="E6240" s="16">
        <v>22.2</v>
      </c>
      <c r="F6240" s="16">
        <v>30</v>
      </c>
      <c r="G6240" s="16">
        <v>14.91</v>
      </c>
    </row>
    <row r="6241" spans="1:7" x14ac:dyDescent="0.2">
      <c r="A6241" s="40">
        <f t="shared" si="84"/>
        <v>40940</v>
      </c>
      <c r="B6241" s="16">
        <v>0</v>
      </c>
      <c r="C6241" s="16">
        <v>79.599999999999994</v>
      </c>
      <c r="D6241" s="16">
        <v>25.3</v>
      </c>
      <c r="E6241" s="16">
        <v>22.5</v>
      </c>
      <c r="F6241" s="16">
        <v>30.7</v>
      </c>
      <c r="G6241" s="16">
        <v>16.41</v>
      </c>
    </row>
    <row r="6242" spans="1:7" x14ac:dyDescent="0.2">
      <c r="A6242" s="40">
        <f t="shared" si="84"/>
        <v>40941</v>
      </c>
      <c r="B6242" s="16">
        <v>0</v>
      </c>
      <c r="C6242" s="16">
        <v>80.3</v>
      </c>
      <c r="D6242" s="16">
        <v>25.2</v>
      </c>
      <c r="E6242" s="16">
        <v>22.2</v>
      </c>
      <c r="F6242" s="16">
        <v>29.4</v>
      </c>
      <c r="G6242" s="16">
        <v>12.01</v>
      </c>
    </row>
    <row r="6243" spans="1:7" x14ac:dyDescent="0.2">
      <c r="A6243" s="40">
        <f t="shared" si="84"/>
        <v>40942</v>
      </c>
      <c r="B6243" s="16">
        <v>0</v>
      </c>
      <c r="C6243" s="16">
        <v>79.8</v>
      </c>
      <c r="D6243" s="16">
        <v>25.5</v>
      </c>
      <c r="E6243" s="16">
        <v>22.1</v>
      </c>
      <c r="F6243" s="16">
        <v>32.1</v>
      </c>
      <c r="G6243" s="16">
        <v>15.72</v>
      </c>
    </row>
    <row r="6244" spans="1:7" x14ac:dyDescent="0.2">
      <c r="A6244" s="40">
        <f t="shared" si="84"/>
        <v>40943</v>
      </c>
      <c r="B6244" s="16">
        <v>0</v>
      </c>
      <c r="C6244" s="16">
        <v>81</v>
      </c>
      <c r="D6244" s="16">
        <v>25.6</v>
      </c>
      <c r="E6244" s="16">
        <v>22.4</v>
      </c>
      <c r="F6244" s="16">
        <v>31.9</v>
      </c>
      <c r="G6244" s="16">
        <v>15.34</v>
      </c>
    </row>
    <row r="6245" spans="1:7" x14ac:dyDescent="0.2">
      <c r="A6245" s="40">
        <f t="shared" si="84"/>
        <v>40944</v>
      </c>
      <c r="B6245" s="16">
        <v>0</v>
      </c>
      <c r="C6245" s="16">
        <v>82.1</v>
      </c>
      <c r="D6245" s="16">
        <v>25.7</v>
      </c>
      <c r="E6245" s="16">
        <v>22</v>
      </c>
      <c r="F6245" s="16">
        <v>32.4</v>
      </c>
      <c r="G6245" s="16">
        <v>19.82</v>
      </c>
    </row>
    <row r="6246" spans="1:7" x14ac:dyDescent="0.2">
      <c r="A6246" s="40">
        <f t="shared" si="84"/>
        <v>40945</v>
      </c>
      <c r="B6246" s="16">
        <v>0</v>
      </c>
      <c r="C6246" s="16">
        <v>80.7</v>
      </c>
      <c r="D6246" s="16">
        <v>25.8</v>
      </c>
      <c r="E6246" s="16">
        <v>21.6</v>
      </c>
      <c r="F6246" s="16">
        <v>32.4</v>
      </c>
      <c r="G6246" s="16">
        <v>18.2</v>
      </c>
    </row>
    <row r="6247" spans="1:7" x14ac:dyDescent="0.2">
      <c r="A6247" s="40">
        <f t="shared" ref="A6247:A6310" si="85">A6246+1</f>
        <v>40946</v>
      </c>
      <c r="B6247" s="16">
        <v>0</v>
      </c>
      <c r="C6247" s="16">
        <v>79.2</v>
      </c>
      <c r="D6247" s="16">
        <v>26.4</v>
      </c>
      <c r="E6247" s="16">
        <v>22.9</v>
      </c>
      <c r="F6247" s="16">
        <v>32.5</v>
      </c>
      <c r="G6247" s="16">
        <v>12.62</v>
      </c>
    </row>
    <row r="6248" spans="1:7" x14ac:dyDescent="0.2">
      <c r="A6248" s="40">
        <f t="shared" si="85"/>
        <v>40947</v>
      </c>
      <c r="B6248" s="16">
        <v>0</v>
      </c>
      <c r="C6248" s="16">
        <v>78</v>
      </c>
      <c r="D6248" s="16">
        <v>26.2</v>
      </c>
      <c r="E6248" s="16">
        <v>22.6</v>
      </c>
      <c r="F6248" s="16">
        <v>30.7</v>
      </c>
      <c r="G6248" s="16">
        <v>12.62</v>
      </c>
    </row>
    <row r="6249" spans="1:7" x14ac:dyDescent="0.2">
      <c r="A6249" s="40">
        <f t="shared" si="85"/>
        <v>40948</v>
      </c>
      <c r="B6249" s="16">
        <v>0</v>
      </c>
      <c r="C6249" s="16">
        <v>76.599999999999994</v>
      </c>
      <c r="D6249" s="16">
        <v>25.8</v>
      </c>
      <c r="E6249" s="16">
        <v>22.6</v>
      </c>
      <c r="F6249" s="16">
        <v>31.5</v>
      </c>
      <c r="G6249" s="16">
        <v>17.95</v>
      </c>
    </row>
    <row r="6250" spans="1:7" x14ac:dyDescent="0.2">
      <c r="A6250" s="40">
        <f t="shared" si="85"/>
        <v>40949</v>
      </c>
      <c r="B6250" s="16">
        <v>0</v>
      </c>
      <c r="C6250" s="16">
        <v>79.8</v>
      </c>
      <c r="D6250" s="16">
        <v>25.7</v>
      </c>
      <c r="E6250" s="16">
        <v>21.9</v>
      </c>
      <c r="F6250" s="16">
        <v>31.6</v>
      </c>
      <c r="G6250" s="16">
        <v>17.95</v>
      </c>
    </row>
    <row r="6251" spans="1:7" x14ac:dyDescent="0.2">
      <c r="A6251" s="40">
        <f t="shared" si="85"/>
        <v>40950</v>
      </c>
      <c r="B6251" s="16">
        <v>0</v>
      </c>
      <c r="C6251" s="16">
        <v>78.8</v>
      </c>
      <c r="D6251" s="16">
        <v>26.1</v>
      </c>
      <c r="E6251" s="16">
        <v>22.5</v>
      </c>
      <c r="F6251" s="16">
        <v>32.299999999999997</v>
      </c>
      <c r="G6251" s="16">
        <v>20.71</v>
      </c>
    </row>
    <row r="6252" spans="1:7" x14ac:dyDescent="0.2">
      <c r="A6252" s="40">
        <f t="shared" si="85"/>
        <v>40951</v>
      </c>
      <c r="B6252" s="16">
        <v>0</v>
      </c>
      <c r="C6252" s="16">
        <v>76.5</v>
      </c>
      <c r="D6252" s="16">
        <v>25.9</v>
      </c>
      <c r="E6252" s="16">
        <v>22.5</v>
      </c>
      <c r="F6252" s="16">
        <v>31.5</v>
      </c>
      <c r="G6252" s="16">
        <v>20.399999999999999</v>
      </c>
    </row>
    <row r="6253" spans="1:7" x14ac:dyDescent="0.2">
      <c r="A6253" s="40">
        <f t="shared" si="85"/>
        <v>40952</v>
      </c>
      <c r="B6253" s="16">
        <v>0</v>
      </c>
      <c r="C6253" s="16">
        <v>73.400000000000006</v>
      </c>
      <c r="D6253" s="16">
        <v>25.9</v>
      </c>
      <c r="E6253" s="16">
        <v>21.8</v>
      </c>
      <c r="F6253" s="16">
        <v>32.4</v>
      </c>
      <c r="G6253" s="16">
        <v>22.52</v>
      </c>
    </row>
    <row r="6254" spans="1:7" x14ac:dyDescent="0.2">
      <c r="A6254" s="40">
        <f t="shared" si="85"/>
        <v>40953</v>
      </c>
      <c r="B6254" s="16">
        <v>0</v>
      </c>
      <c r="C6254" s="16">
        <v>75.2</v>
      </c>
      <c r="D6254" s="16">
        <v>25.5</v>
      </c>
      <c r="E6254" s="16">
        <v>21.3</v>
      </c>
      <c r="F6254" s="16">
        <v>32.4</v>
      </c>
      <c r="G6254" s="16">
        <v>18.66</v>
      </c>
    </row>
    <row r="6255" spans="1:7" x14ac:dyDescent="0.2">
      <c r="A6255" s="40">
        <f t="shared" si="85"/>
        <v>40954</v>
      </c>
      <c r="B6255" s="16">
        <v>0</v>
      </c>
      <c r="C6255" s="16">
        <v>75.2</v>
      </c>
      <c r="D6255" s="16">
        <v>25.4</v>
      </c>
      <c r="E6255" s="16">
        <v>20.8</v>
      </c>
      <c r="F6255" s="16">
        <v>32.5</v>
      </c>
      <c r="G6255" s="16">
        <v>18.579999999999998</v>
      </c>
    </row>
    <row r="6256" spans="1:7" x14ac:dyDescent="0.2">
      <c r="A6256" s="40">
        <f t="shared" si="85"/>
        <v>40955</v>
      </c>
      <c r="B6256" s="16">
        <v>0</v>
      </c>
      <c r="C6256" s="16">
        <v>75.599999999999994</v>
      </c>
      <c r="D6256" s="16">
        <v>25.7</v>
      </c>
      <c r="E6256" s="16">
        <v>21.9</v>
      </c>
      <c r="F6256" s="16">
        <v>32.4</v>
      </c>
      <c r="G6256" s="16">
        <v>19.68</v>
      </c>
    </row>
    <row r="6257" spans="1:9" x14ac:dyDescent="0.2">
      <c r="A6257" s="40">
        <f t="shared" si="85"/>
        <v>40956</v>
      </c>
      <c r="B6257" s="16">
        <v>0</v>
      </c>
      <c r="C6257" s="16">
        <v>73.7</v>
      </c>
      <c r="D6257" s="16">
        <v>25.8</v>
      </c>
      <c r="E6257" s="16">
        <v>21.5</v>
      </c>
      <c r="F6257" s="16">
        <v>32.6</v>
      </c>
      <c r="G6257" s="16">
        <v>22.64</v>
      </c>
    </row>
    <row r="6258" spans="1:9" x14ac:dyDescent="0.2">
      <c r="A6258" s="40">
        <f t="shared" si="85"/>
        <v>40957</v>
      </c>
      <c r="B6258" s="16">
        <v>2.5299999999999998</v>
      </c>
      <c r="C6258" s="16">
        <v>82.3</v>
      </c>
      <c r="D6258" s="16">
        <v>24.5</v>
      </c>
      <c r="E6258" s="16">
        <v>21.3</v>
      </c>
      <c r="F6258" s="16">
        <v>31.2</v>
      </c>
      <c r="G6258" s="16">
        <v>12.13</v>
      </c>
    </row>
    <row r="6259" spans="1:9" x14ac:dyDescent="0.2">
      <c r="A6259" s="40">
        <f t="shared" si="85"/>
        <v>40958</v>
      </c>
      <c r="B6259" s="16">
        <v>0</v>
      </c>
      <c r="C6259" s="16">
        <v>80.5</v>
      </c>
      <c r="D6259" s="16">
        <v>25.2</v>
      </c>
      <c r="E6259" s="16">
        <v>21</v>
      </c>
      <c r="F6259" s="16">
        <v>30.6</v>
      </c>
      <c r="G6259" s="16">
        <v>13.11</v>
      </c>
    </row>
    <row r="6260" spans="1:9" x14ac:dyDescent="0.2">
      <c r="A6260" s="40">
        <f t="shared" si="85"/>
        <v>40959</v>
      </c>
      <c r="B6260" s="16">
        <v>0</v>
      </c>
      <c r="C6260" s="16">
        <v>73.8</v>
      </c>
      <c r="D6260" s="16">
        <v>25.6</v>
      </c>
      <c r="E6260" s="16">
        <v>21.3</v>
      </c>
      <c r="F6260" s="16">
        <v>33.1</v>
      </c>
      <c r="G6260" s="16">
        <v>17.850000000000001</v>
      </c>
    </row>
    <row r="6261" spans="1:9" x14ac:dyDescent="0.2">
      <c r="A6261" s="40">
        <f t="shared" si="85"/>
        <v>40960</v>
      </c>
      <c r="B6261" s="16">
        <v>0</v>
      </c>
      <c r="C6261" s="16">
        <v>73.3</v>
      </c>
      <c r="D6261" s="16">
        <v>25.4</v>
      </c>
      <c r="E6261" s="16">
        <v>20.8</v>
      </c>
      <c r="F6261" s="16">
        <v>31.8</v>
      </c>
      <c r="G6261" s="16">
        <v>16.5</v>
      </c>
    </row>
    <row r="6262" spans="1:9" x14ac:dyDescent="0.2">
      <c r="A6262" s="40">
        <f t="shared" si="85"/>
        <v>40961</v>
      </c>
      <c r="B6262" s="16">
        <v>0</v>
      </c>
      <c r="C6262" s="16">
        <v>72.099999999999994</v>
      </c>
      <c r="D6262" s="16">
        <v>25.9</v>
      </c>
      <c r="E6262" s="16">
        <v>21.3</v>
      </c>
      <c r="F6262" s="16">
        <v>31.3</v>
      </c>
      <c r="G6262" s="16">
        <v>21.07</v>
      </c>
    </row>
    <row r="6263" spans="1:9" x14ac:dyDescent="0.2">
      <c r="A6263" s="40">
        <f t="shared" si="85"/>
        <v>40962</v>
      </c>
      <c r="B6263" s="16">
        <v>0</v>
      </c>
      <c r="C6263" s="16">
        <v>76.7</v>
      </c>
      <c r="D6263" s="16">
        <v>25.8</v>
      </c>
      <c r="E6263" s="16">
        <v>21.3</v>
      </c>
      <c r="F6263" s="16">
        <v>32.299999999999997</v>
      </c>
      <c r="G6263" s="16">
        <v>20.77</v>
      </c>
    </row>
    <row r="6264" spans="1:9" x14ac:dyDescent="0.2">
      <c r="A6264" s="40">
        <f t="shared" si="85"/>
        <v>40963</v>
      </c>
      <c r="B6264" s="16">
        <v>0</v>
      </c>
      <c r="C6264" s="16">
        <v>77.2</v>
      </c>
      <c r="D6264" s="16">
        <v>26.1</v>
      </c>
      <c r="E6264" s="16">
        <v>21.5</v>
      </c>
      <c r="F6264" s="16">
        <v>33.1</v>
      </c>
      <c r="G6264" s="16">
        <v>20.239999999999998</v>
      </c>
    </row>
    <row r="6265" spans="1:9" x14ac:dyDescent="0.2">
      <c r="A6265" s="40">
        <f t="shared" si="85"/>
        <v>40964</v>
      </c>
      <c r="B6265" s="16">
        <v>0</v>
      </c>
      <c r="C6265" s="16">
        <v>78.400000000000006</v>
      </c>
      <c r="D6265" s="16">
        <v>26</v>
      </c>
      <c r="E6265" s="16">
        <v>22.4</v>
      </c>
      <c r="F6265" s="16">
        <v>31.8</v>
      </c>
      <c r="G6265" s="16">
        <v>14.28</v>
      </c>
    </row>
    <row r="6266" spans="1:9" x14ac:dyDescent="0.2">
      <c r="A6266" s="40">
        <f t="shared" si="85"/>
        <v>40965</v>
      </c>
      <c r="B6266" s="16">
        <v>0</v>
      </c>
      <c r="C6266" s="16">
        <v>75.900000000000006</v>
      </c>
      <c r="D6266" s="16">
        <v>26</v>
      </c>
      <c r="E6266" s="16">
        <v>22.8</v>
      </c>
      <c r="F6266" s="16">
        <v>31.4</v>
      </c>
      <c r="G6266" s="16">
        <v>19.899999999999999</v>
      </c>
    </row>
    <row r="6267" spans="1:9" x14ac:dyDescent="0.2">
      <c r="A6267" s="40">
        <f t="shared" si="85"/>
        <v>40966</v>
      </c>
      <c r="B6267" s="16">
        <v>0</v>
      </c>
      <c r="C6267" s="16">
        <v>75.8</v>
      </c>
      <c r="D6267" s="16">
        <v>25.9</v>
      </c>
      <c r="E6267" s="16">
        <v>22.3</v>
      </c>
      <c r="F6267" s="16">
        <v>31.4</v>
      </c>
      <c r="G6267" s="16">
        <v>20.9</v>
      </c>
    </row>
    <row r="6268" spans="1:9" x14ac:dyDescent="0.2">
      <c r="A6268" s="40">
        <f t="shared" si="85"/>
        <v>40967</v>
      </c>
      <c r="B6268" s="16">
        <v>0</v>
      </c>
      <c r="C6268" s="16">
        <v>75.2</v>
      </c>
      <c r="D6268" s="16">
        <v>26.2</v>
      </c>
      <c r="E6268" s="16">
        <v>22.1</v>
      </c>
      <c r="F6268" s="16">
        <v>32.700000000000003</v>
      </c>
      <c r="G6268" s="16">
        <v>19.239999999999998</v>
      </c>
    </row>
    <row r="6269" spans="1:9" x14ac:dyDescent="0.2">
      <c r="A6269" s="40">
        <f t="shared" si="85"/>
        <v>40968</v>
      </c>
      <c r="B6269" s="16">
        <v>0</v>
      </c>
      <c r="C6269" s="16">
        <v>76.7</v>
      </c>
      <c r="D6269" s="16">
        <v>25.7</v>
      </c>
      <c r="E6269" s="16">
        <v>22.4</v>
      </c>
      <c r="F6269" s="16">
        <v>32.799999999999997</v>
      </c>
      <c r="G6269" s="16">
        <v>18.579999999999998</v>
      </c>
    </row>
    <row r="6270" spans="1:9" x14ac:dyDescent="0.2">
      <c r="A6270" s="40">
        <f t="shared" si="85"/>
        <v>40969</v>
      </c>
      <c r="B6270" s="16">
        <v>0</v>
      </c>
      <c r="C6270" s="16">
        <v>72.7</v>
      </c>
      <c r="D6270" s="16">
        <v>25.9</v>
      </c>
      <c r="E6270" s="16">
        <v>21.8</v>
      </c>
      <c r="F6270" s="16">
        <v>31.6</v>
      </c>
      <c r="G6270" s="16">
        <v>22.16</v>
      </c>
    </row>
    <row r="6271" spans="1:9" x14ac:dyDescent="0.2">
      <c r="A6271" s="40">
        <f t="shared" si="85"/>
        <v>40970</v>
      </c>
      <c r="B6271" s="16">
        <v>0</v>
      </c>
      <c r="C6271" s="16">
        <v>75.2</v>
      </c>
      <c r="D6271" s="16">
        <v>26.4</v>
      </c>
      <c r="E6271" s="16">
        <v>21.8</v>
      </c>
      <c r="F6271" s="16">
        <v>32.9</v>
      </c>
      <c r="G6271" s="16">
        <v>22.09</v>
      </c>
      <c r="H6271" s="16">
        <v>18.09</v>
      </c>
      <c r="I6271" s="96">
        <v>1050.71</v>
      </c>
    </row>
    <row r="6272" spans="1:9" x14ac:dyDescent="0.2">
      <c r="A6272" s="40">
        <f t="shared" si="85"/>
        <v>40971</v>
      </c>
      <c r="B6272" s="16">
        <v>0</v>
      </c>
      <c r="C6272" s="16">
        <v>79.400000000000006</v>
      </c>
      <c r="D6272" s="16">
        <v>26.5</v>
      </c>
      <c r="E6272" s="16">
        <v>23.2</v>
      </c>
      <c r="F6272" s="16">
        <v>32.6</v>
      </c>
      <c r="G6272" s="16">
        <v>16.82</v>
      </c>
      <c r="H6272" s="16">
        <v>19.54</v>
      </c>
      <c r="I6272" s="96">
        <v>1196.94</v>
      </c>
    </row>
    <row r="6273" spans="1:9" x14ac:dyDescent="0.2">
      <c r="A6273" s="40">
        <f t="shared" si="85"/>
        <v>40972</v>
      </c>
      <c r="B6273" s="16">
        <v>0</v>
      </c>
      <c r="C6273" s="16">
        <v>79.599999999999994</v>
      </c>
      <c r="D6273" s="16">
        <v>26.6</v>
      </c>
      <c r="E6273" s="16">
        <v>22.4</v>
      </c>
      <c r="F6273" s="16">
        <v>33</v>
      </c>
      <c r="G6273" s="16">
        <v>20.079999999999998</v>
      </c>
      <c r="H6273" s="16">
        <v>22.49</v>
      </c>
      <c r="I6273" s="96">
        <v>1167.92</v>
      </c>
    </row>
    <row r="6274" spans="1:9" x14ac:dyDescent="0.2">
      <c r="A6274" s="40">
        <f t="shared" si="85"/>
        <v>40973</v>
      </c>
      <c r="B6274" s="16">
        <v>0</v>
      </c>
      <c r="C6274" s="16">
        <v>75</v>
      </c>
      <c r="D6274" s="16">
        <v>27.2</v>
      </c>
      <c r="E6274" s="16">
        <v>23.7</v>
      </c>
      <c r="F6274" s="16">
        <v>32.700000000000003</v>
      </c>
      <c r="G6274" s="16">
        <v>17.79</v>
      </c>
      <c r="H6274" s="16">
        <v>20.38</v>
      </c>
      <c r="I6274" s="96">
        <v>1268.96</v>
      </c>
    </row>
    <row r="6275" spans="1:9" x14ac:dyDescent="0.2">
      <c r="A6275" s="40">
        <f t="shared" si="85"/>
        <v>40974</v>
      </c>
      <c r="B6275" s="16">
        <v>0</v>
      </c>
      <c r="C6275" s="16">
        <v>78.3</v>
      </c>
      <c r="D6275" s="16">
        <v>26.3</v>
      </c>
      <c r="E6275" s="16">
        <v>23.8</v>
      </c>
      <c r="F6275" s="16">
        <v>31.4</v>
      </c>
      <c r="G6275" s="16">
        <v>10.33</v>
      </c>
      <c r="H6275" s="16">
        <v>12.86</v>
      </c>
      <c r="I6275" s="96">
        <v>1135.97</v>
      </c>
    </row>
    <row r="6276" spans="1:9" x14ac:dyDescent="0.2">
      <c r="A6276" s="40">
        <f t="shared" si="85"/>
        <v>40975</v>
      </c>
      <c r="B6276" s="16">
        <v>0</v>
      </c>
      <c r="C6276" s="16">
        <v>77.099999999999994</v>
      </c>
      <c r="D6276" s="16">
        <v>26</v>
      </c>
      <c r="E6276" s="16">
        <v>22.9</v>
      </c>
      <c r="F6276" s="16">
        <v>31.1</v>
      </c>
      <c r="G6276" s="16">
        <v>17.16</v>
      </c>
      <c r="H6276" s="16">
        <v>19.440000000000001</v>
      </c>
      <c r="I6276" s="96">
        <v>1281</v>
      </c>
    </row>
    <row r="6277" spans="1:9" x14ac:dyDescent="0.2">
      <c r="A6277" s="40">
        <f t="shared" si="85"/>
        <v>40976</v>
      </c>
      <c r="B6277" s="16">
        <v>0</v>
      </c>
      <c r="C6277" s="16">
        <v>76.3</v>
      </c>
      <c r="D6277" s="16">
        <v>26.2</v>
      </c>
      <c r="E6277" s="16">
        <v>22.7</v>
      </c>
      <c r="F6277" s="16">
        <v>31.7</v>
      </c>
      <c r="G6277" s="16">
        <v>18.04</v>
      </c>
      <c r="H6277" s="16">
        <v>21.4</v>
      </c>
      <c r="I6277" s="96">
        <v>1287.99</v>
      </c>
    </row>
    <row r="6278" spans="1:9" x14ac:dyDescent="0.2">
      <c r="A6278" s="40">
        <f t="shared" si="85"/>
        <v>40977</v>
      </c>
      <c r="B6278" s="16">
        <v>0</v>
      </c>
      <c r="C6278" s="16">
        <v>72.2</v>
      </c>
      <c r="D6278" s="16">
        <v>27.2</v>
      </c>
      <c r="E6278" s="16">
        <v>23.4</v>
      </c>
      <c r="F6278" s="16">
        <v>33</v>
      </c>
      <c r="G6278" s="16">
        <v>20.82</v>
      </c>
      <c r="H6278" s="16">
        <v>23</v>
      </c>
      <c r="I6278" s="96">
        <v>1126.96</v>
      </c>
    </row>
    <row r="6279" spans="1:9" x14ac:dyDescent="0.2">
      <c r="A6279" s="40">
        <f t="shared" si="85"/>
        <v>40978</v>
      </c>
      <c r="B6279" s="16">
        <v>0</v>
      </c>
      <c r="C6279" s="16">
        <v>71.2</v>
      </c>
      <c r="D6279" s="16">
        <v>27.3</v>
      </c>
      <c r="E6279" s="16">
        <v>23</v>
      </c>
      <c r="F6279" s="16">
        <v>33</v>
      </c>
      <c r="G6279" s="16">
        <v>23.37</v>
      </c>
      <c r="H6279" s="16">
        <v>25.67</v>
      </c>
      <c r="I6279" s="96">
        <v>1214.95</v>
      </c>
    </row>
    <row r="6280" spans="1:9" x14ac:dyDescent="0.2">
      <c r="A6280" s="40">
        <f t="shared" si="85"/>
        <v>40979</v>
      </c>
      <c r="B6280" s="16">
        <v>0</v>
      </c>
      <c r="C6280" s="16">
        <v>71.3</v>
      </c>
      <c r="D6280" s="16">
        <v>27.6</v>
      </c>
      <c r="E6280" s="16">
        <v>23.5</v>
      </c>
      <c r="F6280" s="16">
        <v>33.200000000000003</v>
      </c>
      <c r="G6280" s="16">
        <v>22.48</v>
      </c>
      <c r="H6280" s="16">
        <v>24.5</v>
      </c>
      <c r="I6280" s="96">
        <v>1178.99</v>
      </c>
    </row>
    <row r="6281" spans="1:9" x14ac:dyDescent="0.2">
      <c r="A6281" s="40">
        <f t="shared" si="85"/>
        <v>40980</v>
      </c>
      <c r="B6281" s="16">
        <v>0</v>
      </c>
      <c r="C6281" s="16">
        <v>73.7</v>
      </c>
      <c r="D6281" s="16">
        <v>27.5</v>
      </c>
      <c r="E6281" s="16">
        <v>24</v>
      </c>
      <c r="F6281" s="16">
        <v>32.6</v>
      </c>
      <c r="G6281" s="16">
        <v>20.010000000000002</v>
      </c>
      <c r="H6281" s="16">
        <v>22.63</v>
      </c>
      <c r="I6281" s="96">
        <v>1303</v>
      </c>
    </row>
    <row r="6282" spans="1:9" x14ac:dyDescent="0.2">
      <c r="A6282" s="40">
        <f t="shared" si="85"/>
        <v>40981</v>
      </c>
      <c r="B6282" s="16">
        <v>0</v>
      </c>
      <c r="C6282" s="16">
        <v>73.7</v>
      </c>
      <c r="D6282" s="16">
        <v>27.7</v>
      </c>
      <c r="E6282" s="16">
        <v>24.7</v>
      </c>
      <c r="F6282" s="16">
        <v>34.4</v>
      </c>
      <c r="G6282" s="16">
        <v>16.62</v>
      </c>
      <c r="H6282" s="16">
        <v>19.100000000000001</v>
      </c>
      <c r="I6282" s="96">
        <v>1262</v>
      </c>
    </row>
    <row r="6283" spans="1:9" x14ac:dyDescent="0.2">
      <c r="A6283" s="40">
        <f t="shared" si="85"/>
        <v>40982</v>
      </c>
      <c r="B6283" s="16">
        <v>0</v>
      </c>
      <c r="C6283" s="16">
        <v>73.099999999999994</v>
      </c>
      <c r="D6283" s="16">
        <v>27.8</v>
      </c>
      <c r="E6283" s="16">
        <v>24.9</v>
      </c>
      <c r="F6283" s="16">
        <v>32.700000000000003</v>
      </c>
      <c r="G6283" s="16">
        <v>21.29</v>
      </c>
      <c r="H6283" s="16">
        <v>23.83</v>
      </c>
      <c r="I6283" s="96">
        <v>1271</v>
      </c>
    </row>
    <row r="6284" spans="1:9" x14ac:dyDescent="0.2">
      <c r="A6284" s="40">
        <f t="shared" si="85"/>
        <v>40983</v>
      </c>
      <c r="B6284" s="16">
        <v>0</v>
      </c>
      <c r="C6284" s="16">
        <v>73</v>
      </c>
      <c r="D6284" s="16">
        <v>27.7</v>
      </c>
      <c r="E6284" s="16">
        <v>24.7</v>
      </c>
      <c r="F6284" s="16">
        <v>32.799999999999997</v>
      </c>
      <c r="G6284" s="16">
        <v>16.37</v>
      </c>
      <c r="H6284" s="16">
        <v>19.05</v>
      </c>
      <c r="I6284" s="96">
        <v>1263</v>
      </c>
    </row>
    <row r="6285" spans="1:9" x14ac:dyDescent="0.2">
      <c r="A6285" s="40">
        <f t="shared" si="85"/>
        <v>40984</v>
      </c>
      <c r="B6285" s="16">
        <v>0</v>
      </c>
      <c r="C6285" s="16">
        <v>73</v>
      </c>
      <c r="D6285" s="16">
        <v>27.7</v>
      </c>
      <c r="E6285" s="16">
        <v>24.3</v>
      </c>
      <c r="F6285" s="16">
        <v>32.799999999999997</v>
      </c>
      <c r="G6285" s="16">
        <v>16.62</v>
      </c>
      <c r="H6285" s="16">
        <v>19.13</v>
      </c>
      <c r="I6285" s="96">
        <v>1130</v>
      </c>
    </row>
    <row r="6286" spans="1:9" x14ac:dyDescent="0.2">
      <c r="A6286" s="40">
        <f t="shared" si="85"/>
        <v>40985</v>
      </c>
      <c r="B6286" s="16">
        <v>0</v>
      </c>
      <c r="C6286" s="16">
        <v>75.599999999999994</v>
      </c>
      <c r="D6286" s="16">
        <v>27.3</v>
      </c>
      <c r="E6286" s="16">
        <v>24.3</v>
      </c>
      <c r="F6286" s="16">
        <v>32.5</v>
      </c>
      <c r="G6286" s="16">
        <v>12.13</v>
      </c>
      <c r="H6286" s="16">
        <v>14.4</v>
      </c>
      <c r="I6286" s="96">
        <v>1147</v>
      </c>
    </row>
    <row r="6287" spans="1:9" x14ac:dyDescent="0.2">
      <c r="A6287" s="40">
        <f t="shared" si="85"/>
        <v>40986</v>
      </c>
      <c r="B6287" s="16">
        <v>0</v>
      </c>
      <c r="C6287" s="16">
        <v>74.2</v>
      </c>
      <c r="D6287" s="16">
        <v>27.5</v>
      </c>
      <c r="E6287" s="16">
        <v>24.3</v>
      </c>
      <c r="F6287" s="16">
        <v>33.1</v>
      </c>
      <c r="G6287" s="16">
        <v>16</v>
      </c>
      <c r="H6287" s="16">
        <v>18.73</v>
      </c>
      <c r="I6287" s="96">
        <v>1315.99</v>
      </c>
    </row>
    <row r="6288" spans="1:9" x14ac:dyDescent="0.2">
      <c r="A6288" s="40">
        <f t="shared" si="85"/>
        <v>40987</v>
      </c>
      <c r="B6288" s="16">
        <v>0</v>
      </c>
      <c r="C6288" s="16">
        <v>71.099999999999994</v>
      </c>
      <c r="D6288" s="16">
        <v>27.1</v>
      </c>
      <c r="E6288" s="16">
        <v>23.6</v>
      </c>
      <c r="F6288" s="16">
        <v>33.4</v>
      </c>
      <c r="G6288" s="16">
        <v>18.16</v>
      </c>
      <c r="H6288" s="16">
        <v>20.45</v>
      </c>
      <c r="I6288" s="96">
        <v>1261.94</v>
      </c>
    </row>
    <row r="6289" spans="1:9" x14ac:dyDescent="0.2">
      <c r="A6289" s="40">
        <f t="shared" si="85"/>
        <v>40988</v>
      </c>
      <c r="B6289" s="16">
        <v>0.5</v>
      </c>
      <c r="C6289" s="16">
        <v>76.400000000000006</v>
      </c>
      <c r="D6289" s="16">
        <v>26.2</v>
      </c>
      <c r="E6289" s="16">
        <v>22.4</v>
      </c>
      <c r="F6289" s="16">
        <v>32.700000000000003</v>
      </c>
      <c r="G6289" s="16">
        <v>12.22</v>
      </c>
      <c r="H6289" s="16">
        <v>14.02</v>
      </c>
      <c r="I6289" s="96">
        <v>1307.97</v>
      </c>
    </row>
    <row r="6290" spans="1:9" x14ac:dyDescent="0.2">
      <c r="A6290" s="40">
        <f t="shared" si="85"/>
        <v>40989</v>
      </c>
      <c r="B6290" s="16">
        <v>0.5</v>
      </c>
      <c r="C6290" s="16">
        <v>79.5</v>
      </c>
      <c r="D6290" s="16">
        <v>26.2</v>
      </c>
      <c r="E6290" s="16">
        <v>22.3</v>
      </c>
      <c r="F6290" s="16">
        <v>32.6</v>
      </c>
      <c r="G6290" s="16">
        <v>9.68</v>
      </c>
      <c r="H6290" s="16">
        <v>11.07</v>
      </c>
      <c r="I6290" s="96">
        <v>1212.96</v>
      </c>
    </row>
    <row r="6291" spans="1:9" x14ac:dyDescent="0.2">
      <c r="A6291" s="40">
        <f t="shared" si="85"/>
        <v>40990</v>
      </c>
      <c r="B6291" s="16">
        <v>0</v>
      </c>
      <c r="C6291" s="16">
        <v>74.7</v>
      </c>
      <c r="D6291" s="16">
        <v>27.5</v>
      </c>
      <c r="E6291" s="16">
        <v>23.3</v>
      </c>
      <c r="F6291" s="16">
        <v>34.4</v>
      </c>
      <c r="G6291" s="16">
        <v>18.29</v>
      </c>
      <c r="H6291" s="16">
        <v>20.47</v>
      </c>
      <c r="I6291" s="96">
        <v>1259.8599999999999</v>
      </c>
    </row>
    <row r="6292" spans="1:9" x14ac:dyDescent="0.2">
      <c r="A6292" s="40">
        <f t="shared" si="85"/>
        <v>40991</v>
      </c>
      <c r="B6292" s="16">
        <v>1.78</v>
      </c>
      <c r="C6292" s="16">
        <v>87.3</v>
      </c>
      <c r="D6292" s="16">
        <v>25.3</v>
      </c>
      <c r="E6292" s="16">
        <v>23.5</v>
      </c>
      <c r="F6292" s="16">
        <v>27.4</v>
      </c>
      <c r="G6292" s="16">
        <v>6.54</v>
      </c>
      <c r="H6292" s="16">
        <v>8.0399999999999991</v>
      </c>
      <c r="I6292" s="96">
        <v>1369.8</v>
      </c>
    </row>
    <row r="6293" spans="1:9" x14ac:dyDescent="0.2">
      <c r="A6293" s="40">
        <f t="shared" si="85"/>
        <v>40992</v>
      </c>
      <c r="B6293" s="16">
        <v>0</v>
      </c>
      <c r="C6293" s="16">
        <v>74.900000000000006</v>
      </c>
      <c r="D6293" s="16">
        <v>26.9</v>
      </c>
      <c r="E6293" s="16">
        <v>22.8</v>
      </c>
      <c r="F6293" s="16">
        <v>34.5</v>
      </c>
      <c r="G6293" s="16">
        <v>16.23</v>
      </c>
      <c r="H6293" s="16">
        <v>18</v>
      </c>
      <c r="I6293" s="96">
        <v>1211.71</v>
      </c>
    </row>
    <row r="6294" spans="1:9" x14ac:dyDescent="0.2">
      <c r="A6294" s="40">
        <f t="shared" si="85"/>
        <v>40993</v>
      </c>
      <c r="B6294" s="16">
        <v>0</v>
      </c>
      <c r="C6294" s="16">
        <v>76.400000000000006</v>
      </c>
      <c r="D6294" s="16">
        <v>26.6</v>
      </c>
      <c r="E6294" s="16">
        <v>22</v>
      </c>
      <c r="F6294" s="16">
        <v>33</v>
      </c>
      <c r="G6294" s="16">
        <v>18.37</v>
      </c>
      <c r="H6294" s="16">
        <v>20.61</v>
      </c>
      <c r="I6294" s="96">
        <v>1444.72</v>
      </c>
    </row>
    <row r="6295" spans="1:9" x14ac:dyDescent="0.2">
      <c r="A6295" s="40">
        <f t="shared" si="85"/>
        <v>40994</v>
      </c>
      <c r="B6295" s="16">
        <v>0</v>
      </c>
      <c r="C6295" s="16">
        <v>83.9</v>
      </c>
      <c r="D6295" s="16">
        <v>26.1</v>
      </c>
      <c r="E6295" s="16">
        <v>22.7</v>
      </c>
      <c r="F6295" s="16">
        <v>31.7</v>
      </c>
      <c r="G6295" s="16">
        <v>12.73</v>
      </c>
      <c r="H6295" s="16">
        <v>14.79</v>
      </c>
      <c r="I6295" s="96">
        <v>1527.71</v>
      </c>
    </row>
    <row r="6296" spans="1:9" x14ac:dyDescent="0.2">
      <c r="A6296" s="40">
        <f t="shared" si="85"/>
        <v>40995</v>
      </c>
      <c r="B6296" s="16">
        <v>14.47</v>
      </c>
      <c r="C6296" s="16">
        <v>81.900000000000006</v>
      </c>
      <c r="D6296" s="16">
        <v>26.7</v>
      </c>
      <c r="E6296" s="16">
        <v>23.9</v>
      </c>
      <c r="F6296" s="16">
        <v>33.4</v>
      </c>
      <c r="G6296" s="16">
        <v>11.03</v>
      </c>
      <c r="H6296" s="16">
        <v>13.08</v>
      </c>
      <c r="I6296" s="96">
        <v>1341.7</v>
      </c>
    </row>
    <row r="6297" spans="1:9" x14ac:dyDescent="0.2">
      <c r="A6297" s="40">
        <f t="shared" si="85"/>
        <v>40996</v>
      </c>
      <c r="B6297" s="16">
        <v>0</v>
      </c>
      <c r="C6297" s="16">
        <v>72.2</v>
      </c>
      <c r="D6297" s="16">
        <v>28.2</v>
      </c>
      <c r="E6297" s="16">
        <v>23.9</v>
      </c>
      <c r="F6297" s="16">
        <v>34.299999999999997</v>
      </c>
      <c r="G6297" s="16">
        <v>19.43</v>
      </c>
      <c r="H6297" s="16">
        <v>21.35</v>
      </c>
      <c r="I6297" s="96">
        <v>1205.7</v>
      </c>
    </row>
    <row r="6298" spans="1:9" x14ac:dyDescent="0.2">
      <c r="A6298" s="40">
        <f t="shared" si="85"/>
        <v>40997</v>
      </c>
      <c r="B6298" s="16">
        <v>0</v>
      </c>
      <c r="C6298" s="16">
        <v>72.2</v>
      </c>
      <c r="D6298" s="16">
        <v>28.4</v>
      </c>
      <c r="E6298" s="16">
        <v>24.2</v>
      </c>
      <c r="F6298" s="16">
        <v>34.700000000000003</v>
      </c>
      <c r="G6298" s="16">
        <v>19.95</v>
      </c>
      <c r="H6298" s="16">
        <v>22.02</v>
      </c>
      <c r="I6298" s="96">
        <v>1171.7</v>
      </c>
    </row>
    <row r="6299" spans="1:9" x14ac:dyDescent="0.2">
      <c r="A6299" s="40">
        <f t="shared" si="85"/>
        <v>40998</v>
      </c>
      <c r="B6299" s="16">
        <v>0</v>
      </c>
      <c r="C6299" s="16">
        <v>75.3</v>
      </c>
      <c r="D6299" s="16">
        <v>28</v>
      </c>
      <c r="E6299" s="16">
        <v>23.7</v>
      </c>
      <c r="F6299" s="16">
        <v>33.9</v>
      </c>
      <c r="G6299" s="16">
        <v>13.95</v>
      </c>
      <c r="H6299" s="16">
        <v>15.96</v>
      </c>
      <c r="I6299" s="96">
        <v>1251.7</v>
      </c>
    </row>
    <row r="6300" spans="1:9" x14ac:dyDescent="0.2">
      <c r="A6300" s="40">
        <f t="shared" si="85"/>
        <v>40999</v>
      </c>
      <c r="B6300" s="16">
        <v>0</v>
      </c>
      <c r="C6300" s="16">
        <v>77.7</v>
      </c>
      <c r="D6300" s="16">
        <v>28.1</v>
      </c>
      <c r="E6300" s="16">
        <v>24.5</v>
      </c>
      <c r="F6300" s="16">
        <v>34.200000000000003</v>
      </c>
      <c r="G6300" s="16">
        <v>13.98</v>
      </c>
      <c r="H6300" s="16">
        <v>16.82</v>
      </c>
      <c r="I6300" s="96">
        <v>1295.7</v>
      </c>
    </row>
    <row r="6301" spans="1:9" x14ac:dyDescent="0.2">
      <c r="A6301" s="40">
        <f t="shared" si="85"/>
        <v>41000</v>
      </c>
      <c r="B6301" s="16">
        <v>0</v>
      </c>
      <c r="C6301" s="16">
        <v>78.5</v>
      </c>
      <c r="D6301" s="16">
        <v>27.9</v>
      </c>
      <c r="E6301" s="16">
        <v>23.8</v>
      </c>
      <c r="F6301" s="16">
        <v>34.4</v>
      </c>
      <c r="G6301" s="16">
        <v>14.96</v>
      </c>
      <c r="H6301" s="16">
        <v>16.91</v>
      </c>
      <c r="I6301" s="96">
        <v>1185.7</v>
      </c>
    </row>
    <row r="6302" spans="1:9" x14ac:dyDescent="0.2">
      <c r="A6302" s="40">
        <f t="shared" si="85"/>
        <v>41001</v>
      </c>
      <c r="B6302" s="16">
        <v>19.55</v>
      </c>
      <c r="C6302" s="16">
        <v>89.6</v>
      </c>
      <c r="D6302" s="16">
        <v>26.6</v>
      </c>
      <c r="E6302" s="16">
        <v>24</v>
      </c>
      <c r="F6302" s="16">
        <v>31.7</v>
      </c>
      <c r="G6302" s="16">
        <v>10.039999999999999</v>
      </c>
      <c r="H6302" s="16">
        <v>11.88</v>
      </c>
      <c r="I6302" s="96">
        <v>1152.7</v>
      </c>
    </row>
    <row r="6303" spans="1:9" x14ac:dyDescent="0.2">
      <c r="A6303" s="40">
        <f t="shared" si="85"/>
        <v>41002</v>
      </c>
      <c r="B6303" s="16">
        <v>2.2799999999999998</v>
      </c>
      <c r="C6303" s="16">
        <v>93</v>
      </c>
      <c r="D6303" s="16">
        <v>25.6</v>
      </c>
      <c r="E6303" s="16">
        <v>23.3</v>
      </c>
      <c r="F6303" s="16">
        <v>31.3</v>
      </c>
      <c r="G6303" s="16">
        <v>8.9499999999999993</v>
      </c>
      <c r="H6303" s="16">
        <v>9.86</v>
      </c>
      <c r="I6303" s="96">
        <v>1004.7</v>
      </c>
    </row>
    <row r="6304" spans="1:9" x14ac:dyDescent="0.2">
      <c r="A6304" s="40">
        <f t="shared" si="85"/>
        <v>41003</v>
      </c>
      <c r="B6304" s="16">
        <v>1.01</v>
      </c>
      <c r="C6304" s="16">
        <v>91.2</v>
      </c>
      <c r="D6304" s="16">
        <v>26.3</v>
      </c>
      <c r="E6304" s="16">
        <v>23.9</v>
      </c>
      <c r="F6304" s="16">
        <v>31.2</v>
      </c>
      <c r="G6304" s="16">
        <v>8.73</v>
      </c>
      <c r="H6304" s="16">
        <v>10.16</v>
      </c>
      <c r="I6304" s="96">
        <v>1103.7</v>
      </c>
    </row>
    <row r="6305" spans="1:9" x14ac:dyDescent="0.2">
      <c r="A6305" s="40">
        <f t="shared" si="85"/>
        <v>41004</v>
      </c>
      <c r="B6305" s="16">
        <v>9.39</v>
      </c>
      <c r="C6305" s="16">
        <v>92.4</v>
      </c>
      <c r="D6305" s="16">
        <v>25.6</v>
      </c>
      <c r="E6305" s="16">
        <v>22.9</v>
      </c>
      <c r="F6305" s="16">
        <v>31.8</v>
      </c>
      <c r="G6305" s="16">
        <v>10.51</v>
      </c>
      <c r="H6305" s="16">
        <v>12.06</v>
      </c>
      <c r="I6305" s="96">
        <v>1239.7</v>
      </c>
    </row>
    <row r="6306" spans="1:9" x14ac:dyDescent="0.2">
      <c r="A6306" s="40">
        <f t="shared" si="85"/>
        <v>41005</v>
      </c>
      <c r="B6306" s="16">
        <v>2.2799999999999998</v>
      </c>
      <c r="C6306" s="16">
        <v>92.7</v>
      </c>
      <c r="D6306" s="16">
        <v>25.7</v>
      </c>
      <c r="E6306" s="16">
        <v>23.6</v>
      </c>
      <c r="F6306" s="16">
        <v>29.7</v>
      </c>
      <c r="G6306" s="16">
        <v>9.2899999999999991</v>
      </c>
      <c r="H6306" s="16">
        <v>11.15</v>
      </c>
      <c r="I6306" s="96">
        <v>1389.7</v>
      </c>
    </row>
    <row r="6307" spans="1:9" x14ac:dyDescent="0.2">
      <c r="A6307" s="40">
        <f t="shared" si="85"/>
        <v>41006</v>
      </c>
      <c r="B6307" s="16">
        <v>1.01</v>
      </c>
      <c r="C6307" s="16">
        <v>89.5</v>
      </c>
      <c r="D6307" s="16">
        <v>26.1</v>
      </c>
      <c r="E6307" s="16">
        <v>23.1</v>
      </c>
      <c r="F6307" s="16">
        <v>31.9</v>
      </c>
      <c r="G6307" s="16">
        <v>12.32</v>
      </c>
      <c r="H6307" s="16">
        <v>13.78</v>
      </c>
      <c r="I6307" s="96">
        <v>1166.7</v>
      </c>
    </row>
    <row r="6308" spans="1:9" x14ac:dyDescent="0.2">
      <c r="A6308" s="40">
        <f t="shared" si="85"/>
        <v>41007</v>
      </c>
      <c r="B6308" s="16">
        <v>0</v>
      </c>
      <c r="C6308" s="16">
        <v>79.5</v>
      </c>
      <c r="D6308" s="16">
        <v>27.2</v>
      </c>
      <c r="E6308" s="16">
        <v>23.6</v>
      </c>
      <c r="F6308" s="16">
        <v>34.299999999999997</v>
      </c>
      <c r="G6308" s="16">
        <v>12.77</v>
      </c>
      <c r="H6308" s="16">
        <v>15.16</v>
      </c>
      <c r="I6308" s="96">
        <v>1183.7</v>
      </c>
    </row>
    <row r="6309" spans="1:9" x14ac:dyDescent="0.2">
      <c r="A6309" s="40">
        <f t="shared" si="85"/>
        <v>41008</v>
      </c>
      <c r="B6309" s="16">
        <v>0</v>
      </c>
      <c r="C6309" s="16">
        <v>73.8</v>
      </c>
      <c r="D6309" s="16">
        <v>27.4</v>
      </c>
      <c r="E6309" s="16">
        <v>23.1</v>
      </c>
      <c r="F6309" s="16">
        <v>33.5</v>
      </c>
      <c r="G6309" s="16">
        <v>19.100000000000001</v>
      </c>
      <c r="H6309" s="16">
        <v>21.7</v>
      </c>
      <c r="I6309" s="96">
        <v>1438.7</v>
      </c>
    </row>
    <row r="6310" spans="1:9" x14ac:dyDescent="0.2">
      <c r="A6310" s="40">
        <f t="shared" si="85"/>
        <v>41009</v>
      </c>
      <c r="B6310" s="16">
        <v>0</v>
      </c>
      <c r="C6310" s="16">
        <v>69</v>
      </c>
      <c r="D6310" s="16">
        <v>27.7</v>
      </c>
      <c r="E6310" s="16">
        <v>22.8</v>
      </c>
      <c r="F6310" s="16">
        <v>35</v>
      </c>
      <c r="G6310" s="16">
        <v>20.47</v>
      </c>
      <c r="H6310" s="16">
        <v>22.25</v>
      </c>
      <c r="I6310" s="96">
        <v>1195.7</v>
      </c>
    </row>
    <row r="6311" spans="1:9" x14ac:dyDescent="0.2">
      <c r="A6311" s="40">
        <f t="shared" ref="A6311:A6374" si="86">A6310+1</f>
        <v>41010</v>
      </c>
      <c r="B6311" s="16">
        <v>0</v>
      </c>
      <c r="C6311" s="16">
        <v>76.099999999999994</v>
      </c>
      <c r="D6311" s="16">
        <v>26.5</v>
      </c>
      <c r="E6311" s="16">
        <v>22.4</v>
      </c>
      <c r="F6311" s="16">
        <v>32.799999999999997</v>
      </c>
      <c r="G6311" s="16">
        <v>14.92</v>
      </c>
      <c r="H6311" s="16">
        <v>16.989999999999998</v>
      </c>
      <c r="I6311" s="96">
        <v>1169.7</v>
      </c>
    </row>
    <row r="6312" spans="1:9" x14ac:dyDescent="0.2">
      <c r="A6312" s="40">
        <f t="shared" si="86"/>
        <v>41011</v>
      </c>
      <c r="B6312" s="16">
        <v>0</v>
      </c>
      <c r="C6312" s="16">
        <v>75.8</v>
      </c>
      <c r="D6312" s="16">
        <v>26.6</v>
      </c>
      <c r="E6312" s="16">
        <v>21.9</v>
      </c>
      <c r="F6312" s="16">
        <v>32.1</v>
      </c>
      <c r="G6312" s="16">
        <v>16.16</v>
      </c>
      <c r="H6312" s="16">
        <v>18.489999999999998</v>
      </c>
      <c r="I6312" s="96">
        <v>1165.7</v>
      </c>
    </row>
    <row r="6313" spans="1:9" x14ac:dyDescent="0.2">
      <c r="A6313" s="40">
        <f t="shared" si="86"/>
        <v>41012</v>
      </c>
      <c r="B6313" s="16">
        <v>0</v>
      </c>
      <c r="C6313" s="16">
        <v>73.3</v>
      </c>
      <c r="D6313" s="16">
        <v>27</v>
      </c>
      <c r="E6313" s="16">
        <v>22.1</v>
      </c>
      <c r="F6313" s="16">
        <v>33.9</v>
      </c>
      <c r="G6313" s="16">
        <v>20.55</v>
      </c>
      <c r="H6313" s="16">
        <v>22.83</v>
      </c>
      <c r="I6313" s="96">
        <v>1190.7</v>
      </c>
    </row>
    <row r="6314" spans="1:9" x14ac:dyDescent="0.2">
      <c r="A6314" s="40">
        <f t="shared" si="86"/>
        <v>41013</v>
      </c>
      <c r="B6314" s="16">
        <v>0</v>
      </c>
      <c r="C6314" s="16">
        <v>75.2</v>
      </c>
      <c r="D6314" s="16">
        <v>27.5</v>
      </c>
      <c r="E6314" s="16">
        <v>23.5</v>
      </c>
      <c r="F6314" s="16">
        <v>34.4</v>
      </c>
      <c r="G6314" s="16">
        <v>11.67</v>
      </c>
      <c r="H6314" s="16">
        <v>14.11</v>
      </c>
      <c r="I6314" s="96">
        <v>1280.7</v>
      </c>
    </row>
    <row r="6315" spans="1:9" x14ac:dyDescent="0.2">
      <c r="A6315" s="40">
        <f t="shared" si="86"/>
        <v>41014</v>
      </c>
      <c r="B6315" s="16">
        <v>0</v>
      </c>
      <c r="C6315" s="16">
        <v>74</v>
      </c>
      <c r="D6315" s="16">
        <v>28.1</v>
      </c>
      <c r="E6315" s="16">
        <v>23.5</v>
      </c>
      <c r="F6315" s="16">
        <v>35.1</v>
      </c>
      <c r="G6315" s="16">
        <v>15.74</v>
      </c>
      <c r="H6315" s="16">
        <v>17.37</v>
      </c>
      <c r="I6315" s="96">
        <v>1282.7</v>
      </c>
    </row>
    <row r="6316" spans="1:9" x14ac:dyDescent="0.2">
      <c r="A6316" s="40">
        <f t="shared" si="86"/>
        <v>41015</v>
      </c>
      <c r="B6316" s="16">
        <v>2.27</v>
      </c>
      <c r="C6316" s="16">
        <v>83.5</v>
      </c>
      <c r="D6316" s="16">
        <v>27.1</v>
      </c>
      <c r="E6316" s="16">
        <v>24.4</v>
      </c>
      <c r="F6316" s="16">
        <v>33.9</v>
      </c>
      <c r="G6316" s="16">
        <v>11.26</v>
      </c>
      <c r="H6316" s="16">
        <v>13.45</v>
      </c>
      <c r="I6316" s="96">
        <v>1085.7</v>
      </c>
    </row>
    <row r="6317" spans="1:9" x14ac:dyDescent="0.2">
      <c r="A6317" s="40">
        <f t="shared" si="86"/>
        <v>41016</v>
      </c>
      <c r="B6317" s="16">
        <v>0.25</v>
      </c>
      <c r="C6317" s="16">
        <v>88.4</v>
      </c>
      <c r="D6317" s="16">
        <v>26.2</v>
      </c>
      <c r="E6317" s="16">
        <v>23.8</v>
      </c>
      <c r="F6317" s="16">
        <v>30.4</v>
      </c>
      <c r="G6317" s="16">
        <v>8.91</v>
      </c>
      <c r="H6317" s="16">
        <v>10.91</v>
      </c>
      <c r="I6317" s="96">
        <v>592.9</v>
      </c>
    </row>
    <row r="6318" spans="1:9" x14ac:dyDescent="0.2">
      <c r="A6318" s="40">
        <f t="shared" si="86"/>
        <v>41017</v>
      </c>
      <c r="B6318" s="16">
        <v>0</v>
      </c>
      <c r="C6318" s="16">
        <v>89</v>
      </c>
      <c r="D6318" s="16">
        <v>25.9</v>
      </c>
      <c r="E6318" s="16">
        <v>23</v>
      </c>
      <c r="F6318" s="16">
        <v>31.2</v>
      </c>
      <c r="G6318" s="16">
        <v>15.92</v>
      </c>
      <c r="H6318" s="16">
        <v>18.59</v>
      </c>
      <c r="I6318" s="96">
        <v>1090.7</v>
      </c>
    </row>
    <row r="6319" spans="1:9" x14ac:dyDescent="0.2">
      <c r="A6319" s="40">
        <f t="shared" si="86"/>
        <v>41018</v>
      </c>
      <c r="B6319" s="16">
        <v>0</v>
      </c>
      <c r="C6319" s="16">
        <v>90.4</v>
      </c>
      <c r="D6319" s="16">
        <v>25.7</v>
      </c>
      <c r="E6319" s="16">
        <v>23.6</v>
      </c>
      <c r="F6319" s="16">
        <v>31.8</v>
      </c>
      <c r="G6319" s="16">
        <v>10.48</v>
      </c>
      <c r="H6319" s="16">
        <v>12.65</v>
      </c>
      <c r="I6319" s="96">
        <v>1090.7</v>
      </c>
    </row>
    <row r="6320" spans="1:9" x14ac:dyDescent="0.2">
      <c r="A6320" s="40">
        <f t="shared" si="86"/>
        <v>41019</v>
      </c>
      <c r="B6320" s="16">
        <v>0</v>
      </c>
      <c r="C6320" s="16">
        <v>85.7</v>
      </c>
      <c r="D6320" s="16">
        <v>26.7</v>
      </c>
      <c r="E6320" s="16">
        <v>23.3</v>
      </c>
      <c r="F6320" s="16">
        <v>32.299999999999997</v>
      </c>
      <c r="G6320" s="16">
        <v>14.67</v>
      </c>
      <c r="H6320" s="16">
        <v>16.829999999999998</v>
      </c>
      <c r="I6320" s="96">
        <v>1088.7</v>
      </c>
    </row>
    <row r="6321" spans="1:9" x14ac:dyDescent="0.2">
      <c r="A6321" s="40">
        <f t="shared" si="86"/>
        <v>41020</v>
      </c>
      <c r="B6321" s="16">
        <v>0</v>
      </c>
      <c r="C6321" s="16">
        <v>82.5</v>
      </c>
      <c r="D6321" s="16">
        <v>27.3</v>
      </c>
      <c r="E6321" s="16">
        <v>23.5</v>
      </c>
      <c r="F6321" s="16">
        <v>31.8</v>
      </c>
      <c r="G6321" s="16">
        <v>17.28</v>
      </c>
      <c r="H6321" s="16">
        <v>19.55</v>
      </c>
      <c r="I6321" s="96">
        <v>1052.7</v>
      </c>
    </row>
    <row r="6322" spans="1:9" x14ac:dyDescent="0.2">
      <c r="A6322" s="40">
        <f t="shared" si="86"/>
        <v>41021</v>
      </c>
      <c r="B6322" s="16">
        <v>0</v>
      </c>
      <c r="C6322" s="16">
        <v>84.6</v>
      </c>
      <c r="D6322" s="16">
        <v>27.4</v>
      </c>
      <c r="E6322" s="16">
        <v>24.7</v>
      </c>
      <c r="F6322" s="16">
        <v>31.9</v>
      </c>
      <c r="G6322" s="16">
        <v>17.079999999999998</v>
      </c>
      <c r="H6322" s="16">
        <v>19.170000000000002</v>
      </c>
      <c r="I6322" s="96">
        <v>1029.7</v>
      </c>
    </row>
    <row r="6323" spans="1:9" x14ac:dyDescent="0.2">
      <c r="A6323" s="40">
        <f t="shared" si="86"/>
        <v>41022</v>
      </c>
      <c r="B6323" s="16">
        <v>1.76</v>
      </c>
      <c r="C6323" s="16">
        <v>91.6</v>
      </c>
      <c r="D6323" s="16">
        <v>25.2</v>
      </c>
      <c r="E6323" s="16">
        <v>22.2</v>
      </c>
      <c r="F6323" s="16">
        <v>30.7</v>
      </c>
      <c r="G6323" s="16">
        <v>8.14</v>
      </c>
      <c r="H6323" s="16">
        <v>9.31</v>
      </c>
      <c r="I6323" s="96">
        <v>932.7</v>
      </c>
    </row>
    <row r="6324" spans="1:9" x14ac:dyDescent="0.2">
      <c r="A6324" s="40">
        <f t="shared" si="86"/>
        <v>41023</v>
      </c>
      <c r="B6324" s="16">
        <v>12.41</v>
      </c>
      <c r="C6324" s="16">
        <v>92.8</v>
      </c>
      <c r="D6324" s="16">
        <v>23.9</v>
      </c>
      <c r="E6324" s="16">
        <v>22</v>
      </c>
      <c r="F6324" s="16">
        <v>27.5</v>
      </c>
      <c r="G6324" s="16">
        <v>5.94</v>
      </c>
      <c r="H6324" s="16">
        <v>7.47</v>
      </c>
      <c r="I6324" s="96">
        <v>613.6</v>
      </c>
    </row>
    <row r="6325" spans="1:9" x14ac:dyDescent="0.2">
      <c r="A6325" s="40">
        <f t="shared" si="86"/>
        <v>41024</v>
      </c>
      <c r="B6325" s="16">
        <v>0</v>
      </c>
      <c r="C6325" s="16">
        <v>79.5</v>
      </c>
      <c r="D6325" s="16">
        <v>26.3</v>
      </c>
      <c r="E6325" s="16">
        <v>23</v>
      </c>
      <c r="F6325" s="16">
        <v>31.3</v>
      </c>
      <c r="G6325" s="16">
        <v>18.89</v>
      </c>
      <c r="H6325" s="16">
        <v>22.8</v>
      </c>
      <c r="I6325" s="96">
        <v>1192.7</v>
      </c>
    </row>
    <row r="6326" spans="1:9" x14ac:dyDescent="0.2">
      <c r="A6326" s="40">
        <f t="shared" si="86"/>
        <v>41025</v>
      </c>
      <c r="B6326" s="16">
        <v>1.26</v>
      </c>
      <c r="C6326" s="16">
        <v>84.5</v>
      </c>
      <c r="D6326" s="16">
        <v>26.4</v>
      </c>
      <c r="E6326" s="16">
        <v>23.2</v>
      </c>
      <c r="F6326" s="16">
        <v>31.3</v>
      </c>
      <c r="G6326" s="16">
        <v>16.940000000000001</v>
      </c>
      <c r="H6326" s="16">
        <v>20.11</v>
      </c>
      <c r="I6326" s="96">
        <v>1229.7</v>
      </c>
    </row>
    <row r="6327" spans="1:9" x14ac:dyDescent="0.2">
      <c r="A6327" s="40">
        <f t="shared" si="86"/>
        <v>41026</v>
      </c>
      <c r="B6327" s="16">
        <v>0</v>
      </c>
      <c r="C6327" s="16">
        <v>83.8</v>
      </c>
      <c r="D6327" s="16">
        <v>27</v>
      </c>
      <c r="E6327" s="16">
        <v>24.4</v>
      </c>
      <c r="F6327" s="16">
        <v>32.200000000000003</v>
      </c>
      <c r="G6327" s="16">
        <v>16.29</v>
      </c>
      <c r="H6327" s="16">
        <v>19.100000000000001</v>
      </c>
      <c r="I6327" s="96">
        <v>1258.7</v>
      </c>
    </row>
    <row r="6328" spans="1:9" x14ac:dyDescent="0.2">
      <c r="A6328" s="40">
        <f t="shared" si="86"/>
        <v>41027</v>
      </c>
      <c r="B6328" s="16">
        <v>0.75</v>
      </c>
      <c r="C6328" s="16">
        <v>92.2</v>
      </c>
      <c r="D6328" s="16">
        <v>25.9</v>
      </c>
      <c r="E6328" s="16">
        <v>24.1</v>
      </c>
      <c r="F6328" s="16">
        <v>30.6</v>
      </c>
      <c r="G6328" s="16">
        <v>9.81</v>
      </c>
      <c r="H6328" s="16">
        <v>11.53</v>
      </c>
      <c r="I6328" s="96">
        <v>1250.7</v>
      </c>
    </row>
    <row r="6329" spans="1:9" x14ac:dyDescent="0.2">
      <c r="A6329" s="40">
        <f t="shared" si="86"/>
        <v>41028</v>
      </c>
      <c r="B6329" s="16">
        <v>0</v>
      </c>
      <c r="C6329" s="16">
        <v>88.1</v>
      </c>
      <c r="D6329" s="16">
        <v>26.9</v>
      </c>
      <c r="E6329" s="16">
        <v>23.9</v>
      </c>
      <c r="F6329" s="16">
        <v>32</v>
      </c>
      <c r="G6329" s="16">
        <v>13.4</v>
      </c>
      <c r="H6329" s="16">
        <v>15.68</v>
      </c>
      <c r="I6329" s="96">
        <v>1143.7</v>
      </c>
    </row>
    <row r="6330" spans="1:9" x14ac:dyDescent="0.2">
      <c r="A6330" s="40">
        <f t="shared" si="86"/>
        <v>41029</v>
      </c>
      <c r="B6330" s="16">
        <v>0</v>
      </c>
      <c r="C6330" s="16">
        <v>80.900000000000006</v>
      </c>
      <c r="D6330" s="16">
        <v>28.1</v>
      </c>
      <c r="E6330" s="16">
        <v>24.2</v>
      </c>
      <c r="F6330" s="16">
        <v>34.700000000000003</v>
      </c>
      <c r="G6330" s="16">
        <v>17.72</v>
      </c>
      <c r="H6330" s="16">
        <v>21.07</v>
      </c>
      <c r="I6330" s="96">
        <v>1158.7</v>
      </c>
    </row>
    <row r="6331" spans="1:9" x14ac:dyDescent="0.2">
      <c r="A6331" s="40">
        <f t="shared" si="86"/>
        <v>41030</v>
      </c>
      <c r="B6331" s="16">
        <v>5.84</v>
      </c>
      <c r="C6331" s="16">
        <v>85.8</v>
      </c>
      <c r="D6331" s="16">
        <v>27</v>
      </c>
      <c r="E6331" s="16">
        <v>24.3</v>
      </c>
      <c r="F6331" s="16">
        <v>32.200000000000003</v>
      </c>
      <c r="G6331" s="16">
        <v>11.19</v>
      </c>
      <c r="H6331" s="16">
        <v>13.51</v>
      </c>
      <c r="I6331" s="96">
        <v>924.69</v>
      </c>
    </row>
    <row r="6332" spans="1:9" x14ac:dyDescent="0.2">
      <c r="A6332" s="40">
        <f t="shared" si="86"/>
        <v>41031</v>
      </c>
      <c r="B6332" s="16">
        <v>0.75</v>
      </c>
      <c r="C6332" s="16">
        <v>92.2</v>
      </c>
      <c r="D6332" s="16">
        <v>25.2</v>
      </c>
      <c r="E6332" s="16">
        <v>23.4</v>
      </c>
      <c r="F6332" s="16">
        <v>31.6</v>
      </c>
      <c r="G6332" s="16">
        <v>6.82</v>
      </c>
      <c r="H6332" s="16">
        <v>8.9600000000000009</v>
      </c>
      <c r="I6332" s="96">
        <v>1259.7</v>
      </c>
    </row>
    <row r="6333" spans="1:9" x14ac:dyDescent="0.2">
      <c r="A6333" s="40">
        <f t="shared" si="86"/>
        <v>41032</v>
      </c>
      <c r="B6333" s="16">
        <v>0</v>
      </c>
      <c r="C6333" s="16">
        <v>85.9</v>
      </c>
      <c r="D6333" s="16">
        <v>27.2</v>
      </c>
      <c r="E6333" s="16">
        <v>23.2</v>
      </c>
      <c r="F6333" s="16">
        <v>33.1</v>
      </c>
      <c r="G6333" s="16">
        <v>14.84</v>
      </c>
      <c r="H6333" s="16">
        <v>18.059999999999999</v>
      </c>
      <c r="I6333" s="96">
        <v>1128.7</v>
      </c>
    </row>
    <row r="6334" spans="1:9" x14ac:dyDescent="0.2">
      <c r="A6334" s="40">
        <f t="shared" si="86"/>
        <v>41033</v>
      </c>
      <c r="B6334" s="16">
        <v>0</v>
      </c>
      <c r="C6334" s="16">
        <v>89</v>
      </c>
      <c r="D6334" s="16">
        <v>26.5</v>
      </c>
      <c r="E6334" s="16">
        <v>24.5</v>
      </c>
      <c r="F6334" s="16">
        <v>32.299999999999997</v>
      </c>
      <c r="G6334" s="16">
        <v>8.14</v>
      </c>
      <c r="H6334" s="16">
        <v>9.66</v>
      </c>
      <c r="I6334" s="96">
        <v>924.7</v>
      </c>
    </row>
    <row r="6335" spans="1:9" x14ac:dyDescent="0.2">
      <c r="A6335" s="40">
        <f t="shared" si="86"/>
        <v>41034</v>
      </c>
      <c r="B6335" s="16">
        <v>2.8</v>
      </c>
      <c r="C6335" s="16">
        <v>91.8</v>
      </c>
      <c r="D6335" s="16">
        <v>26</v>
      </c>
      <c r="E6335" s="16">
        <v>24.1</v>
      </c>
      <c r="F6335" s="16">
        <v>30.6</v>
      </c>
      <c r="G6335" s="16">
        <v>9.59</v>
      </c>
      <c r="H6335" s="16">
        <v>11.68</v>
      </c>
      <c r="I6335" s="96">
        <v>981.7</v>
      </c>
    </row>
    <row r="6336" spans="1:9" x14ac:dyDescent="0.2">
      <c r="A6336" s="40">
        <f t="shared" si="86"/>
        <v>41035</v>
      </c>
      <c r="B6336" s="16">
        <v>4.05</v>
      </c>
      <c r="C6336" s="16">
        <v>93.2</v>
      </c>
      <c r="D6336" s="16">
        <v>25.3</v>
      </c>
      <c r="E6336" s="16">
        <v>23.2</v>
      </c>
      <c r="F6336" s="16">
        <v>31.2</v>
      </c>
      <c r="G6336" s="16">
        <v>9.2200000000000006</v>
      </c>
      <c r="H6336" s="16">
        <v>11.34</v>
      </c>
      <c r="I6336" s="96">
        <v>1159.7</v>
      </c>
    </row>
    <row r="6337" spans="1:9" x14ac:dyDescent="0.2">
      <c r="A6337" s="40">
        <f t="shared" si="86"/>
        <v>41036</v>
      </c>
      <c r="B6337" s="16">
        <v>30.21</v>
      </c>
      <c r="C6337" s="16">
        <v>94.7</v>
      </c>
      <c r="D6337" s="16">
        <v>24.6</v>
      </c>
      <c r="E6337" s="16">
        <v>21.7</v>
      </c>
      <c r="F6337" s="16">
        <v>30</v>
      </c>
      <c r="G6337" s="16">
        <v>8.83</v>
      </c>
      <c r="H6337" s="16">
        <v>9.9</v>
      </c>
      <c r="I6337" s="96">
        <v>1019.7</v>
      </c>
    </row>
    <row r="6338" spans="1:9" x14ac:dyDescent="0.2">
      <c r="A6338" s="40">
        <f t="shared" si="86"/>
        <v>41037</v>
      </c>
      <c r="B6338" s="16">
        <v>0</v>
      </c>
      <c r="C6338" s="16">
        <v>89.5</v>
      </c>
      <c r="D6338" s="16">
        <v>25.7</v>
      </c>
      <c r="E6338" s="16">
        <v>23.3</v>
      </c>
      <c r="F6338" s="16">
        <v>32</v>
      </c>
      <c r="G6338" s="16">
        <v>11.38</v>
      </c>
      <c r="H6338" s="16">
        <v>12.71</v>
      </c>
      <c r="I6338" s="96">
        <v>1050.7</v>
      </c>
    </row>
    <row r="6339" spans="1:9" x14ac:dyDescent="0.2">
      <c r="A6339" s="40">
        <f t="shared" si="86"/>
        <v>41038</v>
      </c>
      <c r="B6339" s="16">
        <v>37.58</v>
      </c>
      <c r="C6339" s="16">
        <v>90.6</v>
      </c>
      <c r="D6339" s="16">
        <v>26.1</v>
      </c>
      <c r="E6339" s="16">
        <v>23.6</v>
      </c>
      <c r="F6339" s="16">
        <v>30.8</v>
      </c>
      <c r="G6339" s="16">
        <v>10.8</v>
      </c>
      <c r="H6339" s="16">
        <v>12.69</v>
      </c>
      <c r="I6339" s="96">
        <v>1294.7</v>
      </c>
    </row>
    <row r="6340" spans="1:9" x14ac:dyDescent="0.2">
      <c r="A6340" s="40">
        <f t="shared" si="86"/>
        <v>41039</v>
      </c>
      <c r="B6340" s="16">
        <v>19.55</v>
      </c>
      <c r="C6340" s="16">
        <v>92.3</v>
      </c>
      <c r="D6340" s="16">
        <v>26.1</v>
      </c>
      <c r="E6340" s="16">
        <v>23.8</v>
      </c>
      <c r="F6340" s="16">
        <v>31.2</v>
      </c>
      <c r="G6340" s="16">
        <v>12.23</v>
      </c>
      <c r="H6340" s="16">
        <v>13.73</v>
      </c>
      <c r="I6340" s="96">
        <v>1018.7</v>
      </c>
    </row>
    <row r="6341" spans="1:9" x14ac:dyDescent="0.2">
      <c r="A6341" s="40">
        <f t="shared" si="86"/>
        <v>41040</v>
      </c>
      <c r="B6341" s="16">
        <v>8.6300000000000008</v>
      </c>
      <c r="C6341" s="16">
        <v>94.4</v>
      </c>
      <c r="D6341" s="16">
        <v>26.5</v>
      </c>
      <c r="E6341" s="16">
        <v>24.6</v>
      </c>
      <c r="F6341" s="16">
        <v>31.7</v>
      </c>
      <c r="G6341" s="16">
        <v>9.6199999999999992</v>
      </c>
      <c r="H6341" s="16">
        <v>11.36</v>
      </c>
      <c r="I6341" s="96">
        <v>1215.7</v>
      </c>
    </row>
    <row r="6342" spans="1:9" x14ac:dyDescent="0.2">
      <c r="A6342" s="40">
        <f t="shared" si="86"/>
        <v>41041</v>
      </c>
      <c r="B6342" s="16">
        <v>0</v>
      </c>
      <c r="C6342" s="16">
        <v>92.5</v>
      </c>
      <c r="D6342" s="16">
        <v>26.8</v>
      </c>
      <c r="E6342" s="16">
        <v>24.2</v>
      </c>
      <c r="F6342" s="16">
        <v>31.6</v>
      </c>
      <c r="G6342" s="16">
        <v>9.3699999999999992</v>
      </c>
      <c r="H6342" s="16">
        <v>11.9</v>
      </c>
      <c r="I6342" s="96">
        <v>751.9</v>
      </c>
    </row>
    <row r="6343" spans="1:9" x14ac:dyDescent="0.2">
      <c r="A6343" s="40">
        <f t="shared" si="86"/>
        <v>41042</v>
      </c>
      <c r="B6343" s="16">
        <v>0.25</v>
      </c>
      <c r="C6343" s="16">
        <v>91.7</v>
      </c>
      <c r="D6343" s="16">
        <v>26.3</v>
      </c>
      <c r="E6343" s="16">
        <v>24.4</v>
      </c>
      <c r="F6343" s="16">
        <v>30.7</v>
      </c>
      <c r="G6343" s="16">
        <v>8.6199999999999992</v>
      </c>
      <c r="H6343" s="16">
        <v>10.33</v>
      </c>
      <c r="I6343" s="96">
        <v>1176.7</v>
      </c>
    </row>
    <row r="6344" spans="1:9" x14ac:dyDescent="0.2">
      <c r="A6344" s="40">
        <f t="shared" si="86"/>
        <v>41043</v>
      </c>
      <c r="B6344" s="16">
        <v>5.32</v>
      </c>
      <c r="C6344" s="16">
        <v>94</v>
      </c>
      <c r="D6344" s="16">
        <v>25.8</v>
      </c>
      <c r="E6344" s="16">
        <v>23.8</v>
      </c>
      <c r="F6344" s="16">
        <v>28.4</v>
      </c>
      <c r="G6344" s="16">
        <v>6.41</v>
      </c>
      <c r="H6344" s="16">
        <v>7.79</v>
      </c>
      <c r="I6344" s="96">
        <v>645.4</v>
      </c>
    </row>
    <row r="6345" spans="1:9" x14ac:dyDescent="0.2">
      <c r="A6345" s="40">
        <f t="shared" si="86"/>
        <v>41044</v>
      </c>
      <c r="B6345" s="16">
        <v>0</v>
      </c>
      <c r="C6345" s="16">
        <v>86.7</v>
      </c>
      <c r="D6345" s="16">
        <v>27.2</v>
      </c>
      <c r="E6345" s="16">
        <v>24.5</v>
      </c>
      <c r="F6345" s="16">
        <v>31</v>
      </c>
      <c r="G6345" s="16">
        <v>13.98</v>
      </c>
      <c r="H6345" s="16">
        <v>18.11</v>
      </c>
      <c r="I6345" s="96">
        <v>1021.7</v>
      </c>
    </row>
    <row r="6346" spans="1:9" x14ac:dyDescent="0.2">
      <c r="A6346" s="40">
        <f t="shared" si="86"/>
        <v>41045</v>
      </c>
      <c r="B6346" s="16">
        <v>22.6</v>
      </c>
      <c r="C6346" s="16">
        <v>90.9</v>
      </c>
      <c r="D6346" s="16">
        <v>26.7</v>
      </c>
      <c r="E6346" s="16">
        <v>24</v>
      </c>
      <c r="F6346" s="16">
        <v>32.700000000000003</v>
      </c>
      <c r="G6346" s="16">
        <v>9.6999999999999993</v>
      </c>
      <c r="H6346" s="16">
        <v>12.65</v>
      </c>
      <c r="I6346" s="96">
        <v>1156.7</v>
      </c>
    </row>
    <row r="6347" spans="1:9" x14ac:dyDescent="0.2">
      <c r="A6347" s="40">
        <f t="shared" si="86"/>
        <v>41046</v>
      </c>
      <c r="B6347" s="16">
        <v>8.3699999999999992</v>
      </c>
      <c r="C6347" s="16">
        <v>87.9</v>
      </c>
      <c r="D6347" s="16">
        <v>27.7</v>
      </c>
      <c r="E6347" s="16">
        <v>24.4</v>
      </c>
      <c r="F6347" s="16">
        <v>33.700000000000003</v>
      </c>
      <c r="G6347" s="16">
        <v>13.69</v>
      </c>
      <c r="H6347" s="16">
        <v>16.38</v>
      </c>
      <c r="I6347" s="96">
        <v>1087.7</v>
      </c>
    </row>
    <row r="6348" spans="1:9" x14ac:dyDescent="0.2">
      <c r="A6348" s="40">
        <f t="shared" si="86"/>
        <v>41047</v>
      </c>
      <c r="B6348" s="16">
        <v>28.7</v>
      </c>
      <c r="C6348" s="16">
        <v>91.4</v>
      </c>
      <c r="D6348" s="16">
        <v>26.9</v>
      </c>
      <c r="E6348" s="16">
        <v>23.8</v>
      </c>
      <c r="F6348" s="16">
        <v>31.5</v>
      </c>
      <c r="G6348" s="16">
        <v>10.73</v>
      </c>
      <c r="H6348" s="16">
        <v>13.1</v>
      </c>
      <c r="I6348" s="96">
        <v>1093.68</v>
      </c>
    </row>
    <row r="6349" spans="1:9" x14ac:dyDescent="0.2">
      <c r="A6349" s="40">
        <f t="shared" si="86"/>
        <v>41048</v>
      </c>
      <c r="B6349" s="16">
        <v>1.27</v>
      </c>
      <c r="C6349" s="16">
        <v>91.8</v>
      </c>
      <c r="D6349" s="16">
        <v>26.2</v>
      </c>
      <c r="E6349" s="16">
        <v>23.2</v>
      </c>
      <c r="F6349" s="16">
        <v>29.9</v>
      </c>
      <c r="G6349" s="16">
        <v>11.69</v>
      </c>
      <c r="H6349" s="16">
        <v>14.18</v>
      </c>
      <c r="I6349" s="96">
        <v>960.7</v>
      </c>
    </row>
    <row r="6350" spans="1:9" x14ac:dyDescent="0.2">
      <c r="A6350" s="40">
        <f t="shared" si="86"/>
        <v>41049</v>
      </c>
      <c r="B6350" s="16">
        <v>0.25</v>
      </c>
      <c r="C6350" s="16">
        <v>85.7</v>
      </c>
      <c r="D6350" s="16">
        <v>27.2</v>
      </c>
      <c r="E6350" s="16">
        <v>25.6</v>
      </c>
      <c r="F6350" s="16">
        <v>30.3</v>
      </c>
      <c r="G6350" s="16">
        <v>15.31</v>
      </c>
      <c r="H6350" s="16">
        <v>18.739999999999998</v>
      </c>
      <c r="I6350" s="96">
        <v>1283.7</v>
      </c>
    </row>
    <row r="6351" spans="1:9" x14ac:dyDescent="0.2">
      <c r="A6351" s="40">
        <f t="shared" si="86"/>
        <v>41050</v>
      </c>
      <c r="B6351" s="16">
        <v>0</v>
      </c>
      <c r="C6351" s="16">
        <v>85.9</v>
      </c>
      <c r="D6351" s="16">
        <v>27.1</v>
      </c>
      <c r="E6351" s="16">
        <v>25.3</v>
      </c>
      <c r="F6351" s="16">
        <v>30</v>
      </c>
      <c r="G6351" s="16">
        <v>10.78</v>
      </c>
      <c r="H6351" s="16">
        <v>14.64</v>
      </c>
      <c r="I6351" s="96">
        <v>1092.7</v>
      </c>
    </row>
    <row r="6352" spans="1:9" x14ac:dyDescent="0.2">
      <c r="A6352" s="40">
        <f t="shared" si="86"/>
        <v>41051</v>
      </c>
      <c r="B6352" s="16">
        <v>0</v>
      </c>
      <c r="C6352" s="16">
        <v>87.7</v>
      </c>
      <c r="D6352" s="16">
        <v>26.9</v>
      </c>
      <c r="E6352" s="16">
        <v>24.2</v>
      </c>
      <c r="F6352" s="16">
        <v>31.2</v>
      </c>
      <c r="G6352" s="16">
        <v>14.12</v>
      </c>
      <c r="H6352" s="16">
        <v>18.34</v>
      </c>
      <c r="I6352" s="96">
        <v>1246.7</v>
      </c>
    </row>
    <row r="6353" spans="1:9" x14ac:dyDescent="0.2">
      <c r="A6353" s="40">
        <f t="shared" si="86"/>
        <v>41052</v>
      </c>
      <c r="B6353" s="16">
        <v>0</v>
      </c>
      <c r="C6353" s="16">
        <v>87.4</v>
      </c>
      <c r="D6353" s="16">
        <v>27.3</v>
      </c>
      <c r="E6353" s="16">
        <v>24.4</v>
      </c>
      <c r="F6353" s="16">
        <v>31.3</v>
      </c>
      <c r="G6353" s="16">
        <v>14.38</v>
      </c>
      <c r="H6353" s="16">
        <v>19.48</v>
      </c>
      <c r="I6353" s="96">
        <v>1193.7</v>
      </c>
    </row>
    <row r="6354" spans="1:9" x14ac:dyDescent="0.2">
      <c r="A6354" s="40">
        <f t="shared" si="86"/>
        <v>41053</v>
      </c>
      <c r="B6354" s="16">
        <v>0</v>
      </c>
      <c r="C6354" s="16">
        <v>85</v>
      </c>
      <c r="D6354" s="16">
        <v>28.1</v>
      </c>
      <c r="E6354" s="16">
        <v>25.8</v>
      </c>
      <c r="F6354" s="16">
        <v>32.5</v>
      </c>
      <c r="G6354" s="16">
        <v>14.2</v>
      </c>
      <c r="H6354" s="16">
        <v>19.48</v>
      </c>
      <c r="I6354" s="96">
        <v>1132.7</v>
      </c>
    </row>
    <row r="6355" spans="1:9" x14ac:dyDescent="0.2">
      <c r="A6355" s="40">
        <f t="shared" si="86"/>
        <v>41054</v>
      </c>
      <c r="B6355" s="16">
        <v>15.23</v>
      </c>
      <c r="C6355" s="16">
        <v>94.3</v>
      </c>
      <c r="D6355" s="16">
        <v>25.6</v>
      </c>
      <c r="E6355" s="16">
        <v>23.4</v>
      </c>
      <c r="F6355" s="16">
        <v>30.3</v>
      </c>
      <c r="G6355" s="16">
        <v>4.93</v>
      </c>
      <c r="H6355" s="16">
        <v>5.99</v>
      </c>
      <c r="I6355" s="96">
        <v>804.69</v>
      </c>
    </row>
    <row r="6356" spans="1:9" x14ac:dyDescent="0.2">
      <c r="A6356" s="40">
        <f t="shared" si="86"/>
        <v>41055</v>
      </c>
      <c r="B6356" s="16">
        <v>13.96</v>
      </c>
      <c r="C6356" s="16">
        <v>92.3</v>
      </c>
      <c r="D6356" s="16">
        <v>26.2</v>
      </c>
      <c r="E6356" s="16">
        <v>22.5</v>
      </c>
      <c r="F6356" s="16">
        <v>32.1</v>
      </c>
      <c r="G6356" s="16">
        <v>9.9600000000000009</v>
      </c>
      <c r="H6356" s="16">
        <v>11.79</v>
      </c>
      <c r="I6356" s="96">
        <v>907.7</v>
      </c>
    </row>
    <row r="6357" spans="1:9" x14ac:dyDescent="0.2">
      <c r="A6357" s="40">
        <f t="shared" si="86"/>
        <v>41056</v>
      </c>
      <c r="B6357" s="16">
        <v>0</v>
      </c>
      <c r="C6357" s="16">
        <v>89.3</v>
      </c>
      <c r="D6357" s="16">
        <v>27.1</v>
      </c>
      <c r="E6357" s="16">
        <v>23.7</v>
      </c>
      <c r="F6357" s="16">
        <v>32.700000000000003</v>
      </c>
      <c r="G6357" s="16">
        <v>13.99</v>
      </c>
      <c r="H6357" s="16">
        <v>16.71</v>
      </c>
      <c r="I6357" s="96">
        <v>1128.7</v>
      </c>
    </row>
    <row r="6358" spans="1:9" x14ac:dyDescent="0.2">
      <c r="A6358" s="40">
        <f t="shared" si="86"/>
        <v>41057</v>
      </c>
      <c r="B6358" s="16">
        <v>7.62</v>
      </c>
      <c r="C6358" s="16">
        <v>91.6</v>
      </c>
      <c r="D6358" s="16">
        <v>27.2</v>
      </c>
      <c r="E6358" s="16">
        <v>25.2</v>
      </c>
      <c r="F6358" s="16">
        <v>31.2</v>
      </c>
      <c r="G6358" s="16">
        <v>9.65</v>
      </c>
      <c r="H6358" s="16">
        <v>12.31</v>
      </c>
      <c r="I6358" s="96">
        <v>704.04</v>
      </c>
    </row>
    <row r="6359" spans="1:9" x14ac:dyDescent="0.2">
      <c r="A6359" s="40">
        <f t="shared" si="86"/>
        <v>41058</v>
      </c>
      <c r="B6359" s="16">
        <v>0</v>
      </c>
      <c r="C6359" s="16">
        <v>90.5</v>
      </c>
      <c r="D6359" s="16">
        <v>27.4</v>
      </c>
      <c r="E6359" s="16">
        <v>24.5</v>
      </c>
      <c r="F6359" s="16">
        <v>32.5</v>
      </c>
      <c r="G6359" s="16">
        <v>11.54</v>
      </c>
      <c r="H6359" s="16">
        <v>15.05</v>
      </c>
      <c r="I6359" s="96">
        <v>1056.7</v>
      </c>
    </row>
    <row r="6360" spans="1:9" x14ac:dyDescent="0.2">
      <c r="A6360" s="40">
        <f t="shared" si="86"/>
        <v>41059</v>
      </c>
      <c r="B6360" s="16">
        <v>9.6300000000000008</v>
      </c>
      <c r="C6360" s="16">
        <v>97.5</v>
      </c>
      <c r="D6360" s="16">
        <v>25.2</v>
      </c>
      <c r="E6360" s="16">
        <v>23.1</v>
      </c>
      <c r="F6360" s="16">
        <v>30.3</v>
      </c>
      <c r="G6360" s="16">
        <v>4.6900000000000004</v>
      </c>
      <c r="H6360" s="16">
        <v>5.6</v>
      </c>
      <c r="I6360" s="96">
        <v>813.7</v>
      </c>
    </row>
    <row r="6361" spans="1:9" x14ac:dyDescent="0.2">
      <c r="A6361" s="40">
        <f t="shared" si="86"/>
        <v>41060</v>
      </c>
      <c r="B6361" s="16">
        <v>0</v>
      </c>
      <c r="C6361" s="16">
        <v>86.4</v>
      </c>
      <c r="D6361" s="16">
        <v>27</v>
      </c>
      <c r="E6361" s="16">
        <v>23.1</v>
      </c>
      <c r="F6361" s="16">
        <v>32.9</v>
      </c>
      <c r="G6361" s="16">
        <v>16.46</v>
      </c>
      <c r="H6361" s="16">
        <v>20.97</v>
      </c>
      <c r="I6361" s="96">
        <v>986.7</v>
      </c>
    </row>
    <row r="6362" spans="1:9" x14ac:dyDescent="0.2">
      <c r="A6362" s="40">
        <f t="shared" si="86"/>
        <v>41061</v>
      </c>
      <c r="B6362" s="16">
        <v>0</v>
      </c>
      <c r="C6362" s="16">
        <v>90.6</v>
      </c>
      <c r="D6362" s="16">
        <v>27.2</v>
      </c>
      <c r="E6362" s="16">
        <v>24.5</v>
      </c>
      <c r="F6362" s="16">
        <v>31.9</v>
      </c>
      <c r="G6362" s="16">
        <v>9.48</v>
      </c>
      <c r="H6362" s="16">
        <v>12.84</v>
      </c>
      <c r="I6362" s="96">
        <v>1133.7</v>
      </c>
    </row>
    <row r="6363" spans="1:9" x14ac:dyDescent="0.2">
      <c r="A6363" s="40">
        <f t="shared" si="86"/>
        <v>41062</v>
      </c>
      <c r="B6363" s="16">
        <v>0.25</v>
      </c>
      <c r="C6363" s="16">
        <v>91.5</v>
      </c>
      <c r="D6363" s="16">
        <v>26.9</v>
      </c>
      <c r="E6363" s="16">
        <v>24</v>
      </c>
      <c r="F6363" s="16">
        <v>32.9</v>
      </c>
      <c r="G6363" s="16">
        <v>9.4700000000000006</v>
      </c>
      <c r="H6363" s="16">
        <v>13.45</v>
      </c>
      <c r="I6363" s="96">
        <v>1154.7</v>
      </c>
    </row>
    <row r="6364" spans="1:9" x14ac:dyDescent="0.2">
      <c r="A6364" s="40">
        <f t="shared" si="86"/>
        <v>41063</v>
      </c>
      <c r="B6364" s="16">
        <v>0</v>
      </c>
      <c r="C6364" s="16">
        <v>91.9</v>
      </c>
      <c r="D6364" s="16">
        <v>26.8</v>
      </c>
      <c r="E6364" s="16">
        <v>24.8</v>
      </c>
      <c r="F6364" s="16">
        <v>31.7</v>
      </c>
      <c r="G6364" s="16">
        <v>8.8699999999999992</v>
      </c>
      <c r="H6364" s="16">
        <v>11.88</v>
      </c>
      <c r="I6364" s="96">
        <v>993.7</v>
      </c>
    </row>
    <row r="6365" spans="1:9" x14ac:dyDescent="0.2">
      <c r="A6365" s="40">
        <f t="shared" si="86"/>
        <v>41064</v>
      </c>
      <c r="B6365" s="16">
        <v>0</v>
      </c>
      <c r="C6365" s="16">
        <v>87.7</v>
      </c>
      <c r="D6365" s="16">
        <v>27.5</v>
      </c>
      <c r="E6365" s="16">
        <v>24.3</v>
      </c>
      <c r="F6365" s="16">
        <v>33.4</v>
      </c>
      <c r="G6365" s="16">
        <v>13.03</v>
      </c>
      <c r="H6365" s="16">
        <v>14.62</v>
      </c>
      <c r="I6365" s="96">
        <v>1061.7</v>
      </c>
    </row>
    <row r="6366" spans="1:9" x14ac:dyDescent="0.2">
      <c r="A6366" s="40">
        <f t="shared" si="86"/>
        <v>41065</v>
      </c>
      <c r="B6366" s="16">
        <v>0</v>
      </c>
      <c r="C6366" s="16">
        <v>88.7</v>
      </c>
      <c r="D6366" s="16">
        <v>27.2</v>
      </c>
      <c r="E6366" s="16">
        <v>24.3</v>
      </c>
      <c r="F6366" s="16">
        <v>32.4</v>
      </c>
      <c r="G6366" s="16">
        <v>12.04</v>
      </c>
      <c r="H6366" s="16">
        <v>14.67</v>
      </c>
      <c r="I6366" s="96">
        <v>1159.7</v>
      </c>
    </row>
    <row r="6367" spans="1:9" x14ac:dyDescent="0.2">
      <c r="A6367" s="40">
        <f t="shared" si="86"/>
        <v>41066</v>
      </c>
      <c r="B6367" s="16">
        <v>0</v>
      </c>
      <c r="C6367" s="16">
        <v>92.1</v>
      </c>
      <c r="D6367" s="16">
        <v>26.6</v>
      </c>
      <c r="E6367" s="16">
        <v>23.9</v>
      </c>
      <c r="F6367" s="16">
        <v>31.8</v>
      </c>
      <c r="G6367" s="16">
        <v>8.07</v>
      </c>
      <c r="H6367" s="16">
        <v>10.19</v>
      </c>
      <c r="I6367" s="96">
        <v>921.7</v>
      </c>
    </row>
    <row r="6368" spans="1:9" x14ac:dyDescent="0.2">
      <c r="A6368" s="40">
        <f t="shared" si="86"/>
        <v>41067</v>
      </c>
      <c r="B6368" s="16">
        <v>2.54</v>
      </c>
      <c r="C6368" s="16">
        <v>89.6</v>
      </c>
      <c r="D6368" s="16">
        <v>27.9</v>
      </c>
      <c r="E6368" s="16">
        <v>24.5</v>
      </c>
      <c r="F6368" s="16">
        <v>32.6</v>
      </c>
      <c r="G6368" s="16">
        <v>14.37</v>
      </c>
      <c r="H6368" s="16">
        <v>18.57</v>
      </c>
      <c r="I6368" s="96">
        <v>1095.7</v>
      </c>
    </row>
    <row r="6369" spans="1:9" x14ac:dyDescent="0.2">
      <c r="A6369" s="40">
        <f t="shared" si="86"/>
        <v>41068</v>
      </c>
      <c r="B6369" s="16">
        <v>25.63</v>
      </c>
      <c r="C6369" s="16">
        <v>93.3</v>
      </c>
      <c r="D6369" s="16">
        <v>25.9</v>
      </c>
      <c r="E6369" s="16">
        <v>22.8</v>
      </c>
      <c r="F6369" s="16">
        <v>32.6</v>
      </c>
      <c r="G6369" s="16">
        <v>7.62</v>
      </c>
      <c r="H6369" s="16">
        <v>9.44</v>
      </c>
      <c r="I6369" s="96">
        <v>942.7</v>
      </c>
    </row>
    <row r="6370" spans="1:9" x14ac:dyDescent="0.2">
      <c r="A6370" s="40">
        <f t="shared" si="86"/>
        <v>41069</v>
      </c>
      <c r="B6370" s="16">
        <v>59.93</v>
      </c>
      <c r="C6370" s="16">
        <v>92.8</v>
      </c>
      <c r="D6370" s="16">
        <v>26.3</v>
      </c>
      <c r="E6370" s="16">
        <v>23.2</v>
      </c>
      <c r="F6370" s="16">
        <v>31.4</v>
      </c>
      <c r="G6370" s="16">
        <v>8.2100000000000009</v>
      </c>
      <c r="H6370" s="16">
        <v>9.99</v>
      </c>
      <c r="I6370" s="96">
        <v>697.4</v>
      </c>
    </row>
    <row r="6371" spans="1:9" x14ac:dyDescent="0.2">
      <c r="A6371" s="40">
        <f t="shared" si="86"/>
        <v>41070</v>
      </c>
      <c r="B6371" s="16">
        <v>0.5</v>
      </c>
      <c r="C6371" s="16">
        <v>95.3</v>
      </c>
      <c r="D6371" s="16">
        <v>26.6</v>
      </c>
      <c r="E6371" s="16">
        <v>24.9</v>
      </c>
      <c r="F6371" s="16">
        <v>32</v>
      </c>
      <c r="G6371" s="16">
        <v>9.06</v>
      </c>
      <c r="H6371" s="16">
        <v>10.34</v>
      </c>
      <c r="I6371" s="96">
        <v>958.7</v>
      </c>
    </row>
    <row r="6372" spans="1:9" x14ac:dyDescent="0.2">
      <c r="A6372" s="40">
        <f t="shared" si="86"/>
        <v>41071</v>
      </c>
      <c r="B6372" s="16">
        <v>6.84</v>
      </c>
      <c r="C6372" s="16">
        <v>95.1</v>
      </c>
      <c r="D6372" s="16">
        <v>25.6</v>
      </c>
      <c r="E6372" s="16">
        <v>22.9</v>
      </c>
      <c r="F6372" s="16">
        <v>31.4</v>
      </c>
      <c r="G6372" s="16">
        <v>9.1300000000000008</v>
      </c>
      <c r="H6372" s="16">
        <v>11.83</v>
      </c>
      <c r="I6372" s="96">
        <v>984.7</v>
      </c>
    </row>
    <row r="6373" spans="1:9" x14ac:dyDescent="0.2">
      <c r="A6373" s="40">
        <f t="shared" si="86"/>
        <v>41072</v>
      </c>
      <c r="B6373" s="16">
        <v>8.8699999999999992</v>
      </c>
      <c r="C6373" s="16">
        <v>98.7</v>
      </c>
      <c r="D6373" s="16">
        <v>24.7</v>
      </c>
      <c r="E6373" s="16">
        <v>23.7</v>
      </c>
      <c r="F6373" s="16">
        <v>25.9</v>
      </c>
      <c r="G6373" s="16">
        <v>2.48</v>
      </c>
      <c r="H6373" s="16">
        <v>3.11</v>
      </c>
      <c r="I6373" s="96">
        <v>183.2</v>
      </c>
    </row>
    <row r="6374" spans="1:9" x14ac:dyDescent="0.2">
      <c r="A6374" s="40">
        <f t="shared" si="86"/>
        <v>41073</v>
      </c>
      <c r="B6374" s="16">
        <v>0.75</v>
      </c>
      <c r="C6374" s="16">
        <v>93.6</v>
      </c>
      <c r="D6374" s="16">
        <v>25.6</v>
      </c>
      <c r="E6374" s="16">
        <v>23.5</v>
      </c>
      <c r="F6374" s="16">
        <v>28.7</v>
      </c>
      <c r="G6374" s="16">
        <v>6.27</v>
      </c>
      <c r="H6374" s="16">
        <v>7.72</v>
      </c>
      <c r="I6374" s="96">
        <v>635.29999999999995</v>
      </c>
    </row>
    <row r="6375" spans="1:9" x14ac:dyDescent="0.2">
      <c r="A6375" s="40">
        <f t="shared" ref="A6375:A6438" si="87">A6374+1</f>
        <v>41074</v>
      </c>
      <c r="B6375" s="16">
        <v>4.83</v>
      </c>
      <c r="C6375" s="16">
        <v>91.1</v>
      </c>
      <c r="D6375" s="16">
        <v>26.6</v>
      </c>
      <c r="E6375" s="16">
        <v>23.9</v>
      </c>
      <c r="F6375" s="16">
        <v>31.2</v>
      </c>
      <c r="G6375" s="16">
        <v>12.18</v>
      </c>
      <c r="H6375" s="16">
        <v>14.09</v>
      </c>
      <c r="I6375" s="96">
        <v>928.7</v>
      </c>
    </row>
    <row r="6376" spans="1:9" x14ac:dyDescent="0.2">
      <c r="A6376" s="40">
        <f t="shared" si="87"/>
        <v>41075</v>
      </c>
      <c r="B6376" s="16">
        <v>0.75</v>
      </c>
      <c r="C6376" s="16">
        <v>91.8</v>
      </c>
      <c r="D6376" s="16">
        <v>26.8</v>
      </c>
      <c r="E6376" s="16">
        <v>24.3</v>
      </c>
      <c r="F6376" s="16">
        <v>31.8</v>
      </c>
      <c r="G6376" s="16">
        <v>12.22</v>
      </c>
      <c r="H6376" s="16">
        <v>16.36</v>
      </c>
      <c r="I6376" s="96">
        <v>924.74</v>
      </c>
    </row>
    <row r="6377" spans="1:9" x14ac:dyDescent="0.2">
      <c r="A6377" s="40">
        <f t="shared" si="87"/>
        <v>41076</v>
      </c>
      <c r="B6377" s="16">
        <v>18.760000000000002</v>
      </c>
      <c r="C6377" s="16">
        <v>99.1</v>
      </c>
      <c r="D6377" s="16">
        <v>24.9</v>
      </c>
      <c r="E6377" s="16">
        <v>24</v>
      </c>
      <c r="F6377" s="16">
        <v>25.9</v>
      </c>
      <c r="G6377" s="16">
        <v>1.83</v>
      </c>
      <c r="H6377" s="16">
        <v>2.2799999999999998</v>
      </c>
      <c r="I6377" s="96">
        <v>121.1</v>
      </c>
    </row>
    <row r="6378" spans="1:9" x14ac:dyDescent="0.2">
      <c r="A6378" s="40">
        <f t="shared" si="87"/>
        <v>41077</v>
      </c>
      <c r="B6378" s="16">
        <v>0</v>
      </c>
      <c r="C6378" s="16">
        <v>86.1</v>
      </c>
      <c r="D6378" s="16">
        <v>26.9</v>
      </c>
      <c r="E6378" s="16">
        <v>23.7</v>
      </c>
      <c r="F6378" s="16">
        <v>31.2</v>
      </c>
      <c r="G6378" s="16">
        <v>14.97</v>
      </c>
      <c r="H6378" s="16">
        <v>20.88</v>
      </c>
      <c r="I6378" s="96">
        <v>1201.7</v>
      </c>
    </row>
    <row r="6379" spans="1:9" x14ac:dyDescent="0.2">
      <c r="A6379" s="40">
        <f t="shared" si="87"/>
        <v>41078</v>
      </c>
      <c r="B6379" s="16">
        <v>0</v>
      </c>
      <c r="C6379" s="16">
        <v>82.9</v>
      </c>
      <c r="D6379" s="16">
        <v>27.9</v>
      </c>
      <c r="E6379" s="16">
        <v>25.1</v>
      </c>
      <c r="F6379" s="16">
        <v>31.8</v>
      </c>
      <c r="G6379" s="16">
        <v>17.829999999999998</v>
      </c>
      <c r="H6379" s="16">
        <v>22.81</v>
      </c>
      <c r="I6379" s="96">
        <v>870.7</v>
      </c>
    </row>
    <row r="6380" spans="1:9" x14ac:dyDescent="0.2">
      <c r="A6380" s="40">
        <f t="shared" si="87"/>
        <v>41079</v>
      </c>
      <c r="B6380" s="16">
        <v>0</v>
      </c>
      <c r="C6380" s="16">
        <v>83.1</v>
      </c>
      <c r="D6380" s="16">
        <v>28.3</v>
      </c>
      <c r="E6380" s="16">
        <v>24.1</v>
      </c>
      <c r="F6380" s="16">
        <v>33.5</v>
      </c>
      <c r="G6380" s="16">
        <v>16.11</v>
      </c>
      <c r="H6380" s="16">
        <v>20.98</v>
      </c>
      <c r="I6380" s="96">
        <v>969.7</v>
      </c>
    </row>
    <row r="6381" spans="1:9" x14ac:dyDescent="0.2">
      <c r="A6381" s="40">
        <f t="shared" si="87"/>
        <v>41080</v>
      </c>
      <c r="B6381" s="16">
        <v>7.11</v>
      </c>
      <c r="C6381" s="16">
        <v>87.3</v>
      </c>
      <c r="D6381" s="16">
        <v>27.3</v>
      </c>
      <c r="E6381" s="16">
        <v>24.1</v>
      </c>
      <c r="F6381" s="16">
        <v>33.9</v>
      </c>
      <c r="G6381" s="16">
        <v>11.55</v>
      </c>
      <c r="H6381" s="16">
        <v>14.6</v>
      </c>
      <c r="I6381" s="96">
        <v>1071.7</v>
      </c>
    </row>
    <row r="6382" spans="1:9" x14ac:dyDescent="0.2">
      <c r="A6382" s="40">
        <f t="shared" si="87"/>
        <v>41081</v>
      </c>
      <c r="B6382" s="16">
        <v>0.25</v>
      </c>
      <c r="C6382" s="16">
        <v>92.3</v>
      </c>
      <c r="D6382" s="16">
        <v>26.1</v>
      </c>
      <c r="E6382" s="16">
        <v>24.2</v>
      </c>
      <c r="F6382" s="16">
        <v>31.1</v>
      </c>
      <c r="G6382" s="16">
        <v>10.09</v>
      </c>
      <c r="H6382" s="16">
        <v>13.14</v>
      </c>
      <c r="I6382" s="96">
        <v>1038.7</v>
      </c>
    </row>
    <row r="6383" spans="1:9" x14ac:dyDescent="0.2">
      <c r="A6383" s="40">
        <f t="shared" si="87"/>
        <v>41082</v>
      </c>
      <c r="B6383" s="16">
        <v>0.5</v>
      </c>
      <c r="C6383" s="16">
        <v>87.4</v>
      </c>
      <c r="D6383" s="16">
        <v>26.8</v>
      </c>
      <c r="E6383" s="16">
        <v>24.6</v>
      </c>
      <c r="F6383" s="16">
        <v>30.2</v>
      </c>
      <c r="G6383" s="16">
        <v>12.68</v>
      </c>
      <c r="H6383" s="16">
        <v>16.78</v>
      </c>
      <c r="I6383" s="96">
        <v>1172.7</v>
      </c>
    </row>
    <row r="6384" spans="1:9" x14ac:dyDescent="0.2">
      <c r="A6384" s="40">
        <f t="shared" si="87"/>
        <v>41083</v>
      </c>
      <c r="B6384" s="16">
        <v>0</v>
      </c>
      <c r="C6384" s="16">
        <v>81.5</v>
      </c>
      <c r="D6384" s="16">
        <v>28</v>
      </c>
      <c r="E6384" s="16">
        <v>25</v>
      </c>
      <c r="F6384" s="16">
        <v>32.200000000000003</v>
      </c>
      <c r="G6384" s="16">
        <v>15.7</v>
      </c>
      <c r="H6384" s="16">
        <v>21.82</v>
      </c>
      <c r="I6384" s="96">
        <v>927.7</v>
      </c>
    </row>
    <row r="6385" spans="1:9" x14ac:dyDescent="0.2">
      <c r="A6385" s="40">
        <f t="shared" si="87"/>
        <v>41084</v>
      </c>
      <c r="B6385" s="16">
        <v>10.14</v>
      </c>
      <c r="C6385" s="16">
        <v>90.6</v>
      </c>
      <c r="D6385" s="16">
        <v>26.6</v>
      </c>
      <c r="E6385" s="16">
        <v>23.1</v>
      </c>
      <c r="F6385" s="16">
        <v>32.9</v>
      </c>
      <c r="G6385" s="16">
        <v>10.71</v>
      </c>
      <c r="H6385" s="16">
        <v>12.97</v>
      </c>
      <c r="I6385" s="96">
        <v>1081.7</v>
      </c>
    </row>
    <row r="6386" spans="1:9" x14ac:dyDescent="0.2">
      <c r="A6386" s="40">
        <f t="shared" si="87"/>
        <v>41085</v>
      </c>
      <c r="B6386" s="16">
        <v>0</v>
      </c>
      <c r="C6386" s="16">
        <v>89.6</v>
      </c>
      <c r="D6386" s="16">
        <v>26.6</v>
      </c>
      <c r="E6386" s="16">
        <v>23.4</v>
      </c>
      <c r="F6386" s="16">
        <v>31.2</v>
      </c>
      <c r="G6386" s="16">
        <v>12.44</v>
      </c>
      <c r="H6386" s="16">
        <v>15.8</v>
      </c>
      <c r="I6386" s="96">
        <v>969.7</v>
      </c>
    </row>
    <row r="6387" spans="1:9" x14ac:dyDescent="0.2">
      <c r="A6387" s="40">
        <f t="shared" si="87"/>
        <v>41086</v>
      </c>
      <c r="B6387" s="16">
        <v>2.75</v>
      </c>
      <c r="C6387" s="16">
        <v>93.4</v>
      </c>
      <c r="D6387" s="16">
        <v>25</v>
      </c>
      <c r="E6387" s="16">
        <v>23.9</v>
      </c>
      <c r="F6387" s="16">
        <v>26.9</v>
      </c>
      <c r="G6387" s="16">
        <v>3.32</v>
      </c>
      <c r="H6387" s="16">
        <v>3.95</v>
      </c>
      <c r="I6387" s="96">
        <v>343.2</v>
      </c>
    </row>
    <row r="6388" spans="1:9" x14ac:dyDescent="0.2">
      <c r="A6388" s="40">
        <f t="shared" si="87"/>
        <v>41087</v>
      </c>
      <c r="B6388" s="16">
        <v>0.75</v>
      </c>
      <c r="C6388" s="16">
        <v>89.4</v>
      </c>
      <c r="D6388" s="16">
        <v>25.7</v>
      </c>
      <c r="E6388" s="16">
        <v>23</v>
      </c>
      <c r="F6388" s="16">
        <v>31.2</v>
      </c>
      <c r="G6388" s="16">
        <v>9.7799999999999994</v>
      </c>
      <c r="H6388" s="16">
        <v>13.29</v>
      </c>
      <c r="I6388" s="96">
        <v>1253.7</v>
      </c>
    </row>
    <row r="6389" spans="1:9" x14ac:dyDescent="0.2">
      <c r="A6389" s="40">
        <f t="shared" si="87"/>
        <v>41088</v>
      </c>
      <c r="B6389" s="16">
        <v>1.75</v>
      </c>
      <c r="C6389" s="16">
        <v>92.1</v>
      </c>
      <c r="D6389" s="16">
        <v>25.7</v>
      </c>
      <c r="E6389" s="16">
        <v>22.8</v>
      </c>
      <c r="F6389" s="16">
        <v>31.6</v>
      </c>
      <c r="G6389" s="16">
        <v>12.79</v>
      </c>
      <c r="H6389" s="16">
        <v>16.510000000000002</v>
      </c>
      <c r="I6389" s="96">
        <v>1019.7</v>
      </c>
    </row>
    <row r="6390" spans="1:9" x14ac:dyDescent="0.2">
      <c r="A6390" s="40">
        <f t="shared" si="87"/>
        <v>41089</v>
      </c>
      <c r="B6390" s="16">
        <v>10.53</v>
      </c>
      <c r="C6390" s="16">
        <v>93.7</v>
      </c>
      <c r="D6390" s="16">
        <v>25.5</v>
      </c>
      <c r="E6390" s="16">
        <v>23.1</v>
      </c>
      <c r="F6390" s="16">
        <v>30.6</v>
      </c>
      <c r="G6390" s="16">
        <v>10.7</v>
      </c>
      <c r="H6390" s="16">
        <v>14.12</v>
      </c>
      <c r="I6390" s="96">
        <v>873.7</v>
      </c>
    </row>
    <row r="6391" spans="1:9" x14ac:dyDescent="0.2">
      <c r="A6391" s="40">
        <f t="shared" si="87"/>
        <v>41090</v>
      </c>
      <c r="B6391" s="16">
        <v>9.27</v>
      </c>
      <c r="C6391" s="16">
        <v>92.7</v>
      </c>
      <c r="D6391" s="16">
        <v>25.3</v>
      </c>
      <c r="E6391" s="16">
        <v>22</v>
      </c>
      <c r="F6391" s="16">
        <v>31.1</v>
      </c>
      <c r="G6391" s="16">
        <v>11.26</v>
      </c>
      <c r="H6391" s="16">
        <v>13.48</v>
      </c>
      <c r="I6391" s="96">
        <v>987.7</v>
      </c>
    </row>
    <row r="6392" spans="1:9" x14ac:dyDescent="0.2">
      <c r="A6392" s="40">
        <f t="shared" si="87"/>
        <v>41091</v>
      </c>
      <c r="B6392" s="16">
        <v>0</v>
      </c>
      <c r="C6392" s="16">
        <v>92.8</v>
      </c>
      <c r="D6392" s="16">
        <v>26.2</v>
      </c>
      <c r="E6392" s="16">
        <v>23.5</v>
      </c>
      <c r="F6392" s="16">
        <v>32.6</v>
      </c>
      <c r="G6392" s="16">
        <v>10.55</v>
      </c>
      <c r="H6392" s="16">
        <v>12.9</v>
      </c>
      <c r="I6392" s="96">
        <v>1146.7</v>
      </c>
    </row>
    <row r="6393" spans="1:9" x14ac:dyDescent="0.2">
      <c r="A6393" s="40">
        <f t="shared" si="87"/>
        <v>41092</v>
      </c>
      <c r="B6393" s="16">
        <v>0</v>
      </c>
      <c r="C6393" s="16">
        <v>87.2</v>
      </c>
      <c r="D6393" s="16">
        <v>27.6</v>
      </c>
      <c r="E6393" s="16">
        <v>23.9</v>
      </c>
      <c r="F6393" s="16">
        <v>32.700000000000003</v>
      </c>
      <c r="G6393" s="16">
        <v>11.96</v>
      </c>
      <c r="H6393" s="16">
        <v>14.78</v>
      </c>
      <c r="I6393" s="96">
        <v>1046.7</v>
      </c>
    </row>
    <row r="6394" spans="1:9" x14ac:dyDescent="0.2">
      <c r="A6394" s="40">
        <f t="shared" si="87"/>
        <v>41093</v>
      </c>
      <c r="B6394" s="16">
        <v>0</v>
      </c>
      <c r="C6394" s="16">
        <v>92.4</v>
      </c>
      <c r="D6394" s="16">
        <v>26.4</v>
      </c>
      <c r="E6394" s="16">
        <v>22.5</v>
      </c>
      <c r="F6394" s="16">
        <v>31.8</v>
      </c>
      <c r="G6394" s="16">
        <v>7.7</v>
      </c>
      <c r="H6394" s="16">
        <v>9.4</v>
      </c>
      <c r="I6394" s="96">
        <v>724.6</v>
      </c>
    </row>
    <row r="6395" spans="1:9" x14ac:dyDescent="0.2">
      <c r="A6395" s="40">
        <f t="shared" si="87"/>
        <v>41094</v>
      </c>
      <c r="B6395" s="16">
        <v>30.45</v>
      </c>
      <c r="C6395" s="16">
        <v>94.9</v>
      </c>
      <c r="D6395" s="16">
        <v>25.3</v>
      </c>
      <c r="E6395" s="16">
        <v>23.4</v>
      </c>
      <c r="F6395" s="16">
        <v>28.8</v>
      </c>
      <c r="G6395" s="16">
        <v>8.26</v>
      </c>
      <c r="H6395" s="16">
        <v>10.17</v>
      </c>
      <c r="I6395" s="96">
        <v>634.70000000000005</v>
      </c>
    </row>
    <row r="6396" spans="1:9" x14ac:dyDescent="0.2">
      <c r="A6396" s="40">
        <f t="shared" si="87"/>
        <v>41095</v>
      </c>
      <c r="B6396" s="16">
        <v>0</v>
      </c>
      <c r="C6396" s="16">
        <v>93.4</v>
      </c>
      <c r="D6396" s="16">
        <v>25.8</v>
      </c>
      <c r="E6396" s="16">
        <v>23.5</v>
      </c>
      <c r="F6396" s="16">
        <v>29.4</v>
      </c>
      <c r="G6396" s="16">
        <v>9.7899999999999991</v>
      </c>
      <c r="H6396" s="16">
        <v>11.85</v>
      </c>
      <c r="I6396" s="96">
        <v>760.7</v>
      </c>
    </row>
    <row r="6397" spans="1:9" x14ac:dyDescent="0.2">
      <c r="A6397" s="40">
        <f t="shared" si="87"/>
        <v>41096</v>
      </c>
      <c r="B6397" s="16">
        <v>4.05</v>
      </c>
      <c r="C6397" s="16">
        <v>97.6</v>
      </c>
      <c r="D6397" s="16">
        <v>24.3</v>
      </c>
      <c r="E6397" s="16">
        <v>22.7</v>
      </c>
      <c r="F6397" s="16">
        <v>26.2</v>
      </c>
      <c r="G6397" s="16">
        <v>4.55</v>
      </c>
      <c r="H6397" s="16">
        <v>5.36</v>
      </c>
      <c r="I6397" s="96">
        <v>308</v>
      </c>
    </row>
    <row r="6398" spans="1:9" x14ac:dyDescent="0.2">
      <c r="A6398" s="40">
        <f t="shared" si="87"/>
        <v>41097</v>
      </c>
      <c r="B6398" s="16">
        <v>0.75</v>
      </c>
      <c r="C6398" s="16">
        <v>93.6</v>
      </c>
      <c r="D6398" s="16">
        <v>25.7</v>
      </c>
      <c r="E6398" s="16">
        <v>23.1</v>
      </c>
      <c r="F6398" s="16">
        <v>32.1</v>
      </c>
      <c r="G6398" s="16">
        <v>12.16</v>
      </c>
      <c r="H6398" s="16">
        <v>14.54</v>
      </c>
      <c r="I6398" s="96">
        <v>1138.7</v>
      </c>
    </row>
    <row r="6399" spans="1:9" x14ac:dyDescent="0.2">
      <c r="A6399" s="40">
        <f t="shared" si="87"/>
        <v>41098</v>
      </c>
      <c r="B6399" s="16">
        <v>0</v>
      </c>
      <c r="C6399" s="16">
        <v>89.7</v>
      </c>
      <c r="D6399" s="16">
        <v>26.8</v>
      </c>
      <c r="E6399" s="16">
        <v>24.2</v>
      </c>
      <c r="F6399" s="16">
        <v>32.200000000000003</v>
      </c>
      <c r="G6399" s="16">
        <v>11.72</v>
      </c>
      <c r="H6399" s="16">
        <v>13.96</v>
      </c>
      <c r="I6399" s="96">
        <v>1137.7</v>
      </c>
    </row>
    <row r="6400" spans="1:9" x14ac:dyDescent="0.2">
      <c r="A6400" s="40">
        <f t="shared" si="87"/>
        <v>41099</v>
      </c>
      <c r="B6400" s="16">
        <v>0</v>
      </c>
      <c r="C6400" s="16">
        <v>91.7</v>
      </c>
      <c r="D6400" s="16">
        <v>26.4</v>
      </c>
      <c r="E6400" s="16">
        <v>24</v>
      </c>
      <c r="F6400" s="16">
        <v>32.700000000000003</v>
      </c>
      <c r="G6400" s="16">
        <v>10.65</v>
      </c>
      <c r="H6400" s="16">
        <v>12.73</v>
      </c>
      <c r="I6400" s="96">
        <v>1013.7</v>
      </c>
    </row>
    <row r="6401" spans="1:9" x14ac:dyDescent="0.2">
      <c r="A6401" s="40">
        <f t="shared" si="87"/>
        <v>41100</v>
      </c>
      <c r="B6401" s="16">
        <v>0</v>
      </c>
      <c r="C6401" s="16">
        <v>95.4</v>
      </c>
      <c r="D6401" s="16">
        <v>25.7</v>
      </c>
      <c r="E6401" s="16">
        <v>23.2</v>
      </c>
      <c r="F6401" s="16">
        <v>30.8</v>
      </c>
      <c r="G6401" s="16">
        <v>9.81</v>
      </c>
      <c r="H6401" s="16">
        <v>12.13</v>
      </c>
      <c r="I6401" s="96">
        <v>666.6</v>
      </c>
    </row>
    <row r="6402" spans="1:9" x14ac:dyDescent="0.2">
      <c r="A6402" s="40">
        <f t="shared" si="87"/>
        <v>41101</v>
      </c>
      <c r="B6402" s="16">
        <v>0</v>
      </c>
      <c r="C6402" s="16">
        <v>96.5</v>
      </c>
      <c r="D6402" s="16">
        <v>25.6</v>
      </c>
      <c r="E6402" s="16">
        <v>23.4</v>
      </c>
      <c r="F6402" s="16">
        <v>30.4</v>
      </c>
      <c r="G6402" s="16">
        <v>5.63</v>
      </c>
      <c r="H6402" s="16">
        <v>6.69</v>
      </c>
      <c r="I6402" s="96">
        <v>400.2</v>
      </c>
    </row>
    <row r="6403" spans="1:9" x14ac:dyDescent="0.2">
      <c r="A6403" s="40">
        <f t="shared" si="87"/>
        <v>41102</v>
      </c>
      <c r="B6403" s="16">
        <v>24.65</v>
      </c>
      <c r="C6403" s="16">
        <v>92.3</v>
      </c>
      <c r="D6403" s="16">
        <v>25.9</v>
      </c>
      <c r="E6403" s="16">
        <v>23.8</v>
      </c>
      <c r="F6403" s="16">
        <v>31.1</v>
      </c>
      <c r="G6403" s="16">
        <v>12.53</v>
      </c>
      <c r="H6403" s="16">
        <v>16.3</v>
      </c>
      <c r="I6403" s="96">
        <v>1021.7</v>
      </c>
    </row>
    <row r="6404" spans="1:9" x14ac:dyDescent="0.2">
      <c r="A6404" s="40">
        <f t="shared" si="87"/>
        <v>41103</v>
      </c>
      <c r="B6404" s="16">
        <v>0</v>
      </c>
      <c r="C6404" s="16">
        <v>91.3</v>
      </c>
      <c r="D6404" s="16">
        <v>26.5</v>
      </c>
      <c r="E6404" s="16">
        <v>23.4</v>
      </c>
      <c r="F6404" s="16">
        <v>31.1</v>
      </c>
      <c r="G6404" s="16">
        <v>12.7</v>
      </c>
      <c r="H6404" s="16">
        <v>14.72</v>
      </c>
      <c r="I6404" s="96">
        <v>858.7</v>
      </c>
    </row>
    <row r="6405" spans="1:9" x14ac:dyDescent="0.2">
      <c r="A6405" s="40">
        <f t="shared" si="87"/>
        <v>41104</v>
      </c>
      <c r="B6405" s="16">
        <v>0</v>
      </c>
      <c r="C6405" s="16">
        <v>94.5</v>
      </c>
      <c r="D6405" s="16">
        <v>26</v>
      </c>
      <c r="E6405" s="16">
        <v>23.9</v>
      </c>
      <c r="F6405" s="16">
        <v>31.7</v>
      </c>
      <c r="G6405" s="16">
        <v>8.69</v>
      </c>
      <c r="H6405" s="16">
        <v>10.039999999999999</v>
      </c>
      <c r="I6405" s="96">
        <v>1146.7</v>
      </c>
    </row>
    <row r="6406" spans="1:9" x14ac:dyDescent="0.2">
      <c r="A6406" s="40">
        <f t="shared" si="87"/>
        <v>41105</v>
      </c>
      <c r="B6406" s="16">
        <v>0.25</v>
      </c>
      <c r="C6406" s="16">
        <v>94.9</v>
      </c>
      <c r="D6406" s="16">
        <v>26.3</v>
      </c>
      <c r="E6406" s="16">
        <v>23.4</v>
      </c>
      <c r="F6406" s="16">
        <v>31.9</v>
      </c>
      <c r="G6406" s="16">
        <v>12.17</v>
      </c>
      <c r="H6406" s="16">
        <v>14.96</v>
      </c>
      <c r="I6406" s="96">
        <v>1010.7</v>
      </c>
    </row>
    <row r="6407" spans="1:9" x14ac:dyDescent="0.2">
      <c r="A6407" s="40">
        <f t="shared" si="87"/>
        <v>41106</v>
      </c>
      <c r="B6407" s="16">
        <v>0</v>
      </c>
      <c r="C6407" s="16">
        <v>90.3</v>
      </c>
      <c r="D6407" s="16">
        <v>27.2</v>
      </c>
      <c r="E6407" s="16">
        <v>24.5</v>
      </c>
      <c r="F6407" s="16">
        <v>32.9</v>
      </c>
      <c r="G6407" s="16">
        <v>11.69</v>
      </c>
      <c r="H6407" s="16">
        <v>13.21</v>
      </c>
      <c r="I6407" s="96">
        <v>1126.7</v>
      </c>
    </row>
    <row r="6408" spans="1:9" x14ac:dyDescent="0.2">
      <c r="A6408" s="40">
        <f t="shared" si="87"/>
        <v>41107</v>
      </c>
      <c r="B6408" s="16">
        <v>0</v>
      </c>
      <c r="C6408" s="16">
        <v>94</v>
      </c>
      <c r="D6408" s="16">
        <v>26.4</v>
      </c>
      <c r="E6408" s="16">
        <v>24.3</v>
      </c>
      <c r="F6408" s="16">
        <v>32.1</v>
      </c>
      <c r="G6408" s="16">
        <v>8.3699999999999992</v>
      </c>
      <c r="H6408" s="16">
        <v>10.81</v>
      </c>
      <c r="I6408" s="96">
        <v>1007.7</v>
      </c>
    </row>
    <row r="6409" spans="1:9" x14ac:dyDescent="0.2">
      <c r="A6409" s="40">
        <f t="shared" si="87"/>
        <v>41108</v>
      </c>
      <c r="B6409" s="16">
        <v>0.25</v>
      </c>
      <c r="C6409" s="16">
        <v>95.4</v>
      </c>
      <c r="D6409" s="16">
        <v>26.3</v>
      </c>
      <c r="E6409" s="16">
        <v>24.2</v>
      </c>
      <c r="F6409" s="16">
        <v>31.6</v>
      </c>
      <c r="G6409" s="16">
        <v>7.9</v>
      </c>
      <c r="H6409" s="16">
        <v>9.08</v>
      </c>
      <c r="I6409" s="96">
        <v>949.7</v>
      </c>
    </row>
    <row r="6410" spans="1:9" x14ac:dyDescent="0.2">
      <c r="A6410" s="40">
        <f t="shared" si="87"/>
        <v>41109</v>
      </c>
      <c r="B6410" s="16">
        <v>0</v>
      </c>
      <c r="C6410" s="16">
        <v>93.3</v>
      </c>
      <c r="D6410" s="16">
        <v>26.8</v>
      </c>
      <c r="E6410" s="16">
        <v>24.5</v>
      </c>
      <c r="F6410" s="16">
        <v>31.8</v>
      </c>
      <c r="G6410" s="16">
        <v>7.74</v>
      </c>
      <c r="H6410" s="16">
        <v>9.93</v>
      </c>
      <c r="I6410" s="96">
        <v>1002.69</v>
      </c>
    </row>
    <row r="6411" spans="1:9" x14ac:dyDescent="0.2">
      <c r="A6411" s="40">
        <f t="shared" si="87"/>
        <v>41110</v>
      </c>
      <c r="B6411" s="16">
        <v>0</v>
      </c>
      <c r="C6411" s="16">
        <v>95.7</v>
      </c>
      <c r="D6411" s="16">
        <v>25.8</v>
      </c>
      <c r="E6411" s="16">
        <v>23.1</v>
      </c>
      <c r="F6411" s="16">
        <v>31.2</v>
      </c>
      <c r="G6411" s="16">
        <v>7.27</v>
      </c>
      <c r="H6411" s="16">
        <v>9.33</v>
      </c>
      <c r="I6411" s="96">
        <v>1091.67</v>
      </c>
    </row>
    <row r="6412" spans="1:9" x14ac:dyDescent="0.2">
      <c r="A6412" s="40">
        <f t="shared" si="87"/>
        <v>41111</v>
      </c>
      <c r="B6412" s="16">
        <v>0.25</v>
      </c>
      <c r="C6412" s="16">
        <v>91</v>
      </c>
      <c r="D6412" s="16">
        <v>26.4</v>
      </c>
      <c r="E6412" s="16">
        <v>23.5</v>
      </c>
      <c r="F6412" s="16">
        <v>30.8</v>
      </c>
      <c r="G6412" s="16">
        <v>13.36</v>
      </c>
      <c r="H6412" s="16">
        <v>16.649999999999999</v>
      </c>
      <c r="I6412" s="96">
        <v>1034.67</v>
      </c>
    </row>
    <row r="6413" spans="1:9" x14ac:dyDescent="0.2">
      <c r="A6413" s="40">
        <f t="shared" si="87"/>
        <v>41112</v>
      </c>
      <c r="B6413" s="16">
        <v>11.25</v>
      </c>
      <c r="C6413" s="16">
        <v>93.9</v>
      </c>
      <c r="D6413" s="16">
        <v>26.1</v>
      </c>
      <c r="E6413" s="16">
        <v>23.5</v>
      </c>
      <c r="F6413" s="16">
        <v>30.8</v>
      </c>
      <c r="G6413" s="16">
        <v>8.02</v>
      </c>
      <c r="H6413" s="16">
        <v>9.74</v>
      </c>
      <c r="I6413" s="96">
        <v>1174.67</v>
      </c>
    </row>
    <row r="6414" spans="1:9" x14ac:dyDescent="0.2">
      <c r="A6414" s="40">
        <f t="shared" si="87"/>
        <v>41113</v>
      </c>
      <c r="B6414" s="16">
        <v>11.5</v>
      </c>
      <c r="C6414" s="16">
        <v>92.8</v>
      </c>
      <c r="D6414" s="16">
        <v>27</v>
      </c>
      <c r="E6414" s="16">
        <v>24.5</v>
      </c>
      <c r="F6414" s="16">
        <v>32</v>
      </c>
      <c r="G6414" s="16">
        <v>13.61</v>
      </c>
      <c r="H6414" s="16">
        <v>15.93</v>
      </c>
      <c r="I6414" s="96">
        <v>1038.67</v>
      </c>
    </row>
    <row r="6415" spans="1:9" x14ac:dyDescent="0.2">
      <c r="A6415" s="40">
        <f t="shared" si="87"/>
        <v>41114</v>
      </c>
      <c r="B6415" s="16">
        <v>8.5</v>
      </c>
      <c r="C6415" s="16">
        <v>97.8</v>
      </c>
      <c r="D6415" s="16">
        <v>24.8</v>
      </c>
      <c r="E6415" s="16">
        <v>22.4</v>
      </c>
      <c r="F6415" s="16">
        <v>28</v>
      </c>
      <c r="G6415" s="16">
        <v>5.13</v>
      </c>
      <c r="H6415" s="16">
        <v>6.27</v>
      </c>
      <c r="I6415" s="96">
        <v>456.57</v>
      </c>
    </row>
    <row r="6416" spans="1:9" x14ac:dyDescent="0.2">
      <c r="A6416" s="40">
        <f t="shared" si="87"/>
        <v>41115</v>
      </c>
      <c r="B6416" s="16">
        <v>12.97</v>
      </c>
      <c r="C6416" s="16">
        <v>91.4</v>
      </c>
      <c r="D6416" s="16">
        <v>26.9</v>
      </c>
      <c r="E6416" s="16">
        <v>23.8</v>
      </c>
      <c r="F6416" s="16">
        <v>31.8</v>
      </c>
      <c r="G6416" s="16">
        <v>13.25</v>
      </c>
      <c r="H6416" s="16">
        <v>15.52</v>
      </c>
      <c r="I6416" s="96">
        <v>1086.67</v>
      </c>
    </row>
    <row r="6417" spans="1:9" x14ac:dyDescent="0.2">
      <c r="A6417" s="40">
        <f t="shared" si="87"/>
        <v>41116</v>
      </c>
      <c r="B6417" s="16">
        <v>0</v>
      </c>
      <c r="C6417" s="16">
        <v>87.1</v>
      </c>
      <c r="D6417" s="16">
        <v>28</v>
      </c>
      <c r="E6417" s="16">
        <v>24.5</v>
      </c>
      <c r="F6417" s="16">
        <v>32.9</v>
      </c>
      <c r="G6417" s="16">
        <v>10.08</v>
      </c>
      <c r="H6417" s="16">
        <v>11.56</v>
      </c>
      <c r="I6417" s="96">
        <v>1134.67</v>
      </c>
    </row>
    <row r="6418" spans="1:9" x14ac:dyDescent="0.2">
      <c r="A6418" s="40">
        <f t="shared" si="87"/>
        <v>41117</v>
      </c>
      <c r="B6418" s="16">
        <v>3.28</v>
      </c>
      <c r="C6418" s="16">
        <v>90.6</v>
      </c>
      <c r="D6418" s="16">
        <v>27.5</v>
      </c>
      <c r="E6418" s="16">
        <v>25.1</v>
      </c>
      <c r="F6418" s="16">
        <v>33.1</v>
      </c>
      <c r="G6418" s="16">
        <v>10.01</v>
      </c>
      <c r="H6418" s="16">
        <v>11.21</v>
      </c>
      <c r="I6418" s="96">
        <v>953.67</v>
      </c>
    </row>
    <row r="6419" spans="1:9" x14ac:dyDescent="0.2">
      <c r="A6419" s="40">
        <f t="shared" si="87"/>
        <v>41118</v>
      </c>
      <c r="B6419" s="16">
        <v>2</v>
      </c>
      <c r="C6419" s="16">
        <v>92.8</v>
      </c>
      <c r="D6419" s="16">
        <v>26.1</v>
      </c>
      <c r="E6419" s="16">
        <v>22.8</v>
      </c>
      <c r="F6419" s="16">
        <v>31.8</v>
      </c>
      <c r="G6419" s="16">
        <v>8.99</v>
      </c>
      <c r="H6419" s="16">
        <v>10.87</v>
      </c>
      <c r="I6419" s="96">
        <v>914.67</v>
      </c>
    </row>
    <row r="6420" spans="1:9" x14ac:dyDescent="0.2">
      <c r="A6420" s="40">
        <f t="shared" si="87"/>
        <v>41119</v>
      </c>
      <c r="B6420" s="16">
        <v>0</v>
      </c>
      <c r="C6420" s="16">
        <v>94</v>
      </c>
      <c r="D6420" s="16">
        <v>25.7</v>
      </c>
      <c r="E6420" s="16">
        <v>22.7</v>
      </c>
      <c r="F6420" s="16">
        <v>31.7</v>
      </c>
      <c r="G6420" s="16">
        <v>10.85</v>
      </c>
      <c r="H6420" s="16">
        <v>12.86</v>
      </c>
      <c r="I6420" s="96">
        <v>1060.67</v>
      </c>
    </row>
    <row r="6421" spans="1:9" x14ac:dyDescent="0.2">
      <c r="A6421" s="40">
        <f t="shared" si="87"/>
        <v>41120</v>
      </c>
      <c r="B6421" s="16">
        <v>0</v>
      </c>
      <c r="C6421" s="16">
        <v>99.8</v>
      </c>
      <c r="D6421" s="16">
        <v>22.7</v>
      </c>
      <c r="E6421" s="16">
        <v>20.5</v>
      </c>
      <c r="F6421" s="16">
        <v>24.5</v>
      </c>
      <c r="G6421" s="16">
        <v>1.53</v>
      </c>
      <c r="H6421" s="16">
        <v>1.92</v>
      </c>
      <c r="I6421" s="96">
        <v>301.97000000000003</v>
      </c>
    </row>
    <row r="6422" spans="1:9" x14ac:dyDescent="0.2">
      <c r="A6422" s="40">
        <f t="shared" si="87"/>
        <v>41121</v>
      </c>
      <c r="B6422" s="16">
        <v>0</v>
      </c>
      <c r="C6422" s="16">
        <v>95.3</v>
      </c>
      <c r="D6422" s="16">
        <v>25.2</v>
      </c>
      <c r="E6422" s="16">
        <v>22.5</v>
      </c>
      <c r="F6422" s="16">
        <v>31.3</v>
      </c>
      <c r="G6422" s="16">
        <v>8.2899999999999991</v>
      </c>
      <c r="H6422" s="16">
        <v>10.93</v>
      </c>
      <c r="I6422" s="96">
        <v>983.79</v>
      </c>
    </row>
    <row r="6423" spans="1:9" x14ac:dyDescent="0.2">
      <c r="A6423" s="40">
        <f t="shared" si="87"/>
        <v>41122</v>
      </c>
      <c r="B6423" s="16">
        <v>11.43</v>
      </c>
      <c r="C6423" s="16">
        <v>93.8</v>
      </c>
      <c r="D6423" s="16">
        <v>26.2</v>
      </c>
      <c r="E6423" s="16">
        <v>23.3</v>
      </c>
      <c r="F6423" s="16">
        <v>32.700000000000003</v>
      </c>
      <c r="G6423" s="16">
        <v>10.83</v>
      </c>
      <c r="H6423" s="16">
        <v>11.61</v>
      </c>
      <c r="I6423" s="96">
        <v>1192.67</v>
      </c>
    </row>
    <row r="6424" spans="1:9" x14ac:dyDescent="0.2">
      <c r="A6424" s="40">
        <f t="shared" si="87"/>
        <v>41123</v>
      </c>
      <c r="B6424" s="16">
        <v>4.0599999999999996</v>
      </c>
      <c r="C6424" s="16">
        <v>93.1</v>
      </c>
      <c r="D6424" s="16">
        <v>25.5</v>
      </c>
      <c r="E6424" s="16">
        <v>22.2</v>
      </c>
      <c r="F6424" s="16">
        <v>31</v>
      </c>
      <c r="G6424" s="16">
        <v>11.8</v>
      </c>
      <c r="H6424" s="16">
        <v>13.72</v>
      </c>
      <c r="I6424" s="96">
        <v>1098.67</v>
      </c>
    </row>
    <row r="6425" spans="1:9" x14ac:dyDescent="0.2">
      <c r="A6425" s="40">
        <f t="shared" si="87"/>
        <v>41124</v>
      </c>
      <c r="B6425" s="16">
        <v>1.27</v>
      </c>
      <c r="C6425" s="16">
        <v>93.8</v>
      </c>
      <c r="D6425" s="16">
        <v>26.3</v>
      </c>
      <c r="E6425" s="16">
        <v>24</v>
      </c>
      <c r="F6425" s="16">
        <v>31</v>
      </c>
      <c r="G6425" s="16">
        <v>12.49</v>
      </c>
      <c r="H6425" s="16">
        <v>14.7</v>
      </c>
      <c r="I6425" s="96">
        <v>971.71</v>
      </c>
    </row>
    <row r="6426" spans="1:9" x14ac:dyDescent="0.2">
      <c r="A6426" s="40">
        <f t="shared" si="87"/>
        <v>41125</v>
      </c>
      <c r="B6426" s="16">
        <v>21.07</v>
      </c>
      <c r="C6426" s="16">
        <v>94.4</v>
      </c>
      <c r="D6426" s="16">
        <v>26.2</v>
      </c>
      <c r="E6426" s="16">
        <v>23.9</v>
      </c>
      <c r="F6426" s="16">
        <v>31.5</v>
      </c>
      <c r="G6426" s="16">
        <v>11.92</v>
      </c>
      <c r="H6426" s="16">
        <v>14.47</v>
      </c>
      <c r="I6426" s="96">
        <v>1043.67</v>
      </c>
    </row>
    <row r="6427" spans="1:9" x14ac:dyDescent="0.2">
      <c r="A6427" s="40">
        <f t="shared" si="87"/>
        <v>41126</v>
      </c>
      <c r="B6427" s="16">
        <v>9.91</v>
      </c>
      <c r="C6427" s="16">
        <v>93.2</v>
      </c>
      <c r="D6427" s="16">
        <v>26.2</v>
      </c>
      <c r="E6427" s="16">
        <v>23.6</v>
      </c>
      <c r="F6427" s="16">
        <v>31</v>
      </c>
      <c r="G6427" s="16">
        <v>10.81</v>
      </c>
      <c r="H6427" s="16">
        <v>13.34</v>
      </c>
      <c r="I6427" s="96">
        <v>1112.67</v>
      </c>
    </row>
    <row r="6428" spans="1:9" x14ac:dyDescent="0.2">
      <c r="A6428" s="40">
        <f t="shared" si="87"/>
        <v>41127</v>
      </c>
      <c r="B6428" s="16">
        <v>0</v>
      </c>
      <c r="C6428" s="16">
        <v>88.7</v>
      </c>
      <c r="D6428" s="16">
        <v>27.1</v>
      </c>
      <c r="E6428" s="16">
        <v>24.4</v>
      </c>
      <c r="F6428" s="16">
        <v>31.3</v>
      </c>
      <c r="G6428" s="16">
        <v>15.68</v>
      </c>
      <c r="H6428" s="16">
        <v>18.7</v>
      </c>
      <c r="I6428" s="96">
        <v>1077.68</v>
      </c>
    </row>
    <row r="6429" spans="1:9" x14ac:dyDescent="0.2">
      <c r="A6429" s="40">
        <f t="shared" si="87"/>
        <v>41128</v>
      </c>
      <c r="B6429" s="16">
        <v>0</v>
      </c>
      <c r="C6429" s="16">
        <v>88.2</v>
      </c>
      <c r="D6429" s="16">
        <v>27.2</v>
      </c>
      <c r="E6429" s="16">
        <v>24.1</v>
      </c>
      <c r="F6429" s="16">
        <v>31.6</v>
      </c>
      <c r="G6429" s="16">
        <v>15.74</v>
      </c>
      <c r="H6429" s="16">
        <v>19.600000000000001</v>
      </c>
      <c r="I6429" s="96">
        <v>979.72</v>
      </c>
    </row>
    <row r="6430" spans="1:9" x14ac:dyDescent="0.2">
      <c r="A6430" s="40">
        <f t="shared" si="87"/>
        <v>41129</v>
      </c>
      <c r="B6430" s="16">
        <v>0.25</v>
      </c>
      <c r="C6430" s="16">
        <v>92.9</v>
      </c>
      <c r="D6430" s="16">
        <v>26.6</v>
      </c>
      <c r="E6430" s="16">
        <v>23.8</v>
      </c>
      <c r="F6430" s="16">
        <v>29.9</v>
      </c>
      <c r="G6430" s="16">
        <v>9.08</v>
      </c>
      <c r="H6430" s="16">
        <v>11.13</v>
      </c>
      <c r="I6430" s="96">
        <v>455.28</v>
      </c>
    </row>
    <row r="6431" spans="1:9" x14ac:dyDescent="0.2">
      <c r="A6431" s="40">
        <f t="shared" si="87"/>
        <v>41130</v>
      </c>
      <c r="B6431" s="16">
        <v>0.25</v>
      </c>
      <c r="C6431" s="16">
        <v>91.7</v>
      </c>
      <c r="D6431" s="16">
        <v>26.7</v>
      </c>
      <c r="E6431" s="16">
        <v>24.1</v>
      </c>
      <c r="F6431" s="16">
        <v>31.3</v>
      </c>
      <c r="G6431" s="16">
        <v>9.58</v>
      </c>
      <c r="H6431" s="16">
        <v>11.93</v>
      </c>
      <c r="I6431" s="96">
        <v>1070.72</v>
      </c>
    </row>
    <row r="6432" spans="1:9" x14ac:dyDescent="0.2">
      <c r="A6432" s="40">
        <f t="shared" si="87"/>
        <v>41131</v>
      </c>
      <c r="B6432" s="16">
        <v>0</v>
      </c>
      <c r="C6432" s="16">
        <v>88.4</v>
      </c>
      <c r="D6432" s="16">
        <v>26.6</v>
      </c>
      <c r="E6432" s="16">
        <v>24.1</v>
      </c>
      <c r="F6432" s="16">
        <v>32.1</v>
      </c>
      <c r="G6432" s="16">
        <v>11.69</v>
      </c>
      <c r="H6432" s="16">
        <v>13.57</v>
      </c>
      <c r="I6432" s="96">
        <v>1148.73</v>
      </c>
    </row>
    <row r="6433" spans="1:9" x14ac:dyDescent="0.2">
      <c r="A6433" s="40">
        <f t="shared" si="87"/>
        <v>41132</v>
      </c>
      <c r="B6433" s="16">
        <v>0</v>
      </c>
      <c r="C6433" s="16">
        <v>94.8</v>
      </c>
      <c r="D6433" s="16">
        <v>26</v>
      </c>
      <c r="E6433" s="16">
        <v>23.7</v>
      </c>
      <c r="F6433" s="16">
        <v>29</v>
      </c>
      <c r="G6433" s="16">
        <v>6.33</v>
      </c>
      <c r="H6433" s="16">
        <v>7.99</v>
      </c>
      <c r="I6433" s="96">
        <v>418.61</v>
      </c>
    </row>
    <row r="6434" spans="1:9" x14ac:dyDescent="0.2">
      <c r="A6434" s="40">
        <f t="shared" si="87"/>
        <v>41133</v>
      </c>
      <c r="B6434" s="16">
        <v>0.5</v>
      </c>
      <c r="C6434" s="16">
        <v>96</v>
      </c>
      <c r="D6434" s="16">
        <v>25.7</v>
      </c>
      <c r="E6434" s="16">
        <v>24</v>
      </c>
      <c r="F6434" s="16">
        <v>30.7</v>
      </c>
      <c r="G6434" s="16">
        <v>6.66</v>
      </c>
      <c r="H6434" s="16">
        <v>8.1</v>
      </c>
      <c r="I6434" s="96">
        <v>1076.78</v>
      </c>
    </row>
    <row r="6435" spans="1:9" x14ac:dyDescent="0.2">
      <c r="A6435" s="40">
        <f t="shared" si="87"/>
        <v>41134</v>
      </c>
      <c r="B6435" s="16">
        <v>0</v>
      </c>
      <c r="C6435" s="16">
        <v>95</v>
      </c>
      <c r="D6435" s="16">
        <v>25.6</v>
      </c>
      <c r="E6435" s="16">
        <v>24</v>
      </c>
      <c r="F6435" s="16">
        <v>30.5</v>
      </c>
      <c r="G6435" s="16">
        <v>8.1300000000000008</v>
      </c>
      <c r="H6435" s="16">
        <v>9.75</v>
      </c>
      <c r="I6435" s="96">
        <v>872.67</v>
      </c>
    </row>
    <row r="6436" spans="1:9" x14ac:dyDescent="0.2">
      <c r="A6436" s="40">
        <f t="shared" si="87"/>
        <v>41135</v>
      </c>
      <c r="B6436" s="16">
        <v>8.11</v>
      </c>
      <c r="C6436" s="16">
        <v>90.2</v>
      </c>
      <c r="D6436" s="16">
        <v>25.5</v>
      </c>
      <c r="E6436" s="16">
        <v>22.4</v>
      </c>
      <c r="F6436" s="16">
        <v>30.7</v>
      </c>
      <c r="G6436" s="16">
        <v>10.71</v>
      </c>
      <c r="H6436" s="16">
        <v>13.4</v>
      </c>
      <c r="I6436" s="96">
        <v>873.69</v>
      </c>
    </row>
    <row r="6437" spans="1:9" x14ac:dyDescent="0.2">
      <c r="A6437" s="40">
        <f t="shared" si="87"/>
        <v>41136</v>
      </c>
      <c r="B6437" s="16">
        <v>0</v>
      </c>
      <c r="C6437" s="16">
        <v>85.8</v>
      </c>
      <c r="D6437" s="16">
        <v>26.7</v>
      </c>
      <c r="E6437" s="16">
        <v>23.1</v>
      </c>
      <c r="F6437" s="16">
        <v>31.3</v>
      </c>
      <c r="G6437" s="16">
        <v>17.329999999999998</v>
      </c>
      <c r="H6437" s="16">
        <v>19.21</v>
      </c>
      <c r="I6437" s="96">
        <v>1183.79</v>
      </c>
    </row>
    <row r="6438" spans="1:9" x14ac:dyDescent="0.2">
      <c r="A6438" s="40">
        <f t="shared" si="87"/>
        <v>41137</v>
      </c>
      <c r="B6438" s="16">
        <v>2.2799999999999998</v>
      </c>
      <c r="C6438" s="16">
        <v>93.1</v>
      </c>
      <c r="D6438" s="16">
        <v>25.7</v>
      </c>
      <c r="E6438" s="16">
        <v>23.4</v>
      </c>
      <c r="F6438" s="16">
        <v>32.4</v>
      </c>
      <c r="G6438" s="16">
        <v>11.78</v>
      </c>
      <c r="H6438" s="16">
        <v>13.68</v>
      </c>
      <c r="I6438" s="96">
        <v>1081.78</v>
      </c>
    </row>
    <row r="6439" spans="1:9" x14ac:dyDescent="0.2">
      <c r="A6439" s="40">
        <f t="shared" ref="A6439:A6502" si="88">A6438+1</f>
        <v>41138</v>
      </c>
      <c r="B6439" s="16">
        <v>0.25</v>
      </c>
      <c r="C6439" s="16">
        <v>97.4</v>
      </c>
      <c r="D6439" s="16">
        <v>24.5</v>
      </c>
      <c r="E6439" s="16">
        <v>22.4</v>
      </c>
      <c r="F6439" s="16">
        <v>27.8</v>
      </c>
      <c r="G6439" s="16">
        <v>4.92</v>
      </c>
      <c r="H6439" s="16">
        <v>6.03</v>
      </c>
      <c r="I6439" s="96">
        <v>444.57</v>
      </c>
    </row>
    <row r="6440" spans="1:9" x14ac:dyDescent="0.2">
      <c r="A6440" s="40">
        <f t="shared" si="88"/>
        <v>41139</v>
      </c>
      <c r="B6440" s="16">
        <v>0.25</v>
      </c>
      <c r="C6440" s="16">
        <v>91.3</v>
      </c>
      <c r="D6440" s="16">
        <v>24.9</v>
      </c>
      <c r="E6440" s="16">
        <v>21.5</v>
      </c>
      <c r="F6440" s="16">
        <v>28.9</v>
      </c>
      <c r="G6440" s="16">
        <v>10.84</v>
      </c>
      <c r="H6440" s="16">
        <v>13.45</v>
      </c>
      <c r="I6440" s="96">
        <v>584.59</v>
      </c>
    </row>
    <row r="6441" spans="1:9" x14ac:dyDescent="0.2">
      <c r="A6441" s="40">
        <f t="shared" si="88"/>
        <v>41140</v>
      </c>
      <c r="B6441" s="16">
        <v>7.36</v>
      </c>
      <c r="C6441" s="16">
        <v>94.2</v>
      </c>
      <c r="D6441" s="16">
        <v>25.6</v>
      </c>
      <c r="E6441" s="16">
        <v>22.6</v>
      </c>
      <c r="F6441" s="16">
        <v>31.3</v>
      </c>
      <c r="G6441" s="16">
        <v>10.15</v>
      </c>
      <c r="H6441" s="16">
        <v>12.76</v>
      </c>
      <c r="I6441" s="96">
        <v>1339.68</v>
      </c>
    </row>
    <row r="6442" spans="1:9" x14ac:dyDescent="0.2">
      <c r="A6442" s="40">
        <f t="shared" si="88"/>
        <v>41141</v>
      </c>
      <c r="B6442" s="16">
        <v>9.65</v>
      </c>
      <c r="C6442" s="16">
        <v>95.6</v>
      </c>
      <c r="D6442" s="16">
        <v>25.2</v>
      </c>
      <c r="E6442" s="16">
        <v>23.3</v>
      </c>
      <c r="F6442" s="16">
        <v>30.1</v>
      </c>
      <c r="G6442" s="16">
        <v>8.98</v>
      </c>
      <c r="H6442" s="16">
        <v>10.19</v>
      </c>
      <c r="I6442" s="96">
        <v>647.37</v>
      </c>
    </row>
    <row r="6443" spans="1:9" x14ac:dyDescent="0.2">
      <c r="A6443" s="40">
        <f t="shared" si="88"/>
        <v>41142</v>
      </c>
      <c r="B6443" s="16">
        <v>0.25</v>
      </c>
      <c r="C6443" s="16">
        <v>89.8</v>
      </c>
      <c r="D6443" s="16">
        <v>26.2</v>
      </c>
      <c r="E6443" s="16">
        <v>22.5</v>
      </c>
      <c r="F6443" s="16">
        <v>32.5</v>
      </c>
      <c r="G6443" s="16">
        <v>14.93</v>
      </c>
      <c r="H6443" s="16">
        <v>17.07</v>
      </c>
      <c r="I6443" s="96">
        <v>1069.69</v>
      </c>
    </row>
    <row r="6444" spans="1:9" x14ac:dyDescent="0.2">
      <c r="A6444" s="40">
        <f t="shared" si="88"/>
        <v>41143</v>
      </c>
      <c r="B6444" s="16">
        <v>0.25</v>
      </c>
      <c r="C6444" s="16">
        <v>93.2</v>
      </c>
      <c r="D6444" s="16">
        <v>26.2</v>
      </c>
      <c r="E6444" s="16">
        <v>23.5</v>
      </c>
      <c r="F6444" s="16">
        <v>31.9</v>
      </c>
      <c r="G6444" s="16">
        <v>12.25</v>
      </c>
      <c r="H6444" s="16">
        <v>14.46</v>
      </c>
      <c r="I6444" s="96">
        <v>1064.8399999999999</v>
      </c>
    </row>
    <row r="6445" spans="1:9" x14ac:dyDescent="0.2">
      <c r="A6445" s="40">
        <f t="shared" si="88"/>
        <v>41144</v>
      </c>
      <c r="B6445" s="16">
        <v>0.25</v>
      </c>
      <c r="C6445" s="16">
        <v>92.9</v>
      </c>
      <c r="D6445" s="16">
        <v>25.9</v>
      </c>
      <c r="E6445" s="16">
        <v>23.2</v>
      </c>
      <c r="F6445" s="16">
        <v>31.3</v>
      </c>
      <c r="G6445" s="16">
        <v>13.76</v>
      </c>
      <c r="H6445" s="16">
        <v>15.64</v>
      </c>
      <c r="I6445" s="96">
        <v>1119.73</v>
      </c>
    </row>
    <row r="6446" spans="1:9" x14ac:dyDescent="0.2">
      <c r="A6446" s="40">
        <f t="shared" si="88"/>
        <v>41145</v>
      </c>
      <c r="B6446" s="16">
        <v>16.510000000000002</v>
      </c>
      <c r="C6446" s="16">
        <v>91.9</v>
      </c>
      <c r="D6446" s="16">
        <v>25.8</v>
      </c>
      <c r="E6446" s="16">
        <v>23.2</v>
      </c>
      <c r="F6446" s="16">
        <v>31.1</v>
      </c>
      <c r="G6446" s="16">
        <v>12.02</v>
      </c>
      <c r="H6446" s="16">
        <v>14.77</v>
      </c>
      <c r="I6446" s="96">
        <v>1139.72</v>
      </c>
    </row>
    <row r="6447" spans="1:9" x14ac:dyDescent="0.2">
      <c r="A6447" s="40">
        <f t="shared" si="88"/>
        <v>41146</v>
      </c>
      <c r="B6447" s="16">
        <v>0</v>
      </c>
      <c r="C6447" s="16">
        <v>90.6</v>
      </c>
      <c r="D6447" s="16">
        <v>26.2</v>
      </c>
      <c r="E6447" s="16">
        <v>23.3</v>
      </c>
      <c r="F6447" s="16">
        <v>30</v>
      </c>
      <c r="G6447" s="16">
        <v>10.88</v>
      </c>
      <c r="H6447" s="16">
        <v>13.09</v>
      </c>
      <c r="I6447" s="96">
        <v>1184.69</v>
      </c>
    </row>
    <row r="6448" spans="1:9" x14ac:dyDescent="0.2">
      <c r="A6448" s="40">
        <f t="shared" si="88"/>
        <v>41147</v>
      </c>
      <c r="B6448" s="16">
        <v>8.1300000000000008</v>
      </c>
      <c r="C6448" s="16">
        <v>88.6</v>
      </c>
      <c r="D6448" s="16">
        <v>27.5</v>
      </c>
      <c r="E6448" s="16">
        <v>24.6</v>
      </c>
      <c r="F6448" s="16">
        <v>30.9</v>
      </c>
      <c r="G6448" s="16">
        <v>17.25</v>
      </c>
      <c r="H6448" s="16">
        <v>20.21</v>
      </c>
      <c r="I6448" s="96">
        <v>1264.79</v>
      </c>
    </row>
    <row r="6449" spans="1:9" x14ac:dyDescent="0.2">
      <c r="A6449" s="40">
        <f t="shared" si="88"/>
        <v>41148</v>
      </c>
      <c r="B6449" s="16">
        <v>3.29</v>
      </c>
      <c r="C6449" s="16">
        <v>94.3</v>
      </c>
      <c r="D6449" s="16">
        <v>26</v>
      </c>
      <c r="E6449" s="16">
        <v>23.5</v>
      </c>
      <c r="F6449" s="16">
        <v>32</v>
      </c>
      <c r="G6449" s="16">
        <v>9.1</v>
      </c>
      <c r="H6449" s="16">
        <v>10.08</v>
      </c>
      <c r="I6449" s="96">
        <v>1037.79</v>
      </c>
    </row>
    <row r="6450" spans="1:9" x14ac:dyDescent="0.2">
      <c r="A6450" s="40">
        <f t="shared" si="88"/>
        <v>41149</v>
      </c>
      <c r="B6450" s="16">
        <v>0</v>
      </c>
      <c r="C6450" s="16">
        <v>90.7</v>
      </c>
      <c r="D6450" s="16">
        <v>26.5</v>
      </c>
      <c r="E6450" s="16">
        <v>23.3</v>
      </c>
      <c r="F6450" s="16">
        <v>31.3</v>
      </c>
      <c r="G6450" s="16">
        <v>15.13</v>
      </c>
      <c r="H6450" s="16">
        <v>17.36</v>
      </c>
      <c r="I6450" s="96">
        <v>1106.69</v>
      </c>
    </row>
    <row r="6451" spans="1:9" x14ac:dyDescent="0.2">
      <c r="A6451" s="40">
        <f t="shared" si="88"/>
        <v>41150</v>
      </c>
      <c r="B6451" s="16">
        <v>0.25</v>
      </c>
      <c r="C6451" s="16">
        <v>93.4</v>
      </c>
      <c r="D6451" s="16">
        <v>26.3</v>
      </c>
      <c r="E6451" s="16">
        <v>24.3</v>
      </c>
      <c r="F6451" s="16">
        <v>30.8</v>
      </c>
      <c r="G6451" s="16">
        <v>8.08</v>
      </c>
      <c r="H6451" s="16">
        <v>9.84</v>
      </c>
      <c r="I6451" s="96">
        <v>938.69</v>
      </c>
    </row>
    <row r="6452" spans="1:9" x14ac:dyDescent="0.2">
      <c r="A6452" s="40">
        <f t="shared" si="88"/>
        <v>41151</v>
      </c>
      <c r="B6452" s="16">
        <v>2.5299999999999998</v>
      </c>
      <c r="C6452" s="16">
        <v>95</v>
      </c>
      <c r="D6452" s="16">
        <v>25.8</v>
      </c>
      <c r="E6452" s="16">
        <v>23.3</v>
      </c>
      <c r="F6452" s="16">
        <v>30.8</v>
      </c>
      <c r="G6452" s="16">
        <v>8.14</v>
      </c>
      <c r="H6452" s="16">
        <v>9.93</v>
      </c>
      <c r="I6452" s="96">
        <v>789.37</v>
      </c>
    </row>
    <row r="6453" spans="1:9" x14ac:dyDescent="0.2">
      <c r="A6453" s="40">
        <f t="shared" si="88"/>
        <v>41152</v>
      </c>
      <c r="B6453" s="16">
        <v>3.3</v>
      </c>
      <c r="C6453" s="16">
        <v>93.7</v>
      </c>
      <c r="D6453" s="16">
        <v>25.2</v>
      </c>
      <c r="E6453" s="16">
        <v>21.7</v>
      </c>
      <c r="F6453" s="16">
        <v>29.8</v>
      </c>
      <c r="G6453" s="16">
        <v>10.210000000000001</v>
      </c>
      <c r="H6453" s="16">
        <v>12.33</v>
      </c>
      <c r="I6453" s="96">
        <v>1114.74</v>
      </c>
    </row>
    <row r="6454" spans="1:9" x14ac:dyDescent="0.2">
      <c r="A6454" s="40">
        <f t="shared" si="88"/>
        <v>41153</v>
      </c>
      <c r="B6454" s="16">
        <v>15.24</v>
      </c>
      <c r="C6454" s="16">
        <v>94.8</v>
      </c>
      <c r="D6454" s="16">
        <v>26.1</v>
      </c>
      <c r="E6454" s="16">
        <v>23.5</v>
      </c>
      <c r="F6454" s="16">
        <v>32.4</v>
      </c>
      <c r="G6454" s="16">
        <v>11.91</v>
      </c>
      <c r="H6454" s="16">
        <v>13.23</v>
      </c>
      <c r="I6454" s="96">
        <v>1205.9000000000001</v>
      </c>
    </row>
    <row r="6455" spans="1:9" x14ac:dyDescent="0.2">
      <c r="A6455" s="40">
        <f t="shared" si="88"/>
        <v>41154</v>
      </c>
      <c r="B6455" s="16">
        <v>4.0599999999999996</v>
      </c>
      <c r="C6455" s="16">
        <v>94.9</v>
      </c>
      <c r="D6455" s="16">
        <v>25.9</v>
      </c>
      <c r="E6455" s="16">
        <v>23.7</v>
      </c>
      <c r="F6455" s="16">
        <v>31.2</v>
      </c>
      <c r="G6455" s="16">
        <v>11.4</v>
      </c>
      <c r="H6455" s="16">
        <v>12.65</v>
      </c>
      <c r="I6455" s="96">
        <v>909.67</v>
      </c>
    </row>
    <row r="6456" spans="1:9" x14ac:dyDescent="0.2">
      <c r="A6456" s="40">
        <f t="shared" si="88"/>
        <v>41155</v>
      </c>
      <c r="B6456" s="16">
        <v>0.25</v>
      </c>
      <c r="C6456" s="16">
        <v>95.8</v>
      </c>
      <c r="D6456" s="16">
        <v>25.3</v>
      </c>
      <c r="E6456" s="16">
        <v>23.7</v>
      </c>
      <c r="F6456" s="16">
        <v>30.8</v>
      </c>
      <c r="G6456" s="16">
        <v>9.42</v>
      </c>
      <c r="H6456" s="16">
        <v>10.42</v>
      </c>
      <c r="I6456" s="96">
        <v>1149</v>
      </c>
    </row>
    <row r="6457" spans="1:9" x14ac:dyDescent="0.2">
      <c r="A6457" s="40">
        <f t="shared" si="88"/>
        <v>41156</v>
      </c>
      <c r="B6457" s="16">
        <v>0.75</v>
      </c>
      <c r="C6457" s="16">
        <v>94</v>
      </c>
      <c r="D6457" s="16">
        <v>26.1</v>
      </c>
      <c r="E6457" s="16">
        <v>23.5</v>
      </c>
      <c r="F6457" s="16">
        <v>32</v>
      </c>
      <c r="G6457" s="16">
        <v>12.04</v>
      </c>
      <c r="H6457" s="16">
        <v>14.28</v>
      </c>
      <c r="I6457" s="96">
        <v>1217</v>
      </c>
    </row>
    <row r="6458" spans="1:9" x14ac:dyDescent="0.2">
      <c r="A6458" s="40">
        <f t="shared" si="88"/>
        <v>41157</v>
      </c>
      <c r="B6458" s="16">
        <v>27.18</v>
      </c>
      <c r="C6458" s="16">
        <v>94.3</v>
      </c>
      <c r="D6458" s="16">
        <v>25.8</v>
      </c>
      <c r="E6458" s="16">
        <v>22.7</v>
      </c>
      <c r="F6458" s="16">
        <v>32.6</v>
      </c>
      <c r="G6458" s="16">
        <v>9.6300000000000008</v>
      </c>
      <c r="H6458" s="16">
        <v>11.7</v>
      </c>
      <c r="I6458" s="96">
        <v>1358</v>
      </c>
    </row>
    <row r="6459" spans="1:9" x14ac:dyDescent="0.2">
      <c r="A6459" s="40">
        <f t="shared" si="88"/>
        <v>41158</v>
      </c>
      <c r="B6459" s="16">
        <v>0</v>
      </c>
      <c r="C6459" s="16">
        <v>90.6</v>
      </c>
      <c r="D6459" s="16">
        <v>26.7</v>
      </c>
      <c r="E6459" s="16">
        <v>23.5</v>
      </c>
      <c r="F6459" s="16">
        <v>33</v>
      </c>
      <c r="G6459" s="16">
        <v>13.04</v>
      </c>
      <c r="H6459" s="16">
        <v>14.55</v>
      </c>
      <c r="I6459" s="96">
        <v>1094</v>
      </c>
    </row>
    <row r="6460" spans="1:9" x14ac:dyDescent="0.2">
      <c r="A6460" s="40">
        <f t="shared" si="88"/>
        <v>41159</v>
      </c>
      <c r="B6460" s="16">
        <v>1.26</v>
      </c>
      <c r="C6460" s="16">
        <v>95.2</v>
      </c>
      <c r="D6460" s="16">
        <v>26</v>
      </c>
      <c r="E6460" s="16">
        <v>23.6</v>
      </c>
      <c r="F6460" s="16">
        <v>30.1</v>
      </c>
      <c r="G6460" s="16">
        <v>9.1199999999999992</v>
      </c>
      <c r="H6460" s="16">
        <v>10.77</v>
      </c>
      <c r="I6460" s="96">
        <v>754.3</v>
      </c>
    </row>
    <row r="6461" spans="1:9" x14ac:dyDescent="0.2">
      <c r="A6461" s="40">
        <f t="shared" si="88"/>
        <v>41160</v>
      </c>
      <c r="B6461" s="16">
        <v>0</v>
      </c>
      <c r="C6461" s="16">
        <v>88.8</v>
      </c>
      <c r="D6461" s="16">
        <v>26.3</v>
      </c>
      <c r="E6461" s="16">
        <v>22.8</v>
      </c>
      <c r="F6461" s="16">
        <v>31.2</v>
      </c>
      <c r="G6461" s="16">
        <v>14.68</v>
      </c>
      <c r="H6461" s="16">
        <v>16.47</v>
      </c>
      <c r="I6461" s="96">
        <v>1036</v>
      </c>
    </row>
    <row r="6462" spans="1:9" x14ac:dyDescent="0.2">
      <c r="A6462" s="40">
        <f t="shared" si="88"/>
        <v>41161</v>
      </c>
      <c r="B6462" s="16">
        <v>0</v>
      </c>
      <c r="C6462" s="16">
        <v>88</v>
      </c>
      <c r="D6462" s="16">
        <v>26.2</v>
      </c>
      <c r="E6462" s="16">
        <v>22.6</v>
      </c>
      <c r="F6462" s="16">
        <v>33.200000000000003</v>
      </c>
      <c r="G6462" s="16">
        <v>14.17</v>
      </c>
      <c r="H6462" s="16">
        <v>15.88</v>
      </c>
      <c r="I6462" s="96">
        <v>1089</v>
      </c>
    </row>
    <row r="6463" spans="1:9" x14ac:dyDescent="0.2">
      <c r="A6463" s="40">
        <f t="shared" si="88"/>
        <v>41162</v>
      </c>
      <c r="B6463" s="16">
        <v>6.85</v>
      </c>
      <c r="C6463" s="16">
        <v>95.6</v>
      </c>
      <c r="D6463" s="16">
        <v>25</v>
      </c>
      <c r="E6463" s="16">
        <v>21.6</v>
      </c>
      <c r="F6463" s="16">
        <v>29.3</v>
      </c>
      <c r="G6463" s="16">
        <v>6.12</v>
      </c>
      <c r="H6463" s="16">
        <v>7.39</v>
      </c>
      <c r="I6463" s="96">
        <v>715.1</v>
      </c>
    </row>
    <row r="6464" spans="1:9" x14ac:dyDescent="0.2">
      <c r="A6464" s="40">
        <f t="shared" si="88"/>
        <v>41163</v>
      </c>
      <c r="B6464" s="16">
        <v>4.57</v>
      </c>
      <c r="C6464" s="16">
        <v>92.9</v>
      </c>
      <c r="D6464" s="16">
        <v>26.7</v>
      </c>
      <c r="E6464" s="16">
        <v>23.6</v>
      </c>
      <c r="F6464" s="16">
        <v>31.8</v>
      </c>
      <c r="G6464" s="16">
        <v>10.68</v>
      </c>
      <c r="H6464" s="16">
        <v>12.27</v>
      </c>
      <c r="I6464" s="96">
        <v>1095.67</v>
      </c>
    </row>
    <row r="6465" spans="1:9" x14ac:dyDescent="0.2">
      <c r="A6465" s="40">
        <f t="shared" si="88"/>
        <v>41164</v>
      </c>
      <c r="B6465" s="16">
        <v>17.52</v>
      </c>
      <c r="C6465" s="16">
        <v>91.1</v>
      </c>
      <c r="D6465" s="16">
        <v>26.7</v>
      </c>
      <c r="E6465" s="16">
        <v>24.1</v>
      </c>
      <c r="F6465" s="16">
        <v>32.6</v>
      </c>
      <c r="G6465" s="16">
        <v>10.31</v>
      </c>
      <c r="H6465" s="16">
        <v>11.04</v>
      </c>
      <c r="I6465" s="96">
        <v>1093.8599999999999</v>
      </c>
    </row>
    <row r="6466" spans="1:9" x14ac:dyDescent="0.2">
      <c r="A6466" s="40">
        <f t="shared" si="88"/>
        <v>41165</v>
      </c>
      <c r="B6466" s="16">
        <v>6.07</v>
      </c>
      <c r="C6466" s="16">
        <v>99.7</v>
      </c>
      <c r="D6466" s="16">
        <v>24.5</v>
      </c>
      <c r="E6466" s="16">
        <v>23.8</v>
      </c>
      <c r="F6466" s="16">
        <v>25.9</v>
      </c>
      <c r="G6466" s="16">
        <v>2.4900000000000002</v>
      </c>
      <c r="H6466" s="16">
        <v>3.22</v>
      </c>
      <c r="I6466" s="96">
        <v>172.47</v>
      </c>
    </row>
    <row r="6467" spans="1:9" x14ac:dyDescent="0.2">
      <c r="A6467" s="40">
        <f t="shared" si="88"/>
        <v>41166</v>
      </c>
      <c r="B6467" s="16">
        <v>0.25</v>
      </c>
      <c r="C6467" s="16">
        <v>94.4</v>
      </c>
      <c r="D6467" s="16">
        <v>26.4</v>
      </c>
      <c r="E6467" s="16">
        <v>23.9</v>
      </c>
      <c r="F6467" s="16">
        <v>32.5</v>
      </c>
      <c r="G6467" s="16">
        <v>10.26</v>
      </c>
      <c r="H6467" s="16">
        <v>12.05</v>
      </c>
      <c r="I6467" s="96">
        <v>1257.67</v>
      </c>
    </row>
    <row r="6468" spans="1:9" x14ac:dyDescent="0.2">
      <c r="A6468" s="40">
        <f t="shared" si="88"/>
        <v>41167</v>
      </c>
      <c r="B6468" s="16">
        <v>0</v>
      </c>
      <c r="C6468" s="16">
        <v>95.1</v>
      </c>
      <c r="D6468" s="16">
        <v>26.4</v>
      </c>
      <c r="E6468" s="16">
        <v>24.2</v>
      </c>
      <c r="F6468" s="16">
        <v>30.9</v>
      </c>
      <c r="G6468" s="16">
        <v>8.19</v>
      </c>
      <c r="H6468" s="16">
        <v>9.34</v>
      </c>
      <c r="I6468" s="96">
        <v>1056.67</v>
      </c>
    </row>
    <row r="6469" spans="1:9" x14ac:dyDescent="0.2">
      <c r="A6469" s="40">
        <f t="shared" si="88"/>
        <v>41168</v>
      </c>
      <c r="B6469" s="16">
        <v>79.739999999999995</v>
      </c>
      <c r="C6469" s="16">
        <v>95</v>
      </c>
      <c r="D6469" s="16">
        <v>26</v>
      </c>
      <c r="E6469" s="16">
        <v>22.8</v>
      </c>
      <c r="F6469" s="16">
        <v>33.1</v>
      </c>
      <c r="G6469" s="16">
        <v>9.3000000000000007</v>
      </c>
      <c r="H6469" s="16">
        <v>10.24</v>
      </c>
      <c r="I6469" s="96">
        <v>1024.3800000000001</v>
      </c>
    </row>
    <row r="6470" spans="1:9" x14ac:dyDescent="0.2">
      <c r="A6470" s="40">
        <f t="shared" si="88"/>
        <v>41169</v>
      </c>
      <c r="B6470" s="16">
        <v>2.52</v>
      </c>
      <c r="C6470" s="16">
        <v>94.6</v>
      </c>
      <c r="D6470" s="16">
        <v>25.8</v>
      </c>
      <c r="E6470" s="16">
        <v>23.6</v>
      </c>
      <c r="F6470" s="16">
        <v>29.6</v>
      </c>
      <c r="G6470" s="16">
        <v>9.74</v>
      </c>
      <c r="H6470" s="16">
        <v>12.09</v>
      </c>
      <c r="I6470" s="96">
        <v>823.4</v>
      </c>
    </row>
    <row r="6471" spans="1:9" x14ac:dyDescent="0.2">
      <c r="A6471" s="40">
        <f t="shared" si="88"/>
        <v>41170</v>
      </c>
      <c r="B6471" s="16">
        <v>6.32</v>
      </c>
      <c r="C6471" s="16">
        <v>97.2</v>
      </c>
      <c r="D6471" s="16">
        <v>24.7</v>
      </c>
      <c r="E6471" s="16">
        <v>22.8</v>
      </c>
      <c r="F6471" s="16">
        <v>28.1</v>
      </c>
      <c r="G6471" s="16">
        <v>5.83</v>
      </c>
      <c r="H6471" s="16">
        <v>7.51</v>
      </c>
      <c r="I6471" s="96">
        <v>494.83</v>
      </c>
    </row>
    <row r="6472" spans="1:9" x14ac:dyDescent="0.2">
      <c r="A6472" s="40">
        <f t="shared" si="88"/>
        <v>41171</v>
      </c>
      <c r="B6472" s="16">
        <v>0</v>
      </c>
      <c r="C6472" s="16">
        <v>89.8</v>
      </c>
      <c r="D6472" s="16">
        <v>26.6</v>
      </c>
      <c r="E6472" s="16">
        <v>23.3</v>
      </c>
      <c r="F6472" s="16">
        <v>31.9</v>
      </c>
      <c r="G6472" s="16">
        <v>13.76</v>
      </c>
      <c r="H6472" s="16">
        <v>15.46</v>
      </c>
      <c r="I6472" s="96">
        <v>1216</v>
      </c>
    </row>
    <row r="6473" spans="1:9" x14ac:dyDescent="0.2">
      <c r="A6473" s="40">
        <f t="shared" si="88"/>
        <v>41172</v>
      </c>
      <c r="B6473" s="16">
        <v>32.76</v>
      </c>
      <c r="C6473" s="16">
        <v>92.5</v>
      </c>
      <c r="D6473" s="16">
        <v>26.6</v>
      </c>
      <c r="E6473" s="16">
        <v>24.2</v>
      </c>
      <c r="F6473" s="16">
        <v>32.4</v>
      </c>
      <c r="G6473" s="16">
        <v>12.74</v>
      </c>
      <c r="H6473" s="16">
        <v>14.65</v>
      </c>
      <c r="I6473" s="96">
        <v>1147</v>
      </c>
    </row>
    <row r="6474" spans="1:9" x14ac:dyDescent="0.2">
      <c r="A6474" s="40">
        <f t="shared" si="88"/>
        <v>41173</v>
      </c>
      <c r="B6474" s="16">
        <v>3.03</v>
      </c>
      <c r="C6474" s="16">
        <v>98.1</v>
      </c>
      <c r="D6474" s="16">
        <v>25.1</v>
      </c>
      <c r="E6474" s="16">
        <v>24</v>
      </c>
      <c r="F6474" s="16">
        <v>28</v>
      </c>
      <c r="G6474" s="16">
        <v>5.43</v>
      </c>
      <c r="H6474" s="16">
        <v>6.76</v>
      </c>
      <c r="I6474" s="96">
        <v>809</v>
      </c>
    </row>
    <row r="6475" spans="1:9" x14ac:dyDescent="0.2">
      <c r="A6475" s="40">
        <f t="shared" si="88"/>
        <v>41174</v>
      </c>
      <c r="B6475" s="16">
        <v>0</v>
      </c>
      <c r="C6475" s="16">
        <v>93.1</v>
      </c>
      <c r="D6475" s="16">
        <v>25.9</v>
      </c>
      <c r="E6475" s="16">
        <v>23.6</v>
      </c>
      <c r="F6475" s="16">
        <v>30.2</v>
      </c>
      <c r="G6475" s="16">
        <v>8.86</v>
      </c>
      <c r="H6475" s="16">
        <v>10.96</v>
      </c>
      <c r="I6475" s="96">
        <v>825</v>
      </c>
    </row>
    <row r="6476" spans="1:9" x14ac:dyDescent="0.2">
      <c r="A6476" s="40">
        <f t="shared" si="88"/>
        <v>41175</v>
      </c>
      <c r="B6476" s="16">
        <v>22.34</v>
      </c>
      <c r="C6476" s="16">
        <v>95.3</v>
      </c>
      <c r="D6476" s="16">
        <v>25.5</v>
      </c>
      <c r="E6476" s="16">
        <v>22.9</v>
      </c>
      <c r="F6476" s="16">
        <v>31.9</v>
      </c>
      <c r="G6476" s="16">
        <v>10.75</v>
      </c>
      <c r="H6476" s="16">
        <v>11.73</v>
      </c>
      <c r="I6476" s="96">
        <v>1117.8599999999999</v>
      </c>
    </row>
    <row r="6477" spans="1:9" x14ac:dyDescent="0.2">
      <c r="A6477" s="40">
        <f t="shared" si="88"/>
        <v>41176</v>
      </c>
      <c r="B6477" s="16">
        <v>17.260000000000002</v>
      </c>
      <c r="C6477" s="16">
        <v>97.6</v>
      </c>
      <c r="D6477" s="16">
        <v>25.1</v>
      </c>
      <c r="E6477" s="16">
        <v>23.5</v>
      </c>
      <c r="F6477" s="16">
        <v>30.3</v>
      </c>
      <c r="G6477" s="16">
        <v>6.41</v>
      </c>
      <c r="H6477" s="16">
        <v>7.8</v>
      </c>
      <c r="I6477" s="96">
        <v>967.81</v>
      </c>
    </row>
    <row r="6478" spans="1:9" x14ac:dyDescent="0.2">
      <c r="A6478" s="40">
        <f t="shared" si="88"/>
        <v>41177</v>
      </c>
      <c r="B6478" s="16">
        <v>0</v>
      </c>
      <c r="C6478" s="16">
        <v>91.5</v>
      </c>
      <c r="D6478" s="16">
        <v>26.1</v>
      </c>
      <c r="E6478" s="16">
        <v>23</v>
      </c>
      <c r="F6478" s="16">
        <v>31.2</v>
      </c>
      <c r="G6478" s="16">
        <v>15.62</v>
      </c>
      <c r="H6478" s="16">
        <v>17.87</v>
      </c>
      <c r="I6478" s="96">
        <v>1059</v>
      </c>
    </row>
    <row r="6479" spans="1:9" x14ac:dyDescent="0.2">
      <c r="A6479" s="40">
        <f t="shared" si="88"/>
        <v>41178</v>
      </c>
      <c r="B6479" s="16">
        <v>5.07</v>
      </c>
      <c r="C6479" s="16">
        <v>91.9</v>
      </c>
      <c r="D6479" s="16">
        <v>26.5</v>
      </c>
      <c r="E6479" s="16">
        <v>23.9</v>
      </c>
      <c r="F6479" s="16">
        <v>32.1</v>
      </c>
      <c r="G6479" s="16">
        <v>14.05</v>
      </c>
      <c r="H6479" s="16">
        <v>16.32</v>
      </c>
      <c r="I6479" s="96">
        <v>1197</v>
      </c>
    </row>
    <row r="6480" spans="1:9" x14ac:dyDescent="0.2">
      <c r="A6480" s="40">
        <f t="shared" si="88"/>
        <v>41179</v>
      </c>
      <c r="B6480" s="16">
        <v>4.0599999999999996</v>
      </c>
      <c r="C6480" s="16">
        <v>94.8</v>
      </c>
      <c r="D6480" s="16">
        <v>25.6</v>
      </c>
      <c r="E6480" s="16">
        <v>23.5</v>
      </c>
      <c r="F6480" s="16">
        <v>32.200000000000003</v>
      </c>
      <c r="G6480" s="16">
        <v>8.69</v>
      </c>
      <c r="H6480" s="16">
        <v>9.77</v>
      </c>
      <c r="I6480" s="96">
        <v>1188</v>
      </c>
    </row>
    <row r="6481" spans="1:9" x14ac:dyDescent="0.2">
      <c r="A6481" s="40">
        <f t="shared" si="88"/>
        <v>41180</v>
      </c>
      <c r="B6481" s="16">
        <v>0.75</v>
      </c>
      <c r="C6481" s="16">
        <v>93</v>
      </c>
      <c r="D6481" s="16">
        <v>25.5</v>
      </c>
      <c r="E6481" s="16">
        <v>23.1</v>
      </c>
      <c r="F6481" s="16">
        <v>31.8</v>
      </c>
      <c r="G6481" s="16">
        <v>12.96</v>
      </c>
      <c r="H6481" s="16">
        <v>14.36</v>
      </c>
      <c r="I6481" s="96">
        <v>1097</v>
      </c>
    </row>
    <row r="6482" spans="1:9" x14ac:dyDescent="0.2">
      <c r="A6482" s="40">
        <f t="shared" si="88"/>
        <v>41181</v>
      </c>
      <c r="B6482" s="16">
        <v>0</v>
      </c>
      <c r="C6482" s="16">
        <v>90.1</v>
      </c>
      <c r="D6482" s="16">
        <v>26.4</v>
      </c>
      <c r="E6482" s="16">
        <v>22.8</v>
      </c>
      <c r="F6482" s="16">
        <v>31.1</v>
      </c>
      <c r="G6482" s="16">
        <v>15.04</v>
      </c>
      <c r="H6482" s="16">
        <v>18.059999999999999</v>
      </c>
      <c r="I6482" s="96">
        <v>1374</v>
      </c>
    </row>
    <row r="6483" spans="1:9" x14ac:dyDescent="0.2">
      <c r="A6483" s="40">
        <f t="shared" si="88"/>
        <v>41182</v>
      </c>
      <c r="B6483" s="16">
        <v>0.76</v>
      </c>
      <c r="C6483" s="16">
        <v>94</v>
      </c>
      <c r="D6483" s="16">
        <v>26.2</v>
      </c>
      <c r="E6483" s="16">
        <v>23.9</v>
      </c>
      <c r="F6483" s="16">
        <v>31.4</v>
      </c>
      <c r="G6483" s="16">
        <v>13.52</v>
      </c>
      <c r="H6483" s="16">
        <v>15.23</v>
      </c>
      <c r="I6483" s="96">
        <v>1197</v>
      </c>
    </row>
    <row r="6484" spans="1:9" x14ac:dyDescent="0.2">
      <c r="A6484" s="40">
        <f t="shared" si="88"/>
        <v>41183</v>
      </c>
      <c r="B6484" s="16">
        <v>0</v>
      </c>
      <c r="C6484" s="16">
        <v>88.4</v>
      </c>
      <c r="D6484" s="16">
        <v>26.7</v>
      </c>
      <c r="E6484" s="16">
        <v>23.1</v>
      </c>
      <c r="F6484" s="16">
        <v>31.5</v>
      </c>
      <c r="G6484" s="16">
        <v>14.15</v>
      </c>
      <c r="H6484" s="16">
        <v>16.420000000000002</v>
      </c>
      <c r="I6484" s="96">
        <v>1019</v>
      </c>
    </row>
    <row r="6485" spans="1:9" x14ac:dyDescent="0.2">
      <c r="A6485" s="40">
        <f t="shared" si="88"/>
        <v>41184</v>
      </c>
      <c r="B6485" s="16">
        <v>0</v>
      </c>
      <c r="C6485" s="16">
        <v>89.6</v>
      </c>
      <c r="D6485" s="16">
        <v>26.7</v>
      </c>
      <c r="E6485" s="16">
        <v>23.6</v>
      </c>
      <c r="F6485" s="16">
        <v>31.3</v>
      </c>
      <c r="G6485" s="16">
        <v>11.16</v>
      </c>
      <c r="H6485" s="16">
        <v>13.15</v>
      </c>
      <c r="I6485" s="96">
        <v>692.9</v>
      </c>
    </row>
    <row r="6486" spans="1:9" x14ac:dyDescent="0.2">
      <c r="A6486" s="40">
        <f t="shared" si="88"/>
        <v>41185</v>
      </c>
      <c r="B6486" s="16">
        <v>7.1</v>
      </c>
      <c r="C6486" s="16">
        <v>95.4</v>
      </c>
      <c r="D6486" s="16">
        <v>26.1</v>
      </c>
      <c r="E6486" s="16">
        <v>24</v>
      </c>
      <c r="F6486" s="16">
        <v>32.4</v>
      </c>
      <c r="G6486" s="16">
        <v>10.039999999999999</v>
      </c>
      <c r="H6486" s="16">
        <v>12.24</v>
      </c>
      <c r="I6486" s="96">
        <v>1048</v>
      </c>
    </row>
    <row r="6487" spans="1:9" x14ac:dyDescent="0.2">
      <c r="A6487" s="40">
        <f t="shared" si="88"/>
        <v>41186</v>
      </c>
      <c r="B6487" s="16">
        <v>0.25</v>
      </c>
      <c r="C6487" s="16">
        <v>96.5</v>
      </c>
      <c r="D6487" s="16">
        <v>25.7</v>
      </c>
      <c r="E6487" s="16">
        <v>24.1</v>
      </c>
      <c r="F6487" s="16">
        <v>31.2</v>
      </c>
      <c r="G6487" s="16">
        <v>7.99</v>
      </c>
      <c r="H6487" s="16">
        <v>9.5</v>
      </c>
      <c r="I6487" s="96">
        <v>901.98</v>
      </c>
    </row>
    <row r="6488" spans="1:9" x14ac:dyDescent="0.2">
      <c r="A6488" s="40">
        <f t="shared" si="88"/>
        <v>41187</v>
      </c>
      <c r="B6488" s="16">
        <v>9.3800000000000008</v>
      </c>
      <c r="C6488" s="16">
        <v>96.3</v>
      </c>
      <c r="D6488" s="16">
        <v>24.8</v>
      </c>
      <c r="E6488" s="16">
        <v>23.1</v>
      </c>
      <c r="F6488" s="16">
        <v>29.3</v>
      </c>
      <c r="G6488" s="16">
        <v>8.69</v>
      </c>
      <c r="H6488" s="16">
        <v>10.26</v>
      </c>
      <c r="I6488" s="96">
        <v>1042</v>
      </c>
    </row>
    <row r="6489" spans="1:9" x14ac:dyDescent="0.2">
      <c r="A6489" s="40">
        <f t="shared" si="88"/>
        <v>41188</v>
      </c>
      <c r="B6489" s="16">
        <v>31.24</v>
      </c>
      <c r="C6489" s="16">
        <v>96</v>
      </c>
      <c r="D6489" s="16">
        <v>24.4</v>
      </c>
      <c r="E6489" s="16">
        <v>22.5</v>
      </c>
      <c r="F6489" s="16">
        <v>30.2</v>
      </c>
      <c r="G6489" s="16">
        <v>10.91</v>
      </c>
      <c r="H6489" s="16">
        <v>11.92</v>
      </c>
      <c r="I6489" s="96">
        <v>1214</v>
      </c>
    </row>
    <row r="6490" spans="1:9" x14ac:dyDescent="0.2">
      <c r="A6490" s="40">
        <f t="shared" si="88"/>
        <v>41189</v>
      </c>
      <c r="B6490" s="16">
        <v>0.25</v>
      </c>
      <c r="C6490" s="16">
        <v>90.6</v>
      </c>
      <c r="D6490" s="16">
        <v>25.7</v>
      </c>
      <c r="E6490" s="16">
        <v>21.6</v>
      </c>
      <c r="F6490" s="16">
        <v>30.4</v>
      </c>
      <c r="G6490" s="16">
        <v>18.93</v>
      </c>
      <c r="H6490" s="16">
        <v>20.98</v>
      </c>
      <c r="I6490" s="96">
        <v>1108.67</v>
      </c>
    </row>
    <row r="6491" spans="1:9" x14ac:dyDescent="0.2">
      <c r="A6491" s="40">
        <f t="shared" si="88"/>
        <v>41190</v>
      </c>
      <c r="B6491" s="16">
        <v>0</v>
      </c>
      <c r="C6491" s="16">
        <v>90.7</v>
      </c>
      <c r="D6491" s="16">
        <v>26.5</v>
      </c>
      <c r="E6491" s="16">
        <v>23.7</v>
      </c>
      <c r="F6491" s="16">
        <v>31.1</v>
      </c>
      <c r="G6491" s="16">
        <v>15.03</v>
      </c>
      <c r="H6491" s="16">
        <v>17.78</v>
      </c>
      <c r="I6491" s="96">
        <v>1115.67</v>
      </c>
    </row>
    <row r="6492" spans="1:9" x14ac:dyDescent="0.2">
      <c r="A6492" s="40">
        <f t="shared" si="88"/>
        <v>41191</v>
      </c>
      <c r="B6492" s="16">
        <v>0</v>
      </c>
      <c r="C6492" s="16">
        <v>92.9</v>
      </c>
      <c r="D6492" s="16">
        <v>26.1</v>
      </c>
      <c r="E6492" s="16">
        <v>23.7</v>
      </c>
      <c r="F6492" s="16">
        <v>29.7</v>
      </c>
      <c r="G6492" s="16">
        <v>7.67</v>
      </c>
      <c r="H6492" s="16">
        <v>9.59</v>
      </c>
      <c r="I6492" s="96">
        <v>788.07</v>
      </c>
    </row>
    <row r="6493" spans="1:9" x14ac:dyDescent="0.2">
      <c r="A6493" s="40">
        <f t="shared" si="88"/>
        <v>41192</v>
      </c>
      <c r="B6493" s="16">
        <v>11.15</v>
      </c>
      <c r="C6493" s="16">
        <v>95.1</v>
      </c>
      <c r="D6493" s="16">
        <v>24.9</v>
      </c>
      <c r="E6493" s="16">
        <v>21.6</v>
      </c>
      <c r="F6493" s="16">
        <v>31.1</v>
      </c>
      <c r="G6493" s="16">
        <v>8.2100000000000009</v>
      </c>
      <c r="H6493" s="16">
        <v>9.6999999999999993</v>
      </c>
      <c r="I6493" s="96">
        <v>1304.67</v>
      </c>
    </row>
    <row r="6494" spans="1:9" x14ac:dyDescent="0.2">
      <c r="A6494" s="40">
        <f t="shared" si="88"/>
        <v>41193</v>
      </c>
      <c r="B6494" s="16">
        <v>29.96</v>
      </c>
      <c r="C6494" s="16">
        <v>95.4</v>
      </c>
      <c r="D6494" s="16">
        <v>25</v>
      </c>
      <c r="E6494" s="16">
        <v>21.8</v>
      </c>
      <c r="F6494" s="16">
        <v>32.299999999999997</v>
      </c>
      <c r="G6494" s="16">
        <v>11.67</v>
      </c>
      <c r="H6494" s="16">
        <v>12.84</v>
      </c>
      <c r="I6494" s="96">
        <v>1154.67</v>
      </c>
    </row>
    <row r="6495" spans="1:9" x14ac:dyDescent="0.2">
      <c r="A6495" s="40">
        <f t="shared" si="88"/>
        <v>41194</v>
      </c>
      <c r="B6495" s="16">
        <v>7.61</v>
      </c>
      <c r="C6495" s="16">
        <v>94.2</v>
      </c>
      <c r="D6495" s="16">
        <v>25.7</v>
      </c>
      <c r="E6495" s="16">
        <v>23.5</v>
      </c>
      <c r="F6495" s="16">
        <v>30.3</v>
      </c>
      <c r="G6495" s="16">
        <v>11.3</v>
      </c>
      <c r="H6495" s="16">
        <v>13.21</v>
      </c>
      <c r="I6495" s="96">
        <v>1125.68</v>
      </c>
    </row>
    <row r="6496" spans="1:9" x14ac:dyDescent="0.2">
      <c r="A6496" s="40">
        <f t="shared" si="88"/>
        <v>41195</v>
      </c>
      <c r="B6496" s="16">
        <v>0</v>
      </c>
      <c r="C6496" s="16">
        <v>92.6</v>
      </c>
      <c r="D6496" s="16">
        <v>25.8</v>
      </c>
      <c r="E6496" s="16">
        <v>22.9</v>
      </c>
      <c r="F6496" s="16">
        <v>31.1</v>
      </c>
      <c r="G6496" s="16">
        <v>10.69</v>
      </c>
      <c r="H6496" s="16">
        <v>12.48</v>
      </c>
      <c r="I6496" s="96">
        <v>1131.67</v>
      </c>
    </row>
    <row r="6497" spans="1:9" x14ac:dyDescent="0.2">
      <c r="A6497" s="40">
        <f t="shared" si="88"/>
        <v>41196</v>
      </c>
      <c r="B6497" s="16">
        <v>0</v>
      </c>
      <c r="C6497" s="16">
        <v>93</v>
      </c>
      <c r="D6497" s="16">
        <v>25.9</v>
      </c>
      <c r="E6497" s="16">
        <v>23.6</v>
      </c>
      <c r="F6497" s="16">
        <v>31.3</v>
      </c>
      <c r="G6497" s="16">
        <v>13.34</v>
      </c>
      <c r="H6497" s="16">
        <v>15.35</v>
      </c>
      <c r="I6497" s="96">
        <v>1311.67</v>
      </c>
    </row>
    <row r="6498" spans="1:9" x14ac:dyDescent="0.2">
      <c r="A6498" s="40">
        <f t="shared" si="88"/>
        <v>41197</v>
      </c>
      <c r="B6498" s="16">
        <v>46.97</v>
      </c>
      <c r="C6498" s="16">
        <v>94.7</v>
      </c>
      <c r="D6498" s="16">
        <v>24.9</v>
      </c>
      <c r="E6498" s="16">
        <v>23.3</v>
      </c>
      <c r="F6498" s="16">
        <v>31</v>
      </c>
      <c r="G6498" s="16">
        <v>8.94</v>
      </c>
      <c r="H6498" s="16">
        <v>10.06</v>
      </c>
      <c r="I6498" s="96">
        <v>1171.67</v>
      </c>
    </row>
    <row r="6499" spans="1:9" x14ac:dyDescent="0.2">
      <c r="A6499" s="40">
        <f t="shared" si="88"/>
        <v>41198</v>
      </c>
      <c r="B6499" s="16">
        <v>0.75</v>
      </c>
      <c r="C6499" s="16">
        <v>95.1</v>
      </c>
      <c r="D6499" s="16">
        <v>25.2</v>
      </c>
      <c r="E6499" s="16">
        <v>23.1</v>
      </c>
      <c r="F6499" s="16">
        <v>28.9</v>
      </c>
      <c r="G6499" s="16">
        <v>7.48</v>
      </c>
      <c r="H6499" s="16">
        <v>9.4700000000000006</v>
      </c>
      <c r="I6499" s="96">
        <v>620.97</v>
      </c>
    </row>
    <row r="6500" spans="1:9" x14ac:dyDescent="0.2">
      <c r="A6500" s="40">
        <f t="shared" si="88"/>
        <v>41199</v>
      </c>
      <c r="B6500" s="16">
        <v>36.53</v>
      </c>
      <c r="C6500" s="16">
        <v>94.7</v>
      </c>
      <c r="D6500" s="16">
        <v>25</v>
      </c>
      <c r="E6500" s="16">
        <v>23.4</v>
      </c>
      <c r="F6500" s="16">
        <v>28.2</v>
      </c>
      <c r="G6500" s="16">
        <v>8.43</v>
      </c>
      <c r="H6500" s="16">
        <v>9.85</v>
      </c>
      <c r="I6500" s="96">
        <v>833.67</v>
      </c>
    </row>
    <row r="6501" spans="1:9" x14ac:dyDescent="0.2">
      <c r="A6501" s="40">
        <f t="shared" si="88"/>
        <v>41200</v>
      </c>
      <c r="B6501" s="16">
        <v>1.26</v>
      </c>
      <c r="C6501" s="16">
        <v>95.2</v>
      </c>
      <c r="D6501" s="16">
        <v>25.2</v>
      </c>
      <c r="E6501" s="16">
        <v>23.1</v>
      </c>
      <c r="F6501" s="16">
        <v>29.2</v>
      </c>
      <c r="G6501" s="16">
        <v>9.85</v>
      </c>
      <c r="H6501" s="16">
        <v>12.37</v>
      </c>
      <c r="I6501" s="96">
        <v>1293.67</v>
      </c>
    </row>
    <row r="6502" spans="1:9" x14ac:dyDescent="0.2">
      <c r="A6502" s="40">
        <f t="shared" si="88"/>
        <v>41201</v>
      </c>
      <c r="B6502" s="16">
        <v>3.8</v>
      </c>
      <c r="C6502" s="16">
        <v>93.6</v>
      </c>
      <c r="D6502" s="16">
        <v>26</v>
      </c>
      <c r="E6502" s="16">
        <v>24.1</v>
      </c>
      <c r="F6502" s="16">
        <v>29.3</v>
      </c>
      <c r="G6502" s="16">
        <v>8.7200000000000006</v>
      </c>
      <c r="H6502" s="16">
        <v>11.03</v>
      </c>
      <c r="I6502" s="96">
        <v>1284.67</v>
      </c>
    </row>
    <row r="6503" spans="1:9" x14ac:dyDescent="0.2">
      <c r="A6503" s="40">
        <f t="shared" ref="A6503:A6566" si="89">A6502+1</f>
        <v>41202</v>
      </c>
      <c r="B6503" s="16">
        <v>40.11</v>
      </c>
      <c r="C6503" s="16">
        <v>95.8</v>
      </c>
      <c r="D6503" s="16">
        <v>25.4</v>
      </c>
      <c r="E6503" s="16">
        <v>23</v>
      </c>
      <c r="F6503" s="16">
        <v>30.9</v>
      </c>
      <c r="G6503" s="16">
        <v>9.02</v>
      </c>
      <c r="H6503" s="16">
        <v>11.08</v>
      </c>
      <c r="I6503" s="96">
        <v>1123.67</v>
      </c>
    </row>
    <row r="6504" spans="1:9" x14ac:dyDescent="0.2">
      <c r="A6504" s="40">
        <f t="shared" si="89"/>
        <v>41203</v>
      </c>
      <c r="B6504" s="16">
        <v>20.56</v>
      </c>
      <c r="C6504" s="16">
        <v>93.8</v>
      </c>
      <c r="D6504" s="16">
        <v>25.7</v>
      </c>
      <c r="E6504" s="16">
        <v>23.1</v>
      </c>
      <c r="F6504" s="16">
        <v>30.8</v>
      </c>
      <c r="G6504" s="16">
        <v>13.78</v>
      </c>
      <c r="H6504" s="16">
        <v>15.37</v>
      </c>
      <c r="I6504" s="96">
        <v>1044.67</v>
      </c>
    </row>
    <row r="6505" spans="1:9" x14ac:dyDescent="0.2">
      <c r="A6505" s="40">
        <f t="shared" si="89"/>
        <v>41204</v>
      </c>
      <c r="B6505" s="16">
        <v>20.059999999999999</v>
      </c>
      <c r="C6505" s="16">
        <v>95.9</v>
      </c>
      <c r="D6505" s="16">
        <v>25.3</v>
      </c>
      <c r="E6505" s="16">
        <v>23.4</v>
      </c>
      <c r="F6505" s="16">
        <v>29.5</v>
      </c>
      <c r="G6505" s="16">
        <v>11.09</v>
      </c>
      <c r="H6505" s="16">
        <v>12.87</v>
      </c>
      <c r="I6505" s="96">
        <v>1099.67</v>
      </c>
    </row>
    <row r="6506" spans="1:9" x14ac:dyDescent="0.2">
      <c r="A6506" s="40">
        <f t="shared" si="89"/>
        <v>41205</v>
      </c>
      <c r="B6506" s="16">
        <v>10.38</v>
      </c>
      <c r="C6506" s="16">
        <v>95.4</v>
      </c>
      <c r="D6506" s="16">
        <v>25.1</v>
      </c>
      <c r="E6506" s="16">
        <v>23</v>
      </c>
      <c r="F6506" s="16">
        <v>29.7</v>
      </c>
      <c r="G6506" s="16">
        <v>5.25</v>
      </c>
      <c r="H6506" s="16">
        <v>6.65</v>
      </c>
      <c r="I6506" s="96">
        <v>784.77</v>
      </c>
    </row>
    <row r="6507" spans="1:9" x14ac:dyDescent="0.2">
      <c r="A6507" s="40">
        <f t="shared" si="89"/>
        <v>41206</v>
      </c>
      <c r="B6507" s="16">
        <v>0.25</v>
      </c>
      <c r="C6507" s="16">
        <v>91.4</v>
      </c>
      <c r="D6507" s="16">
        <v>25.5</v>
      </c>
      <c r="E6507" s="16">
        <v>24</v>
      </c>
      <c r="F6507" s="16">
        <v>27.9</v>
      </c>
      <c r="G6507" s="16">
        <v>6.56</v>
      </c>
      <c r="H6507" s="16">
        <v>8.44</v>
      </c>
      <c r="I6507" s="96">
        <v>1271.67</v>
      </c>
    </row>
    <row r="6508" spans="1:9" x14ac:dyDescent="0.2">
      <c r="A6508" s="40">
        <f t="shared" si="89"/>
        <v>41207</v>
      </c>
      <c r="B6508" s="16">
        <v>0</v>
      </c>
      <c r="C6508" s="16">
        <v>89.8</v>
      </c>
      <c r="D6508" s="16">
        <v>26.1</v>
      </c>
      <c r="E6508" s="16">
        <v>24.5</v>
      </c>
      <c r="F6508" s="16">
        <v>28.3</v>
      </c>
      <c r="G6508" s="16">
        <v>11.46</v>
      </c>
      <c r="H6508" s="16">
        <v>13.86</v>
      </c>
      <c r="I6508" s="96">
        <v>1223.67</v>
      </c>
    </row>
    <row r="6509" spans="1:9" x14ac:dyDescent="0.2">
      <c r="A6509" s="40">
        <f t="shared" si="89"/>
        <v>41208</v>
      </c>
      <c r="B6509" s="16">
        <v>0</v>
      </c>
      <c r="C6509" s="16">
        <v>86.4</v>
      </c>
      <c r="D6509" s="16">
        <v>26.7</v>
      </c>
      <c r="E6509" s="16">
        <v>24.7</v>
      </c>
      <c r="F6509" s="16">
        <v>30.2</v>
      </c>
      <c r="G6509" s="16">
        <v>17.3</v>
      </c>
      <c r="H6509" s="16">
        <v>19.440000000000001</v>
      </c>
      <c r="I6509" s="96">
        <v>1187.67</v>
      </c>
    </row>
    <row r="6510" spans="1:9" x14ac:dyDescent="0.2">
      <c r="A6510" s="40">
        <f t="shared" si="89"/>
        <v>41209</v>
      </c>
      <c r="B6510" s="16">
        <v>13.18</v>
      </c>
      <c r="C6510" s="16">
        <v>94.3</v>
      </c>
      <c r="D6510" s="16">
        <v>25.8</v>
      </c>
      <c r="E6510" s="16">
        <v>23.8</v>
      </c>
      <c r="F6510" s="16">
        <v>30.6</v>
      </c>
      <c r="G6510" s="16">
        <v>11.43</v>
      </c>
      <c r="H6510" s="16">
        <v>12.89</v>
      </c>
      <c r="I6510" s="96">
        <v>1098.6600000000001</v>
      </c>
    </row>
    <row r="6511" spans="1:9" x14ac:dyDescent="0.2">
      <c r="A6511" s="40">
        <f t="shared" si="89"/>
        <v>41210</v>
      </c>
      <c r="B6511" s="16">
        <v>0</v>
      </c>
      <c r="C6511" s="16">
        <v>87.2</v>
      </c>
      <c r="D6511" s="16">
        <v>26.9</v>
      </c>
      <c r="E6511" s="16">
        <v>23.4</v>
      </c>
      <c r="F6511" s="16">
        <v>33.299999999999997</v>
      </c>
      <c r="G6511" s="16">
        <v>16.190000000000001</v>
      </c>
      <c r="H6511" s="16">
        <v>17.52</v>
      </c>
      <c r="I6511" s="96">
        <v>1090.7</v>
      </c>
    </row>
    <row r="6512" spans="1:9" x14ac:dyDescent="0.2">
      <c r="A6512" s="40">
        <f t="shared" si="89"/>
        <v>41211</v>
      </c>
      <c r="B6512" s="16">
        <v>9.65</v>
      </c>
      <c r="C6512" s="16">
        <v>93.8</v>
      </c>
      <c r="D6512" s="16">
        <v>25.3</v>
      </c>
      <c r="E6512" s="16">
        <v>23.3</v>
      </c>
      <c r="F6512" s="16">
        <v>30.7</v>
      </c>
      <c r="G6512" s="16">
        <v>9.7100000000000009</v>
      </c>
      <c r="H6512" s="16">
        <v>11.3</v>
      </c>
      <c r="I6512" s="96">
        <v>1016.99</v>
      </c>
    </row>
    <row r="6513" spans="1:9" x14ac:dyDescent="0.2">
      <c r="A6513" s="40">
        <f t="shared" si="89"/>
        <v>41212</v>
      </c>
      <c r="B6513" s="16">
        <v>0</v>
      </c>
      <c r="C6513" s="16">
        <v>91.3</v>
      </c>
      <c r="D6513" s="16">
        <v>25.5</v>
      </c>
      <c r="E6513" s="16">
        <v>22.7</v>
      </c>
      <c r="F6513" s="16">
        <v>31.2</v>
      </c>
      <c r="G6513" s="16">
        <v>14.38</v>
      </c>
      <c r="H6513" s="16">
        <v>15.99</v>
      </c>
      <c r="I6513" s="96">
        <v>1139.8800000000001</v>
      </c>
    </row>
    <row r="6514" spans="1:9" x14ac:dyDescent="0.2">
      <c r="A6514" s="40">
        <f t="shared" si="89"/>
        <v>41213</v>
      </c>
      <c r="B6514" s="16">
        <v>23.36</v>
      </c>
      <c r="C6514" s="16">
        <v>95.1</v>
      </c>
      <c r="D6514" s="16">
        <v>25.1</v>
      </c>
      <c r="E6514" s="16">
        <v>23.2</v>
      </c>
      <c r="F6514" s="16">
        <v>31.2</v>
      </c>
      <c r="G6514" s="16">
        <v>10.6</v>
      </c>
      <c r="H6514" s="16">
        <v>11.51</v>
      </c>
      <c r="I6514" s="96">
        <v>1118.67</v>
      </c>
    </row>
    <row r="6515" spans="1:9" x14ac:dyDescent="0.2">
      <c r="A6515" s="40">
        <f t="shared" si="89"/>
        <v>41214</v>
      </c>
      <c r="B6515" s="16">
        <v>1.53</v>
      </c>
      <c r="C6515" s="16">
        <v>93.7</v>
      </c>
      <c r="D6515" s="16">
        <v>25.4</v>
      </c>
      <c r="E6515" s="16">
        <v>23.1</v>
      </c>
      <c r="F6515" s="16">
        <v>30.7</v>
      </c>
      <c r="G6515" s="16">
        <v>12.97</v>
      </c>
      <c r="H6515" s="16">
        <v>14.51</v>
      </c>
      <c r="I6515" s="96">
        <v>1070.67</v>
      </c>
    </row>
    <row r="6516" spans="1:9" x14ac:dyDescent="0.2">
      <c r="A6516" s="40">
        <f t="shared" si="89"/>
        <v>41215</v>
      </c>
      <c r="B6516" s="16">
        <v>0.5</v>
      </c>
      <c r="C6516" s="16">
        <v>95.7</v>
      </c>
      <c r="D6516" s="16">
        <v>24.4</v>
      </c>
      <c r="E6516" s="16">
        <v>22.8</v>
      </c>
      <c r="F6516" s="16">
        <v>30.8</v>
      </c>
      <c r="G6516" s="16">
        <v>10.23</v>
      </c>
      <c r="H6516" s="16">
        <v>16.41</v>
      </c>
      <c r="I6516" s="96">
        <v>1190.73</v>
      </c>
    </row>
    <row r="6517" spans="1:9" x14ac:dyDescent="0.2">
      <c r="A6517" s="40">
        <f t="shared" si="89"/>
        <v>41216</v>
      </c>
      <c r="B6517" s="16">
        <v>0</v>
      </c>
      <c r="H6517" s="16">
        <v>14.57</v>
      </c>
      <c r="I6517" s="96">
        <v>1050.8</v>
      </c>
    </row>
    <row r="6518" spans="1:9" x14ac:dyDescent="0.2">
      <c r="A6518" s="40">
        <f t="shared" si="89"/>
        <v>41217</v>
      </c>
      <c r="B6518" s="16">
        <v>0</v>
      </c>
      <c r="H6518" s="16">
        <v>8.33</v>
      </c>
      <c r="I6518" s="96">
        <v>977.77</v>
      </c>
    </row>
    <row r="6519" spans="1:9" x14ac:dyDescent="0.2">
      <c r="A6519" s="40">
        <f t="shared" si="89"/>
        <v>41218</v>
      </c>
      <c r="B6519" s="16">
        <v>22.1</v>
      </c>
      <c r="H6519" s="16">
        <v>8.75</v>
      </c>
      <c r="I6519" s="96">
        <v>925.67</v>
      </c>
    </row>
    <row r="6520" spans="1:9" x14ac:dyDescent="0.2">
      <c r="A6520" s="40">
        <f t="shared" si="89"/>
        <v>41219</v>
      </c>
      <c r="B6520" s="16">
        <v>46.22</v>
      </c>
      <c r="H6520" s="16">
        <v>8.3000000000000007</v>
      </c>
      <c r="I6520" s="96">
        <v>1179.67</v>
      </c>
    </row>
    <row r="6521" spans="1:9" x14ac:dyDescent="0.2">
      <c r="A6521" s="40">
        <f t="shared" si="89"/>
        <v>41220</v>
      </c>
      <c r="B6521" s="16">
        <v>21.58</v>
      </c>
      <c r="H6521" s="16">
        <v>11.11</v>
      </c>
      <c r="I6521" s="96">
        <v>1211.67</v>
      </c>
    </row>
    <row r="6522" spans="1:9" x14ac:dyDescent="0.2">
      <c r="A6522" s="40">
        <f t="shared" si="89"/>
        <v>41221</v>
      </c>
      <c r="B6522" s="16">
        <v>14.48</v>
      </c>
      <c r="H6522" s="16">
        <v>9.92</v>
      </c>
      <c r="I6522" s="96">
        <v>835.67</v>
      </c>
    </row>
    <row r="6523" spans="1:9" x14ac:dyDescent="0.2">
      <c r="A6523" s="40">
        <f t="shared" si="89"/>
        <v>41222</v>
      </c>
      <c r="B6523" s="16">
        <v>0</v>
      </c>
      <c r="H6523" s="16">
        <v>13.63</v>
      </c>
      <c r="I6523" s="96">
        <v>1058.67</v>
      </c>
    </row>
    <row r="6524" spans="1:9" x14ac:dyDescent="0.2">
      <c r="A6524" s="40">
        <f t="shared" si="89"/>
        <v>41223</v>
      </c>
      <c r="B6524" s="16">
        <v>0</v>
      </c>
      <c r="G6524" s="16">
        <v>15.22</v>
      </c>
      <c r="H6524" s="16">
        <v>15.22</v>
      </c>
      <c r="I6524" s="96">
        <v>1092.67</v>
      </c>
    </row>
    <row r="6525" spans="1:9" x14ac:dyDescent="0.2">
      <c r="A6525" s="40">
        <f t="shared" si="89"/>
        <v>41224</v>
      </c>
      <c r="B6525" s="16">
        <v>22.08</v>
      </c>
      <c r="G6525" s="16">
        <v>9.99</v>
      </c>
      <c r="H6525" s="16">
        <v>9.99</v>
      </c>
      <c r="I6525" s="96">
        <v>959.67</v>
      </c>
    </row>
    <row r="6526" spans="1:9" x14ac:dyDescent="0.2">
      <c r="A6526" s="40">
        <f t="shared" si="89"/>
        <v>41225</v>
      </c>
      <c r="B6526" s="16">
        <v>15.23</v>
      </c>
      <c r="G6526" s="16">
        <v>12.68</v>
      </c>
      <c r="H6526" s="16">
        <v>12.68</v>
      </c>
      <c r="I6526" s="96">
        <v>1253.67</v>
      </c>
    </row>
    <row r="6527" spans="1:9" x14ac:dyDescent="0.2">
      <c r="A6527" s="40">
        <f t="shared" si="89"/>
        <v>41226</v>
      </c>
      <c r="B6527" s="16">
        <v>0</v>
      </c>
      <c r="G6527" s="16">
        <v>13.36</v>
      </c>
      <c r="H6527" s="16">
        <v>13.36</v>
      </c>
      <c r="I6527" s="96">
        <v>1182.67</v>
      </c>
    </row>
    <row r="6528" spans="1:9" x14ac:dyDescent="0.2">
      <c r="A6528" s="40">
        <f t="shared" si="89"/>
        <v>41227</v>
      </c>
      <c r="B6528" s="16">
        <v>54.61</v>
      </c>
      <c r="G6528" s="16">
        <v>7.46</v>
      </c>
      <c r="H6528" s="16">
        <v>7.46</v>
      </c>
      <c r="I6528" s="96">
        <v>1113.67</v>
      </c>
    </row>
    <row r="6529" spans="1:9" x14ac:dyDescent="0.2">
      <c r="A6529" s="40">
        <f t="shared" si="89"/>
        <v>41228</v>
      </c>
      <c r="B6529" s="16">
        <v>0.75</v>
      </c>
      <c r="G6529" s="16">
        <v>12.55</v>
      </c>
      <c r="H6529" s="16">
        <v>12.55</v>
      </c>
      <c r="I6529" s="96">
        <v>1041.67</v>
      </c>
    </row>
    <row r="6530" spans="1:9" x14ac:dyDescent="0.2">
      <c r="A6530" s="40">
        <f t="shared" si="89"/>
        <v>41229</v>
      </c>
      <c r="B6530" s="16">
        <v>0</v>
      </c>
      <c r="C6530" s="16">
        <v>86</v>
      </c>
      <c r="D6530" s="16">
        <v>26.3</v>
      </c>
      <c r="E6530" s="16">
        <v>24</v>
      </c>
      <c r="F6530" s="16">
        <v>29.5</v>
      </c>
      <c r="G6530" s="16">
        <v>18.47</v>
      </c>
      <c r="H6530" s="16">
        <v>17.62</v>
      </c>
      <c r="I6530" s="96">
        <v>1258.67</v>
      </c>
    </row>
    <row r="6531" spans="1:9" x14ac:dyDescent="0.2">
      <c r="A6531" s="40">
        <f t="shared" si="89"/>
        <v>41230</v>
      </c>
      <c r="B6531" s="16">
        <v>0</v>
      </c>
      <c r="C6531" s="16">
        <v>92.3</v>
      </c>
      <c r="D6531" s="16">
        <v>25.6</v>
      </c>
      <c r="E6531" s="16">
        <v>22.7</v>
      </c>
      <c r="F6531" s="16">
        <v>31.1</v>
      </c>
      <c r="G6531" s="16">
        <v>14.27</v>
      </c>
      <c r="H6531" s="16">
        <v>13.7</v>
      </c>
      <c r="I6531" s="96">
        <v>1265.67</v>
      </c>
    </row>
    <row r="6532" spans="1:9" x14ac:dyDescent="0.2">
      <c r="A6532" s="40">
        <f t="shared" si="89"/>
        <v>41231</v>
      </c>
      <c r="B6532" s="16">
        <v>67.03</v>
      </c>
      <c r="C6532" s="16">
        <v>95.8</v>
      </c>
      <c r="D6532" s="16">
        <v>25.2</v>
      </c>
      <c r="E6532" s="16">
        <v>23.3</v>
      </c>
      <c r="F6532" s="16">
        <v>31.3</v>
      </c>
      <c r="G6532" s="16">
        <v>10.88</v>
      </c>
      <c r="H6532" s="16">
        <v>10.18</v>
      </c>
      <c r="I6532" s="96">
        <v>1119.67</v>
      </c>
    </row>
    <row r="6533" spans="1:9" x14ac:dyDescent="0.2">
      <c r="A6533" s="40">
        <f t="shared" si="89"/>
        <v>41232</v>
      </c>
      <c r="B6533" s="16">
        <v>0.5</v>
      </c>
      <c r="C6533" s="16">
        <v>94.5</v>
      </c>
      <c r="D6533" s="16">
        <v>25.9</v>
      </c>
      <c r="E6533" s="16">
        <v>23.6</v>
      </c>
      <c r="F6533" s="16">
        <v>31.4</v>
      </c>
      <c r="G6533" s="16">
        <v>15.44</v>
      </c>
      <c r="H6533" s="16">
        <v>14.56</v>
      </c>
      <c r="I6533" s="96">
        <v>1171.67</v>
      </c>
    </row>
    <row r="6534" spans="1:9" x14ac:dyDescent="0.2">
      <c r="A6534" s="40">
        <f t="shared" si="89"/>
        <v>41233</v>
      </c>
      <c r="B6534" s="16">
        <v>12.68</v>
      </c>
      <c r="C6534" s="16">
        <v>98.3</v>
      </c>
      <c r="D6534" s="16">
        <v>25.3</v>
      </c>
      <c r="E6534" s="16">
        <v>24</v>
      </c>
      <c r="F6534" s="16">
        <v>28.6</v>
      </c>
      <c r="G6534" s="16">
        <v>5.42</v>
      </c>
      <c r="H6534" s="16">
        <v>5.53</v>
      </c>
      <c r="I6534" s="96">
        <v>501.57</v>
      </c>
    </row>
    <row r="6535" spans="1:9" x14ac:dyDescent="0.2">
      <c r="A6535" s="40">
        <f t="shared" si="89"/>
        <v>41234</v>
      </c>
      <c r="B6535" s="16">
        <v>4.03</v>
      </c>
      <c r="C6535" s="16">
        <v>97.5</v>
      </c>
      <c r="D6535" s="16">
        <v>25.2</v>
      </c>
      <c r="E6535" s="16">
        <v>23.1</v>
      </c>
      <c r="F6535" s="16">
        <v>28.9</v>
      </c>
      <c r="G6535" s="16">
        <v>7.05</v>
      </c>
      <c r="H6535" s="16">
        <v>7.33</v>
      </c>
      <c r="I6535" s="96">
        <v>974.67</v>
      </c>
    </row>
    <row r="6536" spans="1:9" x14ac:dyDescent="0.2">
      <c r="A6536" s="40">
        <f t="shared" si="89"/>
        <v>41235</v>
      </c>
      <c r="B6536" s="16">
        <v>0.25</v>
      </c>
      <c r="C6536" s="16">
        <v>96.9</v>
      </c>
      <c r="D6536" s="16">
        <v>24.4</v>
      </c>
      <c r="E6536" s="16">
        <v>23</v>
      </c>
      <c r="F6536" s="16">
        <v>27.8</v>
      </c>
      <c r="G6536" s="16">
        <v>8.76</v>
      </c>
      <c r="H6536" s="16">
        <v>9.08</v>
      </c>
      <c r="I6536" s="96">
        <v>841.67</v>
      </c>
    </row>
    <row r="6537" spans="1:9" x14ac:dyDescent="0.2">
      <c r="A6537" s="40">
        <f t="shared" si="89"/>
        <v>41236</v>
      </c>
      <c r="B6537" s="16">
        <v>11.94</v>
      </c>
      <c r="C6537" s="16">
        <v>96.8</v>
      </c>
      <c r="D6537" s="16">
        <v>24.4</v>
      </c>
      <c r="E6537" s="16">
        <v>22.4</v>
      </c>
      <c r="F6537" s="16">
        <v>30.1</v>
      </c>
      <c r="G6537" s="16">
        <v>8.44</v>
      </c>
      <c r="H6537" s="16">
        <v>8.3699999999999992</v>
      </c>
      <c r="I6537" s="96">
        <v>1124.67</v>
      </c>
    </row>
    <row r="6538" spans="1:9" x14ac:dyDescent="0.2">
      <c r="A6538" s="40">
        <f t="shared" si="89"/>
        <v>41237</v>
      </c>
      <c r="B6538" s="16">
        <v>33.26</v>
      </c>
      <c r="C6538" s="16">
        <v>97.9</v>
      </c>
      <c r="D6538" s="16">
        <v>24.2</v>
      </c>
      <c r="E6538" s="16">
        <v>22.9</v>
      </c>
      <c r="F6538" s="16">
        <v>28.4</v>
      </c>
      <c r="G6538" s="16">
        <v>12.57</v>
      </c>
      <c r="H6538" s="16">
        <v>12.57</v>
      </c>
      <c r="I6538" s="96">
        <v>1328.67</v>
      </c>
    </row>
    <row r="6539" spans="1:9" x14ac:dyDescent="0.2">
      <c r="A6539" s="40">
        <f t="shared" si="89"/>
        <v>41238</v>
      </c>
      <c r="B6539" s="16">
        <v>1.51</v>
      </c>
      <c r="C6539" s="16">
        <v>96.5</v>
      </c>
      <c r="D6539" s="16">
        <v>25.3</v>
      </c>
      <c r="E6539" s="16">
        <v>23</v>
      </c>
      <c r="F6539" s="16">
        <v>30.4</v>
      </c>
      <c r="G6539" s="16">
        <v>11.68</v>
      </c>
      <c r="H6539" s="16">
        <v>11.48</v>
      </c>
      <c r="I6539" s="96">
        <v>1136.67</v>
      </c>
    </row>
    <row r="6540" spans="1:9" x14ac:dyDescent="0.2">
      <c r="A6540" s="40">
        <f t="shared" si="89"/>
        <v>41239</v>
      </c>
      <c r="B6540" s="16">
        <v>14.45</v>
      </c>
      <c r="C6540" s="16">
        <v>96.6</v>
      </c>
      <c r="D6540" s="16">
        <v>25.4</v>
      </c>
      <c r="E6540" s="16">
        <v>23.1</v>
      </c>
      <c r="F6540" s="16">
        <v>30.7</v>
      </c>
      <c r="G6540" s="16">
        <v>10.67</v>
      </c>
      <c r="H6540" s="16">
        <v>10.37</v>
      </c>
      <c r="I6540" s="96">
        <v>1089.67</v>
      </c>
    </row>
    <row r="6541" spans="1:9" x14ac:dyDescent="0.2">
      <c r="A6541" s="40">
        <f t="shared" si="89"/>
        <v>41240</v>
      </c>
      <c r="B6541" s="16">
        <v>15.49</v>
      </c>
      <c r="C6541" s="16">
        <v>96.6</v>
      </c>
      <c r="D6541" s="16">
        <v>25.9</v>
      </c>
      <c r="E6541" s="16">
        <v>23.7</v>
      </c>
      <c r="F6541" s="16">
        <v>31.9</v>
      </c>
      <c r="G6541" s="16">
        <v>12.27</v>
      </c>
      <c r="H6541" s="16">
        <v>11.75</v>
      </c>
      <c r="I6541" s="96">
        <v>1109.67</v>
      </c>
    </row>
    <row r="6542" spans="1:9" x14ac:dyDescent="0.2">
      <c r="A6542" s="40">
        <f t="shared" si="89"/>
        <v>41241</v>
      </c>
      <c r="B6542" s="16">
        <v>5.07</v>
      </c>
      <c r="C6542" s="16">
        <v>91.6</v>
      </c>
      <c r="D6542" s="16">
        <v>26.9</v>
      </c>
      <c r="E6542" s="16">
        <v>24.5</v>
      </c>
      <c r="F6542" s="16">
        <v>32.700000000000003</v>
      </c>
      <c r="G6542" s="16">
        <v>11.4</v>
      </c>
      <c r="H6542" s="16">
        <v>11.03</v>
      </c>
      <c r="I6542" s="96">
        <v>1089.67</v>
      </c>
    </row>
    <row r="6543" spans="1:9" x14ac:dyDescent="0.2">
      <c r="A6543" s="40">
        <f t="shared" si="89"/>
        <v>41242</v>
      </c>
      <c r="B6543" s="16">
        <v>0</v>
      </c>
      <c r="C6543" s="16">
        <v>87.2</v>
      </c>
      <c r="D6543" s="16">
        <v>26.6</v>
      </c>
      <c r="E6543" s="16">
        <v>23.8</v>
      </c>
      <c r="F6543" s="16">
        <v>30.9</v>
      </c>
      <c r="G6543" s="16">
        <v>13.14</v>
      </c>
      <c r="H6543" s="16">
        <v>12.85</v>
      </c>
      <c r="I6543" s="96">
        <v>973.67</v>
      </c>
    </row>
    <row r="6544" spans="1:9" x14ac:dyDescent="0.2">
      <c r="A6544" s="40">
        <f t="shared" si="89"/>
        <v>41243</v>
      </c>
      <c r="B6544" s="16">
        <v>11.16</v>
      </c>
      <c r="C6544" s="16">
        <v>97.3</v>
      </c>
      <c r="D6544" s="16">
        <v>24.6</v>
      </c>
      <c r="E6544" s="16">
        <v>22.9</v>
      </c>
      <c r="F6544" s="16">
        <v>30.3</v>
      </c>
      <c r="G6544" s="16">
        <v>6.42</v>
      </c>
      <c r="H6544" s="16">
        <v>6.59</v>
      </c>
      <c r="I6544" s="96">
        <v>1012.64</v>
      </c>
    </row>
    <row r="6545" spans="1:9" x14ac:dyDescent="0.2">
      <c r="A6545" s="40">
        <f t="shared" si="89"/>
        <v>41244</v>
      </c>
      <c r="B6545" s="16">
        <v>41.14</v>
      </c>
      <c r="C6545" s="16">
        <v>95.7</v>
      </c>
      <c r="D6545" s="16">
        <v>24.8</v>
      </c>
      <c r="E6545" s="16">
        <v>22.8</v>
      </c>
      <c r="F6545" s="16">
        <v>30.4</v>
      </c>
      <c r="G6545" s="16">
        <v>10.23</v>
      </c>
      <c r="H6545" s="16">
        <v>9.89</v>
      </c>
      <c r="I6545" s="96">
        <v>1039.67</v>
      </c>
    </row>
    <row r="6546" spans="1:9" x14ac:dyDescent="0.2">
      <c r="A6546" s="40">
        <f t="shared" si="89"/>
        <v>41245</v>
      </c>
      <c r="B6546" s="16">
        <v>5.08</v>
      </c>
      <c r="C6546" s="16">
        <v>94</v>
      </c>
      <c r="D6546" s="16">
        <v>25.2</v>
      </c>
      <c r="E6546" s="16">
        <v>22.6</v>
      </c>
      <c r="F6546" s="16">
        <v>31.5</v>
      </c>
      <c r="G6546" s="16">
        <v>14.07</v>
      </c>
      <c r="H6546" s="16">
        <v>13.31</v>
      </c>
      <c r="I6546" s="96">
        <v>1089.67</v>
      </c>
    </row>
    <row r="6547" spans="1:9" x14ac:dyDescent="0.2">
      <c r="A6547" s="40">
        <f t="shared" si="89"/>
        <v>41246</v>
      </c>
      <c r="B6547" s="16">
        <v>30.22</v>
      </c>
      <c r="C6547" s="16">
        <v>95.7</v>
      </c>
      <c r="D6547" s="16">
        <v>24.7</v>
      </c>
      <c r="E6547" s="16">
        <v>22.6</v>
      </c>
      <c r="F6547" s="16">
        <v>30.8</v>
      </c>
      <c r="G6547" s="16">
        <v>12.75</v>
      </c>
      <c r="H6547" s="16">
        <v>11.94</v>
      </c>
      <c r="I6547" s="96">
        <v>1100.67</v>
      </c>
    </row>
    <row r="6548" spans="1:9" x14ac:dyDescent="0.2">
      <c r="A6548" s="40">
        <f t="shared" si="89"/>
        <v>41247</v>
      </c>
      <c r="B6548" s="16">
        <v>0.25</v>
      </c>
      <c r="C6548" s="16">
        <v>91.9</v>
      </c>
      <c r="D6548" s="16">
        <v>25.7</v>
      </c>
      <c r="E6548" s="16">
        <v>22.9</v>
      </c>
      <c r="F6548" s="16">
        <v>31.9</v>
      </c>
      <c r="G6548" s="16">
        <v>12.76</v>
      </c>
      <c r="H6548" s="16">
        <v>11.92</v>
      </c>
      <c r="I6548" s="96">
        <v>1072.67</v>
      </c>
    </row>
    <row r="6549" spans="1:9" x14ac:dyDescent="0.2">
      <c r="A6549" s="40">
        <f t="shared" si="89"/>
        <v>41248</v>
      </c>
      <c r="B6549" s="16">
        <v>9.4</v>
      </c>
      <c r="C6549" s="16">
        <v>95.4</v>
      </c>
      <c r="D6549" s="16">
        <v>24.7</v>
      </c>
      <c r="E6549" s="16">
        <v>22.8</v>
      </c>
      <c r="F6549" s="16">
        <v>29.7</v>
      </c>
      <c r="G6549" s="16">
        <v>9.99</v>
      </c>
      <c r="H6549" s="16">
        <v>9.68</v>
      </c>
      <c r="I6549" s="96">
        <v>989.67</v>
      </c>
    </row>
    <row r="6550" spans="1:9" x14ac:dyDescent="0.2">
      <c r="A6550" s="40">
        <f t="shared" si="89"/>
        <v>41249</v>
      </c>
      <c r="B6550" s="16">
        <v>0</v>
      </c>
      <c r="C6550" s="16">
        <v>87.1</v>
      </c>
      <c r="D6550" s="16">
        <v>26.1</v>
      </c>
      <c r="E6550" s="16">
        <v>22.5</v>
      </c>
      <c r="F6550" s="16">
        <v>32</v>
      </c>
      <c r="G6550" s="16">
        <v>21.65</v>
      </c>
      <c r="H6550" s="16">
        <v>19.829999999999998</v>
      </c>
      <c r="I6550" s="96">
        <v>1003.67</v>
      </c>
    </row>
    <row r="6551" spans="1:9" x14ac:dyDescent="0.2">
      <c r="A6551" s="40">
        <f t="shared" si="89"/>
        <v>41250</v>
      </c>
      <c r="B6551" s="16">
        <v>0</v>
      </c>
      <c r="C6551" s="16">
        <v>87.4</v>
      </c>
      <c r="D6551" s="16">
        <v>26.1</v>
      </c>
      <c r="E6551" s="16">
        <v>22.4</v>
      </c>
      <c r="F6551" s="16">
        <v>31.7</v>
      </c>
      <c r="G6551" s="16">
        <v>21.37</v>
      </c>
      <c r="H6551" s="16">
        <v>19.41</v>
      </c>
      <c r="I6551" s="96">
        <v>966.67</v>
      </c>
    </row>
    <row r="6552" spans="1:9" x14ac:dyDescent="0.2">
      <c r="A6552" s="40">
        <f t="shared" si="89"/>
        <v>41251</v>
      </c>
      <c r="B6552" s="16">
        <v>0</v>
      </c>
      <c r="C6552" s="16">
        <v>89.2</v>
      </c>
      <c r="D6552" s="16">
        <v>26.1</v>
      </c>
      <c r="E6552" s="16">
        <v>22</v>
      </c>
      <c r="F6552" s="16">
        <v>32.200000000000003</v>
      </c>
      <c r="G6552" s="16">
        <v>14.19</v>
      </c>
      <c r="H6552" s="16">
        <v>13.42</v>
      </c>
      <c r="I6552" s="96">
        <v>1164.67</v>
      </c>
    </row>
    <row r="6553" spans="1:9" x14ac:dyDescent="0.2">
      <c r="A6553" s="40">
        <f t="shared" si="89"/>
        <v>41252</v>
      </c>
      <c r="B6553" s="16">
        <v>1.25</v>
      </c>
      <c r="C6553" s="16">
        <v>93.9</v>
      </c>
      <c r="D6553" s="16">
        <v>26.6</v>
      </c>
      <c r="E6553" s="16">
        <v>24.1</v>
      </c>
      <c r="F6553" s="16">
        <v>32.1</v>
      </c>
      <c r="G6553" s="16">
        <v>17.059999999999999</v>
      </c>
      <c r="H6553" s="16">
        <v>16.190000000000001</v>
      </c>
      <c r="I6553" s="96">
        <v>1087.67</v>
      </c>
    </row>
    <row r="6554" spans="1:9" x14ac:dyDescent="0.2">
      <c r="A6554" s="40">
        <f t="shared" si="89"/>
        <v>41253</v>
      </c>
      <c r="B6554" s="16">
        <v>0.5</v>
      </c>
      <c r="C6554" s="16">
        <v>92.5</v>
      </c>
      <c r="D6554" s="16">
        <v>26.9</v>
      </c>
      <c r="E6554" s="16">
        <v>23.7</v>
      </c>
      <c r="F6554" s="16">
        <v>32.799999999999997</v>
      </c>
      <c r="G6554" s="16">
        <v>16.77</v>
      </c>
      <c r="H6554" s="16">
        <v>15.97</v>
      </c>
      <c r="I6554" s="96">
        <v>1001.67</v>
      </c>
    </row>
    <row r="6555" spans="1:9" x14ac:dyDescent="0.2">
      <c r="A6555" s="40">
        <f t="shared" si="89"/>
        <v>41254</v>
      </c>
      <c r="B6555" s="16">
        <v>7.61</v>
      </c>
      <c r="C6555" s="16">
        <v>93.7</v>
      </c>
      <c r="D6555" s="16">
        <v>26.7</v>
      </c>
      <c r="E6555" s="16">
        <v>24.6</v>
      </c>
      <c r="F6555" s="16">
        <v>31.6</v>
      </c>
      <c r="G6555" s="16">
        <v>8.66</v>
      </c>
      <c r="H6555" s="16">
        <v>8.7899999999999991</v>
      </c>
      <c r="I6555" s="96">
        <v>937.67</v>
      </c>
    </row>
    <row r="6556" spans="1:9" x14ac:dyDescent="0.2">
      <c r="A6556" s="40">
        <f t="shared" si="89"/>
        <v>41255</v>
      </c>
      <c r="B6556" s="16">
        <v>6.08</v>
      </c>
      <c r="C6556" s="16">
        <v>91.5</v>
      </c>
      <c r="D6556" s="16">
        <v>26.5</v>
      </c>
      <c r="E6556" s="16">
        <v>24.2</v>
      </c>
      <c r="F6556" s="16">
        <v>31.4</v>
      </c>
      <c r="G6556" s="16">
        <v>9.98</v>
      </c>
      <c r="H6556" s="16">
        <v>9.94</v>
      </c>
      <c r="I6556" s="96">
        <v>967.67</v>
      </c>
    </row>
    <row r="6557" spans="1:9" x14ac:dyDescent="0.2">
      <c r="A6557" s="40">
        <f t="shared" si="89"/>
        <v>41256</v>
      </c>
      <c r="B6557" s="16">
        <v>1.26</v>
      </c>
      <c r="C6557" s="16">
        <v>87.5</v>
      </c>
      <c r="D6557" s="16">
        <v>26.9</v>
      </c>
      <c r="E6557" s="16">
        <v>23.8</v>
      </c>
      <c r="F6557" s="16">
        <v>33.4</v>
      </c>
      <c r="G6557" s="16">
        <v>18.55</v>
      </c>
      <c r="H6557" s="16">
        <v>17.52</v>
      </c>
      <c r="I6557" s="96">
        <v>926.67</v>
      </c>
    </row>
    <row r="6558" spans="1:9" x14ac:dyDescent="0.2">
      <c r="A6558" s="40">
        <f t="shared" si="89"/>
        <v>41257</v>
      </c>
      <c r="B6558" s="16">
        <v>32.19</v>
      </c>
      <c r="C6558" s="16">
        <v>99.7</v>
      </c>
      <c r="D6558" s="16">
        <v>24</v>
      </c>
      <c r="E6558" s="16">
        <v>23.4</v>
      </c>
      <c r="F6558" s="16">
        <v>26.6</v>
      </c>
      <c r="G6558" s="16">
        <v>3.58</v>
      </c>
      <c r="H6558" s="16">
        <v>3.92</v>
      </c>
      <c r="I6558" s="96">
        <v>833.67</v>
      </c>
    </row>
    <row r="6559" spans="1:9" x14ac:dyDescent="0.2">
      <c r="A6559" s="40">
        <f t="shared" si="89"/>
        <v>41258</v>
      </c>
      <c r="B6559" s="16">
        <v>30.71</v>
      </c>
      <c r="C6559" s="16">
        <v>99.2</v>
      </c>
      <c r="D6559" s="16">
        <v>24.2</v>
      </c>
      <c r="E6559" s="16">
        <v>22.8</v>
      </c>
      <c r="F6559" s="16">
        <v>28.6</v>
      </c>
      <c r="G6559" s="16">
        <v>6.01</v>
      </c>
      <c r="H6559" s="16">
        <v>6.27</v>
      </c>
      <c r="I6559" s="96">
        <v>671.67</v>
      </c>
    </row>
    <row r="6560" spans="1:9" x14ac:dyDescent="0.2">
      <c r="A6560" s="40">
        <f t="shared" si="89"/>
        <v>41259</v>
      </c>
      <c r="B6560" s="16">
        <v>23.37</v>
      </c>
      <c r="C6560" s="16">
        <v>95.3</v>
      </c>
      <c r="D6560" s="16">
        <v>25.1</v>
      </c>
      <c r="E6560" s="16">
        <v>22.4</v>
      </c>
      <c r="F6560" s="16">
        <v>31</v>
      </c>
      <c r="G6560" s="16">
        <v>10.42</v>
      </c>
      <c r="H6560" s="16">
        <v>10.23</v>
      </c>
      <c r="I6560" s="96">
        <v>1080.67</v>
      </c>
    </row>
    <row r="6561" spans="1:9" x14ac:dyDescent="0.2">
      <c r="A6561" s="40">
        <f t="shared" si="89"/>
        <v>41260</v>
      </c>
      <c r="B6561" s="16">
        <v>6.09</v>
      </c>
      <c r="C6561" s="16">
        <v>92</v>
      </c>
      <c r="D6561" s="16">
        <v>25.6</v>
      </c>
      <c r="E6561" s="16">
        <v>22.7</v>
      </c>
      <c r="F6561" s="16">
        <v>32.1</v>
      </c>
      <c r="G6561" s="16">
        <v>11.98</v>
      </c>
      <c r="H6561" s="16">
        <v>11.65</v>
      </c>
      <c r="I6561" s="96">
        <v>1020.67</v>
      </c>
    </row>
    <row r="6562" spans="1:9" x14ac:dyDescent="0.2">
      <c r="A6562" s="40">
        <f t="shared" si="89"/>
        <v>41261</v>
      </c>
      <c r="B6562" s="16">
        <v>24.63</v>
      </c>
      <c r="C6562" s="16">
        <v>92.1</v>
      </c>
      <c r="D6562" s="16">
        <v>25.3</v>
      </c>
      <c r="E6562" s="16">
        <v>22.9</v>
      </c>
      <c r="F6562" s="16">
        <v>31.2</v>
      </c>
      <c r="G6562" s="16">
        <v>11.67</v>
      </c>
      <c r="H6562" s="16">
        <v>11.32</v>
      </c>
      <c r="I6562" s="96">
        <v>1033.67</v>
      </c>
    </row>
    <row r="6563" spans="1:9" x14ac:dyDescent="0.2">
      <c r="A6563" s="40">
        <f t="shared" si="89"/>
        <v>41262</v>
      </c>
      <c r="B6563" s="16">
        <v>0.76</v>
      </c>
      <c r="C6563" s="16">
        <v>93.9</v>
      </c>
      <c r="D6563" s="16">
        <v>25.1</v>
      </c>
      <c r="E6563" s="16">
        <v>22.5</v>
      </c>
      <c r="F6563" s="16">
        <v>30</v>
      </c>
      <c r="G6563" s="16">
        <v>12.06</v>
      </c>
      <c r="H6563" s="16">
        <v>11.82</v>
      </c>
      <c r="I6563" s="96">
        <v>1135.67</v>
      </c>
    </row>
    <row r="6564" spans="1:9" x14ac:dyDescent="0.2">
      <c r="A6564" s="40">
        <f t="shared" si="89"/>
        <v>41263</v>
      </c>
      <c r="B6564" s="16">
        <v>15.24</v>
      </c>
      <c r="C6564" s="16">
        <v>96.8</v>
      </c>
      <c r="D6564" s="16">
        <v>25.3</v>
      </c>
      <c r="E6564" s="16">
        <v>23.6</v>
      </c>
      <c r="F6564" s="16">
        <v>29.6</v>
      </c>
      <c r="G6564" s="16">
        <v>10.56</v>
      </c>
      <c r="H6564" s="16">
        <v>10.76</v>
      </c>
      <c r="I6564" s="96">
        <v>1042.67</v>
      </c>
    </row>
    <row r="6565" spans="1:9" x14ac:dyDescent="0.2">
      <c r="A6565" s="40">
        <f t="shared" si="89"/>
        <v>41264</v>
      </c>
      <c r="B6565" s="16">
        <v>0</v>
      </c>
      <c r="C6565" s="16">
        <v>90.9</v>
      </c>
      <c r="D6565" s="16">
        <v>25.9</v>
      </c>
      <c r="E6565" s="16">
        <v>23.8</v>
      </c>
      <c r="F6565" s="16">
        <v>29.4</v>
      </c>
      <c r="G6565" s="16">
        <v>8.2899999999999991</v>
      </c>
      <c r="H6565" s="16">
        <v>8.86</v>
      </c>
      <c r="I6565" s="96">
        <v>828.67</v>
      </c>
    </row>
    <row r="6566" spans="1:9" x14ac:dyDescent="0.2">
      <c r="A6566" s="40">
        <f t="shared" si="89"/>
        <v>41265</v>
      </c>
      <c r="B6566" s="16">
        <v>0</v>
      </c>
      <c r="C6566" s="16">
        <v>88.6</v>
      </c>
      <c r="D6566" s="16">
        <v>26.1</v>
      </c>
      <c r="E6566" s="16">
        <v>23.2</v>
      </c>
      <c r="F6566" s="16">
        <v>31.3</v>
      </c>
      <c r="G6566" s="16">
        <v>16.73</v>
      </c>
      <c r="H6566" s="16">
        <v>16.18</v>
      </c>
      <c r="I6566" s="96">
        <v>1123.67</v>
      </c>
    </row>
    <row r="6567" spans="1:9" x14ac:dyDescent="0.2">
      <c r="A6567" s="40">
        <f t="shared" ref="A6567:A6630" si="90">A6566+1</f>
        <v>41266</v>
      </c>
      <c r="B6567" s="16">
        <v>5.83</v>
      </c>
      <c r="C6567" s="16">
        <v>94</v>
      </c>
      <c r="D6567" s="16">
        <v>25.4</v>
      </c>
      <c r="E6567" s="16">
        <v>23.2</v>
      </c>
      <c r="F6567" s="16">
        <v>30.4</v>
      </c>
      <c r="G6567" s="16">
        <v>9.64</v>
      </c>
      <c r="H6567" s="16">
        <v>9.84</v>
      </c>
      <c r="I6567" s="96">
        <v>1013.67</v>
      </c>
    </row>
    <row r="6568" spans="1:9" x14ac:dyDescent="0.2">
      <c r="A6568" s="40">
        <f t="shared" si="90"/>
        <v>41267</v>
      </c>
      <c r="B6568" s="16">
        <v>0.76</v>
      </c>
      <c r="C6568" s="16">
        <v>90.6</v>
      </c>
      <c r="D6568" s="16">
        <v>26.8</v>
      </c>
      <c r="E6568" s="16">
        <v>23.8</v>
      </c>
      <c r="F6568" s="16">
        <v>30.9</v>
      </c>
      <c r="G6568" s="16">
        <v>10.19</v>
      </c>
      <c r="H6568" s="16">
        <v>10.28</v>
      </c>
      <c r="I6568" s="96">
        <v>1035.67</v>
      </c>
    </row>
    <row r="6569" spans="1:9" x14ac:dyDescent="0.2">
      <c r="A6569" s="40">
        <f t="shared" si="90"/>
        <v>41268</v>
      </c>
      <c r="B6569" s="16">
        <v>11.94</v>
      </c>
      <c r="C6569" s="16">
        <v>96.6</v>
      </c>
      <c r="D6569" s="16">
        <v>25.7</v>
      </c>
      <c r="E6569" s="16">
        <v>24</v>
      </c>
      <c r="F6569" s="16">
        <v>30.2</v>
      </c>
      <c r="G6569" s="16">
        <v>9.0399999999999991</v>
      </c>
      <c r="H6569" s="16">
        <v>9.09</v>
      </c>
      <c r="I6569" s="96">
        <v>1014.67</v>
      </c>
    </row>
    <row r="6570" spans="1:9" x14ac:dyDescent="0.2">
      <c r="A6570" s="40">
        <f t="shared" si="90"/>
        <v>41269</v>
      </c>
      <c r="B6570" s="16">
        <v>9.91</v>
      </c>
      <c r="C6570" s="16">
        <v>95</v>
      </c>
      <c r="D6570" s="16">
        <v>26.6</v>
      </c>
      <c r="E6570" s="16">
        <v>24.3</v>
      </c>
      <c r="F6570" s="16">
        <v>31.9</v>
      </c>
      <c r="G6570" s="16">
        <v>12.35</v>
      </c>
      <c r="H6570" s="16">
        <v>12.46</v>
      </c>
      <c r="I6570" s="96">
        <v>1030.67</v>
      </c>
    </row>
    <row r="6571" spans="1:9" x14ac:dyDescent="0.2">
      <c r="A6571" s="40">
        <f t="shared" si="90"/>
        <v>41270</v>
      </c>
      <c r="B6571" s="16">
        <v>19.809999999999999</v>
      </c>
      <c r="C6571" s="16">
        <v>90.8</v>
      </c>
      <c r="D6571" s="16">
        <v>27</v>
      </c>
      <c r="E6571" s="16">
        <v>24.2</v>
      </c>
      <c r="F6571" s="16">
        <v>32.700000000000003</v>
      </c>
      <c r="G6571" s="16">
        <v>11.22</v>
      </c>
      <c r="H6571" s="16">
        <v>11.3</v>
      </c>
      <c r="I6571" s="96">
        <v>1046.67</v>
      </c>
    </row>
    <row r="6572" spans="1:9" x14ac:dyDescent="0.2">
      <c r="A6572" s="40">
        <f t="shared" si="90"/>
        <v>41271</v>
      </c>
      <c r="B6572" s="16">
        <v>0</v>
      </c>
      <c r="C6572" s="16">
        <v>93.3</v>
      </c>
      <c r="D6572" s="16">
        <v>26.6</v>
      </c>
      <c r="E6572" s="16">
        <v>24.1</v>
      </c>
      <c r="F6572" s="16">
        <v>32.6</v>
      </c>
      <c r="G6572" s="16">
        <v>10.27</v>
      </c>
      <c r="H6572" s="16">
        <v>10.26</v>
      </c>
      <c r="I6572" s="96">
        <v>1004.67</v>
      </c>
    </row>
    <row r="6573" spans="1:9" x14ac:dyDescent="0.2">
      <c r="A6573" s="40">
        <f t="shared" si="90"/>
        <v>41272</v>
      </c>
      <c r="B6573" s="16">
        <v>1.01</v>
      </c>
      <c r="C6573" s="16">
        <v>90.3</v>
      </c>
      <c r="D6573" s="16">
        <v>26.7</v>
      </c>
      <c r="E6573" s="16">
        <v>23.9</v>
      </c>
      <c r="F6573" s="16">
        <v>31.9</v>
      </c>
      <c r="G6573" s="16">
        <v>12.54</v>
      </c>
      <c r="H6573" s="16">
        <v>12.63</v>
      </c>
      <c r="I6573" s="96">
        <v>965.67</v>
      </c>
    </row>
    <row r="6574" spans="1:9" x14ac:dyDescent="0.2">
      <c r="A6574" s="40">
        <f t="shared" si="90"/>
        <v>41273</v>
      </c>
      <c r="B6574" s="16">
        <v>0</v>
      </c>
      <c r="C6574" s="16">
        <v>84.6</v>
      </c>
      <c r="D6574" s="16">
        <v>27.1</v>
      </c>
      <c r="E6574" s="16">
        <v>24.4</v>
      </c>
      <c r="F6574" s="16">
        <v>32.200000000000003</v>
      </c>
      <c r="G6574" s="16">
        <v>13.11</v>
      </c>
      <c r="H6574" s="16">
        <v>12.92</v>
      </c>
      <c r="I6574" s="96">
        <v>910.67</v>
      </c>
    </row>
    <row r="6575" spans="1:9" x14ac:dyDescent="0.2">
      <c r="A6575" s="40">
        <f t="shared" si="90"/>
        <v>41274</v>
      </c>
      <c r="B6575" s="16">
        <v>0</v>
      </c>
      <c r="C6575" s="16">
        <v>84</v>
      </c>
      <c r="D6575" s="16">
        <v>27.5</v>
      </c>
      <c r="E6575" s="16">
        <v>24.1</v>
      </c>
      <c r="F6575" s="16">
        <v>33</v>
      </c>
      <c r="G6575" s="16">
        <v>14.4</v>
      </c>
      <c r="H6575" s="16">
        <v>14.04</v>
      </c>
      <c r="I6575" s="96">
        <v>967.67</v>
      </c>
    </row>
    <row r="6576" spans="1:9" x14ac:dyDescent="0.2">
      <c r="A6576" s="40">
        <f t="shared" si="90"/>
        <v>41275</v>
      </c>
      <c r="B6576" s="16">
        <v>0</v>
      </c>
      <c r="C6576" s="16">
        <v>86.1</v>
      </c>
      <c r="D6576" s="16">
        <v>27.1</v>
      </c>
      <c r="E6576" s="16">
        <v>23.7</v>
      </c>
      <c r="F6576" s="16">
        <v>32.5</v>
      </c>
      <c r="G6576" s="16">
        <v>13.09</v>
      </c>
      <c r="H6576" s="16">
        <v>12.79</v>
      </c>
      <c r="I6576" s="96">
        <v>1063.67</v>
      </c>
    </row>
    <row r="6577" spans="1:9" x14ac:dyDescent="0.2">
      <c r="A6577" s="40">
        <f t="shared" si="90"/>
        <v>41276</v>
      </c>
      <c r="B6577" s="16">
        <v>0</v>
      </c>
      <c r="C6577" s="16">
        <v>86.7</v>
      </c>
      <c r="D6577" s="16">
        <v>26.9</v>
      </c>
      <c r="E6577" s="16">
        <v>23.7</v>
      </c>
      <c r="F6577" s="16">
        <v>32.700000000000003</v>
      </c>
      <c r="G6577" s="16">
        <v>16.89</v>
      </c>
      <c r="H6577" s="16">
        <v>15.96</v>
      </c>
      <c r="I6577" s="96">
        <v>978.67</v>
      </c>
    </row>
    <row r="6578" spans="1:9" x14ac:dyDescent="0.2">
      <c r="A6578" s="40">
        <f t="shared" si="90"/>
        <v>41277</v>
      </c>
      <c r="B6578" s="16">
        <v>0</v>
      </c>
      <c r="C6578" s="16">
        <v>84.6</v>
      </c>
      <c r="D6578" s="16">
        <v>26.9</v>
      </c>
      <c r="E6578" s="16">
        <v>23.3</v>
      </c>
      <c r="F6578" s="16">
        <v>32.5</v>
      </c>
      <c r="G6578" s="16">
        <v>15.47</v>
      </c>
      <c r="H6578" s="16">
        <v>14.71</v>
      </c>
      <c r="I6578" s="96">
        <v>995.67</v>
      </c>
    </row>
    <row r="6579" spans="1:9" x14ac:dyDescent="0.2">
      <c r="A6579" s="40">
        <f t="shared" si="90"/>
        <v>41278</v>
      </c>
      <c r="B6579" s="16">
        <v>0</v>
      </c>
      <c r="C6579" s="16">
        <v>82.6</v>
      </c>
      <c r="D6579" s="16">
        <v>27.3</v>
      </c>
      <c r="E6579" s="16">
        <v>23.6</v>
      </c>
      <c r="F6579" s="16">
        <v>33.200000000000003</v>
      </c>
      <c r="G6579" s="16">
        <v>20.59</v>
      </c>
      <c r="H6579" s="16">
        <v>19.29</v>
      </c>
      <c r="I6579" s="96">
        <v>942.67</v>
      </c>
    </row>
    <row r="6580" spans="1:9" x14ac:dyDescent="0.2">
      <c r="A6580" s="40">
        <f t="shared" si="90"/>
        <v>41279</v>
      </c>
      <c r="B6580" s="16">
        <v>0</v>
      </c>
      <c r="C6580" s="16">
        <v>82.7</v>
      </c>
      <c r="D6580" s="16">
        <v>27.3</v>
      </c>
      <c r="E6580" s="16">
        <v>23.7</v>
      </c>
      <c r="F6580" s="16">
        <v>33.200000000000003</v>
      </c>
      <c r="G6580" s="16">
        <v>20.95</v>
      </c>
      <c r="H6580" s="16">
        <v>19.54</v>
      </c>
      <c r="I6580" s="96">
        <v>940.67</v>
      </c>
    </row>
    <row r="6581" spans="1:9" x14ac:dyDescent="0.2">
      <c r="A6581" s="40">
        <f t="shared" si="90"/>
        <v>41280</v>
      </c>
      <c r="B6581" s="16">
        <v>0</v>
      </c>
      <c r="C6581" s="16">
        <v>83.1</v>
      </c>
      <c r="D6581" s="16">
        <v>27</v>
      </c>
      <c r="E6581" s="16">
        <v>23.8</v>
      </c>
      <c r="F6581" s="16">
        <v>32.6</v>
      </c>
      <c r="G6581" s="16">
        <v>19.79</v>
      </c>
      <c r="H6581" s="16">
        <v>18.38</v>
      </c>
      <c r="I6581" s="96">
        <v>913.67</v>
      </c>
    </row>
    <row r="6582" spans="1:9" x14ac:dyDescent="0.2">
      <c r="A6582" s="40">
        <f t="shared" si="90"/>
        <v>41281</v>
      </c>
      <c r="B6582" s="16">
        <v>0</v>
      </c>
      <c r="C6582" s="16">
        <v>83.5</v>
      </c>
      <c r="D6582" s="16">
        <v>27</v>
      </c>
      <c r="E6582" s="16">
        <v>23.2</v>
      </c>
      <c r="F6582" s="16">
        <v>32.700000000000003</v>
      </c>
      <c r="G6582" s="16">
        <v>20.68</v>
      </c>
      <c r="H6582" s="16">
        <v>18.95</v>
      </c>
      <c r="I6582" s="96">
        <v>900.67</v>
      </c>
    </row>
    <row r="6583" spans="1:9" x14ac:dyDescent="0.2">
      <c r="A6583" s="40">
        <f t="shared" si="90"/>
        <v>41282</v>
      </c>
      <c r="B6583" s="16">
        <v>0</v>
      </c>
      <c r="C6583" s="16">
        <v>83.9</v>
      </c>
      <c r="D6583" s="16">
        <v>27.3</v>
      </c>
      <c r="E6583" s="16">
        <v>23.5</v>
      </c>
      <c r="F6583" s="16">
        <v>33.1</v>
      </c>
      <c r="G6583" s="16">
        <v>19.920000000000002</v>
      </c>
      <c r="H6583" s="16">
        <v>18.52</v>
      </c>
      <c r="I6583" s="96">
        <v>1013.67</v>
      </c>
    </row>
    <row r="6584" spans="1:9" x14ac:dyDescent="0.2">
      <c r="A6584" s="40">
        <f t="shared" si="90"/>
        <v>41283</v>
      </c>
      <c r="B6584" s="16">
        <v>0</v>
      </c>
      <c r="C6584" s="16">
        <v>84.2</v>
      </c>
      <c r="D6584" s="16">
        <v>27.4</v>
      </c>
      <c r="E6584" s="16">
        <v>23.7</v>
      </c>
      <c r="F6584" s="16">
        <v>33.299999999999997</v>
      </c>
      <c r="G6584" s="16">
        <v>17.010000000000002</v>
      </c>
      <c r="H6584" s="16">
        <v>16.149999999999999</v>
      </c>
      <c r="I6584" s="96">
        <v>1031.67</v>
      </c>
    </row>
    <row r="6585" spans="1:9" x14ac:dyDescent="0.2">
      <c r="A6585" s="40">
        <f t="shared" si="90"/>
        <v>41284</v>
      </c>
      <c r="B6585" s="16">
        <v>0</v>
      </c>
      <c r="C6585" s="16">
        <v>84.9</v>
      </c>
      <c r="D6585" s="16">
        <v>26.9</v>
      </c>
      <c r="E6585" s="16">
        <v>23.7</v>
      </c>
      <c r="F6585" s="16">
        <v>31.8</v>
      </c>
      <c r="G6585" s="16">
        <v>18.05</v>
      </c>
      <c r="H6585" s="16">
        <v>17.43</v>
      </c>
      <c r="I6585" s="96">
        <v>1136.67</v>
      </c>
    </row>
    <row r="6586" spans="1:9" x14ac:dyDescent="0.2">
      <c r="A6586" s="40">
        <f t="shared" si="90"/>
        <v>41285</v>
      </c>
      <c r="B6586" s="16">
        <v>0</v>
      </c>
      <c r="C6586" s="16">
        <v>81.8</v>
      </c>
      <c r="D6586" s="16">
        <v>26.8</v>
      </c>
      <c r="E6586" s="16">
        <v>23.1</v>
      </c>
      <c r="F6586" s="16">
        <v>32.299999999999997</v>
      </c>
      <c r="G6586" s="16">
        <v>21.44</v>
      </c>
      <c r="H6586" s="16">
        <v>20.239999999999998</v>
      </c>
      <c r="I6586" s="96">
        <v>824.67</v>
      </c>
    </row>
    <row r="6587" spans="1:9" x14ac:dyDescent="0.2">
      <c r="A6587" s="40">
        <f t="shared" si="90"/>
        <v>41286</v>
      </c>
      <c r="B6587" s="16">
        <v>0</v>
      </c>
      <c r="C6587" s="16">
        <v>82.5</v>
      </c>
      <c r="D6587" s="16">
        <v>26.3</v>
      </c>
      <c r="E6587" s="16">
        <v>22.9</v>
      </c>
      <c r="F6587" s="16">
        <v>31.5</v>
      </c>
      <c r="G6587" s="16">
        <v>16.89</v>
      </c>
      <c r="H6587" s="16">
        <v>16.29</v>
      </c>
      <c r="I6587" s="96">
        <v>1057.67</v>
      </c>
    </row>
    <row r="6588" spans="1:9" x14ac:dyDescent="0.2">
      <c r="A6588" s="40">
        <f t="shared" si="90"/>
        <v>41287</v>
      </c>
      <c r="B6588" s="16">
        <v>0</v>
      </c>
      <c r="C6588" s="16">
        <v>77.3</v>
      </c>
      <c r="D6588" s="16">
        <v>26.6</v>
      </c>
      <c r="E6588" s="16">
        <v>22.6</v>
      </c>
      <c r="F6588" s="16">
        <v>33.1</v>
      </c>
      <c r="G6588" s="16">
        <v>22.47</v>
      </c>
      <c r="H6588" s="16">
        <v>20.86</v>
      </c>
      <c r="I6588" s="96">
        <v>843.67</v>
      </c>
    </row>
    <row r="6589" spans="1:9" x14ac:dyDescent="0.2">
      <c r="A6589" s="40">
        <f t="shared" si="90"/>
        <v>41288</v>
      </c>
      <c r="B6589" s="16">
        <v>0</v>
      </c>
      <c r="C6589" s="16">
        <v>76.3</v>
      </c>
      <c r="D6589" s="16">
        <v>26.7</v>
      </c>
      <c r="E6589" s="16">
        <v>22.5</v>
      </c>
      <c r="F6589" s="16">
        <v>33.799999999999997</v>
      </c>
      <c r="G6589" s="16">
        <v>19.78</v>
      </c>
      <c r="H6589" s="16">
        <v>18.87</v>
      </c>
      <c r="I6589" s="96">
        <v>1009.67</v>
      </c>
    </row>
    <row r="6590" spans="1:9" x14ac:dyDescent="0.2">
      <c r="A6590" s="40">
        <f t="shared" si="90"/>
        <v>41289</v>
      </c>
      <c r="B6590" s="16">
        <v>0</v>
      </c>
      <c r="C6590" s="16">
        <v>77.7</v>
      </c>
      <c r="D6590" s="16">
        <v>26.4</v>
      </c>
      <c r="E6590" s="16">
        <v>22.1</v>
      </c>
      <c r="F6590" s="16">
        <v>33.200000000000003</v>
      </c>
      <c r="G6590" s="16">
        <v>21.97</v>
      </c>
      <c r="H6590" s="16">
        <v>20.6</v>
      </c>
      <c r="I6590" s="96">
        <v>1011.67</v>
      </c>
    </row>
    <row r="6591" spans="1:9" x14ac:dyDescent="0.2">
      <c r="A6591" s="40">
        <f t="shared" si="90"/>
        <v>41290</v>
      </c>
      <c r="B6591" s="16">
        <v>0</v>
      </c>
      <c r="C6591" s="16">
        <v>83.8</v>
      </c>
      <c r="D6591" s="16">
        <v>25.8</v>
      </c>
      <c r="E6591" s="16">
        <v>22.2</v>
      </c>
      <c r="F6591" s="16">
        <v>31.6</v>
      </c>
      <c r="G6591" s="16">
        <v>17.47</v>
      </c>
      <c r="H6591" s="16">
        <v>16.920000000000002</v>
      </c>
      <c r="I6591" s="96">
        <v>1049.67</v>
      </c>
    </row>
    <row r="6592" spans="1:9" x14ac:dyDescent="0.2">
      <c r="A6592" s="40">
        <f t="shared" si="90"/>
        <v>41291</v>
      </c>
      <c r="B6592" s="16">
        <v>0</v>
      </c>
      <c r="C6592" s="16">
        <v>82.6</v>
      </c>
      <c r="D6592" s="16">
        <v>25.5</v>
      </c>
      <c r="E6592" s="16">
        <v>22.3</v>
      </c>
      <c r="F6592" s="16">
        <v>32.799999999999997</v>
      </c>
      <c r="G6592" s="16">
        <v>12.56</v>
      </c>
      <c r="H6592" s="16">
        <v>11.97</v>
      </c>
      <c r="I6592" s="96">
        <v>1033.92</v>
      </c>
    </row>
    <row r="6593" spans="1:9" x14ac:dyDescent="0.2">
      <c r="A6593" s="40">
        <f t="shared" si="90"/>
        <v>41292</v>
      </c>
      <c r="B6593" s="16">
        <v>0</v>
      </c>
      <c r="C6593" s="16">
        <v>74.3</v>
      </c>
      <c r="D6593" s="16">
        <v>26.5</v>
      </c>
      <c r="E6593" s="16">
        <v>22.2</v>
      </c>
      <c r="F6593" s="16">
        <v>32.6</v>
      </c>
      <c r="G6593" s="16">
        <v>21.32</v>
      </c>
      <c r="H6593" s="16">
        <v>20.27</v>
      </c>
      <c r="I6593" s="96">
        <v>1103.67</v>
      </c>
    </row>
    <row r="6594" spans="1:9" x14ac:dyDescent="0.2">
      <c r="A6594" s="40">
        <f t="shared" si="90"/>
        <v>41293</v>
      </c>
      <c r="B6594" s="16">
        <v>0</v>
      </c>
      <c r="C6594" s="16">
        <v>78.3</v>
      </c>
      <c r="D6594" s="16">
        <v>26.5</v>
      </c>
      <c r="E6594" s="16">
        <v>22.5</v>
      </c>
      <c r="F6594" s="16">
        <v>32.299999999999997</v>
      </c>
      <c r="G6594" s="16">
        <v>20.96</v>
      </c>
      <c r="H6594" s="16">
        <v>19.84</v>
      </c>
      <c r="I6594" s="96">
        <v>1018.67</v>
      </c>
    </row>
    <row r="6595" spans="1:9" x14ac:dyDescent="0.2">
      <c r="A6595" s="40">
        <f t="shared" si="90"/>
        <v>41294</v>
      </c>
      <c r="B6595" s="16">
        <v>0</v>
      </c>
      <c r="C6595" s="16">
        <v>75.8</v>
      </c>
      <c r="D6595" s="16">
        <v>26.7</v>
      </c>
      <c r="E6595" s="16">
        <v>23</v>
      </c>
      <c r="F6595" s="16">
        <v>32.700000000000003</v>
      </c>
      <c r="G6595" s="16">
        <v>20.04</v>
      </c>
      <c r="H6595" s="16">
        <v>19.09</v>
      </c>
      <c r="I6595" s="96">
        <v>997.67</v>
      </c>
    </row>
    <row r="6596" spans="1:9" x14ac:dyDescent="0.2">
      <c r="A6596" s="40">
        <f t="shared" si="90"/>
        <v>41295</v>
      </c>
      <c r="B6596" s="16">
        <v>0</v>
      </c>
      <c r="C6596" s="16">
        <v>78.8</v>
      </c>
      <c r="D6596" s="16">
        <v>26.6</v>
      </c>
      <c r="E6596" s="16">
        <v>23.2</v>
      </c>
      <c r="F6596" s="16">
        <v>31.5</v>
      </c>
      <c r="G6596" s="16">
        <v>18.61</v>
      </c>
      <c r="H6596" s="16">
        <v>18.12</v>
      </c>
      <c r="I6596" s="96">
        <v>1101.67</v>
      </c>
    </row>
    <row r="6597" spans="1:9" x14ac:dyDescent="0.2">
      <c r="A6597" s="40">
        <f t="shared" si="90"/>
        <v>41296</v>
      </c>
      <c r="B6597" s="16">
        <v>0</v>
      </c>
      <c r="C6597" s="16">
        <v>78.7</v>
      </c>
      <c r="D6597" s="16">
        <v>26.6</v>
      </c>
      <c r="E6597" s="16">
        <v>23.3</v>
      </c>
      <c r="F6597" s="16">
        <v>31.5</v>
      </c>
      <c r="G6597" s="16">
        <v>19.98</v>
      </c>
      <c r="H6597" s="16">
        <v>19.32</v>
      </c>
      <c r="I6597" s="96">
        <v>993.67</v>
      </c>
    </row>
    <row r="6598" spans="1:9" x14ac:dyDescent="0.2">
      <c r="A6598" s="40">
        <f t="shared" si="90"/>
        <v>41297</v>
      </c>
      <c r="B6598" s="16">
        <v>0</v>
      </c>
      <c r="C6598" s="16">
        <v>79</v>
      </c>
      <c r="D6598" s="16">
        <v>26.6</v>
      </c>
      <c r="E6598" s="16">
        <v>23.2</v>
      </c>
      <c r="F6598" s="16">
        <v>31.9</v>
      </c>
      <c r="G6598" s="16">
        <v>19.03</v>
      </c>
      <c r="H6598" s="16">
        <v>18.5</v>
      </c>
      <c r="I6598" s="96">
        <v>1077.67</v>
      </c>
    </row>
    <row r="6599" spans="1:9" x14ac:dyDescent="0.2">
      <c r="A6599" s="40">
        <f t="shared" si="90"/>
        <v>41298</v>
      </c>
      <c r="B6599" s="16">
        <v>0</v>
      </c>
      <c r="C6599" s="16">
        <v>79.8</v>
      </c>
      <c r="D6599" s="16">
        <v>26.4</v>
      </c>
      <c r="E6599" s="16">
        <v>22.7</v>
      </c>
      <c r="F6599" s="16">
        <v>32</v>
      </c>
      <c r="G6599" s="16">
        <v>19.239999999999998</v>
      </c>
      <c r="H6599" s="16">
        <v>18.739999999999998</v>
      </c>
      <c r="I6599" s="96">
        <v>1224.67</v>
      </c>
    </row>
    <row r="6600" spans="1:9" x14ac:dyDescent="0.2">
      <c r="A6600" s="40">
        <f t="shared" si="90"/>
        <v>41299</v>
      </c>
      <c r="B6600" s="16">
        <v>0</v>
      </c>
      <c r="C6600" s="16">
        <v>78.7</v>
      </c>
      <c r="D6600" s="16">
        <v>26.5</v>
      </c>
      <c r="E6600" s="16">
        <v>22.4</v>
      </c>
      <c r="F6600" s="16">
        <v>31.6</v>
      </c>
      <c r="G6600" s="16">
        <v>14.04</v>
      </c>
      <c r="H6600" s="16">
        <v>14.19</v>
      </c>
      <c r="I6600" s="96">
        <v>1162.67</v>
      </c>
    </row>
    <row r="6601" spans="1:9" x14ac:dyDescent="0.2">
      <c r="A6601" s="40">
        <f t="shared" si="90"/>
        <v>41300</v>
      </c>
      <c r="B6601" s="16">
        <v>0</v>
      </c>
      <c r="C6601" s="16">
        <v>78.5</v>
      </c>
      <c r="D6601" s="16">
        <v>26.5</v>
      </c>
      <c r="E6601" s="16">
        <v>23.2</v>
      </c>
      <c r="F6601" s="16">
        <v>31.9</v>
      </c>
      <c r="G6601" s="16">
        <v>20.04</v>
      </c>
      <c r="H6601" s="16">
        <v>19.07</v>
      </c>
      <c r="I6601" s="96">
        <v>1027.67</v>
      </c>
    </row>
    <row r="6602" spans="1:9" x14ac:dyDescent="0.2">
      <c r="A6602" s="40">
        <f t="shared" si="90"/>
        <v>41301</v>
      </c>
      <c r="B6602" s="16">
        <v>0</v>
      </c>
      <c r="C6602" s="16">
        <v>78.8</v>
      </c>
      <c r="D6602" s="16">
        <v>26.6</v>
      </c>
      <c r="E6602" s="16">
        <v>23.2</v>
      </c>
      <c r="F6602" s="16">
        <v>32.1</v>
      </c>
      <c r="G6602" s="16">
        <v>20.83</v>
      </c>
      <c r="H6602" s="16">
        <v>19.829999999999998</v>
      </c>
      <c r="I6602" s="96">
        <v>1163.67</v>
      </c>
    </row>
    <row r="6603" spans="1:9" x14ac:dyDescent="0.2">
      <c r="A6603" s="40">
        <f t="shared" si="90"/>
        <v>41302</v>
      </c>
      <c r="B6603" s="16">
        <v>0</v>
      </c>
      <c r="C6603" s="16">
        <v>81.099999999999994</v>
      </c>
      <c r="D6603" s="16">
        <v>26.8</v>
      </c>
      <c r="E6603" s="16">
        <v>22.9</v>
      </c>
      <c r="F6603" s="16">
        <v>32.200000000000003</v>
      </c>
      <c r="G6603" s="16">
        <v>21.08</v>
      </c>
      <c r="H6603" s="16">
        <v>20.100000000000001</v>
      </c>
      <c r="I6603" s="96">
        <v>1069.67</v>
      </c>
    </row>
    <row r="6604" spans="1:9" x14ac:dyDescent="0.2">
      <c r="A6604" s="40">
        <f t="shared" si="90"/>
        <v>41303</v>
      </c>
      <c r="B6604" s="16">
        <v>0</v>
      </c>
      <c r="C6604" s="16">
        <v>82</v>
      </c>
      <c r="D6604" s="16">
        <v>26.8</v>
      </c>
      <c r="E6604" s="16">
        <v>23.9</v>
      </c>
      <c r="F6604" s="16">
        <v>31.6</v>
      </c>
      <c r="G6604" s="16">
        <v>16.850000000000001</v>
      </c>
      <c r="H6604" s="16">
        <v>16.63</v>
      </c>
      <c r="I6604" s="96">
        <v>1263.67</v>
      </c>
    </row>
    <row r="6605" spans="1:9" x14ac:dyDescent="0.2">
      <c r="A6605" s="40">
        <f t="shared" si="90"/>
        <v>41304</v>
      </c>
      <c r="B6605" s="16">
        <v>0</v>
      </c>
      <c r="C6605" s="16">
        <v>80.5</v>
      </c>
      <c r="D6605" s="16">
        <v>27.1</v>
      </c>
      <c r="E6605" s="16">
        <v>23.3</v>
      </c>
      <c r="F6605" s="16">
        <v>32.9</v>
      </c>
      <c r="G6605" s="16">
        <v>18.8</v>
      </c>
      <c r="H6605" s="16">
        <v>18.41</v>
      </c>
      <c r="I6605" s="96">
        <v>1108.67</v>
      </c>
    </row>
    <row r="6606" spans="1:9" x14ac:dyDescent="0.2">
      <c r="A6606" s="40">
        <f t="shared" si="90"/>
        <v>41305</v>
      </c>
      <c r="B6606" s="16">
        <v>0</v>
      </c>
      <c r="C6606" s="16">
        <v>80</v>
      </c>
      <c r="D6606" s="16">
        <v>26.9</v>
      </c>
      <c r="E6606" s="16">
        <v>22.5</v>
      </c>
      <c r="F6606" s="16">
        <v>32</v>
      </c>
      <c r="G6606" s="16">
        <v>19.78</v>
      </c>
      <c r="H6606" s="16">
        <v>19.22</v>
      </c>
      <c r="I6606" s="96">
        <v>1104.67</v>
      </c>
    </row>
    <row r="6607" spans="1:9" x14ac:dyDescent="0.2">
      <c r="A6607" s="40">
        <f t="shared" si="90"/>
        <v>41306</v>
      </c>
      <c r="B6607" s="16">
        <v>0</v>
      </c>
      <c r="C6607" s="16">
        <v>74.900000000000006</v>
      </c>
      <c r="D6607" s="16">
        <v>26.8</v>
      </c>
      <c r="E6607" s="16">
        <v>23.3</v>
      </c>
      <c r="F6607" s="16">
        <v>31.9</v>
      </c>
      <c r="G6607" s="16">
        <v>19.12</v>
      </c>
      <c r="H6607" s="16">
        <v>18.75</v>
      </c>
      <c r="I6607" s="96">
        <v>1054.67</v>
      </c>
    </row>
    <row r="6608" spans="1:9" x14ac:dyDescent="0.2">
      <c r="A6608" s="40">
        <f t="shared" si="90"/>
        <v>41307</v>
      </c>
      <c r="B6608" s="16">
        <v>0</v>
      </c>
      <c r="C6608" s="16">
        <v>78.2</v>
      </c>
      <c r="D6608" s="16">
        <v>26.4</v>
      </c>
      <c r="E6608" s="16">
        <v>22.9</v>
      </c>
      <c r="F6608" s="16">
        <v>31.9</v>
      </c>
      <c r="G6608" s="16">
        <v>19.309999999999999</v>
      </c>
      <c r="H6608" s="16">
        <v>18.7</v>
      </c>
      <c r="I6608" s="96">
        <v>1152.67</v>
      </c>
    </row>
    <row r="6609" spans="1:9" x14ac:dyDescent="0.2">
      <c r="A6609" s="40">
        <f t="shared" si="90"/>
        <v>41308</v>
      </c>
      <c r="B6609" s="16">
        <v>0</v>
      </c>
      <c r="C6609" s="16">
        <v>80.099999999999994</v>
      </c>
      <c r="D6609" s="16">
        <v>26.4</v>
      </c>
      <c r="E6609" s="16">
        <v>22.9</v>
      </c>
      <c r="F6609" s="16">
        <v>31.8</v>
      </c>
      <c r="G6609" s="16">
        <v>20.94</v>
      </c>
      <c r="H6609" s="16">
        <v>20.09</v>
      </c>
      <c r="I6609" s="96">
        <v>1281.67</v>
      </c>
    </row>
    <row r="6610" spans="1:9" x14ac:dyDescent="0.2">
      <c r="A6610" s="40">
        <f t="shared" si="90"/>
        <v>41309</v>
      </c>
      <c r="B6610" s="16">
        <v>0</v>
      </c>
      <c r="C6610" s="16">
        <v>75.3</v>
      </c>
      <c r="D6610" s="16">
        <v>26</v>
      </c>
      <c r="E6610" s="16">
        <v>21.8</v>
      </c>
      <c r="F6610" s="16">
        <v>31.9</v>
      </c>
      <c r="G6610" s="16">
        <v>20.99</v>
      </c>
      <c r="H6610" s="16">
        <v>19.95</v>
      </c>
      <c r="I6610" s="96">
        <v>986.67</v>
      </c>
    </row>
    <row r="6611" spans="1:9" x14ac:dyDescent="0.2">
      <c r="A6611" s="40">
        <f t="shared" si="90"/>
        <v>41310</v>
      </c>
      <c r="B6611" s="16">
        <v>0</v>
      </c>
      <c r="C6611" s="16">
        <v>85.9</v>
      </c>
      <c r="D6611" s="16">
        <v>25.3</v>
      </c>
      <c r="E6611" s="16">
        <v>21.9</v>
      </c>
      <c r="F6611" s="16">
        <v>30.9</v>
      </c>
      <c r="G6611" s="16">
        <v>12.65</v>
      </c>
      <c r="H6611" s="16">
        <v>13.68</v>
      </c>
      <c r="I6611" s="96">
        <v>1191.6500000000001</v>
      </c>
    </row>
    <row r="6612" spans="1:9" x14ac:dyDescent="0.2">
      <c r="A6612" s="40">
        <f t="shared" si="90"/>
        <v>41311</v>
      </c>
      <c r="B6612" s="16">
        <v>0</v>
      </c>
      <c r="C6612" s="16">
        <v>83.2</v>
      </c>
      <c r="D6612" s="16">
        <v>25.9</v>
      </c>
      <c r="E6612" s="16">
        <v>23.1</v>
      </c>
      <c r="F6612" s="16">
        <v>31.9</v>
      </c>
      <c r="G6612" s="16">
        <v>10.26</v>
      </c>
      <c r="H6612" s="16">
        <v>10.99</v>
      </c>
      <c r="I6612" s="96">
        <v>1069.44</v>
      </c>
    </row>
    <row r="6613" spans="1:9" x14ac:dyDescent="0.2">
      <c r="A6613" s="40">
        <f t="shared" si="90"/>
        <v>41312</v>
      </c>
      <c r="B6613" s="16">
        <v>0</v>
      </c>
      <c r="C6613" s="16">
        <v>81.8</v>
      </c>
      <c r="D6613" s="16">
        <v>25.7</v>
      </c>
      <c r="E6613" s="16">
        <v>21.9</v>
      </c>
      <c r="F6613" s="16">
        <v>31.6</v>
      </c>
      <c r="G6613" s="16">
        <v>16.940000000000001</v>
      </c>
      <c r="H6613" s="16">
        <v>17.32</v>
      </c>
      <c r="I6613" s="96">
        <v>1129.67</v>
      </c>
    </row>
    <row r="6614" spans="1:9" x14ac:dyDescent="0.2">
      <c r="A6614" s="40">
        <f t="shared" si="90"/>
        <v>41313</v>
      </c>
      <c r="B6614" s="16">
        <v>0</v>
      </c>
      <c r="C6614" s="16">
        <v>82</v>
      </c>
      <c r="D6614" s="16">
        <v>26.2</v>
      </c>
      <c r="E6614" s="16">
        <v>22.3</v>
      </c>
      <c r="F6614" s="16">
        <v>32.200000000000003</v>
      </c>
      <c r="G6614" s="16">
        <v>22.56</v>
      </c>
      <c r="H6614" s="16">
        <v>22.17</v>
      </c>
      <c r="I6614" s="96">
        <v>1147.6500000000001</v>
      </c>
    </row>
    <row r="6615" spans="1:9" x14ac:dyDescent="0.2">
      <c r="A6615" s="40">
        <f t="shared" si="90"/>
        <v>41314</v>
      </c>
      <c r="B6615" s="16">
        <v>0</v>
      </c>
      <c r="C6615" s="16">
        <v>78.900000000000006</v>
      </c>
      <c r="D6615" s="16">
        <v>26.6</v>
      </c>
      <c r="E6615" s="16">
        <v>22.3</v>
      </c>
      <c r="F6615" s="16">
        <v>32.700000000000003</v>
      </c>
      <c r="G6615" s="16">
        <v>22.79</v>
      </c>
      <c r="H6615" s="16">
        <v>22.56</v>
      </c>
      <c r="I6615" s="96">
        <v>1039.1099999999999</v>
      </c>
    </row>
    <row r="6616" spans="1:9" x14ac:dyDescent="0.2">
      <c r="A6616" s="40">
        <f t="shared" si="90"/>
        <v>41315</v>
      </c>
      <c r="B6616" s="16">
        <v>0</v>
      </c>
      <c r="C6616" s="16">
        <v>74.2</v>
      </c>
      <c r="D6616" s="16">
        <v>26.6</v>
      </c>
      <c r="E6616" s="16">
        <v>22.5</v>
      </c>
      <c r="F6616" s="16">
        <v>33</v>
      </c>
      <c r="G6616" s="16">
        <v>21.78</v>
      </c>
      <c r="H6616" s="16">
        <v>21.71</v>
      </c>
      <c r="I6616" s="96">
        <v>1135.67</v>
      </c>
    </row>
    <row r="6617" spans="1:9" x14ac:dyDescent="0.2">
      <c r="A6617" s="40">
        <f t="shared" si="90"/>
        <v>41316</v>
      </c>
      <c r="B6617" s="16">
        <v>0</v>
      </c>
      <c r="C6617" s="16">
        <v>81.900000000000006</v>
      </c>
      <c r="D6617" s="16">
        <v>25.9</v>
      </c>
      <c r="E6617" s="16">
        <v>21.7</v>
      </c>
      <c r="F6617" s="16">
        <v>32.1</v>
      </c>
      <c r="G6617" s="16">
        <v>12.22</v>
      </c>
      <c r="H6617" s="16">
        <v>13.2</v>
      </c>
      <c r="I6617" s="96">
        <v>1200.44</v>
      </c>
    </row>
    <row r="6618" spans="1:9" x14ac:dyDescent="0.2">
      <c r="A6618" s="40">
        <f t="shared" si="90"/>
        <v>41317</v>
      </c>
      <c r="B6618" s="16">
        <v>0</v>
      </c>
      <c r="C6618" s="16">
        <v>81.599999999999994</v>
      </c>
      <c r="D6618" s="16">
        <v>26.5</v>
      </c>
      <c r="E6618" s="16">
        <v>22.9</v>
      </c>
      <c r="F6618" s="16">
        <v>32.9</v>
      </c>
      <c r="G6618" s="16">
        <v>15.31</v>
      </c>
      <c r="H6618" s="16">
        <v>15.86</v>
      </c>
      <c r="I6618" s="96">
        <v>1150.6099999999999</v>
      </c>
    </row>
    <row r="6619" spans="1:9" x14ac:dyDescent="0.2">
      <c r="A6619" s="40">
        <f t="shared" si="90"/>
        <v>41318</v>
      </c>
      <c r="B6619" s="16">
        <v>0.76</v>
      </c>
      <c r="C6619" s="16">
        <v>84.3</v>
      </c>
      <c r="D6619" s="16">
        <v>25.7</v>
      </c>
      <c r="E6619" s="16">
        <v>22.1</v>
      </c>
      <c r="F6619" s="16">
        <v>31.3</v>
      </c>
      <c r="G6619" s="16">
        <v>10.62</v>
      </c>
      <c r="H6619" s="16">
        <v>11.39</v>
      </c>
      <c r="I6619" s="96">
        <v>1188.4000000000001</v>
      </c>
    </row>
    <row r="6620" spans="1:9" x14ac:dyDescent="0.2">
      <c r="A6620" s="40">
        <f t="shared" si="90"/>
        <v>41319</v>
      </c>
      <c r="B6620" s="16">
        <v>0</v>
      </c>
      <c r="C6620" s="16">
        <v>80.599999999999994</v>
      </c>
      <c r="D6620" s="16">
        <v>26.2</v>
      </c>
      <c r="E6620" s="16">
        <v>21.7</v>
      </c>
      <c r="F6620" s="16">
        <v>32.5</v>
      </c>
      <c r="G6620" s="16">
        <v>20.420000000000002</v>
      </c>
      <c r="H6620" s="16">
        <v>20.55</v>
      </c>
      <c r="I6620" s="96">
        <v>1115.4000000000001</v>
      </c>
    </row>
    <row r="6621" spans="1:9" x14ac:dyDescent="0.2">
      <c r="A6621" s="40">
        <f t="shared" si="90"/>
        <v>41320</v>
      </c>
      <c r="B6621" s="16">
        <v>0</v>
      </c>
      <c r="C6621" s="16">
        <v>80.900000000000006</v>
      </c>
      <c r="D6621" s="16">
        <v>26.4</v>
      </c>
      <c r="E6621" s="16">
        <v>22</v>
      </c>
      <c r="F6621" s="16">
        <v>32.200000000000003</v>
      </c>
      <c r="G6621" s="16">
        <v>20.69</v>
      </c>
      <c r="H6621" s="16">
        <v>21.02</v>
      </c>
      <c r="I6621" s="96">
        <v>1123.67</v>
      </c>
    </row>
    <row r="6622" spans="1:9" x14ac:dyDescent="0.2">
      <c r="A6622" s="40">
        <f t="shared" si="90"/>
        <v>41321</v>
      </c>
      <c r="B6622" s="16">
        <v>0</v>
      </c>
      <c r="C6622" s="16">
        <v>78</v>
      </c>
      <c r="D6622" s="16">
        <v>26.7</v>
      </c>
      <c r="E6622" s="16">
        <v>22.7</v>
      </c>
      <c r="F6622" s="16">
        <v>32.799999999999997</v>
      </c>
      <c r="G6622" s="16">
        <v>20.67</v>
      </c>
      <c r="H6622" s="16">
        <v>20.57</v>
      </c>
      <c r="I6622" s="96">
        <v>995.67</v>
      </c>
    </row>
    <row r="6623" spans="1:9" x14ac:dyDescent="0.2">
      <c r="A6623" s="40">
        <f t="shared" si="90"/>
        <v>41322</v>
      </c>
      <c r="B6623" s="16">
        <v>0</v>
      </c>
      <c r="C6623" s="16">
        <v>73.7</v>
      </c>
      <c r="D6623" s="16">
        <v>27.1</v>
      </c>
      <c r="E6623" s="16">
        <v>23.2</v>
      </c>
      <c r="F6623" s="16">
        <v>33.200000000000003</v>
      </c>
      <c r="G6623" s="16">
        <v>21.74</v>
      </c>
      <c r="H6623" s="16">
        <v>21.51</v>
      </c>
      <c r="I6623" s="96">
        <v>1034.67</v>
      </c>
    </row>
    <row r="6624" spans="1:9" x14ac:dyDescent="0.2">
      <c r="A6624" s="40">
        <f t="shared" si="90"/>
        <v>41323</v>
      </c>
      <c r="B6624" s="16">
        <v>0</v>
      </c>
      <c r="C6624" s="16">
        <v>72.5</v>
      </c>
      <c r="D6624" s="16">
        <v>26.9</v>
      </c>
      <c r="E6624" s="16">
        <v>22.8</v>
      </c>
      <c r="F6624" s="16">
        <v>32.5</v>
      </c>
      <c r="G6624" s="16">
        <v>22.17</v>
      </c>
      <c r="H6624" s="16">
        <v>21.96</v>
      </c>
      <c r="I6624" s="96">
        <v>1128.67</v>
      </c>
    </row>
    <row r="6625" spans="1:9" x14ac:dyDescent="0.2">
      <c r="A6625" s="40">
        <f t="shared" si="90"/>
        <v>41324</v>
      </c>
      <c r="B6625" s="16">
        <v>0</v>
      </c>
      <c r="C6625" s="16">
        <v>78.3</v>
      </c>
      <c r="D6625" s="16">
        <v>26.8</v>
      </c>
      <c r="E6625" s="16">
        <v>23.1</v>
      </c>
      <c r="F6625" s="16">
        <v>32</v>
      </c>
      <c r="G6625" s="16">
        <v>20.52</v>
      </c>
      <c r="H6625" s="16">
        <v>20.86</v>
      </c>
      <c r="I6625" s="96">
        <v>1143.67</v>
      </c>
    </row>
    <row r="6626" spans="1:9" x14ac:dyDescent="0.2">
      <c r="A6626" s="40">
        <f t="shared" si="90"/>
        <v>41325</v>
      </c>
      <c r="B6626" s="16">
        <v>0</v>
      </c>
      <c r="C6626" s="16">
        <v>78.599999999999994</v>
      </c>
      <c r="D6626" s="16">
        <v>27.4</v>
      </c>
      <c r="E6626" s="16">
        <v>23.6</v>
      </c>
      <c r="F6626" s="16">
        <v>33.6</v>
      </c>
      <c r="G6626" s="16">
        <v>17.3</v>
      </c>
      <c r="H6626" s="16">
        <v>17.63</v>
      </c>
      <c r="I6626" s="96">
        <v>1163.67</v>
      </c>
    </row>
    <row r="6627" spans="1:9" x14ac:dyDescent="0.2">
      <c r="A6627" s="40">
        <f t="shared" si="90"/>
        <v>41326</v>
      </c>
      <c r="B6627" s="16">
        <v>0</v>
      </c>
      <c r="C6627" s="16">
        <v>77.599999999999994</v>
      </c>
      <c r="D6627" s="16">
        <v>27.7</v>
      </c>
      <c r="E6627" s="16">
        <v>23.7</v>
      </c>
      <c r="F6627" s="16">
        <v>33.4</v>
      </c>
      <c r="G6627" s="16">
        <v>19.57</v>
      </c>
      <c r="H6627" s="16">
        <v>19.809999999999999</v>
      </c>
      <c r="I6627" s="96">
        <v>1128.67</v>
      </c>
    </row>
    <row r="6628" spans="1:9" x14ac:dyDescent="0.2">
      <c r="A6628" s="40">
        <f t="shared" si="90"/>
        <v>41327</v>
      </c>
      <c r="B6628" s="16">
        <v>0</v>
      </c>
      <c r="C6628" s="16">
        <v>78.099999999999994</v>
      </c>
      <c r="D6628" s="16">
        <v>27.8</v>
      </c>
      <c r="E6628" s="16">
        <v>23.8</v>
      </c>
      <c r="F6628" s="16">
        <v>34.5</v>
      </c>
      <c r="G6628" s="16">
        <v>19.66</v>
      </c>
      <c r="H6628" s="16">
        <v>19.920000000000002</v>
      </c>
      <c r="I6628" s="96">
        <v>1056.67</v>
      </c>
    </row>
    <row r="6629" spans="1:9" x14ac:dyDescent="0.2">
      <c r="A6629" s="40">
        <f t="shared" si="90"/>
        <v>41328</v>
      </c>
      <c r="B6629" s="16">
        <v>0</v>
      </c>
      <c r="C6629" s="16">
        <v>79.2</v>
      </c>
      <c r="D6629" s="16">
        <v>27.4</v>
      </c>
      <c r="E6629" s="16">
        <v>23.4</v>
      </c>
      <c r="F6629" s="16">
        <v>34.1</v>
      </c>
      <c r="G6629" s="16">
        <v>18.190000000000001</v>
      </c>
      <c r="H6629" s="16">
        <v>18.88</v>
      </c>
      <c r="I6629" s="96">
        <v>1105.6400000000001</v>
      </c>
    </row>
    <row r="6630" spans="1:9" x14ac:dyDescent="0.2">
      <c r="A6630" s="40">
        <f t="shared" si="90"/>
        <v>41329</v>
      </c>
      <c r="B6630" s="16">
        <v>0</v>
      </c>
      <c r="C6630" s="16">
        <v>81.599999999999994</v>
      </c>
      <c r="D6630" s="16">
        <v>27.2</v>
      </c>
      <c r="E6630" s="16">
        <v>24.2</v>
      </c>
      <c r="F6630" s="16">
        <v>33.5</v>
      </c>
      <c r="G6630" s="16">
        <v>11.29</v>
      </c>
      <c r="H6630" s="16">
        <v>12.14</v>
      </c>
      <c r="I6630" s="96">
        <v>1076.67</v>
      </c>
    </row>
    <row r="6631" spans="1:9" x14ac:dyDescent="0.2">
      <c r="A6631" s="40">
        <f t="shared" ref="A6631:A6694" si="91">A6630+1</f>
        <v>41330</v>
      </c>
      <c r="B6631" s="16">
        <v>0</v>
      </c>
      <c r="C6631" s="16">
        <v>80.8</v>
      </c>
      <c r="D6631" s="16">
        <v>27.5</v>
      </c>
      <c r="E6631" s="16">
        <v>23.4</v>
      </c>
      <c r="F6631" s="16">
        <v>32.9</v>
      </c>
      <c r="G6631" s="16">
        <v>13.44</v>
      </c>
      <c r="H6631" s="16">
        <v>14.57</v>
      </c>
      <c r="I6631" s="96">
        <v>1129.67</v>
      </c>
    </row>
    <row r="6632" spans="1:9" x14ac:dyDescent="0.2">
      <c r="A6632" s="40">
        <f t="shared" si="91"/>
        <v>41331</v>
      </c>
      <c r="B6632" s="16">
        <v>0</v>
      </c>
      <c r="C6632" s="16">
        <v>83.5</v>
      </c>
      <c r="D6632" s="16">
        <v>27</v>
      </c>
      <c r="E6632" s="16">
        <v>23.4</v>
      </c>
      <c r="F6632" s="16">
        <v>32.4</v>
      </c>
      <c r="G6632" s="16">
        <v>11.09</v>
      </c>
      <c r="H6632" s="16">
        <v>11.9</v>
      </c>
      <c r="I6632" s="96">
        <v>1039.56</v>
      </c>
    </row>
    <row r="6633" spans="1:9" x14ac:dyDescent="0.2">
      <c r="A6633" s="40">
        <f t="shared" si="91"/>
        <v>41332</v>
      </c>
      <c r="B6633" s="16">
        <v>0</v>
      </c>
      <c r="C6633" s="16">
        <v>79.900000000000006</v>
      </c>
      <c r="D6633" s="16">
        <v>27.5</v>
      </c>
      <c r="E6633" s="16">
        <v>23.9</v>
      </c>
      <c r="F6633" s="16">
        <v>33.5</v>
      </c>
      <c r="G6633" s="16">
        <v>15.54</v>
      </c>
      <c r="H6633" s="16">
        <v>16.73</v>
      </c>
      <c r="I6633" s="96">
        <v>1064.67</v>
      </c>
    </row>
    <row r="6634" spans="1:9" x14ac:dyDescent="0.2">
      <c r="A6634" s="40">
        <f t="shared" si="91"/>
        <v>41333</v>
      </c>
      <c r="B6634" s="16">
        <v>0</v>
      </c>
      <c r="C6634" s="16">
        <v>82.3</v>
      </c>
      <c r="D6634" s="16">
        <v>27.3</v>
      </c>
      <c r="E6634" s="16">
        <v>23.8</v>
      </c>
      <c r="F6634" s="16">
        <v>32.4</v>
      </c>
      <c r="G6634" s="16">
        <v>14.23</v>
      </c>
      <c r="H6634" s="16">
        <v>15.23</v>
      </c>
      <c r="I6634" s="96">
        <v>1154.6500000000001</v>
      </c>
    </row>
    <row r="6635" spans="1:9" x14ac:dyDescent="0.2">
      <c r="A6635" s="40">
        <f t="shared" si="91"/>
        <v>41334</v>
      </c>
      <c r="B6635" s="16">
        <v>0</v>
      </c>
      <c r="C6635" s="16">
        <v>82</v>
      </c>
      <c r="D6635" s="16">
        <v>27.3</v>
      </c>
      <c r="E6635" s="16">
        <v>23.9</v>
      </c>
      <c r="F6635" s="16">
        <v>33.299999999999997</v>
      </c>
      <c r="G6635" s="16">
        <v>12.42</v>
      </c>
      <c r="H6635" s="16">
        <v>13.41</v>
      </c>
      <c r="I6635" s="96">
        <v>1172.67</v>
      </c>
    </row>
    <row r="6636" spans="1:9" x14ac:dyDescent="0.2">
      <c r="A6636" s="40">
        <f t="shared" si="91"/>
        <v>41335</v>
      </c>
      <c r="B6636" s="16">
        <v>0</v>
      </c>
      <c r="C6636" s="16">
        <v>85.9</v>
      </c>
      <c r="D6636" s="16">
        <v>26.5</v>
      </c>
      <c r="E6636" s="16">
        <v>24.4</v>
      </c>
      <c r="F6636" s="16">
        <v>30.8</v>
      </c>
      <c r="G6636" s="16">
        <v>9.7799999999999994</v>
      </c>
      <c r="H6636" s="16">
        <v>11</v>
      </c>
      <c r="I6636" s="96">
        <v>1033.6300000000001</v>
      </c>
    </row>
    <row r="6637" spans="1:9" x14ac:dyDescent="0.2">
      <c r="A6637" s="40">
        <f t="shared" si="91"/>
        <v>41336</v>
      </c>
      <c r="B6637" s="16">
        <v>0</v>
      </c>
      <c r="C6637" s="16">
        <v>80.599999999999994</v>
      </c>
      <c r="D6637" s="16">
        <v>26.4</v>
      </c>
      <c r="E6637" s="16">
        <v>23.6</v>
      </c>
      <c r="F6637" s="16">
        <v>32.1</v>
      </c>
      <c r="G6637" s="16">
        <v>15.38</v>
      </c>
      <c r="H6637" s="16">
        <v>16.559999999999999</v>
      </c>
      <c r="I6637" s="96">
        <v>1257.47</v>
      </c>
    </row>
    <row r="6638" spans="1:9" x14ac:dyDescent="0.2">
      <c r="A6638" s="40">
        <f t="shared" si="91"/>
        <v>41337</v>
      </c>
      <c r="B6638" s="16">
        <v>0.25</v>
      </c>
      <c r="C6638" s="16">
        <v>85.8</v>
      </c>
      <c r="D6638" s="16">
        <v>25.1</v>
      </c>
      <c r="E6638" s="16">
        <v>22.4</v>
      </c>
      <c r="F6638" s="16">
        <v>28.4</v>
      </c>
      <c r="G6638" s="16">
        <v>12.49</v>
      </c>
      <c r="H6638" s="16">
        <v>13.47</v>
      </c>
      <c r="I6638" s="96">
        <v>1359.97</v>
      </c>
    </row>
    <row r="6639" spans="1:9" x14ac:dyDescent="0.2">
      <c r="A6639" s="40">
        <f t="shared" si="91"/>
        <v>41338</v>
      </c>
      <c r="B6639" s="16">
        <v>0</v>
      </c>
      <c r="C6639" s="16">
        <v>80.8</v>
      </c>
      <c r="D6639" s="16">
        <v>27</v>
      </c>
      <c r="E6639" s="16">
        <v>23.8</v>
      </c>
      <c r="F6639" s="16">
        <v>31.9</v>
      </c>
      <c r="G6639" s="16">
        <v>13.89</v>
      </c>
      <c r="H6639" s="16">
        <v>15.21</v>
      </c>
      <c r="I6639" s="96">
        <v>1196.1300000000001</v>
      </c>
    </row>
    <row r="6640" spans="1:9" x14ac:dyDescent="0.2">
      <c r="A6640" s="40">
        <f t="shared" si="91"/>
        <v>41339</v>
      </c>
      <c r="B6640" s="16">
        <v>0</v>
      </c>
      <c r="C6640" s="16">
        <v>81</v>
      </c>
      <c r="D6640" s="16">
        <v>27.5</v>
      </c>
      <c r="E6640" s="16">
        <v>23.7</v>
      </c>
      <c r="F6640" s="16">
        <v>33</v>
      </c>
      <c r="G6640" s="16">
        <v>14.57</v>
      </c>
      <c r="H6640" s="16">
        <v>16.39</v>
      </c>
      <c r="I6640" s="96">
        <v>1238.26</v>
      </c>
    </row>
    <row r="6641" spans="1:9" x14ac:dyDescent="0.2">
      <c r="A6641" s="40">
        <f t="shared" si="91"/>
        <v>41340</v>
      </c>
      <c r="B6641" s="16">
        <v>0</v>
      </c>
      <c r="C6641" s="16">
        <v>82.7</v>
      </c>
      <c r="D6641" s="16">
        <v>26.9</v>
      </c>
      <c r="E6641" s="16">
        <v>24.1</v>
      </c>
      <c r="F6641" s="16">
        <v>31.3</v>
      </c>
      <c r="G6641" s="16">
        <v>11.84</v>
      </c>
      <c r="H6641" s="16">
        <v>13.17</v>
      </c>
      <c r="I6641" s="96">
        <v>1187.67</v>
      </c>
    </row>
    <row r="6642" spans="1:9" x14ac:dyDescent="0.2">
      <c r="A6642" s="40">
        <f t="shared" si="91"/>
        <v>41341</v>
      </c>
      <c r="B6642" s="16">
        <v>0</v>
      </c>
      <c r="C6642" s="16">
        <v>77.7</v>
      </c>
      <c r="D6642" s="16">
        <v>28</v>
      </c>
      <c r="E6642" s="16">
        <v>24.6</v>
      </c>
      <c r="F6642" s="16">
        <v>33.799999999999997</v>
      </c>
      <c r="G6642" s="16">
        <v>21.21</v>
      </c>
      <c r="H6642" s="16">
        <v>22.19</v>
      </c>
      <c r="I6642" s="96">
        <v>1084.54</v>
      </c>
    </row>
    <row r="6643" spans="1:9" x14ac:dyDescent="0.2">
      <c r="A6643" s="40">
        <f t="shared" si="91"/>
        <v>41342</v>
      </c>
      <c r="B6643" s="16">
        <v>0</v>
      </c>
      <c r="C6643" s="16">
        <v>77.599999999999994</v>
      </c>
      <c r="D6643" s="16">
        <v>27.4</v>
      </c>
      <c r="E6643" s="16">
        <v>24.5</v>
      </c>
      <c r="F6643" s="16">
        <v>31.8</v>
      </c>
      <c r="G6643" s="16">
        <v>12.47</v>
      </c>
      <c r="H6643" s="16">
        <v>13.76</v>
      </c>
      <c r="I6643" s="96">
        <v>967.67</v>
      </c>
    </row>
    <row r="6644" spans="1:9" x14ac:dyDescent="0.2">
      <c r="A6644" s="40">
        <f t="shared" si="91"/>
        <v>41343</v>
      </c>
      <c r="B6644" s="16">
        <v>0</v>
      </c>
      <c r="C6644" s="16">
        <v>80.900000000000006</v>
      </c>
      <c r="D6644" s="16">
        <v>27.2</v>
      </c>
      <c r="E6644" s="16">
        <v>24.7</v>
      </c>
      <c r="F6644" s="16">
        <v>31.2</v>
      </c>
      <c r="G6644" s="16">
        <v>12.57</v>
      </c>
      <c r="H6644" s="16">
        <v>14.93</v>
      </c>
      <c r="I6644" s="96">
        <v>1177.67</v>
      </c>
    </row>
    <row r="6645" spans="1:9" x14ac:dyDescent="0.2">
      <c r="A6645" s="40">
        <f t="shared" si="91"/>
        <v>41344</v>
      </c>
      <c r="B6645" s="16">
        <v>0</v>
      </c>
      <c r="C6645" s="16">
        <v>82.5</v>
      </c>
      <c r="D6645" s="16">
        <v>27.5</v>
      </c>
      <c r="E6645" s="16">
        <v>25.1</v>
      </c>
      <c r="F6645" s="16">
        <v>33.200000000000003</v>
      </c>
      <c r="G6645" s="16">
        <v>14.4</v>
      </c>
      <c r="H6645" s="16">
        <v>16.04</v>
      </c>
      <c r="I6645" s="96">
        <v>1201.6600000000001</v>
      </c>
    </row>
    <row r="6646" spans="1:9" x14ac:dyDescent="0.2">
      <c r="A6646" s="40">
        <f t="shared" si="91"/>
        <v>41345</v>
      </c>
      <c r="B6646" s="16">
        <v>0</v>
      </c>
      <c r="C6646" s="16">
        <v>81.8</v>
      </c>
      <c r="D6646" s="16">
        <v>27.4</v>
      </c>
      <c r="E6646" s="16">
        <v>23.9</v>
      </c>
      <c r="F6646" s="16">
        <v>33.4</v>
      </c>
      <c r="G6646" s="16">
        <v>13</v>
      </c>
      <c r="H6646" s="16">
        <v>14.45</v>
      </c>
      <c r="I6646" s="96">
        <v>1194.3699999999999</v>
      </c>
    </row>
    <row r="6647" spans="1:9" x14ac:dyDescent="0.2">
      <c r="A6647" s="40">
        <f t="shared" si="91"/>
        <v>41346</v>
      </c>
      <c r="B6647" s="16">
        <v>0</v>
      </c>
      <c r="C6647" s="16">
        <v>77</v>
      </c>
      <c r="D6647" s="16">
        <v>27.7</v>
      </c>
      <c r="E6647" s="16">
        <v>24.7</v>
      </c>
      <c r="F6647" s="16">
        <v>33.5</v>
      </c>
      <c r="G6647" s="16">
        <v>19.399999999999999</v>
      </c>
      <c r="H6647" s="16">
        <v>21.1</v>
      </c>
      <c r="I6647" s="96">
        <v>1133.6500000000001</v>
      </c>
    </row>
    <row r="6648" spans="1:9" x14ac:dyDescent="0.2">
      <c r="A6648" s="40">
        <f t="shared" si="91"/>
        <v>41347</v>
      </c>
      <c r="B6648" s="16">
        <v>0</v>
      </c>
      <c r="C6648" s="16">
        <v>76.2</v>
      </c>
      <c r="D6648" s="16">
        <v>27.1</v>
      </c>
      <c r="E6648" s="16">
        <v>23.9</v>
      </c>
      <c r="F6648" s="16">
        <v>31.8</v>
      </c>
      <c r="G6648" s="16">
        <v>16.170000000000002</v>
      </c>
      <c r="H6648" s="16">
        <v>18.010000000000002</v>
      </c>
      <c r="I6648" s="96">
        <v>1450.63</v>
      </c>
    </row>
    <row r="6649" spans="1:9" x14ac:dyDescent="0.2">
      <c r="A6649" s="40">
        <f t="shared" si="91"/>
        <v>41348</v>
      </c>
      <c r="B6649" s="16">
        <v>0</v>
      </c>
      <c r="C6649" s="16">
        <v>73.5</v>
      </c>
      <c r="D6649" s="16">
        <v>26.8</v>
      </c>
      <c r="E6649" s="16">
        <v>22.7</v>
      </c>
      <c r="F6649" s="16">
        <v>32.799999999999997</v>
      </c>
      <c r="G6649" s="16">
        <v>21.36</v>
      </c>
      <c r="H6649" s="16">
        <v>23.07</v>
      </c>
      <c r="I6649" s="96">
        <v>1180.67</v>
      </c>
    </row>
    <row r="6650" spans="1:9" x14ac:dyDescent="0.2">
      <c r="A6650" s="40">
        <f t="shared" si="91"/>
        <v>41349</v>
      </c>
      <c r="B6650" s="16">
        <v>0</v>
      </c>
      <c r="C6650" s="16">
        <v>77.5</v>
      </c>
      <c r="D6650" s="16">
        <v>26.3</v>
      </c>
      <c r="E6650" s="16">
        <v>22.6</v>
      </c>
      <c r="F6650" s="16">
        <v>31.7</v>
      </c>
      <c r="G6650" s="16">
        <v>14.38</v>
      </c>
      <c r="H6650" s="16">
        <v>15.35</v>
      </c>
      <c r="I6650" s="96">
        <v>1281.67</v>
      </c>
    </row>
    <row r="6651" spans="1:9" x14ac:dyDescent="0.2">
      <c r="A6651" s="40">
        <f t="shared" si="91"/>
        <v>41350</v>
      </c>
      <c r="B6651" s="16">
        <v>0</v>
      </c>
      <c r="C6651" s="16">
        <v>85.1</v>
      </c>
      <c r="D6651" s="16">
        <v>26.5</v>
      </c>
      <c r="E6651" s="16">
        <v>23.8</v>
      </c>
      <c r="F6651" s="16">
        <v>31.6</v>
      </c>
      <c r="G6651" s="16">
        <v>13.25</v>
      </c>
      <c r="H6651" s="16">
        <v>15.09</v>
      </c>
      <c r="I6651" s="96">
        <v>1173.3399999999999</v>
      </c>
    </row>
    <row r="6652" spans="1:9" x14ac:dyDescent="0.2">
      <c r="A6652" s="40">
        <f t="shared" si="91"/>
        <v>41351</v>
      </c>
      <c r="B6652" s="16">
        <v>0</v>
      </c>
      <c r="C6652" s="16">
        <v>81.8</v>
      </c>
      <c r="D6652" s="16">
        <v>27.5</v>
      </c>
      <c r="E6652" s="16">
        <v>24.1</v>
      </c>
      <c r="F6652" s="16">
        <v>33.1</v>
      </c>
      <c r="G6652" s="16">
        <v>13.43</v>
      </c>
      <c r="H6652" s="16">
        <v>15.2</v>
      </c>
      <c r="I6652" s="96">
        <v>1092.18</v>
      </c>
    </row>
    <row r="6653" spans="1:9" x14ac:dyDescent="0.2">
      <c r="A6653" s="40">
        <f t="shared" si="91"/>
        <v>41352</v>
      </c>
      <c r="B6653" s="16">
        <v>0</v>
      </c>
      <c r="C6653" s="16">
        <v>84.5</v>
      </c>
      <c r="D6653" s="16">
        <v>26.8</v>
      </c>
      <c r="E6653" s="16">
        <v>23.6</v>
      </c>
      <c r="F6653" s="16">
        <v>32.299999999999997</v>
      </c>
      <c r="G6653" s="16">
        <v>13.84</v>
      </c>
      <c r="H6653" s="16">
        <v>15.15</v>
      </c>
      <c r="I6653" s="96">
        <v>1143.08</v>
      </c>
    </row>
    <row r="6654" spans="1:9" x14ac:dyDescent="0.2">
      <c r="A6654" s="40">
        <f t="shared" si="91"/>
        <v>41353</v>
      </c>
      <c r="B6654" s="16">
        <v>0</v>
      </c>
      <c r="C6654" s="16">
        <v>79.5</v>
      </c>
      <c r="D6654" s="16">
        <v>27.3</v>
      </c>
      <c r="E6654" s="16">
        <v>23.2</v>
      </c>
      <c r="F6654" s="16">
        <v>34</v>
      </c>
      <c r="G6654" s="16">
        <v>12.11</v>
      </c>
      <c r="H6654" s="16">
        <v>14.25</v>
      </c>
      <c r="I6654" s="96">
        <v>1139.8900000000001</v>
      </c>
    </row>
    <row r="6655" spans="1:9" x14ac:dyDescent="0.2">
      <c r="A6655" s="40">
        <f t="shared" si="91"/>
        <v>41354</v>
      </c>
      <c r="B6655" s="16">
        <v>0</v>
      </c>
      <c r="C6655" s="16">
        <v>82.6</v>
      </c>
      <c r="D6655" s="16">
        <v>26.8</v>
      </c>
      <c r="E6655" s="16">
        <v>22.9</v>
      </c>
      <c r="F6655" s="16">
        <v>31.8</v>
      </c>
      <c r="G6655" s="16">
        <v>18.05</v>
      </c>
      <c r="H6655" s="16">
        <v>19.25</v>
      </c>
      <c r="I6655" s="96">
        <v>1160.93</v>
      </c>
    </row>
    <row r="6656" spans="1:9" x14ac:dyDescent="0.2">
      <c r="A6656" s="40">
        <f t="shared" si="91"/>
        <v>41355</v>
      </c>
      <c r="B6656" s="16">
        <v>0</v>
      </c>
      <c r="C6656" s="16">
        <v>80.7</v>
      </c>
      <c r="D6656" s="16">
        <v>27</v>
      </c>
      <c r="E6656" s="16">
        <v>22.9</v>
      </c>
      <c r="F6656" s="16">
        <v>32.6</v>
      </c>
      <c r="G6656" s="16">
        <v>19.510000000000002</v>
      </c>
      <c r="H6656" s="16">
        <v>20.93</v>
      </c>
      <c r="I6656" s="96">
        <v>1004.97</v>
      </c>
    </row>
    <row r="6657" spans="1:9" x14ac:dyDescent="0.2">
      <c r="A6657" s="40">
        <f t="shared" si="91"/>
        <v>41356</v>
      </c>
      <c r="B6657" s="16">
        <v>0</v>
      </c>
      <c r="C6657" s="16">
        <v>80.099999999999994</v>
      </c>
      <c r="D6657" s="16">
        <v>27</v>
      </c>
      <c r="E6657" s="16">
        <v>22.3</v>
      </c>
      <c r="F6657" s="16">
        <v>32.9</v>
      </c>
      <c r="G6657" s="16">
        <v>12.79</v>
      </c>
      <c r="H6657" s="16">
        <v>14.54</v>
      </c>
      <c r="I6657" s="96">
        <v>1160.25</v>
      </c>
    </row>
    <row r="6658" spans="1:9" x14ac:dyDescent="0.2">
      <c r="A6658" s="40">
        <f t="shared" si="91"/>
        <v>41357</v>
      </c>
      <c r="B6658" s="16">
        <v>0</v>
      </c>
      <c r="C6658" s="16">
        <v>85.1</v>
      </c>
      <c r="D6658" s="16">
        <v>27.2</v>
      </c>
      <c r="E6658" s="16">
        <v>23.7</v>
      </c>
      <c r="F6658" s="16">
        <v>33.1</v>
      </c>
      <c r="G6658" s="16">
        <v>14.05</v>
      </c>
      <c r="H6658" s="16">
        <v>15.68</v>
      </c>
      <c r="I6658" s="96">
        <v>1078.8399999999999</v>
      </c>
    </row>
    <row r="6659" spans="1:9" x14ac:dyDescent="0.2">
      <c r="A6659" s="40">
        <f t="shared" si="91"/>
        <v>41358</v>
      </c>
      <c r="B6659" s="16">
        <v>0</v>
      </c>
      <c r="C6659" s="16">
        <v>82.1</v>
      </c>
      <c r="D6659" s="16">
        <v>27.9</v>
      </c>
      <c r="E6659" s="16">
        <v>24.1</v>
      </c>
      <c r="F6659" s="16">
        <v>32.700000000000003</v>
      </c>
      <c r="G6659" s="16">
        <v>15.44</v>
      </c>
      <c r="H6659" s="16">
        <v>17.600000000000001</v>
      </c>
      <c r="I6659" s="96">
        <v>1169.8499999999999</v>
      </c>
    </row>
    <row r="6660" spans="1:9" x14ac:dyDescent="0.2">
      <c r="A6660" s="40">
        <f t="shared" si="91"/>
        <v>41359</v>
      </c>
      <c r="B6660" s="16">
        <v>0</v>
      </c>
      <c r="C6660" s="16">
        <v>77.900000000000006</v>
      </c>
      <c r="D6660" s="16">
        <v>28</v>
      </c>
      <c r="E6660" s="16">
        <v>24.3</v>
      </c>
      <c r="F6660" s="16">
        <v>34.1</v>
      </c>
      <c r="G6660" s="16">
        <v>15.67</v>
      </c>
      <c r="H6660" s="16">
        <v>17.22</v>
      </c>
      <c r="I6660" s="96">
        <v>1298.29</v>
      </c>
    </row>
    <row r="6661" spans="1:9" x14ac:dyDescent="0.2">
      <c r="A6661" s="40">
        <f t="shared" si="91"/>
        <v>41360</v>
      </c>
      <c r="B6661" s="16">
        <v>0</v>
      </c>
      <c r="C6661" s="16">
        <v>76.900000000000006</v>
      </c>
      <c r="D6661" s="16">
        <v>27.5</v>
      </c>
      <c r="E6661" s="16">
        <v>24.3</v>
      </c>
      <c r="F6661" s="16">
        <v>32.799999999999997</v>
      </c>
      <c r="G6661" s="16">
        <v>16.8</v>
      </c>
      <c r="H6661" s="16">
        <v>18.48</v>
      </c>
      <c r="I6661" s="96">
        <v>1023.65</v>
      </c>
    </row>
    <row r="6662" spans="1:9" x14ac:dyDescent="0.2">
      <c r="A6662" s="40">
        <f t="shared" si="91"/>
        <v>41361</v>
      </c>
      <c r="B6662" s="16">
        <v>0</v>
      </c>
      <c r="C6662" s="16">
        <v>76.8</v>
      </c>
      <c r="D6662" s="16">
        <v>26.9</v>
      </c>
      <c r="E6662" s="16">
        <v>23.6</v>
      </c>
      <c r="F6662" s="16">
        <v>31.8</v>
      </c>
      <c r="G6662" s="16">
        <v>11.42</v>
      </c>
      <c r="H6662" s="16">
        <v>13.25</v>
      </c>
      <c r="I6662" s="96">
        <v>1456.65</v>
      </c>
    </row>
    <row r="6663" spans="1:9" x14ac:dyDescent="0.2">
      <c r="A6663" s="40">
        <f t="shared" si="91"/>
        <v>41362</v>
      </c>
      <c r="B6663" s="16">
        <v>0</v>
      </c>
      <c r="C6663" s="16">
        <v>77.8</v>
      </c>
      <c r="D6663" s="16">
        <v>27</v>
      </c>
      <c r="E6663" s="16">
        <v>23.1</v>
      </c>
      <c r="F6663" s="16">
        <v>32.200000000000003</v>
      </c>
      <c r="G6663" s="16">
        <v>16.93</v>
      </c>
      <c r="H6663" s="16">
        <v>18.68</v>
      </c>
      <c r="I6663" s="96">
        <v>1351.45</v>
      </c>
    </row>
    <row r="6664" spans="1:9" x14ac:dyDescent="0.2">
      <c r="A6664" s="40">
        <f t="shared" si="91"/>
        <v>41363</v>
      </c>
      <c r="B6664" s="16">
        <v>0</v>
      </c>
      <c r="C6664" s="16">
        <v>78.5</v>
      </c>
      <c r="D6664" s="16">
        <v>28</v>
      </c>
      <c r="E6664" s="16">
        <v>24.7</v>
      </c>
      <c r="F6664" s="16">
        <v>33.4</v>
      </c>
      <c r="G6664" s="16">
        <v>17.649999999999999</v>
      </c>
      <c r="H6664" s="16">
        <v>20.13</v>
      </c>
      <c r="I6664" s="96">
        <v>1255.49</v>
      </c>
    </row>
    <row r="6665" spans="1:9" x14ac:dyDescent="0.2">
      <c r="A6665" s="40">
        <f t="shared" si="91"/>
        <v>41364</v>
      </c>
      <c r="B6665" s="16">
        <v>0.76</v>
      </c>
      <c r="C6665" s="16">
        <v>81.099999999999994</v>
      </c>
      <c r="D6665" s="16">
        <v>28.3</v>
      </c>
      <c r="E6665" s="16">
        <v>24.8</v>
      </c>
      <c r="F6665" s="16">
        <v>33.4</v>
      </c>
      <c r="G6665" s="16">
        <v>12</v>
      </c>
      <c r="H6665" s="16">
        <v>13.86</v>
      </c>
      <c r="I6665" s="96">
        <v>1127.99</v>
      </c>
    </row>
    <row r="6666" spans="1:9" x14ac:dyDescent="0.2">
      <c r="A6666" s="40">
        <f t="shared" si="91"/>
        <v>41365</v>
      </c>
      <c r="B6666" s="16">
        <v>0</v>
      </c>
      <c r="C6666" s="16">
        <v>80.099999999999994</v>
      </c>
      <c r="D6666" s="16">
        <v>28.4</v>
      </c>
      <c r="E6666" s="16">
        <v>25.1</v>
      </c>
      <c r="F6666" s="16">
        <v>34.1</v>
      </c>
      <c r="G6666" s="16">
        <v>12.87</v>
      </c>
      <c r="H6666" s="16">
        <v>14.52</v>
      </c>
      <c r="I6666" s="96">
        <v>1200.5999999999999</v>
      </c>
    </row>
    <row r="6667" spans="1:9" x14ac:dyDescent="0.2">
      <c r="A6667" s="40">
        <f t="shared" si="91"/>
        <v>41366</v>
      </c>
      <c r="B6667" s="16">
        <v>0</v>
      </c>
      <c r="C6667" s="16">
        <v>84.7</v>
      </c>
      <c r="D6667" s="16">
        <v>27.3</v>
      </c>
      <c r="E6667" s="16">
        <v>24.3</v>
      </c>
      <c r="F6667" s="16">
        <v>33.1</v>
      </c>
      <c r="G6667" s="16">
        <v>10.51</v>
      </c>
      <c r="H6667" s="16">
        <v>11.92</v>
      </c>
      <c r="I6667" s="96">
        <v>1247.54</v>
      </c>
    </row>
    <row r="6668" spans="1:9" x14ac:dyDescent="0.2">
      <c r="A6668" s="40">
        <f t="shared" si="91"/>
        <v>41367</v>
      </c>
      <c r="B6668" s="16">
        <v>0</v>
      </c>
      <c r="C6668" s="16">
        <v>88.5</v>
      </c>
      <c r="D6668" s="16">
        <v>26.7</v>
      </c>
      <c r="E6668" s="16">
        <v>24.3</v>
      </c>
      <c r="F6668" s="16">
        <v>31.4</v>
      </c>
      <c r="G6668" s="16">
        <v>10.06</v>
      </c>
      <c r="H6668" s="16">
        <v>11.92</v>
      </c>
      <c r="I6668" s="96">
        <v>1174.46</v>
      </c>
    </row>
    <row r="6669" spans="1:9" x14ac:dyDescent="0.2">
      <c r="A6669" s="40">
        <f t="shared" si="91"/>
        <v>41368</v>
      </c>
      <c r="B6669" s="16">
        <v>0</v>
      </c>
      <c r="C6669" s="16">
        <v>87.4</v>
      </c>
      <c r="D6669" s="16">
        <v>27.5</v>
      </c>
      <c r="E6669" s="16">
        <v>24.7</v>
      </c>
      <c r="F6669" s="16">
        <v>33.700000000000003</v>
      </c>
      <c r="G6669" s="16">
        <v>12.22</v>
      </c>
      <c r="H6669" s="16">
        <v>13.83</v>
      </c>
      <c r="I6669" s="96">
        <v>1173.46</v>
      </c>
    </row>
    <row r="6670" spans="1:9" x14ac:dyDescent="0.2">
      <c r="A6670" s="40">
        <f t="shared" si="91"/>
        <v>41369</v>
      </c>
      <c r="B6670" s="16">
        <v>0</v>
      </c>
      <c r="C6670" s="16">
        <v>79.8</v>
      </c>
      <c r="D6670" s="16">
        <v>28.2</v>
      </c>
      <c r="E6670" s="16">
        <v>23.9</v>
      </c>
      <c r="F6670" s="16">
        <v>34.6</v>
      </c>
      <c r="G6670" s="16">
        <v>16.78</v>
      </c>
      <c r="H6670" s="16">
        <v>18.829999999999998</v>
      </c>
      <c r="I6670" s="96">
        <v>1141.02</v>
      </c>
    </row>
    <row r="6671" spans="1:9" x14ac:dyDescent="0.2">
      <c r="A6671" s="40">
        <f t="shared" si="91"/>
        <v>41370</v>
      </c>
      <c r="B6671" s="16">
        <v>0</v>
      </c>
      <c r="C6671" s="16">
        <v>77.5</v>
      </c>
      <c r="D6671" s="16">
        <v>27.8</v>
      </c>
      <c r="E6671" s="16">
        <v>23.7</v>
      </c>
      <c r="F6671" s="16">
        <v>35</v>
      </c>
      <c r="G6671" s="16">
        <v>18.84</v>
      </c>
      <c r="H6671" s="16">
        <v>21.12</v>
      </c>
      <c r="I6671" s="96">
        <v>1114.1300000000001</v>
      </c>
    </row>
    <row r="6672" spans="1:9" x14ac:dyDescent="0.2">
      <c r="A6672" s="40">
        <f t="shared" si="91"/>
        <v>41371</v>
      </c>
      <c r="B6672" s="16">
        <v>0</v>
      </c>
      <c r="C6672" s="16">
        <v>81</v>
      </c>
      <c r="D6672" s="16">
        <v>27.3</v>
      </c>
      <c r="E6672" s="16">
        <v>24.6</v>
      </c>
      <c r="F6672" s="16">
        <v>32.700000000000003</v>
      </c>
      <c r="G6672" s="16">
        <v>16.46</v>
      </c>
      <c r="H6672" s="16">
        <v>17.98</v>
      </c>
      <c r="I6672" s="96">
        <v>1228.48</v>
      </c>
    </row>
    <row r="6673" spans="1:9" x14ac:dyDescent="0.2">
      <c r="A6673" s="40">
        <f t="shared" si="91"/>
        <v>41372</v>
      </c>
      <c r="B6673" s="16">
        <v>0</v>
      </c>
      <c r="C6673" s="16">
        <v>80.900000000000006</v>
      </c>
      <c r="D6673" s="16">
        <v>27.7</v>
      </c>
      <c r="E6673" s="16">
        <v>24.7</v>
      </c>
      <c r="F6673" s="16">
        <v>32.6</v>
      </c>
      <c r="G6673" s="16">
        <v>12.14</v>
      </c>
      <c r="H6673" s="16">
        <v>13.97</v>
      </c>
      <c r="I6673" s="96">
        <v>1182.2</v>
      </c>
    </row>
    <row r="6674" spans="1:9" x14ac:dyDescent="0.2">
      <c r="A6674" s="40">
        <f t="shared" si="91"/>
        <v>41373</v>
      </c>
      <c r="B6674" s="16">
        <v>0</v>
      </c>
      <c r="C6674" s="16">
        <v>76.900000000000006</v>
      </c>
      <c r="D6674" s="16">
        <v>28.6</v>
      </c>
      <c r="E6674" s="16">
        <v>24.6</v>
      </c>
      <c r="F6674" s="16">
        <v>34.5</v>
      </c>
      <c r="G6674" s="16">
        <v>17.829999999999998</v>
      </c>
      <c r="H6674" s="16">
        <v>20.09</v>
      </c>
      <c r="I6674" s="96">
        <v>1053.3499999999999</v>
      </c>
    </row>
    <row r="6675" spans="1:9" x14ac:dyDescent="0.2">
      <c r="A6675" s="40">
        <f t="shared" si="91"/>
        <v>41374</v>
      </c>
      <c r="B6675" s="16">
        <v>0.25</v>
      </c>
      <c r="C6675" s="16">
        <v>82.4</v>
      </c>
      <c r="D6675" s="16">
        <v>28</v>
      </c>
      <c r="E6675" s="16">
        <v>24.9</v>
      </c>
      <c r="F6675" s="16">
        <v>34.1</v>
      </c>
      <c r="G6675" s="16">
        <v>14.62</v>
      </c>
      <c r="H6675" s="16">
        <v>16.05</v>
      </c>
      <c r="I6675" s="96">
        <v>1186.3499999999999</v>
      </c>
    </row>
    <row r="6676" spans="1:9" x14ac:dyDescent="0.2">
      <c r="A6676" s="40">
        <f t="shared" si="91"/>
        <v>41375</v>
      </c>
      <c r="B6676" s="16">
        <v>0</v>
      </c>
      <c r="C6676" s="16">
        <v>81.599999999999994</v>
      </c>
      <c r="D6676" s="16">
        <v>27.8</v>
      </c>
      <c r="E6676" s="16">
        <v>23.9</v>
      </c>
      <c r="F6676" s="16">
        <v>33.6</v>
      </c>
      <c r="G6676" s="16">
        <v>14.26</v>
      </c>
      <c r="H6676" s="16">
        <v>16.420000000000002</v>
      </c>
      <c r="I6676" s="96">
        <v>1212.97</v>
      </c>
    </row>
    <row r="6677" spans="1:9" x14ac:dyDescent="0.2">
      <c r="A6677" s="40">
        <f t="shared" si="91"/>
        <v>41376</v>
      </c>
      <c r="B6677" s="16">
        <v>0.76</v>
      </c>
      <c r="C6677" s="16">
        <v>84.9</v>
      </c>
      <c r="D6677" s="16">
        <v>27.5</v>
      </c>
      <c r="E6677" s="16">
        <v>24.1</v>
      </c>
      <c r="F6677" s="16">
        <v>34.700000000000003</v>
      </c>
      <c r="G6677" s="16">
        <v>13.94</v>
      </c>
      <c r="H6677" s="16">
        <v>16.350000000000001</v>
      </c>
      <c r="I6677" s="96">
        <v>1220.83</v>
      </c>
    </row>
    <row r="6678" spans="1:9" x14ac:dyDescent="0.2">
      <c r="A6678" s="40">
        <f t="shared" si="91"/>
        <v>41377</v>
      </c>
      <c r="B6678" s="16">
        <v>0</v>
      </c>
      <c r="C6678" s="16">
        <v>77.2</v>
      </c>
      <c r="D6678" s="16">
        <v>28.4</v>
      </c>
      <c r="E6678" s="16">
        <v>24.2</v>
      </c>
      <c r="F6678" s="16">
        <v>34.9</v>
      </c>
      <c r="G6678" s="16">
        <v>19.399999999999999</v>
      </c>
      <c r="H6678" s="16">
        <v>21.87</v>
      </c>
      <c r="I6678" s="96">
        <v>1125.68</v>
      </c>
    </row>
    <row r="6679" spans="1:9" x14ac:dyDescent="0.2">
      <c r="A6679" s="40">
        <f t="shared" si="91"/>
        <v>41378</v>
      </c>
      <c r="B6679" s="16">
        <v>0</v>
      </c>
      <c r="C6679" s="16">
        <v>88.4</v>
      </c>
      <c r="D6679" s="16">
        <v>27</v>
      </c>
      <c r="E6679" s="16">
        <v>24.2</v>
      </c>
      <c r="F6679" s="16">
        <v>31.8</v>
      </c>
      <c r="G6679" s="16">
        <v>13.35</v>
      </c>
      <c r="H6679" s="16">
        <v>15.12</v>
      </c>
      <c r="I6679" s="96">
        <v>1153.7</v>
      </c>
    </row>
    <row r="6680" spans="1:9" x14ac:dyDescent="0.2">
      <c r="A6680" s="40">
        <f t="shared" si="91"/>
        <v>41379</v>
      </c>
      <c r="B6680" s="16">
        <v>0</v>
      </c>
      <c r="C6680" s="16">
        <v>86.7</v>
      </c>
      <c r="D6680" s="16">
        <v>27.7</v>
      </c>
      <c r="E6680" s="16">
        <v>24.7</v>
      </c>
      <c r="F6680" s="16">
        <v>32.4</v>
      </c>
      <c r="G6680" s="16">
        <v>10</v>
      </c>
      <c r="H6680" s="16">
        <v>12.03</v>
      </c>
      <c r="I6680" s="96">
        <v>933.72</v>
      </c>
    </row>
    <row r="6681" spans="1:9" x14ac:dyDescent="0.2">
      <c r="A6681" s="40">
        <f t="shared" si="91"/>
        <v>41380</v>
      </c>
      <c r="B6681" s="16">
        <v>0.25</v>
      </c>
      <c r="C6681" s="16">
        <v>81.900000000000006</v>
      </c>
      <c r="D6681" s="16">
        <v>28.4</v>
      </c>
      <c r="E6681" s="16">
        <v>24.7</v>
      </c>
      <c r="F6681" s="16">
        <v>35.1</v>
      </c>
      <c r="G6681" s="16">
        <v>11.18</v>
      </c>
      <c r="H6681" s="16">
        <v>13.85</v>
      </c>
      <c r="I6681" s="96">
        <v>1222.67</v>
      </c>
    </row>
    <row r="6682" spans="1:9" x14ac:dyDescent="0.2">
      <c r="A6682" s="40">
        <f t="shared" si="91"/>
        <v>41381</v>
      </c>
      <c r="B6682" s="16">
        <v>0</v>
      </c>
      <c r="C6682" s="16">
        <v>78.5</v>
      </c>
      <c r="D6682" s="16">
        <v>28.7</v>
      </c>
      <c r="E6682" s="16">
        <v>25.3</v>
      </c>
      <c r="F6682" s="16">
        <v>34.200000000000003</v>
      </c>
      <c r="G6682" s="16">
        <v>16.649999999999999</v>
      </c>
      <c r="H6682" s="16">
        <v>19.149999999999999</v>
      </c>
      <c r="I6682" s="96">
        <v>1210.68</v>
      </c>
    </row>
    <row r="6683" spans="1:9" x14ac:dyDescent="0.2">
      <c r="A6683" s="40">
        <f t="shared" si="91"/>
        <v>41382</v>
      </c>
      <c r="B6683" s="16">
        <v>1.52</v>
      </c>
      <c r="C6683" s="16">
        <v>85</v>
      </c>
      <c r="D6683" s="16">
        <v>27.5</v>
      </c>
      <c r="E6683" s="16">
        <v>24.2</v>
      </c>
      <c r="F6683" s="16">
        <v>34.1</v>
      </c>
      <c r="G6683" s="16">
        <v>12.14</v>
      </c>
      <c r="H6683" s="16">
        <v>13.7</v>
      </c>
      <c r="I6683" s="96">
        <v>1098.73</v>
      </c>
    </row>
    <row r="6684" spans="1:9" x14ac:dyDescent="0.2">
      <c r="A6684" s="40">
        <f t="shared" si="91"/>
        <v>41383</v>
      </c>
      <c r="B6684" s="16">
        <v>6.85</v>
      </c>
      <c r="C6684" s="16">
        <v>92.3</v>
      </c>
      <c r="D6684" s="16">
        <v>26.2</v>
      </c>
      <c r="E6684" s="16">
        <v>23.9</v>
      </c>
      <c r="F6684" s="16">
        <v>31.4</v>
      </c>
      <c r="G6684" s="16">
        <v>11.09</v>
      </c>
      <c r="H6684" s="16">
        <v>13.48</v>
      </c>
      <c r="I6684" s="96">
        <v>1110.78</v>
      </c>
    </row>
    <row r="6685" spans="1:9" x14ac:dyDescent="0.2">
      <c r="A6685" s="40">
        <f t="shared" si="91"/>
        <v>41384</v>
      </c>
      <c r="B6685" s="16">
        <v>0</v>
      </c>
      <c r="C6685" s="16">
        <v>92.2</v>
      </c>
      <c r="D6685" s="16">
        <v>26</v>
      </c>
      <c r="E6685" s="16">
        <v>23.8</v>
      </c>
      <c r="F6685" s="16">
        <v>31</v>
      </c>
      <c r="G6685" s="16">
        <v>10.16</v>
      </c>
      <c r="H6685" s="16">
        <v>12.08</v>
      </c>
      <c r="I6685" s="96">
        <v>1169.67</v>
      </c>
    </row>
    <row r="6686" spans="1:9" x14ac:dyDescent="0.2">
      <c r="A6686" s="40">
        <f t="shared" si="91"/>
        <v>41385</v>
      </c>
      <c r="B6686" s="16">
        <v>0</v>
      </c>
      <c r="C6686" s="16">
        <v>89</v>
      </c>
      <c r="D6686" s="16">
        <v>26.7</v>
      </c>
      <c r="E6686" s="16">
        <v>23.4</v>
      </c>
      <c r="F6686" s="16">
        <v>32.200000000000003</v>
      </c>
      <c r="G6686" s="16">
        <v>16.739999999999998</v>
      </c>
      <c r="H6686" s="16">
        <v>19.45</v>
      </c>
      <c r="I6686" s="96">
        <v>1171.68</v>
      </c>
    </row>
    <row r="6687" spans="1:9" x14ac:dyDescent="0.2">
      <c r="A6687" s="40">
        <f t="shared" si="91"/>
        <v>41386</v>
      </c>
      <c r="B6687" s="16">
        <v>3.04</v>
      </c>
      <c r="C6687" s="16">
        <v>91.9</v>
      </c>
      <c r="D6687" s="16">
        <v>25.8</v>
      </c>
      <c r="E6687" s="16">
        <v>23.4</v>
      </c>
      <c r="F6687" s="16">
        <v>31.7</v>
      </c>
      <c r="G6687" s="16">
        <v>8.83</v>
      </c>
      <c r="H6687" s="16">
        <v>10.32</v>
      </c>
      <c r="I6687" s="96">
        <v>1065.69</v>
      </c>
    </row>
    <row r="6688" spans="1:9" x14ac:dyDescent="0.2">
      <c r="A6688" s="40">
        <f t="shared" si="91"/>
        <v>41387</v>
      </c>
      <c r="B6688" s="16">
        <v>0</v>
      </c>
      <c r="C6688" s="16">
        <v>80.400000000000006</v>
      </c>
      <c r="D6688" s="16">
        <v>27.2</v>
      </c>
      <c r="E6688" s="16">
        <v>22.8</v>
      </c>
      <c r="F6688" s="16">
        <v>33.700000000000003</v>
      </c>
      <c r="G6688" s="16">
        <v>15.03</v>
      </c>
      <c r="H6688" s="16">
        <v>17.77</v>
      </c>
      <c r="I6688" s="96">
        <v>1164.67</v>
      </c>
    </row>
    <row r="6689" spans="1:9" x14ac:dyDescent="0.2">
      <c r="A6689" s="40">
        <f t="shared" si="91"/>
        <v>41388</v>
      </c>
      <c r="B6689" s="16">
        <v>0</v>
      </c>
      <c r="C6689" s="16">
        <v>78.3</v>
      </c>
      <c r="D6689" s="16">
        <v>27.8</v>
      </c>
      <c r="E6689" s="16">
        <v>23.1</v>
      </c>
      <c r="F6689" s="16">
        <v>34.200000000000003</v>
      </c>
      <c r="G6689" s="16">
        <v>15.23</v>
      </c>
      <c r="H6689" s="16">
        <v>17.71</v>
      </c>
      <c r="I6689" s="96">
        <v>1331.67</v>
      </c>
    </row>
    <row r="6690" spans="1:9" x14ac:dyDescent="0.2">
      <c r="A6690" s="40">
        <f t="shared" si="91"/>
        <v>41389</v>
      </c>
      <c r="B6690" s="16">
        <v>0</v>
      </c>
      <c r="C6690" s="16">
        <v>75.3</v>
      </c>
      <c r="D6690" s="16">
        <v>28.5</v>
      </c>
      <c r="E6690" s="16">
        <v>23.9</v>
      </c>
      <c r="F6690" s="16">
        <v>35</v>
      </c>
      <c r="G6690" s="16">
        <v>21.59</v>
      </c>
      <c r="H6690" s="16">
        <v>24.17</v>
      </c>
      <c r="I6690" s="96">
        <v>1282.68</v>
      </c>
    </row>
    <row r="6691" spans="1:9" x14ac:dyDescent="0.2">
      <c r="A6691" s="40">
        <f t="shared" si="91"/>
        <v>41390</v>
      </c>
      <c r="B6691" s="16">
        <v>0</v>
      </c>
      <c r="C6691" s="16">
        <v>78</v>
      </c>
      <c r="D6691" s="16">
        <v>28.1</v>
      </c>
      <c r="E6691" s="16">
        <v>24.5</v>
      </c>
      <c r="F6691" s="16">
        <v>33.5</v>
      </c>
      <c r="G6691" s="16">
        <v>17.190000000000001</v>
      </c>
      <c r="H6691" s="16">
        <v>19.739999999999998</v>
      </c>
      <c r="I6691" s="96">
        <v>897.67</v>
      </c>
    </row>
    <row r="6692" spans="1:9" x14ac:dyDescent="0.2">
      <c r="A6692" s="40">
        <f t="shared" si="91"/>
        <v>41391</v>
      </c>
      <c r="B6692" s="16">
        <v>0</v>
      </c>
      <c r="C6692" s="16">
        <v>75.3</v>
      </c>
      <c r="D6692" s="16">
        <v>28.1</v>
      </c>
      <c r="E6692" s="16">
        <v>24</v>
      </c>
      <c r="F6692" s="16">
        <v>34.700000000000003</v>
      </c>
      <c r="G6692" s="16">
        <v>17.940000000000001</v>
      </c>
      <c r="H6692" s="16">
        <v>21.37</v>
      </c>
      <c r="I6692" s="96">
        <v>1211.67</v>
      </c>
    </row>
    <row r="6693" spans="1:9" x14ac:dyDescent="0.2">
      <c r="A6693" s="40">
        <f t="shared" si="91"/>
        <v>41392</v>
      </c>
      <c r="B6693" s="16">
        <v>0</v>
      </c>
      <c r="C6693" s="16">
        <v>75.400000000000006</v>
      </c>
      <c r="D6693" s="16">
        <v>27.5</v>
      </c>
      <c r="E6693" s="16">
        <v>23.4</v>
      </c>
      <c r="F6693" s="16">
        <v>33.9</v>
      </c>
      <c r="G6693" s="16">
        <v>13.22</v>
      </c>
      <c r="H6693" s="16">
        <v>17.059999999999999</v>
      </c>
      <c r="I6693" s="96">
        <v>1185.67</v>
      </c>
    </row>
    <row r="6694" spans="1:9" x14ac:dyDescent="0.2">
      <c r="A6694" s="40">
        <f t="shared" si="91"/>
        <v>41393</v>
      </c>
      <c r="B6694" s="16">
        <v>0</v>
      </c>
      <c r="C6694" s="16">
        <v>76.099999999999994</v>
      </c>
      <c r="D6694" s="16">
        <v>27.5</v>
      </c>
      <c r="E6694" s="16">
        <v>22.7</v>
      </c>
      <c r="F6694" s="16">
        <v>34</v>
      </c>
      <c r="G6694" s="16">
        <v>16.510000000000002</v>
      </c>
      <c r="H6694" s="16">
        <v>20.23</v>
      </c>
      <c r="I6694" s="96">
        <v>1221.67</v>
      </c>
    </row>
    <row r="6695" spans="1:9" x14ac:dyDescent="0.2">
      <c r="A6695" s="40">
        <f t="shared" ref="A6695:A6758" si="92">A6694+1</f>
        <v>41394</v>
      </c>
      <c r="B6695" s="16">
        <v>0</v>
      </c>
      <c r="C6695" s="16">
        <v>81.2</v>
      </c>
      <c r="D6695" s="16">
        <v>27.5</v>
      </c>
      <c r="E6695" s="16">
        <v>23</v>
      </c>
      <c r="F6695" s="16">
        <v>34.799999999999997</v>
      </c>
      <c r="G6695" s="16">
        <v>17.2</v>
      </c>
      <c r="H6695" s="16">
        <v>20.67</v>
      </c>
      <c r="I6695" s="96">
        <v>1192.67</v>
      </c>
    </row>
    <row r="6696" spans="1:9" x14ac:dyDescent="0.2">
      <c r="A6696" s="40">
        <f t="shared" si="92"/>
        <v>41395</v>
      </c>
      <c r="B6696" s="16">
        <v>0</v>
      </c>
      <c r="C6696" s="16">
        <v>84</v>
      </c>
      <c r="D6696" s="16">
        <v>28.2</v>
      </c>
      <c r="E6696" s="16">
        <v>24</v>
      </c>
      <c r="F6696" s="16">
        <v>34.1</v>
      </c>
      <c r="G6696" s="16">
        <v>12.92</v>
      </c>
      <c r="H6696" s="16">
        <v>16.48</v>
      </c>
      <c r="I6696" s="96">
        <v>1131.7</v>
      </c>
    </row>
    <row r="6697" spans="1:9" x14ac:dyDescent="0.2">
      <c r="A6697" s="40">
        <f t="shared" si="92"/>
        <v>41396</v>
      </c>
      <c r="B6697" s="16">
        <v>0</v>
      </c>
      <c r="C6697" s="16">
        <v>89.4</v>
      </c>
      <c r="D6697" s="16">
        <v>27.5</v>
      </c>
      <c r="E6697" s="16">
        <v>25.4</v>
      </c>
      <c r="F6697" s="16">
        <v>31.3</v>
      </c>
      <c r="G6697" s="16">
        <v>14.02</v>
      </c>
      <c r="H6697" s="16">
        <v>16.38</v>
      </c>
      <c r="I6697" s="96">
        <v>997.67</v>
      </c>
    </row>
    <row r="6698" spans="1:9" x14ac:dyDescent="0.2">
      <c r="A6698" s="40">
        <f t="shared" si="92"/>
        <v>41397</v>
      </c>
      <c r="B6698" s="16">
        <v>0</v>
      </c>
      <c r="C6698" s="16">
        <v>85.4</v>
      </c>
      <c r="D6698" s="16">
        <v>27.9</v>
      </c>
      <c r="E6698" s="16">
        <v>25.5</v>
      </c>
      <c r="F6698" s="16">
        <v>31.5</v>
      </c>
      <c r="G6698" s="16">
        <v>16.04</v>
      </c>
      <c r="H6698" s="16">
        <v>20.420000000000002</v>
      </c>
      <c r="I6698" s="96">
        <v>983.69</v>
      </c>
    </row>
    <row r="6699" spans="1:9" x14ac:dyDescent="0.2">
      <c r="A6699" s="40">
        <f t="shared" si="92"/>
        <v>41398</v>
      </c>
      <c r="B6699" s="16">
        <v>0</v>
      </c>
      <c r="C6699" s="16">
        <v>86.1</v>
      </c>
      <c r="D6699" s="16">
        <v>27.4</v>
      </c>
      <c r="E6699" s="16">
        <v>24.5</v>
      </c>
      <c r="F6699" s="16">
        <v>32.4</v>
      </c>
      <c r="G6699" s="16">
        <v>10.39</v>
      </c>
      <c r="H6699" s="16">
        <v>13.07</v>
      </c>
      <c r="I6699" s="96">
        <v>1181.69</v>
      </c>
    </row>
    <row r="6700" spans="1:9" x14ac:dyDescent="0.2">
      <c r="A6700" s="40">
        <f t="shared" si="92"/>
        <v>41399</v>
      </c>
      <c r="B6700" s="16">
        <v>0</v>
      </c>
      <c r="C6700" s="16">
        <v>76.599999999999994</v>
      </c>
      <c r="D6700" s="16">
        <v>27.8</v>
      </c>
      <c r="E6700" s="16">
        <v>24.4</v>
      </c>
      <c r="F6700" s="16">
        <v>33.5</v>
      </c>
      <c r="G6700" s="16">
        <v>15.42</v>
      </c>
      <c r="H6700" s="16">
        <v>19.21</v>
      </c>
      <c r="I6700" s="96">
        <v>1014.71</v>
      </c>
    </row>
    <row r="6701" spans="1:9" x14ac:dyDescent="0.2">
      <c r="A6701" s="40">
        <f t="shared" si="92"/>
        <v>41400</v>
      </c>
      <c r="B6701" s="16">
        <v>0</v>
      </c>
      <c r="C6701" s="16">
        <v>75.400000000000006</v>
      </c>
      <c r="D6701" s="16">
        <v>27.5</v>
      </c>
      <c r="E6701" s="16">
        <v>23</v>
      </c>
      <c r="F6701" s="16">
        <v>34.4</v>
      </c>
      <c r="G6701" s="16">
        <v>17.29</v>
      </c>
      <c r="H6701" s="16">
        <v>21.05</v>
      </c>
      <c r="I6701" s="96">
        <v>1226.67</v>
      </c>
    </row>
    <row r="6702" spans="1:9" x14ac:dyDescent="0.2">
      <c r="A6702" s="40">
        <f t="shared" si="92"/>
        <v>41401</v>
      </c>
      <c r="B6702" s="16">
        <v>0</v>
      </c>
      <c r="C6702" s="16">
        <v>78.3</v>
      </c>
      <c r="D6702" s="16">
        <v>27.1</v>
      </c>
      <c r="E6702" s="16">
        <v>22.3</v>
      </c>
      <c r="F6702" s="16">
        <v>33.9</v>
      </c>
      <c r="G6702" s="16">
        <v>18.059999999999999</v>
      </c>
      <c r="H6702" s="16">
        <v>21.17</v>
      </c>
      <c r="I6702" s="96">
        <v>1226.68</v>
      </c>
    </row>
    <row r="6703" spans="1:9" x14ac:dyDescent="0.2">
      <c r="A6703" s="40">
        <f t="shared" si="92"/>
        <v>41402</v>
      </c>
      <c r="B6703" s="16">
        <v>0</v>
      </c>
      <c r="C6703" s="16">
        <v>75.400000000000006</v>
      </c>
      <c r="D6703" s="16">
        <v>27.9</v>
      </c>
      <c r="E6703" s="16">
        <v>23.7</v>
      </c>
      <c r="F6703" s="16">
        <v>34.299999999999997</v>
      </c>
      <c r="G6703" s="16">
        <v>18.489999999999998</v>
      </c>
      <c r="H6703" s="16">
        <v>22.13</v>
      </c>
      <c r="I6703" s="96">
        <v>1478.67</v>
      </c>
    </row>
    <row r="6704" spans="1:9" x14ac:dyDescent="0.2">
      <c r="A6704" s="40">
        <f t="shared" si="92"/>
        <v>41403</v>
      </c>
      <c r="B6704" s="16">
        <v>0</v>
      </c>
      <c r="C6704" s="16">
        <v>88.6</v>
      </c>
      <c r="D6704" s="16">
        <v>26.1</v>
      </c>
      <c r="E6704" s="16">
        <v>24.3</v>
      </c>
      <c r="F6704" s="16">
        <v>30.3</v>
      </c>
      <c r="G6704" s="16">
        <v>9.31</v>
      </c>
      <c r="H6704" s="16">
        <v>10.92</v>
      </c>
      <c r="I6704" s="96">
        <v>1310.68</v>
      </c>
    </row>
    <row r="6705" spans="1:9" x14ac:dyDescent="0.2">
      <c r="A6705" s="40">
        <f t="shared" si="92"/>
        <v>41404</v>
      </c>
      <c r="B6705" s="16">
        <v>0</v>
      </c>
      <c r="C6705" s="16">
        <v>88.5</v>
      </c>
      <c r="D6705" s="16">
        <v>26.8</v>
      </c>
      <c r="E6705" s="16">
        <v>23.9</v>
      </c>
      <c r="F6705" s="16">
        <v>31.4</v>
      </c>
      <c r="G6705" s="16">
        <v>12.72</v>
      </c>
      <c r="H6705" s="16">
        <v>14.9</v>
      </c>
      <c r="I6705" s="96">
        <v>1122.7</v>
      </c>
    </row>
    <row r="6706" spans="1:9" x14ac:dyDescent="0.2">
      <c r="A6706" s="40">
        <f t="shared" si="92"/>
        <v>41405</v>
      </c>
      <c r="B6706" s="16">
        <v>0</v>
      </c>
      <c r="C6706" s="16">
        <v>88.2</v>
      </c>
      <c r="D6706" s="16">
        <v>27.1</v>
      </c>
      <c r="E6706" s="16">
        <v>24.4</v>
      </c>
      <c r="F6706" s="16">
        <v>32.6</v>
      </c>
      <c r="G6706" s="16">
        <v>9.32</v>
      </c>
      <c r="H6706" s="16">
        <v>11.68</v>
      </c>
      <c r="I6706" s="96">
        <v>1169.69</v>
      </c>
    </row>
    <row r="6707" spans="1:9" x14ac:dyDescent="0.2">
      <c r="A6707" s="40">
        <f t="shared" si="92"/>
        <v>41406</v>
      </c>
      <c r="B6707" s="16">
        <v>18.02</v>
      </c>
      <c r="C6707" s="16">
        <v>91.3</v>
      </c>
      <c r="D6707" s="16">
        <v>26.6</v>
      </c>
      <c r="E6707" s="16">
        <v>24.3</v>
      </c>
      <c r="F6707" s="16">
        <v>33.4</v>
      </c>
      <c r="G6707" s="16">
        <v>9.56</v>
      </c>
      <c r="H6707" s="16">
        <v>11.03</v>
      </c>
      <c r="I6707" s="96">
        <v>1127.67</v>
      </c>
    </row>
    <row r="6708" spans="1:9" x14ac:dyDescent="0.2">
      <c r="A6708" s="40">
        <f t="shared" si="92"/>
        <v>41407</v>
      </c>
      <c r="B6708" s="16">
        <v>0</v>
      </c>
      <c r="C6708" s="16">
        <v>79.599999999999994</v>
      </c>
      <c r="D6708" s="16">
        <v>28.4</v>
      </c>
      <c r="E6708" s="16">
        <v>24.3</v>
      </c>
      <c r="F6708" s="16">
        <v>34.5</v>
      </c>
      <c r="G6708" s="16">
        <v>15.7</v>
      </c>
      <c r="H6708" s="16">
        <v>18.89</v>
      </c>
      <c r="I6708" s="96">
        <v>1236.67</v>
      </c>
    </row>
    <row r="6709" spans="1:9" x14ac:dyDescent="0.2">
      <c r="A6709" s="40">
        <f t="shared" si="92"/>
        <v>41408</v>
      </c>
      <c r="B6709" s="16">
        <v>0</v>
      </c>
      <c r="C6709" s="16">
        <v>80.900000000000006</v>
      </c>
      <c r="D6709" s="16">
        <v>28.3</v>
      </c>
      <c r="E6709" s="16">
        <v>24.9</v>
      </c>
      <c r="F6709" s="16">
        <v>34</v>
      </c>
      <c r="G6709" s="16">
        <v>17.55</v>
      </c>
      <c r="H6709" s="16">
        <v>21.99</v>
      </c>
      <c r="I6709" s="96">
        <v>1096.67</v>
      </c>
    </row>
    <row r="6710" spans="1:9" x14ac:dyDescent="0.2">
      <c r="A6710" s="40">
        <f t="shared" si="92"/>
        <v>41409</v>
      </c>
      <c r="B6710" s="16">
        <v>0</v>
      </c>
      <c r="C6710" s="16">
        <v>80.5</v>
      </c>
      <c r="D6710" s="16">
        <v>27.7</v>
      </c>
      <c r="E6710" s="16">
        <v>24.8</v>
      </c>
      <c r="F6710" s="16">
        <v>31.3</v>
      </c>
      <c r="G6710" s="16">
        <v>10.47</v>
      </c>
      <c r="H6710" s="16">
        <v>12.43</v>
      </c>
      <c r="I6710" s="96">
        <v>889.73</v>
      </c>
    </row>
    <row r="6711" spans="1:9" x14ac:dyDescent="0.2">
      <c r="A6711" s="40">
        <f t="shared" si="92"/>
        <v>41410</v>
      </c>
      <c r="B6711" s="16">
        <v>19.010000000000002</v>
      </c>
      <c r="C6711" s="16">
        <v>97.1</v>
      </c>
      <c r="D6711" s="16">
        <v>25.2</v>
      </c>
      <c r="E6711" s="16">
        <v>23.6</v>
      </c>
      <c r="F6711" s="16">
        <v>29.5</v>
      </c>
      <c r="G6711" s="16">
        <v>5.51</v>
      </c>
      <c r="H6711" s="16">
        <v>6.56</v>
      </c>
      <c r="I6711" s="96">
        <v>646.47</v>
      </c>
    </row>
    <row r="6712" spans="1:9" x14ac:dyDescent="0.2">
      <c r="A6712" s="40">
        <f t="shared" si="92"/>
        <v>41411</v>
      </c>
      <c r="B6712" s="16">
        <v>0.25</v>
      </c>
      <c r="C6712" s="16">
        <v>94.7</v>
      </c>
      <c r="D6712" s="16">
        <v>25.5</v>
      </c>
      <c r="E6712" s="16">
        <v>23.6</v>
      </c>
      <c r="F6712" s="16">
        <v>28.8</v>
      </c>
      <c r="G6712" s="16">
        <v>7.23</v>
      </c>
      <c r="H6712" s="16">
        <v>8.57</v>
      </c>
      <c r="I6712" s="96">
        <v>504.6</v>
      </c>
    </row>
    <row r="6713" spans="1:9" x14ac:dyDescent="0.2">
      <c r="A6713" s="40">
        <f t="shared" si="92"/>
        <v>41412</v>
      </c>
      <c r="B6713" s="16">
        <v>19.309999999999999</v>
      </c>
      <c r="C6713" s="16">
        <v>95.1</v>
      </c>
      <c r="D6713" s="16">
        <v>26.2</v>
      </c>
      <c r="E6713" s="16">
        <v>24.2</v>
      </c>
      <c r="F6713" s="16">
        <v>30.6</v>
      </c>
      <c r="G6713" s="16">
        <v>11.62</v>
      </c>
      <c r="H6713" s="16">
        <v>14.64</v>
      </c>
      <c r="I6713" s="96">
        <v>1147.72</v>
      </c>
    </row>
    <row r="6714" spans="1:9" x14ac:dyDescent="0.2">
      <c r="A6714" s="40">
        <f t="shared" si="92"/>
        <v>41413</v>
      </c>
      <c r="B6714" s="16">
        <v>24.63</v>
      </c>
      <c r="C6714" s="16">
        <v>94.8</v>
      </c>
      <c r="D6714" s="16">
        <v>26.5</v>
      </c>
      <c r="E6714" s="16">
        <v>24.6</v>
      </c>
      <c r="F6714" s="16">
        <v>30.9</v>
      </c>
      <c r="G6714" s="16">
        <v>8.57</v>
      </c>
      <c r="H6714" s="16">
        <v>11.25</v>
      </c>
      <c r="I6714" s="96">
        <v>1098.73</v>
      </c>
    </row>
    <row r="6715" spans="1:9" x14ac:dyDescent="0.2">
      <c r="A6715" s="40">
        <f t="shared" si="92"/>
        <v>41414</v>
      </c>
      <c r="B6715" s="16">
        <v>1.5</v>
      </c>
      <c r="C6715" s="16">
        <v>93.6</v>
      </c>
      <c r="D6715" s="16">
        <v>26.3</v>
      </c>
      <c r="E6715" s="16">
        <v>24.4</v>
      </c>
      <c r="F6715" s="16">
        <v>30.6</v>
      </c>
      <c r="G6715" s="16">
        <v>8.93</v>
      </c>
      <c r="H6715" s="16">
        <v>10.68</v>
      </c>
      <c r="I6715" s="96">
        <v>982.68</v>
      </c>
    </row>
    <row r="6716" spans="1:9" x14ac:dyDescent="0.2">
      <c r="A6716" s="40">
        <f t="shared" si="92"/>
        <v>41415</v>
      </c>
      <c r="B6716" s="16">
        <v>40.1</v>
      </c>
      <c r="C6716" s="16">
        <v>93.9</v>
      </c>
      <c r="D6716" s="16">
        <v>25.9</v>
      </c>
      <c r="E6716" s="16">
        <v>22.9</v>
      </c>
      <c r="F6716" s="16">
        <v>30</v>
      </c>
      <c r="G6716" s="16">
        <v>9.9700000000000006</v>
      </c>
      <c r="H6716" s="16">
        <v>12.32</v>
      </c>
      <c r="I6716" s="96">
        <v>1125.5</v>
      </c>
    </row>
    <row r="6717" spans="1:9" x14ac:dyDescent="0.2">
      <c r="A6717" s="40">
        <f t="shared" si="92"/>
        <v>41416</v>
      </c>
      <c r="B6717" s="16">
        <v>2.5</v>
      </c>
      <c r="C6717" s="16">
        <v>96.8</v>
      </c>
      <c r="D6717" s="16">
        <v>25.2</v>
      </c>
      <c r="E6717" s="16">
        <v>23.4</v>
      </c>
      <c r="F6717" s="16">
        <v>27.6</v>
      </c>
      <c r="G6717" s="16">
        <v>5.99</v>
      </c>
      <c r="H6717" s="16">
        <v>7.13</v>
      </c>
      <c r="I6717" s="96">
        <v>513.6</v>
      </c>
    </row>
    <row r="6718" spans="1:9" x14ac:dyDescent="0.2">
      <c r="A6718" s="40">
        <f t="shared" si="92"/>
        <v>41417</v>
      </c>
      <c r="B6718" s="16">
        <v>0</v>
      </c>
      <c r="C6718" s="16">
        <v>90.7</v>
      </c>
      <c r="D6718" s="16">
        <v>26.4</v>
      </c>
      <c r="E6718" s="16">
        <v>24.1</v>
      </c>
      <c r="F6718" s="16">
        <v>30.2</v>
      </c>
      <c r="G6718" s="16">
        <v>13.67</v>
      </c>
      <c r="H6718" s="16">
        <v>17.11</v>
      </c>
      <c r="I6718" s="96">
        <v>1202.69</v>
      </c>
    </row>
    <row r="6719" spans="1:9" x14ac:dyDescent="0.2">
      <c r="A6719" s="40">
        <f t="shared" si="92"/>
        <v>41418</v>
      </c>
      <c r="B6719" s="16">
        <v>29.7</v>
      </c>
      <c r="C6719" s="16">
        <v>92.1</v>
      </c>
      <c r="D6719" s="16">
        <v>26.1</v>
      </c>
      <c r="E6719" s="16">
        <v>23.1</v>
      </c>
      <c r="F6719" s="16">
        <v>30.3</v>
      </c>
      <c r="G6719" s="16">
        <v>11.29</v>
      </c>
      <c r="H6719" s="16">
        <v>14.39</v>
      </c>
      <c r="I6719" s="96">
        <v>1297.58</v>
      </c>
    </row>
    <row r="6720" spans="1:9" x14ac:dyDescent="0.2">
      <c r="A6720" s="40">
        <f t="shared" si="92"/>
        <v>41419</v>
      </c>
      <c r="B6720" s="16">
        <v>3.81</v>
      </c>
      <c r="C6720" s="16">
        <v>94.1</v>
      </c>
      <c r="D6720" s="16">
        <v>26.1</v>
      </c>
      <c r="E6720" s="16">
        <v>23.9</v>
      </c>
      <c r="F6720" s="16">
        <v>31.2</v>
      </c>
      <c r="G6720" s="16">
        <v>8.64</v>
      </c>
      <c r="H6720" s="16">
        <v>11.26</v>
      </c>
      <c r="I6720" s="96">
        <v>1065.6199999999999</v>
      </c>
    </row>
    <row r="6721" spans="1:9" x14ac:dyDescent="0.2">
      <c r="A6721" s="40">
        <f t="shared" si="92"/>
        <v>41420</v>
      </c>
      <c r="B6721" s="16">
        <v>13.97</v>
      </c>
      <c r="C6721" s="16">
        <v>93.6</v>
      </c>
      <c r="D6721" s="16">
        <v>27.1</v>
      </c>
      <c r="E6721" s="16">
        <v>24.2</v>
      </c>
      <c r="F6721" s="16">
        <v>33.4</v>
      </c>
      <c r="G6721" s="16">
        <v>11.44</v>
      </c>
      <c r="H6721" s="16">
        <v>15.67</v>
      </c>
      <c r="I6721" s="96">
        <v>1291.33</v>
      </c>
    </row>
    <row r="6722" spans="1:9" x14ac:dyDescent="0.2">
      <c r="A6722" s="40">
        <f t="shared" si="92"/>
        <v>41421</v>
      </c>
      <c r="B6722" s="16">
        <v>7.36</v>
      </c>
      <c r="C6722" s="16">
        <v>93.3</v>
      </c>
      <c r="D6722" s="16">
        <v>26.9</v>
      </c>
      <c r="E6722" s="16">
        <v>24.2</v>
      </c>
      <c r="F6722" s="16">
        <v>30.9</v>
      </c>
      <c r="G6722" s="16">
        <v>11.44</v>
      </c>
      <c r="H6722" s="16">
        <v>14.2</v>
      </c>
      <c r="I6722" s="96">
        <v>1086.6500000000001</v>
      </c>
    </row>
    <row r="6723" spans="1:9" x14ac:dyDescent="0.2">
      <c r="A6723" s="40">
        <f t="shared" si="92"/>
        <v>41422</v>
      </c>
      <c r="B6723" s="16">
        <v>18.510000000000002</v>
      </c>
      <c r="C6723" s="16">
        <v>96.3</v>
      </c>
      <c r="D6723" s="16">
        <v>25.5</v>
      </c>
      <c r="E6723" s="16">
        <v>23.2</v>
      </c>
      <c r="F6723" s="16">
        <v>31.9</v>
      </c>
      <c r="G6723" s="16">
        <v>7.69</v>
      </c>
      <c r="H6723" s="16">
        <v>10.53</v>
      </c>
      <c r="I6723" s="96">
        <v>1055.0999999999999</v>
      </c>
    </row>
    <row r="6724" spans="1:9" x14ac:dyDescent="0.2">
      <c r="A6724" s="40">
        <f t="shared" si="92"/>
        <v>41423</v>
      </c>
      <c r="B6724" s="16">
        <v>37.32</v>
      </c>
      <c r="C6724" s="16">
        <v>95.9</v>
      </c>
      <c r="D6724" s="16">
        <v>25.4</v>
      </c>
      <c r="E6724" s="16">
        <v>23.5</v>
      </c>
      <c r="F6724" s="16">
        <v>27.8</v>
      </c>
      <c r="G6724" s="16">
        <v>7.07</v>
      </c>
      <c r="H6724" s="16">
        <v>8.52</v>
      </c>
      <c r="I6724" s="96">
        <v>815.27</v>
      </c>
    </row>
    <row r="6725" spans="1:9" x14ac:dyDescent="0.2">
      <c r="A6725" s="40">
        <f t="shared" si="92"/>
        <v>41424</v>
      </c>
      <c r="B6725" s="16">
        <v>2.52</v>
      </c>
      <c r="C6725" s="16">
        <v>93.5</v>
      </c>
      <c r="D6725" s="16">
        <v>25.7</v>
      </c>
      <c r="E6725" s="16">
        <v>22.9</v>
      </c>
      <c r="F6725" s="16">
        <v>29.9</v>
      </c>
      <c r="G6725" s="16">
        <v>11.06</v>
      </c>
      <c r="H6725" s="16">
        <v>12.6</v>
      </c>
      <c r="I6725" s="96">
        <v>1098.57</v>
      </c>
    </row>
    <row r="6726" spans="1:9" x14ac:dyDescent="0.2">
      <c r="A6726" s="40">
        <f t="shared" si="92"/>
        <v>41425</v>
      </c>
      <c r="B6726" s="16">
        <v>13.45</v>
      </c>
      <c r="C6726" s="16">
        <v>93.2</v>
      </c>
      <c r="D6726" s="16">
        <v>15.1</v>
      </c>
      <c r="E6726" s="16">
        <v>24</v>
      </c>
      <c r="F6726" s="16">
        <v>29.4</v>
      </c>
      <c r="G6726" s="16">
        <v>7.02</v>
      </c>
      <c r="H6726" s="16">
        <v>8.77</v>
      </c>
      <c r="I6726" s="96">
        <v>1169.6199999999999</v>
      </c>
    </row>
    <row r="6727" spans="1:9" x14ac:dyDescent="0.2">
      <c r="A6727" s="40">
        <f t="shared" si="92"/>
        <v>41426</v>
      </c>
      <c r="B6727" s="16">
        <v>37.049999999999997</v>
      </c>
      <c r="C6727" s="16">
        <v>94.8</v>
      </c>
      <c r="D6727" s="16">
        <v>25.5</v>
      </c>
      <c r="E6727" s="16">
        <v>23.2</v>
      </c>
      <c r="F6727" s="16">
        <v>28.8</v>
      </c>
      <c r="G6727" s="16">
        <v>10.89</v>
      </c>
      <c r="H6727" s="16">
        <v>13.97</v>
      </c>
      <c r="I6727" s="96">
        <v>1299.6300000000001</v>
      </c>
    </row>
    <row r="6728" spans="1:9" x14ac:dyDescent="0.2">
      <c r="A6728" s="40">
        <f t="shared" si="92"/>
        <v>41427</v>
      </c>
      <c r="B6728" s="16">
        <v>0</v>
      </c>
      <c r="C6728" s="16">
        <v>88</v>
      </c>
      <c r="D6728" s="16">
        <v>27.2</v>
      </c>
      <c r="E6728" s="16">
        <v>24</v>
      </c>
      <c r="F6728" s="16">
        <v>31.8</v>
      </c>
      <c r="G6728" s="16">
        <v>16.989999999999998</v>
      </c>
      <c r="H6728" s="16">
        <v>21.33</v>
      </c>
      <c r="I6728" s="96">
        <v>1113.8</v>
      </c>
    </row>
    <row r="6729" spans="1:9" x14ac:dyDescent="0.2">
      <c r="A6729" s="40">
        <f t="shared" si="92"/>
        <v>41428</v>
      </c>
      <c r="B6729" s="16">
        <v>0</v>
      </c>
      <c r="C6729" s="16">
        <v>87.3</v>
      </c>
      <c r="D6729" s="16">
        <v>27.6</v>
      </c>
      <c r="E6729" s="16">
        <v>24.1</v>
      </c>
      <c r="F6729" s="16">
        <v>33.6</v>
      </c>
      <c r="G6729" s="16">
        <v>11.78</v>
      </c>
      <c r="H6729" s="16">
        <v>16.25</v>
      </c>
      <c r="I6729" s="96">
        <v>1106.67</v>
      </c>
    </row>
    <row r="6730" spans="1:9" x14ac:dyDescent="0.2">
      <c r="A6730" s="40">
        <f t="shared" si="92"/>
        <v>41429</v>
      </c>
      <c r="B6730" s="16">
        <v>0</v>
      </c>
      <c r="C6730" s="16">
        <v>91.3</v>
      </c>
      <c r="D6730" s="16">
        <v>27.3</v>
      </c>
      <c r="E6730" s="16">
        <v>24.6</v>
      </c>
      <c r="F6730" s="16">
        <v>31.9</v>
      </c>
      <c r="G6730" s="16">
        <v>9.48</v>
      </c>
      <c r="H6730" s="16">
        <v>11.69</v>
      </c>
      <c r="I6730" s="96">
        <v>1150.69</v>
      </c>
    </row>
    <row r="6731" spans="1:9" x14ac:dyDescent="0.2">
      <c r="A6731" s="40">
        <f t="shared" si="92"/>
        <v>41430</v>
      </c>
      <c r="B6731" s="16">
        <v>0.5</v>
      </c>
      <c r="C6731" s="16">
        <v>91.6</v>
      </c>
      <c r="D6731" s="16">
        <v>26.6</v>
      </c>
      <c r="E6731" s="16">
        <v>24.2</v>
      </c>
      <c r="F6731" s="16">
        <v>31.3</v>
      </c>
      <c r="G6731" s="16">
        <v>9.27</v>
      </c>
      <c r="H6731" s="16">
        <v>11.48</v>
      </c>
      <c r="I6731" s="96">
        <v>885.8</v>
      </c>
    </row>
    <row r="6732" spans="1:9" x14ac:dyDescent="0.2">
      <c r="A6732" s="40">
        <f t="shared" si="92"/>
        <v>41431</v>
      </c>
      <c r="B6732" s="16">
        <v>4.82</v>
      </c>
      <c r="C6732" s="16">
        <v>91.5</v>
      </c>
      <c r="D6732" s="16">
        <v>26.7</v>
      </c>
      <c r="E6732" s="16">
        <v>25</v>
      </c>
      <c r="F6732" s="16">
        <v>29.8</v>
      </c>
      <c r="G6732" s="16">
        <v>10.53</v>
      </c>
      <c r="H6732" s="16">
        <v>13.67</v>
      </c>
      <c r="I6732" s="96">
        <v>1265.8499999999999</v>
      </c>
    </row>
    <row r="6733" spans="1:9" x14ac:dyDescent="0.2">
      <c r="A6733" s="40">
        <f t="shared" si="92"/>
        <v>41432</v>
      </c>
      <c r="B6733" s="16">
        <v>0.5</v>
      </c>
      <c r="C6733" s="16">
        <v>90.2</v>
      </c>
      <c r="D6733" s="16">
        <v>27.3</v>
      </c>
      <c r="E6733" s="16">
        <v>23.9</v>
      </c>
      <c r="F6733" s="16">
        <v>32.6</v>
      </c>
      <c r="G6733" s="16">
        <v>13.62</v>
      </c>
      <c r="H6733" s="16">
        <v>16.2</v>
      </c>
      <c r="I6733" s="96">
        <v>1210.9000000000001</v>
      </c>
    </row>
    <row r="6734" spans="1:9" x14ac:dyDescent="0.2">
      <c r="A6734" s="40">
        <f t="shared" si="92"/>
        <v>41433</v>
      </c>
      <c r="B6734" s="16">
        <v>10.65</v>
      </c>
      <c r="C6734" s="16">
        <v>98.5</v>
      </c>
      <c r="D6734" s="16">
        <v>24.9</v>
      </c>
      <c r="E6734" s="16">
        <v>21.7</v>
      </c>
      <c r="F6734" s="16">
        <v>28.2</v>
      </c>
      <c r="G6734" s="16">
        <v>2.96</v>
      </c>
      <c r="H6734" s="16">
        <v>3.7</v>
      </c>
      <c r="I6734" s="96">
        <v>248.58</v>
      </c>
    </row>
    <row r="6735" spans="1:9" x14ac:dyDescent="0.2">
      <c r="A6735" s="40">
        <f t="shared" si="92"/>
        <v>41434</v>
      </c>
      <c r="B6735" s="16">
        <v>0</v>
      </c>
      <c r="C6735" s="16">
        <v>92.2</v>
      </c>
      <c r="D6735" s="16">
        <v>26.6</v>
      </c>
      <c r="E6735" s="16">
        <v>23.6</v>
      </c>
      <c r="F6735" s="16">
        <v>30.7</v>
      </c>
      <c r="G6735" s="16">
        <v>13.52</v>
      </c>
      <c r="H6735" s="16">
        <v>16.63</v>
      </c>
      <c r="I6735" s="96">
        <v>811.77</v>
      </c>
    </row>
    <row r="6736" spans="1:9" x14ac:dyDescent="0.2">
      <c r="A6736" s="40">
        <f t="shared" si="92"/>
        <v>41435</v>
      </c>
      <c r="B6736" s="16">
        <v>0</v>
      </c>
      <c r="C6736" s="16">
        <v>90.3</v>
      </c>
      <c r="D6736" s="16">
        <v>26.5</v>
      </c>
      <c r="E6736" s="16">
        <v>24.7</v>
      </c>
      <c r="F6736" s="16">
        <v>29.9</v>
      </c>
      <c r="G6736" s="16">
        <v>10.220000000000001</v>
      </c>
      <c r="H6736" s="16">
        <v>12.26</v>
      </c>
      <c r="I6736" s="96">
        <v>738.01</v>
      </c>
    </row>
    <row r="6737" spans="1:9" x14ac:dyDescent="0.2">
      <c r="A6737" s="40">
        <f t="shared" si="92"/>
        <v>41436</v>
      </c>
      <c r="B6737" s="16">
        <v>25.12</v>
      </c>
      <c r="C6737" s="16">
        <v>95.2</v>
      </c>
      <c r="D6737" s="16">
        <v>25.9</v>
      </c>
      <c r="E6737" s="16">
        <v>24.1</v>
      </c>
      <c r="F6737" s="16">
        <v>30.9</v>
      </c>
      <c r="G6737" s="16">
        <v>8.3000000000000007</v>
      </c>
      <c r="H6737" s="16">
        <v>10.77</v>
      </c>
      <c r="I6737" s="96">
        <v>749.26</v>
      </c>
    </row>
    <row r="6738" spans="1:9" x14ac:dyDescent="0.2">
      <c r="A6738" s="40">
        <f t="shared" si="92"/>
        <v>41437</v>
      </c>
      <c r="B6738" s="16">
        <v>0</v>
      </c>
      <c r="C6738" s="16">
        <v>95.1</v>
      </c>
      <c r="D6738" s="16">
        <v>25.6</v>
      </c>
      <c r="E6738" s="16">
        <v>23.9</v>
      </c>
      <c r="F6738" s="16">
        <v>29.6</v>
      </c>
      <c r="G6738" s="16">
        <v>7.87</v>
      </c>
      <c r="H6738" s="16">
        <v>9.9499999999999993</v>
      </c>
      <c r="I6738" s="96">
        <v>895.42</v>
      </c>
    </row>
    <row r="6739" spans="1:9" x14ac:dyDescent="0.2">
      <c r="A6739" s="40">
        <f t="shared" si="92"/>
        <v>41438</v>
      </c>
      <c r="B6739" s="16">
        <v>0.51</v>
      </c>
      <c r="C6739" s="16">
        <v>91.6</v>
      </c>
      <c r="D6739" s="16">
        <v>26.8</v>
      </c>
      <c r="E6739" s="16">
        <v>23.3</v>
      </c>
      <c r="F6739" s="16">
        <v>32.299999999999997</v>
      </c>
      <c r="G6739" s="16">
        <v>13.61</v>
      </c>
      <c r="H6739" s="16">
        <v>18.3</v>
      </c>
      <c r="I6739" s="96">
        <v>1073.69</v>
      </c>
    </row>
    <row r="6740" spans="1:9" x14ac:dyDescent="0.2">
      <c r="A6740" s="40">
        <f t="shared" si="92"/>
        <v>41439</v>
      </c>
      <c r="B6740" s="16">
        <v>25.13</v>
      </c>
      <c r="C6740" s="16">
        <v>96.8</v>
      </c>
      <c r="D6740" s="16">
        <v>26.2</v>
      </c>
      <c r="E6740" s="16">
        <v>24.7</v>
      </c>
      <c r="F6740" s="16">
        <v>30.2</v>
      </c>
      <c r="G6740" s="16">
        <v>8.31</v>
      </c>
      <c r="H6740" s="16">
        <v>10.09</v>
      </c>
      <c r="I6740" s="96">
        <v>812.68</v>
      </c>
    </row>
    <row r="6741" spans="1:9" x14ac:dyDescent="0.2">
      <c r="A6741" s="40">
        <f t="shared" si="92"/>
        <v>41440</v>
      </c>
      <c r="B6741" s="16">
        <v>6.31</v>
      </c>
      <c r="C6741" s="16">
        <v>97.1</v>
      </c>
      <c r="D6741" s="16">
        <v>25.7</v>
      </c>
      <c r="E6741" s="16">
        <v>24.3</v>
      </c>
      <c r="F6741" s="16">
        <v>29.9</v>
      </c>
      <c r="G6741" s="16">
        <v>8.15</v>
      </c>
      <c r="H6741" s="16">
        <v>9.86</v>
      </c>
      <c r="I6741" s="96">
        <v>915.71</v>
      </c>
    </row>
    <row r="6742" spans="1:9" x14ac:dyDescent="0.2">
      <c r="A6742" s="40">
        <f t="shared" si="92"/>
        <v>41441</v>
      </c>
      <c r="B6742" s="16">
        <v>0</v>
      </c>
      <c r="C6742" s="16">
        <v>91.1</v>
      </c>
      <c r="D6742" s="16">
        <v>27</v>
      </c>
      <c r="E6742" s="16">
        <v>24</v>
      </c>
      <c r="F6742" s="16">
        <v>31.4</v>
      </c>
      <c r="G6742" s="16">
        <v>12.89</v>
      </c>
      <c r="H6742" s="16">
        <v>16.53</v>
      </c>
      <c r="I6742" s="96">
        <v>1240.73</v>
      </c>
    </row>
    <row r="6743" spans="1:9" x14ac:dyDescent="0.2">
      <c r="A6743" s="40">
        <f t="shared" si="92"/>
        <v>41442</v>
      </c>
      <c r="B6743" s="16">
        <v>2.79</v>
      </c>
      <c r="C6743" s="16">
        <v>95.3</v>
      </c>
      <c r="D6743" s="16">
        <v>26.6</v>
      </c>
      <c r="E6743" s="16">
        <v>24.9</v>
      </c>
      <c r="F6743" s="16">
        <v>30.4</v>
      </c>
      <c r="G6743" s="16">
        <v>8.31</v>
      </c>
      <c r="H6743" s="16">
        <v>10.59</v>
      </c>
      <c r="I6743" s="96">
        <v>728.04</v>
      </c>
    </row>
    <row r="6744" spans="1:9" x14ac:dyDescent="0.2">
      <c r="A6744" s="40">
        <f t="shared" si="92"/>
        <v>41443</v>
      </c>
      <c r="B6744" s="16">
        <v>0</v>
      </c>
      <c r="C6744" s="16">
        <v>95.5</v>
      </c>
      <c r="D6744" s="16">
        <v>26.5</v>
      </c>
      <c r="E6744" s="16">
        <v>24.5</v>
      </c>
      <c r="F6744" s="16">
        <v>31.7</v>
      </c>
      <c r="G6744" s="16">
        <v>10.67</v>
      </c>
      <c r="H6744" s="16">
        <v>13.25</v>
      </c>
      <c r="I6744" s="96">
        <v>1332.74</v>
      </c>
    </row>
    <row r="6745" spans="1:9" x14ac:dyDescent="0.2">
      <c r="A6745" s="40">
        <f t="shared" si="92"/>
        <v>41444</v>
      </c>
      <c r="B6745" s="16">
        <v>0</v>
      </c>
      <c r="C6745" s="16">
        <v>93.9</v>
      </c>
      <c r="D6745" s="16">
        <v>26</v>
      </c>
      <c r="E6745" s="16">
        <v>24</v>
      </c>
      <c r="F6745" s="16">
        <v>31.6</v>
      </c>
      <c r="G6745" s="16">
        <v>8.48</v>
      </c>
      <c r="H6745" s="16">
        <v>12.72</v>
      </c>
      <c r="I6745" s="96">
        <v>1032.8599999999999</v>
      </c>
    </row>
    <row r="6746" spans="1:9" x14ac:dyDescent="0.2">
      <c r="A6746" s="40">
        <f t="shared" si="92"/>
        <v>41445</v>
      </c>
      <c r="B6746" s="16">
        <v>4.29</v>
      </c>
      <c r="C6746" s="16">
        <v>95.6</v>
      </c>
      <c r="D6746" s="16">
        <v>25.6</v>
      </c>
      <c r="E6746" s="16">
        <v>23.7</v>
      </c>
      <c r="F6746" s="16">
        <v>28.9</v>
      </c>
      <c r="G6746" s="16">
        <v>7.39</v>
      </c>
      <c r="H6746" s="16">
        <v>8.81</v>
      </c>
      <c r="I6746" s="96">
        <v>527.33000000000004</v>
      </c>
    </row>
    <row r="6747" spans="1:9" x14ac:dyDescent="0.2">
      <c r="A6747" s="40">
        <f t="shared" si="92"/>
        <v>41446</v>
      </c>
      <c r="B6747" s="16">
        <v>1.26</v>
      </c>
      <c r="C6747" s="16">
        <v>94.4</v>
      </c>
      <c r="D6747" s="16">
        <v>26.5</v>
      </c>
      <c r="E6747" s="16">
        <v>24.1</v>
      </c>
      <c r="F6747" s="16">
        <v>30.9</v>
      </c>
      <c r="G6747" s="16">
        <v>9.85</v>
      </c>
      <c r="H6747" s="16">
        <v>12.06</v>
      </c>
      <c r="I6747" s="96">
        <v>1116.5899999999999</v>
      </c>
    </row>
    <row r="6748" spans="1:9" x14ac:dyDescent="0.2">
      <c r="A6748" s="40">
        <f t="shared" si="92"/>
        <v>41447</v>
      </c>
      <c r="B6748" s="16">
        <v>0</v>
      </c>
      <c r="C6748" s="16">
        <v>95.3</v>
      </c>
      <c r="D6748" s="16">
        <v>26.3</v>
      </c>
      <c r="E6748" s="16">
        <v>24.8</v>
      </c>
      <c r="F6748" s="16">
        <v>30.5</v>
      </c>
      <c r="G6748" s="16">
        <v>7.65</v>
      </c>
      <c r="H6748" s="16">
        <v>9.5</v>
      </c>
      <c r="I6748" s="96">
        <v>896.74</v>
      </c>
    </row>
    <row r="6749" spans="1:9" x14ac:dyDescent="0.2">
      <c r="A6749" s="40">
        <f t="shared" si="92"/>
        <v>41448</v>
      </c>
      <c r="B6749" s="16">
        <v>3.8</v>
      </c>
      <c r="C6749" s="16">
        <v>90.7</v>
      </c>
      <c r="D6749" s="16">
        <v>27.2</v>
      </c>
      <c r="E6749" s="16">
        <v>24.7</v>
      </c>
      <c r="F6749" s="16">
        <v>32.5</v>
      </c>
      <c r="G6749" s="16">
        <v>10.44</v>
      </c>
      <c r="H6749" s="16">
        <v>13.8</v>
      </c>
      <c r="I6749" s="96">
        <v>1065.6199999999999</v>
      </c>
    </row>
    <row r="6750" spans="1:9" x14ac:dyDescent="0.2">
      <c r="A6750" s="40">
        <f t="shared" si="92"/>
        <v>41449</v>
      </c>
      <c r="B6750" s="16">
        <v>29.19</v>
      </c>
      <c r="C6750" s="16">
        <v>99.4</v>
      </c>
      <c r="D6750" s="16">
        <v>23.8</v>
      </c>
      <c r="E6750" s="16">
        <v>21.5</v>
      </c>
      <c r="F6750" s="16">
        <v>26.8</v>
      </c>
      <c r="G6750" s="16">
        <v>2.42</v>
      </c>
      <c r="H6750" s="16">
        <v>3.05</v>
      </c>
      <c r="I6750" s="96">
        <v>312.89999999999998</v>
      </c>
    </row>
    <row r="6751" spans="1:9" x14ac:dyDescent="0.2">
      <c r="A6751" s="40">
        <f t="shared" si="92"/>
        <v>41450</v>
      </c>
      <c r="B6751" s="16">
        <v>0</v>
      </c>
      <c r="C6751" s="16">
        <v>93.3</v>
      </c>
      <c r="D6751" s="16">
        <v>25.8</v>
      </c>
      <c r="E6751" s="16">
        <v>22.5</v>
      </c>
      <c r="F6751" s="16">
        <v>32</v>
      </c>
      <c r="G6751" s="16">
        <v>10.42</v>
      </c>
      <c r="H6751" s="16">
        <v>12.51</v>
      </c>
      <c r="I6751" s="96">
        <v>744.01</v>
      </c>
    </row>
    <row r="6752" spans="1:9" x14ac:dyDescent="0.2">
      <c r="A6752" s="40">
        <f t="shared" si="92"/>
        <v>41451</v>
      </c>
      <c r="B6752" s="16">
        <v>0.76</v>
      </c>
      <c r="C6752" s="16">
        <v>91.4</v>
      </c>
      <c r="D6752" s="16">
        <v>27.3</v>
      </c>
      <c r="E6752" s="16">
        <v>24.4</v>
      </c>
      <c r="F6752" s="16">
        <v>32.299999999999997</v>
      </c>
      <c r="G6752" s="16">
        <v>12.51</v>
      </c>
      <c r="H6752" s="16">
        <v>16.22</v>
      </c>
      <c r="I6752" s="96">
        <v>1204.81</v>
      </c>
    </row>
    <row r="6753" spans="1:9" x14ac:dyDescent="0.2">
      <c r="A6753" s="40">
        <f t="shared" si="92"/>
        <v>41452</v>
      </c>
      <c r="B6753" s="16">
        <v>16</v>
      </c>
      <c r="C6753" s="16">
        <v>95.9</v>
      </c>
      <c r="D6753" s="16">
        <v>26.4</v>
      </c>
      <c r="E6753" s="16">
        <v>24.1</v>
      </c>
      <c r="F6753" s="16">
        <v>32</v>
      </c>
      <c r="G6753" s="16">
        <v>8.26</v>
      </c>
      <c r="H6753" s="16">
        <v>10.95</v>
      </c>
      <c r="I6753" s="96">
        <v>929.51</v>
      </c>
    </row>
    <row r="6754" spans="1:9" x14ac:dyDescent="0.2">
      <c r="A6754" s="40">
        <f t="shared" si="92"/>
        <v>41453</v>
      </c>
      <c r="B6754" s="16">
        <v>2.54</v>
      </c>
      <c r="C6754" s="16">
        <v>95.5</v>
      </c>
      <c r="D6754" s="16">
        <v>25.4</v>
      </c>
      <c r="E6754" s="16">
        <v>23.2</v>
      </c>
      <c r="F6754" s="16">
        <v>30</v>
      </c>
      <c r="G6754" s="16">
        <v>8.7200000000000006</v>
      </c>
      <c r="H6754" s="16">
        <v>11.61</v>
      </c>
      <c r="I6754" s="96">
        <v>1207.22</v>
      </c>
    </row>
    <row r="6755" spans="1:9" x14ac:dyDescent="0.2">
      <c r="A6755" s="40">
        <f t="shared" si="92"/>
        <v>41454</v>
      </c>
      <c r="B6755" s="16">
        <v>0</v>
      </c>
      <c r="C6755" s="16">
        <v>88.3</v>
      </c>
      <c r="D6755" s="16">
        <v>26.5</v>
      </c>
      <c r="E6755" s="16">
        <v>24.1</v>
      </c>
      <c r="F6755" s="16">
        <v>29.3</v>
      </c>
      <c r="G6755" s="16">
        <v>15.94</v>
      </c>
      <c r="H6755" s="16">
        <v>18.93</v>
      </c>
      <c r="I6755" s="96">
        <v>1026.81</v>
      </c>
    </row>
    <row r="6756" spans="1:9" x14ac:dyDescent="0.2">
      <c r="A6756" s="40">
        <f t="shared" si="92"/>
        <v>41455</v>
      </c>
      <c r="B6756" s="16">
        <v>0</v>
      </c>
      <c r="C6756" s="16">
        <v>88.3</v>
      </c>
      <c r="D6756" s="16">
        <v>26.8</v>
      </c>
      <c r="E6756" s="16">
        <v>23.3</v>
      </c>
      <c r="F6756" s="16">
        <v>30.3</v>
      </c>
      <c r="G6756" s="16">
        <v>15.83</v>
      </c>
      <c r="H6756" s="16">
        <v>20.79</v>
      </c>
      <c r="I6756" s="96">
        <v>1095.77</v>
      </c>
    </row>
    <row r="6757" spans="1:9" x14ac:dyDescent="0.2">
      <c r="A6757" s="40">
        <f t="shared" si="92"/>
        <v>41456</v>
      </c>
      <c r="B6757" s="16">
        <v>6.34</v>
      </c>
      <c r="C6757" s="16">
        <v>91.2</v>
      </c>
      <c r="D6757" s="16">
        <v>26.3</v>
      </c>
      <c r="E6757" s="16">
        <v>23.9</v>
      </c>
      <c r="F6757" s="16">
        <v>30.7</v>
      </c>
      <c r="G6757" s="16">
        <v>15.31</v>
      </c>
      <c r="H6757" s="16">
        <v>20.28</v>
      </c>
      <c r="I6757" s="96">
        <v>1098.69</v>
      </c>
    </row>
    <row r="6758" spans="1:9" x14ac:dyDescent="0.2">
      <c r="A6758" s="40">
        <f t="shared" si="92"/>
        <v>41457</v>
      </c>
      <c r="B6758" s="16">
        <v>0</v>
      </c>
      <c r="C6758" s="16">
        <v>93.8</v>
      </c>
      <c r="D6758" s="16">
        <v>25.8</v>
      </c>
      <c r="E6758" s="16">
        <v>23.3</v>
      </c>
      <c r="F6758" s="16">
        <v>30.1</v>
      </c>
      <c r="G6758" s="16">
        <v>12.04</v>
      </c>
      <c r="H6758" s="16">
        <v>15.49</v>
      </c>
      <c r="I6758" s="96">
        <v>1147.82</v>
      </c>
    </row>
    <row r="6759" spans="1:9" x14ac:dyDescent="0.2">
      <c r="A6759" s="40">
        <f t="shared" ref="A6759:A6822" si="93">A6758+1</f>
        <v>41458</v>
      </c>
      <c r="B6759" s="16">
        <v>0</v>
      </c>
      <c r="C6759" s="16">
        <v>89.9</v>
      </c>
      <c r="D6759" s="16">
        <v>26.2</v>
      </c>
      <c r="E6759" s="16">
        <v>22.9</v>
      </c>
      <c r="F6759" s="16">
        <v>31.7</v>
      </c>
      <c r="G6759" s="16">
        <v>11.48</v>
      </c>
      <c r="H6759" s="16">
        <v>17.89</v>
      </c>
      <c r="I6759" s="96">
        <v>985.77</v>
      </c>
    </row>
    <row r="6760" spans="1:9" x14ac:dyDescent="0.2">
      <c r="A6760" s="40">
        <f t="shared" si="93"/>
        <v>41459</v>
      </c>
      <c r="B6760" s="16">
        <v>3.29</v>
      </c>
      <c r="C6760" s="16">
        <v>94.3</v>
      </c>
      <c r="D6760" s="16">
        <v>25.4</v>
      </c>
      <c r="E6760" s="16">
        <v>23.3</v>
      </c>
      <c r="F6760" s="16">
        <v>31.3</v>
      </c>
      <c r="G6760" s="16">
        <v>8.0399999999999991</v>
      </c>
      <c r="H6760" s="16">
        <v>11.68</v>
      </c>
      <c r="I6760" s="96">
        <v>1174.7</v>
      </c>
    </row>
    <row r="6761" spans="1:9" x14ac:dyDescent="0.2">
      <c r="A6761" s="40">
        <f t="shared" si="93"/>
        <v>41460</v>
      </c>
      <c r="B6761" s="16">
        <v>0</v>
      </c>
      <c r="C6761" s="16">
        <v>91.2</v>
      </c>
      <c r="D6761" s="16">
        <v>25.9</v>
      </c>
      <c r="E6761" s="16">
        <v>23.2</v>
      </c>
      <c r="F6761" s="16">
        <v>31.7</v>
      </c>
      <c r="G6761" s="16">
        <v>11.54</v>
      </c>
      <c r="H6761" s="16">
        <v>14.63</v>
      </c>
      <c r="I6761" s="96">
        <v>1076.67</v>
      </c>
    </row>
    <row r="6762" spans="1:9" x14ac:dyDescent="0.2">
      <c r="A6762" s="40">
        <f t="shared" si="93"/>
        <v>41461</v>
      </c>
      <c r="B6762" s="16">
        <v>1.52</v>
      </c>
      <c r="C6762" s="16">
        <v>94.2</v>
      </c>
      <c r="D6762" s="16">
        <v>26.1</v>
      </c>
      <c r="E6762" s="16">
        <v>23.6</v>
      </c>
      <c r="F6762" s="16">
        <v>31.7</v>
      </c>
      <c r="G6762" s="16">
        <v>9.8000000000000007</v>
      </c>
      <c r="H6762" s="16">
        <v>12.96</v>
      </c>
      <c r="I6762" s="96">
        <v>1056.4000000000001</v>
      </c>
    </row>
    <row r="6763" spans="1:9" x14ac:dyDescent="0.2">
      <c r="A6763" s="40">
        <f t="shared" si="93"/>
        <v>41462</v>
      </c>
      <c r="B6763" s="16">
        <v>0.5</v>
      </c>
      <c r="C6763" s="16">
        <v>96.6</v>
      </c>
      <c r="D6763" s="16">
        <v>25.6</v>
      </c>
      <c r="E6763" s="16">
        <v>24.2</v>
      </c>
      <c r="F6763" s="16">
        <v>29.1</v>
      </c>
      <c r="G6763" s="16">
        <v>5.86</v>
      </c>
      <c r="H6763" s="16">
        <v>6.99</v>
      </c>
      <c r="I6763" s="96">
        <v>403.12</v>
      </c>
    </row>
    <row r="6764" spans="1:9" x14ac:dyDescent="0.2">
      <c r="A6764" s="40">
        <f t="shared" si="93"/>
        <v>41463</v>
      </c>
      <c r="B6764" s="16">
        <v>23.11</v>
      </c>
      <c r="C6764" s="16">
        <v>98.8</v>
      </c>
      <c r="D6764" s="16">
        <v>25.1</v>
      </c>
      <c r="E6764" s="16">
        <v>23.3</v>
      </c>
      <c r="F6764" s="16">
        <v>30.6</v>
      </c>
      <c r="G6764" s="16">
        <v>5.77</v>
      </c>
      <c r="H6764" s="16">
        <v>7.89</v>
      </c>
      <c r="I6764" s="96">
        <v>1063.47</v>
      </c>
    </row>
    <row r="6765" spans="1:9" x14ac:dyDescent="0.2">
      <c r="A6765" s="40">
        <f t="shared" si="93"/>
        <v>41464</v>
      </c>
      <c r="B6765" s="16">
        <v>1.51</v>
      </c>
      <c r="C6765" s="16">
        <v>94.8</v>
      </c>
      <c r="D6765" s="16">
        <v>26.9</v>
      </c>
      <c r="E6765" s="16">
        <v>24.3</v>
      </c>
      <c r="F6765" s="16">
        <v>31.6</v>
      </c>
      <c r="G6765" s="16">
        <v>10.36</v>
      </c>
      <c r="H6765" s="16">
        <v>12.75</v>
      </c>
      <c r="I6765" s="96">
        <v>1197.72</v>
      </c>
    </row>
    <row r="6766" spans="1:9" x14ac:dyDescent="0.2">
      <c r="A6766" s="40">
        <f t="shared" si="93"/>
        <v>41465</v>
      </c>
      <c r="B6766" s="16">
        <v>1.01</v>
      </c>
      <c r="C6766" s="16">
        <v>90.3</v>
      </c>
      <c r="D6766" s="16">
        <v>26.9</v>
      </c>
      <c r="E6766" s="16">
        <v>24.3</v>
      </c>
      <c r="F6766" s="16">
        <v>31.9</v>
      </c>
      <c r="G6766" s="16">
        <v>16.12</v>
      </c>
      <c r="H6766" s="16">
        <v>20.13</v>
      </c>
      <c r="I6766" s="96">
        <v>1103.8</v>
      </c>
    </row>
    <row r="6767" spans="1:9" x14ac:dyDescent="0.2">
      <c r="A6767" s="40">
        <f t="shared" si="93"/>
        <v>41466</v>
      </c>
      <c r="B6767" s="16">
        <v>4.3</v>
      </c>
      <c r="C6767" s="16">
        <v>96.1</v>
      </c>
      <c r="D6767" s="16">
        <v>24.6</v>
      </c>
      <c r="E6767" s="16">
        <v>23.3</v>
      </c>
      <c r="F6767" s="16">
        <v>26.9</v>
      </c>
      <c r="G6767" s="16">
        <v>4.95</v>
      </c>
      <c r="H6767" s="16">
        <v>5.89</v>
      </c>
      <c r="I6767" s="96">
        <v>447.51</v>
      </c>
    </row>
    <row r="6768" spans="1:9" x14ac:dyDescent="0.2">
      <c r="A6768" s="40">
        <f t="shared" si="93"/>
        <v>41467</v>
      </c>
      <c r="B6768" s="16">
        <v>4.32</v>
      </c>
      <c r="C6768" s="16">
        <v>85.9</v>
      </c>
      <c r="D6768" s="16">
        <v>26.7</v>
      </c>
      <c r="E6768" s="16">
        <v>22.4</v>
      </c>
      <c r="F6768" s="16">
        <v>32</v>
      </c>
      <c r="G6768" s="16">
        <v>17.72</v>
      </c>
      <c r="H6768" s="16">
        <v>22.28</v>
      </c>
      <c r="I6768" s="96">
        <v>1118.8499999999999</v>
      </c>
    </row>
    <row r="6769" spans="1:9" x14ac:dyDescent="0.2">
      <c r="A6769" s="40">
        <f t="shared" si="93"/>
        <v>41468</v>
      </c>
      <c r="B6769" s="16">
        <v>2.54</v>
      </c>
      <c r="C6769" s="16">
        <v>93.8</v>
      </c>
      <c r="D6769" s="16">
        <v>26.4</v>
      </c>
      <c r="E6769" s="16">
        <v>23</v>
      </c>
      <c r="F6769" s="16">
        <v>31.2</v>
      </c>
      <c r="G6769" s="16">
        <v>10.67</v>
      </c>
      <c r="H6769" s="16">
        <v>13.75</v>
      </c>
      <c r="I6769" s="96">
        <v>1054.8499999999999</v>
      </c>
    </row>
    <row r="6770" spans="1:9" x14ac:dyDescent="0.2">
      <c r="A6770" s="40">
        <f t="shared" si="93"/>
        <v>41469</v>
      </c>
      <c r="B6770" s="16">
        <v>0.76</v>
      </c>
      <c r="C6770" s="16">
        <v>92.6</v>
      </c>
      <c r="D6770" s="16">
        <v>26.7</v>
      </c>
      <c r="E6770" s="16">
        <v>24.1</v>
      </c>
      <c r="F6770" s="16">
        <v>30.9</v>
      </c>
      <c r="G6770" s="16">
        <v>9.32</v>
      </c>
      <c r="H6770" s="16">
        <v>12.61</v>
      </c>
      <c r="I6770" s="96">
        <v>1137.97</v>
      </c>
    </row>
    <row r="6771" spans="1:9" x14ac:dyDescent="0.2">
      <c r="A6771" s="40">
        <f t="shared" si="93"/>
        <v>41470</v>
      </c>
      <c r="B6771" s="16">
        <v>1.78</v>
      </c>
      <c r="C6771" s="16">
        <v>91.2</v>
      </c>
      <c r="D6771" s="16">
        <v>27.2</v>
      </c>
      <c r="E6771" s="16">
        <v>24.2</v>
      </c>
      <c r="F6771" s="16">
        <v>31.2</v>
      </c>
      <c r="G6771" s="16">
        <v>10.63</v>
      </c>
      <c r="H6771" s="16">
        <v>12.87</v>
      </c>
      <c r="I6771" s="96">
        <v>1021.82</v>
      </c>
    </row>
    <row r="6772" spans="1:9" x14ac:dyDescent="0.2">
      <c r="A6772" s="40">
        <f t="shared" si="93"/>
        <v>41471</v>
      </c>
      <c r="B6772" s="16">
        <v>5.57</v>
      </c>
      <c r="C6772" s="16">
        <v>96.1</v>
      </c>
      <c r="D6772" s="16">
        <v>26.1</v>
      </c>
      <c r="E6772" s="16">
        <v>24.4</v>
      </c>
      <c r="F6772" s="16">
        <v>30.2</v>
      </c>
      <c r="G6772" s="16">
        <v>9.76</v>
      </c>
      <c r="H6772" s="16">
        <v>11.92</v>
      </c>
      <c r="I6772" s="96">
        <v>967.55</v>
      </c>
    </row>
    <row r="6773" spans="1:9" x14ac:dyDescent="0.2">
      <c r="A6773" s="40">
        <f t="shared" si="93"/>
        <v>41472</v>
      </c>
      <c r="B6773" s="16">
        <v>0</v>
      </c>
      <c r="C6773" s="16">
        <v>94.6</v>
      </c>
      <c r="D6773" s="16">
        <v>26.7</v>
      </c>
      <c r="E6773" s="16">
        <v>24.3</v>
      </c>
      <c r="F6773" s="16">
        <v>30.6</v>
      </c>
      <c r="G6773" s="16">
        <v>12.22</v>
      </c>
      <c r="H6773" s="16">
        <v>14.48</v>
      </c>
      <c r="I6773" s="96">
        <v>1014.7</v>
      </c>
    </row>
    <row r="6774" spans="1:9" x14ac:dyDescent="0.2">
      <c r="A6774" s="40">
        <f t="shared" si="93"/>
        <v>41473</v>
      </c>
      <c r="B6774" s="16">
        <v>8.85</v>
      </c>
      <c r="C6774" s="16">
        <v>96.3</v>
      </c>
      <c r="D6774" s="16">
        <v>25.3</v>
      </c>
      <c r="E6774" s="16">
        <v>23</v>
      </c>
      <c r="F6774" s="16">
        <v>31.4</v>
      </c>
      <c r="G6774" s="16">
        <v>7.67</v>
      </c>
      <c r="H6774" s="16">
        <v>9.85</v>
      </c>
      <c r="I6774" s="96">
        <v>1046.6199999999999</v>
      </c>
    </row>
    <row r="6775" spans="1:9" x14ac:dyDescent="0.2">
      <c r="A6775" s="40">
        <f t="shared" si="93"/>
        <v>41474</v>
      </c>
      <c r="B6775" s="16">
        <v>0</v>
      </c>
      <c r="C6775" s="16">
        <v>95.1</v>
      </c>
      <c r="D6775" s="16">
        <v>25.4</v>
      </c>
      <c r="E6775" s="16">
        <v>22.8</v>
      </c>
      <c r="F6775" s="16">
        <v>29.1</v>
      </c>
      <c r="G6775" s="16">
        <v>8.2799999999999994</v>
      </c>
      <c r="H6775" s="16">
        <v>9.77</v>
      </c>
      <c r="I6775" s="96">
        <v>550.71</v>
      </c>
    </row>
    <row r="6776" spans="1:9" x14ac:dyDescent="0.2">
      <c r="A6776" s="40">
        <f t="shared" si="93"/>
        <v>41475</v>
      </c>
      <c r="B6776" s="16">
        <v>0</v>
      </c>
      <c r="C6776" s="16">
        <v>94.7</v>
      </c>
      <c r="D6776" s="16">
        <v>25.7</v>
      </c>
      <c r="E6776" s="16">
        <v>24.1</v>
      </c>
      <c r="F6776" s="16">
        <v>31</v>
      </c>
      <c r="G6776" s="16">
        <v>8.1999999999999993</v>
      </c>
      <c r="H6776" s="16">
        <v>10.36</v>
      </c>
      <c r="I6776" s="96">
        <v>1167.77</v>
      </c>
    </row>
    <row r="6777" spans="1:9" x14ac:dyDescent="0.2">
      <c r="A6777" s="40">
        <f t="shared" si="93"/>
        <v>41476</v>
      </c>
      <c r="B6777" s="16">
        <v>21.07</v>
      </c>
      <c r="C6777" s="16">
        <v>96.7</v>
      </c>
      <c r="D6777" s="16">
        <v>25.3</v>
      </c>
      <c r="E6777" s="16">
        <v>23.4</v>
      </c>
      <c r="F6777" s="16">
        <v>30.3</v>
      </c>
      <c r="G6777" s="16">
        <v>8.24</v>
      </c>
      <c r="H6777" s="16">
        <v>9.93</v>
      </c>
      <c r="I6777" s="96">
        <v>1110.7</v>
      </c>
    </row>
    <row r="6778" spans="1:9" x14ac:dyDescent="0.2">
      <c r="A6778" s="40">
        <f t="shared" si="93"/>
        <v>41477</v>
      </c>
      <c r="B6778" s="16">
        <v>0.51</v>
      </c>
      <c r="C6778" s="16">
        <v>96.1</v>
      </c>
      <c r="D6778" s="16">
        <v>25.9</v>
      </c>
      <c r="E6778" s="16">
        <v>23.5</v>
      </c>
      <c r="F6778" s="16">
        <v>30.6</v>
      </c>
      <c r="G6778" s="16">
        <v>9.7100000000000009</v>
      </c>
      <c r="H6778" s="16">
        <v>12.22</v>
      </c>
      <c r="I6778" s="96">
        <v>1056.48</v>
      </c>
    </row>
    <row r="6779" spans="1:9" x14ac:dyDescent="0.2">
      <c r="A6779" s="40">
        <f t="shared" si="93"/>
        <v>41478</v>
      </c>
      <c r="B6779" s="16">
        <v>7.37</v>
      </c>
      <c r="C6779" s="16">
        <v>93.7</v>
      </c>
      <c r="D6779" s="16">
        <v>27</v>
      </c>
      <c r="E6779" s="16">
        <v>23.8</v>
      </c>
      <c r="F6779" s="16">
        <v>31.5</v>
      </c>
      <c r="G6779" s="16">
        <v>10.51</v>
      </c>
      <c r="H6779" s="16">
        <v>13</v>
      </c>
      <c r="I6779" s="96">
        <v>925.75</v>
      </c>
    </row>
    <row r="6780" spans="1:9" x14ac:dyDescent="0.2">
      <c r="A6780" s="40">
        <f t="shared" si="93"/>
        <v>41479</v>
      </c>
      <c r="B6780" s="16">
        <v>0</v>
      </c>
      <c r="C6780" s="16">
        <v>89.4</v>
      </c>
      <c r="D6780" s="16">
        <v>28</v>
      </c>
      <c r="E6780" s="16">
        <v>24.7</v>
      </c>
      <c r="F6780" s="16">
        <v>32.9</v>
      </c>
      <c r="G6780" s="16">
        <v>13.4</v>
      </c>
      <c r="H6780" s="16">
        <v>17.260000000000002</v>
      </c>
      <c r="I6780" s="96">
        <v>1089.73</v>
      </c>
    </row>
    <row r="6781" spans="1:9" x14ac:dyDescent="0.2">
      <c r="A6781" s="40">
        <f t="shared" si="93"/>
        <v>41480</v>
      </c>
      <c r="B6781" s="16">
        <v>0</v>
      </c>
      <c r="C6781" s="16">
        <v>93.6</v>
      </c>
      <c r="D6781" s="16">
        <v>27.2</v>
      </c>
      <c r="E6781" s="16">
        <v>24.9</v>
      </c>
      <c r="F6781" s="16">
        <v>31.4</v>
      </c>
      <c r="G6781" s="16">
        <v>10.86</v>
      </c>
      <c r="H6781" s="16">
        <v>14.18</v>
      </c>
      <c r="I6781" s="96">
        <v>1063.82</v>
      </c>
    </row>
    <row r="6782" spans="1:9" x14ac:dyDescent="0.2">
      <c r="A6782" s="40">
        <f t="shared" si="93"/>
        <v>41481</v>
      </c>
      <c r="B6782" s="16">
        <v>4.82</v>
      </c>
      <c r="C6782" s="16">
        <v>93.9</v>
      </c>
      <c r="D6782" s="16">
        <v>26.5</v>
      </c>
      <c r="E6782" s="16">
        <v>24.8</v>
      </c>
      <c r="F6782" s="16">
        <v>30</v>
      </c>
      <c r="G6782" s="16">
        <v>9.5399999999999991</v>
      </c>
      <c r="H6782" s="16">
        <v>11.55</v>
      </c>
      <c r="I6782" s="96">
        <v>1105.7</v>
      </c>
    </row>
    <row r="6783" spans="1:9" x14ac:dyDescent="0.2">
      <c r="A6783" s="40">
        <f t="shared" si="93"/>
        <v>41482</v>
      </c>
      <c r="B6783" s="16">
        <v>1.25</v>
      </c>
      <c r="C6783" s="16">
        <v>96.5</v>
      </c>
      <c r="D6783" s="16">
        <v>25.7</v>
      </c>
      <c r="E6783" s="16">
        <v>23.6</v>
      </c>
      <c r="F6783" s="16">
        <v>29.7</v>
      </c>
      <c r="G6783" s="16">
        <v>6.93</v>
      </c>
      <c r="H6783" s="16">
        <v>8.35</v>
      </c>
      <c r="I6783" s="96">
        <v>764.17</v>
      </c>
    </row>
    <row r="6784" spans="1:9" x14ac:dyDescent="0.2">
      <c r="A6784" s="40">
        <f t="shared" si="93"/>
        <v>41483</v>
      </c>
      <c r="B6784" s="16">
        <v>3.56</v>
      </c>
      <c r="C6784" s="16">
        <v>93.2</v>
      </c>
      <c r="D6784" s="16">
        <v>26.5</v>
      </c>
      <c r="E6784" s="16">
        <v>24.1</v>
      </c>
      <c r="F6784" s="16">
        <v>33</v>
      </c>
      <c r="G6784" s="16">
        <v>12.66</v>
      </c>
      <c r="H6784" s="16">
        <v>15.42</v>
      </c>
      <c r="I6784" s="96">
        <v>1047.67</v>
      </c>
    </row>
    <row r="6785" spans="1:9" x14ac:dyDescent="0.2">
      <c r="A6785" s="40">
        <f t="shared" si="93"/>
        <v>41484</v>
      </c>
      <c r="B6785" s="16">
        <v>14.97</v>
      </c>
      <c r="C6785" s="16">
        <v>96</v>
      </c>
      <c r="D6785" s="16">
        <v>25.7</v>
      </c>
      <c r="E6785" s="16">
        <v>22.8</v>
      </c>
      <c r="F6785" s="16">
        <v>29.6</v>
      </c>
      <c r="G6785" s="16">
        <v>9.49</v>
      </c>
      <c r="H6785" s="16">
        <v>11.75</v>
      </c>
      <c r="I6785" s="96">
        <v>1115.72</v>
      </c>
    </row>
    <row r="6786" spans="1:9" x14ac:dyDescent="0.2">
      <c r="A6786" s="40">
        <f t="shared" si="93"/>
        <v>41485</v>
      </c>
      <c r="B6786" s="16">
        <v>0.25</v>
      </c>
      <c r="C6786" s="16">
        <v>94.1</v>
      </c>
      <c r="D6786" s="16">
        <v>26.2</v>
      </c>
      <c r="E6786" s="16">
        <v>24.3</v>
      </c>
      <c r="F6786" s="16">
        <v>31.4</v>
      </c>
      <c r="G6786" s="16">
        <v>12.48</v>
      </c>
      <c r="H6786" s="16">
        <v>15.44</v>
      </c>
      <c r="I6786" s="96">
        <v>1340.81</v>
      </c>
    </row>
    <row r="6787" spans="1:9" x14ac:dyDescent="0.2">
      <c r="A6787" s="40">
        <f t="shared" si="93"/>
        <v>41486</v>
      </c>
      <c r="B6787" s="16">
        <v>14.47</v>
      </c>
      <c r="C6787" s="16">
        <v>94.9</v>
      </c>
      <c r="D6787" s="16">
        <v>25.8</v>
      </c>
      <c r="E6787" s="16">
        <v>22.9</v>
      </c>
      <c r="F6787" s="16">
        <v>31.5</v>
      </c>
      <c r="G6787" s="16">
        <v>10.96</v>
      </c>
      <c r="H6787" s="16">
        <v>13.87</v>
      </c>
      <c r="I6787" s="96">
        <v>1072.6300000000001</v>
      </c>
    </row>
    <row r="6788" spans="1:9" x14ac:dyDescent="0.2">
      <c r="A6788" s="40">
        <f t="shared" si="93"/>
        <v>41487</v>
      </c>
      <c r="B6788" s="16">
        <v>2.02</v>
      </c>
      <c r="C6788" s="16">
        <v>94.7</v>
      </c>
      <c r="D6788" s="16">
        <v>25.3</v>
      </c>
      <c r="E6788" s="16">
        <v>22.4</v>
      </c>
      <c r="F6788" s="16">
        <v>30.8</v>
      </c>
      <c r="G6788" s="16">
        <v>11.11</v>
      </c>
      <c r="H6788" s="16">
        <v>13.76</v>
      </c>
      <c r="I6788" s="96">
        <v>1327.53</v>
      </c>
    </row>
    <row r="6789" spans="1:9" x14ac:dyDescent="0.2">
      <c r="A6789" s="40">
        <f t="shared" si="93"/>
        <v>41488</v>
      </c>
      <c r="B6789" s="16">
        <v>0</v>
      </c>
      <c r="C6789" s="16">
        <v>92.1</v>
      </c>
      <c r="D6789" s="16">
        <v>26.2</v>
      </c>
      <c r="E6789" s="16">
        <v>23.2</v>
      </c>
      <c r="F6789" s="16">
        <v>30.8</v>
      </c>
      <c r="G6789" s="16">
        <v>12.64</v>
      </c>
      <c r="H6789" s="16">
        <v>15.26</v>
      </c>
      <c r="I6789" s="96">
        <v>1239.8399999999999</v>
      </c>
    </row>
    <row r="6790" spans="1:9" x14ac:dyDescent="0.2">
      <c r="A6790" s="40">
        <f t="shared" si="93"/>
        <v>41489</v>
      </c>
      <c r="B6790" s="16">
        <v>31.49</v>
      </c>
      <c r="C6790" s="16">
        <v>96.1</v>
      </c>
      <c r="D6790" s="16">
        <v>26.4</v>
      </c>
      <c r="E6790" s="16">
        <v>24.4</v>
      </c>
      <c r="F6790" s="16">
        <v>31.8</v>
      </c>
      <c r="G6790" s="16">
        <v>10.119999999999999</v>
      </c>
      <c r="H6790" s="16">
        <v>13.15</v>
      </c>
      <c r="I6790" s="96">
        <v>1117.77</v>
      </c>
    </row>
    <row r="6791" spans="1:9" x14ac:dyDescent="0.2">
      <c r="A6791" s="40">
        <f t="shared" si="93"/>
        <v>41490</v>
      </c>
      <c r="B6791" s="16">
        <v>11.16</v>
      </c>
      <c r="C6791" s="16">
        <v>96.5</v>
      </c>
      <c r="D6791" s="16">
        <v>25.9</v>
      </c>
      <c r="E6791" s="16">
        <v>24</v>
      </c>
      <c r="F6791" s="16">
        <v>30</v>
      </c>
      <c r="G6791" s="16">
        <v>9.9499999999999993</v>
      </c>
      <c r="H6791" s="16">
        <v>12.55</v>
      </c>
      <c r="I6791" s="96">
        <v>1178.77</v>
      </c>
    </row>
    <row r="6792" spans="1:9" x14ac:dyDescent="0.2">
      <c r="A6792" s="40">
        <f t="shared" si="93"/>
        <v>41491</v>
      </c>
      <c r="B6792" s="16">
        <v>6.35</v>
      </c>
      <c r="C6792" s="16">
        <v>96.9</v>
      </c>
      <c r="D6792" s="16">
        <v>25</v>
      </c>
      <c r="E6792" s="16">
        <v>22.6</v>
      </c>
      <c r="F6792" s="16">
        <v>31.4</v>
      </c>
      <c r="G6792" s="16">
        <v>6.01</v>
      </c>
      <c r="H6792" s="16">
        <v>8.3699999999999992</v>
      </c>
      <c r="I6792" s="96">
        <v>1113.71</v>
      </c>
    </row>
    <row r="6793" spans="1:9" x14ac:dyDescent="0.2">
      <c r="A6793" s="40">
        <f t="shared" si="93"/>
        <v>41492</v>
      </c>
      <c r="B6793" s="16">
        <v>0.25</v>
      </c>
      <c r="C6793" s="16">
        <v>87.7</v>
      </c>
      <c r="D6793" s="16">
        <v>27.6</v>
      </c>
      <c r="E6793" s="16">
        <v>23.9</v>
      </c>
      <c r="F6793" s="16">
        <v>33.4</v>
      </c>
      <c r="G6793" s="16">
        <v>15.52</v>
      </c>
      <c r="H6793" s="16">
        <v>18.309999999999999</v>
      </c>
      <c r="I6793" s="96">
        <v>1068.71</v>
      </c>
    </row>
    <row r="6794" spans="1:9" x14ac:dyDescent="0.2">
      <c r="A6794" s="40">
        <f t="shared" si="93"/>
        <v>41493</v>
      </c>
      <c r="B6794" s="16">
        <v>0</v>
      </c>
      <c r="C6794" s="16">
        <v>88.9</v>
      </c>
      <c r="D6794" s="16">
        <v>26.9</v>
      </c>
      <c r="E6794" s="16">
        <v>24.3</v>
      </c>
      <c r="F6794" s="16">
        <v>33.1</v>
      </c>
      <c r="G6794" s="16">
        <v>12.97</v>
      </c>
      <c r="H6794" s="16">
        <v>15.37</v>
      </c>
      <c r="I6794" s="96">
        <v>957.78</v>
      </c>
    </row>
    <row r="6795" spans="1:9" x14ac:dyDescent="0.2">
      <c r="A6795" s="40">
        <f t="shared" si="93"/>
        <v>41494</v>
      </c>
      <c r="B6795" s="16">
        <v>0</v>
      </c>
      <c r="C6795" s="16">
        <v>89</v>
      </c>
      <c r="D6795" s="16">
        <v>26.2</v>
      </c>
      <c r="E6795" s="16">
        <v>23.5</v>
      </c>
      <c r="F6795" s="16">
        <v>30</v>
      </c>
      <c r="G6795" s="16">
        <v>9.99</v>
      </c>
      <c r="H6795" s="16">
        <v>11.99</v>
      </c>
      <c r="I6795" s="96">
        <v>592.66</v>
      </c>
    </row>
    <row r="6796" spans="1:9" x14ac:dyDescent="0.2">
      <c r="A6796" s="40">
        <f t="shared" si="93"/>
        <v>41495</v>
      </c>
      <c r="B6796" s="16">
        <v>0.5</v>
      </c>
      <c r="C6796" s="16">
        <v>96.5</v>
      </c>
      <c r="D6796" s="16">
        <v>24.8</v>
      </c>
      <c r="E6796" s="16">
        <v>23.3</v>
      </c>
      <c r="F6796" s="16">
        <v>27.4</v>
      </c>
      <c r="G6796" s="16">
        <v>6.64</v>
      </c>
      <c r="H6796" s="16">
        <v>7.99</v>
      </c>
      <c r="I6796" s="96">
        <v>477.37</v>
      </c>
    </row>
    <row r="6797" spans="1:9" x14ac:dyDescent="0.2">
      <c r="A6797" s="40">
        <f t="shared" si="93"/>
        <v>41496</v>
      </c>
      <c r="B6797" s="16">
        <v>41.15</v>
      </c>
      <c r="C6797" s="16">
        <v>95.2</v>
      </c>
      <c r="D6797" s="16">
        <v>25.5</v>
      </c>
      <c r="E6797" s="16">
        <v>23.2</v>
      </c>
      <c r="F6797" s="16">
        <v>32</v>
      </c>
      <c r="G6797" s="16">
        <v>11.49</v>
      </c>
      <c r="H6797" s="16">
        <v>14.2</v>
      </c>
      <c r="I6797" s="96">
        <v>1182.58</v>
      </c>
    </row>
    <row r="6798" spans="1:9" x14ac:dyDescent="0.2">
      <c r="A6798" s="40">
        <f t="shared" si="93"/>
        <v>41497</v>
      </c>
      <c r="B6798" s="16">
        <v>1</v>
      </c>
      <c r="C6798" s="16">
        <v>95.9</v>
      </c>
      <c r="D6798" s="16">
        <v>25.8</v>
      </c>
      <c r="E6798" s="16">
        <v>23.7</v>
      </c>
      <c r="F6798" s="16">
        <v>29.9</v>
      </c>
      <c r="G6798" s="16">
        <v>10.130000000000001</v>
      </c>
      <c r="H6798" s="16">
        <v>11.82</v>
      </c>
      <c r="I6798" s="96">
        <v>1289.3399999999999</v>
      </c>
    </row>
    <row r="6799" spans="1:9" x14ac:dyDescent="0.2">
      <c r="A6799" s="40">
        <f t="shared" si="93"/>
        <v>41498</v>
      </c>
      <c r="B6799" s="16">
        <v>17.489999999999998</v>
      </c>
      <c r="C6799" s="16">
        <v>97.9</v>
      </c>
      <c r="D6799" s="16">
        <v>24.7</v>
      </c>
      <c r="E6799" s="16">
        <v>23</v>
      </c>
      <c r="F6799" s="16">
        <v>26.8</v>
      </c>
      <c r="G6799" s="16">
        <v>4.4800000000000004</v>
      </c>
      <c r="H6799" s="16">
        <v>5.32</v>
      </c>
      <c r="I6799" s="96">
        <v>617.44000000000005</v>
      </c>
    </row>
    <row r="6800" spans="1:9" x14ac:dyDescent="0.2">
      <c r="A6800" s="40">
        <f t="shared" si="93"/>
        <v>41499</v>
      </c>
      <c r="B6800" s="16">
        <v>0</v>
      </c>
      <c r="C6800" s="16">
        <v>91.8</v>
      </c>
      <c r="D6800" s="16">
        <v>26.4</v>
      </c>
      <c r="E6800" s="16">
        <v>24.5</v>
      </c>
      <c r="F6800" s="16">
        <v>29.1</v>
      </c>
      <c r="G6800" s="16">
        <v>16.97</v>
      </c>
      <c r="H6800" s="16">
        <v>20.05</v>
      </c>
      <c r="I6800" s="96">
        <v>1416.89</v>
      </c>
    </row>
    <row r="6801" spans="1:9" x14ac:dyDescent="0.2">
      <c r="A6801" s="40">
        <f t="shared" si="93"/>
        <v>41500</v>
      </c>
      <c r="B6801" s="16">
        <v>0.5</v>
      </c>
      <c r="C6801" s="16">
        <v>89</v>
      </c>
      <c r="D6801" s="16">
        <v>27.3</v>
      </c>
      <c r="E6801" s="16">
        <v>24.2</v>
      </c>
      <c r="F6801" s="16">
        <v>32</v>
      </c>
      <c r="G6801" s="16">
        <v>19.41</v>
      </c>
      <c r="H6801" s="16">
        <v>22.45</v>
      </c>
      <c r="I6801" s="96">
        <v>970.84</v>
      </c>
    </row>
    <row r="6802" spans="1:9" x14ac:dyDescent="0.2">
      <c r="A6802" s="40">
        <f t="shared" si="93"/>
        <v>41501</v>
      </c>
      <c r="B6802" s="16">
        <v>7.12</v>
      </c>
      <c r="C6802" s="16">
        <v>91.7</v>
      </c>
      <c r="D6802" s="16">
        <v>27.2</v>
      </c>
      <c r="E6802" s="16">
        <v>24.2</v>
      </c>
      <c r="F6802" s="16">
        <v>32.700000000000003</v>
      </c>
      <c r="G6802" s="16">
        <v>16.16</v>
      </c>
      <c r="H6802" s="16">
        <v>18.89</v>
      </c>
      <c r="I6802" s="96">
        <v>1139.8499999999999</v>
      </c>
    </row>
    <row r="6803" spans="1:9" x14ac:dyDescent="0.2">
      <c r="A6803" s="40">
        <f t="shared" si="93"/>
        <v>41502</v>
      </c>
      <c r="B6803" s="16">
        <v>19.29</v>
      </c>
      <c r="C6803" s="16">
        <v>98.4</v>
      </c>
      <c r="D6803" s="16">
        <v>24.5</v>
      </c>
      <c r="E6803" s="16">
        <v>22.3</v>
      </c>
      <c r="F6803" s="16">
        <v>28.9</v>
      </c>
      <c r="G6803" s="16">
        <v>4.2699999999999996</v>
      </c>
      <c r="H6803" s="16">
        <v>5.27</v>
      </c>
      <c r="I6803" s="96">
        <v>730.07</v>
      </c>
    </row>
    <row r="6804" spans="1:9" x14ac:dyDescent="0.2">
      <c r="A6804" s="40">
        <f t="shared" si="93"/>
        <v>41503</v>
      </c>
      <c r="B6804" s="16">
        <v>0</v>
      </c>
      <c r="C6804" s="16">
        <v>91</v>
      </c>
      <c r="D6804" s="16">
        <v>26</v>
      </c>
      <c r="E6804" s="16">
        <v>22.2</v>
      </c>
      <c r="F6804" s="16">
        <v>31.1</v>
      </c>
      <c r="G6804" s="16">
        <v>12.59</v>
      </c>
      <c r="H6804" s="16">
        <v>14.97</v>
      </c>
      <c r="I6804" s="96">
        <v>1077.81</v>
      </c>
    </row>
    <row r="6805" spans="1:9" x14ac:dyDescent="0.2">
      <c r="A6805" s="40">
        <f t="shared" si="93"/>
        <v>41504</v>
      </c>
      <c r="B6805" s="16">
        <v>14.97</v>
      </c>
      <c r="C6805" s="16">
        <v>94.4</v>
      </c>
      <c r="D6805" s="16">
        <v>26.5</v>
      </c>
      <c r="E6805" s="16">
        <v>24.1</v>
      </c>
      <c r="F6805" s="16">
        <v>30.3</v>
      </c>
      <c r="G6805" s="16">
        <v>14.64</v>
      </c>
      <c r="H6805" s="16">
        <v>17.64</v>
      </c>
      <c r="I6805" s="96">
        <v>1231.6500000000001</v>
      </c>
    </row>
    <row r="6806" spans="1:9" x14ac:dyDescent="0.2">
      <c r="A6806" s="40">
        <f t="shared" si="93"/>
        <v>41505</v>
      </c>
      <c r="B6806" s="16">
        <v>27.93</v>
      </c>
      <c r="C6806" s="16">
        <v>95.6</v>
      </c>
      <c r="D6806" s="16">
        <v>26</v>
      </c>
      <c r="E6806" s="16">
        <v>23.9</v>
      </c>
      <c r="F6806" s="16">
        <v>31.5</v>
      </c>
      <c r="G6806" s="16">
        <v>10.8</v>
      </c>
      <c r="H6806" s="16">
        <v>13.19</v>
      </c>
      <c r="I6806" s="96">
        <v>1250.3800000000001</v>
      </c>
    </row>
    <row r="6807" spans="1:9" x14ac:dyDescent="0.2">
      <c r="A6807" s="40">
        <f t="shared" si="93"/>
        <v>41506</v>
      </c>
      <c r="B6807" s="16">
        <v>1.77</v>
      </c>
      <c r="C6807" s="16">
        <v>96</v>
      </c>
      <c r="D6807" s="16">
        <v>25.8</v>
      </c>
      <c r="E6807" s="16">
        <v>23.6</v>
      </c>
      <c r="F6807" s="16">
        <v>31.1</v>
      </c>
      <c r="G6807" s="16">
        <v>11.71</v>
      </c>
      <c r="H6807" s="16">
        <v>13.97</v>
      </c>
      <c r="I6807" s="96">
        <v>1014.29</v>
      </c>
    </row>
    <row r="6808" spans="1:9" x14ac:dyDescent="0.2">
      <c r="A6808" s="40">
        <f t="shared" si="93"/>
        <v>41507</v>
      </c>
      <c r="B6808" s="16">
        <v>0.5</v>
      </c>
      <c r="C6808" s="16">
        <v>94.7</v>
      </c>
      <c r="D6808" s="16">
        <v>26.4</v>
      </c>
      <c r="E6808" s="16">
        <v>24.5</v>
      </c>
      <c r="F6808" s="16">
        <v>31.4</v>
      </c>
      <c r="G6808" s="16">
        <v>12.82</v>
      </c>
      <c r="H6808" s="16">
        <v>14.87</v>
      </c>
      <c r="I6808" s="96">
        <v>1052.69</v>
      </c>
    </row>
    <row r="6809" spans="1:9" x14ac:dyDescent="0.2">
      <c r="A6809" s="40">
        <f t="shared" si="93"/>
        <v>41508</v>
      </c>
      <c r="B6809" s="16">
        <v>5.58</v>
      </c>
      <c r="C6809" s="16">
        <v>93.7</v>
      </c>
      <c r="D6809" s="16">
        <v>25.8</v>
      </c>
      <c r="E6809" s="16">
        <v>22.5</v>
      </c>
      <c r="F6809" s="16">
        <v>31.6</v>
      </c>
      <c r="G6809" s="16">
        <v>12.68</v>
      </c>
      <c r="H6809" s="16">
        <v>14.77</v>
      </c>
      <c r="I6809" s="96">
        <v>1051.6400000000001</v>
      </c>
    </row>
    <row r="6810" spans="1:9" x14ac:dyDescent="0.2">
      <c r="A6810" s="40">
        <f t="shared" si="93"/>
        <v>41509</v>
      </c>
      <c r="B6810" s="16">
        <v>3.3</v>
      </c>
      <c r="C6810" s="16">
        <v>91.4</v>
      </c>
      <c r="D6810" s="16">
        <v>26.2</v>
      </c>
      <c r="E6810" s="16">
        <v>22.6</v>
      </c>
      <c r="F6810" s="16">
        <v>31</v>
      </c>
      <c r="G6810" s="16">
        <v>16.63</v>
      </c>
      <c r="H6810" s="16">
        <v>18.53</v>
      </c>
      <c r="I6810" s="96">
        <v>1002.73</v>
      </c>
    </row>
    <row r="6811" spans="1:9" x14ac:dyDescent="0.2">
      <c r="A6811" s="40">
        <f t="shared" si="93"/>
        <v>41510</v>
      </c>
      <c r="B6811" s="16">
        <v>2.2799999999999998</v>
      </c>
      <c r="C6811" s="16">
        <v>95.4</v>
      </c>
      <c r="D6811" s="16">
        <v>26</v>
      </c>
      <c r="E6811" s="16">
        <v>23.6</v>
      </c>
      <c r="F6811" s="16">
        <v>29.5</v>
      </c>
      <c r="G6811" s="16">
        <v>9.48</v>
      </c>
      <c r="H6811" s="16">
        <v>10.81</v>
      </c>
      <c r="I6811" s="96">
        <v>913.57</v>
      </c>
    </row>
    <row r="6812" spans="1:9" x14ac:dyDescent="0.2">
      <c r="A6812" s="40">
        <f t="shared" si="93"/>
        <v>41511</v>
      </c>
      <c r="B6812" s="16">
        <v>24.89</v>
      </c>
      <c r="C6812" s="16">
        <v>96.3</v>
      </c>
      <c r="D6812" s="16">
        <v>25.6</v>
      </c>
      <c r="E6812" s="16">
        <v>22.7</v>
      </c>
      <c r="F6812" s="16">
        <v>30.7</v>
      </c>
      <c r="G6812" s="16">
        <v>10.89</v>
      </c>
      <c r="H6812" s="16">
        <v>12.59</v>
      </c>
      <c r="I6812" s="96">
        <v>1184.54</v>
      </c>
    </row>
    <row r="6813" spans="1:9" x14ac:dyDescent="0.2">
      <c r="A6813" s="40">
        <f t="shared" si="93"/>
        <v>41512</v>
      </c>
      <c r="B6813" s="16">
        <v>5.05</v>
      </c>
      <c r="C6813" s="16">
        <v>94.5</v>
      </c>
      <c r="D6813" s="16">
        <v>25.5</v>
      </c>
      <c r="E6813" s="16">
        <v>22.9</v>
      </c>
      <c r="F6813" s="16">
        <v>29.7</v>
      </c>
      <c r="G6813" s="16">
        <v>11.05</v>
      </c>
      <c r="H6813" s="16">
        <v>12.87</v>
      </c>
      <c r="I6813" s="96">
        <v>1202.6600000000001</v>
      </c>
    </row>
    <row r="6814" spans="1:9" x14ac:dyDescent="0.2">
      <c r="A6814" s="40">
        <f t="shared" si="93"/>
        <v>41513</v>
      </c>
      <c r="B6814" s="16">
        <v>0.25</v>
      </c>
      <c r="C6814" s="16">
        <v>94.2</v>
      </c>
      <c r="D6814" s="16">
        <v>25.5</v>
      </c>
      <c r="E6814" s="16">
        <v>22.4</v>
      </c>
      <c r="F6814" s="16">
        <v>29.5</v>
      </c>
      <c r="G6814" s="16">
        <v>9.44</v>
      </c>
      <c r="H6814" s="16">
        <v>11.18</v>
      </c>
      <c r="I6814" s="96">
        <v>806.85</v>
      </c>
    </row>
    <row r="6815" spans="1:9" x14ac:dyDescent="0.2">
      <c r="A6815" s="40">
        <f t="shared" si="93"/>
        <v>41514</v>
      </c>
      <c r="B6815" s="16">
        <v>106.41</v>
      </c>
      <c r="C6815" s="16">
        <v>92.7</v>
      </c>
      <c r="D6815" s="16">
        <v>26</v>
      </c>
      <c r="E6815" s="16">
        <v>22.6</v>
      </c>
      <c r="F6815" s="16">
        <v>30.4</v>
      </c>
      <c r="G6815" s="16">
        <v>16.95</v>
      </c>
      <c r="H6815" s="16">
        <v>18.98</v>
      </c>
      <c r="I6815" s="96">
        <v>1185.81</v>
      </c>
    </row>
    <row r="6816" spans="1:9" x14ac:dyDescent="0.2">
      <c r="A6816" s="40">
        <f t="shared" si="93"/>
        <v>41515</v>
      </c>
      <c r="B6816" s="16">
        <v>0</v>
      </c>
      <c r="C6816" s="16">
        <v>94.4</v>
      </c>
      <c r="D6816" s="16">
        <v>26.3</v>
      </c>
      <c r="E6816" s="16">
        <v>23.7</v>
      </c>
      <c r="F6816" s="16">
        <v>30.9</v>
      </c>
      <c r="G6816" s="16">
        <v>11.83</v>
      </c>
      <c r="H6816" s="16">
        <v>14.13</v>
      </c>
      <c r="I6816" s="96">
        <v>1051.95</v>
      </c>
    </row>
    <row r="6817" spans="1:9" x14ac:dyDescent="0.2">
      <c r="A6817" s="40">
        <f t="shared" si="93"/>
        <v>41516</v>
      </c>
      <c r="B6817" s="16">
        <v>6.86</v>
      </c>
      <c r="C6817" s="16">
        <v>96.4</v>
      </c>
      <c r="D6817" s="16">
        <v>26</v>
      </c>
      <c r="E6817" s="16">
        <v>24</v>
      </c>
      <c r="F6817" s="16">
        <v>29.6</v>
      </c>
      <c r="G6817" s="16">
        <v>9.2799999999999994</v>
      </c>
      <c r="H6817" s="16">
        <v>10.87</v>
      </c>
      <c r="I6817" s="96">
        <v>764.65</v>
      </c>
    </row>
    <row r="6818" spans="1:9" x14ac:dyDescent="0.2">
      <c r="A6818" s="40">
        <f t="shared" si="93"/>
        <v>41517</v>
      </c>
      <c r="B6818" s="16">
        <v>20.309999999999999</v>
      </c>
      <c r="C6818" s="16">
        <v>95.1</v>
      </c>
      <c r="D6818" s="16">
        <v>25.7</v>
      </c>
      <c r="E6818" s="16">
        <v>22.7</v>
      </c>
      <c r="F6818" s="16">
        <v>29.5</v>
      </c>
      <c r="G6818" s="16">
        <v>11.83</v>
      </c>
      <c r="H6818" s="16">
        <v>13.67</v>
      </c>
      <c r="I6818" s="96">
        <v>1075.76</v>
      </c>
    </row>
    <row r="6819" spans="1:9" x14ac:dyDescent="0.2">
      <c r="A6819" s="40">
        <f t="shared" si="93"/>
        <v>41518</v>
      </c>
      <c r="B6819" s="16">
        <v>0</v>
      </c>
      <c r="C6819" s="16">
        <v>93.5</v>
      </c>
      <c r="D6819" s="16">
        <v>26</v>
      </c>
      <c r="E6819" s="16">
        <v>23.1</v>
      </c>
      <c r="F6819" s="16">
        <v>29.9</v>
      </c>
      <c r="G6819" s="16">
        <v>9.7100000000000009</v>
      </c>
      <c r="H6819" s="16">
        <v>11.62</v>
      </c>
      <c r="I6819" s="96">
        <v>581.54999999999995</v>
      </c>
    </row>
    <row r="6820" spans="1:9" x14ac:dyDescent="0.2">
      <c r="A6820" s="40">
        <f t="shared" si="93"/>
        <v>41519</v>
      </c>
      <c r="B6820" s="16">
        <v>0</v>
      </c>
      <c r="C6820" s="16">
        <v>91.7</v>
      </c>
      <c r="D6820" s="16">
        <v>26.6</v>
      </c>
      <c r="E6820" s="16">
        <v>23.4</v>
      </c>
      <c r="F6820" s="16">
        <v>32.6</v>
      </c>
      <c r="G6820" s="16">
        <v>13.51</v>
      </c>
      <c r="H6820" s="16">
        <v>15.01</v>
      </c>
      <c r="I6820" s="96">
        <v>1193.8699999999999</v>
      </c>
    </row>
    <row r="6821" spans="1:9" x14ac:dyDescent="0.2">
      <c r="A6821" s="40">
        <f t="shared" si="93"/>
        <v>41520</v>
      </c>
      <c r="B6821" s="16">
        <v>0.25</v>
      </c>
      <c r="C6821" s="16">
        <v>91.9</v>
      </c>
      <c r="D6821" s="16">
        <v>26.7</v>
      </c>
      <c r="E6821" s="16">
        <v>23.6</v>
      </c>
      <c r="F6821" s="16">
        <v>32</v>
      </c>
      <c r="G6821" s="16">
        <v>14.04</v>
      </c>
      <c r="H6821" s="16">
        <v>15.66</v>
      </c>
      <c r="I6821" s="96">
        <v>1041.9000000000001</v>
      </c>
    </row>
    <row r="6822" spans="1:9" x14ac:dyDescent="0.2">
      <c r="A6822" s="40">
        <f t="shared" si="93"/>
        <v>41521</v>
      </c>
      <c r="B6822" s="16">
        <v>0</v>
      </c>
      <c r="C6822" s="16">
        <v>93</v>
      </c>
      <c r="D6822" s="16">
        <v>26.2</v>
      </c>
      <c r="E6822" s="16">
        <v>22.9</v>
      </c>
      <c r="F6822" s="16">
        <v>30.6</v>
      </c>
      <c r="G6822" s="16">
        <v>12.66</v>
      </c>
      <c r="H6822" s="16">
        <v>14.35</v>
      </c>
      <c r="I6822" s="96">
        <v>1258.78</v>
      </c>
    </row>
    <row r="6823" spans="1:9" x14ac:dyDescent="0.2">
      <c r="A6823" s="40">
        <f t="shared" ref="A6823:A6886" si="94">A6822+1</f>
        <v>41522</v>
      </c>
      <c r="B6823" s="16">
        <v>2.2599999999999998</v>
      </c>
      <c r="C6823" s="16">
        <v>95.4</v>
      </c>
      <c r="D6823" s="16">
        <v>25.8</v>
      </c>
      <c r="E6823" s="16">
        <v>23.9</v>
      </c>
      <c r="F6823" s="16">
        <v>30.6</v>
      </c>
      <c r="G6823" s="16">
        <v>13.45</v>
      </c>
      <c r="H6823" s="16">
        <v>14.52</v>
      </c>
      <c r="I6823" s="96">
        <v>1272.69</v>
      </c>
    </row>
    <row r="6824" spans="1:9" x14ac:dyDescent="0.2">
      <c r="A6824" s="40">
        <f t="shared" si="94"/>
        <v>41523</v>
      </c>
      <c r="B6824" s="16">
        <v>17.28</v>
      </c>
      <c r="C6824" s="16">
        <v>98.5</v>
      </c>
      <c r="D6824" s="16">
        <v>24.3</v>
      </c>
      <c r="E6824" s="16">
        <v>22.4</v>
      </c>
      <c r="F6824" s="16">
        <v>28.1</v>
      </c>
      <c r="G6824" s="16">
        <v>4.71</v>
      </c>
      <c r="H6824" s="16">
        <v>5.71</v>
      </c>
      <c r="I6824" s="96">
        <v>469.85</v>
      </c>
    </row>
    <row r="6825" spans="1:9" x14ac:dyDescent="0.2">
      <c r="A6825" s="40">
        <f t="shared" si="94"/>
        <v>41524</v>
      </c>
      <c r="B6825" s="16">
        <v>27.15</v>
      </c>
      <c r="C6825" s="16">
        <v>94.9</v>
      </c>
      <c r="D6825" s="16">
        <v>25</v>
      </c>
      <c r="E6825" s="16">
        <v>22.7</v>
      </c>
      <c r="F6825" s="16">
        <v>30.1</v>
      </c>
      <c r="G6825" s="16">
        <v>7.04</v>
      </c>
      <c r="H6825" s="16">
        <v>8.89</v>
      </c>
      <c r="I6825" s="96">
        <v>931.58</v>
      </c>
    </row>
    <row r="6826" spans="1:9" x14ac:dyDescent="0.2">
      <c r="A6826" s="40">
        <f t="shared" si="94"/>
        <v>41525</v>
      </c>
      <c r="B6826" s="16">
        <v>1</v>
      </c>
      <c r="C6826" s="16">
        <v>91</v>
      </c>
      <c r="D6826" s="16">
        <v>26.8</v>
      </c>
      <c r="E6826" s="16">
        <v>24.1</v>
      </c>
      <c r="F6826" s="16">
        <v>30.9</v>
      </c>
      <c r="G6826" s="16">
        <v>13.91</v>
      </c>
      <c r="H6826" s="16">
        <v>15.41</v>
      </c>
      <c r="I6826" s="96">
        <v>1345.81</v>
      </c>
    </row>
    <row r="6827" spans="1:9" x14ac:dyDescent="0.2">
      <c r="A6827" s="40">
        <f t="shared" si="94"/>
        <v>41526</v>
      </c>
      <c r="B6827" s="16">
        <v>2.2799999999999998</v>
      </c>
      <c r="C6827" s="16">
        <v>92.3</v>
      </c>
      <c r="D6827" s="16">
        <v>26.9</v>
      </c>
      <c r="E6827" s="16">
        <v>24.7</v>
      </c>
      <c r="F6827" s="16">
        <v>30.5</v>
      </c>
      <c r="G6827" s="16">
        <v>12.45</v>
      </c>
      <c r="H6827" s="16">
        <v>14.72</v>
      </c>
      <c r="I6827" s="96">
        <v>1121.81</v>
      </c>
    </row>
    <row r="6828" spans="1:9" x14ac:dyDescent="0.2">
      <c r="A6828" s="40">
        <f t="shared" si="94"/>
        <v>41527</v>
      </c>
      <c r="B6828" s="16">
        <v>0.5</v>
      </c>
      <c r="C6828" s="16">
        <v>93.1</v>
      </c>
      <c r="D6828" s="16">
        <v>26.7</v>
      </c>
      <c r="E6828" s="16">
        <v>24.7</v>
      </c>
      <c r="F6828" s="16">
        <v>29.7</v>
      </c>
      <c r="G6828" s="16">
        <v>14.75</v>
      </c>
      <c r="H6828" s="16">
        <v>16.82</v>
      </c>
      <c r="I6828" s="96">
        <v>1332.79</v>
      </c>
    </row>
    <row r="6829" spans="1:9" x14ac:dyDescent="0.2">
      <c r="A6829" s="40">
        <f t="shared" si="94"/>
        <v>41528</v>
      </c>
      <c r="B6829" s="16">
        <v>2.5299999999999998</v>
      </c>
      <c r="C6829" s="16">
        <v>88.5</v>
      </c>
      <c r="D6829" s="16">
        <v>26.6</v>
      </c>
      <c r="E6829" s="16">
        <v>24.1</v>
      </c>
      <c r="F6829" s="16">
        <v>29.6</v>
      </c>
      <c r="G6829" s="16">
        <v>13.28</v>
      </c>
      <c r="H6829" s="16">
        <v>15.05</v>
      </c>
      <c r="I6829" s="96">
        <v>1338.55</v>
      </c>
    </row>
    <row r="6830" spans="1:9" x14ac:dyDescent="0.2">
      <c r="A6830" s="40">
        <f t="shared" si="94"/>
        <v>41529</v>
      </c>
      <c r="B6830" s="16">
        <v>0.25</v>
      </c>
      <c r="C6830" s="16">
        <v>92.5</v>
      </c>
      <c r="D6830" s="16">
        <v>26.3</v>
      </c>
      <c r="E6830" s="16">
        <v>24.4</v>
      </c>
      <c r="F6830" s="16">
        <v>29.7</v>
      </c>
      <c r="G6830" s="16">
        <v>10.119999999999999</v>
      </c>
      <c r="H6830" s="16">
        <v>11.86</v>
      </c>
      <c r="I6830" s="96">
        <v>795.47</v>
      </c>
    </row>
    <row r="6831" spans="1:9" x14ac:dyDescent="0.2">
      <c r="A6831" s="40">
        <f t="shared" si="94"/>
        <v>41530</v>
      </c>
      <c r="B6831" s="16">
        <v>0</v>
      </c>
      <c r="C6831" s="16">
        <v>90.6</v>
      </c>
      <c r="D6831" s="16">
        <v>26.8</v>
      </c>
      <c r="E6831" s="16">
        <v>23.7</v>
      </c>
      <c r="F6831" s="16">
        <v>30.5</v>
      </c>
      <c r="G6831" s="16">
        <v>18.3</v>
      </c>
      <c r="H6831" s="16">
        <v>19.04</v>
      </c>
      <c r="I6831" s="96">
        <v>1139.8</v>
      </c>
    </row>
    <row r="6832" spans="1:9" x14ac:dyDescent="0.2">
      <c r="A6832" s="40">
        <f t="shared" si="94"/>
        <v>41531</v>
      </c>
      <c r="B6832" s="16">
        <v>39.35</v>
      </c>
      <c r="C6832" s="16">
        <v>92.1</v>
      </c>
      <c r="D6832" s="16">
        <v>26.2</v>
      </c>
      <c r="E6832" s="16">
        <v>22.6</v>
      </c>
      <c r="F6832" s="16">
        <v>31.5</v>
      </c>
      <c r="G6832" s="16">
        <v>15.37</v>
      </c>
      <c r="H6832" s="16">
        <v>16.45</v>
      </c>
      <c r="I6832" s="96">
        <v>1163.69</v>
      </c>
    </row>
    <row r="6833" spans="1:9" x14ac:dyDescent="0.2">
      <c r="A6833" s="40">
        <f t="shared" si="94"/>
        <v>41532</v>
      </c>
      <c r="B6833" s="16">
        <v>0</v>
      </c>
      <c r="C6833" s="16">
        <v>95.5</v>
      </c>
      <c r="D6833" s="16">
        <v>26.4</v>
      </c>
      <c r="E6833" s="16">
        <v>23.6</v>
      </c>
      <c r="F6833" s="16">
        <v>31.2</v>
      </c>
      <c r="G6833" s="16">
        <v>10.53</v>
      </c>
      <c r="H6833" s="16">
        <v>12.09</v>
      </c>
      <c r="I6833" s="96">
        <v>1031.8800000000001</v>
      </c>
    </row>
    <row r="6834" spans="1:9" x14ac:dyDescent="0.2">
      <c r="A6834" s="40">
        <f t="shared" si="94"/>
        <v>41533</v>
      </c>
      <c r="B6834" s="16">
        <v>0</v>
      </c>
      <c r="C6834" s="16">
        <v>92.4</v>
      </c>
      <c r="D6834" s="16">
        <v>26.8</v>
      </c>
      <c r="E6834" s="16">
        <v>24.9</v>
      </c>
      <c r="F6834" s="16">
        <v>29.9</v>
      </c>
      <c r="G6834" s="16">
        <v>11.95</v>
      </c>
      <c r="H6834" s="16">
        <v>13.84</v>
      </c>
      <c r="I6834" s="96">
        <v>898.81</v>
      </c>
    </row>
    <row r="6835" spans="1:9" x14ac:dyDescent="0.2">
      <c r="A6835" s="40">
        <f t="shared" si="94"/>
        <v>41534</v>
      </c>
      <c r="B6835" s="16">
        <v>15.22</v>
      </c>
      <c r="C6835" s="16">
        <v>94.5</v>
      </c>
      <c r="D6835" s="16">
        <v>26.3</v>
      </c>
      <c r="E6835" s="16">
        <v>23</v>
      </c>
      <c r="F6835" s="16">
        <v>30.6</v>
      </c>
      <c r="G6835" s="16">
        <v>10.63</v>
      </c>
      <c r="H6835" s="16">
        <v>12.52</v>
      </c>
      <c r="I6835" s="96">
        <v>1226.5899999999999</v>
      </c>
    </row>
    <row r="6836" spans="1:9" x14ac:dyDescent="0.2">
      <c r="A6836" s="40">
        <f t="shared" si="94"/>
        <v>41535</v>
      </c>
      <c r="B6836" s="16">
        <v>1.26</v>
      </c>
      <c r="C6836" s="16">
        <v>96.8</v>
      </c>
      <c r="D6836" s="16">
        <v>25.3</v>
      </c>
      <c r="E6836" s="16">
        <v>23.7</v>
      </c>
      <c r="F6836" s="16">
        <v>27.4</v>
      </c>
      <c r="G6836" s="16">
        <v>4.79</v>
      </c>
      <c r="H6836" s="16">
        <v>5.65</v>
      </c>
      <c r="I6836" s="96">
        <v>524.29</v>
      </c>
    </row>
    <row r="6837" spans="1:9" x14ac:dyDescent="0.2">
      <c r="A6837" s="40">
        <f t="shared" si="94"/>
        <v>41536</v>
      </c>
      <c r="B6837" s="16">
        <v>1.01</v>
      </c>
      <c r="C6837" s="16">
        <v>94.8</v>
      </c>
      <c r="D6837" s="16">
        <v>26.2</v>
      </c>
      <c r="E6837" s="16">
        <v>24.1</v>
      </c>
      <c r="F6837" s="16">
        <v>29.4</v>
      </c>
      <c r="G6837" s="16">
        <v>12</v>
      </c>
      <c r="H6837" s="16">
        <v>13.66</v>
      </c>
      <c r="I6837" s="96">
        <v>1225.51</v>
      </c>
    </row>
    <row r="6838" spans="1:9" x14ac:dyDescent="0.2">
      <c r="A6838" s="40">
        <f t="shared" si="94"/>
        <v>41537</v>
      </c>
      <c r="B6838" s="16">
        <v>0</v>
      </c>
      <c r="C6838" s="16">
        <v>92.3</v>
      </c>
      <c r="D6838" s="16">
        <v>26.6</v>
      </c>
      <c r="E6838" s="16">
        <v>24</v>
      </c>
      <c r="F6838" s="16">
        <v>32</v>
      </c>
      <c r="G6838" s="16">
        <v>13.38</v>
      </c>
      <c r="H6838" s="16">
        <v>14.7</v>
      </c>
      <c r="I6838" s="96">
        <v>1349.77</v>
      </c>
    </row>
    <row r="6839" spans="1:9" x14ac:dyDescent="0.2">
      <c r="A6839" s="40">
        <f t="shared" si="94"/>
        <v>41538</v>
      </c>
      <c r="B6839" s="16">
        <v>0</v>
      </c>
      <c r="C6839" s="16">
        <v>87.7</v>
      </c>
      <c r="D6839" s="16">
        <v>27.6</v>
      </c>
      <c r="E6839" s="16">
        <v>23.5</v>
      </c>
      <c r="F6839" s="16">
        <v>32.9</v>
      </c>
      <c r="G6839" s="16">
        <v>21.39</v>
      </c>
      <c r="H6839" s="16">
        <v>22.05</v>
      </c>
      <c r="I6839" s="96">
        <v>1087.8399999999999</v>
      </c>
    </row>
    <row r="6840" spans="1:9" x14ac:dyDescent="0.2">
      <c r="A6840" s="40">
        <f t="shared" si="94"/>
        <v>41539</v>
      </c>
      <c r="B6840" s="16">
        <v>0</v>
      </c>
      <c r="C6840" s="16">
        <v>96.1</v>
      </c>
      <c r="D6840" s="16">
        <v>26.5</v>
      </c>
      <c r="E6840" s="16">
        <v>24.9</v>
      </c>
      <c r="F6840" s="16">
        <v>30.7</v>
      </c>
      <c r="G6840" s="16">
        <v>6.44</v>
      </c>
      <c r="H6840" s="16">
        <v>7.38</v>
      </c>
      <c r="I6840" s="96">
        <v>852.78</v>
      </c>
    </row>
    <row r="6841" spans="1:9" x14ac:dyDescent="0.2">
      <c r="A6841" s="40">
        <f t="shared" si="94"/>
        <v>41540</v>
      </c>
      <c r="B6841" s="16">
        <v>4.05</v>
      </c>
      <c r="C6841" s="16">
        <v>92.6</v>
      </c>
      <c r="D6841" s="16">
        <v>27.2</v>
      </c>
      <c r="E6841" s="16">
        <v>25.2</v>
      </c>
      <c r="F6841" s="16">
        <v>31.2</v>
      </c>
      <c r="G6841" s="16">
        <v>16.22</v>
      </c>
      <c r="H6841" s="16">
        <v>18.079999999999998</v>
      </c>
      <c r="I6841" s="96">
        <v>952.29</v>
      </c>
    </row>
    <row r="6842" spans="1:9" x14ac:dyDescent="0.2">
      <c r="A6842" s="40">
        <f t="shared" si="94"/>
        <v>41541</v>
      </c>
      <c r="B6842" s="16">
        <v>3.05</v>
      </c>
      <c r="C6842" s="16">
        <v>94.5</v>
      </c>
      <c r="D6842" s="16">
        <v>27.1</v>
      </c>
      <c r="E6842" s="16">
        <v>24.6</v>
      </c>
      <c r="F6842" s="16">
        <v>32.700000000000003</v>
      </c>
      <c r="G6842" s="16">
        <v>12.21</v>
      </c>
      <c r="H6842" s="16">
        <v>13.53</v>
      </c>
      <c r="I6842" s="96">
        <v>1163.82</v>
      </c>
    </row>
    <row r="6843" spans="1:9" x14ac:dyDescent="0.2">
      <c r="A6843" s="40">
        <f t="shared" si="94"/>
        <v>41542</v>
      </c>
      <c r="B6843" s="16">
        <v>3.78</v>
      </c>
      <c r="C6843" s="16">
        <v>97.3</v>
      </c>
      <c r="D6843" s="16">
        <v>25.7</v>
      </c>
      <c r="E6843" s="16">
        <v>22.6</v>
      </c>
      <c r="F6843" s="16">
        <v>31.2</v>
      </c>
      <c r="G6843" s="16">
        <v>7.22</v>
      </c>
      <c r="H6843" s="16">
        <v>8.3699999999999992</v>
      </c>
      <c r="I6843" s="96">
        <v>853.65</v>
      </c>
    </row>
    <row r="6844" spans="1:9" x14ac:dyDescent="0.2">
      <c r="A6844" s="40">
        <f t="shared" si="94"/>
        <v>41543</v>
      </c>
      <c r="B6844" s="16">
        <v>2.27</v>
      </c>
      <c r="C6844" s="16">
        <v>98.4</v>
      </c>
      <c r="D6844" s="16">
        <v>24.8</v>
      </c>
      <c r="E6844" s="16">
        <v>22.7</v>
      </c>
      <c r="F6844" s="16">
        <v>29.2</v>
      </c>
      <c r="G6844" s="16">
        <v>5.6</v>
      </c>
      <c r="H6844" s="16">
        <v>6.74</v>
      </c>
      <c r="I6844" s="96">
        <v>616.64</v>
      </c>
    </row>
    <row r="6845" spans="1:9" x14ac:dyDescent="0.2">
      <c r="A6845" s="40">
        <f t="shared" si="94"/>
        <v>41544</v>
      </c>
      <c r="B6845" s="16">
        <v>0.25</v>
      </c>
      <c r="C6845" s="16">
        <v>95.5</v>
      </c>
      <c r="D6845" s="16">
        <v>25.7</v>
      </c>
      <c r="E6845" s="16">
        <v>23.8</v>
      </c>
      <c r="F6845" s="16">
        <v>31.3</v>
      </c>
      <c r="G6845" s="16">
        <v>9.2100000000000009</v>
      </c>
      <c r="H6845" s="16">
        <v>10.56</v>
      </c>
      <c r="I6845" s="96">
        <v>1345.67</v>
      </c>
    </row>
    <row r="6846" spans="1:9" x14ac:dyDescent="0.2">
      <c r="A6846" s="40">
        <f t="shared" si="94"/>
        <v>41545</v>
      </c>
      <c r="B6846" s="16">
        <v>5.58</v>
      </c>
      <c r="C6846" s="16">
        <v>97.6</v>
      </c>
      <c r="D6846" s="16">
        <v>25</v>
      </c>
      <c r="E6846" s="16">
        <v>22.8</v>
      </c>
      <c r="F6846" s="16">
        <v>28.7</v>
      </c>
      <c r="G6846" s="16">
        <v>4.71</v>
      </c>
      <c r="H6846" s="16">
        <v>5.76</v>
      </c>
      <c r="I6846" s="96">
        <v>399.45</v>
      </c>
    </row>
    <row r="6847" spans="1:9" x14ac:dyDescent="0.2">
      <c r="A6847" s="40">
        <f t="shared" si="94"/>
        <v>41546</v>
      </c>
      <c r="B6847" s="16">
        <v>110.75</v>
      </c>
      <c r="C6847" s="16">
        <v>99.4</v>
      </c>
      <c r="D6847" s="16">
        <v>23.8</v>
      </c>
      <c r="E6847" s="16">
        <v>22.4</v>
      </c>
      <c r="F6847" s="16">
        <v>26.7</v>
      </c>
      <c r="G6847" s="16">
        <v>2.91</v>
      </c>
      <c r="H6847" s="16">
        <v>3.57</v>
      </c>
      <c r="I6847" s="96">
        <v>483.11</v>
      </c>
    </row>
    <row r="6848" spans="1:9" x14ac:dyDescent="0.2">
      <c r="A6848" s="40">
        <f t="shared" si="94"/>
        <v>41547</v>
      </c>
      <c r="B6848" s="16">
        <v>33.25</v>
      </c>
      <c r="C6848" s="16">
        <v>99.2</v>
      </c>
      <c r="D6848" s="16">
        <v>24.1</v>
      </c>
      <c r="E6848" s="16">
        <v>23.1</v>
      </c>
      <c r="F6848" s="16">
        <v>25.5</v>
      </c>
      <c r="G6848" s="16">
        <v>3.26</v>
      </c>
      <c r="H6848" s="16">
        <v>4</v>
      </c>
      <c r="I6848" s="96">
        <v>254.47</v>
      </c>
    </row>
    <row r="6849" spans="1:9" x14ac:dyDescent="0.2">
      <c r="A6849" s="40">
        <f t="shared" si="94"/>
        <v>41548</v>
      </c>
      <c r="B6849" s="16">
        <v>0.25</v>
      </c>
      <c r="C6849" s="16">
        <v>94.4</v>
      </c>
      <c r="D6849" s="16">
        <v>25.7</v>
      </c>
      <c r="E6849" s="16">
        <v>24</v>
      </c>
      <c r="F6849" s="16">
        <v>28.4</v>
      </c>
      <c r="G6849" s="16">
        <v>10.75</v>
      </c>
      <c r="H6849" s="16">
        <v>12.84</v>
      </c>
      <c r="I6849" s="96">
        <v>1518.67</v>
      </c>
    </row>
    <row r="6850" spans="1:9" x14ac:dyDescent="0.2">
      <c r="A6850" s="40">
        <f t="shared" si="94"/>
        <v>41549</v>
      </c>
      <c r="B6850" s="16">
        <v>0</v>
      </c>
      <c r="C6850" s="16">
        <v>93</v>
      </c>
      <c r="D6850" s="16">
        <v>26.4</v>
      </c>
      <c r="E6850" s="16">
        <v>23.1</v>
      </c>
      <c r="F6850" s="16">
        <v>30.9</v>
      </c>
      <c r="G6850" s="16">
        <v>16.57</v>
      </c>
      <c r="H6850" s="16">
        <v>17.98</v>
      </c>
      <c r="I6850" s="96">
        <v>1092.72</v>
      </c>
    </row>
    <row r="6851" spans="1:9" x14ac:dyDescent="0.2">
      <c r="A6851" s="40">
        <f t="shared" si="94"/>
        <v>41550</v>
      </c>
      <c r="B6851" s="16">
        <v>46.7</v>
      </c>
      <c r="C6851" s="16">
        <v>97.5</v>
      </c>
      <c r="D6851" s="16">
        <v>25</v>
      </c>
      <c r="E6851" s="16">
        <v>22.8</v>
      </c>
      <c r="F6851" s="16">
        <v>30.4</v>
      </c>
      <c r="G6851" s="16">
        <v>7.78</v>
      </c>
      <c r="H6851" s="16">
        <v>8.69</v>
      </c>
      <c r="I6851" s="96">
        <v>1092.93</v>
      </c>
    </row>
    <row r="6852" spans="1:9" x14ac:dyDescent="0.2">
      <c r="A6852" s="40">
        <f t="shared" si="94"/>
        <v>41551</v>
      </c>
      <c r="B6852" s="16">
        <v>0.76</v>
      </c>
      <c r="C6852" s="16">
        <v>93.7</v>
      </c>
      <c r="D6852" s="16">
        <v>25.5</v>
      </c>
      <c r="E6852" s="16">
        <v>23.4</v>
      </c>
      <c r="F6852" s="16">
        <v>29.2</v>
      </c>
      <c r="G6852" s="16">
        <v>11.49</v>
      </c>
      <c r="H6852" s="16">
        <v>13.31</v>
      </c>
      <c r="I6852" s="96">
        <v>809.71</v>
      </c>
    </row>
    <row r="6853" spans="1:9" x14ac:dyDescent="0.2">
      <c r="A6853" s="40">
        <f t="shared" si="94"/>
        <v>41552</v>
      </c>
      <c r="B6853" s="16">
        <v>0</v>
      </c>
      <c r="C6853" s="16">
        <v>89.8</v>
      </c>
      <c r="D6853" s="16">
        <v>26.8</v>
      </c>
      <c r="E6853" s="16">
        <v>23.3</v>
      </c>
      <c r="F6853" s="16">
        <v>31.6</v>
      </c>
      <c r="G6853" s="16">
        <v>17.95</v>
      </c>
      <c r="H6853" s="16">
        <v>19.010000000000002</v>
      </c>
      <c r="I6853" s="96">
        <v>1186.8599999999999</v>
      </c>
    </row>
    <row r="6854" spans="1:9" x14ac:dyDescent="0.2">
      <c r="A6854" s="40">
        <f t="shared" si="94"/>
        <v>41553</v>
      </c>
      <c r="B6854" s="16">
        <v>0.25</v>
      </c>
      <c r="C6854" s="16">
        <v>93.3</v>
      </c>
      <c r="D6854" s="16">
        <v>26.4</v>
      </c>
      <c r="E6854" s="16">
        <v>23.7</v>
      </c>
      <c r="F6854" s="16">
        <v>32.4</v>
      </c>
      <c r="G6854" s="16">
        <v>15.66</v>
      </c>
      <c r="H6854" s="16">
        <v>16.66</v>
      </c>
      <c r="I6854" s="96">
        <v>1188.77</v>
      </c>
    </row>
    <row r="6855" spans="1:9" x14ac:dyDescent="0.2">
      <c r="A6855" s="40">
        <f t="shared" si="94"/>
        <v>41554</v>
      </c>
      <c r="B6855" s="16">
        <v>2.0299999999999998</v>
      </c>
      <c r="C6855" s="16">
        <v>95</v>
      </c>
      <c r="D6855" s="16">
        <v>25.8</v>
      </c>
      <c r="E6855" s="16">
        <v>23.8</v>
      </c>
      <c r="F6855" s="16">
        <v>33.9</v>
      </c>
      <c r="G6855" s="16">
        <v>12.58</v>
      </c>
      <c r="H6855" s="16">
        <v>13.82</v>
      </c>
      <c r="I6855" s="96">
        <v>1171.69</v>
      </c>
    </row>
    <row r="6856" spans="1:9" x14ac:dyDescent="0.2">
      <c r="A6856" s="40">
        <f t="shared" si="94"/>
        <v>41555</v>
      </c>
      <c r="B6856" s="16">
        <v>0.25</v>
      </c>
      <c r="C6856" s="16">
        <v>95.2</v>
      </c>
      <c r="D6856" s="16">
        <v>26.3</v>
      </c>
      <c r="E6856" s="16">
        <v>23.8</v>
      </c>
      <c r="F6856" s="16">
        <v>30.3</v>
      </c>
      <c r="G6856" s="16">
        <v>12.32</v>
      </c>
      <c r="H6856" s="16">
        <v>14.5</v>
      </c>
      <c r="I6856" s="96">
        <v>867.68</v>
      </c>
    </row>
    <row r="6857" spans="1:9" x14ac:dyDescent="0.2">
      <c r="A6857" s="40">
        <f t="shared" si="94"/>
        <v>41556</v>
      </c>
      <c r="B6857" s="16">
        <v>2.27</v>
      </c>
      <c r="C6857" s="16">
        <v>97.7</v>
      </c>
      <c r="D6857" s="16">
        <v>25.3</v>
      </c>
      <c r="E6857" s="16">
        <v>24.3</v>
      </c>
      <c r="F6857" s="16">
        <v>28.5</v>
      </c>
      <c r="G6857" s="16">
        <v>6.75</v>
      </c>
      <c r="H6857" s="16">
        <v>7.97</v>
      </c>
      <c r="I6857" s="96">
        <v>570.6</v>
      </c>
    </row>
    <row r="6858" spans="1:9" x14ac:dyDescent="0.2">
      <c r="A6858" s="40">
        <f t="shared" si="94"/>
        <v>41557</v>
      </c>
      <c r="B6858" s="16">
        <v>3.8</v>
      </c>
      <c r="C6858" s="16">
        <v>97.1</v>
      </c>
      <c r="D6858" s="16">
        <v>26</v>
      </c>
      <c r="E6858" s="16">
        <v>24.2</v>
      </c>
      <c r="F6858" s="16">
        <v>30.5</v>
      </c>
      <c r="G6858" s="16">
        <v>10.39</v>
      </c>
      <c r="H6858" s="16">
        <v>12.19</v>
      </c>
      <c r="I6858" s="96">
        <v>1114.67</v>
      </c>
    </row>
    <row r="6859" spans="1:9" x14ac:dyDescent="0.2">
      <c r="A6859" s="40">
        <f t="shared" si="94"/>
        <v>41558</v>
      </c>
      <c r="B6859" s="16">
        <v>19.28</v>
      </c>
      <c r="C6859" s="16">
        <v>99.5</v>
      </c>
      <c r="D6859" s="16">
        <v>24.1</v>
      </c>
      <c r="E6859" s="16">
        <v>22.5</v>
      </c>
      <c r="F6859" s="16">
        <v>28</v>
      </c>
      <c r="G6859" s="16">
        <v>2.2400000000000002</v>
      </c>
      <c r="H6859" s="16">
        <v>2.83</v>
      </c>
      <c r="I6859" s="96">
        <v>652.67999999999995</v>
      </c>
    </row>
    <row r="6860" spans="1:9" x14ac:dyDescent="0.2">
      <c r="A6860" s="40">
        <f t="shared" si="94"/>
        <v>41559</v>
      </c>
      <c r="B6860" s="16">
        <v>41.39</v>
      </c>
      <c r="C6860" s="16">
        <v>95.1</v>
      </c>
      <c r="D6860" s="16">
        <v>25.5</v>
      </c>
      <c r="E6860" s="16">
        <v>22.7</v>
      </c>
      <c r="F6860" s="16">
        <v>32.200000000000003</v>
      </c>
      <c r="G6860" s="16">
        <v>13</v>
      </c>
      <c r="H6860" s="16">
        <v>14.97</v>
      </c>
      <c r="I6860" s="96">
        <v>1300.3599999999999</v>
      </c>
    </row>
    <row r="6861" spans="1:9" x14ac:dyDescent="0.2">
      <c r="A6861" s="40">
        <f t="shared" si="94"/>
        <v>41560</v>
      </c>
      <c r="B6861" s="16">
        <v>45.72</v>
      </c>
      <c r="C6861" s="16">
        <v>96.4</v>
      </c>
      <c r="D6861" s="16">
        <v>24.7</v>
      </c>
      <c r="E6861" s="16">
        <v>23</v>
      </c>
      <c r="F6861" s="16">
        <v>31.1</v>
      </c>
      <c r="G6861" s="16">
        <v>10.26</v>
      </c>
      <c r="H6861" s="16">
        <v>11.63</v>
      </c>
      <c r="I6861" s="96">
        <v>1184.67</v>
      </c>
    </row>
    <row r="6862" spans="1:9" x14ac:dyDescent="0.2">
      <c r="A6862" s="40">
        <f t="shared" si="94"/>
        <v>41561</v>
      </c>
      <c r="B6862" s="16">
        <v>0.25</v>
      </c>
      <c r="C6862" s="16">
        <v>94.1</v>
      </c>
      <c r="D6862" s="16">
        <v>25.4</v>
      </c>
      <c r="E6862" s="16">
        <v>22.7</v>
      </c>
      <c r="F6862" s="16">
        <v>29.5</v>
      </c>
      <c r="G6862" s="16">
        <v>11.54</v>
      </c>
      <c r="H6862" s="16">
        <v>13.47</v>
      </c>
      <c r="I6862" s="96">
        <v>1114.77</v>
      </c>
    </row>
    <row r="6863" spans="1:9" x14ac:dyDescent="0.2">
      <c r="A6863" s="40">
        <f t="shared" si="94"/>
        <v>41562</v>
      </c>
      <c r="B6863" s="16">
        <v>20.3</v>
      </c>
      <c r="C6863" s="16">
        <v>96.1</v>
      </c>
      <c r="D6863" s="16">
        <v>25.1</v>
      </c>
      <c r="E6863" s="16">
        <v>23.4</v>
      </c>
      <c r="F6863" s="16">
        <v>28</v>
      </c>
      <c r="G6863" s="16">
        <v>6.06</v>
      </c>
      <c r="H6863" s="16">
        <v>7.36</v>
      </c>
      <c r="I6863" s="96">
        <v>575.69200000000001</v>
      </c>
    </row>
    <row r="6864" spans="1:9" x14ac:dyDescent="0.2">
      <c r="A6864" s="40">
        <f t="shared" si="94"/>
        <v>41563</v>
      </c>
      <c r="B6864" s="16">
        <v>3.3</v>
      </c>
      <c r="C6864" s="16">
        <v>94</v>
      </c>
      <c r="D6864" s="16">
        <v>25.9</v>
      </c>
      <c r="E6864" s="16">
        <v>23.6</v>
      </c>
      <c r="F6864" s="16">
        <v>30</v>
      </c>
      <c r="G6864" s="16">
        <v>12.38</v>
      </c>
      <c r="H6864" s="16">
        <v>13.97</v>
      </c>
      <c r="I6864" s="96">
        <v>1003.81</v>
      </c>
    </row>
    <row r="6865" spans="1:9" x14ac:dyDescent="0.2">
      <c r="A6865" s="40">
        <f t="shared" si="94"/>
        <v>41564</v>
      </c>
      <c r="B6865" s="16">
        <v>11.4</v>
      </c>
      <c r="C6865" s="16">
        <v>95.5</v>
      </c>
      <c r="D6865" s="16">
        <v>25.4</v>
      </c>
      <c r="E6865" s="16">
        <v>22.7</v>
      </c>
      <c r="F6865" s="16">
        <v>29.2</v>
      </c>
      <c r="G6865" s="16">
        <v>11.2</v>
      </c>
      <c r="H6865" s="16">
        <v>12.89</v>
      </c>
      <c r="I6865" s="96">
        <v>1134.72</v>
      </c>
    </row>
    <row r="6866" spans="1:9" x14ac:dyDescent="0.2">
      <c r="A6866" s="40">
        <f t="shared" si="94"/>
        <v>41565</v>
      </c>
      <c r="B6866" s="16">
        <v>0</v>
      </c>
      <c r="C6866" s="16">
        <v>93.2</v>
      </c>
      <c r="D6866" s="16">
        <v>26.3</v>
      </c>
      <c r="E6866" s="16">
        <v>23.9</v>
      </c>
      <c r="F6866" s="16">
        <v>31.6</v>
      </c>
      <c r="G6866" s="16">
        <v>14.16</v>
      </c>
      <c r="H6866" s="16">
        <v>15.42</v>
      </c>
      <c r="I6866" s="96">
        <v>1165.8499999999999</v>
      </c>
    </row>
    <row r="6867" spans="1:9" x14ac:dyDescent="0.2">
      <c r="A6867" s="40">
        <f t="shared" si="94"/>
        <v>41566</v>
      </c>
      <c r="B6867" s="16">
        <v>3.04</v>
      </c>
      <c r="C6867" s="16">
        <v>91.5</v>
      </c>
      <c r="D6867" s="16">
        <v>26.9</v>
      </c>
      <c r="E6867" s="16">
        <v>23.7</v>
      </c>
      <c r="F6867" s="16">
        <v>32.200000000000003</v>
      </c>
      <c r="G6867" s="16">
        <v>15.95</v>
      </c>
      <c r="H6867" s="16">
        <v>18.27</v>
      </c>
      <c r="I6867" s="96">
        <v>1199.73</v>
      </c>
    </row>
    <row r="6868" spans="1:9" x14ac:dyDescent="0.2">
      <c r="A6868" s="40">
        <f t="shared" si="94"/>
        <v>41567</v>
      </c>
      <c r="B6868" s="16">
        <v>2.54</v>
      </c>
      <c r="C6868" s="16">
        <v>93.9</v>
      </c>
      <c r="D6868" s="16">
        <v>26.3</v>
      </c>
      <c r="E6868" s="16">
        <v>23.7</v>
      </c>
      <c r="F6868" s="16">
        <v>31.5</v>
      </c>
      <c r="G6868" s="16">
        <v>12.78</v>
      </c>
      <c r="H6868" s="16">
        <v>14.19</v>
      </c>
      <c r="I6868" s="96">
        <v>1186.5</v>
      </c>
    </row>
    <row r="6869" spans="1:9" x14ac:dyDescent="0.2">
      <c r="A6869" s="40">
        <f t="shared" si="94"/>
        <v>41568</v>
      </c>
      <c r="B6869" s="16">
        <v>27.44</v>
      </c>
      <c r="C6869" s="16">
        <v>96.8</v>
      </c>
      <c r="D6869" s="16">
        <v>24.9</v>
      </c>
      <c r="E6869" s="16">
        <v>22</v>
      </c>
      <c r="F6869" s="16">
        <v>28.8</v>
      </c>
      <c r="G6869" s="16">
        <v>7.78</v>
      </c>
      <c r="H6869" s="16">
        <v>8.94</v>
      </c>
      <c r="I6869" s="96">
        <v>656.68</v>
      </c>
    </row>
    <row r="6870" spans="1:9" x14ac:dyDescent="0.2">
      <c r="A6870" s="40">
        <f t="shared" si="94"/>
        <v>41569</v>
      </c>
      <c r="B6870" s="16">
        <v>14.23</v>
      </c>
      <c r="C6870" s="16">
        <v>98.7</v>
      </c>
      <c r="D6870" s="16">
        <v>24.7</v>
      </c>
      <c r="E6870" s="16">
        <v>23.8</v>
      </c>
      <c r="F6870" s="16">
        <v>26.6</v>
      </c>
      <c r="G6870" s="16">
        <v>5.49</v>
      </c>
      <c r="H6870" s="16">
        <v>6.35</v>
      </c>
      <c r="I6870" s="96">
        <v>466</v>
      </c>
    </row>
    <row r="6871" spans="1:9" x14ac:dyDescent="0.2">
      <c r="A6871" s="40">
        <f t="shared" si="94"/>
        <v>41570</v>
      </c>
      <c r="B6871" s="16">
        <v>0.25</v>
      </c>
      <c r="C6871" s="16">
        <v>91.6</v>
      </c>
      <c r="D6871" s="16">
        <v>26.5</v>
      </c>
      <c r="E6871" s="16">
        <v>23.3</v>
      </c>
      <c r="F6871" s="16">
        <v>30.9</v>
      </c>
      <c r="G6871" s="16">
        <v>19.82</v>
      </c>
      <c r="H6871" s="16">
        <v>20.21</v>
      </c>
      <c r="I6871" s="96">
        <v>1159.8</v>
      </c>
    </row>
    <row r="6872" spans="1:9" x14ac:dyDescent="0.2">
      <c r="A6872" s="40">
        <f t="shared" si="94"/>
        <v>41571</v>
      </c>
      <c r="B6872" s="16">
        <v>0</v>
      </c>
      <c r="C6872" s="16">
        <v>92.6</v>
      </c>
      <c r="D6872" s="16">
        <v>26.8</v>
      </c>
      <c r="E6872" s="16">
        <v>24.3</v>
      </c>
      <c r="F6872" s="16">
        <v>31.9</v>
      </c>
      <c r="G6872" s="16">
        <v>15.41</v>
      </c>
      <c r="H6872" s="16">
        <v>16.25</v>
      </c>
      <c r="I6872" s="96">
        <v>1196.81</v>
      </c>
    </row>
    <row r="6873" spans="1:9" x14ac:dyDescent="0.2">
      <c r="A6873" s="40">
        <f t="shared" si="94"/>
        <v>41572</v>
      </c>
      <c r="B6873" s="16">
        <v>0.5</v>
      </c>
      <c r="C6873" s="16">
        <v>94.8</v>
      </c>
      <c r="D6873" s="16">
        <v>26</v>
      </c>
      <c r="E6873" s="16">
        <v>23.8</v>
      </c>
      <c r="F6873" s="16">
        <v>32.1</v>
      </c>
      <c r="G6873" s="16">
        <v>12.39</v>
      </c>
      <c r="H6873" s="16">
        <v>12.96</v>
      </c>
      <c r="I6873" s="96">
        <v>1190.52</v>
      </c>
    </row>
    <row r="6874" spans="1:9" x14ac:dyDescent="0.2">
      <c r="A6874" s="40">
        <f t="shared" si="94"/>
        <v>41573</v>
      </c>
      <c r="B6874" s="16">
        <v>7.1</v>
      </c>
      <c r="C6874" s="16">
        <v>97</v>
      </c>
      <c r="D6874" s="16">
        <v>25.4</v>
      </c>
      <c r="E6874" s="16">
        <v>23.9</v>
      </c>
      <c r="F6874" s="16">
        <v>27.9</v>
      </c>
      <c r="G6874" s="16">
        <v>6.77</v>
      </c>
      <c r="H6874" s="16">
        <v>7.52</v>
      </c>
      <c r="I6874" s="96">
        <v>712.46</v>
      </c>
    </row>
    <row r="6875" spans="1:9" x14ac:dyDescent="0.2">
      <c r="A6875" s="40">
        <f t="shared" si="94"/>
        <v>41574</v>
      </c>
      <c r="B6875" s="16">
        <v>0</v>
      </c>
      <c r="C6875" s="16">
        <v>92.1</v>
      </c>
      <c r="D6875" s="16">
        <v>26.8</v>
      </c>
      <c r="E6875" s="16">
        <v>23.9</v>
      </c>
      <c r="F6875" s="16">
        <v>30.2</v>
      </c>
      <c r="G6875" s="16">
        <v>19.13</v>
      </c>
      <c r="H6875" s="16">
        <v>19.96</v>
      </c>
      <c r="I6875" s="96">
        <v>1146.8599999999999</v>
      </c>
    </row>
    <row r="6876" spans="1:9" x14ac:dyDescent="0.2">
      <c r="A6876" s="40">
        <f t="shared" si="94"/>
        <v>41575</v>
      </c>
      <c r="B6876" s="16">
        <v>6.34</v>
      </c>
      <c r="C6876" s="16">
        <v>95.5</v>
      </c>
      <c r="D6876" s="16">
        <v>26.1</v>
      </c>
      <c r="E6876" s="16">
        <v>24.1</v>
      </c>
      <c r="F6876" s="16">
        <v>30.7</v>
      </c>
      <c r="G6876" s="16">
        <v>9.1999999999999993</v>
      </c>
      <c r="H6876" s="16">
        <v>9.9499999999999993</v>
      </c>
      <c r="I6876" s="96">
        <v>1134.8</v>
      </c>
    </row>
    <row r="6877" spans="1:9" x14ac:dyDescent="0.2">
      <c r="A6877" s="40">
        <f t="shared" si="94"/>
        <v>41576</v>
      </c>
      <c r="B6877" s="16">
        <v>3.55</v>
      </c>
      <c r="C6877" s="16">
        <v>95.3</v>
      </c>
      <c r="D6877" s="16">
        <v>26.5</v>
      </c>
      <c r="E6877" s="16">
        <v>23.9</v>
      </c>
      <c r="F6877" s="16">
        <v>31.8</v>
      </c>
      <c r="G6877" s="16">
        <v>15.4</v>
      </c>
      <c r="H6877" s="16">
        <v>16.3</v>
      </c>
      <c r="I6877" s="96">
        <v>1149.5</v>
      </c>
    </row>
    <row r="6878" spans="1:9" x14ac:dyDescent="0.2">
      <c r="A6878" s="40">
        <f t="shared" si="94"/>
        <v>41577</v>
      </c>
      <c r="B6878" s="16">
        <v>1.77</v>
      </c>
      <c r="C6878" s="16">
        <v>97.7</v>
      </c>
      <c r="D6878" s="16">
        <v>25.7</v>
      </c>
      <c r="E6878" s="16">
        <v>23.8</v>
      </c>
      <c r="F6878" s="16">
        <v>31.3</v>
      </c>
      <c r="G6878" s="16">
        <v>9.34</v>
      </c>
      <c r="H6878" s="16">
        <v>10.17</v>
      </c>
      <c r="I6878" s="96">
        <v>1035.25</v>
      </c>
    </row>
    <row r="6879" spans="1:9" x14ac:dyDescent="0.2">
      <c r="A6879" s="40">
        <f t="shared" si="94"/>
        <v>41578</v>
      </c>
      <c r="B6879" s="16">
        <v>3.81</v>
      </c>
      <c r="C6879" s="16">
        <v>98.5</v>
      </c>
      <c r="D6879" s="16">
        <v>24.8</v>
      </c>
      <c r="E6879" s="16">
        <v>22.7</v>
      </c>
      <c r="F6879" s="16">
        <v>30.2</v>
      </c>
      <c r="G6879" s="16">
        <v>6.45</v>
      </c>
      <c r="H6879" s="16">
        <v>7.39</v>
      </c>
      <c r="I6879" s="96">
        <v>867.59</v>
      </c>
    </row>
    <row r="6880" spans="1:9" x14ac:dyDescent="0.2">
      <c r="A6880" s="40">
        <f t="shared" si="94"/>
        <v>41579</v>
      </c>
      <c r="B6880" s="16">
        <v>27.68</v>
      </c>
      <c r="C6880" s="16">
        <v>94.3</v>
      </c>
      <c r="D6880" s="16">
        <v>24.5</v>
      </c>
      <c r="E6880" s="16">
        <v>20.3</v>
      </c>
      <c r="F6880" s="16">
        <v>32.200000000000003</v>
      </c>
      <c r="G6880" s="16">
        <v>15.93</v>
      </c>
      <c r="H6880" s="16">
        <v>16.04</v>
      </c>
      <c r="I6880" s="96">
        <v>1117.5899999999999</v>
      </c>
    </row>
    <row r="6881" spans="1:9" x14ac:dyDescent="0.2">
      <c r="A6881" s="40">
        <f t="shared" si="94"/>
        <v>41580</v>
      </c>
      <c r="B6881" s="16">
        <v>0.25</v>
      </c>
      <c r="C6881" s="16">
        <v>91.6</v>
      </c>
      <c r="D6881" s="16">
        <v>25.6</v>
      </c>
      <c r="E6881" s="16">
        <v>22.3</v>
      </c>
      <c r="F6881" s="16">
        <v>28.9</v>
      </c>
      <c r="G6881" s="16">
        <v>13.66</v>
      </c>
      <c r="H6881" s="16">
        <v>14.64</v>
      </c>
      <c r="I6881" s="96">
        <v>1293.77</v>
      </c>
    </row>
    <row r="6882" spans="1:9" x14ac:dyDescent="0.2">
      <c r="A6882" s="40">
        <f t="shared" si="94"/>
        <v>41581</v>
      </c>
      <c r="B6882" s="16">
        <v>4.57</v>
      </c>
      <c r="C6882" s="16">
        <v>93.7</v>
      </c>
      <c r="D6882" s="16">
        <v>25.4</v>
      </c>
      <c r="E6882" s="16">
        <v>23.3</v>
      </c>
      <c r="F6882" s="16">
        <v>29.3</v>
      </c>
      <c r="G6882" s="16">
        <v>12.14</v>
      </c>
      <c r="H6882" s="16">
        <v>13.06</v>
      </c>
      <c r="I6882" s="96">
        <v>1322.33</v>
      </c>
    </row>
    <row r="6883" spans="1:9" x14ac:dyDescent="0.2">
      <c r="A6883" s="40">
        <f t="shared" si="94"/>
        <v>41582</v>
      </c>
      <c r="B6883" s="16">
        <v>27.14</v>
      </c>
      <c r="C6883" s="16">
        <v>93.4</v>
      </c>
      <c r="D6883" s="16">
        <v>25.1</v>
      </c>
      <c r="E6883" s="16">
        <v>22.7</v>
      </c>
      <c r="F6883" s="16">
        <v>29.8</v>
      </c>
      <c r="G6883" s="16">
        <v>17.27</v>
      </c>
      <c r="H6883" s="16">
        <v>17.66</v>
      </c>
      <c r="I6883" s="96">
        <v>1088.69</v>
      </c>
    </row>
    <row r="6884" spans="1:9" x14ac:dyDescent="0.2">
      <c r="A6884" s="40">
        <f t="shared" si="94"/>
        <v>41583</v>
      </c>
      <c r="B6884" s="16">
        <v>0.51</v>
      </c>
      <c r="C6884" s="16">
        <v>88.2</v>
      </c>
      <c r="D6884" s="16">
        <v>26.5</v>
      </c>
      <c r="E6884" s="16">
        <v>22.8</v>
      </c>
      <c r="F6884" s="16">
        <v>31.3</v>
      </c>
      <c r="G6884" s="16">
        <v>21.37</v>
      </c>
      <c r="H6884" s="16">
        <v>21.49</v>
      </c>
      <c r="I6884" s="96">
        <v>1086.8499999999999</v>
      </c>
    </row>
    <row r="6885" spans="1:9" x14ac:dyDescent="0.2">
      <c r="A6885" s="40">
        <f t="shared" si="94"/>
        <v>41584</v>
      </c>
      <c r="B6885" s="16">
        <v>6.1</v>
      </c>
      <c r="C6885" s="16">
        <v>93.9</v>
      </c>
      <c r="D6885" s="16">
        <v>25.6</v>
      </c>
      <c r="E6885" s="16">
        <v>23.2</v>
      </c>
      <c r="F6885" s="16">
        <v>31.7</v>
      </c>
      <c r="G6885" s="16">
        <v>11.42</v>
      </c>
      <c r="H6885" s="16">
        <v>11.95</v>
      </c>
      <c r="I6885" s="96">
        <v>1113.98</v>
      </c>
    </row>
    <row r="6886" spans="1:9" x14ac:dyDescent="0.2">
      <c r="A6886" s="40">
        <f t="shared" si="94"/>
        <v>41585</v>
      </c>
      <c r="B6886" s="16">
        <v>23.1</v>
      </c>
      <c r="C6886" s="16">
        <v>95.9</v>
      </c>
      <c r="D6886" s="16">
        <v>25.1</v>
      </c>
      <c r="E6886" s="16">
        <v>22.5</v>
      </c>
      <c r="F6886" s="16">
        <v>32.200000000000003</v>
      </c>
      <c r="G6886" s="16">
        <v>11.29</v>
      </c>
      <c r="H6886" s="16">
        <v>11.47</v>
      </c>
      <c r="I6886" s="96">
        <v>1089.8800000000001</v>
      </c>
    </row>
    <row r="6887" spans="1:9" x14ac:dyDescent="0.2">
      <c r="A6887" s="40">
        <f t="shared" ref="A6887:A6950" si="95">A6886+1</f>
        <v>41586</v>
      </c>
      <c r="B6887" s="16">
        <v>0.76</v>
      </c>
      <c r="C6887" s="16">
        <v>94.3</v>
      </c>
      <c r="D6887" s="16">
        <v>25.3</v>
      </c>
      <c r="E6887" s="16">
        <v>23.1</v>
      </c>
      <c r="F6887" s="16">
        <v>28.5</v>
      </c>
      <c r="G6887" s="16">
        <v>11.42</v>
      </c>
      <c r="H6887" s="16">
        <v>11.85</v>
      </c>
      <c r="I6887" s="96">
        <v>1346.63</v>
      </c>
    </row>
    <row r="6888" spans="1:9" x14ac:dyDescent="0.2">
      <c r="A6888" s="40">
        <f t="shared" si="95"/>
        <v>41587</v>
      </c>
      <c r="B6888" s="16">
        <v>3.29</v>
      </c>
      <c r="C6888" s="16">
        <v>93.9</v>
      </c>
      <c r="D6888" s="16">
        <v>25.5</v>
      </c>
      <c r="E6888" s="16">
        <v>22.8</v>
      </c>
      <c r="F6888" s="16">
        <v>28.9</v>
      </c>
      <c r="G6888" s="16">
        <v>12.78</v>
      </c>
      <c r="H6888" s="16">
        <v>13.03</v>
      </c>
      <c r="I6888" s="96">
        <v>1344.98</v>
      </c>
    </row>
    <row r="6889" spans="1:9" x14ac:dyDescent="0.2">
      <c r="A6889" s="40">
        <f t="shared" si="95"/>
        <v>41588</v>
      </c>
      <c r="B6889" s="16">
        <v>0</v>
      </c>
      <c r="C6889" s="16">
        <v>91.4</v>
      </c>
      <c r="D6889" s="16">
        <v>26.7</v>
      </c>
      <c r="E6889" s="16">
        <v>24.1</v>
      </c>
      <c r="F6889" s="16">
        <v>31.4</v>
      </c>
      <c r="G6889" s="16">
        <v>21.02</v>
      </c>
      <c r="H6889" s="16">
        <v>20.77</v>
      </c>
      <c r="I6889" s="96">
        <v>1234.9000000000001</v>
      </c>
    </row>
    <row r="6890" spans="1:9" x14ac:dyDescent="0.2">
      <c r="A6890" s="40">
        <f t="shared" si="95"/>
        <v>41589</v>
      </c>
      <c r="B6890" s="16">
        <v>4.83</v>
      </c>
      <c r="C6890" s="16">
        <v>94.5</v>
      </c>
      <c r="D6890" s="16">
        <v>26.6</v>
      </c>
      <c r="E6890" s="16">
        <v>24</v>
      </c>
      <c r="F6890" s="16">
        <v>31.8</v>
      </c>
      <c r="G6890" s="16">
        <v>14.07</v>
      </c>
      <c r="H6890" s="16">
        <v>14.81</v>
      </c>
      <c r="I6890" s="96">
        <v>1229.8499999999999</v>
      </c>
    </row>
    <row r="6891" spans="1:9" x14ac:dyDescent="0.2">
      <c r="A6891" s="40">
        <f t="shared" si="95"/>
        <v>41590</v>
      </c>
      <c r="B6891" s="16">
        <v>0.25</v>
      </c>
      <c r="C6891" s="16">
        <v>96.1</v>
      </c>
      <c r="D6891" s="16">
        <v>26.1</v>
      </c>
      <c r="E6891" s="16">
        <v>24.1</v>
      </c>
      <c r="F6891" s="16">
        <v>31.6</v>
      </c>
      <c r="G6891" s="16">
        <v>9.44</v>
      </c>
      <c r="H6891" s="16">
        <v>10.16</v>
      </c>
      <c r="I6891" s="96">
        <v>1071.8699999999999</v>
      </c>
    </row>
    <row r="6892" spans="1:9" x14ac:dyDescent="0.2">
      <c r="A6892" s="40">
        <f t="shared" si="95"/>
        <v>41591</v>
      </c>
      <c r="B6892" s="16">
        <v>1.01</v>
      </c>
      <c r="C6892" s="16">
        <v>96.2</v>
      </c>
      <c r="D6892" s="16">
        <v>25.8</v>
      </c>
      <c r="E6892" s="16">
        <v>24</v>
      </c>
      <c r="F6892" s="16">
        <v>29.8</v>
      </c>
      <c r="G6892" s="16">
        <v>11.43</v>
      </c>
      <c r="H6892" s="16">
        <v>12.45</v>
      </c>
      <c r="I6892" s="96">
        <v>971.99199999999996</v>
      </c>
    </row>
    <row r="6893" spans="1:9" x14ac:dyDescent="0.2">
      <c r="A6893" s="40">
        <f t="shared" si="95"/>
        <v>41592</v>
      </c>
      <c r="B6893" s="16">
        <v>9.3800000000000008</v>
      </c>
      <c r="C6893" s="16">
        <v>95.5</v>
      </c>
      <c r="D6893" s="16">
        <v>25.8</v>
      </c>
      <c r="E6893" s="16">
        <v>23.9</v>
      </c>
      <c r="F6893" s="16">
        <v>32.5</v>
      </c>
      <c r="G6893" s="16">
        <v>12.84</v>
      </c>
      <c r="H6893" s="16">
        <v>13.21</v>
      </c>
      <c r="I6893" s="96">
        <v>1101.5</v>
      </c>
    </row>
    <row r="6894" spans="1:9" x14ac:dyDescent="0.2">
      <c r="A6894" s="40">
        <f t="shared" si="95"/>
        <v>41593</v>
      </c>
      <c r="B6894" s="16">
        <v>0</v>
      </c>
      <c r="C6894" s="16">
        <v>96</v>
      </c>
      <c r="D6894" s="16">
        <v>26.3</v>
      </c>
      <c r="E6894" s="16">
        <v>23.8</v>
      </c>
      <c r="F6894" s="16">
        <v>31.4</v>
      </c>
      <c r="G6894" s="16">
        <v>10.93</v>
      </c>
      <c r="H6894" s="16">
        <v>11.54</v>
      </c>
      <c r="I6894" s="96">
        <v>865.4</v>
      </c>
    </row>
    <row r="6895" spans="1:9" x14ac:dyDescent="0.2">
      <c r="A6895" s="40">
        <f t="shared" si="95"/>
        <v>41594</v>
      </c>
      <c r="B6895" s="16">
        <v>14.99</v>
      </c>
      <c r="C6895" s="16">
        <v>96.6</v>
      </c>
      <c r="D6895" s="16">
        <v>26.5</v>
      </c>
      <c r="E6895" s="16">
        <v>24.4</v>
      </c>
      <c r="F6895" s="16">
        <v>30.9</v>
      </c>
      <c r="G6895" s="16">
        <v>7.7</v>
      </c>
      <c r="H6895" s="16">
        <v>8.49</v>
      </c>
      <c r="I6895" s="96">
        <v>878</v>
      </c>
    </row>
    <row r="6896" spans="1:9" x14ac:dyDescent="0.2">
      <c r="A6896" s="40">
        <f t="shared" si="95"/>
        <v>41595</v>
      </c>
      <c r="B6896" s="16">
        <v>1.78</v>
      </c>
      <c r="C6896" s="16">
        <v>92.2</v>
      </c>
      <c r="D6896" s="16">
        <v>27.4</v>
      </c>
      <c r="E6896" s="16">
        <v>24.3</v>
      </c>
      <c r="F6896" s="16">
        <v>33</v>
      </c>
      <c r="G6896" s="16">
        <v>11.01</v>
      </c>
      <c r="H6896" s="16">
        <v>11.39</v>
      </c>
      <c r="I6896" s="96">
        <v>1091</v>
      </c>
    </row>
    <row r="6897" spans="1:9" x14ac:dyDescent="0.2">
      <c r="A6897" s="40">
        <f t="shared" si="95"/>
        <v>41596</v>
      </c>
      <c r="B6897" s="16">
        <v>5.56</v>
      </c>
      <c r="C6897" s="16">
        <v>94.6</v>
      </c>
      <c r="D6897" s="16">
        <v>26.6</v>
      </c>
      <c r="E6897" s="16">
        <v>24.1</v>
      </c>
      <c r="F6897" s="16">
        <v>31.1</v>
      </c>
      <c r="G6897" s="16">
        <v>10.41</v>
      </c>
      <c r="H6897" s="16">
        <v>11.12</v>
      </c>
      <c r="I6897" s="96">
        <v>888</v>
      </c>
    </row>
    <row r="6898" spans="1:9" x14ac:dyDescent="0.2">
      <c r="A6898" s="40">
        <f t="shared" si="95"/>
        <v>41597</v>
      </c>
      <c r="B6898" s="16">
        <v>1.26</v>
      </c>
      <c r="C6898" s="16">
        <v>94.7</v>
      </c>
      <c r="D6898" s="16">
        <v>25.8</v>
      </c>
      <c r="E6898" s="16">
        <v>23.4</v>
      </c>
      <c r="F6898" s="16">
        <v>30.5</v>
      </c>
      <c r="G6898" s="16">
        <v>11.77</v>
      </c>
      <c r="H6898" s="16">
        <v>12.45</v>
      </c>
      <c r="I6898" s="96">
        <v>779.6</v>
      </c>
    </row>
    <row r="6899" spans="1:9" x14ac:dyDescent="0.2">
      <c r="A6899" s="40">
        <f t="shared" si="95"/>
        <v>41598</v>
      </c>
      <c r="B6899" s="16">
        <v>2.78</v>
      </c>
      <c r="C6899" s="16">
        <v>92.6</v>
      </c>
      <c r="D6899" s="16">
        <v>26.2</v>
      </c>
      <c r="E6899" s="16">
        <v>23.3</v>
      </c>
      <c r="F6899" s="16">
        <v>31</v>
      </c>
      <c r="G6899" s="16">
        <v>19.309999999999999</v>
      </c>
      <c r="H6899" s="16">
        <v>19.48</v>
      </c>
      <c r="I6899" s="96">
        <v>1233.45</v>
      </c>
    </row>
    <row r="6900" spans="1:9" x14ac:dyDescent="0.2">
      <c r="A6900" s="40">
        <f t="shared" si="95"/>
        <v>41599</v>
      </c>
      <c r="B6900" s="16">
        <v>1.77</v>
      </c>
      <c r="C6900" s="16">
        <v>94.4</v>
      </c>
      <c r="D6900" s="16">
        <v>25.7</v>
      </c>
      <c r="E6900" s="16">
        <v>22.5</v>
      </c>
      <c r="F6900" s="16">
        <v>31.7</v>
      </c>
      <c r="G6900" s="16">
        <v>11.7</v>
      </c>
      <c r="H6900" s="16">
        <v>11.98</v>
      </c>
      <c r="I6900" s="96">
        <v>1084.8</v>
      </c>
    </row>
    <row r="6901" spans="1:9" x14ac:dyDescent="0.2">
      <c r="A6901" s="40">
        <f t="shared" si="95"/>
        <v>41600</v>
      </c>
      <c r="B6901" s="16">
        <v>2.0299999999999998</v>
      </c>
      <c r="C6901" s="16">
        <v>92.5</v>
      </c>
      <c r="D6901" s="16">
        <v>26.3</v>
      </c>
      <c r="E6901" s="16">
        <v>23.1</v>
      </c>
      <c r="F6901" s="16">
        <v>32.799999999999997</v>
      </c>
      <c r="G6901" s="16">
        <v>11.04</v>
      </c>
      <c r="H6901" s="16">
        <v>11.36</v>
      </c>
      <c r="I6901" s="96">
        <v>1128.8599999999999</v>
      </c>
    </row>
    <row r="6902" spans="1:9" x14ac:dyDescent="0.2">
      <c r="A6902" s="40">
        <f t="shared" si="95"/>
        <v>41601</v>
      </c>
      <c r="B6902" s="16">
        <v>0.5</v>
      </c>
      <c r="C6902" s="16">
        <v>91.4</v>
      </c>
      <c r="D6902" s="16">
        <v>26.5</v>
      </c>
      <c r="E6902" s="16">
        <v>23.6</v>
      </c>
      <c r="F6902" s="16">
        <v>32.9</v>
      </c>
      <c r="G6902" s="16">
        <v>13.88</v>
      </c>
      <c r="H6902" s="16">
        <v>14.27</v>
      </c>
      <c r="I6902" s="96">
        <v>1273.92</v>
      </c>
    </row>
    <row r="6903" spans="1:9" x14ac:dyDescent="0.2">
      <c r="A6903" s="40">
        <f t="shared" si="95"/>
        <v>41602</v>
      </c>
      <c r="B6903" s="16">
        <v>21.08</v>
      </c>
      <c r="C6903" s="16">
        <v>95.5</v>
      </c>
      <c r="D6903" s="16">
        <v>25.2</v>
      </c>
      <c r="E6903" s="16">
        <v>23.4</v>
      </c>
      <c r="F6903" s="16">
        <v>30.9</v>
      </c>
      <c r="G6903" s="16">
        <v>9.74</v>
      </c>
      <c r="H6903" s="16">
        <v>10.25</v>
      </c>
      <c r="I6903" s="96">
        <v>1046</v>
      </c>
    </row>
    <row r="6904" spans="1:9" x14ac:dyDescent="0.2">
      <c r="A6904" s="40">
        <f t="shared" si="95"/>
        <v>41603</v>
      </c>
      <c r="B6904" s="16">
        <v>1.02</v>
      </c>
      <c r="C6904" s="16">
        <v>98.7</v>
      </c>
      <c r="D6904" s="16">
        <v>24.6</v>
      </c>
      <c r="E6904" s="16">
        <v>23.2</v>
      </c>
      <c r="F6904" s="16">
        <v>27.7</v>
      </c>
      <c r="G6904" s="16">
        <v>6.13</v>
      </c>
      <c r="H6904" s="16">
        <v>6.89</v>
      </c>
      <c r="I6904" s="96">
        <v>385.6</v>
      </c>
    </row>
    <row r="6905" spans="1:9" x14ac:dyDescent="0.2">
      <c r="A6905" s="40">
        <f t="shared" si="95"/>
        <v>41604</v>
      </c>
      <c r="B6905" s="16">
        <v>0</v>
      </c>
      <c r="C6905" s="16">
        <v>94.4</v>
      </c>
      <c r="D6905" s="16">
        <v>25.7</v>
      </c>
      <c r="E6905" s="16">
        <v>23.3</v>
      </c>
      <c r="F6905" s="16">
        <v>30.2</v>
      </c>
      <c r="G6905" s="16">
        <v>14.09</v>
      </c>
      <c r="H6905" s="16">
        <v>14.1</v>
      </c>
      <c r="I6905" s="96">
        <v>1193.81</v>
      </c>
    </row>
    <row r="6906" spans="1:9" x14ac:dyDescent="0.2">
      <c r="A6906" s="40">
        <f t="shared" si="95"/>
        <v>41605</v>
      </c>
      <c r="B6906" s="16">
        <v>0.5</v>
      </c>
      <c r="C6906" s="16">
        <v>94.1</v>
      </c>
      <c r="D6906" s="16">
        <v>26</v>
      </c>
      <c r="E6906" s="16">
        <v>23.2</v>
      </c>
      <c r="F6906" s="16">
        <v>31.2</v>
      </c>
      <c r="G6906" s="16">
        <v>15.96</v>
      </c>
      <c r="H6906" s="16">
        <v>16.04</v>
      </c>
      <c r="I6906" s="96">
        <v>1083.42</v>
      </c>
    </row>
    <row r="6907" spans="1:9" x14ac:dyDescent="0.2">
      <c r="A6907" s="40">
        <f t="shared" si="95"/>
        <v>41606</v>
      </c>
      <c r="B6907" s="16">
        <v>8.3699999999999992</v>
      </c>
      <c r="C6907" s="16">
        <v>95.6</v>
      </c>
      <c r="D6907" s="16">
        <v>25.7</v>
      </c>
      <c r="E6907" s="16">
        <v>23.6</v>
      </c>
      <c r="F6907" s="16">
        <v>30.7</v>
      </c>
      <c r="G6907" s="16">
        <v>10.08</v>
      </c>
      <c r="H6907" s="16">
        <v>10.83</v>
      </c>
      <c r="I6907" s="96">
        <v>825.42</v>
      </c>
    </row>
    <row r="6908" spans="1:9" x14ac:dyDescent="0.2">
      <c r="A6908" s="40">
        <f t="shared" si="95"/>
        <v>41607</v>
      </c>
      <c r="B6908" s="16">
        <v>0</v>
      </c>
      <c r="C6908" s="16">
        <v>85.1</v>
      </c>
      <c r="D6908" s="16">
        <v>26.9</v>
      </c>
      <c r="E6908" s="16">
        <v>23.5</v>
      </c>
      <c r="F6908" s="16">
        <v>32.4</v>
      </c>
      <c r="G6908" s="16">
        <v>10.96</v>
      </c>
      <c r="H6908" s="16">
        <v>11.45</v>
      </c>
      <c r="I6908" s="96">
        <v>1048</v>
      </c>
    </row>
    <row r="6909" spans="1:9" x14ac:dyDescent="0.2">
      <c r="A6909" s="40">
        <f t="shared" si="95"/>
        <v>41608</v>
      </c>
      <c r="B6909" s="16">
        <v>0.25</v>
      </c>
      <c r="C6909" s="16">
        <v>86.5</v>
      </c>
      <c r="D6909" s="16">
        <v>26.4</v>
      </c>
      <c r="E6909" s="16">
        <v>23.2</v>
      </c>
      <c r="F6909" s="16">
        <v>31.9</v>
      </c>
      <c r="G6909" s="16">
        <v>11.06</v>
      </c>
      <c r="H6909" s="16">
        <v>11.86</v>
      </c>
      <c r="I6909" s="96">
        <v>939.99199999999996</v>
      </c>
    </row>
    <row r="6910" spans="1:9" x14ac:dyDescent="0.2">
      <c r="A6910" s="40">
        <f t="shared" si="95"/>
        <v>41609</v>
      </c>
      <c r="B6910" s="16">
        <v>6.34</v>
      </c>
      <c r="C6910" s="16">
        <v>90.8</v>
      </c>
      <c r="D6910" s="16">
        <v>25.9</v>
      </c>
      <c r="E6910" s="16">
        <v>23.2</v>
      </c>
      <c r="F6910" s="16">
        <v>31.7</v>
      </c>
      <c r="G6910" s="16">
        <v>10.58</v>
      </c>
      <c r="H6910" s="16">
        <v>11.17</v>
      </c>
      <c r="I6910" s="96">
        <v>1030</v>
      </c>
    </row>
    <row r="6911" spans="1:9" x14ac:dyDescent="0.2">
      <c r="A6911" s="40">
        <f t="shared" si="95"/>
        <v>41610</v>
      </c>
      <c r="B6911" s="16">
        <v>5.82</v>
      </c>
      <c r="C6911" s="16">
        <v>93.8</v>
      </c>
      <c r="D6911" s="16">
        <v>25.3</v>
      </c>
      <c r="E6911" s="16">
        <v>23</v>
      </c>
      <c r="F6911" s="16">
        <v>31.6</v>
      </c>
      <c r="G6911" s="16">
        <v>11.04</v>
      </c>
      <c r="H6911" s="16">
        <v>11.35</v>
      </c>
      <c r="I6911" s="96">
        <v>1086</v>
      </c>
    </row>
    <row r="6912" spans="1:9" x14ac:dyDescent="0.2">
      <c r="A6912" s="40">
        <f t="shared" si="95"/>
        <v>41611</v>
      </c>
      <c r="B6912" s="16">
        <v>14.73</v>
      </c>
      <c r="C6912" s="16">
        <v>92.7</v>
      </c>
      <c r="D6912" s="16">
        <v>25.8</v>
      </c>
      <c r="E6912" s="16">
        <v>22.9</v>
      </c>
      <c r="F6912" s="16">
        <v>32.200000000000003</v>
      </c>
      <c r="G6912" s="16">
        <v>14.97</v>
      </c>
      <c r="H6912" s="16">
        <v>15.02</v>
      </c>
      <c r="I6912" s="96">
        <v>1020.86</v>
      </c>
    </row>
    <row r="6913" spans="1:9" x14ac:dyDescent="0.2">
      <c r="A6913" s="40">
        <f t="shared" si="95"/>
        <v>41612</v>
      </c>
      <c r="B6913" s="16">
        <v>2.79</v>
      </c>
      <c r="C6913" s="16">
        <v>94.7</v>
      </c>
      <c r="D6913" s="16">
        <v>25.3</v>
      </c>
      <c r="E6913" s="16">
        <v>22.6</v>
      </c>
      <c r="F6913" s="16">
        <v>31</v>
      </c>
      <c r="G6913" s="16">
        <v>9.7100000000000009</v>
      </c>
      <c r="H6913" s="16">
        <v>10.15</v>
      </c>
      <c r="I6913" s="96">
        <v>1073.98</v>
      </c>
    </row>
    <row r="6914" spans="1:9" x14ac:dyDescent="0.2">
      <c r="A6914" s="40">
        <f t="shared" si="95"/>
        <v>41613</v>
      </c>
      <c r="B6914" s="16">
        <v>11.43</v>
      </c>
      <c r="C6914" s="16">
        <v>93.5</v>
      </c>
      <c r="D6914" s="16">
        <v>26.5</v>
      </c>
      <c r="E6914" s="16">
        <v>23.6</v>
      </c>
      <c r="F6914" s="16">
        <v>32.5</v>
      </c>
      <c r="G6914" s="16">
        <v>11.23</v>
      </c>
      <c r="H6914" s="16">
        <v>11.64</v>
      </c>
      <c r="I6914" s="96">
        <v>1049</v>
      </c>
    </row>
    <row r="6915" spans="1:9" x14ac:dyDescent="0.2">
      <c r="A6915" s="40">
        <f t="shared" si="95"/>
        <v>41614</v>
      </c>
      <c r="B6915" s="16">
        <v>14.73</v>
      </c>
      <c r="C6915" s="16">
        <v>94.8</v>
      </c>
      <c r="D6915" s="16">
        <v>26.3</v>
      </c>
      <c r="E6915" s="16">
        <v>24.1</v>
      </c>
      <c r="F6915" s="16">
        <v>32.5</v>
      </c>
      <c r="G6915" s="16">
        <v>10.4</v>
      </c>
      <c r="H6915" s="16">
        <v>10.85</v>
      </c>
      <c r="I6915" s="96">
        <v>1069</v>
      </c>
    </row>
    <row r="6916" spans="1:9" x14ac:dyDescent="0.2">
      <c r="A6916" s="40">
        <f t="shared" si="95"/>
        <v>41615</v>
      </c>
      <c r="B6916" s="16">
        <v>16.5</v>
      </c>
      <c r="C6916" s="16">
        <v>95</v>
      </c>
      <c r="D6916" s="16">
        <v>26.3</v>
      </c>
      <c r="E6916" s="16">
        <v>24</v>
      </c>
      <c r="F6916" s="16">
        <v>32.6</v>
      </c>
      <c r="G6916" s="16">
        <v>8.89</v>
      </c>
      <c r="H6916" s="16">
        <v>9.08</v>
      </c>
      <c r="I6916" s="96">
        <v>1039.77</v>
      </c>
    </row>
    <row r="6917" spans="1:9" x14ac:dyDescent="0.2">
      <c r="A6917" s="40">
        <f t="shared" si="95"/>
        <v>41616</v>
      </c>
      <c r="B6917" s="16">
        <v>0.76</v>
      </c>
      <c r="C6917" s="16">
        <v>94.3</v>
      </c>
      <c r="D6917" s="16">
        <v>25.7</v>
      </c>
      <c r="E6917" s="16">
        <v>23.6</v>
      </c>
      <c r="F6917" s="16">
        <v>30.7</v>
      </c>
      <c r="G6917" s="16">
        <v>10.59</v>
      </c>
      <c r="H6917" s="16">
        <v>11.11</v>
      </c>
      <c r="I6917" s="96">
        <v>991.96</v>
      </c>
    </row>
    <row r="6918" spans="1:9" x14ac:dyDescent="0.2">
      <c r="A6918" s="40">
        <f t="shared" si="95"/>
        <v>41617</v>
      </c>
      <c r="B6918" s="16">
        <v>36.57</v>
      </c>
      <c r="C6918" s="16">
        <v>94.8</v>
      </c>
      <c r="D6918" s="16">
        <v>25</v>
      </c>
      <c r="E6918" s="16">
        <v>22.7</v>
      </c>
      <c r="F6918" s="16">
        <v>31.6</v>
      </c>
      <c r="G6918" s="16">
        <v>10.37</v>
      </c>
      <c r="H6918" s="16">
        <v>10.73</v>
      </c>
      <c r="I6918" s="96">
        <v>1002.98</v>
      </c>
    </row>
    <row r="6919" spans="1:9" x14ac:dyDescent="0.2">
      <c r="A6919" s="40">
        <f t="shared" si="95"/>
        <v>41618</v>
      </c>
      <c r="B6919" s="16">
        <v>0.25</v>
      </c>
      <c r="C6919" s="16">
        <v>95.1</v>
      </c>
      <c r="D6919" s="16">
        <v>25.2</v>
      </c>
      <c r="E6919" s="16">
        <v>22.6</v>
      </c>
      <c r="F6919" s="16">
        <v>31.3</v>
      </c>
      <c r="G6919" s="16">
        <v>11.02</v>
      </c>
      <c r="H6919" s="16">
        <v>11.35</v>
      </c>
      <c r="I6919" s="96">
        <v>1110</v>
      </c>
    </row>
    <row r="6920" spans="1:9" x14ac:dyDescent="0.2">
      <c r="A6920" s="40">
        <f t="shared" si="95"/>
        <v>41619</v>
      </c>
      <c r="B6920" s="16">
        <v>2.54</v>
      </c>
      <c r="C6920" s="16">
        <v>94.7</v>
      </c>
      <c r="D6920" s="16">
        <v>26.1</v>
      </c>
      <c r="E6920" s="16">
        <v>23.2</v>
      </c>
      <c r="F6920" s="16">
        <v>32</v>
      </c>
      <c r="G6920" s="16">
        <v>9.49</v>
      </c>
      <c r="H6920" s="16">
        <v>9.89</v>
      </c>
      <c r="I6920" s="96">
        <v>1036</v>
      </c>
    </row>
    <row r="6921" spans="1:9" x14ac:dyDescent="0.2">
      <c r="A6921" s="40">
        <f t="shared" si="95"/>
        <v>41620</v>
      </c>
      <c r="B6921" s="16">
        <v>0</v>
      </c>
      <c r="C6921" s="16">
        <v>89.1</v>
      </c>
      <c r="D6921" s="16">
        <v>27.3</v>
      </c>
      <c r="E6921" s="16">
        <v>24.2</v>
      </c>
      <c r="F6921" s="16">
        <v>33.1</v>
      </c>
      <c r="G6921" s="16">
        <v>14.41</v>
      </c>
      <c r="H6921" s="16">
        <v>14.7</v>
      </c>
      <c r="I6921" s="96">
        <v>1060.98</v>
      </c>
    </row>
    <row r="6922" spans="1:9" x14ac:dyDescent="0.2">
      <c r="A6922" s="40">
        <f t="shared" si="95"/>
        <v>41621</v>
      </c>
      <c r="B6922" s="16">
        <v>0</v>
      </c>
      <c r="C6922" s="16">
        <v>86.2</v>
      </c>
      <c r="D6922" s="16">
        <v>27.4</v>
      </c>
      <c r="E6922" s="16">
        <v>24.2</v>
      </c>
      <c r="F6922" s="16">
        <v>33</v>
      </c>
      <c r="G6922" s="16">
        <v>15.92</v>
      </c>
      <c r="H6922" s="16">
        <v>16.079999999999998</v>
      </c>
      <c r="I6922" s="96">
        <v>1077.99</v>
      </c>
    </row>
    <row r="6923" spans="1:9" x14ac:dyDescent="0.2">
      <c r="A6923" s="40">
        <f t="shared" si="95"/>
        <v>41622</v>
      </c>
      <c r="B6923" s="16">
        <v>17.75</v>
      </c>
      <c r="C6923" s="16">
        <v>97.7</v>
      </c>
      <c r="D6923" s="16">
        <v>25.2</v>
      </c>
      <c r="E6923" s="16">
        <v>23.6</v>
      </c>
      <c r="F6923" s="16">
        <v>29</v>
      </c>
      <c r="G6923" s="16">
        <v>4.21</v>
      </c>
      <c r="H6923" s="16">
        <v>4.8499999999999996</v>
      </c>
      <c r="I6923" s="96">
        <v>408.88400000000001</v>
      </c>
    </row>
    <row r="6924" spans="1:9" x14ac:dyDescent="0.2">
      <c r="A6924" s="40">
        <f t="shared" si="95"/>
        <v>41623</v>
      </c>
      <c r="B6924" s="16">
        <v>0</v>
      </c>
      <c r="C6924" s="16">
        <v>93.3</v>
      </c>
      <c r="D6924" s="16">
        <v>26</v>
      </c>
      <c r="E6924" s="16">
        <v>23.4</v>
      </c>
      <c r="F6924" s="16">
        <v>32.1</v>
      </c>
      <c r="G6924" s="16">
        <v>13.28</v>
      </c>
      <c r="H6924" s="16">
        <v>13.58</v>
      </c>
      <c r="I6924" s="96">
        <v>1004.99</v>
      </c>
    </row>
    <row r="6925" spans="1:9" x14ac:dyDescent="0.2">
      <c r="A6925" s="40">
        <f t="shared" si="95"/>
        <v>41624</v>
      </c>
      <c r="B6925" s="16">
        <v>9.64</v>
      </c>
      <c r="C6925" s="16">
        <v>97.9</v>
      </c>
      <c r="D6925" s="16">
        <v>25.5</v>
      </c>
      <c r="E6925" s="16">
        <v>23.8</v>
      </c>
      <c r="F6925" s="16">
        <v>29.9</v>
      </c>
      <c r="G6925" s="16">
        <v>10.25</v>
      </c>
      <c r="H6925" s="16">
        <v>10.72</v>
      </c>
      <c r="I6925" s="96">
        <v>1124</v>
      </c>
    </row>
    <row r="6926" spans="1:9" x14ac:dyDescent="0.2">
      <c r="A6926" s="40">
        <f t="shared" si="95"/>
        <v>41625</v>
      </c>
      <c r="B6926" s="16">
        <v>0</v>
      </c>
      <c r="C6926" s="16">
        <v>92.7</v>
      </c>
      <c r="D6926" s="16">
        <v>26.6</v>
      </c>
      <c r="E6926" s="16">
        <v>24.4</v>
      </c>
      <c r="F6926" s="16">
        <v>32.299999999999997</v>
      </c>
      <c r="G6926" s="16">
        <v>9.92</v>
      </c>
      <c r="H6926" s="16">
        <v>10.57</v>
      </c>
      <c r="I6926" s="96">
        <v>867</v>
      </c>
    </row>
    <row r="6927" spans="1:9" x14ac:dyDescent="0.2">
      <c r="A6927" s="40">
        <f t="shared" si="95"/>
        <v>41626</v>
      </c>
      <c r="B6927" s="16">
        <v>11.68</v>
      </c>
      <c r="C6927" s="16">
        <v>97.8</v>
      </c>
      <c r="D6927" s="16">
        <v>25.4</v>
      </c>
      <c r="E6927" s="16">
        <v>23.5</v>
      </c>
      <c r="F6927" s="16">
        <v>28.6</v>
      </c>
      <c r="G6927" s="16">
        <v>5</v>
      </c>
      <c r="H6927" s="16">
        <v>5.81</v>
      </c>
      <c r="I6927" s="96">
        <v>538.18399999999997</v>
      </c>
    </row>
    <row r="6928" spans="1:9" x14ac:dyDescent="0.2">
      <c r="A6928" s="40">
        <f t="shared" si="95"/>
        <v>41627</v>
      </c>
      <c r="B6928" s="16">
        <v>0</v>
      </c>
      <c r="C6928" s="16">
        <v>88.2</v>
      </c>
      <c r="D6928" s="16">
        <v>26.7</v>
      </c>
      <c r="E6928" s="16">
        <v>23.7</v>
      </c>
      <c r="F6928" s="16">
        <v>32.299999999999997</v>
      </c>
      <c r="G6928" s="16">
        <v>13.05</v>
      </c>
      <c r="H6928" s="16">
        <v>13.46</v>
      </c>
      <c r="I6928" s="96">
        <v>976</v>
      </c>
    </row>
    <row r="6929" spans="1:9" x14ac:dyDescent="0.2">
      <c r="A6929" s="40">
        <f t="shared" si="95"/>
        <v>41628</v>
      </c>
      <c r="B6929" s="16">
        <v>0</v>
      </c>
      <c r="C6929" s="16">
        <v>87.9</v>
      </c>
      <c r="D6929" s="16">
        <v>26.6</v>
      </c>
      <c r="E6929" s="16">
        <v>23.4</v>
      </c>
      <c r="F6929" s="16">
        <v>32.6</v>
      </c>
      <c r="G6929" s="16">
        <v>11.23</v>
      </c>
      <c r="H6929" s="16">
        <v>11.82</v>
      </c>
      <c r="I6929" s="96">
        <v>968</v>
      </c>
    </row>
    <row r="6930" spans="1:9" x14ac:dyDescent="0.2">
      <c r="A6930" s="40">
        <f t="shared" si="95"/>
        <v>41629</v>
      </c>
      <c r="B6930" s="16">
        <v>0</v>
      </c>
      <c r="C6930" s="16">
        <v>87.8</v>
      </c>
      <c r="D6930" s="16">
        <v>26.7</v>
      </c>
      <c r="E6930" s="16">
        <v>23.3</v>
      </c>
      <c r="F6930" s="16">
        <v>32.4</v>
      </c>
      <c r="G6930" s="16">
        <v>13.19</v>
      </c>
      <c r="H6930" s="16">
        <v>13.67</v>
      </c>
      <c r="I6930" s="96">
        <v>1004</v>
      </c>
    </row>
    <row r="6931" spans="1:9" x14ac:dyDescent="0.2">
      <c r="A6931" s="40">
        <f t="shared" si="95"/>
        <v>41630</v>
      </c>
      <c r="B6931" s="16">
        <v>4.0599999999999996</v>
      </c>
      <c r="C6931" s="16">
        <v>90.9</v>
      </c>
      <c r="D6931" s="16">
        <v>25.9</v>
      </c>
      <c r="E6931" s="16">
        <v>23</v>
      </c>
      <c r="F6931" s="16">
        <v>31.4</v>
      </c>
      <c r="G6931" s="16">
        <v>10.97</v>
      </c>
      <c r="H6931" s="16">
        <v>11.13</v>
      </c>
      <c r="I6931" s="96">
        <v>1039.98</v>
      </c>
    </row>
    <row r="6932" spans="1:9" x14ac:dyDescent="0.2">
      <c r="A6932" s="40">
        <f t="shared" si="95"/>
        <v>41631</v>
      </c>
      <c r="B6932" s="16">
        <v>0.25</v>
      </c>
      <c r="C6932" s="16">
        <v>86.2</v>
      </c>
      <c r="D6932" s="16">
        <v>26.6</v>
      </c>
      <c r="E6932" s="16">
        <v>22.6</v>
      </c>
      <c r="F6932" s="16">
        <v>33.200000000000003</v>
      </c>
      <c r="G6932" s="16">
        <v>17.21</v>
      </c>
      <c r="H6932" s="16">
        <v>17.010000000000002</v>
      </c>
      <c r="I6932" s="96">
        <v>969.89</v>
      </c>
    </row>
    <row r="6933" spans="1:9" x14ac:dyDescent="0.2">
      <c r="A6933" s="40">
        <f t="shared" si="95"/>
        <v>41632</v>
      </c>
      <c r="B6933" s="16">
        <v>0</v>
      </c>
      <c r="C6933" s="16">
        <v>81</v>
      </c>
      <c r="D6933" s="16">
        <v>26.9</v>
      </c>
      <c r="E6933" s="16">
        <v>22.9</v>
      </c>
      <c r="F6933" s="16">
        <v>33.200000000000003</v>
      </c>
      <c r="G6933" s="16">
        <v>20.52</v>
      </c>
      <c r="H6933" s="16">
        <v>19.8</v>
      </c>
      <c r="I6933" s="96">
        <v>945</v>
      </c>
    </row>
    <row r="6934" spans="1:9" x14ac:dyDescent="0.2">
      <c r="A6934" s="40">
        <f t="shared" si="95"/>
        <v>41633</v>
      </c>
      <c r="B6934" s="16">
        <v>2.5299999999999998</v>
      </c>
      <c r="C6934" s="16">
        <v>90.4</v>
      </c>
      <c r="D6934" s="16">
        <v>24.7</v>
      </c>
      <c r="E6934" s="16">
        <v>21.9</v>
      </c>
      <c r="F6934" s="16">
        <v>31.1</v>
      </c>
      <c r="G6934" s="16">
        <v>10.24</v>
      </c>
      <c r="H6934" s="16">
        <v>10.7</v>
      </c>
      <c r="I6934" s="96">
        <v>1102.98</v>
      </c>
    </row>
    <row r="6935" spans="1:9" x14ac:dyDescent="0.2">
      <c r="A6935" s="40">
        <f t="shared" si="95"/>
        <v>41634</v>
      </c>
      <c r="B6935" s="16">
        <v>0</v>
      </c>
      <c r="C6935" s="16">
        <v>79.2</v>
      </c>
      <c r="D6935" s="16">
        <v>25.8</v>
      </c>
      <c r="E6935" s="16">
        <v>21.2</v>
      </c>
      <c r="F6935" s="16">
        <v>32.5</v>
      </c>
      <c r="G6935" s="16">
        <v>20.5</v>
      </c>
      <c r="H6935" s="16">
        <v>19.739999999999998</v>
      </c>
      <c r="I6935" s="96">
        <v>982.99199999999996</v>
      </c>
    </row>
    <row r="6936" spans="1:9" x14ac:dyDescent="0.2">
      <c r="A6936" s="40">
        <f t="shared" si="95"/>
        <v>41635</v>
      </c>
      <c r="B6936" s="16">
        <v>0</v>
      </c>
      <c r="C6936" s="16">
        <v>86.6</v>
      </c>
      <c r="D6936" s="16">
        <v>26</v>
      </c>
      <c r="E6936" s="16">
        <v>21.2</v>
      </c>
      <c r="F6936" s="16">
        <v>32.299999999999997</v>
      </c>
      <c r="G6936" s="16">
        <v>20.46</v>
      </c>
      <c r="H6936" s="16">
        <v>19.91</v>
      </c>
      <c r="I6936" s="96">
        <v>982.98400000000004</v>
      </c>
    </row>
    <row r="6937" spans="1:9" x14ac:dyDescent="0.2">
      <c r="A6937" s="40">
        <f t="shared" si="95"/>
        <v>41636</v>
      </c>
      <c r="B6937" s="16">
        <v>0</v>
      </c>
      <c r="C6937" s="16">
        <v>86.1</v>
      </c>
      <c r="D6937" s="16">
        <v>27.5</v>
      </c>
      <c r="E6937" s="16">
        <v>24</v>
      </c>
      <c r="F6937" s="16">
        <v>33.1</v>
      </c>
      <c r="G6937" s="16">
        <v>18.059999999999999</v>
      </c>
      <c r="H6937" s="16">
        <v>17.87</v>
      </c>
      <c r="I6937" s="96">
        <v>968.99199999999996</v>
      </c>
    </row>
    <row r="6938" spans="1:9" x14ac:dyDescent="0.2">
      <c r="A6938" s="40">
        <f t="shared" si="95"/>
        <v>41637</v>
      </c>
      <c r="B6938" s="16">
        <v>0</v>
      </c>
      <c r="C6938" s="16">
        <v>85.4</v>
      </c>
      <c r="D6938" s="16">
        <v>27.6</v>
      </c>
      <c r="E6938" s="16">
        <v>24</v>
      </c>
      <c r="F6938" s="16">
        <v>33.299999999999997</v>
      </c>
      <c r="G6938" s="16">
        <v>19.59</v>
      </c>
      <c r="H6938" s="16">
        <v>19.3</v>
      </c>
      <c r="I6938" s="96">
        <v>1004.98</v>
      </c>
    </row>
    <row r="6939" spans="1:9" x14ac:dyDescent="0.2">
      <c r="A6939" s="40">
        <f t="shared" si="95"/>
        <v>41638</v>
      </c>
      <c r="B6939" s="16">
        <v>0</v>
      </c>
      <c r="C6939" s="16">
        <v>83.3</v>
      </c>
      <c r="D6939" s="16">
        <v>27.6</v>
      </c>
      <c r="E6939" s="16">
        <v>24</v>
      </c>
      <c r="F6939" s="16">
        <v>33.200000000000003</v>
      </c>
      <c r="G6939" s="16">
        <v>18.77</v>
      </c>
      <c r="H6939" s="16">
        <v>18.37</v>
      </c>
      <c r="I6939" s="96">
        <v>987.98400000000004</v>
      </c>
    </row>
    <row r="6940" spans="1:9" x14ac:dyDescent="0.2">
      <c r="A6940" s="40">
        <f t="shared" si="95"/>
        <v>41639</v>
      </c>
      <c r="B6940" s="16">
        <v>0</v>
      </c>
      <c r="C6940" s="16">
        <v>82.9</v>
      </c>
      <c r="D6940" s="16">
        <v>27.9</v>
      </c>
      <c r="E6940" s="16">
        <v>24.2</v>
      </c>
      <c r="F6940" s="16">
        <v>33.4</v>
      </c>
      <c r="G6940" s="16">
        <v>20.149999999999999</v>
      </c>
      <c r="H6940" s="16">
        <v>19.66</v>
      </c>
      <c r="I6940" s="96">
        <v>884.96799999999996</v>
      </c>
    </row>
    <row r="6941" spans="1:9" x14ac:dyDescent="0.2">
      <c r="A6941" s="40">
        <f t="shared" si="95"/>
        <v>41640</v>
      </c>
      <c r="B6941" s="16">
        <v>0</v>
      </c>
      <c r="C6941" s="16">
        <v>87</v>
      </c>
      <c r="D6941" s="16">
        <v>26.9</v>
      </c>
      <c r="E6941" s="16">
        <v>24</v>
      </c>
      <c r="F6941" s="16">
        <v>32.1</v>
      </c>
      <c r="G6941" s="16">
        <v>8.9499999999999993</v>
      </c>
      <c r="H6941" s="16">
        <v>9.4700000000000006</v>
      </c>
      <c r="I6941" s="96">
        <v>1001.99</v>
      </c>
    </row>
    <row r="6942" spans="1:9" x14ac:dyDescent="0.2">
      <c r="A6942" s="40">
        <f t="shared" si="95"/>
        <v>41641</v>
      </c>
      <c r="B6942" s="16">
        <v>0.51</v>
      </c>
      <c r="C6942" s="16">
        <v>89.4</v>
      </c>
      <c r="D6942" s="16">
        <v>26.6</v>
      </c>
      <c r="E6942" s="16">
        <v>23.8</v>
      </c>
      <c r="F6942" s="16">
        <v>31.3</v>
      </c>
      <c r="G6942" s="16">
        <v>10.25</v>
      </c>
      <c r="H6942" s="16">
        <v>10.97</v>
      </c>
      <c r="I6942" s="96">
        <v>1020.97</v>
      </c>
    </row>
    <row r="6943" spans="1:9" x14ac:dyDescent="0.2">
      <c r="A6943" s="40">
        <f t="shared" si="95"/>
        <v>41642</v>
      </c>
      <c r="B6943" s="16">
        <v>0</v>
      </c>
      <c r="C6943" s="16">
        <v>84.9</v>
      </c>
      <c r="D6943" s="16">
        <v>27</v>
      </c>
      <c r="E6943" s="16">
        <v>23.2</v>
      </c>
      <c r="F6943" s="16">
        <v>33.4</v>
      </c>
      <c r="G6943" s="16">
        <v>18.170000000000002</v>
      </c>
      <c r="H6943" s="16">
        <v>18.190000000000001</v>
      </c>
      <c r="I6943" s="96">
        <v>1001.93</v>
      </c>
    </row>
    <row r="6944" spans="1:9" x14ac:dyDescent="0.2">
      <c r="A6944" s="40">
        <f t="shared" si="95"/>
        <v>41643</v>
      </c>
      <c r="B6944" s="16">
        <v>0</v>
      </c>
      <c r="C6944" s="16">
        <v>89.9</v>
      </c>
      <c r="D6944" s="16">
        <v>26.5</v>
      </c>
      <c r="E6944" s="16">
        <v>23.5</v>
      </c>
      <c r="F6944" s="16">
        <v>31.9</v>
      </c>
      <c r="G6944" s="16">
        <v>12.95</v>
      </c>
      <c r="H6944" s="16">
        <v>13.77</v>
      </c>
      <c r="I6944" s="96">
        <v>1132.98</v>
      </c>
    </row>
    <row r="6945" spans="1:9" x14ac:dyDescent="0.2">
      <c r="A6945" s="40">
        <f t="shared" si="95"/>
        <v>41644</v>
      </c>
      <c r="B6945" s="16">
        <v>0</v>
      </c>
      <c r="C6945" s="16">
        <v>90.3</v>
      </c>
      <c r="D6945" s="16">
        <v>26.7</v>
      </c>
      <c r="E6945" s="16">
        <v>23.7</v>
      </c>
      <c r="F6945" s="16">
        <v>32</v>
      </c>
      <c r="G6945" s="16">
        <v>10.44</v>
      </c>
      <c r="H6945" s="16">
        <v>11.08</v>
      </c>
      <c r="I6945" s="96">
        <v>939.976</v>
      </c>
    </row>
    <row r="6946" spans="1:9" x14ac:dyDescent="0.2">
      <c r="A6946" s="40">
        <f t="shared" si="95"/>
        <v>41645</v>
      </c>
      <c r="B6946" s="16">
        <v>0</v>
      </c>
      <c r="C6946" s="16">
        <v>90.5</v>
      </c>
      <c r="D6946" s="16">
        <v>26.3</v>
      </c>
      <c r="E6946" s="16">
        <v>23.5</v>
      </c>
      <c r="F6946" s="16">
        <v>32.1</v>
      </c>
      <c r="G6946" s="16">
        <v>10.64</v>
      </c>
      <c r="H6946" s="16">
        <v>11.69</v>
      </c>
      <c r="I6946" s="96">
        <v>916.96799999999996</v>
      </c>
    </row>
    <row r="6947" spans="1:9" x14ac:dyDescent="0.2">
      <c r="A6947" s="40">
        <f t="shared" si="95"/>
        <v>41646</v>
      </c>
      <c r="B6947" s="16">
        <v>0.51</v>
      </c>
      <c r="C6947" s="16">
        <v>85.2</v>
      </c>
      <c r="D6947" s="16">
        <v>26.7</v>
      </c>
      <c r="E6947" s="16">
        <v>23.4</v>
      </c>
      <c r="F6947" s="16">
        <v>32.5</v>
      </c>
      <c r="G6947" s="16">
        <v>16.02</v>
      </c>
      <c r="H6947" s="16">
        <v>16.260000000000002</v>
      </c>
      <c r="I6947" s="96">
        <v>1059.96</v>
      </c>
    </row>
    <row r="6948" spans="1:9" x14ac:dyDescent="0.2">
      <c r="A6948" s="40">
        <f t="shared" si="95"/>
        <v>41647</v>
      </c>
      <c r="B6948" s="16">
        <v>21.59</v>
      </c>
      <c r="C6948" s="16">
        <v>91.3</v>
      </c>
      <c r="D6948" s="16">
        <v>25.6</v>
      </c>
      <c r="E6948" s="16">
        <v>22.5</v>
      </c>
      <c r="F6948" s="16">
        <v>31.6</v>
      </c>
      <c r="G6948" s="16">
        <v>12.39</v>
      </c>
      <c r="H6948" s="16">
        <v>13.06</v>
      </c>
      <c r="I6948" s="96">
        <v>1020.98</v>
      </c>
    </row>
    <row r="6949" spans="1:9" x14ac:dyDescent="0.2">
      <c r="A6949" s="40">
        <f t="shared" si="95"/>
        <v>41648</v>
      </c>
      <c r="B6949" s="16">
        <v>7.35</v>
      </c>
      <c r="C6949" s="16">
        <v>91.6</v>
      </c>
      <c r="D6949" s="16">
        <v>25.6</v>
      </c>
      <c r="E6949" s="16">
        <v>23.2</v>
      </c>
      <c r="F6949" s="16">
        <v>32.4</v>
      </c>
      <c r="G6949" s="16">
        <v>11.64</v>
      </c>
      <c r="H6949" s="16">
        <v>12.21</v>
      </c>
      <c r="I6949" s="96">
        <v>980.99199999999996</v>
      </c>
    </row>
    <row r="6950" spans="1:9" x14ac:dyDescent="0.2">
      <c r="A6950" s="40">
        <f t="shared" si="95"/>
        <v>41649</v>
      </c>
      <c r="B6950" s="16">
        <v>26.15</v>
      </c>
      <c r="C6950" s="16">
        <v>91.4</v>
      </c>
      <c r="D6950" s="16">
        <v>25.6</v>
      </c>
      <c r="E6950" s="16">
        <v>22.7</v>
      </c>
      <c r="F6950" s="16">
        <v>32</v>
      </c>
      <c r="G6950" s="16">
        <v>12.16</v>
      </c>
      <c r="H6950" s="16">
        <v>12.52</v>
      </c>
      <c r="I6950" s="96">
        <v>897</v>
      </c>
    </row>
    <row r="6951" spans="1:9" x14ac:dyDescent="0.2">
      <c r="A6951" s="40">
        <f t="shared" ref="A6951:A7014" si="96">A6950+1</f>
        <v>41650</v>
      </c>
      <c r="B6951" s="16">
        <v>7.36</v>
      </c>
      <c r="C6951" s="16">
        <v>90.4</v>
      </c>
      <c r="D6951" s="16">
        <v>26</v>
      </c>
      <c r="E6951" s="16">
        <v>22.8</v>
      </c>
      <c r="F6951" s="16">
        <v>31.7</v>
      </c>
      <c r="G6951" s="16">
        <v>11.21</v>
      </c>
      <c r="H6951" s="16">
        <v>12.07</v>
      </c>
      <c r="I6951" s="96">
        <v>1057.98</v>
      </c>
    </row>
    <row r="6952" spans="1:9" x14ac:dyDescent="0.2">
      <c r="A6952" s="40">
        <f t="shared" si="96"/>
        <v>41651</v>
      </c>
      <c r="B6952" s="16">
        <v>0</v>
      </c>
      <c r="C6952" s="16">
        <v>81.8</v>
      </c>
      <c r="D6952" s="16">
        <v>26.6</v>
      </c>
      <c r="E6952" s="16">
        <v>22.3</v>
      </c>
      <c r="F6952" s="16">
        <v>33.5</v>
      </c>
      <c r="G6952" s="16">
        <v>18.02</v>
      </c>
      <c r="H6952" s="16">
        <v>18.21</v>
      </c>
      <c r="I6952" s="96">
        <v>1020.98</v>
      </c>
    </row>
    <row r="6953" spans="1:9" x14ac:dyDescent="0.2">
      <c r="A6953" s="40">
        <f t="shared" si="96"/>
        <v>41652</v>
      </c>
      <c r="B6953" s="16">
        <v>0</v>
      </c>
      <c r="C6953" s="16">
        <v>86.1</v>
      </c>
      <c r="D6953" s="16">
        <v>26.1</v>
      </c>
      <c r="E6953" s="16">
        <v>22.4</v>
      </c>
      <c r="F6953" s="16">
        <v>31.7</v>
      </c>
      <c r="G6953" s="16">
        <v>16.27</v>
      </c>
      <c r="H6953" s="16">
        <v>16.760000000000002</v>
      </c>
      <c r="I6953" s="96">
        <v>1019</v>
      </c>
    </row>
    <row r="6954" spans="1:9" x14ac:dyDescent="0.2">
      <c r="A6954" s="40">
        <f t="shared" si="96"/>
        <v>41653</v>
      </c>
      <c r="B6954" s="16">
        <v>0</v>
      </c>
      <c r="C6954" s="16">
        <v>85.3</v>
      </c>
      <c r="D6954" s="16">
        <v>26.6</v>
      </c>
      <c r="E6954" s="16">
        <v>22.9</v>
      </c>
      <c r="F6954" s="16">
        <v>33.299999999999997</v>
      </c>
      <c r="G6954" s="16">
        <v>16.54</v>
      </c>
      <c r="H6954" s="16">
        <v>16.940000000000001</v>
      </c>
      <c r="I6954" s="96">
        <v>1045.99</v>
      </c>
    </row>
    <row r="6955" spans="1:9" x14ac:dyDescent="0.2">
      <c r="A6955" s="40">
        <f t="shared" si="96"/>
        <v>41654</v>
      </c>
      <c r="B6955" s="16">
        <v>0</v>
      </c>
      <c r="C6955" s="16">
        <v>87.9</v>
      </c>
      <c r="D6955" s="16">
        <v>26.4</v>
      </c>
      <c r="E6955" s="16">
        <v>22.9</v>
      </c>
      <c r="F6955" s="16">
        <v>32.4</v>
      </c>
      <c r="G6955" s="16">
        <v>19.28</v>
      </c>
      <c r="H6955" s="16">
        <v>19.57</v>
      </c>
      <c r="I6955" s="96">
        <v>1092.98</v>
      </c>
    </row>
    <row r="6956" spans="1:9" x14ac:dyDescent="0.2">
      <c r="A6956" s="40">
        <f t="shared" si="96"/>
        <v>41655</v>
      </c>
      <c r="B6956" s="16">
        <v>0</v>
      </c>
      <c r="C6956" s="16">
        <v>83.7</v>
      </c>
      <c r="D6956" s="16">
        <v>26.4</v>
      </c>
      <c r="E6956" s="16">
        <v>23.1</v>
      </c>
      <c r="F6956" s="16">
        <v>31.5</v>
      </c>
      <c r="G6956" s="16">
        <v>20.170000000000002</v>
      </c>
      <c r="H6956" s="16">
        <v>20.29</v>
      </c>
      <c r="I6956" s="96">
        <v>960.976</v>
      </c>
    </row>
    <row r="6957" spans="1:9" x14ac:dyDescent="0.2">
      <c r="A6957" s="40">
        <f t="shared" si="96"/>
        <v>41656</v>
      </c>
      <c r="B6957" s="16">
        <v>0</v>
      </c>
      <c r="C6957" s="16">
        <v>79.3</v>
      </c>
      <c r="D6957" s="16">
        <v>27</v>
      </c>
      <c r="E6957" s="16">
        <v>22.8</v>
      </c>
      <c r="F6957" s="16">
        <v>34.1</v>
      </c>
      <c r="G6957" s="16">
        <v>20.18</v>
      </c>
      <c r="H6957" s="16">
        <v>20.27</v>
      </c>
      <c r="I6957" s="96">
        <v>1017.96</v>
      </c>
    </row>
    <row r="6958" spans="1:9" x14ac:dyDescent="0.2">
      <c r="A6958" s="40">
        <f t="shared" si="96"/>
        <v>41657</v>
      </c>
      <c r="B6958" s="16">
        <v>0</v>
      </c>
      <c r="C6958" s="16">
        <v>78.599999999999994</v>
      </c>
      <c r="D6958" s="16">
        <v>26.7</v>
      </c>
      <c r="E6958" s="16">
        <v>22.9</v>
      </c>
      <c r="F6958" s="16">
        <v>32.299999999999997</v>
      </c>
      <c r="G6958" s="16">
        <v>20.6</v>
      </c>
      <c r="H6958" s="16">
        <v>20.51</v>
      </c>
      <c r="I6958" s="96">
        <v>870.96799999999996</v>
      </c>
    </row>
    <row r="6959" spans="1:9" x14ac:dyDescent="0.2">
      <c r="A6959" s="40">
        <f t="shared" si="96"/>
        <v>41658</v>
      </c>
      <c r="B6959" s="16">
        <v>0</v>
      </c>
      <c r="C6959" s="16">
        <v>86</v>
      </c>
      <c r="D6959" s="16">
        <v>26.9</v>
      </c>
      <c r="E6959" s="16">
        <v>23.6</v>
      </c>
      <c r="F6959" s="16">
        <v>32</v>
      </c>
      <c r="G6959" s="16">
        <v>18.05</v>
      </c>
      <c r="H6959" s="16">
        <v>18.48</v>
      </c>
      <c r="I6959" s="96">
        <v>1026.93</v>
      </c>
    </row>
    <row r="6960" spans="1:9" x14ac:dyDescent="0.2">
      <c r="A6960" s="40">
        <f t="shared" si="96"/>
        <v>41659</v>
      </c>
      <c r="B6960" s="16">
        <v>0</v>
      </c>
      <c r="C6960" s="16">
        <v>83.2</v>
      </c>
      <c r="D6960" s="16">
        <v>27.5</v>
      </c>
      <c r="E6960" s="16">
        <v>23.7</v>
      </c>
      <c r="F6960" s="16">
        <v>33.299999999999997</v>
      </c>
      <c r="G6960" s="16">
        <v>18.95</v>
      </c>
      <c r="H6960" s="16">
        <v>19.100000000000001</v>
      </c>
      <c r="I6960" s="96">
        <v>949.93600000000004</v>
      </c>
    </row>
    <row r="6961" spans="1:9" x14ac:dyDescent="0.2">
      <c r="A6961" s="40">
        <f t="shared" si="96"/>
        <v>41660</v>
      </c>
      <c r="B6961" s="16">
        <v>0</v>
      </c>
      <c r="C6961" s="16">
        <v>81.900000000000006</v>
      </c>
      <c r="D6961" s="16">
        <v>27.1</v>
      </c>
      <c r="E6961" s="16">
        <v>23.6</v>
      </c>
      <c r="F6961" s="16">
        <v>32.9</v>
      </c>
      <c r="G6961" s="16">
        <v>20.27</v>
      </c>
      <c r="H6961" s="16">
        <v>20.14</v>
      </c>
      <c r="I6961" s="96">
        <v>935.88699999999994</v>
      </c>
    </row>
    <row r="6962" spans="1:9" x14ac:dyDescent="0.2">
      <c r="A6962" s="40">
        <f t="shared" si="96"/>
        <v>41661</v>
      </c>
      <c r="B6962" s="16">
        <v>0</v>
      </c>
      <c r="C6962" s="16">
        <v>83.6</v>
      </c>
      <c r="D6962" s="16">
        <v>26.2</v>
      </c>
      <c r="E6962" s="16">
        <v>22.9</v>
      </c>
      <c r="F6962" s="16">
        <v>31.9</v>
      </c>
      <c r="G6962" s="16">
        <v>17.78</v>
      </c>
      <c r="H6962" s="16">
        <v>17.64</v>
      </c>
      <c r="I6962" s="96">
        <v>1040.8399999999999</v>
      </c>
    </row>
    <row r="6963" spans="1:9" x14ac:dyDescent="0.2">
      <c r="A6963" s="40">
        <f t="shared" si="96"/>
        <v>41662</v>
      </c>
      <c r="B6963" s="16">
        <v>0</v>
      </c>
      <c r="C6963" s="16">
        <v>77.8</v>
      </c>
      <c r="D6963" s="16">
        <v>26.4</v>
      </c>
      <c r="E6963" s="16">
        <v>22.3</v>
      </c>
      <c r="F6963" s="16">
        <v>32.5</v>
      </c>
      <c r="G6963" s="16">
        <v>19.559999999999999</v>
      </c>
      <c r="H6963" s="16">
        <v>19.440000000000001</v>
      </c>
      <c r="I6963" s="96">
        <v>1052.92</v>
      </c>
    </row>
    <row r="6964" spans="1:9" x14ac:dyDescent="0.2">
      <c r="A6964" s="40">
        <f t="shared" si="96"/>
        <v>41663</v>
      </c>
      <c r="B6964" s="16">
        <v>0</v>
      </c>
      <c r="C6964" s="16">
        <v>84.2</v>
      </c>
      <c r="D6964" s="16">
        <v>25.9</v>
      </c>
      <c r="E6964" s="16">
        <v>21.6</v>
      </c>
      <c r="F6964" s="16">
        <v>31.7</v>
      </c>
      <c r="G6964" s="16">
        <v>15.49</v>
      </c>
      <c r="H6964" s="16">
        <v>16.43</v>
      </c>
      <c r="I6964" s="96">
        <v>1203.8800000000001</v>
      </c>
    </row>
    <row r="6965" spans="1:9" x14ac:dyDescent="0.2">
      <c r="A6965" s="40">
        <f t="shared" si="96"/>
        <v>41664</v>
      </c>
      <c r="B6965" s="16">
        <v>0</v>
      </c>
      <c r="C6965" s="16">
        <v>81.3</v>
      </c>
      <c r="D6965" s="16">
        <v>26.4</v>
      </c>
      <c r="E6965" s="16">
        <v>22.9</v>
      </c>
      <c r="F6965" s="16">
        <v>32.5</v>
      </c>
      <c r="G6965" s="16">
        <v>17.600000000000001</v>
      </c>
      <c r="H6965" s="16">
        <v>18.559999999999999</v>
      </c>
      <c r="I6965" s="96">
        <v>1309.8499999999999</v>
      </c>
    </row>
    <row r="6966" spans="1:9" x14ac:dyDescent="0.2">
      <c r="A6966" s="40">
        <f t="shared" si="96"/>
        <v>41665</v>
      </c>
      <c r="B6966" s="16">
        <v>0</v>
      </c>
      <c r="C6966" s="16">
        <v>79.599999999999994</v>
      </c>
      <c r="D6966" s="16">
        <v>26.2</v>
      </c>
      <c r="E6966" s="16">
        <v>22.4</v>
      </c>
      <c r="F6966" s="16">
        <v>32.200000000000003</v>
      </c>
      <c r="G6966" s="16">
        <v>20.100000000000001</v>
      </c>
      <c r="H6966" s="16">
        <v>20.59</v>
      </c>
      <c r="I6966" s="96">
        <v>1092.8800000000001</v>
      </c>
    </row>
    <row r="6967" spans="1:9" x14ac:dyDescent="0.2">
      <c r="A6967" s="40">
        <f t="shared" si="96"/>
        <v>41666</v>
      </c>
      <c r="B6967" s="16">
        <v>0</v>
      </c>
      <c r="C6967" s="16">
        <v>82.4</v>
      </c>
      <c r="D6967" s="16">
        <v>26.3</v>
      </c>
      <c r="E6967" s="16">
        <v>22</v>
      </c>
      <c r="F6967" s="16">
        <v>32.6</v>
      </c>
      <c r="G6967" s="16">
        <v>20.02</v>
      </c>
      <c r="H6967" s="16">
        <v>20.66</v>
      </c>
      <c r="I6967" s="96">
        <v>1089.94</v>
      </c>
    </row>
    <row r="6968" spans="1:9" x14ac:dyDescent="0.2">
      <c r="A6968" s="40">
        <f t="shared" si="96"/>
        <v>41667</v>
      </c>
      <c r="B6968" s="16">
        <v>0</v>
      </c>
      <c r="C6968" s="16">
        <v>82.7</v>
      </c>
      <c r="D6968" s="16">
        <v>26.5</v>
      </c>
      <c r="E6968" s="16">
        <v>22.3</v>
      </c>
      <c r="F6968" s="16">
        <v>33</v>
      </c>
      <c r="G6968" s="16">
        <v>20.149999999999999</v>
      </c>
      <c r="H6968" s="16">
        <v>20.62</v>
      </c>
      <c r="I6968" s="96">
        <v>1045.7</v>
      </c>
    </row>
    <row r="6969" spans="1:9" x14ac:dyDescent="0.2">
      <c r="A6969" s="40">
        <f t="shared" si="96"/>
        <v>41668</v>
      </c>
      <c r="B6969" s="16">
        <v>0</v>
      </c>
      <c r="C6969" s="16">
        <v>82.9</v>
      </c>
      <c r="D6969" s="16">
        <v>26.8</v>
      </c>
      <c r="E6969" s="16">
        <v>22.5</v>
      </c>
      <c r="F6969" s="16">
        <v>33.1</v>
      </c>
      <c r="G6969" s="16">
        <v>19.82</v>
      </c>
      <c r="H6969" s="16">
        <v>20.28</v>
      </c>
      <c r="I6969" s="96">
        <v>1047.69</v>
      </c>
    </row>
    <row r="6970" spans="1:9" x14ac:dyDescent="0.2">
      <c r="A6970" s="40">
        <f t="shared" si="96"/>
        <v>41669</v>
      </c>
      <c r="B6970" s="16">
        <v>0</v>
      </c>
      <c r="C6970" s="16">
        <v>82.3</v>
      </c>
      <c r="D6970" s="16">
        <v>26.7</v>
      </c>
      <c r="E6970" s="16">
        <v>22.7</v>
      </c>
      <c r="F6970" s="16">
        <v>32.9</v>
      </c>
      <c r="G6970" s="16">
        <v>19.149999999999999</v>
      </c>
      <c r="H6970" s="16">
        <v>19.760000000000002</v>
      </c>
      <c r="I6970" s="96">
        <v>1043.69</v>
      </c>
    </row>
    <row r="6971" spans="1:9" x14ac:dyDescent="0.2">
      <c r="A6971" s="40">
        <f t="shared" si="96"/>
        <v>41670</v>
      </c>
      <c r="B6971" s="16">
        <v>0</v>
      </c>
      <c r="C6971" s="16">
        <v>79.599999999999994</v>
      </c>
      <c r="D6971" s="16">
        <v>26.1</v>
      </c>
      <c r="E6971" s="16">
        <v>21.9</v>
      </c>
      <c r="F6971" s="16">
        <v>33</v>
      </c>
      <c r="G6971" s="16">
        <v>19.399999999999999</v>
      </c>
      <c r="H6971" s="16">
        <v>20.07</v>
      </c>
      <c r="I6971" s="96">
        <v>1058.71</v>
      </c>
    </row>
    <row r="6972" spans="1:9" x14ac:dyDescent="0.2">
      <c r="A6972" s="40">
        <f t="shared" si="96"/>
        <v>41671</v>
      </c>
      <c r="B6972" s="16">
        <v>0</v>
      </c>
      <c r="C6972" s="16">
        <v>81.2</v>
      </c>
      <c r="D6972" s="16">
        <v>26.5</v>
      </c>
      <c r="E6972" s="16">
        <v>23</v>
      </c>
      <c r="F6972" s="16">
        <v>32.200000000000003</v>
      </c>
      <c r="G6972" s="16">
        <v>17.170000000000002</v>
      </c>
      <c r="H6972" s="16">
        <v>18.329999999999998</v>
      </c>
      <c r="I6972" s="96">
        <v>1231.69</v>
      </c>
    </row>
    <row r="6973" spans="1:9" x14ac:dyDescent="0.2">
      <c r="A6973" s="40">
        <f t="shared" si="96"/>
        <v>41672</v>
      </c>
      <c r="B6973" s="16">
        <v>0</v>
      </c>
      <c r="C6973" s="16">
        <v>80.400000000000006</v>
      </c>
      <c r="D6973" s="16">
        <v>26.8</v>
      </c>
      <c r="E6973" s="16">
        <v>22.7</v>
      </c>
      <c r="F6973" s="16">
        <v>33.5</v>
      </c>
      <c r="G6973" s="16">
        <v>17.87</v>
      </c>
      <c r="H6973" s="16">
        <v>18.739999999999998</v>
      </c>
      <c r="I6973" s="96">
        <v>1040.71</v>
      </c>
    </row>
    <row r="6974" spans="1:9" x14ac:dyDescent="0.2">
      <c r="A6974" s="40">
        <f t="shared" si="96"/>
        <v>41673</v>
      </c>
      <c r="B6974" s="16">
        <v>0</v>
      </c>
      <c r="C6974" s="16">
        <v>84</v>
      </c>
      <c r="D6974" s="16">
        <v>26.2</v>
      </c>
      <c r="E6974" s="16">
        <v>22.5</v>
      </c>
      <c r="F6974" s="16">
        <v>32.700000000000003</v>
      </c>
      <c r="G6974" s="16">
        <v>17.02</v>
      </c>
      <c r="H6974" s="16">
        <v>17.86</v>
      </c>
      <c r="I6974" s="96">
        <v>1110.69</v>
      </c>
    </row>
    <row r="6975" spans="1:9" x14ac:dyDescent="0.2">
      <c r="A6975" s="40">
        <f t="shared" si="96"/>
        <v>41674</v>
      </c>
      <c r="B6975" s="16">
        <v>0</v>
      </c>
      <c r="C6975" s="16">
        <v>86.2</v>
      </c>
      <c r="D6975" s="16">
        <v>26.3</v>
      </c>
      <c r="E6975" s="16">
        <v>22.8</v>
      </c>
      <c r="F6975" s="16">
        <v>32.1</v>
      </c>
      <c r="G6975" s="16">
        <v>10.3</v>
      </c>
      <c r="H6975" s="16">
        <v>11.67</v>
      </c>
      <c r="I6975" s="96">
        <v>1002.67</v>
      </c>
    </row>
    <row r="6976" spans="1:9" x14ac:dyDescent="0.2">
      <c r="A6976" s="40">
        <f t="shared" si="96"/>
        <v>41675</v>
      </c>
      <c r="B6976" s="16">
        <v>0</v>
      </c>
      <c r="C6976" s="16">
        <v>81</v>
      </c>
      <c r="D6976" s="16">
        <v>26.6</v>
      </c>
      <c r="E6976" s="16">
        <v>22.5</v>
      </c>
      <c r="F6976" s="16">
        <v>32.9</v>
      </c>
      <c r="G6976" s="16">
        <v>17.3</v>
      </c>
      <c r="H6976" s="16">
        <v>18.100000000000001</v>
      </c>
      <c r="I6976" s="96">
        <v>1178.74</v>
      </c>
    </row>
    <row r="6977" spans="1:9" x14ac:dyDescent="0.2">
      <c r="A6977" s="40">
        <f t="shared" si="96"/>
        <v>41676</v>
      </c>
      <c r="B6977" s="16">
        <v>0</v>
      </c>
      <c r="C6977" s="16">
        <v>80.400000000000006</v>
      </c>
      <c r="D6977" s="16">
        <v>26.4</v>
      </c>
      <c r="E6977" s="16">
        <v>22.2</v>
      </c>
      <c r="F6977" s="16">
        <v>33</v>
      </c>
      <c r="G6977" s="16">
        <v>15.97</v>
      </c>
      <c r="H6977" s="16">
        <v>16.940000000000001</v>
      </c>
      <c r="I6977" s="96">
        <v>1110.71</v>
      </c>
    </row>
    <row r="6978" spans="1:9" x14ac:dyDescent="0.2">
      <c r="A6978" s="40">
        <f t="shared" si="96"/>
        <v>41677</v>
      </c>
      <c r="B6978" s="16">
        <v>0</v>
      </c>
      <c r="C6978" s="16">
        <v>86.4</v>
      </c>
      <c r="D6978" s="16">
        <v>25.3</v>
      </c>
      <c r="E6978" s="16">
        <v>21.8</v>
      </c>
      <c r="F6978" s="16">
        <v>32.200000000000003</v>
      </c>
      <c r="G6978" s="16">
        <v>9.83</v>
      </c>
      <c r="H6978" s="16">
        <v>10.52</v>
      </c>
      <c r="I6978" s="96">
        <v>1198.55</v>
      </c>
    </row>
    <row r="6979" spans="1:9" x14ac:dyDescent="0.2">
      <c r="A6979" s="40">
        <f t="shared" si="96"/>
        <v>41678</v>
      </c>
      <c r="B6979" s="16">
        <v>0.25</v>
      </c>
      <c r="C6979" s="16">
        <v>83</v>
      </c>
      <c r="D6979" s="16">
        <v>26.7</v>
      </c>
      <c r="E6979" s="16">
        <v>22.1</v>
      </c>
      <c r="F6979" s="16">
        <v>34.6</v>
      </c>
      <c r="G6979" s="16">
        <v>18.89</v>
      </c>
      <c r="H6979" s="16">
        <v>19.88</v>
      </c>
      <c r="I6979" s="96">
        <v>1124.1099999999999</v>
      </c>
    </row>
    <row r="6980" spans="1:9" x14ac:dyDescent="0.2">
      <c r="A6980" s="40">
        <f t="shared" si="96"/>
        <v>41679</v>
      </c>
      <c r="B6980" s="16">
        <v>0</v>
      </c>
      <c r="C6980" s="16">
        <v>82.8</v>
      </c>
      <c r="D6980" s="16">
        <v>27.3</v>
      </c>
      <c r="E6980" s="16">
        <v>23</v>
      </c>
      <c r="F6980" s="16">
        <v>33.6</v>
      </c>
      <c r="G6980" s="16">
        <v>19.260000000000002</v>
      </c>
      <c r="H6980" s="16">
        <v>20.09</v>
      </c>
      <c r="I6980" s="96">
        <v>1052.0999999999999</v>
      </c>
    </row>
    <row r="6981" spans="1:9" x14ac:dyDescent="0.2">
      <c r="A6981" s="40">
        <f t="shared" si="96"/>
        <v>41680</v>
      </c>
      <c r="B6981" s="16">
        <v>0</v>
      </c>
      <c r="C6981" s="16">
        <v>81.7</v>
      </c>
      <c r="D6981" s="16">
        <v>27.4</v>
      </c>
      <c r="E6981" s="16">
        <v>23.7</v>
      </c>
      <c r="F6981" s="16">
        <v>33.1</v>
      </c>
      <c r="G6981" s="16">
        <v>19.100000000000001</v>
      </c>
      <c r="H6981" s="16">
        <v>19.87</v>
      </c>
      <c r="I6981" s="96">
        <v>1037.6099999999999</v>
      </c>
    </row>
    <row r="6982" spans="1:9" x14ac:dyDescent="0.2">
      <c r="A6982" s="40">
        <f t="shared" si="96"/>
        <v>41681</v>
      </c>
      <c r="B6982" s="16">
        <v>0</v>
      </c>
      <c r="C6982" s="16">
        <v>81.7</v>
      </c>
      <c r="D6982" s="16">
        <v>27.6</v>
      </c>
      <c r="E6982" s="16">
        <v>23.7</v>
      </c>
      <c r="F6982" s="16">
        <v>33.299999999999997</v>
      </c>
      <c r="G6982" s="16">
        <v>14.86</v>
      </c>
      <c r="H6982" s="16">
        <v>15.83</v>
      </c>
      <c r="I6982" s="96">
        <v>1081.67</v>
      </c>
    </row>
    <row r="6983" spans="1:9" x14ac:dyDescent="0.2">
      <c r="A6983" s="40">
        <f t="shared" si="96"/>
        <v>41682</v>
      </c>
      <c r="B6983" s="16">
        <v>0</v>
      </c>
      <c r="C6983" s="16">
        <v>80.900000000000006</v>
      </c>
      <c r="D6983" s="16">
        <v>27.5</v>
      </c>
      <c r="E6983" s="16">
        <v>23.7</v>
      </c>
      <c r="F6983" s="16">
        <v>33.6</v>
      </c>
      <c r="G6983" s="16">
        <v>19.53</v>
      </c>
      <c r="H6983" s="16">
        <v>20.38</v>
      </c>
      <c r="I6983" s="96">
        <v>1020.67</v>
      </c>
    </row>
    <row r="6984" spans="1:9" x14ac:dyDescent="0.2">
      <c r="A6984" s="40">
        <f t="shared" si="96"/>
        <v>41683</v>
      </c>
      <c r="B6984" s="16">
        <v>0</v>
      </c>
      <c r="C6984" s="16">
        <v>85.2</v>
      </c>
      <c r="D6984" s="16">
        <v>27.1</v>
      </c>
      <c r="E6984" s="16">
        <v>23.4</v>
      </c>
      <c r="F6984" s="16">
        <v>33.1</v>
      </c>
      <c r="G6984" s="16">
        <v>18.82</v>
      </c>
      <c r="H6984" s="16">
        <v>19.84</v>
      </c>
      <c r="I6984" s="96">
        <v>1110.32</v>
      </c>
    </row>
    <row r="6985" spans="1:9" x14ac:dyDescent="0.2">
      <c r="A6985" s="40">
        <f t="shared" si="96"/>
        <v>41684</v>
      </c>
      <c r="B6985" s="16">
        <v>5.58</v>
      </c>
      <c r="C6985" s="16">
        <v>88.7</v>
      </c>
      <c r="D6985" s="16">
        <v>26.2</v>
      </c>
      <c r="E6985" s="16">
        <v>23.3</v>
      </c>
      <c r="F6985" s="16">
        <v>33.1</v>
      </c>
      <c r="G6985" s="16">
        <v>11.4</v>
      </c>
      <c r="H6985" s="16">
        <v>12.27</v>
      </c>
      <c r="I6985" s="96">
        <v>1023.6</v>
      </c>
    </row>
    <row r="6986" spans="1:9" x14ac:dyDescent="0.2">
      <c r="A6986" s="40">
        <f t="shared" si="96"/>
        <v>41685</v>
      </c>
      <c r="B6986" s="16">
        <v>0.25</v>
      </c>
      <c r="C6986" s="16">
        <v>83.9</v>
      </c>
      <c r="D6986" s="16">
        <v>27</v>
      </c>
      <c r="E6986" s="16">
        <v>23.6</v>
      </c>
      <c r="F6986" s="16">
        <v>33</v>
      </c>
      <c r="G6986" s="16">
        <v>15.57</v>
      </c>
      <c r="H6986" s="16">
        <v>16.920000000000002</v>
      </c>
      <c r="I6986" s="96">
        <v>1080.76</v>
      </c>
    </row>
    <row r="6987" spans="1:9" x14ac:dyDescent="0.2">
      <c r="A6987" s="40">
        <f t="shared" si="96"/>
        <v>41686</v>
      </c>
      <c r="B6987" s="16">
        <v>0</v>
      </c>
      <c r="C6987" s="16">
        <v>77.2</v>
      </c>
      <c r="D6987" s="16">
        <v>27</v>
      </c>
      <c r="E6987" s="16">
        <v>24.1</v>
      </c>
      <c r="F6987" s="16">
        <v>32.299999999999997</v>
      </c>
      <c r="G6987" s="16">
        <v>17.89</v>
      </c>
      <c r="H6987" s="16">
        <v>18.940000000000001</v>
      </c>
      <c r="I6987" s="96">
        <v>1086.74</v>
      </c>
    </row>
    <row r="6988" spans="1:9" x14ac:dyDescent="0.2">
      <c r="A6988" s="40">
        <f t="shared" si="96"/>
        <v>41687</v>
      </c>
      <c r="B6988" s="16">
        <v>0</v>
      </c>
      <c r="C6988" s="16">
        <v>74.900000000000006</v>
      </c>
      <c r="D6988" s="16">
        <v>27</v>
      </c>
      <c r="E6988" s="16">
        <v>23.1</v>
      </c>
      <c r="F6988" s="16">
        <v>32.5</v>
      </c>
      <c r="G6988" s="16">
        <v>22.12</v>
      </c>
      <c r="H6988" s="16">
        <v>22.39</v>
      </c>
      <c r="I6988" s="96">
        <v>927.73</v>
      </c>
    </row>
    <row r="6989" spans="1:9" x14ac:dyDescent="0.2">
      <c r="A6989" s="40">
        <f t="shared" si="96"/>
        <v>41688</v>
      </c>
      <c r="B6989" s="16">
        <v>0</v>
      </c>
      <c r="C6989" s="16">
        <v>72</v>
      </c>
      <c r="D6989" s="16">
        <v>26.8</v>
      </c>
      <c r="E6989" s="16">
        <v>22.7</v>
      </c>
      <c r="F6989" s="16">
        <v>32.1</v>
      </c>
      <c r="G6989" s="16">
        <v>21.91</v>
      </c>
      <c r="H6989" s="16">
        <v>22.78</v>
      </c>
      <c r="I6989" s="96">
        <v>1084.8</v>
      </c>
    </row>
    <row r="6990" spans="1:9" x14ac:dyDescent="0.2">
      <c r="A6990" s="40">
        <f t="shared" si="96"/>
        <v>41689</v>
      </c>
      <c r="B6990" s="16">
        <v>0</v>
      </c>
      <c r="C6990" s="16">
        <v>73.900000000000006</v>
      </c>
      <c r="D6990" s="16">
        <v>26.2</v>
      </c>
      <c r="E6990" s="16">
        <v>22</v>
      </c>
      <c r="F6990" s="16">
        <v>32.6</v>
      </c>
      <c r="G6990" s="16">
        <v>20.12</v>
      </c>
      <c r="H6990" s="16">
        <v>21.28</v>
      </c>
      <c r="I6990" s="96">
        <v>1138.75</v>
      </c>
    </row>
    <row r="6991" spans="1:9" x14ac:dyDescent="0.2">
      <c r="A6991" s="40">
        <f t="shared" si="96"/>
        <v>41690</v>
      </c>
      <c r="B6991" s="16">
        <v>0</v>
      </c>
      <c r="C6991" s="16">
        <v>80.2</v>
      </c>
      <c r="D6991" s="16">
        <v>26.4</v>
      </c>
      <c r="E6991" s="16">
        <v>22.3</v>
      </c>
      <c r="F6991" s="16">
        <v>32.700000000000003</v>
      </c>
      <c r="G6991" s="16">
        <v>17.149999999999999</v>
      </c>
      <c r="H6991" s="16">
        <v>18.579999999999998</v>
      </c>
      <c r="I6991" s="96">
        <v>1178.7</v>
      </c>
    </row>
    <row r="6992" spans="1:9" x14ac:dyDescent="0.2">
      <c r="A6992" s="40">
        <f t="shared" si="96"/>
        <v>41691</v>
      </c>
      <c r="B6992" s="16">
        <v>0</v>
      </c>
      <c r="C6992" s="16">
        <v>81.400000000000006</v>
      </c>
      <c r="D6992" s="16">
        <v>26.7</v>
      </c>
      <c r="E6992" s="16">
        <v>22.8</v>
      </c>
      <c r="F6992" s="16">
        <v>33.5</v>
      </c>
      <c r="G6992" s="16">
        <v>18.940000000000001</v>
      </c>
      <c r="H6992" s="16">
        <v>19.850000000000001</v>
      </c>
      <c r="I6992" s="96">
        <v>1133.67</v>
      </c>
    </row>
    <row r="6993" spans="1:9" x14ac:dyDescent="0.2">
      <c r="A6993" s="40">
        <f t="shared" si="96"/>
        <v>41692</v>
      </c>
      <c r="B6993" s="16">
        <v>0</v>
      </c>
      <c r="C6993" s="16">
        <v>78.599999999999994</v>
      </c>
      <c r="D6993" s="16">
        <v>27</v>
      </c>
      <c r="E6993" s="16">
        <v>22.4</v>
      </c>
      <c r="F6993" s="16">
        <v>33.799999999999997</v>
      </c>
      <c r="G6993" s="16">
        <v>21.06</v>
      </c>
      <c r="H6993" s="16">
        <v>22</v>
      </c>
      <c r="I6993" s="96">
        <v>1076.7</v>
      </c>
    </row>
    <row r="6994" spans="1:9" x14ac:dyDescent="0.2">
      <c r="A6994" s="40">
        <f t="shared" si="96"/>
        <v>41693</v>
      </c>
      <c r="B6994" s="16">
        <v>0</v>
      </c>
      <c r="C6994" s="16">
        <v>79.099999999999994</v>
      </c>
      <c r="D6994" s="16">
        <v>27</v>
      </c>
      <c r="E6994" s="16">
        <v>22.6</v>
      </c>
      <c r="F6994" s="16">
        <v>33.299999999999997</v>
      </c>
      <c r="G6994" s="16">
        <v>16.989999999999998</v>
      </c>
      <c r="H6994" s="16">
        <v>18.43</v>
      </c>
      <c r="I6994" s="96">
        <v>1147.72</v>
      </c>
    </row>
    <row r="6995" spans="1:9" x14ac:dyDescent="0.2">
      <c r="A6995" s="40">
        <f t="shared" si="96"/>
        <v>41694</v>
      </c>
      <c r="B6995" s="16">
        <v>0</v>
      </c>
      <c r="C6995" s="16">
        <v>76.3</v>
      </c>
      <c r="D6995" s="16">
        <v>27.1</v>
      </c>
      <c r="E6995" s="16">
        <v>22.9</v>
      </c>
      <c r="F6995" s="16">
        <v>33.200000000000003</v>
      </c>
      <c r="G6995" s="16">
        <v>18.73</v>
      </c>
      <c r="H6995" s="16">
        <v>20.03</v>
      </c>
      <c r="I6995" s="96">
        <v>1154.7</v>
      </c>
    </row>
    <row r="6996" spans="1:9" x14ac:dyDescent="0.2">
      <c r="A6996" s="40">
        <f t="shared" si="96"/>
        <v>41695</v>
      </c>
      <c r="B6996" s="16">
        <v>0</v>
      </c>
      <c r="C6996" s="16">
        <v>77.2</v>
      </c>
      <c r="D6996" s="16">
        <v>26.9</v>
      </c>
      <c r="E6996" s="16">
        <v>23.2</v>
      </c>
      <c r="F6996" s="16">
        <v>33</v>
      </c>
      <c r="G6996" s="16">
        <v>18.190000000000001</v>
      </c>
      <c r="H6996" s="16">
        <v>19.829999999999998</v>
      </c>
      <c r="I6996" s="96">
        <v>1089.72</v>
      </c>
    </row>
    <row r="6997" spans="1:9" x14ac:dyDescent="0.2">
      <c r="A6997" s="40">
        <f t="shared" si="96"/>
        <v>41696</v>
      </c>
      <c r="B6997" s="16">
        <v>0</v>
      </c>
      <c r="C6997" s="16">
        <v>81.2</v>
      </c>
      <c r="D6997" s="16">
        <v>26.6</v>
      </c>
      <c r="E6997" s="16">
        <v>22.5</v>
      </c>
      <c r="F6997" s="16">
        <v>33.299999999999997</v>
      </c>
      <c r="G6997" s="16">
        <v>11.96</v>
      </c>
      <c r="H6997" s="16">
        <v>13.52</v>
      </c>
      <c r="I6997" s="96">
        <v>1258.71</v>
      </c>
    </row>
    <row r="6998" spans="1:9" x14ac:dyDescent="0.2">
      <c r="A6998" s="40">
        <f t="shared" si="96"/>
        <v>41697</v>
      </c>
      <c r="B6998" s="16">
        <v>0</v>
      </c>
      <c r="C6998" s="16">
        <v>76.2</v>
      </c>
      <c r="D6998" s="16">
        <v>27.5</v>
      </c>
      <c r="E6998" s="16">
        <v>22.5</v>
      </c>
      <c r="F6998" s="16">
        <v>34.6</v>
      </c>
      <c r="G6998" s="16">
        <v>21.77</v>
      </c>
      <c r="H6998" s="16">
        <v>22.76</v>
      </c>
      <c r="I6998" s="96">
        <v>1126.74</v>
      </c>
    </row>
    <row r="6999" spans="1:9" x14ac:dyDescent="0.2">
      <c r="A6999" s="40">
        <f t="shared" si="96"/>
        <v>41698</v>
      </c>
      <c r="B6999" s="16">
        <v>0</v>
      </c>
      <c r="C6999" s="16">
        <v>80.599999999999994</v>
      </c>
      <c r="D6999" s="16">
        <v>27</v>
      </c>
      <c r="E6999" s="16">
        <v>23.1</v>
      </c>
      <c r="F6999" s="16">
        <v>33.5</v>
      </c>
      <c r="G6999" s="16">
        <v>12.75</v>
      </c>
      <c r="H6999" s="16">
        <v>14.73</v>
      </c>
      <c r="I6999" s="96">
        <v>1189.78</v>
      </c>
    </row>
    <row r="7000" spans="1:9" x14ac:dyDescent="0.2">
      <c r="A7000" s="40">
        <f t="shared" si="96"/>
        <v>41699</v>
      </c>
      <c r="B7000" s="16">
        <v>0</v>
      </c>
      <c r="C7000" s="16">
        <v>75.3</v>
      </c>
      <c r="D7000" s="16">
        <v>27.7</v>
      </c>
      <c r="E7000" s="16">
        <v>22.9</v>
      </c>
      <c r="F7000" s="16">
        <v>34.200000000000003</v>
      </c>
      <c r="G7000" s="16">
        <v>21.16</v>
      </c>
      <c r="H7000" s="16">
        <v>22.4</v>
      </c>
      <c r="I7000" s="96">
        <v>1137.79</v>
      </c>
    </row>
    <row r="7001" spans="1:9" x14ac:dyDescent="0.2">
      <c r="A7001" s="40">
        <f t="shared" si="96"/>
        <v>41700</v>
      </c>
      <c r="B7001" s="16">
        <v>0</v>
      </c>
      <c r="C7001" s="16">
        <v>74.900000000000006</v>
      </c>
      <c r="D7001" s="16">
        <v>27.1</v>
      </c>
      <c r="E7001" s="16">
        <v>22.5</v>
      </c>
      <c r="F7001" s="16">
        <v>33.4</v>
      </c>
      <c r="G7001" s="16">
        <v>20.420000000000002</v>
      </c>
      <c r="H7001" s="16">
        <v>21.55</v>
      </c>
      <c r="I7001" s="96">
        <v>1325.79</v>
      </c>
    </row>
    <row r="7002" spans="1:9" x14ac:dyDescent="0.2">
      <c r="A7002" s="40">
        <f t="shared" si="96"/>
        <v>41701</v>
      </c>
      <c r="B7002" s="16">
        <v>2.0299999999999998</v>
      </c>
      <c r="C7002" s="16">
        <v>79</v>
      </c>
      <c r="D7002" s="16">
        <v>26.3</v>
      </c>
      <c r="E7002" s="16">
        <v>22</v>
      </c>
      <c r="F7002" s="16">
        <v>32.9</v>
      </c>
      <c r="G7002" s="16">
        <v>11.34</v>
      </c>
      <c r="H7002" s="16">
        <v>12.8</v>
      </c>
      <c r="I7002" s="96">
        <v>1331.87</v>
      </c>
    </row>
    <row r="7003" spans="1:9" x14ac:dyDescent="0.2">
      <c r="A7003" s="40">
        <f t="shared" si="96"/>
        <v>41702</v>
      </c>
      <c r="B7003" s="16">
        <v>5.34</v>
      </c>
      <c r="C7003" s="16">
        <v>90.9</v>
      </c>
      <c r="D7003" s="16">
        <v>24.7</v>
      </c>
      <c r="E7003" s="16">
        <v>22.4</v>
      </c>
      <c r="F7003" s="16">
        <v>31.5</v>
      </c>
      <c r="G7003" s="16">
        <v>11.31</v>
      </c>
      <c r="H7003" s="16">
        <v>12.35</v>
      </c>
      <c r="I7003" s="96">
        <v>1222.77</v>
      </c>
    </row>
    <row r="7004" spans="1:9" x14ac:dyDescent="0.2">
      <c r="A7004" s="40">
        <f t="shared" si="96"/>
        <v>41703</v>
      </c>
      <c r="B7004" s="16">
        <v>0.25</v>
      </c>
      <c r="C7004" s="16">
        <v>87.1</v>
      </c>
      <c r="D7004" s="16">
        <v>26</v>
      </c>
      <c r="E7004" s="16">
        <v>22.1</v>
      </c>
      <c r="F7004" s="16">
        <v>32.700000000000003</v>
      </c>
      <c r="G7004" s="16">
        <v>13.29</v>
      </c>
      <c r="H7004" s="16">
        <v>14.45</v>
      </c>
      <c r="I7004" s="96">
        <v>1229.77</v>
      </c>
    </row>
    <row r="7005" spans="1:9" x14ac:dyDescent="0.2">
      <c r="A7005" s="40">
        <f t="shared" si="96"/>
        <v>41704</v>
      </c>
      <c r="B7005" s="16">
        <v>0</v>
      </c>
      <c r="C7005" s="16">
        <v>83.2</v>
      </c>
      <c r="D7005" s="16">
        <v>26.7</v>
      </c>
      <c r="E7005" s="16">
        <v>22.5</v>
      </c>
      <c r="F7005" s="16">
        <v>32.700000000000003</v>
      </c>
      <c r="G7005" s="16">
        <v>20.07</v>
      </c>
      <c r="H7005" s="16">
        <v>21</v>
      </c>
      <c r="I7005" s="96">
        <v>1144.81</v>
      </c>
    </row>
    <row r="7006" spans="1:9" x14ac:dyDescent="0.2">
      <c r="A7006" s="40">
        <f t="shared" si="96"/>
        <v>41705</v>
      </c>
      <c r="B7006" s="16">
        <v>0</v>
      </c>
      <c r="C7006" s="16">
        <v>81.599999999999994</v>
      </c>
      <c r="D7006" s="16">
        <v>26.9</v>
      </c>
      <c r="E7006" s="16">
        <v>22.8</v>
      </c>
      <c r="F7006" s="16">
        <v>33.4</v>
      </c>
      <c r="G7006" s="16">
        <v>20.04</v>
      </c>
      <c r="H7006" s="16">
        <v>21.55</v>
      </c>
      <c r="I7006" s="96">
        <v>1196.8</v>
      </c>
    </row>
    <row r="7007" spans="1:9" x14ac:dyDescent="0.2">
      <c r="A7007" s="40">
        <f t="shared" si="96"/>
        <v>41706</v>
      </c>
      <c r="B7007" s="16">
        <v>0</v>
      </c>
      <c r="C7007" s="16">
        <v>84.8</v>
      </c>
      <c r="D7007" s="16">
        <v>26.5</v>
      </c>
      <c r="E7007" s="16">
        <v>22.9</v>
      </c>
      <c r="F7007" s="16">
        <v>32.5</v>
      </c>
      <c r="G7007" s="16">
        <v>18.29</v>
      </c>
      <c r="H7007" s="16">
        <v>19.760000000000002</v>
      </c>
      <c r="I7007" s="96">
        <v>1021.83</v>
      </c>
    </row>
    <row r="7008" spans="1:9" x14ac:dyDescent="0.2">
      <c r="A7008" s="40">
        <f t="shared" si="96"/>
        <v>41707</v>
      </c>
      <c r="B7008" s="16">
        <v>0</v>
      </c>
      <c r="C7008" s="16">
        <v>78.5</v>
      </c>
      <c r="D7008" s="16">
        <v>27.1</v>
      </c>
      <c r="E7008" s="16">
        <v>23.2</v>
      </c>
      <c r="F7008" s="16">
        <v>34</v>
      </c>
      <c r="G7008" s="16">
        <v>16.149999999999999</v>
      </c>
      <c r="H7008" s="16">
        <v>18.16</v>
      </c>
      <c r="I7008" s="96">
        <v>1105.82</v>
      </c>
    </row>
    <row r="7009" spans="1:9" x14ac:dyDescent="0.2">
      <c r="A7009" s="40">
        <f t="shared" si="96"/>
        <v>41708</v>
      </c>
      <c r="B7009" s="16">
        <v>0</v>
      </c>
      <c r="C7009" s="16">
        <v>75.599999999999994</v>
      </c>
      <c r="D7009" s="16">
        <v>26.8</v>
      </c>
      <c r="E7009" s="16">
        <v>22.2</v>
      </c>
      <c r="F7009" s="16">
        <v>32.700000000000003</v>
      </c>
      <c r="G7009" s="16">
        <v>19.7</v>
      </c>
      <c r="H7009" s="16">
        <v>21.65</v>
      </c>
      <c r="I7009" s="96">
        <v>1166.83</v>
      </c>
    </row>
    <row r="7010" spans="1:9" x14ac:dyDescent="0.2">
      <c r="A7010" s="40">
        <f t="shared" si="96"/>
        <v>41709</v>
      </c>
      <c r="B7010" s="16">
        <v>0</v>
      </c>
      <c r="C7010" s="16">
        <v>79.599999999999994</v>
      </c>
      <c r="D7010" s="16">
        <v>26.3</v>
      </c>
      <c r="E7010" s="16">
        <v>22.3</v>
      </c>
      <c r="F7010" s="16">
        <v>31.6</v>
      </c>
      <c r="G7010" s="16">
        <v>11.76</v>
      </c>
      <c r="H7010" s="16">
        <v>13.41</v>
      </c>
      <c r="I7010" s="96">
        <v>1240.83</v>
      </c>
    </row>
    <row r="7011" spans="1:9" x14ac:dyDescent="0.2">
      <c r="A7011" s="40">
        <f t="shared" si="96"/>
        <v>41710</v>
      </c>
      <c r="B7011" s="16">
        <v>0</v>
      </c>
      <c r="C7011" s="16">
        <v>77.900000000000006</v>
      </c>
      <c r="D7011" s="16">
        <v>26.8</v>
      </c>
      <c r="E7011" s="16">
        <v>22</v>
      </c>
      <c r="F7011" s="16">
        <v>33.9</v>
      </c>
      <c r="G7011" s="16">
        <v>21.65</v>
      </c>
      <c r="H7011" s="16">
        <v>23.42</v>
      </c>
      <c r="I7011" s="96">
        <v>1187.77</v>
      </c>
    </row>
    <row r="7012" spans="1:9" x14ac:dyDescent="0.2">
      <c r="A7012" s="40">
        <f t="shared" si="96"/>
        <v>41711</v>
      </c>
      <c r="B7012" s="16">
        <v>0</v>
      </c>
      <c r="C7012" s="16">
        <v>77.900000000000006</v>
      </c>
      <c r="D7012" s="16">
        <v>27.1</v>
      </c>
      <c r="E7012" s="16">
        <v>22.6</v>
      </c>
      <c r="F7012" s="16">
        <v>33.5</v>
      </c>
      <c r="G7012" s="16">
        <v>14.77</v>
      </c>
      <c r="H7012" s="16">
        <v>16.43</v>
      </c>
      <c r="I7012" s="96">
        <v>1222.77</v>
      </c>
    </row>
    <row r="7013" spans="1:9" x14ac:dyDescent="0.2">
      <c r="A7013" s="40">
        <f t="shared" si="96"/>
        <v>41712</v>
      </c>
      <c r="B7013" s="16">
        <v>0</v>
      </c>
      <c r="C7013" s="16">
        <v>75.2</v>
      </c>
      <c r="D7013" s="16">
        <v>26.8</v>
      </c>
      <c r="E7013" s="16">
        <v>22.2</v>
      </c>
      <c r="F7013" s="16">
        <v>33</v>
      </c>
      <c r="G7013" s="16">
        <v>20.37</v>
      </c>
      <c r="H7013" s="16">
        <v>22.05</v>
      </c>
      <c r="I7013" s="96">
        <v>1223.73</v>
      </c>
    </row>
    <row r="7014" spans="1:9" x14ac:dyDescent="0.2">
      <c r="A7014" s="40">
        <f t="shared" si="96"/>
        <v>41713</v>
      </c>
      <c r="B7014" s="16">
        <v>0</v>
      </c>
      <c r="C7014" s="16">
        <v>78.099999999999994</v>
      </c>
      <c r="D7014" s="16">
        <v>26.9</v>
      </c>
      <c r="E7014" s="16">
        <v>22.7</v>
      </c>
      <c r="F7014" s="16">
        <v>34.200000000000003</v>
      </c>
      <c r="G7014" s="16">
        <v>21.3</v>
      </c>
      <c r="H7014" s="16">
        <v>22.41</v>
      </c>
      <c r="I7014" s="96">
        <v>1114.7</v>
      </c>
    </row>
    <row r="7015" spans="1:9" x14ac:dyDescent="0.2">
      <c r="A7015" s="40">
        <f t="shared" ref="A7015:A7078" si="97">A7014+1</f>
        <v>41714</v>
      </c>
      <c r="B7015" s="16">
        <v>0</v>
      </c>
      <c r="C7015" s="16">
        <v>75.5</v>
      </c>
      <c r="D7015" s="16">
        <v>27</v>
      </c>
      <c r="E7015" s="16">
        <v>22.7</v>
      </c>
      <c r="F7015" s="16">
        <v>33.799999999999997</v>
      </c>
      <c r="G7015" s="16">
        <v>17.73</v>
      </c>
      <c r="H7015" s="16">
        <v>19.78</v>
      </c>
      <c r="I7015" s="96">
        <v>1252.72</v>
      </c>
    </row>
    <row r="7016" spans="1:9" x14ac:dyDescent="0.2">
      <c r="A7016" s="40">
        <f t="shared" si="97"/>
        <v>41715</v>
      </c>
      <c r="B7016" s="16">
        <v>0</v>
      </c>
      <c r="C7016" s="16">
        <v>82.3</v>
      </c>
      <c r="D7016" s="16">
        <v>26.6</v>
      </c>
      <c r="E7016" s="16">
        <v>22.1</v>
      </c>
      <c r="F7016" s="16">
        <v>32.6</v>
      </c>
      <c r="G7016" s="16">
        <v>18.8</v>
      </c>
      <c r="H7016" s="16">
        <v>20.6</v>
      </c>
      <c r="I7016" s="96">
        <v>1111.71</v>
      </c>
    </row>
    <row r="7017" spans="1:9" x14ac:dyDescent="0.2">
      <c r="A7017" s="40">
        <f t="shared" si="97"/>
        <v>41716</v>
      </c>
      <c r="B7017" s="16">
        <v>0</v>
      </c>
      <c r="C7017" s="16">
        <v>77.400000000000006</v>
      </c>
      <c r="D7017" s="16">
        <v>28</v>
      </c>
      <c r="E7017" s="16">
        <v>23.2</v>
      </c>
      <c r="F7017" s="16">
        <v>35</v>
      </c>
      <c r="G7017" s="16">
        <v>19.88</v>
      </c>
      <c r="H7017" s="16">
        <v>21.07</v>
      </c>
      <c r="I7017" s="96">
        <v>1072.69</v>
      </c>
    </row>
    <row r="7018" spans="1:9" x14ac:dyDescent="0.2">
      <c r="A7018" s="40">
        <f t="shared" si="97"/>
        <v>41717</v>
      </c>
      <c r="B7018" s="16">
        <v>0</v>
      </c>
      <c r="C7018" s="16">
        <v>80.3</v>
      </c>
      <c r="D7018" s="16">
        <v>27.8</v>
      </c>
      <c r="E7018" s="16">
        <v>23.5</v>
      </c>
      <c r="F7018" s="16">
        <v>33.6</v>
      </c>
      <c r="G7018" s="16">
        <v>16.989999999999998</v>
      </c>
      <c r="H7018" s="16">
        <v>19.14</v>
      </c>
      <c r="I7018" s="96">
        <v>1272.73</v>
      </c>
    </row>
    <row r="7019" spans="1:9" x14ac:dyDescent="0.2">
      <c r="A7019" s="40">
        <f t="shared" si="97"/>
        <v>41718</v>
      </c>
      <c r="B7019" s="16">
        <v>0</v>
      </c>
      <c r="C7019" s="16">
        <v>78.099999999999994</v>
      </c>
      <c r="D7019" s="16">
        <v>28.3</v>
      </c>
      <c r="E7019" s="16">
        <v>25.1</v>
      </c>
      <c r="F7019" s="16">
        <v>33.6</v>
      </c>
      <c r="G7019" s="16">
        <v>21.02</v>
      </c>
      <c r="H7019" s="16">
        <v>22.56</v>
      </c>
      <c r="I7019" s="96">
        <v>1068.73</v>
      </c>
    </row>
    <row r="7020" spans="1:9" x14ac:dyDescent="0.2">
      <c r="A7020" s="40">
        <f t="shared" si="97"/>
        <v>41719</v>
      </c>
      <c r="B7020" s="16">
        <v>0</v>
      </c>
      <c r="C7020" s="16">
        <v>81</v>
      </c>
      <c r="D7020" s="16">
        <v>27.2</v>
      </c>
      <c r="E7020" s="16">
        <v>24.6</v>
      </c>
      <c r="F7020" s="16">
        <v>32.299999999999997</v>
      </c>
      <c r="G7020" s="16">
        <v>13.6</v>
      </c>
      <c r="H7020" s="16">
        <v>15.12</v>
      </c>
      <c r="I7020" s="96">
        <v>1211.73</v>
      </c>
    </row>
    <row r="7021" spans="1:9" x14ac:dyDescent="0.2">
      <c r="A7021" s="40">
        <f t="shared" si="97"/>
        <v>41720</v>
      </c>
      <c r="B7021" s="16">
        <v>0</v>
      </c>
      <c r="C7021" s="16">
        <v>77</v>
      </c>
      <c r="D7021" s="16">
        <v>27.8</v>
      </c>
      <c r="E7021" s="16">
        <v>24.4</v>
      </c>
      <c r="F7021" s="16">
        <v>34</v>
      </c>
      <c r="G7021" s="16">
        <v>19.29</v>
      </c>
      <c r="H7021" s="16">
        <v>21.2</v>
      </c>
      <c r="I7021" s="96">
        <v>1040.78</v>
      </c>
    </row>
    <row r="7022" spans="1:9" x14ac:dyDescent="0.2">
      <c r="A7022" s="40">
        <f t="shared" si="97"/>
        <v>41721</v>
      </c>
      <c r="B7022" s="16">
        <v>0</v>
      </c>
      <c r="C7022" s="16">
        <v>79.7</v>
      </c>
      <c r="D7022" s="16">
        <v>28.1</v>
      </c>
      <c r="E7022" s="16">
        <v>24.2</v>
      </c>
      <c r="F7022" s="16">
        <v>34.5</v>
      </c>
      <c r="G7022" s="16">
        <v>15.31</v>
      </c>
      <c r="H7022" s="16">
        <v>17.13</v>
      </c>
      <c r="I7022" s="96">
        <v>1046.77</v>
      </c>
    </row>
    <row r="7023" spans="1:9" x14ac:dyDescent="0.2">
      <c r="A7023" s="40">
        <f t="shared" si="97"/>
        <v>41722</v>
      </c>
      <c r="B7023" s="16">
        <v>0</v>
      </c>
      <c r="C7023" s="16">
        <v>77.8</v>
      </c>
      <c r="D7023" s="16">
        <v>28.1</v>
      </c>
      <c r="E7023" s="16">
        <v>23.9</v>
      </c>
      <c r="F7023" s="16">
        <v>34.299999999999997</v>
      </c>
      <c r="G7023" s="16">
        <v>17.57</v>
      </c>
      <c r="H7023" s="16">
        <v>19.29</v>
      </c>
      <c r="I7023" s="96">
        <v>1034.74</v>
      </c>
    </row>
    <row r="7024" spans="1:9" x14ac:dyDescent="0.2">
      <c r="A7024" s="40">
        <f t="shared" si="97"/>
        <v>41723</v>
      </c>
      <c r="B7024" s="16">
        <v>0</v>
      </c>
      <c r="C7024" s="16">
        <v>85</v>
      </c>
      <c r="D7024" s="16">
        <v>27</v>
      </c>
      <c r="E7024" s="16">
        <v>22.9</v>
      </c>
      <c r="F7024" s="16">
        <v>33.1</v>
      </c>
      <c r="G7024" s="16">
        <v>13.58</v>
      </c>
      <c r="H7024" s="16">
        <v>15.08</v>
      </c>
      <c r="I7024" s="96">
        <v>1133.69</v>
      </c>
    </row>
    <row r="7025" spans="1:9" x14ac:dyDescent="0.2">
      <c r="A7025" s="40">
        <f t="shared" si="97"/>
        <v>41724</v>
      </c>
      <c r="B7025" s="16">
        <v>0</v>
      </c>
      <c r="C7025" s="16">
        <v>79.8</v>
      </c>
      <c r="D7025" s="16">
        <v>27.5</v>
      </c>
      <c r="E7025" s="16">
        <v>24</v>
      </c>
      <c r="F7025" s="16">
        <v>32.4</v>
      </c>
      <c r="G7025" s="16">
        <v>9.74</v>
      </c>
      <c r="H7025" s="16">
        <v>11.79</v>
      </c>
      <c r="I7025" s="96">
        <v>917.77</v>
      </c>
    </row>
    <row r="7026" spans="1:9" x14ac:dyDescent="0.2">
      <c r="A7026" s="40">
        <f t="shared" si="97"/>
        <v>41725</v>
      </c>
      <c r="B7026" s="16">
        <v>0</v>
      </c>
      <c r="C7026" s="16">
        <v>79.7</v>
      </c>
      <c r="D7026" s="16">
        <v>26.7</v>
      </c>
      <c r="E7026" s="16">
        <v>23.2</v>
      </c>
      <c r="F7026" s="16">
        <v>32.1</v>
      </c>
      <c r="G7026" s="16">
        <v>14.27</v>
      </c>
      <c r="H7026" s="16">
        <v>16.920000000000002</v>
      </c>
      <c r="I7026" s="96">
        <v>1244.73</v>
      </c>
    </row>
    <row r="7027" spans="1:9" x14ac:dyDescent="0.2">
      <c r="A7027" s="40">
        <f t="shared" si="97"/>
        <v>41726</v>
      </c>
      <c r="B7027" s="16">
        <v>0</v>
      </c>
      <c r="C7027" s="16">
        <v>76.8</v>
      </c>
      <c r="D7027" s="16">
        <v>27.8</v>
      </c>
      <c r="E7027" s="16">
        <v>23.9</v>
      </c>
      <c r="F7027" s="16">
        <v>33.5</v>
      </c>
      <c r="G7027" s="16">
        <v>18.03</v>
      </c>
      <c r="H7027" s="16">
        <v>20.100000000000001</v>
      </c>
      <c r="I7027" s="96">
        <v>1163.71</v>
      </c>
    </row>
    <row r="7028" spans="1:9" x14ac:dyDescent="0.2">
      <c r="A7028" s="40">
        <f t="shared" si="97"/>
        <v>41727</v>
      </c>
      <c r="B7028" s="16">
        <v>0</v>
      </c>
      <c r="C7028" s="16">
        <v>76.2</v>
      </c>
      <c r="D7028" s="16">
        <v>27.7</v>
      </c>
      <c r="E7028" s="16">
        <v>23.4</v>
      </c>
      <c r="F7028" s="16">
        <v>34</v>
      </c>
      <c r="G7028" s="16">
        <v>18.940000000000001</v>
      </c>
      <c r="H7028" s="16">
        <v>21.35</v>
      </c>
      <c r="I7028" s="96">
        <v>1127.73</v>
      </c>
    </row>
    <row r="7029" spans="1:9" x14ac:dyDescent="0.2">
      <c r="A7029" s="40">
        <f t="shared" si="97"/>
        <v>41728</v>
      </c>
      <c r="B7029" s="16">
        <v>0</v>
      </c>
      <c r="C7029" s="16">
        <v>74.400000000000006</v>
      </c>
      <c r="D7029" s="16">
        <v>27.4</v>
      </c>
      <c r="E7029" s="16">
        <v>23</v>
      </c>
      <c r="F7029" s="16">
        <v>34.200000000000003</v>
      </c>
      <c r="G7029" s="16">
        <v>19.46</v>
      </c>
      <c r="H7029" s="16">
        <v>21.83</v>
      </c>
      <c r="I7029" s="96">
        <v>1112.7</v>
      </c>
    </row>
    <row r="7030" spans="1:9" x14ac:dyDescent="0.2">
      <c r="A7030" s="40">
        <f t="shared" si="97"/>
        <v>41729</v>
      </c>
      <c r="B7030" s="16">
        <v>0</v>
      </c>
      <c r="C7030" s="16">
        <v>75.5</v>
      </c>
      <c r="D7030" s="16">
        <v>27.1</v>
      </c>
      <c r="E7030" s="16">
        <v>22.5</v>
      </c>
      <c r="F7030" s="16">
        <v>33.4</v>
      </c>
      <c r="G7030" s="16">
        <v>19.350000000000001</v>
      </c>
      <c r="H7030" s="16">
        <v>21.88</v>
      </c>
      <c r="I7030" s="96">
        <v>1200.71</v>
      </c>
    </row>
    <row r="7031" spans="1:9" x14ac:dyDescent="0.2">
      <c r="A7031" s="40">
        <f t="shared" si="97"/>
        <v>41730</v>
      </c>
      <c r="B7031" s="16">
        <v>0</v>
      </c>
      <c r="C7031" s="16">
        <v>78.5</v>
      </c>
      <c r="D7031" s="16">
        <v>27</v>
      </c>
      <c r="E7031" s="16">
        <v>23</v>
      </c>
      <c r="F7031" s="16">
        <v>32.299999999999997</v>
      </c>
      <c r="G7031" s="16">
        <v>13.29</v>
      </c>
      <c r="H7031" s="16">
        <v>16.66</v>
      </c>
      <c r="I7031" s="96">
        <v>1363.7</v>
      </c>
    </row>
    <row r="7032" spans="1:9" x14ac:dyDescent="0.2">
      <c r="A7032" s="40">
        <f t="shared" si="97"/>
        <v>41731</v>
      </c>
      <c r="B7032" s="16">
        <v>0</v>
      </c>
      <c r="C7032" s="16">
        <v>81.8</v>
      </c>
      <c r="D7032" s="16">
        <v>26.6</v>
      </c>
      <c r="E7032" s="16">
        <v>23.4</v>
      </c>
      <c r="F7032" s="16">
        <v>32.200000000000003</v>
      </c>
      <c r="G7032" s="16">
        <v>10.95</v>
      </c>
      <c r="H7032" s="16">
        <v>13.13</v>
      </c>
      <c r="I7032" s="96">
        <v>1251.81</v>
      </c>
    </row>
    <row r="7033" spans="1:9" x14ac:dyDescent="0.2">
      <c r="A7033" s="40">
        <f t="shared" si="97"/>
        <v>41732</v>
      </c>
      <c r="B7033" s="16">
        <v>0</v>
      </c>
      <c r="C7033" s="16">
        <v>76.900000000000006</v>
      </c>
      <c r="D7033" s="16">
        <v>28.4</v>
      </c>
      <c r="E7033" s="16">
        <v>24.6</v>
      </c>
      <c r="F7033" s="16">
        <v>35</v>
      </c>
      <c r="G7033" s="16">
        <v>17.04</v>
      </c>
      <c r="H7033" s="16">
        <v>19.989999999999998</v>
      </c>
      <c r="I7033" s="96">
        <v>1127.94</v>
      </c>
    </row>
    <row r="7034" spans="1:9" x14ac:dyDescent="0.2">
      <c r="A7034" s="40">
        <f t="shared" si="97"/>
        <v>41733</v>
      </c>
      <c r="B7034" s="16">
        <v>0</v>
      </c>
      <c r="C7034" s="16">
        <v>80.7</v>
      </c>
      <c r="D7034" s="16">
        <v>28</v>
      </c>
      <c r="E7034" s="16">
        <v>24.2</v>
      </c>
      <c r="F7034" s="16">
        <v>34.6</v>
      </c>
      <c r="G7034" s="16">
        <v>12.56</v>
      </c>
      <c r="H7034" s="16">
        <v>15.54</v>
      </c>
      <c r="I7034" s="96">
        <v>1146.98</v>
      </c>
    </row>
    <row r="7035" spans="1:9" x14ac:dyDescent="0.2">
      <c r="A7035" s="40">
        <f t="shared" si="97"/>
        <v>41734</v>
      </c>
      <c r="B7035" s="16">
        <v>0</v>
      </c>
      <c r="C7035" s="16">
        <v>77</v>
      </c>
      <c r="D7035" s="16">
        <v>28.3</v>
      </c>
      <c r="E7035" s="16">
        <v>24</v>
      </c>
      <c r="F7035" s="16">
        <v>34.6</v>
      </c>
      <c r="G7035" s="16">
        <v>15.31</v>
      </c>
      <c r="H7035" s="16">
        <v>18.46</v>
      </c>
      <c r="I7035" s="96">
        <v>1229.96</v>
      </c>
    </row>
    <row r="7036" spans="1:9" x14ac:dyDescent="0.2">
      <c r="A7036" s="40">
        <f t="shared" si="97"/>
        <v>41735</v>
      </c>
      <c r="B7036" s="16">
        <v>0</v>
      </c>
      <c r="C7036" s="16">
        <v>81</v>
      </c>
      <c r="D7036" s="16">
        <v>27.6</v>
      </c>
      <c r="E7036" s="16">
        <v>23.3</v>
      </c>
      <c r="F7036" s="16">
        <v>33.799999999999997</v>
      </c>
      <c r="G7036" s="16">
        <v>13.78</v>
      </c>
      <c r="H7036" s="16">
        <v>16.57</v>
      </c>
      <c r="I7036" s="96">
        <v>1234.98</v>
      </c>
    </row>
    <row r="7037" spans="1:9" x14ac:dyDescent="0.2">
      <c r="A7037" s="40">
        <f t="shared" si="97"/>
        <v>41736</v>
      </c>
      <c r="B7037" s="16">
        <v>0</v>
      </c>
      <c r="C7037" s="16">
        <v>82.8</v>
      </c>
      <c r="D7037" s="16">
        <v>28.2</v>
      </c>
      <c r="E7037" s="16">
        <v>24.4</v>
      </c>
      <c r="F7037" s="16">
        <v>34.299999999999997</v>
      </c>
      <c r="G7037" s="16">
        <v>15.08</v>
      </c>
      <c r="H7037" s="16">
        <v>17.89</v>
      </c>
      <c r="I7037" s="96">
        <v>1213.98</v>
      </c>
    </row>
    <row r="7038" spans="1:9" x14ac:dyDescent="0.2">
      <c r="A7038" s="40">
        <f t="shared" si="97"/>
        <v>41737</v>
      </c>
      <c r="B7038" s="16">
        <v>0</v>
      </c>
      <c r="C7038" s="16">
        <v>80.400000000000006</v>
      </c>
      <c r="D7038" s="16">
        <v>28.8</v>
      </c>
      <c r="E7038" s="16">
        <v>24.7</v>
      </c>
      <c r="F7038" s="16">
        <v>34.700000000000003</v>
      </c>
      <c r="G7038" s="16">
        <v>15.94</v>
      </c>
      <c r="H7038" s="16">
        <v>18.41</v>
      </c>
      <c r="I7038" s="96">
        <v>1242.99</v>
      </c>
    </row>
    <row r="7039" spans="1:9" x14ac:dyDescent="0.2">
      <c r="A7039" s="40">
        <f t="shared" si="97"/>
        <v>41738</v>
      </c>
      <c r="B7039" s="16">
        <v>0</v>
      </c>
      <c r="C7039" s="16">
        <v>77</v>
      </c>
      <c r="D7039" s="16">
        <v>29</v>
      </c>
      <c r="E7039" s="16">
        <v>25.1</v>
      </c>
      <c r="F7039" s="16">
        <v>35.799999999999997</v>
      </c>
      <c r="G7039" s="16">
        <v>18.39</v>
      </c>
      <c r="H7039" s="16">
        <v>21.26</v>
      </c>
      <c r="I7039" s="96">
        <v>1124.98</v>
      </c>
    </row>
    <row r="7040" spans="1:9" x14ac:dyDescent="0.2">
      <c r="A7040" s="40">
        <f t="shared" si="97"/>
        <v>41739</v>
      </c>
      <c r="B7040" s="16">
        <v>0</v>
      </c>
      <c r="C7040" s="16">
        <v>76.3</v>
      </c>
      <c r="D7040" s="16">
        <v>28.4</v>
      </c>
      <c r="E7040" s="16">
        <v>24.9</v>
      </c>
      <c r="F7040" s="16">
        <v>33.299999999999997</v>
      </c>
      <c r="G7040" s="16">
        <v>17.920000000000002</v>
      </c>
      <c r="H7040" s="16">
        <v>20.92</v>
      </c>
      <c r="I7040" s="96">
        <v>1122.95</v>
      </c>
    </row>
    <row r="7041" spans="1:9" x14ac:dyDescent="0.2">
      <c r="A7041" s="40">
        <f t="shared" si="97"/>
        <v>41740</v>
      </c>
      <c r="B7041" s="16">
        <v>0</v>
      </c>
      <c r="C7041" s="16">
        <v>77.8</v>
      </c>
      <c r="D7041" s="16">
        <v>28.4</v>
      </c>
      <c r="E7041" s="16">
        <v>25.3</v>
      </c>
      <c r="F7041" s="16">
        <v>33.700000000000003</v>
      </c>
      <c r="G7041" s="16">
        <v>15.02</v>
      </c>
      <c r="H7041" s="16">
        <v>18.43</v>
      </c>
      <c r="I7041" s="96">
        <v>1194.98</v>
      </c>
    </row>
    <row r="7042" spans="1:9" x14ac:dyDescent="0.2">
      <c r="A7042" s="40">
        <f t="shared" si="97"/>
        <v>41741</v>
      </c>
      <c r="B7042" s="16">
        <v>0</v>
      </c>
      <c r="C7042" s="16">
        <v>76</v>
      </c>
      <c r="D7042" s="16">
        <v>27.9</v>
      </c>
      <c r="E7042" s="16">
        <v>24.8</v>
      </c>
      <c r="F7042" s="16">
        <v>33</v>
      </c>
      <c r="G7042" s="16">
        <v>18.71</v>
      </c>
      <c r="H7042" s="16">
        <v>21.66</v>
      </c>
      <c r="I7042" s="96">
        <v>1173.98</v>
      </c>
    </row>
    <row r="7043" spans="1:9" x14ac:dyDescent="0.2">
      <c r="A7043" s="40">
        <f t="shared" si="97"/>
        <v>41742</v>
      </c>
      <c r="B7043" s="16">
        <v>0</v>
      </c>
      <c r="C7043" s="16">
        <v>78.599999999999994</v>
      </c>
      <c r="D7043" s="16">
        <v>27.7</v>
      </c>
      <c r="E7043" s="16">
        <v>24.4</v>
      </c>
      <c r="F7043" s="16">
        <v>33.700000000000003</v>
      </c>
      <c r="G7043" s="16">
        <v>11.73</v>
      </c>
      <c r="H7043" s="16">
        <v>14.27</v>
      </c>
      <c r="I7043" s="96">
        <v>1235.98</v>
      </c>
    </row>
    <row r="7044" spans="1:9" x14ac:dyDescent="0.2">
      <c r="A7044" s="40">
        <f t="shared" si="97"/>
        <v>41743</v>
      </c>
      <c r="B7044" s="16">
        <v>0</v>
      </c>
      <c r="C7044" s="16">
        <v>82.5</v>
      </c>
      <c r="D7044" s="16">
        <v>27.4</v>
      </c>
      <c r="E7044" s="16">
        <v>23.7</v>
      </c>
      <c r="F7044" s="16">
        <v>33.299999999999997</v>
      </c>
      <c r="G7044" s="16">
        <v>11.09</v>
      </c>
      <c r="H7044" s="16">
        <v>13.14</v>
      </c>
      <c r="I7044" s="96">
        <v>1121.98</v>
      </c>
    </row>
    <row r="7045" spans="1:9" x14ac:dyDescent="0.2">
      <c r="A7045" s="40">
        <f t="shared" si="97"/>
        <v>41744</v>
      </c>
      <c r="B7045" s="16">
        <v>0</v>
      </c>
      <c r="C7045" s="16">
        <v>78.099999999999994</v>
      </c>
      <c r="D7045" s="16">
        <v>27.9</v>
      </c>
      <c r="E7045" s="16">
        <v>23.4</v>
      </c>
      <c r="F7045" s="16">
        <v>34.6</v>
      </c>
      <c r="G7045" s="16">
        <v>14.06</v>
      </c>
      <c r="H7045" s="16">
        <v>16.45</v>
      </c>
      <c r="I7045" s="96">
        <v>1130.97</v>
      </c>
    </row>
    <row r="7046" spans="1:9" x14ac:dyDescent="0.2">
      <c r="A7046" s="40">
        <f t="shared" si="97"/>
        <v>41745</v>
      </c>
      <c r="B7046" s="16">
        <v>0</v>
      </c>
      <c r="C7046" s="16">
        <v>80.099999999999994</v>
      </c>
      <c r="D7046" s="16">
        <v>27.5</v>
      </c>
      <c r="E7046" s="16">
        <v>24.5</v>
      </c>
      <c r="F7046" s="16">
        <v>32.5</v>
      </c>
      <c r="G7046" s="16">
        <v>9.81</v>
      </c>
      <c r="H7046" s="16">
        <v>12.31</v>
      </c>
      <c r="I7046" s="96">
        <v>1005.93</v>
      </c>
    </row>
    <row r="7047" spans="1:9" x14ac:dyDescent="0.2">
      <c r="A7047" s="40">
        <f t="shared" si="97"/>
        <v>41746</v>
      </c>
      <c r="B7047" s="16">
        <v>0</v>
      </c>
      <c r="C7047" s="16">
        <v>74.5</v>
      </c>
      <c r="D7047" s="16">
        <v>28.1</v>
      </c>
      <c r="E7047" s="16">
        <v>23.7</v>
      </c>
      <c r="F7047" s="16">
        <v>34.4</v>
      </c>
      <c r="G7047" s="16">
        <v>18.989999999999998</v>
      </c>
      <c r="H7047" s="16">
        <v>22.16</v>
      </c>
      <c r="I7047" s="96">
        <v>1218.99</v>
      </c>
    </row>
    <row r="7048" spans="1:9" x14ac:dyDescent="0.2">
      <c r="A7048" s="40">
        <f t="shared" si="97"/>
        <v>41747</v>
      </c>
      <c r="B7048" s="16">
        <v>0</v>
      </c>
      <c r="C7048" s="16">
        <v>79.099999999999994</v>
      </c>
      <c r="D7048" s="16">
        <v>27.6</v>
      </c>
      <c r="E7048" s="16">
        <v>24.6</v>
      </c>
      <c r="F7048" s="16">
        <v>33.4</v>
      </c>
      <c r="G7048" s="16">
        <v>12.22</v>
      </c>
      <c r="H7048" s="16">
        <v>15.15</v>
      </c>
      <c r="I7048" s="96">
        <v>1282.98</v>
      </c>
    </row>
    <row r="7049" spans="1:9" x14ac:dyDescent="0.2">
      <c r="A7049" s="40">
        <f t="shared" si="97"/>
        <v>41748</v>
      </c>
      <c r="B7049" s="16">
        <v>0</v>
      </c>
      <c r="C7049" s="16">
        <v>78.099999999999994</v>
      </c>
      <c r="D7049" s="16">
        <v>28.1</v>
      </c>
      <c r="E7049" s="16">
        <v>24.2</v>
      </c>
      <c r="F7049" s="16">
        <v>34.9</v>
      </c>
      <c r="G7049" s="16">
        <v>13.99</v>
      </c>
      <c r="H7049" s="16">
        <v>16.52</v>
      </c>
      <c r="I7049" s="96">
        <v>1097.98</v>
      </c>
    </row>
    <row r="7050" spans="1:9" x14ac:dyDescent="0.2">
      <c r="A7050" s="40">
        <f t="shared" si="97"/>
        <v>41749</v>
      </c>
      <c r="B7050" s="16">
        <v>0</v>
      </c>
      <c r="C7050" s="16">
        <v>77.599999999999994</v>
      </c>
      <c r="D7050" s="16">
        <v>28.8</v>
      </c>
      <c r="E7050" s="16">
        <v>24.8</v>
      </c>
      <c r="F7050" s="16">
        <v>35.1</v>
      </c>
      <c r="G7050" s="16">
        <v>14.62</v>
      </c>
      <c r="H7050" s="16">
        <v>17.579999999999998</v>
      </c>
      <c r="I7050" s="96">
        <v>1194</v>
      </c>
    </row>
    <row r="7051" spans="1:9" x14ac:dyDescent="0.2">
      <c r="A7051" s="40">
        <f t="shared" si="97"/>
        <v>41750</v>
      </c>
      <c r="B7051" s="16">
        <v>3.29</v>
      </c>
      <c r="C7051" s="16">
        <v>89.6</v>
      </c>
      <c r="D7051" s="16">
        <v>26.9</v>
      </c>
      <c r="E7051" s="16">
        <v>25.2</v>
      </c>
      <c r="F7051" s="16">
        <v>30.6</v>
      </c>
      <c r="G7051" s="16">
        <v>6.28</v>
      </c>
      <c r="H7051" s="16">
        <v>7.75</v>
      </c>
      <c r="I7051" s="96">
        <v>893.96</v>
      </c>
    </row>
    <row r="7052" spans="1:9" x14ac:dyDescent="0.2">
      <c r="A7052" s="40">
        <f t="shared" si="97"/>
        <v>41751</v>
      </c>
      <c r="B7052" s="16">
        <v>1.02</v>
      </c>
      <c r="C7052" s="16">
        <v>85.4</v>
      </c>
      <c r="D7052" s="16">
        <v>27.5</v>
      </c>
      <c r="E7052" s="16">
        <v>24.5</v>
      </c>
      <c r="F7052" s="16">
        <v>33</v>
      </c>
      <c r="G7052" s="16">
        <v>10.08</v>
      </c>
      <c r="H7052" s="16">
        <v>12.55</v>
      </c>
      <c r="I7052" s="96">
        <v>1246.8800000000001</v>
      </c>
    </row>
    <row r="7053" spans="1:9" x14ac:dyDescent="0.2">
      <c r="A7053" s="40">
        <f t="shared" si="97"/>
        <v>41752</v>
      </c>
      <c r="B7053" s="16">
        <v>0</v>
      </c>
      <c r="C7053" s="16">
        <v>77.8</v>
      </c>
      <c r="D7053" s="16">
        <v>28.6</v>
      </c>
      <c r="E7053" s="16">
        <v>24.4</v>
      </c>
      <c r="F7053" s="16">
        <v>35.299999999999997</v>
      </c>
      <c r="G7053" s="16">
        <v>14.82</v>
      </c>
      <c r="H7053" s="16">
        <v>18.63</v>
      </c>
      <c r="I7053" s="96">
        <v>1103.94</v>
      </c>
    </row>
    <row r="7054" spans="1:9" x14ac:dyDescent="0.2">
      <c r="A7054" s="40">
        <f t="shared" si="97"/>
        <v>41753</v>
      </c>
      <c r="B7054" s="16">
        <v>6.84</v>
      </c>
      <c r="C7054" s="16">
        <v>93.2</v>
      </c>
      <c r="D7054" s="16">
        <v>26.6</v>
      </c>
      <c r="E7054" s="16">
        <v>24.4</v>
      </c>
      <c r="F7054" s="16">
        <v>32.9</v>
      </c>
      <c r="G7054" s="16">
        <v>8.8000000000000007</v>
      </c>
      <c r="H7054" s="16">
        <v>10.53</v>
      </c>
      <c r="I7054" s="96">
        <v>1128.95</v>
      </c>
    </row>
    <row r="7055" spans="1:9" x14ac:dyDescent="0.2">
      <c r="A7055" s="40">
        <f t="shared" si="97"/>
        <v>41754</v>
      </c>
      <c r="B7055" s="16">
        <v>6.58</v>
      </c>
      <c r="C7055" s="16">
        <v>97.6</v>
      </c>
      <c r="D7055" s="16">
        <v>25.9</v>
      </c>
      <c r="E7055" s="16">
        <v>24.7</v>
      </c>
      <c r="F7055" s="16">
        <v>29.1</v>
      </c>
      <c r="G7055" s="16">
        <v>4.96</v>
      </c>
      <c r="H7055" s="16">
        <v>5.99</v>
      </c>
      <c r="I7055" s="96">
        <v>330.01</v>
      </c>
    </row>
    <row r="7056" spans="1:9" x14ac:dyDescent="0.2">
      <c r="A7056" s="40">
        <f t="shared" si="97"/>
        <v>41755</v>
      </c>
      <c r="B7056" s="16">
        <v>1</v>
      </c>
      <c r="C7056" s="16">
        <v>95.3</v>
      </c>
      <c r="D7056" s="16">
        <v>26</v>
      </c>
      <c r="E7056" s="16">
        <v>24.5</v>
      </c>
      <c r="F7056" s="16">
        <v>30</v>
      </c>
      <c r="G7056" s="16">
        <v>7.19</v>
      </c>
      <c r="H7056" s="16">
        <v>8.65</v>
      </c>
      <c r="I7056" s="96">
        <v>993.78</v>
      </c>
    </row>
    <row r="7057" spans="1:9" x14ac:dyDescent="0.2">
      <c r="A7057" s="40">
        <f t="shared" si="97"/>
        <v>41756</v>
      </c>
      <c r="B7057" s="16">
        <v>0</v>
      </c>
      <c r="C7057" s="16">
        <v>90.8</v>
      </c>
      <c r="D7057" s="16">
        <v>26.9</v>
      </c>
      <c r="E7057" s="16">
        <v>24.5</v>
      </c>
      <c r="F7057" s="16">
        <v>31.1</v>
      </c>
      <c r="G7057" s="16">
        <v>16.64</v>
      </c>
      <c r="H7057" s="16">
        <v>19.690000000000001</v>
      </c>
      <c r="I7057" s="96">
        <v>1093.79</v>
      </c>
    </row>
    <row r="7058" spans="1:9" x14ac:dyDescent="0.2">
      <c r="A7058" s="40">
        <f t="shared" si="97"/>
        <v>41757</v>
      </c>
      <c r="B7058" s="16">
        <v>0</v>
      </c>
      <c r="C7058" s="16">
        <v>87.1</v>
      </c>
      <c r="D7058" s="16">
        <v>27.8</v>
      </c>
      <c r="E7058" s="16">
        <v>24.1</v>
      </c>
      <c r="F7058" s="16">
        <v>32.6</v>
      </c>
      <c r="G7058" s="16">
        <v>8.57</v>
      </c>
      <c r="H7058" s="16">
        <v>11.21</v>
      </c>
      <c r="I7058" s="96">
        <v>1188.8699999999999</v>
      </c>
    </row>
    <row r="7059" spans="1:9" x14ac:dyDescent="0.2">
      <c r="A7059" s="40">
        <f t="shared" si="97"/>
        <v>41758</v>
      </c>
      <c r="B7059" s="16">
        <v>0</v>
      </c>
      <c r="C7059" s="16">
        <v>87.6</v>
      </c>
      <c r="D7059" s="16">
        <v>27.7</v>
      </c>
      <c r="E7059" s="16">
        <v>24.9</v>
      </c>
      <c r="F7059" s="16">
        <v>32.1</v>
      </c>
      <c r="G7059" s="16">
        <v>12.99</v>
      </c>
      <c r="H7059" s="16">
        <v>16.399999999999999</v>
      </c>
      <c r="I7059" s="96">
        <v>1267.92</v>
      </c>
    </row>
    <row r="7060" spans="1:9" x14ac:dyDescent="0.2">
      <c r="A7060" s="40">
        <f t="shared" si="97"/>
        <v>41759</v>
      </c>
      <c r="B7060" s="16">
        <v>0.76</v>
      </c>
      <c r="C7060" s="16">
        <v>91</v>
      </c>
      <c r="D7060" s="16">
        <v>26.8</v>
      </c>
      <c r="E7060" s="16">
        <v>24.3</v>
      </c>
      <c r="F7060" s="16">
        <v>32.5</v>
      </c>
      <c r="G7060" s="16">
        <v>7.97</v>
      </c>
      <c r="H7060" s="16">
        <v>11.52</v>
      </c>
      <c r="I7060" s="96">
        <v>1175.99</v>
      </c>
    </row>
    <row r="7061" spans="1:9" x14ac:dyDescent="0.2">
      <c r="A7061" s="40">
        <f t="shared" si="97"/>
        <v>41760</v>
      </c>
      <c r="B7061" s="16">
        <v>0</v>
      </c>
      <c r="C7061" s="16">
        <v>82.3</v>
      </c>
      <c r="D7061" s="16">
        <v>27.5</v>
      </c>
      <c r="E7061" s="16">
        <v>24.8</v>
      </c>
      <c r="F7061" s="16">
        <v>33.5</v>
      </c>
      <c r="G7061" s="16">
        <v>12.31</v>
      </c>
      <c r="H7061" s="16">
        <v>14.76</v>
      </c>
      <c r="I7061" s="96">
        <v>1060.99</v>
      </c>
    </row>
    <row r="7062" spans="1:9" x14ac:dyDescent="0.2">
      <c r="A7062" s="40">
        <f t="shared" si="97"/>
        <v>41761</v>
      </c>
      <c r="B7062" s="16">
        <v>0</v>
      </c>
      <c r="C7062" s="16">
        <v>84.4</v>
      </c>
      <c r="D7062" s="16">
        <v>27.1</v>
      </c>
      <c r="E7062" s="16">
        <v>24.4</v>
      </c>
      <c r="F7062" s="16">
        <v>32.200000000000003</v>
      </c>
      <c r="G7062" s="16">
        <v>9.4700000000000006</v>
      </c>
      <c r="H7062" s="16">
        <v>11.12</v>
      </c>
      <c r="I7062" s="96">
        <v>1040.98</v>
      </c>
    </row>
    <row r="7063" spans="1:9" x14ac:dyDescent="0.2">
      <c r="A7063" s="40">
        <f t="shared" si="97"/>
        <v>41762</v>
      </c>
      <c r="B7063" s="16">
        <v>44.72</v>
      </c>
      <c r="C7063" s="16">
        <v>89.4</v>
      </c>
      <c r="D7063" s="16">
        <v>26.5</v>
      </c>
      <c r="E7063" s="16">
        <v>24.2</v>
      </c>
      <c r="F7063" s="16">
        <v>31.9</v>
      </c>
      <c r="G7063" s="16">
        <v>13.95</v>
      </c>
      <c r="H7063" s="16">
        <v>16.59</v>
      </c>
      <c r="I7063" s="96">
        <v>1168.98</v>
      </c>
    </row>
    <row r="7064" spans="1:9" x14ac:dyDescent="0.2">
      <c r="A7064" s="40">
        <f t="shared" si="97"/>
        <v>41763</v>
      </c>
      <c r="B7064" s="16">
        <v>0</v>
      </c>
      <c r="C7064" s="16">
        <v>87.2</v>
      </c>
      <c r="D7064" s="16">
        <v>27.3</v>
      </c>
      <c r="E7064" s="16">
        <v>24.6</v>
      </c>
      <c r="F7064" s="16">
        <v>32.4</v>
      </c>
      <c r="G7064" s="16">
        <v>10.65</v>
      </c>
      <c r="H7064" s="16">
        <v>13.9</v>
      </c>
      <c r="I7064" s="96">
        <v>1322.98</v>
      </c>
    </row>
    <row r="7065" spans="1:9" x14ac:dyDescent="0.2">
      <c r="A7065" s="40">
        <f t="shared" si="97"/>
        <v>41764</v>
      </c>
      <c r="B7065" s="16">
        <v>7.36</v>
      </c>
      <c r="C7065" s="16">
        <v>84.3</v>
      </c>
      <c r="D7065" s="16">
        <v>27.5</v>
      </c>
      <c r="E7065" s="16">
        <v>24.6</v>
      </c>
      <c r="F7065" s="16">
        <v>34.1</v>
      </c>
      <c r="G7065" s="16">
        <v>11.01</v>
      </c>
      <c r="H7065" s="16">
        <v>13.86</v>
      </c>
      <c r="I7065" s="96">
        <v>1141.99</v>
      </c>
    </row>
    <row r="7066" spans="1:9" x14ac:dyDescent="0.2">
      <c r="A7066" s="40">
        <f t="shared" si="97"/>
        <v>41765</v>
      </c>
      <c r="B7066" s="16">
        <v>26.16</v>
      </c>
      <c r="C7066" s="16">
        <v>89.5</v>
      </c>
      <c r="D7066" s="16">
        <v>26.8</v>
      </c>
      <c r="E7066" s="16">
        <v>24.7</v>
      </c>
      <c r="F7066" s="16">
        <v>32.5</v>
      </c>
      <c r="G7066" s="16">
        <v>8.5</v>
      </c>
      <c r="H7066" s="16">
        <v>10.199999999999999</v>
      </c>
      <c r="I7066" s="96">
        <v>1105.98</v>
      </c>
    </row>
    <row r="7067" spans="1:9" x14ac:dyDescent="0.2">
      <c r="A7067" s="40">
        <f t="shared" si="97"/>
        <v>41766</v>
      </c>
      <c r="B7067" s="16">
        <v>2.0299999999999998</v>
      </c>
      <c r="C7067" s="16">
        <v>90.2</v>
      </c>
      <c r="D7067" s="16">
        <v>26.7</v>
      </c>
      <c r="E7067" s="16">
        <v>24.6</v>
      </c>
      <c r="F7067" s="16">
        <v>30.3</v>
      </c>
      <c r="G7067" s="16">
        <v>9.2200000000000006</v>
      </c>
      <c r="H7067" s="16">
        <v>11.26</v>
      </c>
      <c r="I7067" s="96">
        <v>1044.96</v>
      </c>
    </row>
    <row r="7068" spans="1:9" x14ac:dyDescent="0.2">
      <c r="A7068" s="40">
        <f t="shared" si="97"/>
        <v>41767</v>
      </c>
      <c r="B7068" s="16">
        <v>30.47</v>
      </c>
      <c r="C7068" s="16">
        <v>95.7</v>
      </c>
      <c r="D7068" s="16">
        <v>25.8</v>
      </c>
      <c r="E7068" s="16">
        <v>24.6</v>
      </c>
      <c r="F7068" s="16">
        <v>30.8</v>
      </c>
      <c r="G7068" s="16">
        <v>6.64</v>
      </c>
      <c r="H7068" s="16">
        <v>8.4700000000000006</v>
      </c>
      <c r="I7068" s="96">
        <v>1189.99</v>
      </c>
    </row>
    <row r="7069" spans="1:9" x14ac:dyDescent="0.2">
      <c r="A7069" s="40">
        <f t="shared" si="97"/>
        <v>41768</v>
      </c>
      <c r="B7069" s="16">
        <v>36.83</v>
      </c>
      <c r="C7069" s="16">
        <v>90.5</v>
      </c>
      <c r="D7069" s="16">
        <v>26.6</v>
      </c>
      <c r="E7069" s="16">
        <v>23.1</v>
      </c>
      <c r="F7069" s="16">
        <v>31.5</v>
      </c>
      <c r="G7069" s="16">
        <v>16.3</v>
      </c>
      <c r="H7069" s="16">
        <v>18.850000000000001</v>
      </c>
      <c r="I7069" s="96">
        <v>1054.98</v>
      </c>
    </row>
    <row r="7070" spans="1:9" x14ac:dyDescent="0.2">
      <c r="A7070" s="40">
        <f t="shared" si="97"/>
        <v>41769</v>
      </c>
      <c r="B7070" s="16">
        <v>0</v>
      </c>
      <c r="C7070" s="16">
        <v>85.3</v>
      </c>
      <c r="D7070" s="16">
        <v>26.8</v>
      </c>
      <c r="E7070" s="16">
        <v>23.4</v>
      </c>
      <c r="F7070" s="16">
        <v>30.8</v>
      </c>
      <c r="G7070" s="16">
        <v>16.940000000000001</v>
      </c>
      <c r="H7070" s="16">
        <v>20.52</v>
      </c>
      <c r="I7070" s="96">
        <v>963.99</v>
      </c>
    </row>
    <row r="7071" spans="1:9" x14ac:dyDescent="0.2">
      <c r="A7071" s="40">
        <f t="shared" si="97"/>
        <v>41770</v>
      </c>
      <c r="B7071" s="16">
        <v>0</v>
      </c>
      <c r="C7071" s="16">
        <v>87.4</v>
      </c>
      <c r="D7071" s="16">
        <v>26.4</v>
      </c>
      <c r="E7071" s="16">
        <v>23.6</v>
      </c>
      <c r="F7071" s="16">
        <v>31.1</v>
      </c>
      <c r="G7071" s="16">
        <v>13.25</v>
      </c>
      <c r="H7071" s="16">
        <v>17.13</v>
      </c>
      <c r="I7071" s="96">
        <v>1161.98</v>
      </c>
    </row>
    <row r="7072" spans="1:9" x14ac:dyDescent="0.2">
      <c r="A7072" s="40">
        <f t="shared" si="97"/>
        <v>41771</v>
      </c>
      <c r="B7072" s="16">
        <v>9.14</v>
      </c>
      <c r="C7072" s="16">
        <v>89.6</v>
      </c>
      <c r="D7072" s="16">
        <v>25.9</v>
      </c>
      <c r="E7072" s="16">
        <v>23.8</v>
      </c>
      <c r="F7072" s="16">
        <v>31.1</v>
      </c>
      <c r="G7072" s="16">
        <v>10.050000000000001</v>
      </c>
      <c r="H7072" s="16">
        <v>12.09</v>
      </c>
      <c r="I7072" s="96">
        <v>1034.98</v>
      </c>
    </row>
    <row r="7073" spans="1:9" x14ac:dyDescent="0.2">
      <c r="A7073" s="40">
        <f t="shared" si="97"/>
        <v>41772</v>
      </c>
      <c r="B7073" s="16">
        <v>9.41</v>
      </c>
      <c r="C7073" s="16">
        <v>86.8</v>
      </c>
      <c r="D7073" s="16">
        <v>27.2</v>
      </c>
      <c r="E7073" s="16">
        <v>24</v>
      </c>
      <c r="F7073" s="16">
        <v>32.1</v>
      </c>
      <c r="G7073" s="16">
        <v>12.09</v>
      </c>
      <c r="H7073" s="16">
        <v>14.09</v>
      </c>
      <c r="I7073" s="96">
        <v>1089.9100000000001</v>
      </c>
    </row>
    <row r="7074" spans="1:9" x14ac:dyDescent="0.2">
      <c r="A7074" s="40">
        <f t="shared" si="97"/>
        <v>41773</v>
      </c>
      <c r="B7074" s="16">
        <v>19.3</v>
      </c>
      <c r="C7074" s="16">
        <v>88.5</v>
      </c>
      <c r="D7074" s="16">
        <v>27.3</v>
      </c>
      <c r="E7074" s="16">
        <v>24.5</v>
      </c>
      <c r="F7074" s="16">
        <v>32.9</v>
      </c>
      <c r="G7074" s="16">
        <v>10.44</v>
      </c>
      <c r="H7074" s="16">
        <v>12.88</v>
      </c>
      <c r="I7074" s="96">
        <v>1119.97</v>
      </c>
    </row>
    <row r="7075" spans="1:9" x14ac:dyDescent="0.2">
      <c r="A7075" s="40">
        <f t="shared" si="97"/>
        <v>41774</v>
      </c>
      <c r="B7075" s="16">
        <v>7.11</v>
      </c>
      <c r="C7075" s="16">
        <v>95.4</v>
      </c>
      <c r="D7075" s="16">
        <v>26</v>
      </c>
      <c r="E7075" s="16">
        <v>24.6</v>
      </c>
      <c r="F7075" s="16">
        <v>30.1</v>
      </c>
      <c r="G7075" s="16">
        <v>5.7</v>
      </c>
      <c r="H7075" s="16">
        <v>6.84</v>
      </c>
      <c r="I7075" s="96">
        <v>1034.97</v>
      </c>
    </row>
    <row r="7076" spans="1:9" x14ac:dyDescent="0.2">
      <c r="A7076" s="40">
        <f t="shared" si="97"/>
        <v>41775</v>
      </c>
      <c r="B7076" s="16">
        <v>4.3099999999999996</v>
      </c>
      <c r="C7076" s="16">
        <v>90.5</v>
      </c>
      <c r="D7076" s="16">
        <v>27.3</v>
      </c>
      <c r="E7076" s="16">
        <v>24.9</v>
      </c>
      <c r="F7076" s="16">
        <v>32.799999999999997</v>
      </c>
      <c r="G7076" s="16">
        <v>13.42</v>
      </c>
      <c r="H7076" s="16">
        <v>16.489999999999998</v>
      </c>
      <c r="I7076" s="96">
        <v>1136.97</v>
      </c>
    </row>
    <row r="7077" spans="1:9" x14ac:dyDescent="0.2">
      <c r="A7077" s="40">
        <f t="shared" si="97"/>
        <v>41776</v>
      </c>
      <c r="B7077" s="16">
        <v>0.25</v>
      </c>
      <c r="C7077" s="16">
        <v>79.3</v>
      </c>
      <c r="D7077" s="16">
        <v>28.2</v>
      </c>
      <c r="E7077" s="16">
        <v>24.4</v>
      </c>
      <c r="F7077" s="16">
        <v>33.5</v>
      </c>
      <c r="G7077" s="16">
        <v>17.37</v>
      </c>
      <c r="H7077" s="16">
        <v>21.78</v>
      </c>
      <c r="I7077" s="96">
        <v>1002.89</v>
      </c>
    </row>
    <row r="7078" spans="1:9" x14ac:dyDescent="0.2">
      <c r="A7078" s="40">
        <f t="shared" si="97"/>
        <v>41777</v>
      </c>
      <c r="B7078" s="16">
        <v>61.19</v>
      </c>
      <c r="C7078" s="16">
        <v>92.7</v>
      </c>
      <c r="D7078" s="16">
        <v>25.8</v>
      </c>
      <c r="E7078" s="16">
        <v>23.9</v>
      </c>
      <c r="F7078" s="16">
        <v>32.5</v>
      </c>
      <c r="G7078" s="16">
        <v>6.8</v>
      </c>
      <c r="H7078" s="16">
        <v>8.33</v>
      </c>
      <c r="I7078" s="96">
        <v>1160.92</v>
      </c>
    </row>
    <row r="7079" spans="1:9" x14ac:dyDescent="0.2">
      <c r="A7079" s="40">
        <f t="shared" ref="A7079:A7142" si="98">A7078+1</f>
        <v>41778</v>
      </c>
      <c r="B7079" s="16">
        <v>14.72</v>
      </c>
      <c r="C7079" s="16">
        <v>88.9</v>
      </c>
      <c r="D7079" s="16">
        <v>26.8</v>
      </c>
      <c r="E7079" s="16">
        <v>24.4</v>
      </c>
      <c r="F7079" s="16">
        <v>32.200000000000003</v>
      </c>
      <c r="G7079" s="16">
        <v>7.52</v>
      </c>
      <c r="H7079" s="16">
        <v>9.7899999999999991</v>
      </c>
      <c r="I7079" s="96">
        <v>1096.97</v>
      </c>
    </row>
    <row r="7080" spans="1:9" x14ac:dyDescent="0.2">
      <c r="A7080" s="40">
        <f t="shared" si="98"/>
        <v>41779</v>
      </c>
      <c r="B7080" s="16">
        <v>45.45</v>
      </c>
      <c r="C7080" s="16">
        <v>94.1</v>
      </c>
      <c r="D7080" s="16">
        <v>25.7</v>
      </c>
      <c r="E7080" s="16">
        <v>21.6</v>
      </c>
      <c r="F7080" s="16">
        <v>33.4</v>
      </c>
      <c r="G7080" s="16">
        <v>7.61</v>
      </c>
      <c r="H7080" s="16">
        <v>10.130000000000001</v>
      </c>
      <c r="I7080" s="96">
        <v>1116.93</v>
      </c>
    </row>
    <row r="7081" spans="1:9" x14ac:dyDescent="0.2">
      <c r="A7081" s="40">
        <f t="shared" si="98"/>
        <v>41780</v>
      </c>
      <c r="B7081" s="16">
        <v>7.36</v>
      </c>
      <c r="C7081" s="16">
        <v>97.3</v>
      </c>
      <c r="D7081" s="16">
        <v>25.5</v>
      </c>
      <c r="E7081" s="16">
        <v>24</v>
      </c>
      <c r="F7081" s="16">
        <v>28.5</v>
      </c>
      <c r="G7081" s="16">
        <v>5.25</v>
      </c>
      <c r="H7081" s="16">
        <v>6.38</v>
      </c>
      <c r="I7081" s="96">
        <v>448.88</v>
      </c>
    </row>
    <row r="7082" spans="1:9" x14ac:dyDescent="0.2">
      <c r="A7082" s="40">
        <f t="shared" si="98"/>
        <v>41781</v>
      </c>
      <c r="B7082" s="16">
        <v>0.25</v>
      </c>
      <c r="C7082" s="16">
        <v>89.1</v>
      </c>
      <c r="D7082" s="16">
        <v>27.1</v>
      </c>
      <c r="E7082" s="16">
        <v>23.8</v>
      </c>
      <c r="F7082" s="16">
        <v>31.5</v>
      </c>
      <c r="G7082" s="16">
        <v>14.04</v>
      </c>
      <c r="H7082" s="16">
        <v>17.329999999999998</v>
      </c>
      <c r="I7082" s="96">
        <v>793.495</v>
      </c>
    </row>
    <row r="7083" spans="1:9" x14ac:dyDescent="0.2">
      <c r="A7083" s="40">
        <f t="shared" si="98"/>
        <v>41782</v>
      </c>
      <c r="B7083" s="16">
        <v>3.56</v>
      </c>
      <c r="C7083" s="16">
        <v>91.8</v>
      </c>
      <c r="D7083" s="16">
        <v>26.8</v>
      </c>
      <c r="E7083" s="16">
        <v>24.7</v>
      </c>
      <c r="F7083" s="16">
        <v>31.8</v>
      </c>
      <c r="G7083" s="16">
        <v>8.6199999999999992</v>
      </c>
      <c r="H7083" s="16">
        <v>11.23</v>
      </c>
      <c r="I7083" s="96">
        <v>949.84699999999998</v>
      </c>
    </row>
    <row r="7084" spans="1:9" x14ac:dyDescent="0.2">
      <c r="A7084" s="40">
        <f t="shared" si="98"/>
        <v>41783</v>
      </c>
      <c r="B7084" s="16">
        <v>5.07</v>
      </c>
      <c r="C7084" s="16">
        <v>92</v>
      </c>
      <c r="D7084" s="16">
        <v>26.8</v>
      </c>
      <c r="E7084" s="16">
        <v>24.9</v>
      </c>
      <c r="F7084" s="16">
        <v>31.5</v>
      </c>
      <c r="G7084" s="16">
        <v>11.05</v>
      </c>
      <c r="H7084" s="16">
        <v>14.16</v>
      </c>
      <c r="I7084" s="96">
        <v>1119.96</v>
      </c>
    </row>
    <row r="7085" spans="1:9" x14ac:dyDescent="0.2">
      <c r="A7085" s="40">
        <f t="shared" si="98"/>
        <v>41784</v>
      </c>
      <c r="B7085" s="16">
        <v>4.0599999999999996</v>
      </c>
      <c r="C7085" s="16">
        <v>93.3</v>
      </c>
      <c r="D7085" s="16">
        <v>27</v>
      </c>
      <c r="E7085" s="16">
        <v>24.9</v>
      </c>
      <c r="F7085" s="16">
        <v>31.5</v>
      </c>
      <c r="G7085" s="16">
        <v>12.19</v>
      </c>
      <c r="H7085" s="16">
        <v>14.66</v>
      </c>
      <c r="I7085" s="96">
        <v>1128.9000000000001</v>
      </c>
    </row>
    <row r="7086" spans="1:9" x14ac:dyDescent="0.2">
      <c r="A7086" s="40">
        <f t="shared" si="98"/>
        <v>41785</v>
      </c>
      <c r="B7086" s="16">
        <v>47.23</v>
      </c>
      <c r="C7086" s="16">
        <v>92.9</v>
      </c>
      <c r="D7086" s="16">
        <v>27.1</v>
      </c>
      <c r="E7086" s="16">
        <v>24.8</v>
      </c>
      <c r="F7086" s="16">
        <v>32.4</v>
      </c>
      <c r="G7086" s="16">
        <v>8.67</v>
      </c>
      <c r="H7086" s="16">
        <v>11.33</v>
      </c>
      <c r="I7086" s="96">
        <v>1083.9000000000001</v>
      </c>
    </row>
    <row r="7087" spans="1:9" x14ac:dyDescent="0.2">
      <c r="A7087" s="40">
        <f t="shared" si="98"/>
        <v>41786</v>
      </c>
      <c r="B7087" s="16">
        <v>14.72</v>
      </c>
      <c r="C7087" s="16">
        <v>91.7</v>
      </c>
      <c r="D7087" s="16">
        <v>27</v>
      </c>
      <c r="E7087" s="16">
        <v>24.4</v>
      </c>
      <c r="F7087" s="16">
        <v>33.6</v>
      </c>
      <c r="G7087" s="16">
        <v>8.1199999999999992</v>
      </c>
      <c r="H7087" s="16">
        <v>11.24</v>
      </c>
      <c r="I7087" s="96">
        <v>1104.8499999999999</v>
      </c>
    </row>
    <row r="7088" spans="1:9" x14ac:dyDescent="0.2">
      <c r="A7088" s="40">
        <f t="shared" si="98"/>
        <v>41787</v>
      </c>
      <c r="B7088" s="16">
        <v>0.5</v>
      </c>
      <c r="C7088" s="16">
        <v>93.4</v>
      </c>
      <c r="D7088" s="16">
        <v>26.9</v>
      </c>
      <c r="E7088" s="16">
        <v>24.7</v>
      </c>
      <c r="F7088" s="16">
        <v>33.1</v>
      </c>
      <c r="G7088" s="16">
        <v>8.19</v>
      </c>
      <c r="H7088" s="16">
        <v>10.78</v>
      </c>
      <c r="I7088" s="96">
        <v>1111.8599999999999</v>
      </c>
    </row>
    <row r="7089" spans="1:9" x14ac:dyDescent="0.2">
      <c r="A7089" s="40">
        <f t="shared" si="98"/>
        <v>41788</v>
      </c>
      <c r="B7089" s="16">
        <v>0.5</v>
      </c>
      <c r="C7089" s="16">
        <v>96</v>
      </c>
      <c r="D7089" s="16">
        <v>26</v>
      </c>
      <c r="E7089" s="16">
        <v>24.6</v>
      </c>
      <c r="F7089" s="16">
        <v>28.4</v>
      </c>
      <c r="G7089" s="16">
        <v>4.5599999999999996</v>
      </c>
      <c r="H7089" s="16">
        <v>5.48</v>
      </c>
      <c r="I7089" s="96">
        <v>324.53399999999999</v>
      </c>
    </row>
    <row r="7090" spans="1:9" x14ac:dyDescent="0.2">
      <c r="A7090" s="40">
        <f t="shared" si="98"/>
        <v>41789</v>
      </c>
      <c r="B7090" s="16">
        <v>0.25</v>
      </c>
      <c r="C7090" s="16">
        <v>90.2</v>
      </c>
      <c r="D7090" s="16">
        <v>26.9</v>
      </c>
      <c r="E7090" s="16">
        <v>24.5</v>
      </c>
      <c r="F7090" s="16">
        <v>31.7</v>
      </c>
      <c r="G7090" s="16">
        <v>12.03</v>
      </c>
      <c r="H7090" s="16">
        <v>15.06</v>
      </c>
      <c r="I7090" s="96">
        <v>1130.9000000000001</v>
      </c>
    </row>
    <row r="7091" spans="1:9" x14ac:dyDescent="0.2">
      <c r="A7091" s="40">
        <f t="shared" si="98"/>
        <v>41790</v>
      </c>
      <c r="B7091" s="16">
        <v>0</v>
      </c>
      <c r="C7091" s="16">
        <v>88.8</v>
      </c>
      <c r="D7091" s="16">
        <v>27.3</v>
      </c>
      <c r="E7091" s="16">
        <v>24</v>
      </c>
      <c r="F7091" s="16">
        <v>32.6</v>
      </c>
      <c r="G7091" s="16">
        <v>12.56</v>
      </c>
      <c r="H7091" s="16">
        <v>15.79</v>
      </c>
      <c r="I7091" s="96">
        <v>979.96</v>
      </c>
    </row>
    <row r="7092" spans="1:9" x14ac:dyDescent="0.2">
      <c r="A7092" s="40">
        <f t="shared" si="98"/>
        <v>41791</v>
      </c>
      <c r="B7092" s="16">
        <v>4.5599999999999996</v>
      </c>
      <c r="C7092" s="16">
        <v>93</v>
      </c>
      <c r="D7092" s="16">
        <v>27.3</v>
      </c>
      <c r="E7092" s="16">
        <v>25.1</v>
      </c>
      <c r="F7092" s="16">
        <v>31.3</v>
      </c>
      <c r="G7092" s="16">
        <v>8.41</v>
      </c>
      <c r="H7092" s="16">
        <v>10.71</v>
      </c>
      <c r="I7092" s="96">
        <v>942.96799999999996</v>
      </c>
    </row>
    <row r="7093" spans="1:9" x14ac:dyDescent="0.2">
      <c r="A7093" s="40">
        <f t="shared" si="98"/>
        <v>41792</v>
      </c>
      <c r="B7093" s="16">
        <v>4.8099999999999996</v>
      </c>
      <c r="C7093" s="16">
        <v>98.1</v>
      </c>
      <c r="D7093" s="16">
        <v>25.9</v>
      </c>
      <c r="E7093" s="16">
        <v>24.7</v>
      </c>
      <c r="F7093" s="16">
        <v>28.4</v>
      </c>
      <c r="G7093" s="16">
        <v>4.46</v>
      </c>
      <c r="H7093" s="16">
        <v>5.3</v>
      </c>
      <c r="I7093" s="96">
        <v>628.39</v>
      </c>
    </row>
    <row r="7094" spans="1:9" x14ac:dyDescent="0.2">
      <c r="A7094" s="40">
        <f t="shared" si="98"/>
        <v>41793</v>
      </c>
      <c r="B7094" s="16">
        <v>1.01</v>
      </c>
      <c r="C7094" s="16">
        <v>92.8</v>
      </c>
      <c r="D7094" s="16">
        <v>27.1</v>
      </c>
      <c r="E7094" s="16">
        <v>24.8</v>
      </c>
      <c r="F7094" s="16">
        <v>31.3</v>
      </c>
      <c r="G7094" s="16">
        <v>9.67</v>
      </c>
      <c r="H7094" s="16">
        <v>13.1</v>
      </c>
      <c r="I7094" s="96">
        <v>1021.94</v>
      </c>
    </row>
    <row r="7095" spans="1:9" x14ac:dyDescent="0.2">
      <c r="A7095" s="40">
        <f t="shared" si="98"/>
        <v>41794</v>
      </c>
      <c r="B7095" s="16">
        <v>13.21</v>
      </c>
      <c r="C7095" s="16">
        <v>92.4</v>
      </c>
      <c r="D7095" s="16">
        <v>27.3</v>
      </c>
      <c r="E7095" s="16">
        <v>25</v>
      </c>
      <c r="F7095" s="16">
        <v>32.1</v>
      </c>
      <c r="G7095" s="16">
        <v>12.69</v>
      </c>
      <c r="H7095" s="16">
        <v>17.05</v>
      </c>
      <c r="I7095" s="96">
        <v>1027.98</v>
      </c>
    </row>
    <row r="7096" spans="1:9" x14ac:dyDescent="0.2">
      <c r="A7096" s="40">
        <f t="shared" si="98"/>
        <v>41795</v>
      </c>
      <c r="B7096" s="16">
        <v>15.99</v>
      </c>
      <c r="C7096" s="16">
        <v>92.2</v>
      </c>
      <c r="D7096" s="16">
        <v>27</v>
      </c>
      <c r="E7096" s="16">
        <v>24.2</v>
      </c>
      <c r="F7096" s="16">
        <v>32.700000000000003</v>
      </c>
      <c r="G7096" s="16">
        <v>9.93</v>
      </c>
      <c r="H7096" s="16">
        <v>13.3</v>
      </c>
      <c r="I7096" s="96">
        <v>1059.98</v>
      </c>
    </row>
    <row r="7097" spans="1:9" x14ac:dyDescent="0.2">
      <c r="A7097" s="40">
        <f t="shared" si="98"/>
        <v>41796</v>
      </c>
      <c r="B7097" s="16">
        <v>0</v>
      </c>
      <c r="C7097" s="16">
        <v>89.1</v>
      </c>
      <c r="D7097" s="16">
        <v>27.9</v>
      </c>
      <c r="E7097" s="16">
        <v>24.6</v>
      </c>
      <c r="F7097" s="16">
        <v>32.700000000000003</v>
      </c>
      <c r="G7097" s="16">
        <v>13.23</v>
      </c>
      <c r="H7097" s="16">
        <v>16.7</v>
      </c>
      <c r="I7097" s="96">
        <v>1069.95</v>
      </c>
    </row>
    <row r="7098" spans="1:9" x14ac:dyDescent="0.2">
      <c r="A7098" s="40">
        <f t="shared" si="98"/>
        <v>41797</v>
      </c>
      <c r="B7098" s="16">
        <v>3.81</v>
      </c>
      <c r="C7098" s="16">
        <v>95</v>
      </c>
      <c r="D7098" s="16">
        <v>25.8</v>
      </c>
      <c r="E7098" s="16">
        <v>24.3</v>
      </c>
      <c r="F7098" s="16">
        <v>29.8</v>
      </c>
      <c r="G7098" s="16">
        <v>5.44</v>
      </c>
      <c r="H7098" s="16">
        <v>6.64</v>
      </c>
      <c r="I7098" s="96">
        <v>417.29</v>
      </c>
    </row>
    <row r="7099" spans="1:9" x14ac:dyDescent="0.2">
      <c r="A7099" s="40">
        <f t="shared" si="98"/>
        <v>41798</v>
      </c>
      <c r="B7099" s="16">
        <v>9.39</v>
      </c>
      <c r="C7099" s="16">
        <v>95.6</v>
      </c>
      <c r="D7099" s="16">
        <v>26</v>
      </c>
      <c r="E7099" s="16">
        <v>24.3</v>
      </c>
      <c r="F7099" s="16">
        <v>31.8</v>
      </c>
      <c r="G7099" s="16">
        <v>6.41</v>
      </c>
      <c r="H7099" s="16">
        <v>8.34</v>
      </c>
      <c r="I7099" s="96">
        <v>1102.75</v>
      </c>
    </row>
    <row r="7100" spans="1:9" x14ac:dyDescent="0.2">
      <c r="A7100" s="40">
        <f t="shared" si="98"/>
        <v>41799</v>
      </c>
      <c r="B7100" s="16">
        <v>0.75</v>
      </c>
      <c r="C7100" s="16">
        <v>95.4</v>
      </c>
      <c r="D7100" s="16">
        <v>26.5</v>
      </c>
      <c r="E7100" s="16">
        <v>24.9</v>
      </c>
      <c r="F7100" s="16">
        <v>32.1</v>
      </c>
      <c r="G7100" s="16">
        <v>8.09</v>
      </c>
      <c r="H7100" s="16">
        <v>9.91</v>
      </c>
      <c r="I7100" s="96">
        <v>1223.77</v>
      </c>
    </row>
    <row r="7101" spans="1:9" x14ac:dyDescent="0.2">
      <c r="A7101" s="40">
        <f t="shared" si="98"/>
        <v>41800</v>
      </c>
      <c r="B7101" s="16">
        <v>7.36</v>
      </c>
      <c r="C7101" s="16">
        <v>97.9</v>
      </c>
      <c r="D7101" s="16">
        <v>26.4</v>
      </c>
      <c r="E7101" s="16">
        <v>24.7</v>
      </c>
      <c r="F7101" s="16">
        <v>30.6</v>
      </c>
      <c r="G7101" s="16">
        <v>6.14</v>
      </c>
      <c r="H7101" s="16">
        <v>7.7</v>
      </c>
      <c r="I7101" s="96">
        <v>845.67</v>
      </c>
    </row>
    <row r="7102" spans="1:9" x14ac:dyDescent="0.2">
      <c r="A7102" s="40">
        <f t="shared" si="98"/>
        <v>41801</v>
      </c>
      <c r="B7102" s="16">
        <v>2.54</v>
      </c>
      <c r="C7102" s="16">
        <v>93.4</v>
      </c>
      <c r="D7102" s="16">
        <v>27.7</v>
      </c>
      <c r="E7102" s="16">
        <v>25.2</v>
      </c>
      <c r="F7102" s="16">
        <v>32.9</v>
      </c>
      <c r="G7102" s="16">
        <v>10.8</v>
      </c>
      <c r="H7102" s="16">
        <v>13.74</v>
      </c>
      <c r="I7102" s="96">
        <v>1091.67</v>
      </c>
    </row>
    <row r="7103" spans="1:9" x14ac:dyDescent="0.2">
      <c r="A7103" s="40">
        <f t="shared" si="98"/>
        <v>41802</v>
      </c>
      <c r="B7103" s="16">
        <v>2.78</v>
      </c>
      <c r="C7103" s="16">
        <v>91.1</v>
      </c>
      <c r="D7103" s="16">
        <v>28.1</v>
      </c>
      <c r="E7103" s="16">
        <v>25.7</v>
      </c>
      <c r="F7103" s="16">
        <v>33.4</v>
      </c>
      <c r="G7103" s="16">
        <v>8.27</v>
      </c>
      <c r="H7103" s="16">
        <v>11.84</v>
      </c>
      <c r="I7103" s="96">
        <v>1064.67</v>
      </c>
    </row>
    <row r="7104" spans="1:9" x14ac:dyDescent="0.2">
      <c r="A7104" s="40">
        <f t="shared" si="98"/>
        <v>41803</v>
      </c>
      <c r="B7104" s="16">
        <v>14.73</v>
      </c>
      <c r="C7104" s="16">
        <v>93.8</v>
      </c>
      <c r="D7104" s="16">
        <v>27</v>
      </c>
      <c r="E7104" s="16">
        <v>23.6</v>
      </c>
      <c r="F7104" s="16">
        <v>31.1</v>
      </c>
      <c r="G7104" s="16">
        <v>6.46</v>
      </c>
      <c r="H7104" s="16">
        <v>8.33</v>
      </c>
      <c r="I7104" s="96">
        <v>621.72299999999996</v>
      </c>
    </row>
    <row r="7105" spans="1:9" x14ac:dyDescent="0.2">
      <c r="A7105" s="40">
        <f t="shared" si="98"/>
        <v>41804</v>
      </c>
      <c r="B7105" s="16">
        <v>25.91</v>
      </c>
      <c r="C7105" s="16">
        <v>98.9</v>
      </c>
      <c r="D7105" s="16">
        <v>24.9</v>
      </c>
      <c r="E7105" s="16">
        <v>23.4</v>
      </c>
      <c r="F7105" s="16">
        <v>28.3</v>
      </c>
      <c r="G7105" s="16">
        <v>0</v>
      </c>
      <c r="H7105" s="16">
        <v>3.31</v>
      </c>
      <c r="I7105" s="96">
        <v>409.97</v>
      </c>
    </row>
    <row r="7106" spans="1:9" x14ac:dyDescent="0.2">
      <c r="A7106" s="40">
        <f t="shared" si="98"/>
        <v>41805</v>
      </c>
      <c r="B7106" s="16">
        <v>9.14</v>
      </c>
      <c r="C7106" s="16">
        <v>93.9</v>
      </c>
      <c r="D7106" s="16">
        <v>26.9</v>
      </c>
      <c r="E7106" s="16">
        <v>24.1</v>
      </c>
      <c r="F7106" s="16">
        <v>33</v>
      </c>
      <c r="G7106" s="16">
        <v>0</v>
      </c>
      <c r="H7106" s="16">
        <v>16.27</v>
      </c>
      <c r="I7106" s="96">
        <v>1240.67</v>
      </c>
    </row>
    <row r="7107" spans="1:9" x14ac:dyDescent="0.2">
      <c r="A7107" s="40">
        <f t="shared" si="98"/>
        <v>41806</v>
      </c>
      <c r="B7107" s="16">
        <v>0.25</v>
      </c>
      <c r="C7107" s="16">
        <v>94.8</v>
      </c>
      <c r="D7107" s="16">
        <v>26.9</v>
      </c>
      <c r="E7107" s="16">
        <v>25.3</v>
      </c>
      <c r="F7107" s="16">
        <v>30.8</v>
      </c>
      <c r="G7107" s="16">
        <v>0</v>
      </c>
      <c r="H7107" s="16">
        <v>11.72</v>
      </c>
      <c r="I7107" s="96">
        <v>828.67</v>
      </c>
    </row>
    <row r="7108" spans="1:9" x14ac:dyDescent="0.2">
      <c r="A7108" s="40">
        <f t="shared" si="98"/>
        <v>41807</v>
      </c>
      <c r="B7108" s="16">
        <v>0</v>
      </c>
      <c r="C7108" s="16">
        <v>92.5</v>
      </c>
      <c r="D7108" s="16">
        <v>27.6</v>
      </c>
      <c r="E7108" s="16">
        <v>25</v>
      </c>
      <c r="F7108" s="16">
        <v>32.1</v>
      </c>
      <c r="G7108" s="16">
        <v>0</v>
      </c>
      <c r="H7108" s="16">
        <v>14.47</v>
      </c>
      <c r="I7108" s="96">
        <v>909.67</v>
      </c>
    </row>
    <row r="7109" spans="1:9" x14ac:dyDescent="0.2">
      <c r="A7109" s="40">
        <f t="shared" si="98"/>
        <v>41808</v>
      </c>
      <c r="B7109" s="16">
        <v>0.5</v>
      </c>
      <c r="C7109" s="16">
        <v>89.6</v>
      </c>
      <c r="D7109" s="16">
        <v>28.3</v>
      </c>
      <c r="E7109" s="16">
        <v>25.4</v>
      </c>
      <c r="F7109" s="16">
        <v>34</v>
      </c>
      <c r="G7109" s="16">
        <v>13.08</v>
      </c>
      <c r="H7109" s="16">
        <v>19.07</v>
      </c>
      <c r="I7109" s="96">
        <v>1085.67</v>
      </c>
    </row>
    <row r="7110" spans="1:9" x14ac:dyDescent="0.2">
      <c r="A7110" s="40">
        <f t="shared" si="98"/>
        <v>41809</v>
      </c>
      <c r="B7110" s="16">
        <v>0</v>
      </c>
      <c r="C7110" s="16">
        <v>88.2</v>
      </c>
      <c r="D7110" s="16">
        <v>28.3</v>
      </c>
      <c r="E7110" s="16">
        <v>24.9</v>
      </c>
      <c r="F7110" s="16">
        <v>33.4</v>
      </c>
      <c r="G7110" s="16">
        <v>13.4</v>
      </c>
      <c r="H7110" s="16">
        <v>14.91</v>
      </c>
      <c r="I7110" s="96">
        <v>1077.67</v>
      </c>
    </row>
    <row r="7111" spans="1:9" x14ac:dyDescent="0.2">
      <c r="A7111" s="40">
        <f t="shared" si="98"/>
        <v>41810</v>
      </c>
      <c r="B7111" s="16">
        <v>0</v>
      </c>
      <c r="C7111" s="16">
        <v>88.9</v>
      </c>
      <c r="D7111" s="16">
        <v>28</v>
      </c>
      <c r="E7111" s="16">
        <v>25.7</v>
      </c>
      <c r="F7111" s="16">
        <v>31.9</v>
      </c>
      <c r="G7111" s="16">
        <v>10.15</v>
      </c>
      <c r="H7111" s="16">
        <v>12.6</v>
      </c>
      <c r="I7111" s="96">
        <v>974.67</v>
      </c>
    </row>
    <row r="7112" spans="1:9" x14ac:dyDescent="0.2">
      <c r="A7112" s="40">
        <f t="shared" si="98"/>
        <v>41811</v>
      </c>
      <c r="B7112" s="16">
        <v>0</v>
      </c>
      <c r="C7112" s="16">
        <v>88.3</v>
      </c>
      <c r="D7112" s="16">
        <v>27.7</v>
      </c>
      <c r="E7112" s="16">
        <v>25.6</v>
      </c>
      <c r="F7112" s="16">
        <v>31.6</v>
      </c>
      <c r="G7112" s="16">
        <v>13.57</v>
      </c>
      <c r="H7112" s="16">
        <v>14.73</v>
      </c>
      <c r="I7112" s="96">
        <v>989.67</v>
      </c>
    </row>
    <row r="7113" spans="1:9" x14ac:dyDescent="0.2">
      <c r="A7113" s="40">
        <f t="shared" si="98"/>
        <v>41812</v>
      </c>
      <c r="B7113" s="16">
        <v>9.9</v>
      </c>
      <c r="C7113" s="16">
        <v>90.5</v>
      </c>
      <c r="D7113" s="16">
        <v>28.1</v>
      </c>
      <c r="E7113" s="16">
        <v>25.6</v>
      </c>
      <c r="F7113" s="16">
        <v>33.5</v>
      </c>
      <c r="G7113" s="16">
        <v>13.98</v>
      </c>
      <c r="H7113" s="16">
        <v>17.91</v>
      </c>
      <c r="I7113" s="96">
        <v>950.67</v>
      </c>
    </row>
    <row r="7114" spans="1:9" x14ac:dyDescent="0.2">
      <c r="A7114" s="40">
        <f t="shared" si="98"/>
        <v>41813</v>
      </c>
      <c r="B7114" s="16">
        <v>5.58</v>
      </c>
      <c r="C7114" s="16">
        <v>92.8</v>
      </c>
      <c r="D7114" s="16">
        <v>26.2</v>
      </c>
      <c r="E7114" s="16">
        <v>24.5</v>
      </c>
      <c r="F7114" s="16">
        <v>30.7</v>
      </c>
      <c r="G7114" s="16">
        <v>6.5</v>
      </c>
      <c r="H7114" s="16">
        <v>7.27</v>
      </c>
      <c r="I7114" s="96">
        <v>525.77</v>
      </c>
    </row>
    <row r="7115" spans="1:9" x14ac:dyDescent="0.2">
      <c r="A7115" s="40">
        <f t="shared" si="98"/>
        <v>41814</v>
      </c>
      <c r="B7115" s="16">
        <v>1</v>
      </c>
      <c r="C7115" s="16">
        <v>95.8</v>
      </c>
      <c r="D7115" s="16">
        <v>25.7</v>
      </c>
      <c r="E7115" s="16">
        <v>24.5</v>
      </c>
      <c r="F7115" s="16">
        <v>28.4</v>
      </c>
      <c r="G7115" s="16">
        <v>4.42</v>
      </c>
      <c r="H7115" s="16">
        <v>5.01</v>
      </c>
      <c r="I7115" s="96">
        <v>495.97</v>
      </c>
    </row>
    <row r="7116" spans="1:9" x14ac:dyDescent="0.2">
      <c r="A7116" s="40">
        <f t="shared" si="98"/>
        <v>41815</v>
      </c>
      <c r="B7116" s="16">
        <v>0</v>
      </c>
      <c r="C7116" s="16">
        <v>93.9</v>
      </c>
      <c r="D7116" s="16">
        <v>26.6</v>
      </c>
      <c r="E7116" s="16">
        <v>25.1</v>
      </c>
      <c r="F7116" s="16">
        <v>29.5</v>
      </c>
      <c r="G7116" s="16">
        <v>8.14</v>
      </c>
      <c r="H7116" s="16">
        <v>9.17</v>
      </c>
      <c r="I7116" s="96">
        <v>814.67</v>
      </c>
    </row>
    <row r="7117" spans="1:9" x14ac:dyDescent="0.2">
      <c r="A7117" s="40">
        <f t="shared" si="98"/>
        <v>41816</v>
      </c>
      <c r="B7117" s="16">
        <v>3.55</v>
      </c>
      <c r="C7117" s="16">
        <v>95.7</v>
      </c>
      <c r="D7117" s="16">
        <v>27.1</v>
      </c>
      <c r="E7117" s="16">
        <v>25</v>
      </c>
      <c r="F7117" s="16">
        <v>31.4</v>
      </c>
      <c r="G7117" s="16">
        <v>8.2799999999999994</v>
      </c>
      <c r="H7117" s="16">
        <v>9.06</v>
      </c>
      <c r="I7117" s="96">
        <v>889.67</v>
      </c>
    </row>
    <row r="7118" spans="1:9" x14ac:dyDescent="0.2">
      <c r="A7118" s="40">
        <f t="shared" si="98"/>
        <v>41817</v>
      </c>
      <c r="B7118" s="16">
        <v>0.75</v>
      </c>
      <c r="C7118" s="16">
        <v>96</v>
      </c>
      <c r="D7118" s="16">
        <v>26.5</v>
      </c>
      <c r="E7118" s="16">
        <v>25.1</v>
      </c>
      <c r="F7118" s="16">
        <v>30</v>
      </c>
      <c r="G7118" s="16">
        <v>7.98</v>
      </c>
      <c r="H7118" s="16">
        <v>8.8000000000000007</v>
      </c>
      <c r="I7118" s="96">
        <v>524.404</v>
      </c>
    </row>
    <row r="7119" spans="1:9" x14ac:dyDescent="0.2">
      <c r="A7119" s="40">
        <f t="shared" si="98"/>
        <v>41818</v>
      </c>
      <c r="B7119" s="16">
        <v>2.52</v>
      </c>
      <c r="C7119" s="16">
        <v>93.4</v>
      </c>
      <c r="D7119" s="16">
        <v>26.9</v>
      </c>
      <c r="E7119" s="16">
        <v>25.1</v>
      </c>
      <c r="F7119" s="16">
        <v>30.8</v>
      </c>
      <c r="G7119" s="16">
        <v>8.43</v>
      </c>
      <c r="H7119" s="16">
        <v>9.61</v>
      </c>
      <c r="I7119" s="96">
        <v>715.25300000000004</v>
      </c>
    </row>
    <row r="7120" spans="1:9" x14ac:dyDescent="0.2">
      <c r="A7120" s="40">
        <f t="shared" si="98"/>
        <v>41819</v>
      </c>
      <c r="B7120" s="16">
        <v>0</v>
      </c>
      <c r="C7120" s="16">
        <v>86.4</v>
      </c>
      <c r="D7120" s="16">
        <v>28.6</v>
      </c>
      <c r="E7120" s="16">
        <v>25.2</v>
      </c>
      <c r="F7120" s="16">
        <v>34.1</v>
      </c>
      <c r="G7120" s="16">
        <v>16.149999999999999</v>
      </c>
      <c r="H7120" s="16">
        <v>19.48</v>
      </c>
      <c r="I7120" s="96">
        <v>1095.67</v>
      </c>
    </row>
    <row r="7121" spans="1:9" x14ac:dyDescent="0.2">
      <c r="A7121" s="40">
        <f t="shared" si="98"/>
        <v>41820</v>
      </c>
      <c r="B7121" s="16">
        <v>3.8</v>
      </c>
      <c r="C7121" s="16">
        <v>91.1</v>
      </c>
      <c r="D7121" s="16">
        <v>27.6</v>
      </c>
      <c r="E7121" s="16">
        <v>25.4</v>
      </c>
      <c r="F7121" s="16">
        <v>31.2</v>
      </c>
      <c r="G7121" s="16">
        <v>9.59</v>
      </c>
      <c r="H7121" s="16">
        <v>11.09</v>
      </c>
      <c r="I7121" s="96">
        <v>627.178</v>
      </c>
    </row>
    <row r="7122" spans="1:9" x14ac:dyDescent="0.2">
      <c r="A7122" s="40">
        <f t="shared" si="98"/>
        <v>41821</v>
      </c>
      <c r="B7122" s="16">
        <v>6.84</v>
      </c>
      <c r="C7122" s="16">
        <v>96.3</v>
      </c>
      <c r="D7122" s="16">
        <v>26.4</v>
      </c>
      <c r="E7122" s="16">
        <v>25.2</v>
      </c>
      <c r="F7122" s="16">
        <v>31.8</v>
      </c>
      <c r="G7122" s="16">
        <v>7.23</v>
      </c>
      <c r="H7122" s="16">
        <v>7.84</v>
      </c>
      <c r="I7122" s="96">
        <v>686.96199999999999</v>
      </c>
    </row>
    <row r="7123" spans="1:9" x14ac:dyDescent="0.2">
      <c r="A7123" s="40">
        <f t="shared" si="98"/>
        <v>41822</v>
      </c>
      <c r="B7123" s="16">
        <v>0</v>
      </c>
      <c r="C7123" s="16">
        <v>93.4</v>
      </c>
      <c r="D7123" s="16">
        <v>27.2</v>
      </c>
      <c r="E7123" s="16">
        <v>24.9</v>
      </c>
      <c r="F7123" s="16">
        <v>32.299999999999997</v>
      </c>
      <c r="G7123" s="16">
        <v>10.14</v>
      </c>
      <c r="H7123" s="16">
        <v>12.44</v>
      </c>
      <c r="I7123" s="96">
        <v>1072.67</v>
      </c>
    </row>
    <row r="7124" spans="1:9" x14ac:dyDescent="0.2">
      <c r="A7124" s="40">
        <f t="shared" si="98"/>
        <v>41823</v>
      </c>
      <c r="B7124" s="16">
        <v>1.02</v>
      </c>
      <c r="C7124" s="16">
        <v>93</v>
      </c>
      <c r="D7124" s="16">
        <v>27.3</v>
      </c>
      <c r="E7124" s="16">
        <v>25</v>
      </c>
      <c r="F7124" s="16">
        <v>32.4</v>
      </c>
      <c r="G7124" s="16">
        <v>9.3000000000000007</v>
      </c>
      <c r="H7124" s="16">
        <v>11.8</v>
      </c>
      <c r="I7124" s="96">
        <v>771.17</v>
      </c>
    </row>
    <row r="7125" spans="1:9" x14ac:dyDescent="0.2">
      <c r="A7125" s="40">
        <f t="shared" si="98"/>
        <v>41824</v>
      </c>
      <c r="B7125" s="16">
        <v>0.25</v>
      </c>
      <c r="C7125" s="16">
        <v>86.6</v>
      </c>
      <c r="D7125" s="16">
        <v>28</v>
      </c>
      <c r="E7125" s="16">
        <v>25</v>
      </c>
      <c r="F7125" s="16">
        <v>33</v>
      </c>
      <c r="G7125" s="16">
        <v>14.21</v>
      </c>
      <c r="H7125" s="16">
        <v>16.62</v>
      </c>
      <c r="I7125" s="96">
        <v>874.67</v>
      </c>
    </row>
    <row r="7126" spans="1:9" x14ac:dyDescent="0.2">
      <c r="A7126" s="40">
        <f t="shared" si="98"/>
        <v>41825</v>
      </c>
      <c r="B7126" s="16">
        <v>15.24</v>
      </c>
      <c r="C7126" s="16">
        <v>91</v>
      </c>
      <c r="D7126" s="16">
        <v>27.5</v>
      </c>
      <c r="E7126" s="16">
        <v>24.9</v>
      </c>
      <c r="F7126" s="16">
        <v>33</v>
      </c>
      <c r="G7126" s="16">
        <v>12.47</v>
      </c>
      <c r="H7126" s="16">
        <v>16.79</v>
      </c>
      <c r="I7126" s="96">
        <v>1059.67</v>
      </c>
    </row>
    <row r="7127" spans="1:9" x14ac:dyDescent="0.2">
      <c r="A7127" s="40">
        <f t="shared" si="98"/>
        <v>41826</v>
      </c>
      <c r="B7127" s="16">
        <v>0.76</v>
      </c>
      <c r="C7127" s="16">
        <v>90</v>
      </c>
      <c r="D7127" s="16">
        <v>27.5</v>
      </c>
      <c r="E7127" s="16">
        <v>24.8</v>
      </c>
      <c r="F7127" s="16">
        <v>31.2</v>
      </c>
      <c r="G7127" s="16">
        <v>11.17</v>
      </c>
      <c r="H7127" s="16">
        <v>12.57</v>
      </c>
      <c r="I7127" s="96">
        <v>953.67</v>
      </c>
    </row>
    <row r="7128" spans="1:9" x14ac:dyDescent="0.2">
      <c r="A7128" s="40">
        <f t="shared" si="98"/>
        <v>41827</v>
      </c>
      <c r="B7128" s="16">
        <v>10.16</v>
      </c>
      <c r="C7128" s="16">
        <v>89.9</v>
      </c>
      <c r="D7128" s="16">
        <v>27.8</v>
      </c>
      <c r="E7128" s="16">
        <v>25.4</v>
      </c>
      <c r="F7128" s="16">
        <v>33.1</v>
      </c>
      <c r="G7128" s="16">
        <v>10.94</v>
      </c>
      <c r="H7128" s="16">
        <v>13.3</v>
      </c>
      <c r="I7128" s="96">
        <v>1158.67</v>
      </c>
    </row>
    <row r="7129" spans="1:9" x14ac:dyDescent="0.2">
      <c r="A7129" s="40">
        <f t="shared" si="98"/>
        <v>41828</v>
      </c>
      <c r="B7129" s="16">
        <v>10.92</v>
      </c>
      <c r="C7129" s="16">
        <v>86.6</v>
      </c>
      <c r="D7129" s="16">
        <v>28.5</v>
      </c>
      <c r="E7129" s="16">
        <v>25.6</v>
      </c>
      <c r="F7129" s="16">
        <v>34.299999999999997</v>
      </c>
      <c r="G7129" s="16">
        <v>12.57</v>
      </c>
      <c r="H7129" s="16">
        <v>15.35</v>
      </c>
      <c r="I7129" s="96">
        <v>1139.67</v>
      </c>
    </row>
    <row r="7130" spans="1:9" x14ac:dyDescent="0.2">
      <c r="A7130" s="40">
        <f t="shared" si="98"/>
        <v>41829</v>
      </c>
      <c r="B7130" s="16">
        <v>0</v>
      </c>
      <c r="C7130" s="16">
        <v>83.3</v>
      </c>
      <c r="D7130" s="16">
        <v>28.9</v>
      </c>
      <c r="E7130" s="16">
        <v>25.6</v>
      </c>
      <c r="F7130" s="16">
        <v>34.4</v>
      </c>
      <c r="G7130" s="16">
        <v>15.99</v>
      </c>
      <c r="H7130" s="16">
        <v>18.23</v>
      </c>
      <c r="I7130" s="96">
        <v>1093.67</v>
      </c>
    </row>
    <row r="7131" spans="1:9" x14ac:dyDescent="0.2">
      <c r="A7131" s="40">
        <f t="shared" si="98"/>
        <v>41830</v>
      </c>
      <c r="B7131" s="16">
        <v>0</v>
      </c>
      <c r="C7131" s="16">
        <v>83.4</v>
      </c>
      <c r="D7131" s="16">
        <v>28.8</v>
      </c>
      <c r="E7131" s="16">
        <v>25.6</v>
      </c>
      <c r="F7131" s="16">
        <v>34</v>
      </c>
      <c r="G7131" s="16">
        <v>14.28</v>
      </c>
      <c r="H7131" s="16">
        <v>18.41</v>
      </c>
      <c r="I7131" s="96">
        <v>1056.67</v>
      </c>
    </row>
    <row r="7132" spans="1:9" x14ac:dyDescent="0.2">
      <c r="A7132" s="40">
        <f t="shared" si="98"/>
        <v>41831</v>
      </c>
      <c r="B7132" s="16">
        <v>4.3099999999999996</v>
      </c>
      <c r="C7132" s="16">
        <v>93.2</v>
      </c>
      <c r="D7132" s="16">
        <v>26.3</v>
      </c>
      <c r="E7132" s="16">
        <v>23</v>
      </c>
      <c r="F7132" s="16">
        <v>32.5</v>
      </c>
      <c r="G7132" s="16">
        <v>5.42</v>
      </c>
      <c r="H7132" s="16">
        <v>6.53</v>
      </c>
      <c r="I7132" s="96">
        <v>954.64499999999998</v>
      </c>
    </row>
    <row r="7133" spans="1:9" x14ac:dyDescent="0.2">
      <c r="A7133" s="40">
        <f t="shared" si="98"/>
        <v>41832</v>
      </c>
      <c r="B7133" s="16">
        <v>3.8</v>
      </c>
      <c r="C7133" s="16">
        <v>92.1</v>
      </c>
      <c r="D7133" s="16">
        <v>27.7</v>
      </c>
      <c r="E7133" s="16">
        <v>25.4</v>
      </c>
      <c r="F7133" s="16">
        <v>32.799999999999997</v>
      </c>
      <c r="G7133" s="16">
        <v>11.25</v>
      </c>
      <c r="H7133" s="16">
        <v>14.74</v>
      </c>
      <c r="I7133" s="96">
        <v>999.67</v>
      </c>
    </row>
    <row r="7134" spans="1:9" x14ac:dyDescent="0.2">
      <c r="A7134" s="40">
        <f t="shared" si="98"/>
        <v>41833</v>
      </c>
      <c r="B7134" s="16">
        <v>0</v>
      </c>
      <c r="C7134" s="16">
        <v>90.5</v>
      </c>
      <c r="D7134" s="16">
        <v>28.2</v>
      </c>
      <c r="E7134" s="16">
        <v>25.4</v>
      </c>
      <c r="F7134" s="16">
        <v>32.700000000000003</v>
      </c>
      <c r="G7134" s="16">
        <v>14.72</v>
      </c>
      <c r="H7134" s="16">
        <v>16.87</v>
      </c>
      <c r="I7134" s="96">
        <v>866.67</v>
      </c>
    </row>
    <row r="7135" spans="1:9" x14ac:dyDescent="0.2">
      <c r="A7135" s="40">
        <f t="shared" si="98"/>
        <v>41834</v>
      </c>
      <c r="B7135" s="16">
        <v>43.94</v>
      </c>
      <c r="C7135" s="16">
        <v>92.2</v>
      </c>
      <c r="D7135" s="16">
        <v>27.5</v>
      </c>
      <c r="E7135" s="16">
        <v>24.7</v>
      </c>
      <c r="F7135" s="16">
        <v>33.799999999999997</v>
      </c>
      <c r="G7135" s="16">
        <v>10.48</v>
      </c>
      <c r="H7135" s="16">
        <v>14.47</v>
      </c>
      <c r="I7135" s="96">
        <v>981.67</v>
      </c>
    </row>
    <row r="7136" spans="1:9" x14ac:dyDescent="0.2">
      <c r="A7136" s="40">
        <f t="shared" si="98"/>
        <v>41835</v>
      </c>
      <c r="B7136" s="16">
        <v>2.02</v>
      </c>
      <c r="C7136" s="16">
        <v>94</v>
      </c>
      <c r="D7136" s="16">
        <v>27.3</v>
      </c>
      <c r="E7136" s="16">
        <v>25.5</v>
      </c>
      <c r="F7136" s="16">
        <v>32.299999999999997</v>
      </c>
      <c r="G7136" s="16">
        <v>7.05</v>
      </c>
      <c r="H7136" s="16">
        <v>10.85</v>
      </c>
      <c r="I7136" s="96">
        <v>1051.67</v>
      </c>
    </row>
    <row r="7137" spans="1:9" x14ac:dyDescent="0.2">
      <c r="A7137" s="40">
        <f t="shared" si="98"/>
        <v>41836</v>
      </c>
      <c r="B7137" s="16">
        <v>0</v>
      </c>
      <c r="C7137" s="16">
        <v>87.8</v>
      </c>
      <c r="D7137" s="16">
        <v>28.8</v>
      </c>
      <c r="E7137" s="16">
        <v>25.2</v>
      </c>
      <c r="F7137" s="16">
        <v>34.700000000000003</v>
      </c>
      <c r="G7137" s="16">
        <v>15.08</v>
      </c>
      <c r="H7137" s="16">
        <v>17.13</v>
      </c>
      <c r="I7137" s="96">
        <v>1031.69</v>
      </c>
    </row>
    <row r="7138" spans="1:9" x14ac:dyDescent="0.2">
      <c r="A7138" s="40">
        <f t="shared" si="98"/>
        <v>41837</v>
      </c>
      <c r="B7138" s="16">
        <v>1.27</v>
      </c>
      <c r="C7138" s="16">
        <v>90.7</v>
      </c>
      <c r="D7138" s="16">
        <v>28.3</v>
      </c>
      <c r="E7138" s="16">
        <v>25.7</v>
      </c>
      <c r="F7138" s="16">
        <v>32.5</v>
      </c>
      <c r="G7138" s="16">
        <v>10.71</v>
      </c>
      <c r="H7138" s="16">
        <v>13.11</v>
      </c>
      <c r="I7138" s="96">
        <v>815.67</v>
      </c>
    </row>
    <row r="7139" spans="1:9" x14ac:dyDescent="0.2">
      <c r="A7139" s="40">
        <f t="shared" si="98"/>
        <v>41838</v>
      </c>
      <c r="B7139" s="16">
        <v>3.04</v>
      </c>
      <c r="C7139" s="16">
        <v>97.2</v>
      </c>
      <c r="D7139" s="16">
        <v>25</v>
      </c>
      <c r="E7139" s="16">
        <v>22.3</v>
      </c>
      <c r="F7139" s="16">
        <v>28.5</v>
      </c>
      <c r="G7139" s="16">
        <v>3.84</v>
      </c>
      <c r="H7139" s="16">
        <v>4.43</v>
      </c>
      <c r="I7139" s="96">
        <v>214.47</v>
      </c>
    </row>
    <row r="7140" spans="1:9" x14ac:dyDescent="0.2">
      <c r="A7140" s="40">
        <f t="shared" si="98"/>
        <v>41839</v>
      </c>
      <c r="B7140" s="16">
        <v>1.52</v>
      </c>
      <c r="C7140" s="16">
        <v>88.5</v>
      </c>
      <c r="D7140" s="16">
        <v>28.1</v>
      </c>
      <c r="E7140" s="16">
        <v>23.8</v>
      </c>
      <c r="F7140" s="16">
        <v>33.9</v>
      </c>
      <c r="G7140" s="16">
        <v>16.149999999999999</v>
      </c>
      <c r="H7140" s="16">
        <v>20.010000000000002</v>
      </c>
      <c r="I7140" s="96">
        <v>1084.67</v>
      </c>
    </row>
    <row r="7141" spans="1:9" x14ac:dyDescent="0.2">
      <c r="A7141" s="40">
        <f t="shared" si="98"/>
        <v>41840</v>
      </c>
      <c r="B7141" s="16">
        <v>7.1</v>
      </c>
      <c r="C7141" s="16">
        <v>89.9</v>
      </c>
      <c r="D7141" s="16">
        <v>28.1</v>
      </c>
      <c r="E7141" s="16">
        <v>25.7</v>
      </c>
      <c r="F7141" s="16">
        <v>33.6</v>
      </c>
      <c r="G7141" s="16">
        <v>10.66</v>
      </c>
      <c r="H7141" s="16">
        <v>14.45</v>
      </c>
      <c r="I7141" s="96">
        <v>1165.67</v>
      </c>
    </row>
    <row r="7142" spans="1:9" x14ac:dyDescent="0.2">
      <c r="A7142" s="40">
        <f t="shared" si="98"/>
        <v>41841</v>
      </c>
      <c r="B7142" s="16">
        <v>0.25</v>
      </c>
      <c r="C7142" s="16">
        <v>89.4</v>
      </c>
      <c r="D7142" s="16">
        <v>28.1</v>
      </c>
      <c r="E7142" s="16">
        <v>25.4</v>
      </c>
      <c r="F7142" s="16">
        <v>32.700000000000003</v>
      </c>
      <c r="G7142" s="16">
        <v>11.6</v>
      </c>
      <c r="H7142" s="16">
        <v>13.5</v>
      </c>
      <c r="I7142" s="96">
        <v>825.67</v>
      </c>
    </row>
    <row r="7143" spans="1:9" x14ac:dyDescent="0.2">
      <c r="A7143" s="40">
        <f t="shared" ref="A7143:A7206" si="99">A7142+1</f>
        <v>41842</v>
      </c>
      <c r="B7143" s="16">
        <v>9.39</v>
      </c>
      <c r="C7143" s="16">
        <v>89.7</v>
      </c>
      <c r="D7143" s="16">
        <v>28.1</v>
      </c>
      <c r="E7143" s="16">
        <v>25.5</v>
      </c>
      <c r="F7143" s="16">
        <v>34</v>
      </c>
      <c r="G7143" s="16">
        <v>15.05</v>
      </c>
      <c r="H7143" s="16">
        <v>17.89</v>
      </c>
      <c r="I7143" s="96">
        <v>1140.81</v>
      </c>
    </row>
    <row r="7144" spans="1:9" x14ac:dyDescent="0.2">
      <c r="A7144" s="40">
        <f t="shared" si="99"/>
        <v>41843</v>
      </c>
      <c r="B7144" s="16">
        <v>5.58</v>
      </c>
      <c r="C7144" s="16">
        <v>90.1</v>
      </c>
      <c r="D7144" s="16">
        <v>28</v>
      </c>
      <c r="E7144" s="16">
        <v>25.3</v>
      </c>
      <c r="F7144" s="16">
        <v>32.799999999999997</v>
      </c>
      <c r="G7144" s="16">
        <v>9.9</v>
      </c>
      <c r="H7144" s="16">
        <v>11.76</v>
      </c>
      <c r="I7144" s="96">
        <v>1020.67</v>
      </c>
    </row>
    <row r="7145" spans="1:9" x14ac:dyDescent="0.2">
      <c r="A7145" s="40">
        <f t="shared" si="99"/>
        <v>41844</v>
      </c>
      <c r="B7145" s="16">
        <v>0</v>
      </c>
      <c r="C7145" s="16">
        <v>88.9</v>
      </c>
      <c r="D7145" s="16">
        <v>28.2</v>
      </c>
      <c r="E7145" s="16">
        <v>25.1</v>
      </c>
      <c r="F7145" s="16">
        <v>33.799999999999997</v>
      </c>
      <c r="G7145" s="16">
        <v>13.2</v>
      </c>
      <c r="H7145" s="16">
        <v>16.2</v>
      </c>
      <c r="I7145" s="96">
        <v>1126.67</v>
      </c>
    </row>
    <row r="7146" spans="1:9" x14ac:dyDescent="0.2">
      <c r="A7146" s="40">
        <f t="shared" si="99"/>
        <v>41845</v>
      </c>
      <c r="B7146" s="16">
        <v>16</v>
      </c>
      <c r="C7146" s="16">
        <v>92</v>
      </c>
      <c r="D7146" s="16">
        <v>27.4</v>
      </c>
      <c r="E7146" s="16">
        <v>24.5</v>
      </c>
      <c r="F7146" s="16">
        <v>33.799999999999997</v>
      </c>
      <c r="G7146" s="16">
        <v>8.4</v>
      </c>
      <c r="H7146" s="16">
        <v>12.61</v>
      </c>
      <c r="I7146" s="96">
        <v>1174.67</v>
      </c>
    </row>
    <row r="7147" spans="1:9" x14ac:dyDescent="0.2">
      <c r="A7147" s="40">
        <f t="shared" si="99"/>
        <v>41846</v>
      </c>
      <c r="B7147" s="16">
        <v>0.76</v>
      </c>
      <c r="C7147" s="16">
        <v>93.1</v>
      </c>
      <c r="D7147" s="16">
        <v>26.5</v>
      </c>
      <c r="E7147" s="16">
        <v>23.5</v>
      </c>
      <c r="F7147" s="16">
        <v>32.299999999999997</v>
      </c>
      <c r="G7147" s="16">
        <v>9.52</v>
      </c>
      <c r="H7147" s="16">
        <v>11.95</v>
      </c>
      <c r="I7147" s="96">
        <v>920.67</v>
      </c>
    </row>
    <row r="7148" spans="1:9" x14ac:dyDescent="0.2">
      <c r="A7148" s="40">
        <f t="shared" si="99"/>
        <v>41847</v>
      </c>
      <c r="B7148" s="16">
        <v>1.75</v>
      </c>
      <c r="C7148" s="16">
        <v>95.8</v>
      </c>
      <c r="D7148" s="16">
        <v>26</v>
      </c>
      <c r="E7148" s="16">
        <v>24</v>
      </c>
      <c r="F7148" s="16">
        <v>30.1</v>
      </c>
      <c r="G7148" s="16">
        <v>6.56</v>
      </c>
      <c r="H7148" s="16">
        <v>7.35</v>
      </c>
      <c r="I7148" s="96">
        <v>493.86200000000002</v>
      </c>
    </row>
    <row r="7149" spans="1:9" x14ac:dyDescent="0.2">
      <c r="A7149" s="40">
        <f t="shared" si="99"/>
        <v>41848</v>
      </c>
      <c r="B7149" s="16">
        <v>6.1</v>
      </c>
      <c r="C7149" s="16">
        <v>91.1</v>
      </c>
      <c r="D7149" s="16">
        <v>27.4</v>
      </c>
      <c r="E7149" s="16">
        <v>24.3</v>
      </c>
      <c r="F7149" s="16">
        <v>33.1</v>
      </c>
      <c r="G7149" s="16">
        <v>10.74</v>
      </c>
      <c r="H7149" s="16">
        <v>13.23</v>
      </c>
      <c r="I7149" s="96">
        <v>1197.67</v>
      </c>
    </row>
    <row r="7150" spans="1:9" x14ac:dyDescent="0.2">
      <c r="A7150" s="40">
        <f t="shared" si="99"/>
        <v>41849</v>
      </c>
      <c r="B7150" s="16">
        <v>16.5</v>
      </c>
      <c r="C7150" s="16">
        <v>91.3</v>
      </c>
      <c r="D7150" s="16">
        <v>27.5</v>
      </c>
      <c r="E7150" s="16">
        <v>25</v>
      </c>
      <c r="F7150" s="16">
        <v>34.1</v>
      </c>
      <c r="G7150" s="16">
        <v>9.85</v>
      </c>
      <c r="H7150" s="16">
        <v>11.39</v>
      </c>
      <c r="I7150" s="96">
        <v>1094.42</v>
      </c>
    </row>
    <row r="7151" spans="1:9" x14ac:dyDescent="0.2">
      <c r="A7151" s="40">
        <f t="shared" si="99"/>
        <v>41850</v>
      </c>
      <c r="B7151" s="16">
        <v>10.41</v>
      </c>
      <c r="C7151" s="16">
        <v>93.6</v>
      </c>
      <c r="D7151" s="16">
        <v>27.5</v>
      </c>
      <c r="E7151" s="16">
        <v>24.5</v>
      </c>
      <c r="F7151" s="16">
        <v>33.700000000000003</v>
      </c>
      <c r="G7151" s="16">
        <v>9.4600000000000009</v>
      </c>
      <c r="H7151" s="16">
        <v>10.72</v>
      </c>
      <c r="I7151" s="96">
        <v>1175.6199999999999</v>
      </c>
    </row>
    <row r="7152" spans="1:9" x14ac:dyDescent="0.2">
      <c r="A7152" s="40">
        <f t="shared" si="99"/>
        <v>41851</v>
      </c>
      <c r="B7152" s="16">
        <v>0.25</v>
      </c>
      <c r="C7152" s="16">
        <v>86.8</v>
      </c>
      <c r="D7152" s="16">
        <v>28.5</v>
      </c>
      <c r="E7152" s="16">
        <v>25</v>
      </c>
      <c r="F7152" s="16">
        <v>33.9</v>
      </c>
      <c r="G7152" s="16">
        <v>11.59</v>
      </c>
      <c r="H7152" s="16">
        <v>14.03</v>
      </c>
      <c r="I7152" s="96">
        <v>985.66200000000003</v>
      </c>
    </row>
    <row r="7153" spans="1:9" x14ac:dyDescent="0.2">
      <c r="A7153" s="40">
        <f t="shared" si="99"/>
        <v>41852</v>
      </c>
      <c r="B7153" s="16">
        <v>47.75</v>
      </c>
      <c r="C7153" s="16">
        <v>90.7</v>
      </c>
      <c r="D7153" s="16">
        <v>27.6</v>
      </c>
      <c r="E7153" s="16">
        <v>24.6</v>
      </c>
      <c r="F7153" s="16">
        <v>33.9</v>
      </c>
      <c r="G7153" s="16">
        <v>8.57</v>
      </c>
      <c r="H7153" s="16">
        <v>11.23</v>
      </c>
      <c r="I7153" s="96">
        <v>1099.6600000000001</v>
      </c>
    </row>
    <row r="7154" spans="1:9" x14ac:dyDescent="0.2">
      <c r="A7154" s="40">
        <f t="shared" si="99"/>
        <v>41853</v>
      </c>
      <c r="B7154" s="16">
        <v>0</v>
      </c>
      <c r="C7154" s="16">
        <v>93.6</v>
      </c>
      <c r="D7154" s="16">
        <v>26.2</v>
      </c>
      <c r="E7154" s="16">
        <v>24.7</v>
      </c>
      <c r="F7154" s="16">
        <v>30.1</v>
      </c>
      <c r="G7154" s="16">
        <v>5.37</v>
      </c>
      <c r="H7154" s="16">
        <v>6.2</v>
      </c>
      <c r="I7154" s="96">
        <v>577.96199999999999</v>
      </c>
    </row>
    <row r="7155" spans="1:9" x14ac:dyDescent="0.2">
      <c r="A7155" s="40">
        <f t="shared" si="99"/>
        <v>41854</v>
      </c>
      <c r="B7155" s="16">
        <v>0</v>
      </c>
      <c r="C7155" s="16">
        <v>91.8</v>
      </c>
      <c r="D7155" s="16">
        <v>26.6</v>
      </c>
      <c r="E7155" s="16">
        <v>24.1</v>
      </c>
      <c r="F7155" s="16">
        <v>30.4</v>
      </c>
      <c r="G7155" s="16">
        <v>11.45</v>
      </c>
      <c r="H7155" s="16">
        <v>13.38</v>
      </c>
      <c r="I7155" s="96">
        <v>1360.67</v>
      </c>
    </row>
    <row r="7156" spans="1:9" x14ac:dyDescent="0.2">
      <c r="A7156" s="40">
        <f t="shared" si="99"/>
        <v>41855</v>
      </c>
      <c r="B7156" s="16">
        <v>4.32</v>
      </c>
      <c r="C7156" s="16">
        <v>91.1</v>
      </c>
      <c r="D7156" s="16">
        <v>27.1</v>
      </c>
      <c r="E7156" s="16">
        <v>24.1</v>
      </c>
      <c r="F7156" s="16">
        <v>32.4</v>
      </c>
      <c r="G7156" s="16">
        <v>13.5</v>
      </c>
      <c r="H7156" s="16">
        <v>16.21</v>
      </c>
      <c r="I7156" s="96">
        <v>1184.5999999999999</v>
      </c>
    </row>
    <row r="7157" spans="1:9" x14ac:dyDescent="0.2">
      <c r="A7157" s="40">
        <f t="shared" si="99"/>
        <v>41856</v>
      </c>
      <c r="B7157" s="16">
        <v>0.25</v>
      </c>
      <c r="C7157" s="16">
        <v>85.8</v>
      </c>
      <c r="D7157" s="16">
        <v>28.1</v>
      </c>
      <c r="E7157" s="16">
        <v>24.2</v>
      </c>
      <c r="F7157" s="16">
        <v>32.9</v>
      </c>
      <c r="G7157" s="16">
        <v>14.27</v>
      </c>
      <c r="H7157" s="16">
        <v>16.3</v>
      </c>
      <c r="I7157" s="96">
        <v>932.70100000000002</v>
      </c>
    </row>
    <row r="7158" spans="1:9" x14ac:dyDescent="0.2">
      <c r="A7158" s="40">
        <f t="shared" si="99"/>
        <v>41857</v>
      </c>
      <c r="B7158" s="16">
        <v>0</v>
      </c>
      <c r="C7158" s="16">
        <v>90.4</v>
      </c>
      <c r="D7158" s="16">
        <v>27.1</v>
      </c>
      <c r="E7158" s="16">
        <v>24.9</v>
      </c>
      <c r="F7158" s="16">
        <v>32.700000000000003</v>
      </c>
      <c r="G7158" s="16">
        <v>11.87</v>
      </c>
      <c r="H7158" s="16">
        <v>13.64</v>
      </c>
      <c r="I7158" s="96">
        <v>944.83100000000002</v>
      </c>
    </row>
    <row r="7159" spans="1:9" x14ac:dyDescent="0.2">
      <c r="A7159" s="40">
        <f t="shared" si="99"/>
        <v>41858</v>
      </c>
      <c r="B7159" s="16">
        <v>2.02</v>
      </c>
      <c r="C7159" s="16">
        <v>96</v>
      </c>
      <c r="D7159" s="16">
        <v>25.5</v>
      </c>
      <c r="E7159" s="16">
        <v>24</v>
      </c>
      <c r="F7159" s="16">
        <v>28.4</v>
      </c>
      <c r="G7159" s="16">
        <v>6.64</v>
      </c>
      <c r="H7159" s="16">
        <v>7.48</v>
      </c>
      <c r="I7159" s="96">
        <v>752.84199999999998</v>
      </c>
    </row>
    <row r="7160" spans="1:9" x14ac:dyDescent="0.2">
      <c r="A7160" s="40">
        <f t="shared" si="99"/>
        <v>41859</v>
      </c>
      <c r="B7160" s="16">
        <v>0</v>
      </c>
      <c r="C7160" s="16">
        <v>86.8</v>
      </c>
      <c r="D7160" s="16">
        <v>27.4</v>
      </c>
      <c r="E7160" s="16">
        <v>24</v>
      </c>
      <c r="F7160" s="16">
        <v>32.200000000000003</v>
      </c>
      <c r="G7160" s="16">
        <v>19.149999999999999</v>
      </c>
      <c r="H7160" s="16">
        <v>21.26</v>
      </c>
      <c r="I7160" s="96">
        <v>1056.69</v>
      </c>
    </row>
    <row r="7161" spans="1:9" x14ac:dyDescent="0.2">
      <c r="A7161" s="40">
        <f t="shared" si="99"/>
        <v>41860</v>
      </c>
      <c r="B7161" s="16">
        <v>2.5299999999999998</v>
      </c>
      <c r="C7161" s="16">
        <v>93</v>
      </c>
      <c r="D7161" s="16">
        <v>26.6</v>
      </c>
      <c r="E7161" s="16">
        <v>24.1</v>
      </c>
      <c r="F7161" s="16">
        <v>32.299999999999997</v>
      </c>
      <c r="G7161" s="16">
        <v>11.14</v>
      </c>
      <c r="H7161" s="16">
        <v>13.73</v>
      </c>
      <c r="I7161" s="96">
        <v>1158.7</v>
      </c>
    </row>
    <row r="7162" spans="1:9" x14ac:dyDescent="0.2">
      <c r="A7162" s="40">
        <f t="shared" si="99"/>
        <v>41861</v>
      </c>
      <c r="B7162" s="16">
        <v>0.75</v>
      </c>
      <c r="C7162" s="16">
        <v>92.9</v>
      </c>
      <c r="D7162" s="16">
        <v>26.7</v>
      </c>
      <c r="E7162" s="16">
        <v>24.2</v>
      </c>
      <c r="F7162" s="16">
        <v>31.5</v>
      </c>
      <c r="G7162" s="16">
        <v>11.73</v>
      </c>
      <c r="H7162" s="16">
        <v>13.99</v>
      </c>
      <c r="I7162" s="96">
        <v>1194.71</v>
      </c>
    </row>
    <row r="7163" spans="1:9" x14ac:dyDescent="0.2">
      <c r="A7163" s="40">
        <f t="shared" si="99"/>
        <v>41862</v>
      </c>
      <c r="B7163" s="16">
        <v>0</v>
      </c>
      <c r="C7163" s="16">
        <v>92.9</v>
      </c>
      <c r="D7163" s="16">
        <v>27</v>
      </c>
      <c r="E7163" s="16">
        <v>24.7</v>
      </c>
      <c r="F7163" s="16">
        <v>32</v>
      </c>
      <c r="G7163" s="16">
        <v>10.220000000000001</v>
      </c>
      <c r="H7163" s="16">
        <v>11.63</v>
      </c>
      <c r="I7163" s="96">
        <v>927.67</v>
      </c>
    </row>
    <row r="7164" spans="1:9" x14ac:dyDescent="0.2">
      <c r="A7164" s="40">
        <f t="shared" si="99"/>
        <v>41863</v>
      </c>
      <c r="B7164" s="16">
        <v>1.52</v>
      </c>
      <c r="C7164" s="16">
        <v>94.3</v>
      </c>
      <c r="D7164" s="16">
        <v>26.3</v>
      </c>
      <c r="E7164" s="16">
        <v>24.2</v>
      </c>
      <c r="F7164" s="16">
        <v>30.9</v>
      </c>
      <c r="G7164" s="16">
        <v>8.9700000000000006</v>
      </c>
      <c r="H7164" s="16">
        <v>11.23</v>
      </c>
      <c r="I7164" s="96">
        <v>1107.67</v>
      </c>
    </row>
    <row r="7165" spans="1:9" x14ac:dyDescent="0.2">
      <c r="A7165" s="40">
        <f t="shared" si="99"/>
        <v>41864</v>
      </c>
      <c r="B7165" s="16">
        <v>0</v>
      </c>
      <c r="C7165" s="16">
        <v>92.4</v>
      </c>
      <c r="D7165" s="16">
        <v>26.3</v>
      </c>
      <c r="E7165" s="16">
        <v>24.7</v>
      </c>
      <c r="F7165" s="16">
        <v>30.3</v>
      </c>
      <c r="G7165" s="16">
        <v>7.96</v>
      </c>
      <c r="H7165" s="16">
        <v>9.31</v>
      </c>
      <c r="I7165" s="96">
        <v>711.37</v>
      </c>
    </row>
    <row r="7166" spans="1:9" x14ac:dyDescent="0.2">
      <c r="A7166" s="40">
        <f t="shared" si="99"/>
        <v>41865</v>
      </c>
      <c r="B7166" s="16">
        <v>0</v>
      </c>
      <c r="C7166" s="16">
        <v>91.7</v>
      </c>
      <c r="D7166" s="16">
        <v>26.8</v>
      </c>
      <c r="E7166" s="16">
        <v>24.3</v>
      </c>
      <c r="F7166" s="16">
        <v>30.8</v>
      </c>
      <c r="G7166" s="16">
        <v>11.86</v>
      </c>
      <c r="H7166" s="16">
        <v>13.71</v>
      </c>
      <c r="I7166" s="96">
        <v>713.30200000000002</v>
      </c>
    </row>
    <row r="7167" spans="1:9" x14ac:dyDescent="0.2">
      <c r="A7167" s="40">
        <f t="shared" si="99"/>
        <v>41866</v>
      </c>
      <c r="B7167" s="16">
        <v>6.85</v>
      </c>
      <c r="C7167" s="16">
        <v>90.5</v>
      </c>
      <c r="D7167" s="16">
        <v>27.4</v>
      </c>
      <c r="E7167" s="16">
        <v>24.6</v>
      </c>
      <c r="F7167" s="16">
        <v>34.200000000000003</v>
      </c>
      <c r="G7167" s="16">
        <v>11.73</v>
      </c>
      <c r="H7167" s="16">
        <v>13.98</v>
      </c>
      <c r="I7167" s="96">
        <v>1004.67</v>
      </c>
    </row>
    <row r="7168" spans="1:9" x14ac:dyDescent="0.2">
      <c r="A7168" s="40">
        <f t="shared" si="99"/>
        <v>41867</v>
      </c>
      <c r="B7168" s="16">
        <v>0.25</v>
      </c>
      <c r="C7168" s="16">
        <v>92.1</v>
      </c>
      <c r="D7168" s="16">
        <v>27.7</v>
      </c>
      <c r="E7168" s="16">
        <v>25</v>
      </c>
      <c r="F7168" s="16">
        <v>32.9</v>
      </c>
      <c r="G7168" s="16">
        <v>11.34</v>
      </c>
      <c r="H7168" s="16">
        <v>13.21</v>
      </c>
      <c r="I7168" s="96">
        <v>911.67</v>
      </c>
    </row>
    <row r="7169" spans="1:9" x14ac:dyDescent="0.2">
      <c r="A7169" s="40">
        <f t="shared" si="99"/>
        <v>41868</v>
      </c>
      <c r="B7169" s="16">
        <v>0.75</v>
      </c>
      <c r="C7169" s="16">
        <v>92</v>
      </c>
      <c r="D7169" s="16">
        <v>28</v>
      </c>
      <c r="E7169" s="16">
        <v>25.7</v>
      </c>
      <c r="F7169" s="16">
        <v>33.1</v>
      </c>
      <c r="G7169" s="16">
        <v>9.77</v>
      </c>
      <c r="H7169" s="16">
        <v>12.13</v>
      </c>
      <c r="I7169" s="96">
        <v>953.67</v>
      </c>
    </row>
    <row r="7170" spans="1:9" x14ac:dyDescent="0.2">
      <c r="A7170" s="40">
        <f t="shared" si="99"/>
        <v>41869</v>
      </c>
      <c r="B7170" s="16">
        <v>5.84</v>
      </c>
      <c r="C7170" s="16">
        <v>95.8</v>
      </c>
      <c r="D7170" s="16">
        <v>26.2</v>
      </c>
      <c r="E7170" s="16">
        <v>24</v>
      </c>
      <c r="F7170" s="16">
        <v>28.5</v>
      </c>
      <c r="G7170" s="16">
        <v>6.45</v>
      </c>
      <c r="H7170" s="16">
        <v>7.36</v>
      </c>
      <c r="I7170" s="96">
        <v>386.47</v>
      </c>
    </row>
    <row r="7171" spans="1:9" x14ac:dyDescent="0.2">
      <c r="A7171" s="40">
        <f t="shared" si="99"/>
        <v>41870</v>
      </c>
      <c r="B7171" s="16">
        <v>2.5099999999999998</v>
      </c>
      <c r="C7171" s="16">
        <v>95.1</v>
      </c>
      <c r="D7171" s="16">
        <v>25.8</v>
      </c>
      <c r="E7171" s="16">
        <v>23.2</v>
      </c>
      <c r="F7171" s="16">
        <v>30.8</v>
      </c>
      <c r="G7171" s="16">
        <v>6.5</v>
      </c>
      <c r="H7171" s="16">
        <v>7.58</v>
      </c>
      <c r="I7171" s="96">
        <v>1001.67</v>
      </c>
    </row>
    <row r="7172" spans="1:9" x14ac:dyDescent="0.2">
      <c r="A7172" s="40">
        <f t="shared" si="99"/>
        <v>41871</v>
      </c>
      <c r="B7172" s="16">
        <v>18.28</v>
      </c>
      <c r="C7172" s="16">
        <v>95.4</v>
      </c>
      <c r="D7172" s="16">
        <v>25.8</v>
      </c>
      <c r="E7172" s="16">
        <v>22.9</v>
      </c>
      <c r="F7172" s="16">
        <v>31.9</v>
      </c>
      <c r="G7172" s="16">
        <v>10.89</v>
      </c>
      <c r="H7172" s="16">
        <v>12.3</v>
      </c>
      <c r="I7172" s="96">
        <v>838.67</v>
      </c>
    </row>
    <row r="7173" spans="1:9" x14ac:dyDescent="0.2">
      <c r="A7173" s="40">
        <f t="shared" si="99"/>
        <v>41872</v>
      </c>
      <c r="B7173" s="16">
        <v>22.59</v>
      </c>
      <c r="C7173" s="16">
        <v>95.1</v>
      </c>
      <c r="D7173" s="16">
        <v>26.2</v>
      </c>
      <c r="E7173" s="16">
        <v>23.9</v>
      </c>
      <c r="F7173" s="16">
        <v>33.200000000000003</v>
      </c>
      <c r="G7173" s="16">
        <v>8.86</v>
      </c>
      <c r="H7173" s="16">
        <v>10.69</v>
      </c>
      <c r="I7173" s="96">
        <v>1148.68</v>
      </c>
    </row>
    <row r="7174" spans="1:9" x14ac:dyDescent="0.2">
      <c r="A7174" s="40">
        <f t="shared" si="99"/>
        <v>41873</v>
      </c>
      <c r="B7174" s="16">
        <v>17.260000000000002</v>
      </c>
      <c r="C7174" s="16">
        <v>95.6</v>
      </c>
      <c r="D7174" s="16">
        <v>25.9</v>
      </c>
      <c r="E7174" s="16">
        <v>24.2</v>
      </c>
      <c r="F7174" s="16">
        <v>31.9</v>
      </c>
      <c r="G7174" s="16">
        <v>8.86</v>
      </c>
      <c r="H7174" s="16">
        <v>10.56</v>
      </c>
      <c r="I7174" s="96">
        <v>1196.67</v>
      </c>
    </row>
    <row r="7175" spans="1:9" x14ac:dyDescent="0.2">
      <c r="A7175" s="40">
        <f t="shared" si="99"/>
        <v>41874</v>
      </c>
      <c r="B7175" s="16">
        <v>2</v>
      </c>
      <c r="C7175" s="16">
        <v>93.5</v>
      </c>
      <c r="D7175" s="16">
        <v>26.1</v>
      </c>
      <c r="E7175" s="16">
        <v>23.6</v>
      </c>
      <c r="F7175" s="16">
        <v>30.5</v>
      </c>
      <c r="G7175" s="16">
        <v>11.19</v>
      </c>
      <c r="H7175" s="16">
        <v>12.67</v>
      </c>
      <c r="I7175" s="96">
        <v>758.57</v>
      </c>
    </row>
    <row r="7176" spans="1:9" x14ac:dyDescent="0.2">
      <c r="A7176" s="40">
        <f t="shared" si="99"/>
        <v>41875</v>
      </c>
      <c r="B7176" s="16">
        <v>0</v>
      </c>
      <c r="C7176" s="16">
        <v>91.3</v>
      </c>
      <c r="D7176" s="16">
        <v>26.7</v>
      </c>
      <c r="E7176" s="16">
        <v>24.3</v>
      </c>
      <c r="F7176" s="16">
        <v>30.9</v>
      </c>
      <c r="G7176" s="16">
        <v>12.46</v>
      </c>
      <c r="H7176" s="16">
        <v>13.91</v>
      </c>
      <c r="I7176" s="96">
        <v>991.67</v>
      </c>
    </row>
    <row r="7177" spans="1:9" x14ac:dyDescent="0.2">
      <c r="A7177" s="40">
        <f t="shared" si="99"/>
        <v>41876</v>
      </c>
      <c r="B7177" s="16">
        <v>0</v>
      </c>
      <c r="C7177" s="16">
        <v>91</v>
      </c>
      <c r="D7177" s="16">
        <v>26.8</v>
      </c>
      <c r="E7177" s="16">
        <v>23.9</v>
      </c>
      <c r="F7177" s="16">
        <v>32.1</v>
      </c>
      <c r="G7177" s="16">
        <v>12.8</v>
      </c>
      <c r="H7177" s="16">
        <v>14.58</v>
      </c>
      <c r="I7177" s="96">
        <v>958.67</v>
      </c>
    </row>
    <row r="7178" spans="1:9" x14ac:dyDescent="0.2">
      <c r="A7178" s="40">
        <f t="shared" si="99"/>
        <v>41877</v>
      </c>
      <c r="B7178" s="16">
        <v>0.5</v>
      </c>
      <c r="C7178" s="16">
        <v>93.7</v>
      </c>
      <c r="D7178" s="16">
        <v>26.5</v>
      </c>
      <c r="E7178" s="16">
        <v>24.8</v>
      </c>
      <c r="F7178" s="16">
        <v>30.3</v>
      </c>
      <c r="G7178" s="16">
        <v>8.81</v>
      </c>
      <c r="H7178" s="16">
        <v>9.92</v>
      </c>
      <c r="I7178" s="96">
        <v>605.27</v>
      </c>
    </row>
    <row r="7179" spans="1:9" x14ac:dyDescent="0.2">
      <c r="A7179" s="40">
        <f t="shared" si="99"/>
        <v>41878</v>
      </c>
      <c r="B7179" s="16">
        <v>4.82</v>
      </c>
      <c r="C7179" s="16">
        <v>92.1</v>
      </c>
      <c r="D7179" s="16">
        <v>26.3</v>
      </c>
      <c r="E7179" s="16">
        <v>25</v>
      </c>
      <c r="F7179" s="16">
        <v>28</v>
      </c>
      <c r="G7179" s="16">
        <v>7.28</v>
      </c>
      <c r="H7179" s="16">
        <v>8.3000000000000007</v>
      </c>
      <c r="I7179" s="96">
        <v>659.37</v>
      </c>
    </row>
    <row r="7180" spans="1:9" x14ac:dyDescent="0.2">
      <c r="A7180" s="40">
        <f t="shared" si="99"/>
        <v>41879</v>
      </c>
      <c r="B7180" s="16">
        <v>0</v>
      </c>
      <c r="C7180" s="16">
        <v>88.7</v>
      </c>
      <c r="D7180" s="16">
        <v>27</v>
      </c>
      <c r="E7180" s="16">
        <v>24.3</v>
      </c>
      <c r="F7180" s="16">
        <v>31.1</v>
      </c>
      <c r="G7180" s="16">
        <v>19.04</v>
      </c>
      <c r="H7180" s="16">
        <v>20.059999999999999</v>
      </c>
      <c r="I7180" s="96">
        <v>1121.67</v>
      </c>
    </row>
    <row r="7181" spans="1:9" x14ac:dyDescent="0.2">
      <c r="A7181" s="40">
        <f t="shared" si="99"/>
        <v>41880</v>
      </c>
      <c r="B7181" s="16">
        <v>0</v>
      </c>
      <c r="C7181" s="16">
        <v>89.6</v>
      </c>
      <c r="D7181" s="16">
        <v>26.9</v>
      </c>
      <c r="E7181" s="16">
        <v>24.1</v>
      </c>
      <c r="F7181" s="16">
        <v>31.5</v>
      </c>
      <c r="G7181" s="16">
        <v>13.57</v>
      </c>
      <c r="H7181" s="16">
        <v>15.08</v>
      </c>
      <c r="I7181" s="96">
        <v>1209.67</v>
      </c>
    </row>
    <row r="7182" spans="1:9" x14ac:dyDescent="0.2">
      <c r="A7182" s="40">
        <f t="shared" si="99"/>
        <v>41881</v>
      </c>
      <c r="B7182" s="16">
        <v>0</v>
      </c>
      <c r="C7182" s="16">
        <v>86.2</v>
      </c>
      <c r="D7182" s="16">
        <v>28.2</v>
      </c>
      <c r="E7182" s="16">
        <v>24.4</v>
      </c>
      <c r="F7182" s="16">
        <v>34</v>
      </c>
      <c r="G7182" s="16">
        <v>16.73</v>
      </c>
      <c r="H7182" s="16">
        <v>19.14</v>
      </c>
      <c r="I7182" s="96">
        <v>1101.71</v>
      </c>
    </row>
    <row r="7183" spans="1:9" x14ac:dyDescent="0.2">
      <c r="A7183" s="40">
        <f t="shared" si="99"/>
        <v>41882</v>
      </c>
      <c r="B7183" s="16">
        <v>23.37</v>
      </c>
      <c r="C7183" s="16">
        <v>91</v>
      </c>
      <c r="D7183" s="16">
        <v>27.8</v>
      </c>
      <c r="E7183" s="16">
        <v>25</v>
      </c>
      <c r="F7183" s="16">
        <v>33.299999999999997</v>
      </c>
      <c r="G7183" s="16">
        <v>11.9</v>
      </c>
      <c r="H7183" s="16">
        <v>14.43</v>
      </c>
      <c r="I7183" s="96">
        <v>1201.69</v>
      </c>
    </row>
    <row r="7184" spans="1:9" x14ac:dyDescent="0.2">
      <c r="A7184" s="40">
        <f t="shared" si="99"/>
        <v>41883</v>
      </c>
      <c r="B7184" s="16">
        <v>0</v>
      </c>
      <c r="C7184" s="16">
        <v>89.2</v>
      </c>
      <c r="D7184" s="16">
        <v>28.4</v>
      </c>
      <c r="E7184" s="16">
        <v>25.3</v>
      </c>
      <c r="F7184" s="16">
        <v>33.4</v>
      </c>
      <c r="G7184" s="16">
        <v>11.78</v>
      </c>
      <c r="H7184" s="16">
        <v>14.21</v>
      </c>
      <c r="I7184" s="96">
        <v>1020.67</v>
      </c>
    </row>
    <row r="7185" spans="1:9" x14ac:dyDescent="0.2">
      <c r="A7185" s="40">
        <f t="shared" si="99"/>
        <v>41884</v>
      </c>
      <c r="B7185" s="16">
        <v>0.75</v>
      </c>
      <c r="C7185" s="16">
        <v>95.3</v>
      </c>
      <c r="D7185" s="16">
        <v>25.9</v>
      </c>
      <c r="E7185" s="16">
        <v>24.5</v>
      </c>
      <c r="F7185" s="16">
        <v>28</v>
      </c>
      <c r="G7185" s="16">
        <v>4.4000000000000004</v>
      </c>
      <c r="H7185" s="16">
        <v>5.0599999999999996</v>
      </c>
      <c r="I7185" s="96">
        <v>335.87</v>
      </c>
    </row>
    <row r="7186" spans="1:9" x14ac:dyDescent="0.2">
      <c r="A7186" s="40">
        <f t="shared" si="99"/>
        <v>41885</v>
      </c>
      <c r="B7186" s="16">
        <v>1.27</v>
      </c>
      <c r="C7186" s="16">
        <v>90.6</v>
      </c>
      <c r="D7186" s="16">
        <v>27.2</v>
      </c>
      <c r="E7186" s="16">
        <v>24.7</v>
      </c>
      <c r="F7186" s="16">
        <v>31.6</v>
      </c>
      <c r="G7186" s="16">
        <v>14.77</v>
      </c>
      <c r="H7186" s="16">
        <v>16.07</v>
      </c>
      <c r="I7186" s="96">
        <v>981.67</v>
      </c>
    </row>
    <row r="7187" spans="1:9" x14ac:dyDescent="0.2">
      <c r="A7187" s="40">
        <f t="shared" si="99"/>
        <v>41886</v>
      </c>
      <c r="B7187" s="16">
        <v>0</v>
      </c>
      <c r="C7187" s="16">
        <v>92.7</v>
      </c>
      <c r="D7187" s="16">
        <v>27</v>
      </c>
      <c r="E7187" s="16">
        <v>24.6</v>
      </c>
      <c r="F7187" s="16">
        <v>32.1</v>
      </c>
      <c r="G7187" s="16">
        <v>12.11</v>
      </c>
      <c r="H7187" s="16">
        <v>13.49</v>
      </c>
      <c r="I7187" s="96">
        <v>986.67</v>
      </c>
    </row>
    <row r="7188" spans="1:9" x14ac:dyDescent="0.2">
      <c r="A7188" s="40">
        <f t="shared" si="99"/>
        <v>41887</v>
      </c>
      <c r="B7188" s="16">
        <v>0</v>
      </c>
      <c r="C7188" s="16">
        <v>87.6</v>
      </c>
      <c r="D7188" s="16">
        <v>27.4</v>
      </c>
      <c r="E7188" s="16">
        <v>23.9</v>
      </c>
      <c r="F7188" s="16">
        <v>33</v>
      </c>
      <c r="G7188" s="16">
        <v>17.22</v>
      </c>
      <c r="H7188" s="16">
        <v>18.52</v>
      </c>
      <c r="I7188" s="96">
        <v>1103.67</v>
      </c>
    </row>
    <row r="7189" spans="1:9" x14ac:dyDescent="0.2">
      <c r="A7189" s="40">
        <f t="shared" si="99"/>
        <v>41888</v>
      </c>
      <c r="B7189" s="16">
        <v>24.64</v>
      </c>
      <c r="C7189" s="16">
        <v>92.1</v>
      </c>
      <c r="D7189" s="16">
        <v>27.1</v>
      </c>
      <c r="E7189" s="16">
        <v>24.7</v>
      </c>
      <c r="F7189" s="16">
        <v>32.9</v>
      </c>
      <c r="G7189" s="16">
        <v>10.94</v>
      </c>
      <c r="H7189" s="16">
        <v>12.43</v>
      </c>
      <c r="I7189" s="96">
        <v>956.67</v>
      </c>
    </row>
    <row r="7190" spans="1:9" x14ac:dyDescent="0.2">
      <c r="A7190" s="40">
        <f t="shared" si="99"/>
        <v>41889</v>
      </c>
      <c r="B7190" s="16">
        <v>5.84</v>
      </c>
      <c r="C7190" s="16">
        <v>96.3</v>
      </c>
      <c r="D7190" s="16">
        <v>26.5</v>
      </c>
      <c r="E7190" s="16">
        <v>24.6</v>
      </c>
      <c r="F7190" s="16">
        <v>32.200000000000003</v>
      </c>
      <c r="G7190" s="16">
        <v>9.9499999999999993</v>
      </c>
      <c r="H7190" s="16">
        <v>11.28</v>
      </c>
      <c r="I7190" s="96">
        <v>1071.67</v>
      </c>
    </row>
    <row r="7191" spans="1:9" x14ac:dyDescent="0.2">
      <c r="A7191" s="40">
        <f t="shared" si="99"/>
        <v>41890</v>
      </c>
      <c r="B7191" s="16">
        <v>31.24</v>
      </c>
      <c r="C7191" s="16">
        <v>97.2</v>
      </c>
      <c r="D7191" s="16">
        <v>25.1</v>
      </c>
      <c r="E7191" s="16">
        <v>22.4</v>
      </c>
      <c r="F7191" s="16">
        <v>28</v>
      </c>
      <c r="G7191" s="16">
        <v>5.24</v>
      </c>
      <c r="H7191" s="16">
        <v>6.11</v>
      </c>
      <c r="I7191" s="96">
        <v>380.57</v>
      </c>
    </row>
    <row r="7192" spans="1:9" x14ac:dyDescent="0.2">
      <c r="A7192" s="40">
        <f t="shared" si="99"/>
        <v>41891</v>
      </c>
      <c r="B7192" s="16">
        <v>0.76</v>
      </c>
      <c r="C7192" s="16">
        <v>88.8</v>
      </c>
      <c r="D7192" s="16">
        <v>27.4</v>
      </c>
      <c r="E7192" s="16">
        <v>23.4</v>
      </c>
      <c r="F7192" s="16">
        <v>33.799999999999997</v>
      </c>
      <c r="G7192" s="16">
        <v>18.64</v>
      </c>
      <c r="H7192" s="16">
        <v>20.85</v>
      </c>
      <c r="I7192" s="96">
        <v>1165.67</v>
      </c>
    </row>
    <row r="7193" spans="1:9" x14ac:dyDescent="0.2">
      <c r="A7193" s="40">
        <f t="shared" si="99"/>
        <v>41892</v>
      </c>
      <c r="B7193" s="16">
        <v>34.799999999999997</v>
      </c>
      <c r="C7193" s="16">
        <v>94.9</v>
      </c>
      <c r="D7193" s="16">
        <v>27</v>
      </c>
      <c r="E7193" s="16">
        <v>24.9</v>
      </c>
      <c r="F7193" s="16">
        <v>33.200000000000003</v>
      </c>
      <c r="G7193" s="16">
        <v>9.8800000000000008</v>
      </c>
      <c r="H7193" s="16">
        <v>11.75</v>
      </c>
      <c r="I7193" s="96">
        <v>1132.8599999999999</v>
      </c>
    </row>
    <row r="7194" spans="1:9" x14ac:dyDescent="0.2">
      <c r="A7194" s="40">
        <f t="shared" si="99"/>
        <v>41893</v>
      </c>
      <c r="B7194" s="16">
        <v>16.21</v>
      </c>
      <c r="C7194" s="16">
        <v>96.1</v>
      </c>
      <c r="D7194" s="16">
        <v>25.6</v>
      </c>
      <c r="E7194" s="16">
        <v>23.5</v>
      </c>
      <c r="F7194" s="16">
        <v>32</v>
      </c>
      <c r="G7194" s="16">
        <v>8.6199999999999992</v>
      </c>
      <c r="H7194" s="16">
        <v>9.52</v>
      </c>
      <c r="I7194" s="96">
        <v>1143.9000000000001</v>
      </c>
    </row>
    <row r="7195" spans="1:9" x14ac:dyDescent="0.2">
      <c r="A7195" s="40">
        <f t="shared" si="99"/>
        <v>41894</v>
      </c>
      <c r="B7195" s="16">
        <v>0.5</v>
      </c>
      <c r="C7195" s="16">
        <v>94.7</v>
      </c>
      <c r="D7195" s="16">
        <v>25.4</v>
      </c>
      <c r="E7195" s="16">
        <v>23</v>
      </c>
      <c r="F7195" s="16">
        <v>28.4</v>
      </c>
      <c r="G7195" s="16">
        <v>5.55</v>
      </c>
      <c r="H7195" s="16">
        <v>6.33</v>
      </c>
      <c r="I7195" s="96">
        <v>297.48399999999998</v>
      </c>
    </row>
    <row r="7196" spans="1:9" x14ac:dyDescent="0.2">
      <c r="A7196" s="40">
        <f t="shared" si="99"/>
        <v>41895</v>
      </c>
      <c r="B7196" s="16">
        <v>8.36</v>
      </c>
      <c r="C7196" s="16">
        <v>91.9</v>
      </c>
      <c r="D7196" s="16">
        <v>26.6</v>
      </c>
      <c r="E7196" s="16">
        <v>24</v>
      </c>
      <c r="F7196" s="16">
        <v>31.5</v>
      </c>
      <c r="G7196" s="16">
        <v>15.76</v>
      </c>
      <c r="H7196" s="16">
        <v>16.52</v>
      </c>
      <c r="I7196" s="96">
        <v>1188.99</v>
      </c>
    </row>
    <row r="7197" spans="1:9" x14ac:dyDescent="0.2">
      <c r="A7197" s="40">
        <f t="shared" si="99"/>
        <v>41896</v>
      </c>
      <c r="B7197" s="16">
        <v>20.54</v>
      </c>
      <c r="C7197" s="16">
        <v>95.4</v>
      </c>
      <c r="D7197" s="16">
        <v>25.7</v>
      </c>
      <c r="E7197" s="16">
        <v>23.8</v>
      </c>
      <c r="F7197" s="16">
        <v>29.4</v>
      </c>
      <c r="G7197" s="16">
        <v>7.31</v>
      </c>
      <c r="H7197" s="16">
        <v>8.31</v>
      </c>
      <c r="I7197" s="96">
        <v>829</v>
      </c>
    </row>
    <row r="7198" spans="1:9" x14ac:dyDescent="0.2">
      <c r="A7198" s="40">
        <f t="shared" si="99"/>
        <v>41897</v>
      </c>
      <c r="B7198" s="16">
        <v>6.32</v>
      </c>
      <c r="C7198" s="16">
        <v>93.4</v>
      </c>
      <c r="D7198" s="16">
        <v>26</v>
      </c>
      <c r="E7198" s="16">
        <v>23.6</v>
      </c>
      <c r="F7198" s="16">
        <v>32</v>
      </c>
      <c r="G7198" s="16">
        <v>10.61</v>
      </c>
      <c r="H7198" s="16">
        <v>11.87</v>
      </c>
      <c r="I7198" s="96">
        <v>1190.98</v>
      </c>
    </row>
    <row r="7199" spans="1:9" x14ac:dyDescent="0.2">
      <c r="A7199" s="40">
        <f t="shared" si="99"/>
        <v>41898</v>
      </c>
      <c r="B7199" s="16">
        <v>8.89</v>
      </c>
      <c r="C7199" s="16">
        <v>95.1</v>
      </c>
      <c r="D7199" s="16">
        <v>26</v>
      </c>
      <c r="E7199" s="16">
        <v>24.1</v>
      </c>
      <c r="F7199" s="16">
        <v>33.4</v>
      </c>
      <c r="G7199" s="16">
        <v>12.68</v>
      </c>
      <c r="H7199" s="16">
        <v>14.49</v>
      </c>
      <c r="I7199" s="96">
        <v>1328.99</v>
      </c>
    </row>
    <row r="7200" spans="1:9" x14ac:dyDescent="0.2">
      <c r="A7200" s="40">
        <f t="shared" si="99"/>
        <v>41899</v>
      </c>
      <c r="B7200" s="16">
        <v>1.52</v>
      </c>
      <c r="C7200" s="16">
        <v>92.5</v>
      </c>
      <c r="D7200" s="16">
        <v>26.4</v>
      </c>
      <c r="E7200" s="16">
        <v>24</v>
      </c>
      <c r="F7200" s="16">
        <v>31.7</v>
      </c>
      <c r="G7200" s="16">
        <v>13.1</v>
      </c>
      <c r="H7200" s="16">
        <v>14.36</v>
      </c>
      <c r="I7200" s="96">
        <v>1128</v>
      </c>
    </row>
    <row r="7201" spans="1:9" x14ac:dyDescent="0.2">
      <c r="A7201" s="40">
        <f t="shared" si="99"/>
        <v>41900</v>
      </c>
      <c r="B7201" s="16">
        <v>5.84</v>
      </c>
      <c r="C7201" s="16">
        <v>93.7</v>
      </c>
      <c r="D7201" s="16">
        <v>26.1</v>
      </c>
      <c r="E7201" s="16">
        <v>23.7</v>
      </c>
      <c r="F7201" s="16">
        <v>32.5</v>
      </c>
      <c r="G7201" s="16">
        <v>10.92</v>
      </c>
      <c r="H7201" s="16">
        <v>11.98</v>
      </c>
      <c r="I7201" s="96">
        <v>1166.96</v>
      </c>
    </row>
    <row r="7202" spans="1:9" x14ac:dyDescent="0.2">
      <c r="A7202" s="40">
        <f t="shared" si="99"/>
        <v>41901</v>
      </c>
      <c r="B7202" s="16">
        <v>0</v>
      </c>
      <c r="C7202" s="16">
        <v>89.5</v>
      </c>
      <c r="D7202" s="16">
        <v>27.2</v>
      </c>
      <c r="E7202" s="16">
        <v>24.4</v>
      </c>
      <c r="F7202" s="16">
        <v>32.6</v>
      </c>
      <c r="G7202" s="16">
        <v>17.829999999999998</v>
      </c>
      <c r="H7202" s="16">
        <v>19.149999999999999</v>
      </c>
      <c r="I7202" s="96">
        <v>1186.98</v>
      </c>
    </row>
    <row r="7203" spans="1:9" x14ac:dyDescent="0.2">
      <c r="A7203" s="40">
        <f t="shared" si="99"/>
        <v>41902</v>
      </c>
      <c r="B7203" s="16">
        <v>15.23</v>
      </c>
      <c r="C7203" s="16">
        <v>99.5</v>
      </c>
      <c r="D7203" s="16">
        <v>24.6</v>
      </c>
      <c r="E7203" s="16">
        <v>23.5</v>
      </c>
      <c r="F7203" s="16">
        <v>26</v>
      </c>
      <c r="G7203" s="16">
        <v>1.8</v>
      </c>
      <c r="H7203" s="16">
        <v>2.11</v>
      </c>
      <c r="I7203" s="96">
        <v>94.02</v>
      </c>
    </row>
    <row r="7204" spans="1:9" x14ac:dyDescent="0.2">
      <c r="A7204" s="40">
        <f t="shared" si="99"/>
        <v>41903</v>
      </c>
      <c r="B7204" s="16">
        <v>0.25</v>
      </c>
      <c r="C7204" s="16">
        <v>89</v>
      </c>
      <c r="D7204" s="16">
        <v>26.5</v>
      </c>
      <c r="E7204" s="16">
        <v>22.6</v>
      </c>
      <c r="F7204" s="16">
        <v>31.9</v>
      </c>
      <c r="G7204" s="16">
        <v>17.239999999999998</v>
      </c>
      <c r="H7204" s="16">
        <v>18.18</v>
      </c>
      <c r="I7204" s="96">
        <v>1097.93</v>
      </c>
    </row>
    <row r="7205" spans="1:9" x14ac:dyDescent="0.2">
      <c r="A7205" s="40">
        <f t="shared" si="99"/>
        <v>41904</v>
      </c>
      <c r="B7205" s="16">
        <v>12.44</v>
      </c>
      <c r="C7205" s="16">
        <v>93.6</v>
      </c>
      <c r="D7205" s="16">
        <v>25.8</v>
      </c>
      <c r="E7205" s="16">
        <v>23.1</v>
      </c>
      <c r="F7205" s="16">
        <v>32.299999999999997</v>
      </c>
      <c r="G7205" s="16">
        <v>9.7799999999999994</v>
      </c>
      <c r="H7205" s="16">
        <v>10.61</v>
      </c>
      <c r="I7205" s="96">
        <v>1193.94</v>
      </c>
    </row>
    <row r="7206" spans="1:9" x14ac:dyDescent="0.2">
      <c r="A7206" s="40">
        <f t="shared" si="99"/>
        <v>41905</v>
      </c>
      <c r="B7206" s="16">
        <v>0.5</v>
      </c>
      <c r="C7206" s="16">
        <v>94</v>
      </c>
      <c r="D7206" s="16">
        <v>25.7</v>
      </c>
      <c r="E7206" s="16">
        <v>23.3</v>
      </c>
      <c r="F7206" s="16">
        <v>29.5</v>
      </c>
      <c r="G7206" s="16">
        <v>7.78</v>
      </c>
      <c r="H7206" s="16">
        <v>8.68</v>
      </c>
      <c r="I7206" s="96">
        <v>922.98400000000004</v>
      </c>
    </row>
    <row r="7207" spans="1:9" x14ac:dyDescent="0.2">
      <c r="A7207" s="40">
        <f t="shared" ref="A7207:A7270" si="100">A7206+1</f>
        <v>41906</v>
      </c>
      <c r="B7207" s="16">
        <v>0</v>
      </c>
      <c r="C7207" s="16">
        <v>86.9</v>
      </c>
      <c r="D7207" s="16">
        <v>27.7</v>
      </c>
      <c r="E7207" s="16">
        <v>24.6</v>
      </c>
      <c r="F7207" s="16">
        <v>31.1</v>
      </c>
      <c r="G7207" s="16">
        <v>19.829999999999998</v>
      </c>
      <c r="H7207" s="16">
        <v>21.66</v>
      </c>
      <c r="I7207" s="96">
        <v>1308.98</v>
      </c>
    </row>
    <row r="7208" spans="1:9" x14ac:dyDescent="0.2">
      <c r="A7208" s="40">
        <f t="shared" si="100"/>
        <v>41907</v>
      </c>
      <c r="B7208" s="16">
        <v>2.0299999999999998</v>
      </c>
      <c r="C7208" s="16">
        <v>90.8</v>
      </c>
      <c r="D7208" s="16">
        <v>27.1</v>
      </c>
      <c r="E7208" s="16">
        <v>24.5</v>
      </c>
      <c r="F7208" s="16">
        <v>32.6</v>
      </c>
      <c r="G7208" s="16">
        <v>15.53</v>
      </c>
      <c r="H7208" s="16">
        <v>15.7</v>
      </c>
      <c r="I7208" s="96">
        <v>1092.96</v>
      </c>
    </row>
    <row r="7209" spans="1:9" x14ac:dyDescent="0.2">
      <c r="A7209" s="40">
        <f t="shared" si="100"/>
        <v>41908</v>
      </c>
      <c r="B7209" s="16">
        <v>3.03</v>
      </c>
      <c r="C7209" s="16">
        <v>95.8</v>
      </c>
      <c r="D7209" s="16">
        <v>26</v>
      </c>
      <c r="E7209" s="16">
        <v>23.7</v>
      </c>
      <c r="F7209" s="16">
        <v>29.6</v>
      </c>
      <c r="G7209" s="16">
        <v>7.08</v>
      </c>
      <c r="H7209" s="16">
        <v>8.1300000000000008</v>
      </c>
      <c r="I7209" s="96">
        <v>831.98400000000004</v>
      </c>
    </row>
    <row r="7210" spans="1:9" x14ac:dyDescent="0.2">
      <c r="A7210" s="40">
        <f t="shared" si="100"/>
        <v>41909</v>
      </c>
      <c r="B7210" s="16">
        <v>0.25</v>
      </c>
      <c r="C7210" s="16">
        <v>89.6</v>
      </c>
      <c r="D7210" s="16">
        <v>27.4</v>
      </c>
      <c r="E7210" s="16">
        <v>24.4</v>
      </c>
      <c r="F7210" s="16">
        <v>32</v>
      </c>
      <c r="G7210" s="16">
        <v>20.18</v>
      </c>
      <c r="H7210" s="16">
        <v>20.94</v>
      </c>
      <c r="I7210" s="96">
        <v>1035.8800000000001</v>
      </c>
    </row>
    <row r="7211" spans="1:9" x14ac:dyDescent="0.2">
      <c r="A7211" s="40">
        <f t="shared" si="100"/>
        <v>41910</v>
      </c>
      <c r="B7211" s="16">
        <v>0</v>
      </c>
      <c r="C7211" s="16">
        <v>91.4</v>
      </c>
      <c r="D7211" s="16">
        <v>27.3</v>
      </c>
      <c r="E7211" s="16">
        <v>24.8</v>
      </c>
      <c r="F7211" s="16">
        <v>32.4</v>
      </c>
      <c r="G7211" s="16">
        <v>13.52</v>
      </c>
      <c r="H7211" s="16">
        <v>14.45</v>
      </c>
      <c r="I7211" s="96">
        <v>1123.81</v>
      </c>
    </row>
    <row r="7212" spans="1:9" x14ac:dyDescent="0.2">
      <c r="A7212" s="40">
        <f t="shared" si="100"/>
        <v>41911</v>
      </c>
      <c r="B7212" s="16">
        <v>0</v>
      </c>
      <c r="C7212" s="16">
        <v>89.1</v>
      </c>
      <c r="D7212" s="16">
        <v>27.3</v>
      </c>
      <c r="E7212" s="16">
        <v>24.5</v>
      </c>
      <c r="F7212" s="16">
        <v>33.299999999999997</v>
      </c>
      <c r="G7212" s="16">
        <v>16.260000000000002</v>
      </c>
      <c r="H7212" s="16">
        <v>16.829999999999998</v>
      </c>
      <c r="I7212" s="96">
        <v>1013.89</v>
      </c>
    </row>
    <row r="7213" spans="1:9" x14ac:dyDescent="0.2">
      <c r="A7213" s="40">
        <f t="shared" si="100"/>
        <v>41912</v>
      </c>
      <c r="B7213" s="16">
        <v>2.54</v>
      </c>
      <c r="C7213" s="16">
        <v>89.2</v>
      </c>
      <c r="D7213" s="16">
        <v>28.2</v>
      </c>
      <c r="E7213" s="16">
        <v>24.4</v>
      </c>
      <c r="F7213" s="16">
        <v>34.299999999999997</v>
      </c>
      <c r="G7213" s="16">
        <v>15.56</v>
      </c>
      <c r="H7213" s="16">
        <v>16.809999999999999</v>
      </c>
      <c r="I7213" s="96">
        <v>1110.94</v>
      </c>
    </row>
    <row r="7214" spans="1:9" x14ac:dyDescent="0.2">
      <c r="A7214" s="40">
        <f t="shared" si="100"/>
        <v>41913</v>
      </c>
      <c r="B7214" s="16">
        <v>0</v>
      </c>
      <c r="C7214" s="16">
        <v>92.8</v>
      </c>
      <c r="D7214" s="16">
        <v>28.2</v>
      </c>
      <c r="E7214" s="16">
        <v>25.8</v>
      </c>
      <c r="F7214" s="16">
        <v>34</v>
      </c>
      <c r="G7214" s="16">
        <v>11.43</v>
      </c>
      <c r="H7214" s="16">
        <v>12.89</v>
      </c>
      <c r="I7214" s="96">
        <v>972.86300000000006</v>
      </c>
    </row>
    <row r="7215" spans="1:9" x14ac:dyDescent="0.2">
      <c r="A7215" s="40">
        <f t="shared" si="100"/>
        <v>41914</v>
      </c>
      <c r="B7215" s="16">
        <v>4.55</v>
      </c>
      <c r="C7215" s="16">
        <v>93.7</v>
      </c>
      <c r="D7215" s="16">
        <v>26.5</v>
      </c>
      <c r="E7215" s="16">
        <v>22.7</v>
      </c>
      <c r="F7215" s="16">
        <v>31.3</v>
      </c>
      <c r="G7215" s="16">
        <v>10.53</v>
      </c>
      <c r="H7215" s="16">
        <v>12.52</v>
      </c>
      <c r="I7215" s="96">
        <v>958.83100000000002</v>
      </c>
    </row>
    <row r="7216" spans="1:9" x14ac:dyDescent="0.2">
      <c r="A7216" s="40">
        <f t="shared" si="100"/>
        <v>41915</v>
      </c>
      <c r="B7216" s="16">
        <v>11.39</v>
      </c>
      <c r="C7216" s="16">
        <v>94.8</v>
      </c>
      <c r="D7216" s="16">
        <v>25.9</v>
      </c>
      <c r="E7216" s="16">
        <v>22.5</v>
      </c>
      <c r="F7216" s="16">
        <v>30.1</v>
      </c>
      <c r="G7216" s="16">
        <v>6.84</v>
      </c>
      <c r="H7216" s="16">
        <v>8</v>
      </c>
      <c r="I7216" s="96">
        <v>707.11800000000005</v>
      </c>
    </row>
    <row r="7217" spans="1:9" x14ac:dyDescent="0.2">
      <c r="A7217" s="40">
        <f t="shared" si="100"/>
        <v>41916</v>
      </c>
      <c r="B7217" s="16">
        <v>7.36</v>
      </c>
      <c r="C7217" s="16">
        <v>95</v>
      </c>
      <c r="D7217" s="16">
        <v>26.2</v>
      </c>
      <c r="E7217" s="16">
        <v>24.7</v>
      </c>
      <c r="F7217" s="16">
        <v>29.6</v>
      </c>
      <c r="G7217" s="16">
        <v>8.9700000000000006</v>
      </c>
      <c r="H7217" s="16">
        <v>9.9700000000000006</v>
      </c>
      <c r="I7217" s="96">
        <v>549.27</v>
      </c>
    </row>
    <row r="7218" spans="1:9" x14ac:dyDescent="0.2">
      <c r="A7218" s="40">
        <f t="shared" si="100"/>
        <v>41917</v>
      </c>
      <c r="B7218" s="16">
        <v>0</v>
      </c>
      <c r="C7218" s="16">
        <v>92.3</v>
      </c>
      <c r="D7218" s="16">
        <v>26.7</v>
      </c>
      <c r="E7218" s="16">
        <v>23.8</v>
      </c>
      <c r="F7218" s="16">
        <v>31.3</v>
      </c>
      <c r="G7218" s="16">
        <v>14.13</v>
      </c>
      <c r="H7218" s="16">
        <v>15.33</v>
      </c>
      <c r="I7218" s="96">
        <v>1118.68</v>
      </c>
    </row>
    <row r="7219" spans="1:9" x14ac:dyDescent="0.2">
      <c r="A7219" s="40">
        <f t="shared" si="100"/>
        <v>41918</v>
      </c>
      <c r="B7219" s="16">
        <v>0</v>
      </c>
      <c r="C7219" s="16">
        <v>89.4</v>
      </c>
      <c r="D7219" s="16">
        <v>27.2</v>
      </c>
      <c r="E7219" s="16">
        <v>24.7</v>
      </c>
      <c r="F7219" s="16">
        <v>32.4</v>
      </c>
      <c r="G7219" s="16">
        <v>18.46</v>
      </c>
      <c r="H7219" s="16">
        <v>19.21</v>
      </c>
      <c r="I7219" s="96">
        <v>1136.69</v>
      </c>
    </row>
    <row r="7220" spans="1:9" x14ac:dyDescent="0.2">
      <c r="A7220" s="40">
        <f t="shared" si="100"/>
        <v>41919</v>
      </c>
      <c r="B7220" s="16">
        <v>20.29</v>
      </c>
      <c r="C7220" s="16">
        <v>95.8</v>
      </c>
      <c r="D7220" s="16">
        <v>25.8</v>
      </c>
      <c r="E7220" s="16">
        <v>24.3</v>
      </c>
      <c r="F7220" s="16">
        <v>28.7</v>
      </c>
      <c r="G7220" s="16">
        <v>7.19</v>
      </c>
      <c r="H7220" s="16">
        <v>7.89</v>
      </c>
      <c r="I7220" s="96">
        <v>802.726</v>
      </c>
    </row>
    <row r="7221" spans="1:9" x14ac:dyDescent="0.2">
      <c r="A7221" s="40">
        <f t="shared" si="100"/>
        <v>41920</v>
      </c>
      <c r="B7221" s="16">
        <v>9.89</v>
      </c>
      <c r="C7221" s="16">
        <v>91.4</v>
      </c>
      <c r="D7221" s="16">
        <v>26.7</v>
      </c>
      <c r="E7221" s="16">
        <v>24.5</v>
      </c>
      <c r="F7221" s="16">
        <v>29.8</v>
      </c>
      <c r="G7221" s="16">
        <v>13</v>
      </c>
      <c r="H7221" s="16">
        <v>14.04</v>
      </c>
      <c r="I7221" s="96">
        <v>1314.74</v>
      </c>
    </row>
    <row r="7222" spans="1:9" x14ac:dyDescent="0.2">
      <c r="A7222" s="40">
        <f t="shared" si="100"/>
        <v>41921</v>
      </c>
      <c r="B7222" s="16">
        <v>0</v>
      </c>
      <c r="C7222" s="16">
        <v>88.6</v>
      </c>
      <c r="D7222" s="16">
        <v>27.2</v>
      </c>
      <c r="E7222" s="16">
        <v>25.8</v>
      </c>
      <c r="F7222" s="16">
        <v>29.8</v>
      </c>
      <c r="G7222" s="16">
        <v>11.06</v>
      </c>
      <c r="H7222" s="16">
        <v>12.11</v>
      </c>
      <c r="I7222" s="96">
        <v>1359.67</v>
      </c>
    </row>
    <row r="7223" spans="1:9" x14ac:dyDescent="0.2">
      <c r="A7223" s="40">
        <f t="shared" si="100"/>
        <v>41922</v>
      </c>
      <c r="B7223" s="16">
        <v>0</v>
      </c>
      <c r="C7223" s="16">
        <v>89.4</v>
      </c>
      <c r="D7223" s="16">
        <v>26.9</v>
      </c>
      <c r="E7223" s="16">
        <v>25.3</v>
      </c>
      <c r="F7223" s="16">
        <v>29.8</v>
      </c>
      <c r="G7223" s="16">
        <v>8.0500000000000007</v>
      </c>
      <c r="H7223" s="16">
        <v>8.75</v>
      </c>
      <c r="I7223" s="96">
        <v>782.77</v>
      </c>
    </row>
    <row r="7224" spans="1:9" x14ac:dyDescent="0.2">
      <c r="A7224" s="40">
        <f t="shared" si="100"/>
        <v>41923</v>
      </c>
      <c r="B7224" s="16">
        <v>0.25</v>
      </c>
      <c r="C7224" s="16">
        <v>87.8</v>
      </c>
      <c r="D7224" s="16">
        <v>27.4</v>
      </c>
      <c r="E7224" s="16">
        <v>25.5</v>
      </c>
      <c r="F7224" s="16">
        <v>30.9</v>
      </c>
      <c r="G7224" s="16">
        <v>16.57</v>
      </c>
      <c r="H7224" s="16">
        <v>17.420000000000002</v>
      </c>
      <c r="I7224" s="96">
        <v>1173.67</v>
      </c>
    </row>
    <row r="7225" spans="1:9" x14ac:dyDescent="0.2">
      <c r="A7225" s="40">
        <f t="shared" si="100"/>
        <v>41924</v>
      </c>
      <c r="B7225" s="16">
        <v>0</v>
      </c>
      <c r="C7225" s="16">
        <v>91.6</v>
      </c>
      <c r="D7225" s="16">
        <v>27.1</v>
      </c>
      <c r="E7225" s="16">
        <v>25.1</v>
      </c>
      <c r="F7225" s="16">
        <v>31.5</v>
      </c>
      <c r="G7225" s="16">
        <v>15.81</v>
      </c>
      <c r="H7225" s="16">
        <v>16.420000000000002</v>
      </c>
      <c r="I7225" s="96">
        <v>1291.67</v>
      </c>
    </row>
    <row r="7226" spans="1:9" x14ac:dyDescent="0.2">
      <c r="A7226" s="40">
        <f t="shared" si="100"/>
        <v>41925</v>
      </c>
      <c r="B7226" s="16">
        <v>2.27</v>
      </c>
      <c r="C7226" s="16">
        <v>91.8</v>
      </c>
      <c r="D7226" s="16">
        <v>26.5</v>
      </c>
      <c r="E7226" s="16">
        <v>23.8</v>
      </c>
      <c r="F7226" s="16">
        <v>31.9</v>
      </c>
      <c r="G7226" s="16">
        <v>14.77</v>
      </c>
      <c r="H7226" s="16">
        <v>15.14</v>
      </c>
      <c r="I7226" s="96">
        <v>1097.67</v>
      </c>
    </row>
    <row r="7227" spans="1:9" x14ac:dyDescent="0.2">
      <c r="A7227" s="40">
        <f t="shared" si="100"/>
        <v>41926</v>
      </c>
      <c r="B7227" s="16">
        <v>0.25</v>
      </c>
      <c r="C7227" s="16">
        <v>87.1</v>
      </c>
      <c r="D7227" s="16">
        <v>27.2</v>
      </c>
      <c r="E7227" s="16">
        <v>24.9</v>
      </c>
      <c r="F7227" s="16">
        <v>30.8</v>
      </c>
      <c r="G7227" s="16">
        <v>16.75</v>
      </c>
      <c r="H7227" s="16">
        <v>17.829999999999998</v>
      </c>
      <c r="I7227" s="96">
        <v>988.67</v>
      </c>
    </row>
    <row r="7228" spans="1:9" x14ac:dyDescent="0.2">
      <c r="A7228" s="40">
        <f t="shared" si="100"/>
        <v>41927</v>
      </c>
      <c r="B7228" s="16">
        <v>0.5</v>
      </c>
      <c r="C7228" s="16">
        <v>90.4</v>
      </c>
      <c r="D7228" s="16">
        <v>27.1</v>
      </c>
      <c r="E7228" s="16">
        <v>24.4</v>
      </c>
      <c r="F7228" s="16">
        <v>32</v>
      </c>
      <c r="G7228" s="16">
        <v>13.59</v>
      </c>
      <c r="H7228" s="16">
        <v>14.07</v>
      </c>
      <c r="I7228" s="96">
        <v>1174.7</v>
      </c>
    </row>
    <row r="7229" spans="1:9" x14ac:dyDescent="0.2">
      <c r="A7229" s="40">
        <f t="shared" si="100"/>
        <v>41928</v>
      </c>
      <c r="B7229" s="16">
        <v>0.25</v>
      </c>
      <c r="C7229" s="16">
        <v>91.7</v>
      </c>
      <c r="D7229" s="16">
        <v>26.7</v>
      </c>
      <c r="E7229" s="16">
        <v>24.3</v>
      </c>
      <c r="F7229" s="16">
        <v>33.200000000000003</v>
      </c>
      <c r="G7229" s="16">
        <v>12.6</v>
      </c>
      <c r="H7229" s="16">
        <v>13.19</v>
      </c>
      <c r="I7229" s="96">
        <v>1042.68</v>
      </c>
    </row>
    <row r="7230" spans="1:9" x14ac:dyDescent="0.2">
      <c r="A7230" s="40">
        <f t="shared" si="100"/>
        <v>41929</v>
      </c>
      <c r="B7230" s="16">
        <v>7.62</v>
      </c>
      <c r="C7230" s="16">
        <v>96.1</v>
      </c>
      <c r="D7230" s="16">
        <v>25.8</v>
      </c>
      <c r="E7230" s="16">
        <v>23.8</v>
      </c>
      <c r="F7230" s="16">
        <v>32.1</v>
      </c>
      <c r="G7230" s="16">
        <v>8.44</v>
      </c>
      <c r="H7230" s="16">
        <v>9.07</v>
      </c>
      <c r="I7230" s="96">
        <v>1177.75</v>
      </c>
    </row>
    <row r="7231" spans="1:9" x14ac:dyDescent="0.2">
      <c r="A7231" s="40">
        <f t="shared" si="100"/>
        <v>41930</v>
      </c>
      <c r="B7231" s="16">
        <v>0.25</v>
      </c>
      <c r="C7231" s="16">
        <v>93.5</v>
      </c>
      <c r="D7231" s="16">
        <v>25.8</v>
      </c>
      <c r="E7231" s="16">
        <v>23.4</v>
      </c>
      <c r="F7231" s="16">
        <v>30.6</v>
      </c>
      <c r="G7231" s="16">
        <v>14.24</v>
      </c>
      <c r="H7231" s="16">
        <v>14.83</v>
      </c>
      <c r="I7231" s="96">
        <v>1075.67</v>
      </c>
    </row>
    <row r="7232" spans="1:9" x14ac:dyDescent="0.2">
      <c r="A7232" s="40">
        <f t="shared" si="100"/>
        <v>41931</v>
      </c>
      <c r="B7232" s="16">
        <v>1</v>
      </c>
      <c r="C7232" s="16">
        <v>92</v>
      </c>
      <c r="D7232" s="16">
        <v>26.3</v>
      </c>
      <c r="E7232" s="16">
        <v>23.8</v>
      </c>
      <c r="F7232" s="16">
        <v>29.6</v>
      </c>
      <c r="G7232" s="16">
        <v>14.09</v>
      </c>
      <c r="H7232" s="16">
        <v>15.03</v>
      </c>
      <c r="I7232" s="96">
        <v>1262.67</v>
      </c>
    </row>
    <row r="7233" spans="1:9" x14ac:dyDescent="0.2">
      <c r="A7233" s="40">
        <f t="shared" si="100"/>
        <v>41932</v>
      </c>
      <c r="B7233" s="16">
        <v>39.369999999999997</v>
      </c>
      <c r="C7233" s="16">
        <v>94.9</v>
      </c>
      <c r="D7233" s="16">
        <v>25.6</v>
      </c>
      <c r="E7233" s="16">
        <v>24.1</v>
      </c>
      <c r="F7233" s="16">
        <v>29.1</v>
      </c>
      <c r="G7233" s="16">
        <v>7.12</v>
      </c>
      <c r="H7233" s="16">
        <v>7.86</v>
      </c>
      <c r="I7233" s="96">
        <v>1280.67</v>
      </c>
    </row>
    <row r="7234" spans="1:9" x14ac:dyDescent="0.2">
      <c r="A7234" s="40">
        <f t="shared" si="100"/>
        <v>41933</v>
      </c>
      <c r="B7234" s="16">
        <v>9.64</v>
      </c>
      <c r="C7234" s="16">
        <v>92.3</v>
      </c>
      <c r="D7234" s="16">
        <v>26.8</v>
      </c>
      <c r="E7234" s="16">
        <v>24.2</v>
      </c>
      <c r="F7234" s="16">
        <v>31.2</v>
      </c>
      <c r="G7234" s="16">
        <v>14.34</v>
      </c>
      <c r="H7234" s="16">
        <v>15.42</v>
      </c>
      <c r="I7234" s="96">
        <v>1278.72</v>
      </c>
    </row>
    <row r="7235" spans="1:9" x14ac:dyDescent="0.2">
      <c r="A7235" s="40">
        <f t="shared" si="100"/>
        <v>41934</v>
      </c>
      <c r="B7235" s="16">
        <v>0</v>
      </c>
      <c r="C7235" s="16">
        <v>86</v>
      </c>
      <c r="D7235" s="16">
        <v>28.5</v>
      </c>
      <c r="E7235" s="16">
        <v>25.8</v>
      </c>
      <c r="F7235" s="16">
        <v>32.1</v>
      </c>
      <c r="G7235" s="16">
        <v>21.58</v>
      </c>
      <c r="H7235" s="16">
        <v>21.41</v>
      </c>
      <c r="I7235" s="96">
        <v>888.67</v>
      </c>
    </row>
    <row r="7236" spans="1:9" x14ac:dyDescent="0.2">
      <c r="A7236" s="40">
        <f t="shared" si="100"/>
        <v>41935</v>
      </c>
      <c r="B7236" s="16">
        <v>0</v>
      </c>
      <c r="C7236" s="16">
        <v>87.9</v>
      </c>
      <c r="D7236" s="16">
        <v>28.2</v>
      </c>
      <c r="E7236" s="16">
        <v>25.8</v>
      </c>
      <c r="F7236" s="16">
        <v>33.1</v>
      </c>
      <c r="G7236" s="16">
        <v>14.7</v>
      </c>
      <c r="H7236" s="16">
        <v>14.83</v>
      </c>
      <c r="I7236" s="96">
        <v>981.67</v>
      </c>
    </row>
    <row r="7237" spans="1:9" x14ac:dyDescent="0.2">
      <c r="A7237" s="40">
        <f t="shared" si="100"/>
        <v>41936</v>
      </c>
      <c r="B7237" s="16">
        <v>0.25</v>
      </c>
      <c r="C7237" s="16">
        <v>91.1</v>
      </c>
      <c r="D7237" s="16">
        <v>27.2</v>
      </c>
      <c r="E7237" s="16">
        <v>24.4</v>
      </c>
      <c r="F7237" s="16">
        <v>32.799999999999997</v>
      </c>
      <c r="G7237" s="16">
        <v>14.87</v>
      </c>
      <c r="H7237" s="16">
        <v>15.4</v>
      </c>
      <c r="I7237" s="96">
        <v>946.67</v>
      </c>
    </row>
    <row r="7238" spans="1:9" x14ac:dyDescent="0.2">
      <c r="A7238" s="40">
        <f t="shared" si="100"/>
        <v>41937</v>
      </c>
      <c r="B7238" s="16">
        <v>11.68</v>
      </c>
      <c r="C7238" s="16">
        <v>92.5</v>
      </c>
      <c r="D7238" s="16">
        <v>27.1</v>
      </c>
      <c r="E7238" s="16">
        <v>25.2</v>
      </c>
      <c r="F7238" s="16">
        <v>31.1</v>
      </c>
      <c r="G7238" s="16">
        <v>13.33</v>
      </c>
      <c r="H7238" s="16">
        <v>13.99</v>
      </c>
      <c r="I7238" s="96">
        <v>1270.67</v>
      </c>
    </row>
    <row r="7239" spans="1:9" x14ac:dyDescent="0.2">
      <c r="A7239" s="40">
        <f t="shared" si="100"/>
        <v>41938</v>
      </c>
      <c r="B7239" s="16">
        <v>18.27</v>
      </c>
      <c r="C7239" s="16">
        <v>94.9</v>
      </c>
      <c r="D7239" s="16">
        <v>25.9</v>
      </c>
      <c r="E7239" s="16">
        <v>23.6</v>
      </c>
      <c r="F7239" s="16">
        <v>31.2</v>
      </c>
      <c r="G7239" s="16">
        <v>12.28</v>
      </c>
      <c r="H7239" s="16">
        <v>12.78</v>
      </c>
      <c r="I7239" s="96">
        <v>1032.92</v>
      </c>
    </row>
    <row r="7240" spans="1:9" x14ac:dyDescent="0.2">
      <c r="A7240" s="40">
        <f t="shared" si="100"/>
        <v>41939</v>
      </c>
      <c r="B7240" s="16">
        <v>0.25</v>
      </c>
      <c r="C7240" s="16">
        <v>93.4</v>
      </c>
      <c r="D7240" s="16">
        <v>25.7</v>
      </c>
      <c r="E7240" s="16">
        <v>23.6</v>
      </c>
      <c r="F7240" s="16">
        <v>29.5</v>
      </c>
      <c r="G7240" s="16">
        <v>9.15</v>
      </c>
      <c r="H7240" s="16">
        <v>9.9</v>
      </c>
      <c r="I7240" s="96">
        <v>1208.82</v>
      </c>
    </row>
    <row r="7241" spans="1:9" x14ac:dyDescent="0.2">
      <c r="A7241" s="40">
        <f t="shared" si="100"/>
        <v>41940</v>
      </c>
      <c r="B7241" s="16">
        <v>0</v>
      </c>
      <c r="C7241" s="16">
        <v>90.1</v>
      </c>
      <c r="D7241" s="16">
        <v>26.8</v>
      </c>
      <c r="E7241" s="16">
        <v>23.3</v>
      </c>
      <c r="F7241" s="16">
        <v>32.1</v>
      </c>
      <c r="G7241" s="16">
        <v>15.93</v>
      </c>
      <c r="H7241" s="16">
        <v>16.03</v>
      </c>
      <c r="I7241" s="96">
        <v>1110.67</v>
      </c>
    </row>
    <row r="7242" spans="1:9" x14ac:dyDescent="0.2">
      <c r="A7242" s="40">
        <f t="shared" si="100"/>
        <v>41941</v>
      </c>
      <c r="B7242" s="16">
        <v>8.1300000000000008</v>
      </c>
      <c r="C7242" s="16">
        <v>93.3</v>
      </c>
      <c r="D7242" s="16">
        <v>26.7</v>
      </c>
      <c r="E7242" s="16">
        <v>23.9</v>
      </c>
      <c r="F7242" s="16">
        <v>32.200000000000003</v>
      </c>
      <c r="G7242" s="16">
        <v>11.7</v>
      </c>
      <c r="H7242" s="16">
        <v>12.06</v>
      </c>
      <c r="I7242" s="96">
        <v>1119.67</v>
      </c>
    </row>
    <row r="7243" spans="1:9" x14ac:dyDescent="0.2">
      <c r="A7243" s="40">
        <f t="shared" si="100"/>
        <v>41942</v>
      </c>
      <c r="B7243" s="16">
        <v>58.94</v>
      </c>
      <c r="C7243" s="16">
        <v>97.4</v>
      </c>
      <c r="D7243" s="16">
        <v>25.7</v>
      </c>
      <c r="E7243" s="16">
        <v>23.6</v>
      </c>
      <c r="F7243" s="16">
        <v>31.3</v>
      </c>
      <c r="G7243" s="16">
        <v>7.51</v>
      </c>
      <c r="H7243" s="16">
        <v>8.26</v>
      </c>
      <c r="I7243" s="96">
        <v>945.75099999999998</v>
      </c>
    </row>
    <row r="7244" spans="1:9" x14ac:dyDescent="0.2">
      <c r="A7244" s="40">
        <f t="shared" si="100"/>
        <v>41943</v>
      </c>
      <c r="B7244" s="16">
        <v>1</v>
      </c>
      <c r="C7244" s="16">
        <v>98</v>
      </c>
      <c r="D7244" s="16">
        <v>25.2</v>
      </c>
      <c r="E7244" s="16">
        <v>23.8</v>
      </c>
      <c r="F7244" s="16">
        <v>28.2</v>
      </c>
      <c r="G7244" s="16">
        <v>4.5199999999999996</v>
      </c>
      <c r="H7244" s="16">
        <v>5.18</v>
      </c>
      <c r="I7244" s="96">
        <v>275.77800000000002</v>
      </c>
    </row>
    <row r="7245" spans="1:9" x14ac:dyDescent="0.2">
      <c r="A7245" s="40">
        <f t="shared" si="100"/>
        <v>41944</v>
      </c>
      <c r="B7245" s="16">
        <v>3.02</v>
      </c>
      <c r="C7245" s="16">
        <v>93.3</v>
      </c>
      <c r="D7245" s="16">
        <v>26.1</v>
      </c>
      <c r="E7245" s="16">
        <v>23.6</v>
      </c>
      <c r="F7245" s="16">
        <v>30.1</v>
      </c>
      <c r="G7245" s="16">
        <v>11.79</v>
      </c>
      <c r="H7245" s="16">
        <v>12.42</v>
      </c>
      <c r="I7245" s="96">
        <v>1178.67</v>
      </c>
    </row>
    <row r="7246" spans="1:9" x14ac:dyDescent="0.2">
      <c r="A7246" s="40">
        <f t="shared" si="100"/>
        <v>41945</v>
      </c>
      <c r="B7246" s="16">
        <v>1.77</v>
      </c>
      <c r="C7246" s="16">
        <v>91.9</v>
      </c>
      <c r="D7246" s="16">
        <v>26.9</v>
      </c>
      <c r="E7246" s="16">
        <v>23.8</v>
      </c>
      <c r="F7246" s="16">
        <v>32.6</v>
      </c>
      <c r="G7246" s="16">
        <v>15.3</v>
      </c>
      <c r="H7246" s="16">
        <v>15.91</v>
      </c>
      <c r="I7246" s="96">
        <v>1165.67</v>
      </c>
    </row>
    <row r="7247" spans="1:9" x14ac:dyDescent="0.2">
      <c r="A7247" s="40">
        <f t="shared" si="100"/>
        <v>41946</v>
      </c>
      <c r="B7247" s="16">
        <v>0</v>
      </c>
      <c r="C7247" s="16">
        <v>89.3</v>
      </c>
      <c r="D7247" s="16">
        <v>27.8</v>
      </c>
      <c r="E7247" s="16">
        <v>25</v>
      </c>
      <c r="F7247" s="16">
        <v>33.700000000000003</v>
      </c>
      <c r="G7247" s="16">
        <v>8.42</v>
      </c>
      <c r="H7247" s="16">
        <v>9.24</v>
      </c>
      <c r="I7247" s="96">
        <v>1013.67</v>
      </c>
    </row>
    <row r="7248" spans="1:9" x14ac:dyDescent="0.2">
      <c r="A7248" s="40">
        <f t="shared" si="100"/>
        <v>41947</v>
      </c>
      <c r="B7248" s="16">
        <v>14.73</v>
      </c>
      <c r="C7248" s="16">
        <v>89.9</v>
      </c>
      <c r="D7248" s="16">
        <v>27.4</v>
      </c>
      <c r="E7248" s="16">
        <v>24.7</v>
      </c>
      <c r="F7248" s="16">
        <v>33.299999999999997</v>
      </c>
      <c r="G7248" s="16">
        <v>10.86</v>
      </c>
      <c r="H7248" s="16">
        <v>11.4</v>
      </c>
      <c r="I7248" s="96">
        <v>1014.67</v>
      </c>
    </row>
    <row r="7249" spans="1:9" x14ac:dyDescent="0.2">
      <c r="A7249" s="40">
        <f t="shared" si="100"/>
        <v>41948</v>
      </c>
      <c r="B7249" s="16">
        <v>2.78</v>
      </c>
      <c r="C7249" s="16">
        <v>94.9</v>
      </c>
      <c r="D7249" s="16">
        <v>26.4</v>
      </c>
      <c r="E7249" s="16">
        <v>24</v>
      </c>
      <c r="F7249" s="16">
        <v>30.4</v>
      </c>
      <c r="G7249" s="16">
        <v>11.1</v>
      </c>
      <c r="H7249" s="16">
        <v>11.79</v>
      </c>
      <c r="I7249" s="96">
        <v>1267.67</v>
      </c>
    </row>
    <row r="7250" spans="1:9" x14ac:dyDescent="0.2">
      <c r="A7250" s="40">
        <f t="shared" si="100"/>
        <v>41949</v>
      </c>
      <c r="B7250" s="16">
        <v>1.26</v>
      </c>
      <c r="C7250" s="16">
        <v>96.2</v>
      </c>
      <c r="D7250" s="16">
        <v>26.1</v>
      </c>
      <c r="E7250" s="16">
        <v>24.4</v>
      </c>
      <c r="F7250" s="16">
        <v>31.2</v>
      </c>
      <c r="G7250" s="16">
        <v>7.99</v>
      </c>
      <c r="H7250" s="16">
        <v>9.15</v>
      </c>
      <c r="I7250" s="96">
        <v>770.37</v>
      </c>
    </row>
    <row r="7251" spans="1:9" x14ac:dyDescent="0.2">
      <c r="A7251" s="40">
        <f t="shared" si="100"/>
        <v>41950</v>
      </c>
      <c r="B7251" s="16">
        <v>0.25</v>
      </c>
      <c r="C7251" s="16">
        <v>91.8</v>
      </c>
      <c r="D7251" s="16">
        <v>26.6</v>
      </c>
      <c r="E7251" s="16">
        <v>24.1</v>
      </c>
      <c r="F7251" s="16">
        <v>31.5</v>
      </c>
      <c r="G7251" s="16">
        <v>10.8</v>
      </c>
      <c r="H7251" s="16">
        <v>11.73</v>
      </c>
      <c r="I7251" s="96">
        <v>1165.67</v>
      </c>
    </row>
    <row r="7252" spans="1:9" x14ac:dyDescent="0.2">
      <c r="A7252" s="40">
        <f t="shared" si="100"/>
        <v>41951</v>
      </c>
      <c r="B7252" s="16">
        <v>1.27</v>
      </c>
      <c r="C7252" s="16">
        <v>93.7</v>
      </c>
      <c r="D7252" s="16">
        <v>26.2</v>
      </c>
      <c r="E7252" s="16">
        <v>24.1</v>
      </c>
      <c r="F7252" s="16">
        <v>31</v>
      </c>
      <c r="G7252" s="16">
        <v>11.22</v>
      </c>
      <c r="H7252" s="16">
        <v>12.05</v>
      </c>
      <c r="I7252" s="96">
        <v>1106.67</v>
      </c>
    </row>
    <row r="7253" spans="1:9" x14ac:dyDescent="0.2">
      <c r="A7253" s="40">
        <f t="shared" si="100"/>
        <v>41952</v>
      </c>
      <c r="B7253" s="16">
        <v>47.22</v>
      </c>
      <c r="C7253" s="16">
        <v>95</v>
      </c>
      <c r="D7253" s="16">
        <v>25.6</v>
      </c>
      <c r="E7253" s="16">
        <v>23.1</v>
      </c>
      <c r="F7253" s="16">
        <v>32.299999999999997</v>
      </c>
      <c r="G7253" s="16">
        <v>10.31</v>
      </c>
      <c r="H7253" s="16">
        <v>10.7</v>
      </c>
      <c r="I7253" s="96">
        <v>1071.67</v>
      </c>
    </row>
    <row r="7254" spans="1:9" x14ac:dyDescent="0.2">
      <c r="A7254" s="40">
        <f t="shared" si="100"/>
        <v>41953</v>
      </c>
      <c r="B7254" s="16">
        <v>0.5</v>
      </c>
      <c r="C7254" s="16">
        <v>95.2</v>
      </c>
      <c r="D7254" s="16">
        <v>25.1</v>
      </c>
      <c r="E7254" s="16">
        <v>23.3</v>
      </c>
      <c r="F7254" s="16">
        <v>29.6</v>
      </c>
      <c r="G7254" s="16">
        <v>10.62</v>
      </c>
      <c r="H7254" s="16">
        <v>11.41</v>
      </c>
      <c r="I7254" s="96">
        <v>1212.67</v>
      </c>
    </row>
    <row r="7255" spans="1:9" x14ac:dyDescent="0.2">
      <c r="A7255" s="40">
        <f t="shared" si="100"/>
        <v>41954</v>
      </c>
      <c r="B7255" s="16">
        <v>14.22</v>
      </c>
      <c r="C7255" s="16">
        <v>95.6</v>
      </c>
      <c r="D7255" s="16">
        <v>25.7</v>
      </c>
      <c r="E7255" s="16">
        <v>23.8</v>
      </c>
      <c r="F7255" s="16">
        <v>29.6</v>
      </c>
      <c r="G7255" s="16">
        <v>8.52</v>
      </c>
      <c r="H7255" s="16">
        <v>9.2100000000000009</v>
      </c>
      <c r="I7255" s="96">
        <v>791.27</v>
      </c>
    </row>
    <row r="7256" spans="1:9" x14ac:dyDescent="0.2">
      <c r="A7256" s="40">
        <f t="shared" si="100"/>
        <v>41955</v>
      </c>
      <c r="B7256" s="16">
        <v>4.8</v>
      </c>
      <c r="C7256" s="16">
        <v>97.4</v>
      </c>
      <c r="D7256" s="16">
        <v>23.6</v>
      </c>
      <c r="E7256" s="16">
        <v>22.8</v>
      </c>
      <c r="F7256" s="16">
        <v>25.2</v>
      </c>
      <c r="G7256" s="16">
        <v>4.8</v>
      </c>
      <c r="H7256" s="16">
        <v>5.3</v>
      </c>
      <c r="I7256" s="96">
        <v>303.87</v>
      </c>
    </row>
    <row r="7257" spans="1:9" x14ac:dyDescent="0.2">
      <c r="A7257" s="40">
        <f t="shared" si="100"/>
        <v>41956</v>
      </c>
      <c r="B7257" s="16">
        <v>6.08</v>
      </c>
      <c r="C7257" s="16">
        <v>91.4</v>
      </c>
      <c r="D7257" s="16">
        <v>25.7</v>
      </c>
      <c r="E7257" s="16">
        <v>22.9</v>
      </c>
      <c r="F7257" s="16">
        <v>31.4</v>
      </c>
      <c r="G7257" s="16">
        <v>12.03</v>
      </c>
      <c r="H7257" s="16">
        <v>12.34</v>
      </c>
      <c r="I7257" s="96">
        <v>1010.67</v>
      </c>
    </row>
    <row r="7258" spans="1:9" x14ac:dyDescent="0.2">
      <c r="A7258" s="40">
        <f t="shared" si="100"/>
        <v>41957</v>
      </c>
      <c r="B7258" s="16">
        <v>32.76</v>
      </c>
      <c r="C7258" s="16">
        <v>96.1</v>
      </c>
      <c r="D7258" s="16">
        <v>25.4</v>
      </c>
      <c r="E7258" s="16">
        <v>23.2</v>
      </c>
      <c r="F7258" s="16">
        <v>31</v>
      </c>
      <c r="G7258" s="16">
        <v>10.14</v>
      </c>
      <c r="H7258" s="16">
        <v>10.48</v>
      </c>
      <c r="I7258" s="96">
        <v>1190.67</v>
      </c>
    </row>
    <row r="7259" spans="1:9" x14ac:dyDescent="0.2">
      <c r="A7259" s="40">
        <f t="shared" si="100"/>
        <v>41958</v>
      </c>
      <c r="B7259" s="16">
        <v>0</v>
      </c>
      <c r="C7259" s="16">
        <v>91</v>
      </c>
      <c r="D7259" s="16">
        <v>26.7</v>
      </c>
      <c r="E7259" s="16">
        <v>23.9</v>
      </c>
      <c r="F7259" s="16">
        <v>33</v>
      </c>
      <c r="G7259" s="16">
        <v>18.170000000000002</v>
      </c>
      <c r="H7259" s="16">
        <v>17.78</v>
      </c>
      <c r="I7259" s="96">
        <v>1135.67</v>
      </c>
    </row>
    <row r="7260" spans="1:9" x14ac:dyDescent="0.2">
      <c r="A7260" s="40">
        <f t="shared" si="100"/>
        <v>41959</v>
      </c>
      <c r="B7260" s="16">
        <v>4.0599999999999996</v>
      </c>
      <c r="C7260" s="16">
        <v>94.1</v>
      </c>
      <c r="D7260" s="16">
        <v>26.6</v>
      </c>
      <c r="E7260" s="16">
        <v>24</v>
      </c>
      <c r="F7260" s="16">
        <v>32</v>
      </c>
      <c r="G7260" s="16">
        <v>16.18</v>
      </c>
      <c r="H7260" s="16">
        <v>16.22</v>
      </c>
      <c r="I7260" s="96">
        <v>1112.67</v>
      </c>
    </row>
    <row r="7261" spans="1:9" x14ac:dyDescent="0.2">
      <c r="A7261" s="40">
        <f t="shared" si="100"/>
        <v>41960</v>
      </c>
      <c r="B7261" s="16">
        <v>1.77</v>
      </c>
      <c r="C7261" s="16">
        <v>93.9</v>
      </c>
      <c r="D7261" s="16">
        <v>26.4</v>
      </c>
      <c r="E7261" s="16">
        <v>24.1</v>
      </c>
      <c r="F7261" s="16">
        <v>31.9</v>
      </c>
      <c r="G7261" s="16">
        <v>12.56</v>
      </c>
      <c r="H7261" s="16">
        <v>12.7</v>
      </c>
      <c r="I7261" s="96">
        <v>905.67</v>
      </c>
    </row>
    <row r="7262" spans="1:9" x14ac:dyDescent="0.2">
      <c r="A7262" s="40">
        <f t="shared" si="100"/>
        <v>41961</v>
      </c>
      <c r="B7262" s="16">
        <v>19.3</v>
      </c>
      <c r="C7262" s="16">
        <v>95.7</v>
      </c>
      <c r="D7262" s="16">
        <v>26.2</v>
      </c>
      <c r="E7262" s="16">
        <v>24.2</v>
      </c>
      <c r="F7262" s="16">
        <v>31.7</v>
      </c>
      <c r="G7262" s="16">
        <v>10.44</v>
      </c>
      <c r="H7262" s="16">
        <v>10.76</v>
      </c>
      <c r="I7262" s="96">
        <v>976.67</v>
      </c>
    </row>
    <row r="7263" spans="1:9" x14ac:dyDescent="0.2">
      <c r="A7263" s="40">
        <f t="shared" si="100"/>
        <v>41962</v>
      </c>
      <c r="B7263" s="16">
        <v>0</v>
      </c>
      <c r="C7263" s="16">
        <v>93.2</v>
      </c>
      <c r="D7263" s="16">
        <v>26.6</v>
      </c>
      <c r="E7263" s="16">
        <v>23.9</v>
      </c>
      <c r="F7263" s="16">
        <v>31.3</v>
      </c>
      <c r="G7263" s="16">
        <v>12</v>
      </c>
      <c r="H7263" s="16">
        <v>12.35</v>
      </c>
      <c r="I7263" s="96">
        <v>1032.67</v>
      </c>
    </row>
    <row r="7264" spans="1:9" x14ac:dyDescent="0.2">
      <c r="A7264" s="40">
        <f t="shared" si="100"/>
        <v>41963</v>
      </c>
      <c r="B7264" s="16">
        <v>0.25</v>
      </c>
      <c r="C7264" s="16">
        <v>93</v>
      </c>
      <c r="D7264" s="16">
        <v>26.3</v>
      </c>
      <c r="E7264" s="16">
        <v>24.5</v>
      </c>
      <c r="F7264" s="16">
        <v>30.9</v>
      </c>
      <c r="G7264" s="16">
        <v>11.19</v>
      </c>
      <c r="H7264" s="16">
        <v>11.86</v>
      </c>
      <c r="I7264" s="96">
        <v>1228.67</v>
      </c>
    </row>
    <row r="7265" spans="1:9" x14ac:dyDescent="0.2">
      <c r="A7265" s="40">
        <f t="shared" si="100"/>
        <v>41964</v>
      </c>
      <c r="B7265" s="16">
        <v>0</v>
      </c>
      <c r="C7265" s="16">
        <v>90.5</v>
      </c>
      <c r="D7265" s="16">
        <v>26.7</v>
      </c>
      <c r="E7265" s="16">
        <v>23.5</v>
      </c>
      <c r="F7265" s="16">
        <v>31.1</v>
      </c>
      <c r="G7265" s="16">
        <v>17.91</v>
      </c>
      <c r="H7265" s="16">
        <v>17.420000000000002</v>
      </c>
      <c r="I7265" s="96">
        <v>1096.67</v>
      </c>
    </row>
    <row r="7266" spans="1:9" x14ac:dyDescent="0.2">
      <c r="A7266" s="40">
        <f t="shared" si="100"/>
        <v>41965</v>
      </c>
      <c r="B7266" s="16">
        <v>14.23</v>
      </c>
      <c r="C7266" s="16">
        <v>95.2</v>
      </c>
      <c r="D7266" s="16">
        <v>25.8</v>
      </c>
      <c r="E7266" s="16">
        <v>23.6</v>
      </c>
      <c r="F7266" s="16">
        <v>31.5</v>
      </c>
      <c r="G7266" s="16">
        <v>11.58</v>
      </c>
      <c r="H7266" s="16">
        <v>11.58</v>
      </c>
      <c r="I7266" s="96">
        <v>1000.67</v>
      </c>
    </row>
    <row r="7267" spans="1:9" x14ac:dyDescent="0.2">
      <c r="A7267" s="40">
        <f t="shared" si="100"/>
        <v>41966</v>
      </c>
      <c r="B7267" s="16">
        <v>0</v>
      </c>
      <c r="C7267" s="16">
        <v>91.2</v>
      </c>
      <c r="D7267" s="16">
        <v>26.9</v>
      </c>
      <c r="E7267" s="16">
        <v>23.9</v>
      </c>
      <c r="F7267" s="16">
        <v>32.799999999999997</v>
      </c>
      <c r="G7267" s="16">
        <v>18.760000000000002</v>
      </c>
      <c r="H7267" s="16">
        <v>17.93</v>
      </c>
      <c r="I7267" s="96">
        <v>1001.67</v>
      </c>
    </row>
    <row r="7268" spans="1:9" x14ac:dyDescent="0.2">
      <c r="A7268" s="40">
        <f t="shared" si="100"/>
        <v>41967</v>
      </c>
      <c r="B7268" s="16">
        <v>13.72</v>
      </c>
      <c r="C7268" s="16">
        <v>93.7</v>
      </c>
      <c r="D7268" s="16">
        <v>27.1</v>
      </c>
      <c r="E7268" s="16">
        <v>24.3</v>
      </c>
      <c r="F7268" s="16">
        <v>33.6</v>
      </c>
      <c r="G7268" s="16">
        <v>14.23</v>
      </c>
      <c r="H7268" s="16">
        <v>14.24</v>
      </c>
      <c r="I7268" s="96">
        <v>1056.67</v>
      </c>
    </row>
    <row r="7269" spans="1:9" x14ac:dyDescent="0.2">
      <c r="A7269" s="40">
        <f t="shared" si="100"/>
        <v>41968</v>
      </c>
      <c r="B7269" s="16">
        <v>44.93</v>
      </c>
      <c r="C7269" s="16">
        <v>97.7</v>
      </c>
      <c r="D7269" s="16">
        <v>25.7</v>
      </c>
      <c r="E7269" s="16">
        <v>23</v>
      </c>
      <c r="F7269" s="16">
        <v>31.4</v>
      </c>
      <c r="G7269" s="16">
        <v>8.06</v>
      </c>
      <c r="H7269" s="16">
        <v>8.4499999999999993</v>
      </c>
      <c r="I7269" s="96">
        <v>1022.58</v>
      </c>
    </row>
    <row r="7270" spans="1:9" x14ac:dyDescent="0.2">
      <c r="A7270" s="40">
        <f t="shared" si="100"/>
        <v>41969</v>
      </c>
      <c r="B7270" s="16">
        <v>0.25</v>
      </c>
      <c r="C7270" s="16">
        <v>88.1</v>
      </c>
      <c r="D7270" s="16">
        <v>26.4</v>
      </c>
      <c r="E7270" s="16">
        <v>22.8</v>
      </c>
      <c r="F7270" s="16">
        <v>31.2</v>
      </c>
      <c r="G7270" s="16">
        <v>15.68</v>
      </c>
      <c r="H7270" s="16">
        <v>15.83</v>
      </c>
      <c r="I7270" s="96">
        <v>1101.67</v>
      </c>
    </row>
    <row r="7271" spans="1:9" x14ac:dyDescent="0.2">
      <c r="A7271" s="40">
        <f t="shared" ref="A7271:A7334" si="101">A7270+1</f>
        <v>41970</v>
      </c>
      <c r="B7271" s="16">
        <v>0.25</v>
      </c>
      <c r="C7271" s="16">
        <v>92.2</v>
      </c>
      <c r="D7271" s="16">
        <v>26.5</v>
      </c>
      <c r="E7271" s="16">
        <v>23.7</v>
      </c>
      <c r="F7271" s="16">
        <v>31.3</v>
      </c>
      <c r="G7271" s="16">
        <v>9.4600000000000009</v>
      </c>
      <c r="H7271" s="16">
        <v>9.57</v>
      </c>
      <c r="I7271" s="96">
        <v>657.17</v>
      </c>
    </row>
    <row r="7272" spans="1:9" x14ac:dyDescent="0.2">
      <c r="A7272" s="40">
        <f t="shared" si="101"/>
        <v>41971</v>
      </c>
      <c r="B7272" s="16">
        <v>0.25</v>
      </c>
      <c r="C7272" s="16">
        <v>79.5</v>
      </c>
      <c r="D7272" s="16">
        <v>28.3</v>
      </c>
      <c r="E7272" s="16">
        <v>24.6</v>
      </c>
      <c r="F7272" s="16">
        <v>34.299999999999997</v>
      </c>
      <c r="G7272" s="16">
        <v>18.87</v>
      </c>
      <c r="H7272" s="16">
        <v>18.16</v>
      </c>
      <c r="I7272" s="96">
        <v>956.67</v>
      </c>
    </row>
    <row r="7273" spans="1:9" x14ac:dyDescent="0.2">
      <c r="A7273" s="40">
        <f t="shared" si="101"/>
        <v>41972</v>
      </c>
      <c r="B7273" s="16">
        <v>0</v>
      </c>
      <c r="C7273" s="16">
        <v>81.099999999999994</v>
      </c>
      <c r="D7273" s="16">
        <v>27.8</v>
      </c>
      <c r="E7273" s="16">
        <v>24.1</v>
      </c>
      <c r="F7273" s="16">
        <v>33</v>
      </c>
      <c r="G7273" s="16">
        <v>15.39</v>
      </c>
      <c r="H7273" s="16">
        <v>15.13</v>
      </c>
      <c r="I7273" s="96">
        <v>1147.67</v>
      </c>
    </row>
    <row r="7274" spans="1:9" x14ac:dyDescent="0.2">
      <c r="A7274" s="40">
        <f t="shared" si="101"/>
        <v>41973</v>
      </c>
      <c r="B7274" s="16">
        <v>0.5</v>
      </c>
      <c r="C7274" s="16">
        <v>84.5</v>
      </c>
      <c r="D7274" s="16">
        <v>28.2</v>
      </c>
      <c r="E7274" s="16">
        <v>25</v>
      </c>
      <c r="F7274" s="16">
        <v>33.299999999999997</v>
      </c>
      <c r="G7274" s="16">
        <v>12.9</v>
      </c>
      <c r="H7274" s="16">
        <v>12.71</v>
      </c>
      <c r="I7274" s="96">
        <v>947.67</v>
      </c>
    </row>
    <row r="7275" spans="1:9" x14ac:dyDescent="0.2">
      <c r="A7275" s="40">
        <f t="shared" si="101"/>
        <v>41974</v>
      </c>
      <c r="B7275" s="16">
        <v>1.52</v>
      </c>
      <c r="C7275" s="16">
        <v>91.6</v>
      </c>
      <c r="D7275" s="16">
        <v>27.8</v>
      </c>
      <c r="E7275" s="16">
        <v>25</v>
      </c>
      <c r="F7275" s="16">
        <v>32.799999999999997</v>
      </c>
      <c r="G7275" s="16">
        <v>14.7</v>
      </c>
      <c r="H7275" s="16">
        <v>14.85</v>
      </c>
      <c r="I7275" s="96">
        <v>1029.67</v>
      </c>
    </row>
    <row r="7276" spans="1:9" x14ac:dyDescent="0.2">
      <c r="A7276" s="40">
        <f t="shared" si="101"/>
        <v>41975</v>
      </c>
      <c r="B7276" s="16">
        <v>41.39</v>
      </c>
      <c r="C7276" s="16">
        <v>93.2</v>
      </c>
      <c r="D7276" s="16">
        <v>26.8</v>
      </c>
      <c r="E7276" s="16">
        <v>23.3</v>
      </c>
      <c r="F7276" s="16">
        <v>33.9</v>
      </c>
      <c r="G7276" s="16">
        <v>12.23</v>
      </c>
      <c r="H7276" s="16">
        <v>11.95</v>
      </c>
      <c r="I7276" s="96">
        <v>839.67</v>
      </c>
    </row>
    <row r="7277" spans="1:9" x14ac:dyDescent="0.2">
      <c r="A7277" s="40">
        <f t="shared" si="101"/>
        <v>41976</v>
      </c>
      <c r="B7277" s="16">
        <v>15.74</v>
      </c>
      <c r="C7277" s="16">
        <v>96.2</v>
      </c>
      <c r="D7277" s="16">
        <v>26.1</v>
      </c>
      <c r="E7277" s="16">
        <v>24.3</v>
      </c>
      <c r="F7277" s="16">
        <v>31.9</v>
      </c>
      <c r="G7277" s="16">
        <v>7.63</v>
      </c>
      <c r="H7277" s="16">
        <v>7.82</v>
      </c>
      <c r="I7277" s="96">
        <v>985.67</v>
      </c>
    </row>
    <row r="7278" spans="1:9" x14ac:dyDescent="0.2">
      <c r="A7278" s="40">
        <f t="shared" si="101"/>
        <v>41977</v>
      </c>
      <c r="B7278" s="16">
        <v>2.27</v>
      </c>
      <c r="C7278" s="16">
        <v>96.3</v>
      </c>
      <c r="D7278" s="16">
        <v>25.7</v>
      </c>
      <c r="E7278" s="16">
        <v>24</v>
      </c>
      <c r="F7278" s="16">
        <v>29.7</v>
      </c>
      <c r="G7278" s="16">
        <v>5.95</v>
      </c>
      <c r="H7278" s="16">
        <v>6.55</v>
      </c>
      <c r="I7278" s="96">
        <v>691.07</v>
      </c>
    </row>
    <row r="7279" spans="1:9" x14ac:dyDescent="0.2">
      <c r="A7279" s="40">
        <f t="shared" si="101"/>
        <v>41978</v>
      </c>
      <c r="B7279" s="16">
        <v>26.41</v>
      </c>
      <c r="C7279" s="16">
        <v>94.5</v>
      </c>
      <c r="D7279" s="16">
        <v>26</v>
      </c>
      <c r="E7279" s="16">
        <v>23.7</v>
      </c>
      <c r="F7279" s="16">
        <v>32</v>
      </c>
      <c r="G7279" s="16">
        <v>11.12</v>
      </c>
      <c r="H7279" s="16">
        <v>11.27</v>
      </c>
      <c r="I7279" s="96">
        <v>948.67</v>
      </c>
    </row>
    <row r="7280" spans="1:9" x14ac:dyDescent="0.2">
      <c r="A7280" s="40">
        <f t="shared" si="101"/>
        <v>41979</v>
      </c>
      <c r="B7280" s="16">
        <v>36.299999999999997</v>
      </c>
      <c r="C7280" s="16">
        <v>98.2</v>
      </c>
      <c r="D7280" s="16">
        <v>24.7</v>
      </c>
      <c r="E7280" s="16">
        <v>23.3</v>
      </c>
      <c r="F7280" s="16">
        <v>28.9</v>
      </c>
      <c r="G7280" s="16">
        <v>4.38</v>
      </c>
      <c r="H7280" s="16">
        <v>4.78</v>
      </c>
      <c r="I7280" s="96">
        <v>548.37</v>
      </c>
    </row>
    <row r="7281" spans="1:9" x14ac:dyDescent="0.2">
      <c r="A7281" s="40">
        <f t="shared" si="101"/>
        <v>41980</v>
      </c>
      <c r="B7281" s="16">
        <v>5.59</v>
      </c>
      <c r="C7281" s="16">
        <v>97.3</v>
      </c>
      <c r="D7281" s="16">
        <v>25.3</v>
      </c>
      <c r="E7281" s="16">
        <v>23.4</v>
      </c>
      <c r="F7281" s="16">
        <v>30.1</v>
      </c>
      <c r="G7281" s="16">
        <v>6.88</v>
      </c>
      <c r="H7281" s="16">
        <v>7.37</v>
      </c>
      <c r="I7281" s="96">
        <v>877.67</v>
      </c>
    </row>
    <row r="7282" spans="1:9" x14ac:dyDescent="0.2">
      <c r="A7282" s="40">
        <f t="shared" si="101"/>
        <v>41981</v>
      </c>
      <c r="B7282" s="16">
        <v>3.55</v>
      </c>
      <c r="C7282" s="16">
        <v>93.4</v>
      </c>
      <c r="D7282" s="16">
        <v>25.9</v>
      </c>
      <c r="E7282" s="16">
        <v>23.6</v>
      </c>
      <c r="F7282" s="16">
        <v>31.5</v>
      </c>
      <c r="G7282" s="16">
        <v>9.09</v>
      </c>
      <c r="H7282" s="16">
        <v>9.42</v>
      </c>
      <c r="I7282" s="96">
        <v>1175.67</v>
      </c>
    </row>
    <row r="7283" spans="1:9" x14ac:dyDescent="0.2">
      <c r="A7283" s="40">
        <f t="shared" si="101"/>
        <v>41982</v>
      </c>
      <c r="B7283" s="16">
        <v>0</v>
      </c>
      <c r="C7283" s="16">
        <v>82.9</v>
      </c>
      <c r="D7283" s="16">
        <v>27.2</v>
      </c>
      <c r="E7283" s="16">
        <v>23.5</v>
      </c>
      <c r="F7283" s="16">
        <v>33</v>
      </c>
      <c r="G7283" s="16">
        <v>18.64</v>
      </c>
      <c r="H7283" s="16">
        <v>17.72</v>
      </c>
      <c r="I7283" s="96">
        <v>1019.67</v>
      </c>
    </row>
    <row r="7284" spans="1:9" x14ac:dyDescent="0.2">
      <c r="A7284" s="40">
        <f t="shared" si="101"/>
        <v>41983</v>
      </c>
      <c r="B7284" s="16">
        <v>0</v>
      </c>
      <c r="C7284" s="16">
        <v>87.8</v>
      </c>
      <c r="D7284" s="16">
        <v>26.5</v>
      </c>
      <c r="E7284" s="16">
        <v>23.3</v>
      </c>
      <c r="F7284" s="16">
        <v>32.4</v>
      </c>
      <c r="G7284" s="16">
        <v>16.54</v>
      </c>
      <c r="H7284" s="16">
        <v>16.09</v>
      </c>
      <c r="I7284" s="96">
        <v>1066.67</v>
      </c>
    </row>
    <row r="7285" spans="1:9" x14ac:dyDescent="0.2">
      <c r="A7285" s="40">
        <f t="shared" si="101"/>
        <v>41984</v>
      </c>
      <c r="B7285" s="16">
        <v>3.79</v>
      </c>
      <c r="C7285" s="16">
        <v>96.1</v>
      </c>
      <c r="D7285" s="16">
        <v>25.4</v>
      </c>
      <c r="E7285" s="16">
        <v>23.7</v>
      </c>
      <c r="F7285" s="16">
        <v>28.8</v>
      </c>
      <c r="G7285" s="16">
        <v>8.9</v>
      </c>
      <c r="H7285" s="16">
        <v>9.49</v>
      </c>
      <c r="I7285" s="96">
        <v>1261.67</v>
      </c>
    </row>
    <row r="7286" spans="1:9" x14ac:dyDescent="0.2">
      <c r="A7286" s="40">
        <f t="shared" si="101"/>
        <v>41985</v>
      </c>
      <c r="B7286" s="16">
        <v>0.51</v>
      </c>
      <c r="C7286" s="16">
        <v>93.3</v>
      </c>
      <c r="D7286" s="16">
        <v>26</v>
      </c>
      <c r="E7286" s="16">
        <v>23.4</v>
      </c>
      <c r="F7286" s="16">
        <v>32.200000000000003</v>
      </c>
      <c r="G7286" s="16">
        <v>10.029999999999999</v>
      </c>
      <c r="H7286" s="16">
        <v>10.130000000000001</v>
      </c>
      <c r="I7286" s="96">
        <v>1007.67</v>
      </c>
    </row>
    <row r="7287" spans="1:9" x14ac:dyDescent="0.2">
      <c r="A7287" s="40">
        <f t="shared" si="101"/>
        <v>41986</v>
      </c>
      <c r="B7287" s="16">
        <v>3.77</v>
      </c>
      <c r="C7287" s="16">
        <v>95.5</v>
      </c>
      <c r="D7287" s="16">
        <v>25.6</v>
      </c>
      <c r="E7287" s="16">
        <v>23.9</v>
      </c>
      <c r="F7287" s="16">
        <v>30.6</v>
      </c>
      <c r="G7287" s="16">
        <v>10.62</v>
      </c>
      <c r="H7287" s="16">
        <v>11</v>
      </c>
      <c r="I7287" s="96">
        <v>1156.67</v>
      </c>
    </row>
    <row r="7288" spans="1:9" x14ac:dyDescent="0.2">
      <c r="A7288" s="40">
        <f t="shared" si="101"/>
        <v>41987</v>
      </c>
      <c r="B7288" s="16">
        <v>11.89</v>
      </c>
      <c r="C7288" s="16">
        <v>97.7</v>
      </c>
      <c r="D7288" s="16">
        <v>24.4</v>
      </c>
      <c r="E7288" s="16">
        <v>22.5</v>
      </c>
      <c r="F7288" s="16">
        <v>28.1</v>
      </c>
      <c r="G7288" s="16">
        <v>6.29</v>
      </c>
      <c r="H7288" s="16">
        <v>6.96</v>
      </c>
      <c r="I7288" s="96">
        <v>863.67</v>
      </c>
    </row>
    <row r="7289" spans="1:9" x14ac:dyDescent="0.2">
      <c r="A7289" s="40">
        <f t="shared" si="101"/>
        <v>41988</v>
      </c>
      <c r="B7289" s="16">
        <v>0.25</v>
      </c>
      <c r="C7289" s="16">
        <v>93.6</v>
      </c>
      <c r="D7289" s="16">
        <v>25.1</v>
      </c>
      <c r="E7289" s="16">
        <v>23.3</v>
      </c>
      <c r="F7289" s="16">
        <v>29.7</v>
      </c>
      <c r="G7289" s="16">
        <v>11.56</v>
      </c>
      <c r="H7289" s="16">
        <v>11.94</v>
      </c>
      <c r="I7289" s="96">
        <v>1170.67</v>
      </c>
    </row>
    <row r="7290" spans="1:9" x14ac:dyDescent="0.2">
      <c r="A7290" s="40">
        <f t="shared" si="101"/>
        <v>41989</v>
      </c>
      <c r="B7290" s="16">
        <v>0</v>
      </c>
      <c r="C7290" s="16">
        <v>89.6</v>
      </c>
      <c r="D7290" s="16">
        <v>26.3</v>
      </c>
      <c r="E7290" s="16">
        <v>23.1</v>
      </c>
      <c r="F7290" s="16">
        <v>31.7</v>
      </c>
      <c r="G7290" s="16">
        <v>19.7</v>
      </c>
      <c r="H7290" s="16">
        <v>19.04</v>
      </c>
      <c r="I7290" s="96">
        <v>1091.67</v>
      </c>
    </row>
    <row r="7291" spans="1:9" x14ac:dyDescent="0.2">
      <c r="A7291" s="40">
        <f t="shared" si="101"/>
        <v>41990</v>
      </c>
      <c r="B7291" s="16">
        <v>0</v>
      </c>
      <c r="C7291" s="16">
        <v>89.8</v>
      </c>
      <c r="D7291" s="16">
        <v>27</v>
      </c>
      <c r="E7291" s="16">
        <v>23.8</v>
      </c>
      <c r="F7291" s="16">
        <v>32.6</v>
      </c>
      <c r="G7291" s="16">
        <v>18.84</v>
      </c>
      <c r="H7291" s="16">
        <v>18.170000000000002</v>
      </c>
      <c r="I7291" s="96">
        <v>1020.67</v>
      </c>
    </row>
    <row r="7292" spans="1:9" x14ac:dyDescent="0.2">
      <c r="A7292" s="40">
        <f t="shared" si="101"/>
        <v>41991</v>
      </c>
      <c r="B7292" s="16">
        <v>13.71</v>
      </c>
      <c r="C7292" s="16">
        <v>89.8</v>
      </c>
      <c r="D7292" s="16">
        <v>26.6</v>
      </c>
      <c r="E7292" s="16">
        <v>23.2</v>
      </c>
      <c r="F7292" s="16">
        <v>32.799999999999997</v>
      </c>
      <c r="G7292" s="16">
        <v>14.35</v>
      </c>
      <c r="H7292" s="16">
        <v>14.26</v>
      </c>
      <c r="I7292" s="96">
        <v>1002.68</v>
      </c>
    </row>
    <row r="7293" spans="1:9" x14ac:dyDescent="0.2">
      <c r="A7293" s="40">
        <f t="shared" si="101"/>
        <v>41992</v>
      </c>
      <c r="B7293" s="16">
        <v>12.44</v>
      </c>
      <c r="C7293" s="16">
        <v>89.6</v>
      </c>
      <c r="D7293" s="16">
        <v>26.8</v>
      </c>
      <c r="E7293" s="16">
        <v>24</v>
      </c>
      <c r="F7293" s="16">
        <v>32.299999999999997</v>
      </c>
      <c r="G7293" s="16">
        <v>10.14</v>
      </c>
      <c r="H7293" s="16">
        <v>10.220000000000001</v>
      </c>
      <c r="I7293" s="96">
        <v>977.67</v>
      </c>
    </row>
    <row r="7294" spans="1:9" x14ac:dyDescent="0.2">
      <c r="A7294" s="40">
        <f t="shared" si="101"/>
        <v>41993</v>
      </c>
      <c r="B7294" s="16">
        <v>0.25</v>
      </c>
      <c r="C7294" s="16">
        <v>88.3</v>
      </c>
      <c r="D7294" s="16">
        <v>26.7</v>
      </c>
      <c r="E7294" s="16">
        <v>23.5</v>
      </c>
      <c r="F7294" s="16">
        <v>31.4</v>
      </c>
      <c r="G7294" s="16">
        <v>10.97</v>
      </c>
      <c r="H7294" s="16">
        <v>11.33</v>
      </c>
      <c r="I7294" s="96">
        <v>913.67</v>
      </c>
    </row>
    <row r="7295" spans="1:9" x14ac:dyDescent="0.2">
      <c r="A7295" s="40">
        <f t="shared" si="101"/>
        <v>41994</v>
      </c>
      <c r="B7295" s="16">
        <v>0</v>
      </c>
      <c r="C7295" s="16">
        <v>88.3</v>
      </c>
      <c r="D7295" s="16">
        <v>26.5</v>
      </c>
      <c r="E7295" s="16">
        <v>23.3</v>
      </c>
      <c r="F7295" s="16">
        <v>30.9</v>
      </c>
      <c r="G7295" s="16">
        <v>10.18</v>
      </c>
      <c r="H7295" s="16">
        <v>10.85</v>
      </c>
      <c r="I7295" s="96">
        <v>901.67</v>
      </c>
    </row>
    <row r="7296" spans="1:9" x14ac:dyDescent="0.2">
      <c r="A7296" s="40">
        <f t="shared" si="101"/>
        <v>41995</v>
      </c>
      <c r="B7296" s="16">
        <v>0</v>
      </c>
      <c r="C7296" s="16">
        <v>91.6</v>
      </c>
      <c r="D7296" s="16">
        <v>26.6</v>
      </c>
      <c r="E7296" s="16">
        <v>23.7</v>
      </c>
      <c r="F7296" s="16">
        <v>32.200000000000003</v>
      </c>
      <c r="G7296" s="16">
        <v>14.14</v>
      </c>
      <c r="H7296" s="16">
        <v>14.36</v>
      </c>
      <c r="I7296" s="96">
        <v>1129.67</v>
      </c>
    </row>
    <row r="7297" spans="1:9" x14ac:dyDescent="0.2">
      <c r="A7297" s="40">
        <f t="shared" si="101"/>
        <v>41996</v>
      </c>
      <c r="B7297" s="16">
        <v>9.65</v>
      </c>
      <c r="C7297" s="16">
        <v>95.2</v>
      </c>
      <c r="D7297" s="16">
        <v>26.1</v>
      </c>
      <c r="E7297" s="16">
        <v>23.6</v>
      </c>
      <c r="F7297" s="16">
        <v>32.700000000000003</v>
      </c>
      <c r="G7297" s="16">
        <v>10.220000000000001</v>
      </c>
      <c r="H7297" s="16">
        <v>10.56</v>
      </c>
      <c r="I7297" s="96">
        <v>972.67</v>
      </c>
    </row>
    <row r="7298" spans="1:9" x14ac:dyDescent="0.2">
      <c r="A7298" s="40">
        <f t="shared" si="101"/>
        <v>41997</v>
      </c>
      <c r="B7298" s="16">
        <v>0.25</v>
      </c>
      <c r="C7298" s="16">
        <v>90.2</v>
      </c>
      <c r="D7298" s="16">
        <v>27.3</v>
      </c>
      <c r="E7298" s="16">
        <v>24</v>
      </c>
      <c r="F7298" s="16">
        <v>32.9</v>
      </c>
      <c r="G7298" s="16">
        <v>14.23</v>
      </c>
      <c r="H7298" s="16">
        <v>14.28</v>
      </c>
      <c r="I7298" s="96">
        <v>988.67</v>
      </c>
    </row>
    <row r="7299" spans="1:9" x14ac:dyDescent="0.2">
      <c r="A7299" s="40">
        <f t="shared" si="101"/>
        <v>41998</v>
      </c>
      <c r="B7299" s="16">
        <v>0</v>
      </c>
      <c r="C7299" s="16">
        <v>84.2</v>
      </c>
      <c r="D7299" s="16">
        <v>27.7</v>
      </c>
      <c r="E7299" s="16">
        <v>24.1</v>
      </c>
      <c r="F7299" s="16">
        <v>33.700000000000003</v>
      </c>
      <c r="G7299" s="16">
        <v>15.69</v>
      </c>
      <c r="H7299" s="16">
        <v>15.81</v>
      </c>
      <c r="I7299" s="96">
        <v>1133.67</v>
      </c>
    </row>
    <row r="7300" spans="1:9" x14ac:dyDescent="0.2">
      <c r="A7300" s="40">
        <f t="shared" si="101"/>
        <v>41999</v>
      </c>
      <c r="B7300" s="16">
        <v>0</v>
      </c>
      <c r="C7300" s="16">
        <v>83.8</v>
      </c>
      <c r="D7300" s="16">
        <v>27.7</v>
      </c>
      <c r="E7300" s="16">
        <v>24.1</v>
      </c>
      <c r="F7300" s="16">
        <v>33</v>
      </c>
      <c r="G7300" s="16">
        <v>16.37</v>
      </c>
      <c r="H7300" s="16">
        <v>16.22</v>
      </c>
      <c r="I7300" s="96">
        <v>1017.67</v>
      </c>
    </row>
    <row r="7301" spans="1:9" x14ac:dyDescent="0.2">
      <c r="A7301" s="40">
        <f t="shared" si="101"/>
        <v>42000</v>
      </c>
      <c r="B7301" s="16">
        <v>0</v>
      </c>
      <c r="C7301" s="16">
        <v>84.4</v>
      </c>
      <c r="D7301" s="16">
        <v>27.7</v>
      </c>
      <c r="E7301" s="16">
        <v>24.1</v>
      </c>
      <c r="F7301" s="16">
        <v>33.4</v>
      </c>
      <c r="G7301" s="16">
        <v>14.43</v>
      </c>
      <c r="H7301" s="16">
        <v>14.54</v>
      </c>
      <c r="I7301" s="96">
        <v>1143.67</v>
      </c>
    </row>
    <row r="7302" spans="1:9" x14ac:dyDescent="0.2">
      <c r="A7302" s="40">
        <f t="shared" si="101"/>
        <v>42001</v>
      </c>
      <c r="B7302" s="16">
        <v>0</v>
      </c>
      <c r="C7302" s="16">
        <v>85.3</v>
      </c>
      <c r="D7302" s="16">
        <v>27.8</v>
      </c>
      <c r="E7302" s="16">
        <v>24.1</v>
      </c>
      <c r="F7302" s="16">
        <v>32.9</v>
      </c>
      <c r="G7302" s="16">
        <v>14.07</v>
      </c>
      <c r="H7302" s="16">
        <v>14.05</v>
      </c>
      <c r="I7302" s="96">
        <v>1008.67</v>
      </c>
    </row>
    <row r="7303" spans="1:9" x14ac:dyDescent="0.2">
      <c r="A7303" s="40">
        <f t="shared" si="101"/>
        <v>42002</v>
      </c>
      <c r="B7303" s="16">
        <v>0</v>
      </c>
      <c r="C7303" s="16">
        <v>82.7</v>
      </c>
      <c r="D7303" s="16">
        <v>28.1</v>
      </c>
      <c r="E7303" s="16">
        <v>24.4</v>
      </c>
      <c r="F7303" s="16">
        <v>33.9</v>
      </c>
      <c r="G7303" s="16">
        <v>14.89</v>
      </c>
      <c r="H7303" s="16">
        <v>14.72</v>
      </c>
      <c r="I7303" s="96">
        <v>1020.67</v>
      </c>
    </row>
    <row r="7304" spans="1:9" x14ac:dyDescent="0.2">
      <c r="A7304" s="40">
        <f t="shared" si="101"/>
        <v>42003</v>
      </c>
      <c r="B7304" s="16">
        <v>0</v>
      </c>
      <c r="C7304" s="16">
        <v>82</v>
      </c>
      <c r="D7304" s="16">
        <v>28.1</v>
      </c>
      <c r="E7304" s="16">
        <v>24.4</v>
      </c>
      <c r="F7304" s="16">
        <v>33.799999999999997</v>
      </c>
      <c r="G7304" s="16">
        <v>13.83</v>
      </c>
      <c r="H7304" s="16">
        <v>13.83</v>
      </c>
      <c r="I7304" s="96">
        <v>1034.67</v>
      </c>
    </row>
    <row r="7305" spans="1:9" x14ac:dyDescent="0.2">
      <c r="A7305" s="40">
        <f t="shared" si="101"/>
        <v>42004</v>
      </c>
      <c r="B7305" s="16">
        <v>0</v>
      </c>
      <c r="C7305" s="16">
        <v>82</v>
      </c>
      <c r="D7305" s="16">
        <v>28.2</v>
      </c>
      <c r="E7305" s="16">
        <v>24.8</v>
      </c>
      <c r="F7305" s="16">
        <v>33.4</v>
      </c>
      <c r="G7305" s="16">
        <v>15.81</v>
      </c>
      <c r="H7305" s="16">
        <v>15.68</v>
      </c>
      <c r="I7305" s="96">
        <v>1081.67</v>
      </c>
    </row>
    <row r="7306" spans="1:9" x14ac:dyDescent="0.2">
      <c r="A7306" s="40">
        <f t="shared" si="101"/>
        <v>42005</v>
      </c>
      <c r="B7306" s="16">
        <v>0</v>
      </c>
      <c r="C7306" s="16">
        <v>82.5</v>
      </c>
      <c r="D7306" s="16">
        <v>27.3</v>
      </c>
      <c r="E7306" s="16">
        <v>24.1</v>
      </c>
      <c r="F7306" s="16">
        <v>32.700000000000003</v>
      </c>
      <c r="G7306" s="16">
        <v>18.559999999999999</v>
      </c>
      <c r="H7306" s="16">
        <v>18.079999999999998</v>
      </c>
      <c r="I7306" s="96">
        <v>1027.67</v>
      </c>
    </row>
    <row r="7307" spans="1:9" x14ac:dyDescent="0.2">
      <c r="A7307" s="40">
        <f t="shared" si="101"/>
        <v>42006</v>
      </c>
      <c r="B7307" s="16">
        <v>0</v>
      </c>
      <c r="C7307" s="16">
        <v>81.7</v>
      </c>
      <c r="D7307" s="16">
        <v>27.9</v>
      </c>
      <c r="E7307" s="16">
        <v>24.2</v>
      </c>
      <c r="F7307" s="16">
        <v>34.1</v>
      </c>
      <c r="G7307" s="16">
        <v>14.87</v>
      </c>
      <c r="H7307" s="16">
        <v>14.92</v>
      </c>
      <c r="I7307" s="96">
        <v>1019.67</v>
      </c>
    </row>
    <row r="7308" spans="1:9" x14ac:dyDescent="0.2">
      <c r="A7308" s="40">
        <f t="shared" si="101"/>
        <v>42007</v>
      </c>
      <c r="B7308" s="16">
        <v>0</v>
      </c>
      <c r="C7308" s="16">
        <v>80.099999999999994</v>
      </c>
      <c r="D7308" s="16">
        <v>28.3</v>
      </c>
      <c r="E7308" s="16">
        <v>24.5</v>
      </c>
      <c r="F7308" s="16">
        <v>35</v>
      </c>
      <c r="G7308" s="16">
        <v>18.260000000000002</v>
      </c>
      <c r="H7308" s="16">
        <v>17.760000000000002</v>
      </c>
      <c r="I7308" s="96">
        <v>890.67</v>
      </c>
    </row>
    <row r="7309" spans="1:9" x14ac:dyDescent="0.2">
      <c r="A7309" s="40">
        <f t="shared" si="101"/>
        <v>42008</v>
      </c>
      <c r="B7309" s="16">
        <v>0</v>
      </c>
      <c r="C7309" s="16">
        <v>81.7</v>
      </c>
      <c r="D7309" s="16">
        <v>27.9</v>
      </c>
      <c r="E7309" s="16">
        <v>24.6</v>
      </c>
      <c r="F7309" s="16">
        <v>34.1</v>
      </c>
      <c r="G7309" s="16">
        <v>16.239999999999998</v>
      </c>
      <c r="H7309" s="16">
        <v>16.059999999999999</v>
      </c>
      <c r="I7309" s="96">
        <v>1044.67</v>
      </c>
    </row>
    <row r="7310" spans="1:9" x14ac:dyDescent="0.2">
      <c r="A7310" s="40">
        <f t="shared" si="101"/>
        <v>42009</v>
      </c>
      <c r="B7310" s="16">
        <v>0</v>
      </c>
      <c r="C7310" s="16">
        <v>77.8</v>
      </c>
      <c r="D7310" s="16">
        <v>27.9</v>
      </c>
      <c r="E7310" s="16">
        <v>24.5</v>
      </c>
      <c r="F7310" s="16">
        <v>33.1</v>
      </c>
      <c r="G7310" s="16">
        <v>19.21</v>
      </c>
      <c r="H7310" s="16">
        <v>18.7</v>
      </c>
      <c r="I7310" s="96">
        <v>948.67</v>
      </c>
    </row>
    <row r="7311" spans="1:9" x14ac:dyDescent="0.2">
      <c r="A7311" s="40">
        <f t="shared" si="101"/>
        <v>42010</v>
      </c>
      <c r="B7311" s="16">
        <v>0</v>
      </c>
      <c r="C7311" s="16">
        <v>75.099999999999994</v>
      </c>
      <c r="D7311" s="16">
        <v>27.8</v>
      </c>
      <c r="E7311" s="16">
        <v>24</v>
      </c>
      <c r="F7311" s="16">
        <v>33.200000000000003</v>
      </c>
      <c r="G7311" s="16">
        <v>15.36</v>
      </c>
      <c r="H7311" s="16">
        <v>15.26</v>
      </c>
      <c r="I7311" s="96">
        <v>1020.67</v>
      </c>
    </row>
    <row r="7312" spans="1:9" x14ac:dyDescent="0.2">
      <c r="A7312" s="40">
        <f t="shared" si="101"/>
        <v>42011</v>
      </c>
      <c r="B7312" s="16">
        <v>0</v>
      </c>
      <c r="C7312" s="16">
        <v>80.599999999999994</v>
      </c>
      <c r="D7312" s="16">
        <v>27.1</v>
      </c>
      <c r="E7312" s="16">
        <v>23.3</v>
      </c>
      <c r="F7312" s="16">
        <v>32.5</v>
      </c>
      <c r="G7312" s="16">
        <v>16.7</v>
      </c>
      <c r="H7312" s="16">
        <v>17.420000000000002</v>
      </c>
      <c r="I7312" s="96">
        <v>1011.81</v>
      </c>
    </row>
    <row r="7313" spans="1:9" x14ac:dyDescent="0.2">
      <c r="A7313" s="40">
        <f t="shared" si="101"/>
        <v>42012</v>
      </c>
      <c r="B7313" s="16">
        <v>0</v>
      </c>
      <c r="C7313" s="16">
        <v>75.7</v>
      </c>
      <c r="D7313" s="16">
        <v>27.5</v>
      </c>
      <c r="E7313" s="16">
        <v>23.6</v>
      </c>
      <c r="F7313" s="16">
        <v>32.9</v>
      </c>
      <c r="G7313" s="16">
        <v>15.27</v>
      </c>
      <c r="H7313" s="16">
        <v>15.21</v>
      </c>
      <c r="I7313" s="96">
        <v>958.90300000000002</v>
      </c>
    </row>
    <row r="7314" spans="1:9" x14ac:dyDescent="0.2">
      <c r="A7314" s="40">
        <f t="shared" si="101"/>
        <v>42013</v>
      </c>
      <c r="B7314" s="16">
        <v>0</v>
      </c>
      <c r="C7314" s="16">
        <v>77.400000000000006</v>
      </c>
      <c r="D7314" s="16">
        <v>27.4</v>
      </c>
      <c r="E7314" s="16">
        <v>24.2</v>
      </c>
      <c r="F7314" s="16">
        <v>32.200000000000003</v>
      </c>
      <c r="G7314" s="16">
        <v>18.73</v>
      </c>
      <c r="H7314" s="16">
        <v>18.260000000000002</v>
      </c>
      <c r="I7314" s="96">
        <v>912.91899999999998</v>
      </c>
    </row>
    <row r="7315" spans="1:9" x14ac:dyDescent="0.2">
      <c r="A7315" s="40">
        <f t="shared" si="101"/>
        <v>42014</v>
      </c>
      <c r="B7315" s="16">
        <v>0</v>
      </c>
      <c r="C7315" s="16">
        <v>80.099999999999994</v>
      </c>
      <c r="D7315" s="16">
        <v>27.3</v>
      </c>
      <c r="E7315" s="16">
        <v>24.1</v>
      </c>
      <c r="F7315" s="16">
        <v>32.5</v>
      </c>
      <c r="G7315" s="16">
        <v>14.95</v>
      </c>
      <c r="H7315" s="16">
        <v>15.33</v>
      </c>
      <c r="I7315" s="96">
        <v>1118.8399999999999</v>
      </c>
    </row>
    <row r="7316" spans="1:9" x14ac:dyDescent="0.2">
      <c r="A7316" s="40">
        <f t="shared" si="101"/>
        <v>42015</v>
      </c>
      <c r="B7316" s="16">
        <v>0</v>
      </c>
      <c r="C7316" s="16">
        <v>80</v>
      </c>
      <c r="D7316" s="16">
        <v>28.1</v>
      </c>
      <c r="E7316" s="16">
        <v>24.3</v>
      </c>
      <c r="F7316" s="16">
        <v>33.6</v>
      </c>
      <c r="G7316" s="16">
        <v>18.100000000000001</v>
      </c>
      <c r="H7316" s="16">
        <v>17.61</v>
      </c>
      <c r="I7316" s="96">
        <v>1010</v>
      </c>
    </row>
    <row r="7317" spans="1:9" x14ac:dyDescent="0.2">
      <c r="A7317" s="40">
        <f t="shared" si="101"/>
        <v>42016</v>
      </c>
      <c r="B7317" s="16">
        <v>0</v>
      </c>
      <c r="C7317" s="16">
        <v>83</v>
      </c>
      <c r="D7317" s="16">
        <v>27.9</v>
      </c>
      <c r="E7317" s="16">
        <v>24.3</v>
      </c>
      <c r="F7317" s="16">
        <v>34.299999999999997</v>
      </c>
      <c r="G7317" s="16">
        <v>14.31</v>
      </c>
      <c r="H7317" s="16">
        <v>14.51</v>
      </c>
      <c r="I7317" s="96">
        <v>1016</v>
      </c>
    </row>
    <row r="7318" spans="1:9" x14ac:dyDescent="0.2">
      <c r="A7318" s="40">
        <f t="shared" si="101"/>
        <v>42017</v>
      </c>
      <c r="B7318" s="16">
        <v>0</v>
      </c>
      <c r="C7318" s="16">
        <v>80.2</v>
      </c>
      <c r="D7318" s="16">
        <v>28.2</v>
      </c>
      <c r="E7318" s="16">
        <v>24.9</v>
      </c>
      <c r="F7318" s="16">
        <v>33.799999999999997</v>
      </c>
      <c r="G7318" s="16">
        <v>16.059999999999999</v>
      </c>
      <c r="H7318" s="16">
        <v>15.99</v>
      </c>
      <c r="I7318" s="96">
        <v>1047.98</v>
      </c>
    </row>
    <row r="7319" spans="1:9" x14ac:dyDescent="0.2">
      <c r="A7319" s="40">
        <f t="shared" si="101"/>
        <v>42018</v>
      </c>
      <c r="B7319" s="16">
        <v>0</v>
      </c>
      <c r="C7319" s="16">
        <v>79.599999999999994</v>
      </c>
      <c r="D7319" s="16">
        <v>28</v>
      </c>
      <c r="E7319" s="16">
        <v>24.1</v>
      </c>
      <c r="F7319" s="16">
        <v>34.1</v>
      </c>
      <c r="G7319" s="16">
        <v>18.48</v>
      </c>
      <c r="H7319" s="16">
        <v>18.07</v>
      </c>
      <c r="I7319" s="96">
        <v>1029.98</v>
      </c>
    </row>
    <row r="7320" spans="1:9" x14ac:dyDescent="0.2">
      <c r="A7320" s="40">
        <f t="shared" si="101"/>
        <v>42019</v>
      </c>
      <c r="B7320" s="16">
        <v>0</v>
      </c>
      <c r="C7320" s="16">
        <v>80.3</v>
      </c>
      <c r="D7320" s="16">
        <v>28</v>
      </c>
      <c r="E7320" s="16">
        <v>23.9</v>
      </c>
      <c r="F7320" s="16">
        <v>34.700000000000003</v>
      </c>
      <c r="G7320" s="16">
        <v>14.6</v>
      </c>
      <c r="H7320" s="16">
        <v>14.68</v>
      </c>
      <c r="I7320" s="96">
        <v>1063.6500000000001</v>
      </c>
    </row>
    <row r="7321" spans="1:9" x14ac:dyDescent="0.2">
      <c r="A7321" s="40">
        <f t="shared" si="101"/>
        <v>42020</v>
      </c>
      <c r="B7321" s="16">
        <v>0</v>
      </c>
      <c r="C7321" s="16">
        <v>79.099999999999994</v>
      </c>
      <c r="D7321" s="16">
        <v>28.1</v>
      </c>
      <c r="E7321" s="16">
        <v>25</v>
      </c>
      <c r="F7321" s="16">
        <v>34.5</v>
      </c>
      <c r="G7321" s="16">
        <v>17.32</v>
      </c>
      <c r="H7321" s="16">
        <v>17.18</v>
      </c>
      <c r="I7321" s="96">
        <v>991.99199999999996</v>
      </c>
    </row>
    <row r="7322" spans="1:9" x14ac:dyDescent="0.2">
      <c r="A7322" s="40">
        <f t="shared" si="101"/>
        <v>42021</v>
      </c>
      <c r="B7322" s="16">
        <v>11.67</v>
      </c>
      <c r="C7322" s="16">
        <v>94.2</v>
      </c>
      <c r="D7322" s="16">
        <v>25.2</v>
      </c>
      <c r="E7322" s="16">
        <v>23.6</v>
      </c>
      <c r="F7322" s="16">
        <v>28.7</v>
      </c>
      <c r="G7322" s="16">
        <v>5.92</v>
      </c>
      <c r="H7322" s="16">
        <v>6.59</v>
      </c>
      <c r="I7322" s="96">
        <v>779.93</v>
      </c>
    </row>
    <row r="7323" spans="1:9" x14ac:dyDescent="0.2">
      <c r="A7323" s="40">
        <f t="shared" si="101"/>
        <v>42022</v>
      </c>
      <c r="B7323" s="16">
        <v>0.25</v>
      </c>
      <c r="C7323" s="16">
        <v>84.1</v>
      </c>
      <c r="D7323" s="16">
        <v>26.6</v>
      </c>
      <c r="E7323" s="16">
        <v>23.4</v>
      </c>
      <c r="F7323" s="16">
        <v>32.5</v>
      </c>
      <c r="G7323" s="16">
        <v>16.989999999999998</v>
      </c>
      <c r="H7323" s="16">
        <v>16.95</v>
      </c>
      <c r="I7323" s="96">
        <v>1095.98</v>
      </c>
    </row>
    <row r="7324" spans="1:9" x14ac:dyDescent="0.2">
      <c r="A7324" s="40">
        <f t="shared" si="101"/>
        <v>42023</v>
      </c>
      <c r="B7324" s="16">
        <v>0</v>
      </c>
      <c r="C7324" s="16">
        <v>79.400000000000006</v>
      </c>
      <c r="D7324" s="16">
        <v>27.2</v>
      </c>
      <c r="E7324" s="16">
        <v>23.2</v>
      </c>
      <c r="F7324" s="16">
        <v>33.5</v>
      </c>
      <c r="G7324" s="16">
        <v>16.809999999999999</v>
      </c>
      <c r="H7324" s="16">
        <v>17.34</v>
      </c>
      <c r="I7324" s="96">
        <v>983</v>
      </c>
    </row>
    <row r="7325" spans="1:9" x14ac:dyDescent="0.2">
      <c r="A7325" s="40">
        <f t="shared" si="101"/>
        <v>42024</v>
      </c>
      <c r="B7325" s="16">
        <v>0</v>
      </c>
      <c r="C7325" s="16">
        <v>78.5</v>
      </c>
      <c r="D7325" s="16">
        <v>27.4</v>
      </c>
      <c r="E7325" s="16">
        <v>23.8</v>
      </c>
      <c r="F7325" s="16">
        <v>33.299999999999997</v>
      </c>
      <c r="G7325" s="16">
        <v>17.809999999999999</v>
      </c>
      <c r="H7325" s="16">
        <v>17.63</v>
      </c>
      <c r="I7325" s="96">
        <v>1069</v>
      </c>
    </row>
    <row r="7326" spans="1:9" x14ac:dyDescent="0.2">
      <c r="A7326" s="40">
        <f t="shared" si="101"/>
        <v>42025</v>
      </c>
      <c r="B7326" s="16">
        <v>0</v>
      </c>
      <c r="C7326" s="16">
        <v>81.8</v>
      </c>
      <c r="D7326" s="16">
        <v>26.7</v>
      </c>
      <c r="E7326" s="16">
        <v>23.3</v>
      </c>
      <c r="F7326" s="16">
        <v>32.4</v>
      </c>
      <c r="G7326" s="16">
        <v>11.08</v>
      </c>
      <c r="H7326" s="16">
        <v>11.53</v>
      </c>
      <c r="I7326" s="96">
        <v>1039</v>
      </c>
    </row>
    <row r="7327" spans="1:9" x14ac:dyDescent="0.2">
      <c r="A7327" s="40">
        <f t="shared" si="101"/>
        <v>42026</v>
      </c>
      <c r="B7327" s="16">
        <v>6.86</v>
      </c>
      <c r="C7327" s="16">
        <v>88.1</v>
      </c>
      <c r="D7327" s="16">
        <v>25.9</v>
      </c>
      <c r="E7327" s="16">
        <v>23.6</v>
      </c>
      <c r="F7327" s="16">
        <v>31.7</v>
      </c>
      <c r="G7327" s="16">
        <v>8.09</v>
      </c>
      <c r="H7327" s="16">
        <v>8.6999999999999993</v>
      </c>
      <c r="I7327" s="96">
        <v>935</v>
      </c>
    </row>
    <row r="7328" spans="1:9" x14ac:dyDescent="0.2">
      <c r="A7328" s="40">
        <f t="shared" si="101"/>
        <v>42027</v>
      </c>
      <c r="B7328" s="16">
        <v>0</v>
      </c>
      <c r="C7328" s="16">
        <v>84.6</v>
      </c>
      <c r="D7328" s="16">
        <v>26.4</v>
      </c>
      <c r="E7328" s="16">
        <v>23.3</v>
      </c>
      <c r="F7328" s="16">
        <v>32.200000000000003</v>
      </c>
      <c r="G7328" s="16">
        <v>10.82</v>
      </c>
      <c r="H7328" s="16">
        <v>11.36</v>
      </c>
      <c r="I7328" s="96">
        <v>1064</v>
      </c>
    </row>
    <row r="7329" spans="1:9" x14ac:dyDescent="0.2">
      <c r="A7329" s="40">
        <f t="shared" si="101"/>
        <v>42028</v>
      </c>
      <c r="B7329" s="16">
        <v>0.75</v>
      </c>
      <c r="C7329" s="16">
        <v>84.3</v>
      </c>
      <c r="D7329" s="16">
        <v>26.5</v>
      </c>
      <c r="E7329" s="16">
        <v>23.3</v>
      </c>
      <c r="F7329" s="16">
        <v>32.700000000000003</v>
      </c>
      <c r="G7329" s="16">
        <v>11.65</v>
      </c>
      <c r="H7329" s="16">
        <v>12.02</v>
      </c>
      <c r="I7329" s="96">
        <v>1050</v>
      </c>
    </row>
    <row r="7330" spans="1:9" x14ac:dyDescent="0.2">
      <c r="A7330" s="40">
        <f t="shared" si="101"/>
        <v>42029</v>
      </c>
      <c r="B7330" s="16">
        <v>0</v>
      </c>
      <c r="C7330" s="16">
        <v>79.7</v>
      </c>
      <c r="D7330" s="16">
        <v>26.9</v>
      </c>
      <c r="E7330" s="16">
        <v>23</v>
      </c>
      <c r="F7330" s="16">
        <v>32.700000000000003</v>
      </c>
      <c r="G7330" s="16">
        <v>14.82</v>
      </c>
      <c r="H7330" s="16">
        <v>15.45</v>
      </c>
      <c r="I7330" s="96">
        <v>1062</v>
      </c>
    </row>
    <row r="7331" spans="1:9" x14ac:dyDescent="0.2">
      <c r="A7331" s="40">
        <f t="shared" si="101"/>
        <v>42030</v>
      </c>
      <c r="B7331" s="16">
        <v>0</v>
      </c>
      <c r="C7331" s="16">
        <v>77.2</v>
      </c>
      <c r="D7331" s="16">
        <v>27.3</v>
      </c>
      <c r="E7331" s="16">
        <v>23.4</v>
      </c>
      <c r="F7331" s="16">
        <v>32.6</v>
      </c>
      <c r="G7331" s="16">
        <v>20.329999999999998</v>
      </c>
      <c r="H7331" s="16">
        <v>20.11</v>
      </c>
      <c r="I7331" s="96">
        <v>990.73</v>
      </c>
    </row>
    <row r="7332" spans="1:9" x14ac:dyDescent="0.2">
      <c r="A7332" s="40">
        <f t="shared" si="101"/>
        <v>42031</v>
      </c>
      <c r="B7332" s="16">
        <v>0</v>
      </c>
      <c r="C7332" s="16">
        <v>77</v>
      </c>
      <c r="D7332" s="16">
        <v>26.9</v>
      </c>
      <c r="E7332" s="16">
        <v>22.2</v>
      </c>
      <c r="F7332" s="16">
        <v>33.200000000000003</v>
      </c>
      <c r="G7332" s="16">
        <v>19.149999999999999</v>
      </c>
      <c r="H7332" s="16">
        <v>18.93</v>
      </c>
      <c r="I7332" s="96">
        <v>991.7</v>
      </c>
    </row>
    <row r="7333" spans="1:9" x14ac:dyDescent="0.2">
      <c r="A7333" s="40">
        <f t="shared" si="101"/>
        <v>42032</v>
      </c>
      <c r="B7333" s="16">
        <v>0</v>
      </c>
      <c r="C7333" s="16">
        <v>74.900000000000006</v>
      </c>
      <c r="D7333" s="16">
        <v>27.4</v>
      </c>
      <c r="E7333" s="16">
        <v>23.3</v>
      </c>
      <c r="F7333" s="16">
        <v>32.799999999999997</v>
      </c>
      <c r="G7333" s="16">
        <v>21.44</v>
      </c>
      <c r="H7333" s="16">
        <v>21</v>
      </c>
      <c r="I7333" s="96">
        <v>1062.76</v>
      </c>
    </row>
    <row r="7334" spans="1:9" x14ac:dyDescent="0.2">
      <c r="A7334" s="40">
        <f t="shared" si="101"/>
        <v>42033</v>
      </c>
      <c r="B7334" s="16">
        <v>0</v>
      </c>
      <c r="C7334" s="16">
        <v>74.3</v>
      </c>
      <c r="D7334" s="16">
        <v>27.2</v>
      </c>
      <c r="E7334" s="16">
        <v>23</v>
      </c>
      <c r="F7334" s="16">
        <v>33.5</v>
      </c>
      <c r="G7334" s="16">
        <v>18.829999999999998</v>
      </c>
      <c r="H7334" s="16">
        <v>19.309999999999999</v>
      </c>
      <c r="I7334" s="96">
        <v>1107</v>
      </c>
    </row>
    <row r="7335" spans="1:9" x14ac:dyDescent="0.2">
      <c r="A7335" s="40">
        <f t="shared" ref="A7335:A7398" si="102">A7334+1</f>
        <v>42034</v>
      </c>
      <c r="B7335" s="16">
        <v>0</v>
      </c>
      <c r="C7335" s="16">
        <v>75.3</v>
      </c>
      <c r="D7335" s="16">
        <v>27.5</v>
      </c>
      <c r="E7335" s="16">
        <v>23.4</v>
      </c>
      <c r="F7335" s="16">
        <v>33.4</v>
      </c>
      <c r="G7335" s="16">
        <v>19.63</v>
      </c>
      <c r="H7335" s="16">
        <v>19.86</v>
      </c>
      <c r="I7335" s="96">
        <v>1025</v>
      </c>
    </row>
    <row r="7336" spans="1:9" x14ac:dyDescent="0.2">
      <c r="A7336" s="40">
        <f t="shared" si="102"/>
        <v>42035</v>
      </c>
      <c r="B7336" s="16">
        <v>0.5</v>
      </c>
      <c r="C7336" s="16">
        <v>82.1</v>
      </c>
      <c r="D7336" s="16">
        <v>26.6</v>
      </c>
      <c r="E7336" s="16">
        <v>23.5</v>
      </c>
      <c r="F7336" s="16">
        <v>32.1</v>
      </c>
      <c r="G7336" s="16">
        <v>12.59</v>
      </c>
      <c r="H7336" s="16">
        <v>13.44</v>
      </c>
      <c r="I7336" s="96">
        <v>1080</v>
      </c>
    </row>
    <row r="7337" spans="1:9" x14ac:dyDescent="0.2">
      <c r="A7337" s="40">
        <f t="shared" si="102"/>
        <v>42036</v>
      </c>
      <c r="B7337" s="16">
        <v>0</v>
      </c>
      <c r="C7337" s="16">
        <v>79.8</v>
      </c>
      <c r="D7337" s="16">
        <v>27.7</v>
      </c>
      <c r="E7337" s="16">
        <v>24</v>
      </c>
      <c r="F7337" s="16">
        <v>33.6</v>
      </c>
      <c r="G7337" s="16">
        <v>19.28</v>
      </c>
      <c r="H7337" s="16">
        <v>19.63</v>
      </c>
      <c r="I7337" s="96">
        <v>969</v>
      </c>
    </row>
    <row r="7338" spans="1:9" x14ac:dyDescent="0.2">
      <c r="A7338" s="40">
        <f t="shared" si="102"/>
        <v>42037</v>
      </c>
      <c r="B7338" s="16">
        <v>0</v>
      </c>
      <c r="C7338" s="16">
        <v>81.5</v>
      </c>
      <c r="D7338" s="16">
        <v>28</v>
      </c>
      <c r="E7338" s="16">
        <v>24.9</v>
      </c>
      <c r="F7338" s="16">
        <v>33.299999999999997</v>
      </c>
      <c r="G7338" s="16">
        <v>13.5</v>
      </c>
      <c r="H7338" s="16">
        <v>14.56</v>
      </c>
      <c r="I7338" s="96">
        <v>1143</v>
      </c>
    </row>
    <row r="7339" spans="1:9" x14ac:dyDescent="0.2">
      <c r="A7339" s="40">
        <f t="shared" si="102"/>
        <v>42038</v>
      </c>
      <c r="B7339" s="16">
        <v>0</v>
      </c>
      <c r="C7339" s="16">
        <v>79.400000000000006</v>
      </c>
      <c r="D7339" s="16">
        <v>27.8</v>
      </c>
      <c r="E7339" s="16">
        <v>24.3</v>
      </c>
      <c r="F7339" s="16">
        <v>33.1</v>
      </c>
      <c r="G7339" s="16">
        <v>18.940000000000001</v>
      </c>
      <c r="H7339" s="16">
        <v>19.09</v>
      </c>
      <c r="I7339" s="96">
        <v>1079.67</v>
      </c>
    </row>
    <row r="7340" spans="1:9" x14ac:dyDescent="0.2">
      <c r="A7340" s="40">
        <f t="shared" si="102"/>
        <v>42039</v>
      </c>
      <c r="B7340" s="16">
        <v>0</v>
      </c>
      <c r="C7340" s="16">
        <v>81.099999999999994</v>
      </c>
      <c r="D7340" s="16">
        <v>27.6</v>
      </c>
      <c r="E7340" s="16">
        <v>24.8</v>
      </c>
      <c r="F7340" s="16">
        <v>33.1</v>
      </c>
      <c r="G7340" s="16">
        <v>15.33</v>
      </c>
      <c r="H7340" s="16">
        <v>16.25</v>
      </c>
      <c r="I7340" s="96">
        <v>1099</v>
      </c>
    </row>
    <row r="7341" spans="1:9" x14ac:dyDescent="0.2">
      <c r="A7341" s="40">
        <f t="shared" si="102"/>
        <v>42040</v>
      </c>
      <c r="B7341" s="16">
        <v>0</v>
      </c>
      <c r="C7341" s="16">
        <v>85.1</v>
      </c>
      <c r="D7341" s="16">
        <v>27.5</v>
      </c>
      <c r="E7341" s="16">
        <v>24.1</v>
      </c>
      <c r="F7341" s="16">
        <v>33.700000000000003</v>
      </c>
      <c r="G7341" s="16">
        <v>14.66</v>
      </c>
      <c r="H7341" s="16">
        <v>15.74</v>
      </c>
      <c r="I7341" s="96">
        <v>1127</v>
      </c>
    </row>
    <row r="7342" spans="1:9" x14ac:dyDescent="0.2">
      <c r="A7342" s="40">
        <f t="shared" si="102"/>
        <v>42041</v>
      </c>
      <c r="B7342" s="16">
        <v>0</v>
      </c>
      <c r="C7342" s="16">
        <v>85.3</v>
      </c>
      <c r="D7342" s="16">
        <v>26.9</v>
      </c>
      <c r="E7342" s="16">
        <v>24.5</v>
      </c>
      <c r="F7342" s="16">
        <v>32.200000000000003</v>
      </c>
      <c r="G7342" s="16">
        <v>12.48</v>
      </c>
      <c r="H7342" s="16">
        <v>13.45</v>
      </c>
      <c r="I7342" s="96">
        <v>1270</v>
      </c>
    </row>
    <row r="7343" spans="1:9" x14ac:dyDescent="0.2">
      <c r="A7343" s="40">
        <f t="shared" si="102"/>
        <v>42042</v>
      </c>
      <c r="B7343" s="16">
        <v>0</v>
      </c>
      <c r="C7343" s="16">
        <v>79.7</v>
      </c>
      <c r="D7343" s="16">
        <v>26.9</v>
      </c>
      <c r="E7343" s="16">
        <v>23.4</v>
      </c>
      <c r="F7343" s="16">
        <v>32.299999999999997</v>
      </c>
      <c r="G7343" s="16">
        <v>16.760000000000002</v>
      </c>
      <c r="H7343" s="16">
        <v>17.05</v>
      </c>
      <c r="I7343" s="96">
        <v>1032</v>
      </c>
    </row>
    <row r="7344" spans="1:9" x14ac:dyDescent="0.2">
      <c r="A7344" s="40">
        <f t="shared" si="102"/>
        <v>42043</v>
      </c>
      <c r="B7344" s="16">
        <v>0</v>
      </c>
      <c r="C7344" s="16">
        <v>79.5</v>
      </c>
      <c r="D7344" s="16">
        <v>26.7</v>
      </c>
      <c r="E7344" s="16">
        <v>22.7</v>
      </c>
      <c r="F7344" s="16">
        <v>32.700000000000003</v>
      </c>
      <c r="G7344" s="16">
        <v>9.8699999999999992</v>
      </c>
      <c r="H7344" s="16">
        <v>11.12</v>
      </c>
      <c r="I7344" s="96">
        <v>1065</v>
      </c>
    </row>
    <row r="7345" spans="1:9" x14ac:dyDescent="0.2">
      <c r="A7345" s="40">
        <f t="shared" si="102"/>
        <v>42044</v>
      </c>
      <c r="B7345" s="16">
        <v>0</v>
      </c>
      <c r="C7345" s="16">
        <v>82.3</v>
      </c>
      <c r="D7345" s="16">
        <v>26.4</v>
      </c>
      <c r="E7345" s="16">
        <v>23.1</v>
      </c>
      <c r="F7345" s="16">
        <v>32.799999999999997</v>
      </c>
      <c r="G7345" s="16">
        <v>16.21</v>
      </c>
      <c r="H7345" s="16">
        <v>17.440000000000001</v>
      </c>
      <c r="I7345" s="96">
        <v>1298</v>
      </c>
    </row>
    <row r="7346" spans="1:9" x14ac:dyDescent="0.2">
      <c r="A7346" s="40">
        <f t="shared" si="102"/>
        <v>42045</v>
      </c>
      <c r="B7346" s="16">
        <v>0</v>
      </c>
      <c r="C7346" s="16">
        <v>84.7</v>
      </c>
      <c r="D7346" s="16">
        <v>25.7</v>
      </c>
      <c r="E7346" s="16">
        <v>22.4</v>
      </c>
      <c r="F7346" s="16">
        <v>31</v>
      </c>
      <c r="G7346" s="16">
        <v>12.83</v>
      </c>
      <c r="H7346" s="16">
        <v>13.38</v>
      </c>
      <c r="I7346" s="96">
        <v>1100.67</v>
      </c>
    </row>
    <row r="7347" spans="1:9" x14ac:dyDescent="0.2">
      <c r="A7347" s="40">
        <f t="shared" si="102"/>
        <v>42046</v>
      </c>
      <c r="B7347" s="16">
        <v>0</v>
      </c>
      <c r="C7347" s="16">
        <v>80</v>
      </c>
      <c r="D7347" s="16">
        <v>26.8</v>
      </c>
      <c r="E7347" s="16">
        <v>22.3</v>
      </c>
      <c r="F7347" s="16">
        <v>33.5</v>
      </c>
      <c r="G7347" s="16">
        <v>16.149999999999999</v>
      </c>
      <c r="H7347" s="16">
        <v>16.96</v>
      </c>
      <c r="I7347" s="96">
        <v>1142</v>
      </c>
    </row>
    <row r="7348" spans="1:9" x14ac:dyDescent="0.2">
      <c r="A7348" s="40">
        <f t="shared" si="102"/>
        <v>42047</v>
      </c>
      <c r="B7348" s="16">
        <v>0</v>
      </c>
      <c r="C7348" s="16">
        <v>78.7</v>
      </c>
      <c r="D7348" s="16">
        <v>27.1</v>
      </c>
      <c r="E7348" s="16">
        <v>23</v>
      </c>
      <c r="F7348" s="16">
        <v>33.700000000000003</v>
      </c>
      <c r="G7348" s="16">
        <v>11.36</v>
      </c>
      <c r="H7348" s="16">
        <v>12.42</v>
      </c>
      <c r="I7348" s="96">
        <v>1150</v>
      </c>
    </row>
    <row r="7349" spans="1:9" x14ac:dyDescent="0.2">
      <c r="A7349" s="40">
        <f t="shared" si="102"/>
        <v>42048</v>
      </c>
      <c r="B7349" s="16">
        <v>0</v>
      </c>
      <c r="C7349" s="16">
        <v>76.7</v>
      </c>
      <c r="D7349" s="16">
        <v>26.9</v>
      </c>
      <c r="E7349" s="16">
        <v>24.4</v>
      </c>
      <c r="F7349" s="16">
        <v>32.700000000000003</v>
      </c>
      <c r="G7349" s="16">
        <v>14.2</v>
      </c>
      <c r="H7349" s="16">
        <v>14.6</v>
      </c>
      <c r="I7349" s="96">
        <v>1139</v>
      </c>
    </row>
    <row r="7350" spans="1:9" x14ac:dyDescent="0.2">
      <c r="A7350" s="40">
        <f t="shared" si="102"/>
        <v>42049</v>
      </c>
      <c r="B7350" s="16">
        <v>0</v>
      </c>
      <c r="C7350" s="16">
        <v>82.2</v>
      </c>
      <c r="D7350" s="16">
        <v>26.6</v>
      </c>
      <c r="E7350" s="16">
        <v>24.1</v>
      </c>
      <c r="F7350" s="16">
        <v>30.9</v>
      </c>
      <c r="G7350" s="16">
        <v>12.23</v>
      </c>
      <c r="H7350" s="16">
        <v>13.09</v>
      </c>
      <c r="I7350" s="96">
        <v>1203.81</v>
      </c>
    </row>
    <row r="7351" spans="1:9" x14ac:dyDescent="0.2">
      <c r="A7351" s="40">
        <f t="shared" si="102"/>
        <v>42050</v>
      </c>
      <c r="B7351" s="16">
        <v>0</v>
      </c>
      <c r="C7351" s="16">
        <v>76.8</v>
      </c>
      <c r="D7351" s="16">
        <v>27.9</v>
      </c>
      <c r="E7351" s="16">
        <v>24.8</v>
      </c>
      <c r="F7351" s="16">
        <v>33</v>
      </c>
      <c r="G7351" s="16">
        <v>15.87</v>
      </c>
      <c r="H7351" s="16">
        <v>16.32</v>
      </c>
      <c r="I7351" s="96">
        <v>1196</v>
      </c>
    </row>
    <row r="7352" spans="1:9" x14ac:dyDescent="0.2">
      <c r="A7352" s="40">
        <f t="shared" si="102"/>
        <v>42051</v>
      </c>
      <c r="B7352" s="16">
        <v>0</v>
      </c>
      <c r="C7352" s="16">
        <v>77.400000000000006</v>
      </c>
      <c r="D7352" s="16">
        <v>27.6</v>
      </c>
      <c r="E7352" s="16">
        <v>25.1</v>
      </c>
      <c r="F7352" s="16">
        <v>32.9</v>
      </c>
      <c r="G7352" s="16">
        <v>14.23</v>
      </c>
      <c r="H7352" s="16">
        <v>15.01</v>
      </c>
      <c r="I7352" s="96">
        <v>1217</v>
      </c>
    </row>
    <row r="7353" spans="1:9" x14ac:dyDescent="0.2">
      <c r="A7353" s="40">
        <f t="shared" si="102"/>
        <v>42052</v>
      </c>
      <c r="B7353" s="16">
        <v>0</v>
      </c>
      <c r="C7353" s="16">
        <v>79.7</v>
      </c>
      <c r="D7353" s="16">
        <v>27.6</v>
      </c>
      <c r="E7353" s="16">
        <v>24</v>
      </c>
      <c r="F7353" s="16">
        <v>33.6</v>
      </c>
      <c r="G7353" s="16">
        <v>16.489999999999998</v>
      </c>
      <c r="H7353" s="16">
        <v>17.38</v>
      </c>
      <c r="I7353" s="96">
        <v>1181</v>
      </c>
    </row>
    <row r="7354" spans="1:9" x14ac:dyDescent="0.2">
      <c r="A7354" s="40">
        <f t="shared" si="102"/>
        <v>42053</v>
      </c>
      <c r="B7354" s="16">
        <v>0</v>
      </c>
      <c r="C7354" s="16">
        <v>80.7</v>
      </c>
      <c r="D7354" s="16">
        <v>27.6</v>
      </c>
      <c r="E7354" s="16">
        <v>23.4</v>
      </c>
      <c r="F7354" s="16">
        <v>33.4</v>
      </c>
      <c r="G7354" s="16">
        <v>20.75</v>
      </c>
      <c r="H7354" s="16">
        <v>21.18</v>
      </c>
      <c r="I7354" s="96">
        <v>1114.67</v>
      </c>
    </row>
    <row r="7355" spans="1:9" x14ac:dyDescent="0.2">
      <c r="A7355" s="40">
        <f t="shared" si="102"/>
        <v>42054</v>
      </c>
      <c r="B7355" s="16">
        <v>0</v>
      </c>
      <c r="C7355" s="16">
        <v>78</v>
      </c>
      <c r="D7355" s="16">
        <v>27.1</v>
      </c>
      <c r="E7355" s="16">
        <v>23.6</v>
      </c>
      <c r="F7355" s="16">
        <v>32.799999999999997</v>
      </c>
      <c r="G7355" s="16">
        <v>17.100000000000001</v>
      </c>
      <c r="H7355" s="16">
        <v>18.350000000000001</v>
      </c>
      <c r="I7355" s="96">
        <v>1304</v>
      </c>
    </row>
    <row r="7356" spans="1:9" x14ac:dyDescent="0.2">
      <c r="A7356" s="40">
        <f t="shared" si="102"/>
        <v>42055</v>
      </c>
      <c r="B7356" s="16">
        <v>0</v>
      </c>
      <c r="C7356" s="16">
        <v>76.3</v>
      </c>
      <c r="D7356" s="16">
        <v>27.3</v>
      </c>
      <c r="E7356" s="16">
        <v>22.7</v>
      </c>
      <c r="F7356" s="16">
        <v>33.299999999999997</v>
      </c>
      <c r="G7356" s="16">
        <v>20.04</v>
      </c>
      <c r="H7356" s="16">
        <v>20.7</v>
      </c>
      <c r="I7356" s="96">
        <v>1121</v>
      </c>
    </row>
    <row r="7357" spans="1:9" x14ac:dyDescent="0.2">
      <c r="A7357" s="40">
        <f t="shared" si="102"/>
        <v>42056</v>
      </c>
      <c r="B7357" s="16">
        <v>0</v>
      </c>
      <c r="C7357" s="16">
        <v>76.3</v>
      </c>
      <c r="D7357" s="16">
        <v>27.4</v>
      </c>
      <c r="E7357" s="16">
        <v>22.7</v>
      </c>
      <c r="F7357" s="16">
        <v>33.5</v>
      </c>
      <c r="G7357" s="16">
        <v>15.13</v>
      </c>
      <c r="H7357" s="16">
        <v>16.2</v>
      </c>
      <c r="I7357" s="96">
        <v>1207</v>
      </c>
    </row>
    <row r="7358" spans="1:9" x14ac:dyDescent="0.2">
      <c r="A7358" s="40">
        <f t="shared" si="102"/>
        <v>42057</v>
      </c>
      <c r="B7358" s="16">
        <v>0</v>
      </c>
      <c r="C7358" s="16">
        <v>77.400000000000006</v>
      </c>
      <c r="D7358" s="16">
        <v>27.9</v>
      </c>
      <c r="E7358" s="16">
        <v>23.8</v>
      </c>
      <c r="F7358" s="16">
        <v>33.9</v>
      </c>
      <c r="G7358" s="16">
        <v>16.600000000000001</v>
      </c>
      <c r="H7358" s="16">
        <v>17.739999999999998</v>
      </c>
      <c r="I7358" s="96">
        <v>1207</v>
      </c>
    </row>
    <row r="7359" spans="1:9" x14ac:dyDescent="0.2">
      <c r="A7359" s="40">
        <f t="shared" si="102"/>
        <v>42058</v>
      </c>
      <c r="B7359" s="16">
        <v>0</v>
      </c>
      <c r="C7359" s="16">
        <v>77.099999999999994</v>
      </c>
      <c r="D7359" s="16">
        <v>27.7</v>
      </c>
      <c r="E7359" s="16">
        <v>24.2</v>
      </c>
      <c r="F7359" s="16">
        <v>33</v>
      </c>
      <c r="G7359" s="16">
        <v>22.41</v>
      </c>
      <c r="H7359" s="16">
        <v>22.89</v>
      </c>
      <c r="I7359" s="96">
        <v>1003</v>
      </c>
    </row>
    <row r="7360" spans="1:9" x14ac:dyDescent="0.2">
      <c r="A7360" s="40">
        <f t="shared" si="102"/>
        <v>42059</v>
      </c>
      <c r="B7360" s="16">
        <v>0</v>
      </c>
      <c r="C7360" s="16">
        <v>74.900000000000006</v>
      </c>
      <c r="D7360" s="16">
        <v>27.9</v>
      </c>
      <c r="E7360" s="16">
        <v>23.9</v>
      </c>
      <c r="F7360" s="16">
        <v>33.799999999999997</v>
      </c>
      <c r="G7360" s="16">
        <v>19.62</v>
      </c>
      <c r="H7360" s="16">
        <v>20.309999999999999</v>
      </c>
      <c r="I7360" s="96">
        <v>1126</v>
      </c>
    </row>
    <row r="7361" spans="1:9" x14ac:dyDescent="0.2">
      <c r="A7361" s="40">
        <f t="shared" si="102"/>
        <v>42060</v>
      </c>
      <c r="B7361" s="16">
        <v>0</v>
      </c>
      <c r="C7361" s="16">
        <v>76.599999999999994</v>
      </c>
      <c r="D7361" s="16">
        <v>27.2</v>
      </c>
      <c r="E7361" s="16">
        <v>22.9</v>
      </c>
      <c r="F7361" s="16">
        <v>34.200000000000003</v>
      </c>
      <c r="G7361" s="16">
        <v>19.54</v>
      </c>
      <c r="H7361" s="16">
        <v>20.87</v>
      </c>
      <c r="I7361" s="96">
        <v>1093</v>
      </c>
    </row>
    <row r="7362" spans="1:9" x14ac:dyDescent="0.2">
      <c r="A7362" s="40">
        <f t="shared" si="102"/>
        <v>42061</v>
      </c>
      <c r="B7362" s="16">
        <v>0</v>
      </c>
      <c r="C7362" s="16">
        <v>80</v>
      </c>
      <c r="D7362" s="16">
        <v>27.2</v>
      </c>
      <c r="E7362" s="16">
        <v>22.5</v>
      </c>
      <c r="F7362" s="16">
        <v>33.5</v>
      </c>
      <c r="G7362" s="16">
        <v>18.989999999999998</v>
      </c>
      <c r="H7362" s="16">
        <v>20.100000000000001</v>
      </c>
      <c r="I7362" s="96">
        <v>1015</v>
      </c>
    </row>
    <row r="7363" spans="1:9" x14ac:dyDescent="0.2">
      <c r="A7363" s="40">
        <f t="shared" si="102"/>
        <v>42062</v>
      </c>
      <c r="B7363" s="16">
        <v>0</v>
      </c>
      <c r="C7363" s="16">
        <v>75.400000000000006</v>
      </c>
      <c r="D7363" s="16">
        <v>28.3</v>
      </c>
      <c r="E7363" s="16">
        <v>24</v>
      </c>
      <c r="F7363" s="16">
        <v>34.4</v>
      </c>
      <c r="G7363" s="16">
        <v>18.71</v>
      </c>
      <c r="H7363" s="16">
        <v>19.649999999999999</v>
      </c>
      <c r="I7363" s="96">
        <v>1110</v>
      </c>
    </row>
    <row r="7364" spans="1:9" x14ac:dyDescent="0.2">
      <c r="A7364" s="40">
        <f t="shared" si="102"/>
        <v>42063</v>
      </c>
      <c r="B7364" s="16">
        <v>0</v>
      </c>
      <c r="C7364" s="16">
        <v>76.8</v>
      </c>
      <c r="D7364" s="16">
        <v>28.4</v>
      </c>
      <c r="E7364" s="16">
        <v>24.3</v>
      </c>
      <c r="F7364" s="16">
        <v>33.5</v>
      </c>
      <c r="G7364" s="16">
        <v>19.77</v>
      </c>
      <c r="H7364" s="16">
        <v>20.87</v>
      </c>
      <c r="I7364" s="96">
        <v>1071</v>
      </c>
    </row>
    <row r="7365" spans="1:9" x14ac:dyDescent="0.2">
      <c r="A7365" s="40">
        <f t="shared" si="102"/>
        <v>42064</v>
      </c>
      <c r="B7365" s="16">
        <v>0</v>
      </c>
      <c r="C7365" s="16">
        <v>80</v>
      </c>
      <c r="D7365" s="16">
        <v>27.4</v>
      </c>
      <c r="E7365" s="16">
        <v>24.1</v>
      </c>
      <c r="F7365" s="16">
        <v>31.5</v>
      </c>
      <c r="G7365" s="16">
        <v>11.01</v>
      </c>
      <c r="H7365" s="16">
        <v>12</v>
      </c>
      <c r="I7365" s="96">
        <v>1238.71</v>
      </c>
    </row>
    <row r="7366" spans="1:9" x14ac:dyDescent="0.2">
      <c r="A7366" s="40">
        <f t="shared" si="102"/>
        <v>42065</v>
      </c>
      <c r="B7366" s="16">
        <v>0</v>
      </c>
      <c r="C7366" s="16">
        <v>75.599999999999994</v>
      </c>
      <c r="D7366" s="16">
        <v>27.5</v>
      </c>
      <c r="E7366" s="16">
        <v>23.6</v>
      </c>
      <c r="F7366" s="16">
        <v>32.5</v>
      </c>
      <c r="G7366" s="16">
        <v>21.39</v>
      </c>
      <c r="H7366" s="16">
        <v>21.83</v>
      </c>
      <c r="I7366" s="96">
        <v>1084</v>
      </c>
    </row>
    <row r="7367" spans="1:9" x14ac:dyDescent="0.2">
      <c r="A7367" s="40">
        <f t="shared" si="102"/>
        <v>42066</v>
      </c>
      <c r="B7367" s="16">
        <v>0</v>
      </c>
      <c r="C7367" s="16">
        <v>72.8</v>
      </c>
      <c r="D7367" s="16">
        <v>27.2</v>
      </c>
      <c r="E7367" s="16">
        <v>23.5</v>
      </c>
      <c r="F7367" s="16">
        <v>32.700000000000003</v>
      </c>
      <c r="G7367" s="16">
        <v>20.309999999999999</v>
      </c>
      <c r="H7367" s="16">
        <v>21.48</v>
      </c>
      <c r="I7367" s="96">
        <v>1215</v>
      </c>
    </row>
    <row r="7368" spans="1:9" x14ac:dyDescent="0.2">
      <c r="A7368" s="40">
        <f t="shared" si="102"/>
        <v>42067</v>
      </c>
      <c r="B7368" s="16">
        <v>0</v>
      </c>
      <c r="C7368" s="16">
        <v>75.3</v>
      </c>
      <c r="D7368" s="16">
        <v>27.7</v>
      </c>
      <c r="E7368" s="16">
        <v>22.8</v>
      </c>
      <c r="F7368" s="16">
        <v>34.9</v>
      </c>
      <c r="G7368" s="16">
        <v>16.71</v>
      </c>
      <c r="H7368" s="16">
        <v>18.03</v>
      </c>
      <c r="I7368" s="96">
        <v>1136.67</v>
      </c>
    </row>
    <row r="7369" spans="1:9" x14ac:dyDescent="0.2">
      <c r="A7369" s="40">
        <f t="shared" si="102"/>
        <v>42068</v>
      </c>
      <c r="B7369" s="16">
        <v>0</v>
      </c>
      <c r="C7369" s="16">
        <v>74.8</v>
      </c>
      <c r="D7369" s="16">
        <v>28.5</v>
      </c>
      <c r="E7369" s="16">
        <v>23.7</v>
      </c>
      <c r="F7369" s="16">
        <v>35.200000000000003</v>
      </c>
      <c r="G7369" s="16">
        <v>22.54</v>
      </c>
      <c r="H7369" s="16">
        <v>23.2</v>
      </c>
      <c r="I7369" s="96">
        <v>1029</v>
      </c>
    </row>
    <row r="7370" spans="1:9" x14ac:dyDescent="0.2">
      <c r="A7370" s="40">
        <f t="shared" si="102"/>
        <v>42069</v>
      </c>
      <c r="B7370" s="16">
        <v>0</v>
      </c>
      <c r="C7370" s="16">
        <v>74.099999999999994</v>
      </c>
      <c r="D7370" s="16">
        <v>28.1</v>
      </c>
      <c r="E7370" s="16">
        <v>24.1</v>
      </c>
      <c r="F7370" s="16">
        <v>33.700000000000003</v>
      </c>
      <c r="G7370" s="16">
        <v>20.36</v>
      </c>
      <c r="H7370" s="16">
        <v>21.31</v>
      </c>
      <c r="I7370" s="96">
        <v>1109</v>
      </c>
    </row>
    <row r="7371" spans="1:9" x14ac:dyDescent="0.2">
      <c r="A7371" s="40">
        <f t="shared" si="102"/>
        <v>42070</v>
      </c>
      <c r="B7371" s="16">
        <v>0</v>
      </c>
      <c r="C7371" s="16">
        <v>73</v>
      </c>
      <c r="D7371" s="16">
        <v>27.6</v>
      </c>
      <c r="E7371" s="16">
        <v>24.5</v>
      </c>
      <c r="F7371" s="16">
        <v>32.4</v>
      </c>
      <c r="G7371" s="16">
        <v>20.79</v>
      </c>
      <c r="H7371" s="16">
        <v>21.34</v>
      </c>
      <c r="I7371" s="96">
        <v>1119</v>
      </c>
    </row>
    <row r="7372" spans="1:9" x14ac:dyDescent="0.2">
      <c r="A7372" s="40">
        <f t="shared" si="102"/>
        <v>42071</v>
      </c>
      <c r="B7372" s="16">
        <v>0</v>
      </c>
      <c r="C7372" s="16">
        <v>74.3</v>
      </c>
      <c r="D7372" s="16">
        <v>27.5</v>
      </c>
      <c r="E7372" s="16">
        <v>24.5</v>
      </c>
      <c r="F7372" s="16">
        <v>32.1</v>
      </c>
      <c r="G7372" s="16">
        <v>17.079999999999998</v>
      </c>
      <c r="H7372" s="16">
        <v>18.12</v>
      </c>
      <c r="I7372" s="96">
        <v>1291</v>
      </c>
    </row>
    <row r="7373" spans="1:9" x14ac:dyDescent="0.2">
      <c r="A7373" s="40">
        <f t="shared" si="102"/>
        <v>42072</v>
      </c>
      <c r="B7373" s="16">
        <v>0</v>
      </c>
      <c r="C7373" s="16">
        <v>74</v>
      </c>
      <c r="D7373" s="16">
        <v>27.9</v>
      </c>
      <c r="E7373" s="16">
        <v>24.8</v>
      </c>
      <c r="F7373" s="16">
        <v>32.799999999999997</v>
      </c>
      <c r="G7373" s="16">
        <v>21.53</v>
      </c>
      <c r="H7373" s="16">
        <v>22.12</v>
      </c>
      <c r="I7373" s="96">
        <v>1021</v>
      </c>
    </row>
    <row r="7374" spans="1:9" x14ac:dyDescent="0.2">
      <c r="A7374" s="40">
        <f t="shared" si="102"/>
        <v>42073</v>
      </c>
      <c r="B7374" s="16">
        <v>0</v>
      </c>
      <c r="C7374" s="16">
        <v>75.7</v>
      </c>
      <c r="D7374" s="16">
        <v>28.1</v>
      </c>
      <c r="E7374" s="16">
        <v>24.7</v>
      </c>
      <c r="F7374" s="16">
        <v>33.799999999999997</v>
      </c>
      <c r="G7374" s="16">
        <v>19.46</v>
      </c>
      <c r="H7374" s="16">
        <v>20.170000000000002</v>
      </c>
      <c r="I7374" s="96">
        <v>1074</v>
      </c>
    </row>
    <row r="7375" spans="1:9" x14ac:dyDescent="0.2">
      <c r="A7375" s="40">
        <f t="shared" si="102"/>
        <v>42074</v>
      </c>
      <c r="B7375" s="16">
        <v>0</v>
      </c>
      <c r="C7375" s="16">
        <v>76</v>
      </c>
      <c r="D7375" s="16">
        <v>28.5</v>
      </c>
      <c r="E7375" s="16">
        <v>25</v>
      </c>
      <c r="F7375" s="16">
        <v>33.9</v>
      </c>
      <c r="G7375" s="16">
        <v>20.170000000000002</v>
      </c>
      <c r="H7375" s="16">
        <v>21.13</v>
      </c>
      <c r="I7375" s="96">
        <v>973</v>
      </c>
    </row>
    <row r="7376" spans="1:9" x14ac:dyDescent="0.2">
      <c r="A7376" s="40">
        <f t="shared" si="102"/>
        <v>42075</v>
      </c>
      <c r="B7376" s="16">
        <v>0</v>
      </c>
      <c r="C7376" s="16">
        <v>76.599999999999994</v>
      </c>
      <c r="D7376" s="16">
        <v>28.2</v>
      </c>
      <c r="E7376" s="16">
        <v>25.5</v>
      </c>
      <c r="F7376" s="16">
        <v>33.1</v>
      </c>
      <c r="G7376" s="16">
        <v>18.54</v>
      </c>
      <c r="H7376" s="16">
        <v>19.059999999999999</v>
      </c>
      <c r="I7376" s="96">
        <v>1219</v>
      </c>
    </row>
    <row r="7377" spans="1:9" x14ac:dyDescent="0.2">
      <c r="A7377" s="40">
        <f t="shared" si="102"/>
        <v>42076</v>
      </c>
      <c r="B7377" s="16">
        <v>0</v>
      </c>
      <c r="C7377" s="16">
        <v>75.5</v>
      </c>
      <c r="D7377" s="16">
        <v>27.6</v>
      </c>
      <c r="E7377" s="16">
        <v>24.5</v>
      </c>
      <c r="F7377" s="16">
        <v>33.1</v>
      </c>
      <c r="G7377" s="16">
        <v>20.43</v>
      </c>
      <c r="H7377" s="16">
        <v>21.73</v>
      </c>
      <c r="I7377" s="96">
        <v>1155</v>
      </c>
    </row>
    <row r="7378" spans="1:9" x14ac:dyDescent="0.2">
      <c r="A7378" s="40">
        <f t="shared" si="102"/>
        <v>42077</v>
      </c>
      <c r="B7378" s="16">
        <v>0</v>
      </c>
      <c r="C7378" s="16">
        <v>75.7</v>
      </c>
      <c r="D7378" s="16">
        <v>27.7</v>
      </c>
      <c r="E7378" s="16">
        <v>24.2</v>
      </c>
      <c r="F7378" s="16">
        <v>33.299999999999997</v>
      </c>
      <c r="G7378" s="16">
        <v>19.84</v>
      </c>
      <c r="H7378" s="16">
        <v>20.46</v>
      </c>
      <c r="I7378" s="96">
        <v>988.67</v>
      </c>
    </row>
    <row r="7379" spans="1:9" x14ac:dyDescent="0.2">
      <c r="A7379" s="40">
        <f t="shared" si="102"/>
        <v>42078</v>
      </c>
      <c r="B7379" s="16">
        <v>0</v>
      </c>
      <c r="C7379" s="16">
        <v>75.900000000000006</v>
      </c>
      <c r="D7379" s="16">
        <v>27.9</v>
      </c>
      <c r="E7379" s="16">
        <v>23.9</v>
      </c>
      <c r="F7379" s="16">
        <v>34.200000000000003</v>
      </c>
      <c r="G7379" s="16">
        <v>19.46</v>
      </c>
      <c r="H7379" s="16">
        <v>20.54</v>
      </c>
      <c r="I7379" s="96">
        <v>1026</v>
      </c>
    </row>
    <row r="7380" spans="1:9" x14ac:dyDescent="0.2">
      <c r="A7380" s="40">
        <f t="shared" si="102"/>
        <v>42079</v>
      </c>
      <c r="B7380" s="16">
        <v>0</v>
      </c>
      <c r="C7380" s="16">
        <v>73</v>
      </c>
      <c r="D7380" s="16">
        <v>27.7</v>
      </c>
      <c r="E7380" s="16">
        <v>24.1</v>
      </c>
      <c r="F7380" s="16">
        <v>33</v>
      </c>
      <c r="G7380" s="16">
        <v>21.94</v>
      </c>
      <c r="H7380" s="16">
        <v>22.73</v>
      </c>
      <c r="I7380" s="96">
        <v>1128.67</v>
      </c>
    </row>
    <row r="7381" spans="1:9" x14ac:dyDescent="0.2">
      <c r="A7381" s="40">
        <f t="shared" si="102"/>
        <v>42080</v>
      </c>
      <c r="B7381" s="16">
        <v>0</v>
      </c>
      <c r="C7381" s="16">
        <v>77.599999999999994</v>
      </c>
      <c r="D7381" s="16">
        <v>26.4</v>
      </c>
      <c r="E7381" s="16">
        <v>22.8</v>
      </c>
      <c r="F7381" s="16">
        <v>31.9</v>
      </c>
      <c r="G7381" s="16">
        <v>14.18</v>
      </c>
      <c r="H7381" s="16">
        <v>15.74</v>
      </c>
      <c r="I7381" s="96">
        <v>1336</v>
      </c>
    </row>
    <row r="7382" spans="1:9" x14ac:dyDescent="0.2">
      <c r="A7382" s="40">
        <f t="shared" si="102"/>
        <v>42081</v>
      </c>
      <c r="B7382" s="16">
        <v>0</v>
      </c>
      <c r="C7382" s="16">
        <v>77.3</v>
      </c>
      <c r="D7382" s="16">
        <v>26.7</v>
      </c>
      <c r="E7382" s="16">
        <v>23.1</v>
      </c>
      <c r="F7382" s="16">
        <v>32.4</v>
      </c>
      <c r="G7382" s="16">
        <v>16.72</v>
      </c>
      <c r="H7382" s="16">
        <v>18.13</v>
      </c>
      <c r="I7382" s="96">
        <v>1218.99</v>
      </c>
    </row>
    <row r="7383" spans="1:9" x14ac:dyDescent="0.2">
      <c r="A7383" s="40">
        <f t="shared" si="102"/>
        <v>42082</v>
      </c>
      <c r="B7383" s="16">
        <v>0</v>
      </c>
      <c r="C7383" s="16">
        <v>78.8</v>
      </c>
      <c r="D7383" s="16">
        <v>26.4</v>
      </c>
      <c r="E7383" s="16">
        <v>22.5</v>
      </c>
      <c r="F7383" s="16">
        <v>32.700000000000003</v>
      </c>
      <c r="G7383" s="16">
        <v>12.02</v>
      </c>
      <c r="H7383" s="16">
        <v>13.46</v>
      </c>
      <c r="I7383" s="96">
        <v>1195</v>
      </c>
    </row>
    <row r="7384" spans="1:9" x14ac:dyDescent="0.2">
      <c r="A7384" s="40">
        <f t="shared" si="102"/>
        <v>42083</v>
      </c>
      <c r="B7384" s="16">
        <v>0</v>
      </c>
      <c r="C7384" s="16">
        <v>79.7</v>
      </c>
      <c r="D7384" s="16">
        <v>26.6</v>
      </c>
      <c r="E7384" s="16">
        <v>22.6</v>
      </c>
      <c r="F7384" s="16">
        <v>33</v>
      </c>
      <c r="G7384" s="16">
        <v>11.64</v>
      </c>
      <c r="H7384" s="16">
        <v>13.03</v>
      </c>
      <c r="I7384" s="96">
        <v>1162</v>
      </c>
    </row>
    <row r="7385" spans="1:9" x14ac:dyDescent="0.2">
      <c r="A7385" s="40">
        <f t="shared" si="102"/>
        <v>42084</v>
      </c>
      <c r="B7385" s="16">
        <v>0</v>
      </c>
      <c r="C7385" s="16">
        <v>81.3</v>
      </c>
      <c r="D7385" s="16">
        <v>26.6</v>
      </c>
      <c r="E7385" s="16">
        <v>23.2</v>
      </c>
      <c r="F7385" s="16">
        <v>31.8</v>
      </c>
      <c r="G7385" s="16">
        <v>12.97</v>
      </c>
      <c r="H7385" s="16">
        <v>14.71</v>
      </c>
      <c r="I7385" s="96">
        <v>1211</v>
      </c>
    </row>
    <row r="7386" spans="1:9" x14ac:dyDescent="0.2">
      <c r="A7386" s="40">
        <f t="shared" si="102"/>
        <v>42085</v>
      </c>
      <c r="B7386" s="16">
        <v>0</v>
      </c>
      <c r="C7386" s="16">
        <v>75.5</v>
      </c>
      <c r="D7386" s="16">
        <v>26.9</v>
      </c>
      <c r="E7386" s="16">
        <v>22.3</v>
      </c>
      <c r="F7386" s="16">
        <v>33.700000000000003</v>
      </c>
      <c r="G7386" s="16">
        <v>15.51</v>
      </c>
      <c r="H7386" s="16">
        <v>17.07</v>
      </c>
      <c r="I7386" s="96">
        <v>1133</v>
      </c>
    </row>
    <row r="7387" spans="1:9" x14ac:dyDescent="0.2">
      <c r="A7387" s="40">
        <f t="shared" si="102"/>
        <v>42086</v>
      </c>
      <c r="B7387" s="16">
        <v>0</v>
      </c>
      <c r="C7387" s="16">
        <v>76.2</v>
      </c>
      <c r="D7387" s="16">
        <v>26.8</v>
      </c>
      <c r="E7387" s="16">
        <v>22</v>
      </c>
      <c r="F7387" s="16">
        <v>33.4</v>
      </c>
      <c r="G7387" s="16">
        <v>13.95</v>
      </c>
      <c r="H7387" s="16">
        <v>15.39</v>
      </c>
      <c r="I7387" s="96">
        <v>1237</v>
      </c>
    </row>
    <row r="7388" spans="1:9" x14ac:dyDescent="0.2">
      <c r="A7388" s="40">
        <f t="shared" si="102"/>
        <v>42087</v>
      </c>
      <c r="B7388" s="16">
        <v>0</v>
      </c>
      <c r="C7388" s="16">
        <v>74.8</v>
      </c>
      <c r="D7388" s="16">
        <v>27.2</v>
      </c>
      <c r="E7388" s="16">
        <v>22.6</v>
      </c>
      <c r="F7388" s="16">
        <v>33.4</v>
      </c>
      <c r="G7388" s="16">
        <v>14.82</v>
      </c>
      <c r="H7388" s="16">
        <v>16.559999999999999</v>
      </c>
      <c r="I7388" s="96">
        <v>1158.67</v>
      </c>
    </row>
    <row r="7389" spans="1:9" x14ac:dyDescent="0.2">
      <c r="A7389" s="40">
        <f t="shared" si="102"/>
        <v>42088</v>
      </c>
      <c r="B7389" s="16">
        <v>0</v>
      </c>
      <c r="C7389" s="16">
        <v>73.099999999999994</v>
      </c>
      <c r="D7389" s="16">
        <v>27.7</v>
      </c>
      <c r="E7389" s="16">
        <v>23.3</v>
      </c>
      <c r="F7389" s="16">
        <v>33.9</v>
      </c>
      <c r="G7389" s="16">
        <v>16.82</v>
      </c>
      <c r="H7389" s="16">
        <v>18.77</v>
      </c>
      <c r="I7389" s="96">
        <v>1158</v>
      </c>
    </row>
    <row r="7390" spans="1:9" x14ac:dyDescent="0.2">
      <c r="A7390" s="40">
        <f t="shared" si="102"/>
        <v>42089</v>
      </c>
      <c r="B7390" s="16">
        <v>0</v>
      </c>
      <c r="C7390" s="16">
        <v>71.900000000000006</v>
      </c>
      <c r="D7390" s="16">
        <v>27.4</v>
      </c>
      <c r="E7390" s="16">
        <v>23</v>
      </c>
      <c r="F7390" s="16">
        <v>32.700000000000003</v>
      </c>
      <c r="G7390" s="16">
        <v>12.24</v>
      </c>
      <c r="H7390" s="16">
        <v>14.57</v>
      </c>
      <c r="I7390" s="96">
        <v>1146</v>
      </c>
    </row>
    <row r="7391" spans="1:9" x14ac:dyDescent="0.2">
      <c r="A7391" s="40">
        <f t="shared" si="102"/>
        <v>42090</v>
      </c>
      <c r="B7391" s="16">
        <v>0</v>
      </c>
      <c r="C7391" s="16">
        <v>78.2</v>
      </c>
      <c r="D7391" s="16">
        <v>27.5</v>
      </c>
      <c r="E7391" s="16">
        <v>22.7</v>
      </c>
      <c r="F7391" s="16">
        <v>33.299999999999997</v>
      </c>
      <c r="G7391" s="16">
        <v>15.64</v>
      </c>
      <c r="H7391" s="16">
        <v>17.739999999999998</v>
      </c>
      <c r="I7391" s="96">
        <v>1134</v>
      </c>
    </row>
    <row r="7392" spans="1:9" x14ac:dyDescent="0.2">
      <c r="A7392" s="40">
        <f t="shared" si="102"/>
        <v>42091</v>
      </c>
      <c r="B7392" s="16">
        <v>0</v>
      </c>
      <c r="C7392" s="16">
        <v>80.599999999999994</v>
      </c>
      <c r="D7392" s="16">
        <v>27.9</v>
      </c>
      <c r="E7392" s="16">
        <v>24</v>
      </c>
      <c r="F7392" s="16">
        <v>33.6</v>
      </c>
      <c r="G7392" s="16">
        <v>15.28</v>
      </c>
      <c r="H7392" s="16">
        <v>16.61</v>
      </c>
      <c r="I7392" s="96">
        <v>1090</v>
      </c>
    </row>
    <row r="7393" spans="1:9" x14ac:dyDescent="0.2">
      <c r="A7393" s="40">
        <f t="shared" si="102"/>
        <v>42092</v>
      </c>
      <c r="B7393" s="16">
        <v>0</v>
      </c>
      <c r="C7393" s="16">
        <v>83.6</v>
      </c>
      <c r="D7393" s="16">
        <v>26.9</v>
      </c>
      <c r="E7393" s="16">
        <v>24.2</v>
      </c>
      <c r="F7393" s="16">
        <v>31.8</v>
      </c>
      <c r="G7393" s="16">
        <v>10.84</v>
      </c>
      <c r="H7393" s="16">
        <v>11.78</v>
      </c>
      <c r="I7393" s="96">
        <v>1125.67</v>
      </c>
    </row>
    <row r="7394" spans="1:9" x14ac:dyDescent="0.2">
      <c r="A7394" s="40">
        <f t="shared" si="102"/>
        <v>42093</v>
      </c>
      <c r="B7394" s="16">
        <v>0</v>
      </c>
      <c r="C7394" s="16">
        <v>77</v>
      </c>
      <c r="D7394" s="16">
        <v>27.8</v>
      </c>
      <c r="E7394" s="16">
        <v>23.6</v>
      </c>
      <c r="F7394" s="16">
        <v>33.299999999999997</v>
      </c>
      <c r="G7394" s="16">
        <v>17.84</v>
      </c>
      <c r="H7394" s="16">
        <v>20.02</v>
      </c>
      <c r="I7394" s="96">
        <v>1203.67</v>
      </c>
    </row>
    <row r="7395" spans="1:9" x14ac:dyDescent="0.2">
      <c r="A7395" s="40">
        <f t="shared" si="102"/>
        <v>42094</v>
      </c>
      <c r="B7395" s="16">
        <v>0</v>
      </c>
      <c r="C7395" s="16">
        <v>75.5</v>
      </c>
      <c r="D7395" s="16">
        <v>27.5</v>
      </c>
      <c r="E7395" s="16">
        <v>23.5</v>
      </c>
      <c r="F7395" s="16">
        <v>33.1</v>
      </c>
      <c r="G7395" s="16">
        <v>15.92</v>
      </c>
      <c r="H7395" s="16">
        <v>17.850000000000001</v>
      </c>
      <c r="I7395" s="96">
        <v>1171.67</v>
      </c>
    </row>
    <row r="7396" spans="1:9" x14ac:dyDescent="0.2">
      <c r="A7396" s="40">
        <f t="shared" si="102"/>
        <v>42095</v>
      </c>
      <c r="B7396" s="16">
        <v>0</v>
      </c>
      <c r="C7396" s="16">
        <v>71</v>
      </c>
      <c r="D7396" s="16">
        <v>27.8</v>
      </c>
      <c r="E7396" s="16">
        <v>23.3</v>
      </c>
      <c r="F7396" s="16">
        <v>34</v>
      </c>
      <c r="G7396" s="16">
        <v>18.059999999999999</v>
      </c>
      <c r="H7396" s="16">
        <v>19.47</v>
      </c>
      <c r="I7396" s="96">
        <v>1265</v>
      </c>
    </row>
    <row r="7397" spans="1:9" x14ac:dyDescent="0.2">
      <c r="A7397" s="40">
        <f t="shared" si="102"/>
        <v>42096</v>
      </c>
      <c r="B7397" s="16">
        <v>0</v>
      </c>
      <c r="C7397" s="16">
        <v>77.900000000000006</v>
      </c>
      <c r="D7397" s="16">
        <v>27.4</v>
      </c>
      <c r="E7397" s="16">
        <v>23.5</v>
      </c>
      <c r="F7397" s="16">
        <v>33.5</v>
      </c>
      <c r="G7397" s="16">
        <v>16.510000000000002</v>
      </c>
      <c r="H7397" s="16">
        <v>17.98</v>
      </c>
      <c r="I7397" s="96">
        <v>1188</v>
      </c>
    </row>
    <row r="7398" spans="1:9" x14ac:dyDescent="0.2">
      <c r="A7398" s="40">
        <f t="shared" si="102"/>
        <v>42097</v>
      </c>
      <c r="B7398" s="16">
        <v>0</v>
      </c>
      <c r="C7398" s="16">
        <v>73.8</v>
      </c>
      <c r="D7398" s="16">
        <v>28.2</v>
      </c>
      <c r="E7398" s="16">
        <v>23.9</v>
      </c>
      <c r="F7398" s="16">
        <v>34.6</v>
      </c>
      <c r="G7398" s="16">
        <v>17.829999999999998</v>
      </c>
      <c r="H7398" s="16">
        <v>19.79</v>
      </c>
      <c r="I7398" s="96">
        <v>1065.98</v>
      </c>
    </row>
    <row r="7399" spans="1:9" x14ac:dyDescent="0.2">
      <c r="A7399" s="40">
        <f t="shared" ref="A7399:A7462" si="103">A7398+1</f>
        <v>42098</v>
      </c>
      <c r="B7399" s="16">
        <v>0</v>
      </c>
      <c r="C7399" s="16">
        <v>73.5</v>
      </c>
      <c r="D7399" s="16">
        <v>28.4</v>
      </c>
      <c r="E7399" s="16">
        <v>24.4</v>
      </c>
      <c r="F7399" s="16">
        <v>33.9</v>
      </c>
      <c r="G7399" s="16">
        <v>19.59</v>
      </c>
      <c r="H7399" s="16">
        <v>21.9</v>
      </c>
      <c r="I7399" s="96">
        <v>1206</v>
      </c>
    </row>
    <row r="7400" spans="1:9" x14ac:dyDescent="0.2">
      <c r="A7400" s="40">
        <f t="shared" si="103"/>
        <v>42099</v>
      </c>
      <c r="B7400" s="16">
        <v>0</v>
      </c>
      <c r="C7400" s="16">
        <v>69.2</v>
      </c>
      <c r="D7400" s="16">
        <v>28.6</v>
      </c>
      <c r="E7400" s="16">
        <v>24.5</v>
      </c>
      <c r="F7400" s="16">
        <v>34.5</v>
      </c>
      <c r="G7400" s="16">
        <v>20.91</v>
      </c>
      <c r="H7400" s="16">
        <v>23.27</v>
      </c>
      <c r="I7400" s="96">
        <v>1153</v>
      </c>
    </row>
    <row r="7401" spans="1:9" x14ac:dyDescent="0.2">
      <c r="A7401" s="40">
        <f t="shared" si="103"/>
        <v>42100</v>
      </c>
      <c r="B7401" s="16">
        <v>0</v>
      </c>
      <c r="C7401" s="16">
        <v>71.5</v>
      </c>
      <c r="D7401" s="16">
        <v>28.4</v>
      </c>
      <c r="E7401" s="16">
        <v>24.2</v>
      </c>
      <c r="F7401" s="16">
        <v>34.700000000000003</v>
      </c>
      <c r="G7401" s="16">
        <v>20.53</v>
      </c>
      <c r="H7401" s="16">
        <v>22.83</v>
      </c>
      <c r="I7401" s="96">
        <v>1169</v>
      </c>
    </row>
    <row r="7402" spans="1:9" x14ac:dyDescent="0.2">
      <c r="A7402" s="40">
        <f t="shared" si="103"/>
        <v>42101</v>
      </c>
      <c r="B7402" s="16">
        <v>0</v>
      </c>
      <c r="C7402" s="16">
        <v>74.7</v>
      </c>
      <c r="D7402" s="16">
        <v>28.5</v>
      </c>
      <c r="E7402" s="16">
        <v>24.8</v>
      </c>
      <c r="F7402" s="16">
        <v>33.700000000000003</v>
      </c>
      <c r="G7402" s="16">
        <v>21.55</v>
      </c>
      <c r="H7402" s="16">
        <v>23.47</v>
      </c>
      <c r="I7402" s="96">
        <v>1055</v>
      </c>
    </row>
    <row r="7403" spans="1:9" x14ac:dyDescent="0.2">
      <c r="A7403" s="40">
        <f t="shared" si="103"/>
        <v>42102</v>
      </c>
      <c r="B7403" s="16">
        <v>0</v>
      </c>
      <c r="C7403" s="16">
        <v>75.8</v>
      </c>
      <c r="D7403" s="16">
        <v>28.3</v>
      </c>
      <c r="E7403" s="16">
        <v>25.4</v>
      </c>
      <c r="F7403" s="16">
        <v>33.6</v>
      </c>
      <c r="G7403" s="16">
        <v>16.39</v>
      </c>
      <c r="H7403" s="16">
        <v>18.37</v>
      </c>
      <c r="I7403" s="96">
        <v>1244.67</v>
      </c>
    </row>
    <row r="7404" spans="1:9" x14ac:dyDescent="0.2">
      <c r="A7404" s="40">
        <f t="shared" si="103"/>
        <v>42103</v>
      </c>
      <c r="B7404" s="16">
        <v>0</v>
      </c>
      <c r="C7404" s="16">
        <v>77</v>
      </c>
      <c r="D7404" s="16">
        <v>28.2</v>
      </c>
      <c r="E7404" s="16">
        <v>24.1</v>
      </c>
      <c r="F7404" s="16">
        <v>33.700000000000003</v>
      </c>
      <c r="G7404" s="16">
        <v>16.07</v>
      </c>
      <c r="H7404" s="16">
        <v>17.489999999999998</v>
      </c>
      <c r="I7404" s="96">
        <v>1115.98</v>
      </c>
    </row>
    <row r="7405" spans="1:9" x14ac:dyDescent="0.2">
      <c r="A7405" s="40">
        <f t="shared" si="103"/>
        <v>42104</v>
      </c>
      <c r="B7405" s="16">
        <v>0</v>
      </c>
      <c r="C7405" s="16">
        <v>76</v>
      </c>
      <c r="D7405" s="16">
        <v>28.9</v>
      </c>
      <c r="E7405" s="16">
        <v>25</v>
      </c>
      <c r="F7405" s="16">
        <v>34.700000000000003</v>
      </c>
      <c r="G7405" s="16">
        <v>14.19</v>
      </c>
      <c r="H7405" s="16">
        <v>16.62</v>
      </c>
      <c r="I7405" s="96">
        <v>1132.95</v>
      </c>
    </row>
    <row r="7406" spans="1:9" x14ac:dyDescent="0.2">
      <c r="A7406" s="40">
        <f t="shared" si="103"/>
        <v>42105</v>
      </c>
      <c r="B7406" s="16">
        <v>0</v>
      </c>
      <c r="C7406" s="16">
        <v>79.8</v>
      </c>
      <c r="D7406" s="16">
        <v>28.3</v>
      </c>
      <c r="E7406" s="16">
        <v>24.9</v>
      </c>
      <c r="F7406" s="16">
        <v>36.1</v>
      </c>
      <c r="G7406" s="16">
        <v>10.53</v>
      </c>
      <c r="H7406" s="16">
        <v>11.93</v>
      </c>
      <c r="I7406" s="96">
        <v>1137</v>
      </c>
    </row>
    <row r="7407" spans="1:9" x14ac:dyDescent="0.2">
      <c r="A7407" s="40">
        <f t="shared" si="103"/>
        <v>42106</v>
      </c>
      <c r="B7407" s="16">
        <v>5.08</v>
      </c>
      <c r="C7407" s="16">
        <v>84.2</v>
      </c>
      <c r="D7407" s="16">
        <v>27.9</v>
      </c>
      <c r="E7407" s="16">
        <v>24.6</v>
      </c>
      <c r="F7407" s="16">
        <v>34.4</v>
      </c>
      <c r="G7407" s="16">
        <v>10.029999999999999</v>
      </c>
      <c r="H7407" s="16">
        <v>12.1</v>
      </c>
      <c r="I7407" s="96">
        <v>1046.98</v>
      </c>
    </row>
    <row r="7408" spans="1:9" x14ac:dyDescent="0.2">
      <c r="A7408" s="40">
        <f t="shared" si="103"/>
        <v>42107</v>
      </c>
      <c r="B7408" s="16">
        <v>0</v>
      </c>
      <c r="C7408" s="16">
        <v>82.1</v>
      </c>
      <c r="D7408" s="16">
        <v>28.3</v>
      </c>
      <c r="E7408" s="16">
        <v>24.9</v>
      </c>
      <c r="F7408" s="16">
        <v>34.5</v>
      </c>
      <c r="G7408" s="16">
        <v>13.22</v>
      </c>
      <c r="H7408" s="16">
        <v>15.43</v>
      </c>
      <c r="I7408" s="96">
        <v>999</v>
      </c>
    </row>
    <row r="7409" spans="1:9" x14ac:dyDescent="0.2">
      <c r="A7409" s="40">
        <f t="shared" si="103"/>
        <v>42108</v>
      </c>
      <c r="B7409" s="16">
        <v>6.35</v>
      </c>
      <c r="C7409" s="16">
        <v>88.5</v>
      </c>
      <c r="D7409" s="16">
        <v>27.4</v>
      </c>
      <c r="E7409" s="16">
        <v>24.6</v>
      </c>
      <c r="F7409" s="16">
        <v>32.700000000000003</v>
      </c>
      <c r="G7409" s="16">
        <v>10.63</v>
      </c>
      <c r="H7409" s="16">
        <v>12.85</v>
      </c>
      <c r="I7409" s="96">
        <v>1098</v>
      </c>
    </row>
    <row r="7410" spans="1:9" x14ac:dyDescent="0.2">
      <c r="A7410" s="40">
        <f t="shared" si="103"/>
        <v>42109</v>
      </c>
      <c r="B7410" s="16">
        <v>0.254</v>
      </c>
      <c r="C7410" s="16">
        <v>86.8</v>
      </c>
      <c r="D7410" s="16">
        <v>27.6</v>
      </c>
      <c r="E7410" s="16">
        <v>24.9</v>
      </c>
      <c r="F7410" s="16">
        <v>32.700000000000003</v>
      </c>
      <c r="G7410" s="16">
        <v>9.9</v>
      </c>
      <c r="H7410" s="16">
        <v>12.35</v>
      </c>
      <c r="I7410" s="96">
        <v>1068</v>
      </c>
    </row>
    <row r="7411" spans="1:9" x14ac:dyDescent="0.2">
      <c r="A7411" s="40">
        <f t="shared" si="103"/>
        <v>42110</v>
      </c>
      <c r="B7411" s="16">
        <v>0</v>
      </c>
      <c r="C7411" s="16">
        <v>87.7</v>
      </c>
      <c r="D7411" s="16">
        <v>27.3</v>
      </c>
      <c r="E7411" s="16">
        <v>25</v>
      </c>
      <c r="F7411" s="16">
        <v>31.6</v>
      </c>
      <c r="G7411" s="16">
        <v>8.83</v>
      </c>
      <c r="H7411" s="16">
        <v>10.5</v>
      </c>
      <c r="I7411" s="96">
        <v>1196</v>
      </c>
    </row>
    <row r="7412" spans="1:9" x14ac:dyDescent="0.2">
      <c r="A7412" s="40">
        <f t="shared" si="103"/>
        <v>42111</v>
      </c>
      <c r="B7412" s="16">
        <v>14.478</v>
      </c>
      <c r="C7412" s="16">
        <v>91.1</v>
      </c>
      <c r="D7412" s="16">
        <v>26.7</v>
      </c>
      <c r="E7412" s="16">
        <v>24.7</v>
      </c>
      <c r="F7412" s="16">
        <v>31.5</v>
      </c>
      <c r="G7412" s="16">
        <v>9.3000000000000007</v>
      </c>
      <c r="H7412" s="16">
        <v>10.6</v>
      </c>
      <c r="I7412" s="96">
        <v>963</v>
      </c>
    </row>
    <row r="7413" spans="1:9" x14ac:dyDescent="0.2">
      <c r="A7413" s="40">
        <f t="shared" si="103"/>
        <v>42112</v>
      </c>
      <c r="B7413" s="16">
        <v>2.794</v>
      </c>
      <c r="C7413" s="16">
        <v>84.6</v>
      </c>
      <c r="D7413" s="16">
        <v>27.9</v>
      </c>
      <c r="E7413" s="16">
        <v>24.5</v>
      </c>
      <c r="F7413" s="16">
        <v>33.799999999999997</v>
      </c>
      <c r="G7413" s="16">
        <v>13.74</v>
      </c>
      <c r="H7413" s="16">
        <v>15.92</v>
      </c>
      <c r="I7413" s="96">
        <v>1056</v>
      </c>
    </row>
    <row r="7414" spans="1:9" x14ac:dyDescent="0.2">
      <c r="A7414" s="40">
        <f t="shared" si="103"/>
        <v>42113</v>
      </c>
      <c r="B7414" s="16">
        <v>0</v>
      </c>
      <c r="C7414" s="16">
        <v>81.599999999999994</v>
      </c>
      <c r="D7414" s="16">
        <v>28.1</v>
      </c>
      <c r="E7414" s="16">
        <v>24.6</v>
      </c>
      <c r="F7414" s="16">
        <v>34.1</v>
      </c>
      <c r="G7414" s="16">
        <v>11.02</v>
      </c>
      <c r="H7414" s="16">
        <v>12.77</v>
      </c>
      <c r="I7414" s="96">
        <v>1068</v>
      </c>
    </row>
    <row r="7415" spans="1:9" x14ac:dyDescent="0.2">
      <c r="A7415" s="40">
        <f t="shared" si="103"/>
        <v>42114</v>
      </c>
      <c r="B7415" s="16">
        <v>9.3979999999999997</v>
      </c>
      <c r="C7415" s="16">
        <v>87</v>
      </c>
      <c r="D7415" s="16">
        <v>27.3</v>
      </c>
      <c r="E7415" s="16">
        <v>24.6</v>
      </c>
      <c r="F7415" s="16">
        <v>32.700000000000003</v>
      </c>
      <c r="G7415" s="16">
        <v>9.6199999999999992</v>
      </c>
      <c r="H7415" s="16">
        <v>11.31</v>
      </c>
      <c r="I7415" s="96">
        <v>1028</v>
      </c>
    </row>
    <row r="7416" spans="1:9" x14ac:dyDescent="0.2">
      <c r="A7416" s="40">
        <f t="shared" si="103"/>
        <v>42115</v>
      </c>
      <c r="B7416" s="16">
        <v>0</v>
      </c>
      <c r="C7416" s="16">
        <v>87.2</v>
      </c>
      <c r="D7416" s="16">
        <v>27.8</v>
      </c>
      <c r="E7416" s="16">
        <v>25.1</v>
      </c>
      <c r="F7416" s="16">
        <v>33.4</v>
      </c>
      <c r="G7416" s="16">
        <v>13.78</v>
      </c>
      <c r="H7416" s="16">
        <v>16.23</v>
      </c>
      <c r="I7416" s="96">
        <v>1118</v>
      </c>
    </row>
    <row r="7417" spans="1:9" x14ac:dyDescent="0.2">
      <c r="A7417" s="40">
        <f t="shared" si="103"/>
        <v>42116</v>
      </c>
      <c r="B7417" s="16">
        <v>1.524</v>
      </c>
      <c r="C7417" s="16">
        <v>87.1</v>
      </c>
      <c r="D7417" s="16">
        <v>27.5</v>
      </c>
      <c r="E7417" s="16">
        <v>24.4</v>
      </c>
      <c r="F7417" s="16">
        <v>33.799999999999997</v>
      </c>
      <c r="G7417" s="16">
        <v>11.26</v>
      </c>
      <c r="H7417" s="16">
        <v>13.36</v>
      </c>
      <c r="I7417" s="96">
        <v>1070</v>
      </c>
    </row>
    <row r="7418" spans="1:9" x14ac:dyDescent="0.2">
      <c r="A7418" s="40">
        <f t="shared" si="103"/>
        <v>42117</v>
      </c>
      <c r="B7418" s="16">
        <v>0</v>
      </c>
      <c r="C7418" s="16">
        <v>76.8</v>
      </c>
      <c r="D7418" s="16">
        <v>28.8</v>
      </c>
      <c r="E7418" s="16">
        <v>24.7</v>
      </c>
      <c r="F7418" s="16">
        <v>35.299999999999997</v>
      </c>
      <c r="G7418" s="16">
        <v>18.29</v>
      </c>
      <c r="H7418" s="16">
        <v>20.94</v>
      </c>
      <c r="I7418" s="96">
        <v>1075</v>
      </c>
    </row>
    <row r="7419" spans="1:9" x14ac:dyDescent="0.2">
      <c r="A7419" s="40">
        <f t="shared" si="103"/>
        <v>42118</v>
      </c>
      <c r="B7419" s="16">
        <v>0</v>
      </c>
      <c r="C7419" s="16">
        <v>75.599999999999994</v>
      </c>
      <c r="D7419" s="16">
        <v>28</v>
      </c>
      <c r="E7419" s="16">
        <v>24.7</v>
      </c>
      <c r="F7419" s="16">
        <v>33.6</v>
      </c>
      <c r="G7419" s="16">
        <v>14.17</v>
      </c>
      <c r="H7419" s="16">
        <v>16.78</v>
      </c>
      <c r="I7419" s="96">
        <v>1259</v>
      </c>
    </row>
    <row r="7420" spans="1:9" x14ac:dyDescent="0.2">
      <c r="A7420" s="40">
        <f t="shared" si="103"/>
        <v>42119</v>
      </c>
      <c r="B7420" s="16">
        <v>0</v>
      </c>
      <c r="C7420" s="16">
        <v>80.900000000000006</v>
      </c>
      <c r="D7420" s="16">
        <v>27.6</v>
      </c>
      <c r="E7420" s="16">
        <v>24.3</v>
      </c>
      <c r="F7420" s="16">
        <v>33.4</v>
      </c>
      <c r="G7420" s="16">
        <v>12.47</v>
      </c>
      <c r="H7420" s="16">
        <v>14.37</v>
      </c>
      <c r="I7420" s="96">
        <v>1005</v>
      </c>
    </row>
    <row r="7421" spans="1:9" x14ac:dyDescent="0.2">
      <c r="A7421" s="40">
        <f t="shared" si="103"/>
        <v>42120</v>
      </c>
      <c r="B7421" s="16">
        <v>3.556</v>
      </c>
      <c r="C7421" s="16">
        <v>81.900000000000006</v>
      </c>
      <c r="D7421" s="16">
        <v>28.4</v>
      </c>
      <c r="E7421" s="16">
        <v>25.2</v>
      </c>
      <c r="F7421" s="16">
        <v>34.799999999999997</v>
      </c>
      <c r="G7421" s="16">
        <v>11.04</v>
      </c>
      <c r="H7421" s="16">
        <v>12.73</v>
      </c>
      <c r="I7421" s="96">
        <v>1119</v>
      </c>
    </row>
    <row r="7422" spans="1:9" x14ac:dyDescent="0.2">
      <c r="A7422" s="40">
        <f t="shared" si="103"/>
        <v>42121</v>
      </c>
      <c r="B7422" s="16">
        <v>0</v>
      </c>
      <c r="C7422" s="16">
        <v>81.3</v>
      </c>
      <c r="D7422" s="16">
        <v>29</v>
      </c>
      <c r="E7422" s="16">
        <v>25.5</v>
      </c>
      <c r="F7422" s="16">
        <v>34</v>
      </c>
      <c r="G7422" s="16">
        <v>12.45</v>
      </c>
      <c r="H7422" s="16">
        <v>14.84</v>
      </c>
      <c r="I7422" s="96">
        <v>1197.75</v>
      </c>
    </row>
    <row r="7423" spans="1:9" x14ac:dyDescent="0.2">
      <c r="A7423" s="40">
        <f t="shared" si="103"/>
        <v>42122</v>
      </c>
      <c r="B7423" s="16">
        <v>0</v>
      </c>
      <c r="C7423" s="16">
        <v>79.599999999999994</v>
      </c>
      <c r="D7423" s="16">
        <v>29.4</v>
      </c>
      <c r="E7423" s="16">
        <v>25.1</v>
      </c>
      <c r="F7423" s="16">
        <v>35.799999999999997</v>
      </c>
      <c r="G7423" s="16">
        <v>14.47</v>
      </c>
      <c r="H7423" s="16">
        <v>16.989999999999998</v>
      </c>
      <c r="I7423" s="96">
        <v>1104</v>
      </c>
    </row>
    <row r="7424" spans="1:9" x14ac:dyDescent="0.2">
      <c r="A7424" s="40">
        <f t="shared" si="103"/>
        <v>42123</v>
      </c>
      <c r="B7424" s="16">
        <v>0.76200000000000001</v>
      </c>
      <c r="C7424" s="16">
        <v>86.9</v>
      </c>
      <c r="D7424" s="16">
        <v>28.1</v>
      </c>
      <c r="E7424" s="16">
        <v>26.1</v>
      </c>
      <c r="F7424" s="16">
        <v>33</v>
      </c>
      <c r="G7424" s="16">
        <v>10.54</v>
      </c>
      <c r="H7424" s="16">
        <v>11.55</v>
      </c>
      <c r="I7424" s="96">
        <v>1108</v>
      </c>
    </row>
    <row r="7425" spans="1:9" x14ac:dyDescent="0.2">
      <c r="A7425" s="40">
        <f t="shared" si="103"/>
        <v>42124</v>
      </c>
      <c r="B7425" s="16">
        <v>0</v>
      </c>
      <c r="C7425" s="16">
        <v>88.8</v>
      </c>
      <c r="D7425" s="16">
        <v>27.2</v>
      </c>
      <c r="E7425" s="16">
        <v>24.5</v>
      </c>
      <c r="F7425" s="16">
        <v>31.8</v>
      </c>
      <c r="G7425" s="16">
        <v>9.1199999999999992</v>
      </c>
      <c r="H7425" s="16">
        <v>10.93</v>
      </c>
      <c r="I7425" s="96">
        <v>1130</v>
      </c>
    </row>
    <row r="7426" spans="1:9" x14ac:dyDescent="0.2">
      <c r="A7426" s="40">
        <f t="shared" si="103"/>
        <v>42125</v>
      </c>
      <c r="B7426" s="16">
        <v>1.27</v>
      </c>
      <c r="C7426" s="16">
        <v>93.4</v>
      </c>
      <c r="D7426" s="16">
        <v>25.8</v>
      </c>
      <c r="E7426" s="16">
        <v>23.4</v>
      </c>
      <c r="F7426" s="16">
        <v>31.4</v>
      </c>
      <c r="G7426" s="16">
        <v>7.51</v>
      </c>
      <c r="H7426" s="16">
        <v>9.2899999999999991</v>
      </c>
      <c r="I7426" s="96">
        <v>1128</v>
      </c>
    </row>
    <row r="7427" spans="1:9" x14ac:dyDescent="0.2">
      <c r="A7427" s="40">
        <f t="shared" si="103"/>
        <v>42126</v>
      </c>
      <c r="B7427" s="16">
        <v>0.254</v>
      </c>
      <c r="C7427" s="16">
        <v>91.1</v>
      </c>
      <c r="D7427" s="16">
        <v>27.3</v>
      </c>
      <c r="E7427" s="16">
        <v>24.7</v>
      </c>
      <c r="F7427" s="16">
        <v>31.1</v>
      </c>
      <c r="G7427" s="16">
        <v>9.0299999999999994</v>
      </c>
      <c r="H7427" s="16">
        <v>10.56</v>
      </c>
      <c r="I7427" s="96">
        <v>688.4</v>
      </c>
    </row>
    <row r="7428" spans="1:9" x14ac:dyDescent="0.2">
      <c r="A7428" s="40">
        <f t="shared" si="103"/>
        <v>42127</v>
      </c>
      <c r="B7428" s="16">
        <v>0</v>
      </c>
      <c r="C7428" s="16">
        <v>80.7</v>
      </c>
      <c r="D7428" s="16">
        <v>28.1</v>
      </c>
      <c r="E7428" s="16">
        <v>24.8</v>
      </c>
      <c r="F7428" s="16">
        <v>33.799999999999997</v>
      </c>
      <c r="G7428" s="16">
        <v>15.18</v>
      </c>
      <c r="H7428" s="16">
        <v>18.260000000000002</v>
      </c>
      <c r="I7428" s="96">
        <v>1054</v>
      </c>
    </row>
    <row r="7429" spans="1:9" x14ac:dyDescent="0.2">
      <c r="A7429" s="40">
        <f t="shared" si="103"/>
        <v>42128</v>
      </c>
      <c r="B7429" s="16">
        <v>0</v>
      </c>
      <c r="C7429" s="16">
        <v>82.6</v>
      </c>
      <c r="D7429" s="16">
        <v>27.7</v>
      </c>
      <c r="E7429" s="16">
        <v>23.7</v>
      </c>
      <c r="F7429" s="16">
        <v>33</v>
      </c>
      <c r="G7429" s="16">
        <v>14.97</v>
      </c>
      <c r="H7429" s="16">
        <v>16.59</v>
      </c>
      <c r="I7429" s="96">
        <v>1257</v>
      </c>
    </row>
    <row r="7430" spans="1:9" x14ac:dyDescent="0.2">
      <c r="A7430" s="40">
        <f t="shared" si="103"/>
        <v>42129</v>
      </c>
      <c r="B7430" s="16">
        <v>3.81</v>
      </c>
      <c r="C7430" s="16">
        <v>87.6</v>
      </c>
      <c r="D7430" s="16">
        <v>27.5</v>
      </c>
      <c r="E7430" s="16">
        <v>25</v>
      </c>
      <c r="F7430" s="16">
        <v>32.5</v>
      </c>
      <c r="G7430" s="16">
        <v>10.14</v>
      </c>
      <c r="H7430" s="16">
        <v>12.14</v>
      </c>
      <c r="I7430" s="96">
        <v>951</v>
      </c>
    </row>
    <row r="7431" spans="1:9" x14ac:dyDescent="0.2">
      <c r="A7431" s="40">
        <f t="shared" si="103"/>
        <v>42130</v>
      </c>
      <c r="B7431" s="16">
        <v>1.016</v>
      </c>
      <c r="C7431" s="16">
        <v>85.2</v>
      </c>
      <c r="D7431" s="16">
        <v>28.4</v>
      </c>
      <c r="E7431" s="16">
        <v>25.2</v>
      </c>
      <c r="F7431" s="16">
        <v>33.700000000000003</v>
      </c>
      <c r="G7431" s="16">
        <v>13.09</v>
      </c>
      <c r="H7431" s="16">
        <v>15.73</v>
      </c>
      <c r="I7431" s="96">
        <v>972</v>
      </c>
    </row>
    <row r="7432" spans="1:9" x14ac:dyDescent="0.2">
      <c r="A7432" s="40">
        <f t="shared" si="103"/>
        <v>42131</v>
      </c>
      <c r="B7432" s="16">
        <v>0</v>
      </c>
      <c r="C7432" s="16">
        <v>82.3</v>
      </c>
      <c r="D7432" s="16">
        <v>28.9</v>
      </c>
      <c r="E7432" s="16">
        <v>25</v>
      </c>
      <c r="F7432" s="16">
        <v>34</v>
      </c>
      <c r="G7432" s="16">
        <v>14.9</v>
      </c>
      <c r="H7432" s="16">
        <v>17.809999999999999</v>
      </c>
      <c r="I7432" s="96">
        <v>1058</v>
      </c>
    </row>
    <row r="7433" spans="1:9" x14ac:dyDescent="0.2">
      <c r="A7433" s="40">
        <f t="shared" si="103"/>
        <v>42132</v>
      </c>
      <c r="B7433" s="16">
        <v>14.478</v>
      </c>
      <c r="C7433" s="16">
        <v>83.9</v>
      </c>
      <c r="D7433" s="16">
        <v>28.6</v>
      </c>
      <c r="E7433" s="16">
        <v>25.3</v>
      </c>
      <c r="F7433" s="16">
        <v>35.200000000000003</v>
      </c>
      <c r="G7433" s="16">
        <v>15.37</v>
      </c>
      <c r="H7433" s="16">
        <v>18.3</v>
      </c>
      <c r="I7433" s="96">
        <v>966</v>
      </c>
    </row>
    <row r="7434" spans="1:9" x14ac:dyDescent="0.2">
      <c r="A7434" s="40">
        <f t="shared" si="103"/>
        <v>42133</v>
      </c>
      <c r="B7434" s="16">
        <v>0</v>
      </c>
      <c r="C7434" s="16">
        <v>81.900000000000006</v>
      </c>
      <c r="D7434" s="16">
        <v>28.7</v>
      </c>
      <c r="E7434" s="16">
        <v>25.4</v>
      </c>
      <c r="F7434" s="16">
        <v>33.200000000000003</v>
      </c>
      <c r="G7434" s="16">
        <v>13.19</v>
      </c>
      <c r="H7434" s="16">
        <v>15.25</v>
      </c>
      <c r="I7434" s="96">
        <v>1085</v>
      </c>
    </row>
    <row r="7435" spans="1:9" x14ac:dyDescent="0.2">
      <c r="A7435" s="40">
        <f t="shared" si="103"/>
        <v>42134</v>
      </c>
      <c r="B7435" s="16">
        <v>2.032</v>
      </c>
      <c r="C7435" s="16">
        <v>83.9</v>
      </c>
      <c r="D7435" s="16">
        <v>28.6</v>
      </c>
      <c r="E7435" s="16">
        <v>25.6</v>
      </c>
      <c r="F7435" s="16">
        <v>34.1</v>
      </c>
      <c r="G7435" s="16">
        <v>9.06</v>
      </c>
      <c r="H7435" s="16">
        <v>10.96</v>
      </c>
      <c r="I7435" s="96">
        <v>1108</v>
      </c>
    </row>
    <row r="7436" spans="1:9" x14ac:dyDescent="0.2">
      <c r="A7436" s="40">
        <f t="shared" si="103"/>
        <v>42135</v>
      </c>
      <c r="B7436" s="16">
        <v>5.8419999999999996</v>
      </c>
      <c r="C7436" s="16">
        <v>83.7</v>
      </c>
      <c r="D7436" s="16">
        <v>28.8</v>
      </c>
      <c r="E7436" s="16">
        <v>26.1</v>
      </c>
      <c r="F7436" s="16">
        <v>34.5</v>
      </c>
      <c r="G7436" s="16">
        <v>12.34</v>
      </c>
      <c r="H7436" s="16">
        <v>14.68</v>
      </c>
      <c r="I7436" s="96">
        <v>1024</v>
      </c>
    </row>
    <row r="7437" spans="1:9" x14ac:dyDescent="0.2">
      <c r="A7437" s="40">
        <f t="shared" si="103"/>
        <v>42136</v>
      </c>
      <c r="B7437" s="16">
        <v>0</v>
      </c>
      <c r="C7437" s="16">
        <v>77.400000000000006</v>
      </c>
      <c r="D7437" s="16">
        <v>29.7</v>
      </c>
      <c r="E7437" s="16">
        <v>26.3</v>
      </c>
      <c r="F7437" s="16">
        <v>34.799999999999997</v>
      </c>
      <c r="G7437" s="16">
        <v>16.46</v>
      </c>
      <c r="H7437" s="16">
        <v>20.86</v>
      </c>
      <c r="I7437" s="96">
        <v>1052</v>
      </c>
    </row>
    <row r="7438" spans="1:9" x14ac:dyDescent="0.2">
      <c r="A7438" s="40">
        <f t="shared" si="103"/>
        <v>42137</v>
      </c>
      <c r="B7438" s="16">
        <v>0</v>
      </c>
      <c r="C7438" s="16">
        <v>79</v>
      </c>
      <c r="D7438" s="16">
        <v>29.1</v>
      </c>
      <c r="E7438" s="16">
        <v>25.6</v>
      </c>
      <c r="F7438" s="16">
        <v>34.200000000000003</v>
      </c>
      <c r="G7438" s="16">
        <v>15.11</v>
      </c>
      <c r="H7438" s="16">
        <v>17.78</v>
      </c>
      <c r="I7438" s="96">
        <v>965</v>
      </c>
    </row>
    <row r="7439" spans="1:9" x14ac:dyDescent="0.2">
      <c r="A7439" s="40">
        <f t="shared" si="103"/>
        <v>42138</v>
      </c>
      <c r="B7439" s="16">
        <v>0</v>
      </c>
      <c r="C7439" s="16">
        <v>78.900000000000006</v>
      </c>
      <c r="D7439" s="16">
        <v>29.1</v>
      </c>
      <c r="E7439" s="16">
        <v>25.3</v>
      </c>
      <c r="F7439" s="16">
        <v>34</v>
      </c>
      <c r="G7439" s="16">
        <v>13.52</v>
      </c>
      <c r="H7439" s="16">
        <v>15.69</v>
      </c>
      <c r="I7439" s="96">
        <v>1060</v>
      </c>
    </row>
    <row r="7440" spans="1:9" x14ac:dyDescent="0.2">
      <c r="A7440" s="40">
        <f t="shared" si="103"/>
        <v>42139</v>
      </c>
      <c r="B7440" s="16">
        <v>0</v>
      </c>
      <c r="C7440" s="16">
        <v>82.9</v>
      </c>
      <c r="D7440" s="16">
        <v>28.3</v>
      </c>
      <c r="E7440" s="16">
        <v>25.7</v>
      </c>
      <c r="F7440" s="16">
        <v>32.5</v>
      </c>
      <c r="G7440" s="16">
        <v>8.6300000000000008</v>
      </c>
      <c r="H7440" s="16">
        <v>10.18</v>
      </c>
      <c r="I7440" s="96">
        <v>802</v>
      </c>
    </row>
    <row r="7441" spans="1:9" x14ac:dyDescent="0.2">
      <c r="A7441" s="40">
        <f t="shared" si="103"/>
        <v>42140</v>
      </c>
      <c r="B7441" s="16">
        <v>0</v>
      </c>
      <c r="C7441" s="16">
        <v>92.2</v>
      </c>
      <c r="D7441" s="16">
        <v>26.4</v>
      </c>
      <c r="E7441" s="16">
        <v>25.5</v>
      </c>
      <c r="F7441" s="16">
        <v>27.4</v>
      </c>
      <c r="G7441" s="16">
        <v>3.93</v>
      </c>
      <c r="H7441" s="16">
        <v>4.51</v>
      </c>
      <c r="I7441" s="96">
        <v>200.1</v>
      </c>
    </row>
    <row r="7442" spans="1:9" x14ac:dyDescent="0.2">
      <c r="A7442" s="40">
        <f t="shared" si="103"/>
        <v>42141</v>
      </c>
      <c r="B7442" s="16">
        <v>13.97</v>
      </c>
      <c r="C7442" s="16">
        <v>95.1</v>
      </c>
      <c r="D7442" s="16">
        <v>26.2</v>
      </c>
      <c r="E7442" s="16">
        <v>24</v>
      </c>
      <c r="F7442" s="16">
        <v>30.9</v>
      </c>
      <c r="G7442" s="16">
        <v>5.43</v>
      </c>
      <c r="H7442" s="16">
        <v>6.5</v>
      </c>
      <c r="I7442" s="96">
        <v>565</v>
      </c>
    </row>
    <row r="7443" spans="1:9" x14ac:dyDescent="0.2">
      <c r="A7443" s="40">
        <f t="shared" si="103"/>
        <v>42142</v>
      </c>
      <c r="B7443" s="16">
        <v>0</v>
      </c>
      <c r="C7443" s="16">
        <v>88.9</v>
      </c>
      <c r="D7443" s="16">
        <v>27.5</v>
      </c>
      <c r="E7443" s="16">
        <v>24.9</v>
      </c>
      <c r="F7443" s="16">
        <v>32</v>
      </c>
      <c r="G7443" s="16">
        <v>14.49</v>
      </c>
      <c r="H7443" s="16">
        <v>17.489999999999998</v>
      </c>
      <c r="I7443" s="96">
        <v>1242</v>
      </c>
    </row>
    <row r="7444" spans="1:9" x14ac:dyDescent="0.2">
      <c r="A7444" s="40">
        <f t="shared" si="103"/>
        <v>42143</v>
      </c>
      <c r="B7444" s="16">
        <v>0</v>
      </c>
      <c r="C7444" s="16">
        <v>85.2</v>
      </c>
      <c r="D7444" s="16">
        <v>28.1</v>
      </c>
      <c r="E7444" s="16">
        <v>25.4</v>
      </c>
      <c r="F7444" s="16">
        <v>33.799999999999997</v>
      </c>
      <c r="G7444" s="16">
        <v>11.71</v>
      </c>
      <c r="H7444" s="16">
        <v>14.52</v>
      </c>
      <c r="I7444" s="96">
        <v>1052</v>
      </c>
    </row>
    <row r="7445" spans="1:9" x14ac:dyDescent="0.2">
      <c r="A7445" s="40">
        <f t="shared" si="103"/>
        <v>42144</v>
      </c>
      <c r="B7445" s="16">
        <v>0</v>
      </c>
      <c r="C7445" s="16">
        <v>89.5</v>
      </c>
      <c r="D7445" s="16">
        <v>27.5</v>
      </c>
      <c r="E7445" s="16">
        <v>25.3</v>
      </c>
      <c r="F7445" s="16">
        <v>32.299999999999997</v>
      </c>
      <c r="G7445" s="16">
        <v>8.17</v>
      </c>
      <c r="H7445" s="16">
        <v>9.86</v>
      </c>
      <c r="I7445" s="96">
        <v>984</v>
      </c>
    </row>
    <row r="7446" spans="1:9" x14ac:dyDescent="0.2">
      <c r="A7446" s="40">
        <f t="shared" si="103"/>
        <v>42145</v>
      </c>
      <c r="B7446" s="16">
        <v>19.553999999999998</v>
      </c>
      <c r="C7446" s="16">
        <v>94.1</v>
      </c>
      <c r="D7446" s="16">
        <v>26.1</v>
      </c>
      <c r="E7446" s="16">
        <v>22.8</v>
      </c>
      <c r="F7446" s="16">
        <v>33.1</v>
      </c>
      <c r="G7446" s="16">
        <v>7.05</v>
      </c>
      <c r="H7446" s="16">
        <v>8.73</v>
      </c>
      <c r="I7446" s="96">
        <v>933</v>
      </c>
    </row>
    <row r="7447" spans="1:9" x14ac:dyDescent="0.2">
      <c r="A7447" s="40">
        <f t="shared" si="103"/>
        <v>42146</v>
      </c>
      <c r="B7447" s="16">
        <v>0</v>
      </c>
      <c r="C7447" s="16">
        <v>89.9</v>
      </c>
      <c r="D7447" s="16">
        <v>27.1</v>
      </c>
      <c r="E7447" s="16">
        <v>24.1</v>
      </c>
      <c r="F7447" s="16">
        <v>32.5</v>
      </c>
      <c r="G7447" s="16">
        <v>11.35</v>
      </c>
      <c r="H7447" s="16">
        <v>13.57</v>
      </c>
      <c r="I7447" s="96">
        <v>1121</v>
      </c>
    </row>
    <row r="7448" spans="1:9" x14ac:dyDescent="0.2">
      <c r="A7448" s="40">
        <f t="shared" si="103"/>
        <v>42147</v>
      </c>
      <c r="B7448" s="16">
        <v>11.683999999999999</v>
      </c>
      <c r="C7448" s="16">
        <v>87.9</v>
      </c>
      <c r="D7448" s="16">
        <v>28.1</v>
      </c>
      <c r="E7448" s="16">
        <v>25.6</v>
      </c>
      <c r="F7448" s="16">
        <v>34.299999999999997</v>
      </c>
      <c r="G7448" s="16">
        <v>9.2200000000000006</v>
      </c>
      <c r="H7448" s="16">
        <v>11.41</v>
      </c>
      <c r="I7448" s="96">
        <v>1098</v>
      </c>
    </row>
    <row r="7449" spans="1:9" x14ac:dyDescent="0.2">
      <c r="A7449" s="40">
        <f t="shared" si="103"/>
        <v>42148</v>
      </c>
      <c r="B7449" s="16">
        <v>28.442</v>
      </c>
      <c r="C7449" s="16">
        <v>92.5</v>
      </c>
      <c r="D7449" s="16">
        <v>27</v>
      </c>
      <c r="E7449" s="16">
        <v>23.7</v>
      </c>
      <c r="F7449" s="16">
        <v>32.9</v>
      </c>
      <c r="G7449" s="16">
        <v>8.16</v>
      </c>
      <c r="H7449" s="16">
        <v>9.67</v>
      </c>
      <c r="I7449" s="96">
        <v>847.99199999999996</v>
      </c>
    </row>
    <row r="7450" spans="1:9" x14ac:dyDescent="0.2">
      <c r="A7450" s="40">
        <f t="shared" si="103"/>
        <v>42149</v>
      </c>
      <c r="B7450" s="16">
        <v>4.0640000000000001</v>
      </c>
      <c r="C7450" s="16">
        <v>96.1</v>
      </c>
      <c r="D7450" s="16">
        <v>26.1</v>
      </c>
      <c r="E7450" s="16">
        <v>24</v>
      </c>
      <c r="F7450" s="16">
        <v>30.7</v>
      </c>
      <c r="G7450" s="16">
        <v>6.71</v>
      </c>
      <c r="H7450" s="16">
        <v>7.78</v>
      </c>
      <c r="I7450" s="96">
        <v>518.20000000000005</v>
      </c>
    </row>
    <row r="7451" spans="1:9" x14ac:dyDescent="0.2">
      <c r="A7451" s="40">
        <f t="shared" si="103"/>
        <v>42150</v>
      </c>
      <c r="B7451" s="16">
        <v>0.50800000000000001</v>
      </c>
      <c r="C7451" s="16">
        <v>87.8</v>
      </c>
      <c r="D7451" s="16">
        <v>27.7</v>
      </c>
      <c r="E7451" s="16">
        <v>24.4</v>
      </c>
      <c r="F7451" s="16">
        <v>33.1</v>
      </c>
      <c r="G7451" s="16">
        <v>12.93</v>
      </c>
      <c r="H7451" s="16">
        <v>15.62</v>
      </c>
      <c r="I7451" s="96">
        <v>1030</v>
      </c>
    </row>
    <row r="7452" spans="1:9" x14ac:dyDescent="0.2">
      <c r="A7452" s="40">
        <f t="shared" si="103"/>
        <v>42151</v>
      </c>
      <c r="B7452" s="16">
        <v>0.76200000000000001</v>
      </c>
      <c r="C7452" s="16">
        <v>84.1</v>
      </c>
      <c r="D7452" s="16">
        <v>27.8</v>
      </c>
      <c r="E7452" s="16">
        <v>24.9</v>
      </c>
      <c r="F7452" s="16">
        <v>32.700000000000003</v>
      </c>
      <c r="G7452" s="16">
        <v>10.59</v>
      </c>
      <c r="H7452" s="16">
        <v>13.47</v>
      </c>
      <c r="I7452" s="96">
        <v>1133.98</v>
      </c>
    </row>
    <row r="7453" spans="1:9" x14ac:dyDescent="0.2">
      <c r="A7453" s="40">
        <f t="shared" si="103"/>
        <v>42152</v>
      </c>
      <c r="B7453" s="16">
        <v>13.97</v>
      </c>
      <c r="C7453" s="16">
        <v>92.9</v>
      </c>
      <c r="D7453" s="16">
        <v>25.5</v>
      </c>
      <c r="E7453" s="16">
        <v>23.7</v>
      </c>
      <c r="F7453" s="16">
        <v>29.6</v>
      </c>
      <c r="G7453" s="16">
        <v>5.31</v>
      </c>
      <c r="H7453" s="16">
        <v>6.13</v>
      </c>
      <c r="I7453" s="96">
        <v>438.8</v>
      </c>
    </row>
    <row r="7454" spans="1:9" x14ac:dyDescent="0.2">
      <c r="A7454" s="40">
        <f t="shared" si="103"/>
        <v>42153</v>
      </c>
      <c r="B7454" s="16">
        <v>0</v>
      </c>
      <c r="C7454" s="16">
        <v>87.5</v>
      </c>
      <c r="D7454" s="16">
        <v>26.6</v>
      </c>
      <c r="E7454" s="16">
        <v>23.7</v>
      </c>
      <c r="F7454" s="16">
        <v>32.5</v>
      </c>
      <c r="G7454" s="16">
        <v>12.91</v>
      </c>
      <c r="H7454" s="16">
        <v>14.61</v>
      </c>
      <c r="I7454" s="96">
        <v>1287</v>
      </c>
    </row>
    <row r="7455" spans="1:9" x14ac:dyDescent="0.2">
      <c r="A7455" s="40">
        <f t="shared" si="103"/>
        <v>42154</v>
      </c>
      <c r="B7455" s="16">
        <v>0</v>
      </c>
      <c r="C7455" s="16">
        <v>87.7</v>
      </c>
      <c r="D7455" s="16">
        <v>27.2</v>
      </c>
      <c r="E7455" s="16">
        <v>24.1</v>
      </c>
      <c r="F7455" s="16">
        <v>31.6</v>
      </c>
      <c r="G7455" s="16">
        <v>13.62</v>
      </c>
      <c r="H7455" s="16">
        <v>16.02</v>
      </c>
      <c r="I7455" s="96">
        <v>924</v>
      </c>
    </row>
    <row r="7456" spans="1:9" x14ac:dyDescent="0.2">
      <c r="A7456" s="40">
        <f t="shared" si="103"/>
        <v>42155</v>
      </c>
      <c r="B7456" s="16">
        <v>43.171999999999997</v>
      </c>
      <c r="C7456" s="16">
        <v>91</v>
      </c>
      <c r="D7456" s="16">
        <v>26.7</v>
      </c>
      <c r="E7456" s="16">
        <v>23.8</v>
      </c>
      <c r="F7456" s="16">
        <v>34.6</v>
      </c>
      <c r="G7456" s="16">
        <v>9.6999999999999993</v>
      </c>
      <c r="H7456" s="16">
        <v>14.59</v>
      </c>
      <c r="I7456" s="96">
        <v>1047.98</v>
      </c>
    </row>
    <row r="7457" spans="1:9" x14ac:dyDescent="0.2">
      <c r="A7457" s="40">
        <f t="shared" si="103"/>
        <v>42156</v>
      </c>
      <c r="B7457" s="16">
        <v>0</v>
      </c>
      <c r="C7457" s="16">
        <v>86.3</v>
      </c>
      <c r="D7457" s="16">
        <v>28.4</v>
      </c>
      <c r="E7457" s="16">
        <v>24.8</v>
      </c>
      <c r="F7457" s="16">
        <v>33.299999999999997</v>
      </c>
      <c r="G7457" s="16">
        <v>13.41</v>
      </c>
      <c r="H7457" s="16">
        <v>17.170000000000002</v>
      </c>
      <c r="I7457" s="96">
        <v>1007</v>
      </c>
    </row>
    <row r="7458" spans="1:9" x14ac:dyDescent="0.2">
      <c r="A7458" s="40">
        <f t="shared" si="103"/>
        <v>42157</v>
      </c>
      <c r="B7458" s="16">
        <v>2.286</v>
      </c>
      <c r="C7458" s="16">
        <v>88.8</v>
      </c>
      <c r="D7458" s="16">
        <v>28.2</v>
      </c>
      <c r="E7458" s="16">
        <v>25.8</v>
      </c>
      <c r="F7458" s="16">
        <v>34</v>
      </c>
      <c r="G7458" s="16">
        <v>10.88</v>
      </c>
      <c r="H7458" s="16">
        <v>14.57</v>
      </c>
      <c r="I7458" s="96">
        <v>953</v>
      </c>
    </row>
    <row r="7459" spans="1:9" x14ac:dyDescent="0.2">
      <c r="A7459" s="40">
        <f t="shared" si="103"/>
        <v>42158</v>
      </c>
      <c r="B7459" s="16">
        <v>0</v>
      </c>
      <c r="C7459" s="16">
        <v>89.4</v>
      </c>
      <c r="D7459" s="16">
        <v>28.1</v>
      </c>
      <c r="E7459" s="16">
        <v>25.4</v>
      </c>
      <c r="F7459" s="16">
        <v>32.5</v>
      </c>
      <c r="G7459" s="16">
        <v>11.25</v>
      </c>
      <c r="H7459" s="16">
        <v>13.05</v>
      </c>
      <c r="I7459" s="96">
        <v>978</v>
      </c>
    </row>
    <row r="7460" spans="1:9" x14ac:dyDescent="0.2">
      <c r="A7460" s="40">
        <f t="shared" si="103"/>
        <v>42159</v>
      </c>
      <c r="B7460" s="16">
        <v>12.446</v>
      </c>
      <c r="C7460" s="16">
        <v>93.6</v>
      </c>
      <c r="D7460" s="16">
        <v>26.5</v>
      </c>
      <c r="E7460" s="16">
        <v>24.3</v>
      </c>
      <c r="F7460" s="16">
        <v>31.9</v>
      </c>
      <c r="G7460" s="16">
        <v>8.5299999999999994</v>
      </c>
      <c r="H7460" s="16">
        <v>12.17</v>
      </c>
      <c r="I7460" s="96">
        <v>1088</v>
      </c>
    </row>
    <row r="7461" spans="1:9" x14ac:dyDescent="0.2">
      <c r="A7461" s="40">
        <f t="shared" si="103"/>
        <v>42160</v>
      </c>
      <c r="B7461" s="16">
        <v>25.65</v>
      </c>
      <c r="C7461" s="16">
        <v>96.2</v>
      </c>
      <c r="D7461" s="16">
        <v>24.5</v>
      </c>
      <c r="E7461" s="16">
        <v>22.2</v>
      </c>
      <c r="F7461" s="16">
        <v>28.3</v>
      </c>
      <c r="G7461" s="16">
        <v>3.84</v>
      </c>
      <c r="H7461" s="16">
        <v>4.5</v>
      </c>
      <c r="I7461" s="96">
        <v>425.3</v>
      </c>
    </row>
    <row r="7462" spans="1:9" x14ac:dyDescent="0.2">
      <c r="A7462" s="40">
        <f t="shared" si="103"/>
        <v>42161</v>
      </c>
      <c r="B7462" s="16">
        <v>0</v>
      </c>
      <c r="C7462" s="16">
        <v>87.1</v>
      </c>
      <c r="D7462" s="16">
        <v>26.5</v>
      </c>
      <c r="E7462" s="16">
        <v>22.3</v>
      </c>
      <c r="F7462" s="16">
        <v>32.5</v>
      </c>
      <c r="G7462" s="16">
        <v>13.13</v>
      </c>
      <c r="H7462" s="16">
        <v>16.690000000000001</v>
      </c>
      <c r="I7462" s="96">
        <v>1106</v>
      </c>
    </row>
    <row r="7463" spans="1:9" x14ac:dyDescent="0.2">
      <c r="A7463" s="40">
        <f t="shared" ref="A7463:A7526" si="104">A7462+1</f>
        <v>42162</v>
      </c>
      <c r="B7463" s="16">
        <v>25.66</v>
      </c>
      <c r="C7463" s="16">
        <v>91.7</v>
      </c>
      <c r="D7463" s="16">
        <v>25.7</v>
      </c>
      <c r="E7463" s="16">
        <v>22.4</v>
      </c>
      <c r="F7463" s="16">
        <v>31.6</v>
      </c>
      <c r="G7463" s="16">
        <v>10.98</v>
      </c>
      <c r="H7463" s="16">
        <v>12.87</v>
      </c>
      <c r="I7463" s="96">
        <v>1202.98</v>
      </c>
    </row>
    <row r="7464" spans="1:9" x14ac:dyDescent="0.2">
      <c r="A7464" s="40">
        <f t="shared" si="104"/>
        <v>42163</v>
      </c>
      <c r="B7464" s="16">
        <v>5.3339999999999996</v>
      </c>
      <c r="C7464" s="16">
        <v>94</v>
      </c>
      <c r="D7464" s="16">
        <v>25.6</v>
      </c>
      <c r="E7464" s="16">
        <v>23</v>
      </c>
      <c r="F7464" s="16">
        <v>30</v>
      </c>
      <c r="G7464" s="16">
        <v>8.16</v>
      </c>
      <c r="H7464" s="16">
        <v>10.48</v>
      </c>
      <c r="I7464" s="96">
        <v>971.98</v>
      </c>
    </row>
    <row r="7465" spans="1:9" x14ac:dyDescent="0.2">
      <c r="A7465" s="40">
        <f t="shared" si="104"/>
        <v>42164</v>
      </c>
      <c r="B7465" s="16">
        <v>0.76200000000000001</v>
      </c>
      <c r="C7465" s="16">
        <v>92.3</v>
      </c>
      <c r="D7465" s="16">
        <v>25.9</v>
      </c>
      <c r="E7465" s="16">
        <v>24.1</v>
      </c>
      <c r="F7465" s="16">
        <v>29.9</v>
      </c>
      <c r="G7465" s="16">
        <v>11.67</v>
      </c>
      <c r="H7465" s="16">
        <v>13.71</v>
      </c>
      <c r="I7465" s="96">
        <v>1223</v>
      </c>
    </row>
    <row r="7466" spans="1:9" x14ac:dyDescent="0.2">
      <c r="A7466" s="40">
        <f t="shared" si="104"/>
        <v>42165</v>
      </c>
      <c r="B7466" s="16">
        <v>7.62</v>
      </c>
      <c r="C7466" s="16">
        <v>90.9</v>
      </c>
      <c r="D7466" s="16">
        <v>26.3</v>
      </c>
      <c r="E7466" s="16">
        <v>23.7</v>
      </c>
      <c r="F7466" s="16">
        <v>30.8</v>
      </c>
      <c r="G7466" s="16">
        <v>11.75</v>
      </c>
      <c r="H7466" s="16">
        <v>13.79</v>
      </c>
      <c r="I7466" s="96">
        <v>1331</v>
      </c>
    </row>
    <row r="7467" spans="1:9" x14ac:dyDescent="0.2">
      <c r="A7467" s="40">
        <f t="shared" si="104"/>
        <v>42166</v>
      </c>
      <c r="B7467" s="16">
        <v>0</v>
      </c>
      <c r="C7467" s="16">
        <v>90.1</v>
      </c>
      <c r="D7467" s="16">
        <v>26.9</v>
      </c>
      <c r="E7467" s="16">
        <v>23</v>
      </c>
      <c r="F7467" s="16">
        <v>32.200000000000003</v>
      </c>
      <c r="G7467" s="16">
        <v>10.86</v>
      </c>
      <c r="H7467" s="16">
        <v>14.24</v>
      </c>
      <c r="I7467" s="96">
        <v>962</v>
      </c>
    </row>
    <row r="7468" spans="1:9" x14ac:dyDescent="0.2">
      <c r="A7468" s="40">
        <f t="shared" si="104"/>
        <v>42167</v>
      </c>
      <c r="B7468" s="16">
        <v>0</v>
      </c>
      <c r="C7468" s="16">
        <v>88.5</v>
      </c>
      <c r="D7468" s="16">
        <v>28.1</v>
      </c>
      <c r="E7468" s="16">
        <v>24.6</v>
      </c>
      <c r="F7468" s="16">
        <v>33.200000000000003</v>
      </c>
      <c r="G7468" s="16">
        <v>13.58</v>
      </c>
      <c r="H7468" s="16">
        <v>16.97</v>
      </c>
      <c r="I7468" s="96">
        <v>1130</v>
      </c>
    </row>
    <row r="7469" spans="1:9" x14ac:dyDescent="0.2">
      <c r="A7469" s="40">
        <f t="shared" si="104"/>
        <v>42168</v>
      </c>
      <c r="B7469" s="16">
        <v>0</v>
      </c>
      <c r="C7469" s="16">
        <v>86.8</v>
      </c>
      <c r="D7469" s="16">
        <v>28.4</v>
      </c>
      <c r="E7469" s="16">
        <v>25.8</v>
      </c>
      <c r="F7469" s="16">
        <v>33.6</v>
      </c>
      <c r="G7469" s="16">
        <v>14.09</v>
      </c>
      <c r="H7469" s="16">
        <v>17.75</v>
      </c>
      <c r="I7469" s="96">
        <v>968</v>
      </c>
    </row>
    <row r="7470" spans="1:9" x14ac:dyDescent="0.2">
      <c r="A7470" s="40">
        <f t="shared" si="104"/>
        <v>42169</v>
      </c>
      <c r="B7470" s="16">
        <v>48.518000000000001</v>
      </c>
      <c r="C7470" s="16">
        <v>90.5</v>
      </c>
      <c r="D7470" s="16">
        <v>27.8</v>
      </c>
      <c r="E7470" s="16">
        <v>24</v>
      </c>
      <c r="F7470" s="16">
        <v>33.200000000000003</v>
      </c>
      <c r="G7470" s="16">
        <v>11.82</v>
      </c>
      <c r="H7470" s="16">
        <v>15.77</v>
      </c>
      <c r="I7470" s="96">
        <v>1079.9100000000001</v>
      </c>
    </row>
    <row r="7471" spans="1:9" x14ac:dyDescent="0.2">
      <c r="A7471" s="40">
        <f t="shared" si="104"/>
        <v>42170</v>
      </c>
      <c r="B7471" s="16">
        <v>0</v>
      </c>
      <c r="C7471" s="16">
        <v>88.3</v>
      </c>
      <c r="D7471" s="16">
        <v>28.4</v>
      </c>
      <c r="E7471" s="16">
        <v>24.8</v>
      </c>
      <c r="F7471" s="16">
        <v>34</v>
      </c>
      <c r="G7471" s="16">
        <v>11.09</v>
      </c>
      <c r="H7471" s="16">
        <v>14.41</v>
      </c>
      <c r="I7471" s="96">
        <v>963</v>
      </c>
    </row>
    <row r="7472" spans="1:9" x14ac:dyDescent="0.2">
      <c r="A7472" s="40">
        <f t="shared" si="104"/>
        <v>42171</v>
      </c>
      <c r="B7472" s="16">
        <v>2.286</v>
      </c>
      <c r="C7472" s="16">
        <v>88.2</v>
      </c>
      <c r="D7472" s="16">
        <v>28.6</v>
      </c>
      <c r="E7472" s="16">
        <v>25.6</v>
      </c>
      <c r="F7472" s="16">
        <v>34.299999999999997</v>
      </c>
      <c r="G7472" s="16">
        <v>12.07</v>
      </c>
      <c r="H7472" s="16">
        <v>14.36</v>
      </c>
      <c r="I7472" s="96">
        <v>1062</v>
      </c>
    </row>
    <row r="7473" spans="1:9" x14ac:dyDescent="0.2">
      <c r="A7473" s="40">
        <f t="shared" si="104"/>
        <v>42172</v>
      </c>
      <c r="B7473" s="16">
        <v>0</v>
      </c>
      <c r="C7473" s="16">
        <v>86.8</v>
      </c>
      <c r="D7473" s="16">
        <v>28.7</v>
      </c>
      <c r="E7473" s="16">
        <v>25.8</v>
      </c>
      <c r="F7473" s="16">
        <v>34.6</v>
      </c>
      <c r="G7473" s="16">
        <v>10.62</v>
      </c>
      <c r="H7473" s="16">
        <v>15.2</v>
      </c>
      <c r="I7473" s="96">
        <v>1103</v>
      </c>
    </row>
    <row r="7474" spans="1:9" x14ac:dyDescent="0.2">
      <c r="A7474" s="40">
        <f t="shared" si="104"/>
        <v>42173</v>
      </c>
      <c r="B7474" s="16">
        <v>0</v>
      </c>
      <c r="C7474" s="16">
        <v>86.9</v>
      </c>
      <c r="D7474" s="16">
        <v>28.9</v>
      </c>
      <c r="E7474" s="16">
        <v>26</v>
      </c>
      <c r="F7474" s="16">
        <v>33.6</v>
      </c>
      <c r="G7474" s="16">
        <v>10.130000000000001</v>
      </c>
      <c r="H7474" s="16">
        <v>12.64</v>
      </c>
      <c r="I7474" s="96">
        <v>909</v>
      </c>
    </row>
    <row r="7475" spans="1:9" x14ac:dyDescent="0.2">
      <c r="A7475" s="40">
        <f t="shared" si="104"/>
        <v>42174</v>
      </c>
      <c r="B7475" s="16">
        <v>0</v>
      </c>
      <c r="C7475" s="16">
        <v>83.3</v>
      </c>
      <c r="D7475" s="16">
        <v>29.3</v>
      </c>
      <c r="E7475" s="16">
        <v>25.8</v>
      </c>
      <c r="F7475" s="16">
        <v>34.799999999999997</v>
      </c>
      <c r="G7475" s="16">
        <v>14.35</v>
      </c>
      <c r="H7475" s="16">
        <v>19.38</v>
      </c>
      <c r="I7475" s="96">
        <v>1045</v>
      </c>
    </row>
    <row r="7476" spans="1:9" x14ac:dyDescent="0.2">
      <c r="A7476" s="40">
        <f t="shared" si="104"/>
        <v>42175</v>
      </c>
      <c r="B7476" s="16">
        <v>0</v>
      </c>
      <c r="C7476" s="16">
        <v>83.5</v>
      </c>
      <c r="D7476" s="16">
        <v>29.3</v>
      </c>
      <c r="E7476" s="16">
        <v>26</v>
      </c>
      <c r="F7476" s="16">
        <v>35</v>
      </c>
      <c r="G7476" s="16">
        <v>12.86</v>
      </c>
      <c r="H7476" s="16">
        <v>17.11</v>
      </c>
      <c r="I7476" s="96">
        <v>1053</v>
      </c>
    </row>
    <row r="7477" spans="1:9" x14ac:dyDescent="0.2">
      <c r="A7477" s="40">
        <f t="shared" si="104"/>
        <v>42176</v>
      </c>
      <c r="B7477" s="16">
        <v>0</v>
      </c>
      <c r="C7477" s="16">
        <v>88.4</v>
      </c>
      <c r="D7477" s="16">
        <v>28.3</v>
      </c>
      <c r="E7477" s="16">
        <v>25.6</v>
      </c>
      <c r="F7477" s="16">
        <v>32.299999999999997</v>
      </c>
      <c r="G7477" s="16">
        <v>11.41</v>
      </c>
      <c r="H7477" s="16">
        <v>14.44</v>
      </c>
      <c r="I7477" s="96">
        <v>830</v>
      </c>
    </row>
    <row r="7478" spans="1:9" x14ac:dyDescent="0.2">
      <c r="A7478" s="40">
        <f t="shared" si="104"/>
        <v>42177</v>
      </c>
      <c r="B7478" s="16">
        <v>4.3179999999999996</v>
      </c>
      <c r="C7478" s="16">
        <v>89.9</v>
      </c>
      <c r="D7478" s="16">
        <v>27.7</v>
      </c>
      <c r="E7478" s="16">
        <v>25.4</v>
      </c>
      <c r="F7478" s="16">
        <v>33.299999999999997</v>
      </c>
      <c r="G7478" s="16">
        <v>7.31</v>
      </c>
      <c r="H7478" s="16">
        <v>9.57</v>
      </c>
      <c r="I7478" s="96">
        <v>1169</v>
      </c>
    </row>
    <row r="7479" spans="1:9" x14ac:dyDescent="0.2">
      <c r="A7479" s="40">
        <f t="shared" si="104"/>
        <v>42178</v>
      </c>
      <c r="B7479" s="16">
        <v>0</v>
      </c>
      <c r="C7479" s="16">
        <v>85.5</v>
      </c>
      <c r="D7479" s="16">
        <v>28.7</v>
      </c>
      <c r="E7479" s="16">
        <v>25.7</v>
      </c>
      <c r="F7479" s="16">
        <v>33.6</v>
      </c>
      <c r="G7479" s="16">
        <v>9.42</v>
      </c>
      <c r="H7479" s="16">
        <v>11.91</v>
      </c>
      <c r="I7479" s="96">
        <v>1047</v>
      </c>
    </row>
    <row r="7480" spans="1:9" x14ac:dyDescent="0.2">
      <c r="A7480" s="40">
        <f t="shared" si="104"/>
        <v>42179</v>
      </c>
      <c r="B7480" s="16">
        <v>0</v>
      </c>
      <c r="C7480" s="16">
        <v>86.5</v>
      </c>
      <c r="D7480" s="16">
        <v>28.4</v>
      </c>
      <c r="E7480" s="16">
        <v>25.8</v>
      </c>
      <c r="F7480" s="16">
        <v>34.200000000000003</v>
      </c>
      <c r="G7480" s="16">
        <v>12.37</v>
      </c>
      <c r="H7480" s="16">
        <v>21.8</v>
      </c>
      <c r="I7480" s="96">
        <v>1216</v>
      </c>
    </row>
    <row r="7481" spans="1:9" x14ac:dyDescent="0.2">
      <c r="A7481" s="40">
        <f t="shared" si="104"/>
        <v>42180</v>
      </c>
      <c r="B7481" s="16">
        <v>0</v>
      </c>
      <c r="C7481" s="16">
        <v>81.900000000000006</v>
      </c>
      <c r="D7481" s="16">
        <v>29.3</v>
      </c>
      <c r="E7481" s="16">
        <v>25.8</v>
      </c>
      <c r="F7481" s="16">
        <v>34.9</v>
      </c>
      <c r="G7481" s="16">
        <v>15.64</v>
      </c>
      <c r="H7481" s="16">
        <v>22.33</v>
      </c>
      <c r="I7481" s="96">
        <v>1087</v>
      </c>
    </row>
    <row r="7482" spans="1:9" x14ac:dyDescent="0.2">
      <c r="A7482" s="40">
        <f t="shared" si="104"/>
        <v>42181</v>
      </c>
      <c r="B7482" s="16">
        <v>0</v>
      </c>
      <c r="C7482" s="16">
        <v>82.6</v>
      </c>
      <c r="D7482" s="16">
        <v>29.1</v>
      </c>
      <c r="E7482" s="16">
        <v>26</v>
      </c>
      <c r="F7482" s="16">
        <v>34.5</v>
      </c>
      <c r="G7482" s="16">
        <v>15.42</v>
      </c>
      <c r="H7482" s="16">
        <v>19.12</v>
      </c>
      <c r="I7482" s="96">
        <v>1034</v>
      </c>
    </row>
    <row r="7483" spans="1:9" x14ac:dyDescent="0.2">
      <c r="A7483" s="40">
        <f t="shared" si="104"/>
        <v>42182</v>
      </c>
      <c r="B7483" s="16">
        <v>0</v>
      </c>
      <c r="C7483" s="16">
        <v>81.099999999999994</v>
      </c>
      <c r="D7483" s="16">
        <v>29.2</v>
      </c>
      <c r="E7483" s="16">
        <v>26</v>
      </c>
      <c r="F7483" s="16">
        <v>34.5</v>
      </c>
      <c r="G7483" s="16">
        <v>16.899999999999999</v>
      </c>
      <c r="H7483" s="16">
        <v>21.59</v>
      </c>
      <c r="I7483" s="96">
        <v>968.82899999999995</v>
      </c>
    </row>
    <row r="7484" spans="1:9" x14ac:dyDescent="0.2">
      <c r="A7484" s="40">
        <f t="shared" si="104"/>
        <v>42183</v>
      </c>
      <c r="B7484" s="16">
        <v>0</v>
      </c>
      <c r="C7484" s="16">
        <v>86.6</v>
      </c>
      <c r="D7484" s="16">
        <v>28.4</v>
      </c>
      <c r="E7484" s="16">
        <v>25.6</v>
      </c>
      <c r="F7484" s="16">
        <v>33</v>
      </c>
      <c r="G7484" s="16">
        <v>11.48</v>
      </c>
      <c r="H7484" s="16">
        <v>13.57</v>
      </c>
      <c r="I7484" s="96">
        <v>1166.8900000000001</v>
      </c>
    </row>
    <row r="7485" spans="1:9" x14ac:dyDescent="0.2">
      <c r="A7485" s="40">
        <f t="shared" si="104"/>
        <v>42184</v>
      </c>
      <c r="B7485" s="16">
        <v>0</v>
      </c>
      <c r="C7485" s="16">
        <v>90.6</v>
      </c>
      <c r="D7485" s="16">
        <v>27.2</v>
      </c>
      <c r="E7485" s="16">
        <v>25.5</v>
      </c>
      <c r="F7485" s="16">
        <v>32.799999999999997</v>
      </c>
      <c r="G7485" s="16">
        <v>7.22</v>
      </c>
      <c r="H7485" s="16">
        <v>8.8699999999999992</v>
      </c>
      <c r="I7485" s="96">
        <v>1194</v>
      </c>
    </row>
    <row r="7486" spans="1:9" x14ac:dyDescent="0.2">
      <c r="A7486" s="40">
        <f t="shared" si="104"/>
        <v>42185</v>
      </c>
      <c r="B7486" s="16">
        <v>6.6040000000000001</v>
      </c>
      <c r="C7486" s="16">
        <v>88.2</v>
      </c>
      <c r="D7486" s="16">
        <v>28</v>
      </c>
      <c r="E7486" s="16">
        <v>25.4</v>
      </c>
      <c r="F7486" s="16">
        <v>34</v>
      </c>
      <c r="G7486" s="16">
        <v>12.02</v>
      </c>
      <c r="H7486" s="16">
        <v>15.67</v>
      </c>
      <c r="I7486" s="96">
        <v>1074</v>
      </c>
    </row>
    <row r="7487" spans="1:9" x14ac:dyDescent="0.2">
      <c r="A7487" s="40">
        <f t="shared" si="104"/>
        <v>42186</v>
      </c>
      <c r="B7487" s="16">
        <v>0</v>
      </c>
      <c r="C7487" s="16">
        <v>82.4</v>
      </c>
      <c r="D7487" s="16">
        <v>28.6</v>
      </c>
      <c r="E7487" s="16">
        <v>25.1</v>
      </c>
      <c r="F7487" s="16">
        <v>34.4</v>
      </c>
      <c r="G7487" s="16">
        <v>17.52</v>
      </c>
      <c r="H7487" s="16">
        <v>21.52</v>
      </c>
      <c r="I7487" s="96">
        <v>1084</v>
      </c>
    </row>
    <row r="7488" spans="1:9" x14ac:dyDescent="0.2">
      <c r="A7488" s="40">
        <f t="shared" si="104"/>
        <v>42187</v>
      </c>
      <c r="B7488" s="16">
        <v>0</v>
      </c>
      <c r="C7488" s="16">
        <v>81.5</v>
      </c>
      <c r="D7488" s="16">
        <v>28.9</v>
      </c>
      <c r="E7488" s="16">
        <v>25.1</v>
      </c>
      <c r="F7488" s="16">
        <v>34.799999999999997</v>
      </c>
      <c r="G7488" s="16">
        <v>16.899999999999999</v>
      </c>
      <c r="H7488" s="16">
        <v>21.73</v>
      </c>
      <c r="I7488" s="96">
        <v>1068</v>
      </c>
    </row>
    <row r="7489" spans="1:9" x14ac:dyDescent="0.2">
      <c r="A7489" s="40">
        <f t="shared" si="104"/>
        <v>42188</v>
      </c>
      <c r="B7489" s="16">
        <v>0</v>
      </c>
      <c r="C7489" s="16">
        <v>82.1</v>
      </c>
      <c r="D7489" s="16">
        <v>28.8</v>
      </c>
      <c r="E7489" s="16">
        <v>25.7</v>
      </c>
      <c r="F7489" s="16">
        <v>34.4</v>
      </c>
      <c r="G7489" s="16">
        <v>16.079999999999998</v>
      </c>
      <c r="H7489" s="16">
        <v>20.25</v>
      </c>
      <c r="I7489" s="96">
        <v>1003</v>
      </c>
    </row>
    <row r="7490" spans="1:9" x14ac:dyDescent="0.2">
      <c r="A7490" s="40">
        <f t="shared" si="104"/>
        <v>42189</v>
      </c>
      <c r="B7490" s="16">
        <v>0</v>
      </c>
      <c r="C7490" s="16">
        <v>81.400000000000006</v>
      </c>
      <c r="D7490" s="16">
        <v>29</v>
      </c>
      <c r="E7490" s="16">
        <v>25.5</v>
      </c>
      <c r="F7490" s="16">
        <v>34.799999999999997</v>
      </c>
      <c r="G7490" s="16">
        <v>13.97</v>
      </c>
      <c r="H7490" s="16">
        <v>18.010000000000002</v>
      </c>
      <c r="I7490" s="96">
        <v>1007</v>
      </c>
    </row>
    <row r="7491" spans="1:9" x14ac:dyDescent="0.2">
      <c r="A7491" s="40">
        <f t="shared" si="104"/>
        <v>42190</v>
      </c>
      <c r="B7491" s="16">
        <v>0</v>
      </c>
      <c r="C7491" s="16">
        <v>83.8</v>
      </c>
      <c r="D7491" s="16">
        <v>28.7</v>
      </c>
      <c r="E7491" s="16">
        <v>25.5</v>
      </c>
      <c r="F7491" s="16">
        <v>34</v>
      </c>
      <c r="G7491" s="16">
        <v>14.19</v>
      </c>
      <c r="H7491" s="16">
        <v>18.670000000000002</v>
      </c>
      <c r="I7491" s="96">
        <v>1085</v>
      </c>
    </row>
    <row r="7492" spans="1:9" x14ac:dyDescent="0.2">
      <c r="A7492" s="40">
        <f t="shared" si="104"/>
        <v>42191</v>
      </c>
      <c r="B7492" s="16">
        <v>9.1440000000000001</v>
      </c>
      <c r="C7492" s="16">
        <v>86.5</v>
      </c>
      <c r="D7492" s="16">
        <v>27.7</v>
      </c>
      <c r="E7492" s="16">
        <v>22.4</v>
      </c>
      <c r="F7492" s="16">
        <v>33.6</v>
      </c>
      <c r="G7492" s="16">
        <v>10.7</v>
      </c>
      <c r="H7492" s="16">
        <v>13.79</v>
      </c>
      <c r="I7492" s="96">
        <v>1110</v>
      </c>
    </row>
    <row r="7493" spans="1:9" x14ac:dyDescent="0.2">
      <c r="A7493" s="40">
        <f t="shared" si="104"/>
        <v>42192</v>
      </c>
      <c r="B7493" s="16">
        <v>7.62</v>
      </c>
      <c r="C7493" s="16">
        <v>97.2</v>
      </c>
      <c r="D7493" s="16">
        <v>25.5</v>
      </c>
      <c r="E7493" s="16">
        <v>23.8</v>
      </c>
      <c r="F7493" s="16">
        <v>29.2</v>
      </c>
      <c r="G7493" s="16">
        <v>5.96</v>
      </c>
      <c r="H7493" s="16">
        <v>6.95</v>
      </c>
      <c r="I7493" s="96">
        <v>501.6</v>
      </c>
    </row>
    <row r="7494" spans="1:9" x14ac:dyDescent="0.2">
      <c r="A7494" s="40">
        <f t="shared" si="104"/>
        <v>42193</v>
      </c>
      <c r="B7494" s="16">
        <v>1.778</v>
      </c>
      <c r="C7494" s="16">
        <v>97.9</v>
      </c>
      <c r="D7494" s="16">
        <v>25.5</v>
      </c>
      <c r="E7494" s="16">
        <v>23.9</v>
      </c>
      <c r="F7494" s="16">
        <v>27.5</v>
      </c>
      <c r="G7494" s="16">
        <v>4.6399999999999997</v>
      </c>
      <c r="H7494" s="16">
        <v>5.44</v>
      </c>
      <c r="I7494" s="96">
        <v>258.435</v>
      </c>
    </row>
    <row r="7495" spans="1:9" x14ac:dyDescent="0.2">
      <c r="A7495" s="40">
        <f t="shared" si="104"/>
        <v>42194</v>
      </c>
      <c r="B7495" s="16">
        <v>6.8579999999999997</v>
      </c>
      <c r="C7495" s="16">
        <v>93.5</v>
      </c>
      <c r="D7495" s="16">
        <v>26.8</v>
      </c>
      <c r="E7495" s="16">
        <v>24.3</v>
      </c>
      <c r="F7495" s="16">
        <v>32.799999999999997</v>
      </c>
      <c r="G7495" s="16">
        <v>11.22</v>
      </c>
      <c r="H7495" s="16">
        <v>14.13</v>
      </c>
      <c r="I7495" s="96">
        <v>1289</v>
      </c>
    </row>
    <row r="7496" spans="1:9" x14ac:dyDescent="0.2">
      <c r="A7496" s="40">
        <f t="shared" si="104"/>
        <v>42195</v>
      </c>
      <c r="B7496" s="16">
        <v>4.0640000000000001</v>
      </c>
      <c r="C7496" s="16">
        <v>93.9</v>
      </c>
      <c r="D7496" s="16">
        <v>26.9</v>
      </c>
      <c r="E7496" s="16">
        <v>24.9</v>
      </c>
      <c r="F7496" s="16">
        <v>33</v>
      </c>
      <c r="G7496" s="16">
        <v>7.9</v>
      </c>
      <c r="H7496" s="16">
        <v>12.52</v>
      </c>
      <c r="I7496" s="96">
        <v>1040</v>
      </c>
    </row>
    <row r="7497" spans="1:9" x14ac:dyDescent="0.2">
      <c r="A7497" s="40">
        <f t="shared" si="104"/>
        <v>42196</v>
      </c>
      <c r="B7497" s="16">
        <v>42.42</v>
      </c>
      <c r="C7497" s="16">
        <v>94.9</v>
      </c>
      <c r="D7497" s="16">
        <v>26.6</v>
      </c>
      <c r="E7497" s="16">
        <v>24.1</v>
      </c>
      <c r="F7497" s="16">
        <v>33.200000000000003</v>
      </c>
      <c r="G7497" s="16">
        <v>9.7799999999999994</v>
      </c>
      <c r="H7497" s="16">
        <v>12.25</v>
      </c>
      <c r="I7497" s="96">
        <v>1221</v>
      </c>
    </row>
    <row r="7498" spans="1:9" x14ac:dyDescent="0.2">
      <c r="A7498" s="40">
        <f t="shared" si="104"/>
        <v>42197</v>
      </c>
      <c r="B7498" s="16">
        <v>0.254</v>
      </c>
      <c r="C7498" s="16">
        <v>93.9</v>
      </c>
      <c r="D7498" s="16">
        <v>26.5</v>
      </c>
      <c r="E7498" s="16">
        <v>25</v>
      </c>
      <c r="F7498" s="16">
        <v>29.5</v>
      </c>
      <c r="G7498" s="16">
        <v>11.59</v>
      </c>
      <c r="H7498" s="16">
        <v>13.18</v>
      </c>
      <c r="I7498" s="96">
        <v>1079</v>
      </c>
    </row>
    <row r="7499" spans="1:9" x14ac:dyDescent="0.2">
      <c r="A7499" s="40">
        <f t="shared" si="104"/>
        <v>42198</v>
      </c>
      <c r="B7499" s="16">
        <v>0.254</v>
      </c>
      <c r="C7499" s="16">
        <v>90.9</v>
      </c>
      <c r="D7499" s="16">
        <v>26.9</v>
      </c>
      <c r="E7499" s="16">
        <v>24</v>
      </c>
      <c r="F7499" s="16">
        <v>31.8</v>
      </c>
      <c r="G7499" s="16">
        <v>15.88</v>
      </c>
      <c r="H7499" s="16">
        <v>19.739999999999998</v>
      </c>
      <c r="I7499" s="96">
        <v>1268.93</v>
      </c>
    </row>
    <row r="7500" spans="1:9" x14ac:dyDescent="0.2">
      <c r="A7500" s="40">
        <f t="shared" si="104"/>
        <v>42199</v>
      </c>
      <c r="B7500" s="16">
        <v>20.824000000000002</v>
      </c>
      <c r="C7500" s="16">
        <v>91.5</v>
      </c>
      <c r="D7500" s="16">
        <v>27.4</v>
      </c>
      <c r="E7500" s="16">
        <v>25.2</v>
      </c>
      <c r="F7500" s="16">
        <v>32.5</v>
      </c>
      <c r="G7500" s="16">
        <v>11.62</v>
      </c>
      <c r="H7500" s="16">
        <v>15.3</v>
      </c>
      <c r="I7500" s="96">
        <v>1035</v>
      </c>
    </row>
    <row r="7501" spans="1:9" x14ac:dyDescent="0.2">
      <c r="A7501" s="40">
        <f t="shared" si="104"/>
        <v>42200</v>
      </c>
      <c r="B7501" s="16">
        <v>0</v>
      </c>
      <c r="C7501" s="16">
        <v>89.7</v>
      </c>
      <c r="D7501" s="16">
        <v>27.2</v>
      </c>
      <c r="E7501" s="16">
        <v>24.3</v>
      </c>
      <c r="F7501" s="16">
        <v>31.6</v>
      </c>
      <c r="G7501" s="16">
        <v>10.17</v>
      </c>
      <c r="H7501" s="16">
        <v>11.95</v>
      </c>
      <c r="I7501" s="96">
        <v>724.5</v>
      </c>
    </row>
    <row r="7502" spans="1:9" x14ac:dyDescent="0.2">
      <c r="A7502" s="40">
        <f t="shared" si="104"/>
        <v>42201</v>
      </c>
      <c r="B7502" s="16">
        <v>0</v>
      </c>
      <c r="C7502" s="16">
        <v>92.9</v>
      </c>
      <c r="D7502" s="16">
        <v>27.1</v>
      </c>
      <c r="E7502" s="16">
        <v>24.7</v>
      </c>
      <c r="F7502" s="16">
        <v>32.1</v>
      </c>
      <c r="G7502" s="16">
        <v>9.5500000000000007</v>
      </c>
      <c r="H7502" s="16">
        <v>13.4</v>
      </c>
      <c r="I7502" s="96">
        <v>1098</v>
      </c>
    </row>
    <row r="7503" spans="1:9" x14ac:dyDescent="0.2">
      <c r="A7503" s="40">
        <f t="shared" si="104"/>
        <v>42202</v>
      </c>
      <c r="B7503" s="16">
        <v>0.254</v>
      </c>
      <c r="C7503" s="16">
        <v>93.1</v>
      </c>
      <c r="D7503" s="16">
        <v>26.3</v>
      </c>
      <c r="E7503" s="16">
        <v>24.6</v>
      </c>
      <c r="F7503" s="16">
        <v>32.1</v>
      </c>
      <c r="G7503" s="16">
        <v>8.64</v>
      </c>
      <c r="H7503" s="16">
        <v>9.43</v>
      </c>
      <c r="I7503" s="96">
        <v>836</v>
      </c>
    </row>
    <row r="7504" spans="1:9" x14ac:dyDescent="0.2">
      <c r="A7504" s="40">
        <f t="shared" si="104"/>
        <v>42203</v>
      </c>
      <c r="B7504" s="16">
        <v>15.238</v>
      </c>
      <c r="C7504" s="16">
        <v>96.8</v>
      </c>
      <c r="D7504" s="16">
        <v>25.9</v>
      </c>
      <c r="E7504" s="16">
        <v>24.3</v>
      </c>
      <c r="F7504" s="16">
        <v>29.7</v>
      </c>
      <c r="G7504" s="16">
        <v>7.16</v>
      </c>
      <c r="H7504" s="16">
        <v>8.51</v>
      </c>
      <c r="I7504" s="96">
        <v>549.5</v>
      </c>
    </row>
    <row r="7505" spans="1:9" x14ac:dyDescent="0.2">
      <c r="A7505" s="40">
        <f t="shared" si="104"/>
        <v>42204</v>
      </c>
      <c r="B7505" s="16">
        <v>0.76200000000000001</v>
      </c>
      <c r="C7505" s="16">
        <v>91.8</v>
      </c>
      <c r="D7505" s="16">
        <v>26.4</v>
      </c>
      <c r="E7505" s="16">
        <v>24.1</v>
      </c>
      <c r="F7505" s="16">
        <v>31.8</v>
      </c>
      <c r="G7505" s="16">
        <v>11.7</v>
      </c>
      <c r="H7505" s="16">
        <v>14.2</v>
      </c>
      <c r="I7505" s="96">
        <v>1068</v>
      </c>
    </row>
    <row r="7506" spans="1:9" x14ac:dyDescent="0.2">
      <c r="A7506" s="40">
        <f t="shared" si="104"/>
        <v>42205</v>
      </c>
      <c r="B7506" s="16">
        <v>8.89</v>
      </c>
      <c r="C7506" s="16">
        <v>93.9</v>
      </c>
      <c r="D7506" s="16">
        <v>26</v>
      </c>
      <c r="E7506" s="16">
        <v>24.1</v>
      </c>
      <c r="F7506" s="16">
        <v>31.3</v>
      </c>
      <c r="G7506" s="16">
        <v>9.4700000000000006</v>
      </c>
      <c r="H7506" s="16">
        <v>10.69</v>
      </c>
      <c r="I7506" s="96">
        <v>1242</v>
      </c>
    </row>
    <row r="7507" spans="1:9" x14ac:dyDescent="0.2">
      <c r="A7507" s="40">
        <f t="shared" si="104"/>
        <v>42206</v>
      </c>
      <c r="B7507" s="16">
        <v>0.50800000000000001</v>
      </c>
      <c r="C7507" s="16">
        <v>94.3</v>
      </c>
      <c r="D7507" s="16">
        <v>25.7</v>
      </c>
      <c r="E7507" s="16">
        <v>23.4</v>
      </c>
      <c r="F7507" s="16">
        <v>29.7</v>
      </c>
      <c r="G7507" s="16">
        <v>12.2</v>
      </c>
      <c r="H7507" s="16">
        <v>14.03</v>
      </c>
      <c r="I7507" s="96">
        <v>1177</v>
      </c>
    </row>
    <row r="7508" spans="1:9" x14ac:dyDescent="0.2">
      <c r="A7508" s="40">
        <f t="shared" si="104"/>
        <v>42207</v>
      </c>
      <c r="B7508" s="16">
        <v>54.103999999999999</v>
      </c>
      <c r="C7508" s="16">
        <v>95.4</v>
      </c>
      <c r="D7508" s="16">
        <v>26.2</v>
      </c>
      <c r="E7508" s="16">
        <v>24.6</v>
      </c>
      <c r="F7508" s="16">
        <v>31.3</v>
      </c>
      <c r="G7508" s="16">
        <v>10.02</v>
      </c>
      <c r="H7508" s="16">
        <v>12.81</v>
      </c>
      <c r="I7508" s="96">
        <v>998</v>
      </c>
    </row>
    <row r="7509" spans="1:9" x14ac:dyDescent="0.2">
      <c r="A7509" s="40">
        <f t="shared" si="104"/>
        <v>42208</v>
      </c>
      <c r="B7509" s="16">
        <v>0.50800000000000001</v>
      </c>
      <c r="C7509" s="16">
        <v>96</v>
      </c>
      <c r="D7509" s="16">
        <v>26.2</v>
      </c>
      <c r="E7509" s="16">
        <v>24.7</v>
      </c>
      <c r="F7509" s="16">
        <v>29.4</v>
      </c>
      <c r="G7509" s="16">
        <v>7.65</v>
      </c>
      <c r="H7509" s="16">
        <v>8.99</v>
      </c>
      <c r="I7509" s="96">
        <v>584.9</v>
      </c>
    </row>
    <row r="7510" spans="1:9" x14ac:dyDescent="0.2">
      <c r="A7510" s="40">
        <f t="shared" si="104"/>
        <v>42209</v>
      </c>
      <c r="B7510" s="16">
        <v>0</v>
      </c>
      <c r="C7510" s="16">
        <v>87.3</v>
      </c>
      <c r="D7510" s="16">
        <v>28</v>
      </c>
      <c r="E7510" s="16">
        <v>24.3</v>
      </c>
      <c r="F7510" s="16">
        <v>33.799999999999997</v>
      </c>
      <c r="G7510" s="16">
        <v>14.74</v>
      </c>
      <c r="H7510" s="16">
        <v>17.02</v>
      </c>
      <c r="I7510" s="96">
        <v>1213.99</v>
      </c>
    </row>
    <row r="7511" spans="1:9" x14ac:dyDescent="0.2">
      <c r="A7511" s="40">
        <f t="shared" si="104"/>
        <v>42210</v>
      </c>
      <c r="B7511" s="16">
        <v>0</v>
      </c>
      <c r="C7511" s="16">
        <v>82.8</v>
      </c>
      <c r="D7511" s="16">
        <v>28.6</v>
      </c>
      <c r="E7511" s="16">
        <v>24.8</v>
      </c>
      <c r="F7511" s="16">
        <v>34</v>
      </c>
      <c r="G7511" s="16">
        <v>17.7</v>
      </c>
      <c r="H7511" s="16">
        <v>22.12</v>
      </c>
      <c r="I7511" s="96">
        <v>1141</v>
      </c>
    </row>
    <row r="7512" spans="1:9" x14ac:dyDescent="0.2">
      <c r="A7512" s="40">
        <f t="shared" si="104"/>
        <v>42211</v>
      </c>
      <c r="B7512" s="16">
        <v>0</v>
      </c>
      <c r="C7512" s="16">
        <v>83.2</v>
      </c>
      <c r="D7512" s="16">
        <v>28.4</v>
      </c>
      <c r="E7512" s="16">
        <v>24.6</v>
      </c>
      <c r="F7512" s="16">
        <v>33.700000000000003</v>
      </c>
      <c r="G7512" s="16">
        <v>18.420000000000002</v>
      </c>
      <c r="H7512" s="16">
        <v>22.22</v>
      </c>
      <c r="I7512" s="96">
        <v>1132.99</v>
      </c>
    </row>
    <row r="7513" spans="1:9" x14ac:dyDescent="0.2">
      <c r="A7513" s="40">
        <f t="shared" si="104"/>
        <v>42212</v>
      </c>
      <c r="B7513" s="16">
        <v>3.556</v>
      </c>
      <c r="C7513" s="16">
        <v>86.9</v>
      </c>
      <c r="D7513" s="16">
        <v>27.9</v>
      </c>
      <c r="E7513" s="16">
        <v>25.2</v>
      </c>
      <c r="F7513" s="16">
        <v>33.799999999999997</v>
      </c>
      <c r="G7513" s="16">
        <v>12.56</v>
      </c>
      <c r="H7513" s="16">
        <v>15.19</v>
      </c>
      <c r="I7513" s="96">
        <v>1016</v>
      </c>
    </row>
    <row r="7514" spans="1:9" x14ac:dyDescent="0.2">
      <c r="A7514" s="40">
        <f t="shared" si="104"/>
        <v>42213</v>
      </c>
      <c r="B7514" s="16">
        <v>0</v>
      </c>
      <c r="C7514" s="16">
        <v>85.7</v>
      </c>
      <c r="D7514" s="16">
        <v>28.4</v>
      </c>
      <c r="E7514" s="16">
        <v>25.3</v>
      </c>
      <c r="F7514" s="16">
        <v>33.9</v>
      </c>
      <c r="G7514" s="16">
        <v>11.49</v>
      </c>
      <c r="H7514" s="16">
        <v>14.21</v>
      </c>
      <c r="I7514" s="96">
        <v>1086</v>
      </c>
    </row>
    <row r="7515" spans="1:9" x14ac:dyDescent="0.2">
      <c r="A7515" s="40">
        <f t="shared" si="104"/>
        <v>42214</v>
      </c>
      <c r="B7515" s="16">
        <v>9.4</v>
      </c>
      <c r="C7515" s="16">
        <v>91.5</v>
      </c>
      <c r="D7515" s="16">
        <v>27.3</v>
      </c>
      <c r="E7515" s="16">
        <v>25.1</v>
      </c>
      <c r="F7515" s="16">
        <v>31.7</v>
      </c>
      <c r="G7515" s="16">
        <v>10.1</v>
      </c>
      <c r="H7515" s="16">
        <v>12.1</v>
      </c>
      <c r="I7515" s="96">
        <v>943</v>
      </c>
    </row>
    <row r="7516" spans="1:9" x14ac:dyDescent="0.2">
      <c r="A7516" s="40">
        <f t="shared" si="104"/>
        <v>42215</v>
      </c>
      <c r="B7516" s="16">
        <v>6.6040000000000001</v>
      </c>
      <c r="C7516" s="16">
        <v>93.1</v>
      </c>
      <c r="D7516" s="16">
        <v>27.1</v>
      </c>
      <c r="E7516" s="16">
        <v>25</v>
      </c>
      <c r="F7516" s="16">
        <v>31.8</v>
      </c>
      <c r="G7516" s="16">
        <v>8.36</v>
      </c>
      <c r="H7516" s="16">
        <v>10.11</v>
      </c>
      <c r="I7516" s="96">
        <v>916</v>
      </c>
    </row>
    <row r="7517" spans="1:9" x14ac:dyDescent="0.2">
      <c r="A7517" s="40">
        <f t="shared" si="104"/>
        <v>42216</v>
      </c>
      <c r="B7517" s="16">
        <v>0.254</v>
      </c>
      <c r="C7517" s="16">
        <v>86.4</v>
      </c>
      <c r="D7517" s="16">
        <v>27.7</v>
      </c>
      <c r="E7517" s="16">
        <v>24.2</v>
      </c>
      <c r="F7517" s="16">
        <v>32.4</v>
      </c>
      <c r="G7517" s="16">
        <v>15.43</v>
      </c>
      <c r="H7517" s="16">
        <v>17.64</v>
      </c>
      <c r="I7517" s="96">
        <v>1158</v>
      </c>
    </row>
    <row r="7518" spans="1:9" x14ac:dyDescent="0.2">
      <c r="A7518" s="40">
        <f t="shared" si="104"/>
        <v>42217</v>
      </c>
      <c r="B7518" s="16">
        <v>0</v>
      </c>
      <c r="C7518" s="16">
        <v>90.8</v>
      </c>
      <c r="D7518" s="16">
        <v>27.5</v>
      </c>
      <c r="E7518" s="16">
        <v>25.2</v>
      </c>
      <c r="F7518" s="16">
        <v>31.7</v>
      </c>
      <c r="G7518" s="16">
        <v>14.66</v>
      </c>
      <c r="H7518" s="16">
        <v>16.190000000000001</v>
      </c>
      <c r="I7518" s="96">
        <v>1219</v>
      </c>
    </row>
    <row r="7519" spans="1:9" x14ac:dyDescent="0.2">
      <c r="A7519" s="40">
        <f t="shared" si="104"/>
        <v>42218</v>
      </c>
      <c r="B7519" s="16">
        <v>7.1120000000000001</v>
      </c>
      <c r="C7519" s="16">
        <v>90.6</v>
      </c>
      <c r="D7519" s="16">
        <v>27.5</v>
      </c>
      <c r="E7519" s="16">
        <v>24.8</v>
      </c>
      <c r="F7519" s="16">
        <v>32.9</v>
      </c>
      <c r="G7519" s="16">
        <v>12.17</v>
      </c>
      <c r="H7519" s="16">
        <v>13.6</v>
      </c>
      <c r="I7519" s="96">
        <v>1076</v>
      </c>
    </row>
    <row r="7520" spans="1:9" x14ac:dyDescent="0.2">
      <c r="A7520" s="40">
        <f t="shared" si="104"/>
        <v>42219</v>
      </c>
      <c r="B7520" s="16">
        <v>0.254</v>
      </c>
      <c r="C7520" s="16">
        <v>84.3</v>
      </c>
      <c r="D7520" s="16">
        <v>28.6</v>
      </c>
      <c r="E7520" s="16">
        <v>24.6</v>
      </c>
      <c r="F7520" s="16">
        <v>34.299999999999997</v>
      </c>
      <c r="G7520" s="16">
        <v>18.82</v>
      </c>
      <c r="H7520" s="16">
        <v>21.89</v>
      </c>
      <c r="I7520" s="96">
        <v>1186.99</v>
      </c>
    </row>
    <row r="7521" spans="1:9" x14ac:dyDescent="0.2">
      <c r="A7521" s="40">
        <f t="shared" si="104"/>
        <v>42220</v>
      </c>
      <c r="B7521" s="16">
        <v>0</v>
      </c>
      <c r="C7521" s="16">
        <v>83.4</v>
      </c>
      <c r="D7521" s="16">
        <v>28.9</v>
      </c>
      <c r="E7521" s="16">
        <v>25.2</v>
      </c>
      <c r="F7521" s="16">
        <v>34.4</v>
      </c>
      <c r="G7521" s="16">
        <v>18.649999999999999</v>
      </c>
      <c r="H7521" s="16">
        <v>22.33</v>
      </c>
      <c r="I7521" s="96">
        <v>1040.99</v>
      </c>
    </row>
    <row r="7522" spans="1:9" x14ac:dyDescent="0.2">
      <c r="A7522" s="40">
        <f t="shared" si="104"/>
        <v>42221</v>
      </c>
      <c r="B7522" s="16">
        <v>21.082000000000001</v>
      </c>
      <c r="C7522" s="16">
        <v>89.9</v>
      </c>
      <c r="D7522" s="16">
        <v>28.1</v>
      </c>
      <c r="E7522" s="16">
        <v>25.4</v>
      </c>
      <c r="F7522" s="16">
        <v>33.4</v>
      </c>
      <c r="G7522" s="16">
        <v>12.27</v>
      </c>
      <c r="H7522" s="16">
        <v>14.12</v>
      </c>
      <c r="I7522" s="96">
        <v>1125</v>
      </c>
    </row>
    <row r="7523" spans="1:9" x14ac:dyDescent="0.2">
      <c r="A7523" s="40">
        <f t="shared" si="104"/>
        <v>42222</v>
      </c>
      <c r="B7523" s="16">
        <v>1.27</v>
      </c>
      <c r="C7523" s="16">
        <v>86.3</v>
      </c>
      <c r="D7523" s="16">
        <v>28.7</v>
      </c>
      <c r="E7523" s="16">
        <v>25.5</v>
      </c>
      <c r="F7523" s="16">
        <v>34</v>
      </c>
      <c r="G7523" s="16">
        <v>13</v>
      </c>
      <c r="H7523" s="16">
        <v>15.68</v>
      </c>
      <c r="I7523" s="96">
        <v>1122</v>
      </c>
    </row>
    <row r="7524" spans="1:9" x14ac:dyDescent="0.2">
      <c r="A7524" s="40">
        <f t="shared" si="104"/>
        <v>42223</v>
      </c>
      <c r="B7524" s="16">
        <v>21.59</v>
      </c>
      <c r="C7524" s="16">
        <v>91.3</v>
      </c>
      <c r="D7524" s="16">
        <v>27.7</v>
      </c>
      <c r="E7524" s="16">
        <v>25.1</v>
      </c>
      <c r="F7524" s="16">
        <v>33.5</v>
      </c>
      <c r="G7524" s="16">
        <v>12.61</v>
      </c>
      <c r="H7524" s="16">
        <v>14.03</v>
      </c>
      <c r="I7524" s="96">
        <v>999.97</v>
      </c>
    </row>
    <row r="7525" spans="1:9" x14ac:dyDescent="0.2">
      <c r="A7525" s="40">
        <f t="shared" si="104"/>
        <v>42224</v>
      </c>
      <c r="B7525" s="16">
        <v>17.27</v>
      </c>
      <c r="C7525" s="16">
        <v>91.2</v>
      </c>
      <c r="D7525" s="16">
        <v>27.3</v>
      </c>
      <c r="E7525" s="16">
        <v>24.7</v>
      </c>
      <c r="F7525" s="16">
        <v>33.299999999999997</v>
      </c>
      <c r="G7525" s="16">
        <v>11.12</v>
      </c>
      <c r="H7525" s="16">
        <v>13.66</v>
      </c>
      <c r="I7525" s="96">
        <v>1048</v>
      </c>
    </row>
    <row r="7526" spans="1:9" x14ac:dyDescent="0.2">
      <c r="A7526" s="40">
        <f t="shared" si="104"/>
        <v>42225</v>
      </c>
      <c r="B7526" s="16">
        <v>0.50800000000000001</v>
      </c>
      <c r="C7526" s="16">
        <v>92.5</v>
      </c>
      <c r="D7526" s="16">
        <v>26</v>
      </c>
      <c r="E7526" s="16">
        <v>24.5</v>
      </c>
      <c r="F7526" s="16">
        <v>29.8</v>
      </c>
      <c r="G7526" s="16">
        <v>9.7899999999999991</v>
      </c>
      <c r="H7526" s="16">
        <v>11.26</v>
      </c>
      <c r="I7526" s="96">
        <v>1310.98</v>
      </c>
    </row>
    <row r="7527" spans="1:9" x14ac:dyDescent="0.2">
      <c r="A7527" s="40">
        <f t="shared" ref="A7527:A7590" si="105">A7526+1</f>
        <v>42226</v>
      </c>
      <c r="B7527" s="16">
        <v>0</v>
      </c>
      <c r="C7527" s="16">
        <v>90.3</v>
      </c>
      <c r="D7527" s="16">
        <v>26.4</v>
      </c>
      <c r="E7527" s="16">
        <v>23.6</v>
      </c>
      <c r="F7527" s="16">
        <v>30.1</v>
      </c>
      <c r="G7527" s="16">
        <v>8.9</v>
      </c>
      <c r="H7527" s="16">
        <v>10.27</v>
      </c>
      <c r="I7527" s="96">
        <v>1262.98</v>
      </c>
    </row>
    <row r="7528" spans="1:9" x14ac:dyDescent="0.2">
      <c r="A7528" s="40">
        <f t="shared" si="105"/>
        <v>42227</v>
      </c>
      <c r="B7528" s="16">
        <v>0</v>
      </c>
      <c r="C7528" s="16">
        <v>91.4</v>
      </c>
      <c r="D7528" s="16">
        <v>27.2</v>
      </c>
      <c r="E7528" s="16">
        <v>24.6</v>
      </c>
      <c r="F7528" s="16">
        <v>31.3</v>
      </c>
      <c r="G7528" s="16">
        <v>10.32</v>
      </c>
      <c r="H7528" s="16">
        <v>12.28</v>
      </c>
      <c r="I7528" s="96">
        <v>936</v>
      </c>
    </row>
    <row r="7529" spans="1:9" x14ac:dyDescent="0.2">
      <c r="A7529" s="40">
        <f t="shared" si="105"/>
        <v>42228</v>
      </c>
      <c r="B7529" s="16">
        <v>2.54</v>
      </c>
      <c r="C7529" s="16">
        <v>88.4</v>
      </c>
      <c r="D7529" s="16">
        <v>27.8</v>
      </c>
      <c r="E7529" s="16">
        <v>25.3</v>
      </c>
      <c r="F7529" s="16">
        <v>32.9</v>
      </c>
      <c r="G7529" s="16">
        <v>10.61</v>
      </c>
      <c r="H7529" s="16">
        <v>13.05</v>
      </c>
      <c r="I7529" s="96">
        <v>979</v>
      </c>
    </row>
    <row r="7530" spans="1:9" x14ac:dyDescent="0.2">
      <c r="A7530" s="40">
        <f t="shared" si="105"/>
        <v>42229</v>
      </c>
      <c r="B7530" s="16">
        <v>9.9060000000000006</v>
      </c>
      <c r="C7530" s="16">
        <v>90.8</v>
      </c>
      <c r="D7530" s="16">
        <v>27.6</v>
      </c>
      <c r="E7530" s="16">
        <v>25.1</v>
      </c>
      <c r="F7530" s="16">
        <v>33.299999999999997</v>
      </c>
      <c r="G7530" s="16">
        <v>16.5</v>
      </c>
      <c r="H7530" s="16">
        <v>18.87</v>
      </c>
      <c r="I7530" s="96">
        <v>996</v>
      </c>
    </row>
    <row r="7531" spans="1:9" x14ac:dyDescent="0.2">
      <c r="A7531" s="40">
        <f t="shared" si="105"/>
        <v>42230</v>
      </c>
      <c r="B7531" s="16">
        <v>16.256</v>
      </c>
      <c r="C7531" s="16">
        <v>98.5</v>
      </c>
      <c r="D7531" s="16">
        <v>24.9</v>
      </c>
      <c r="E7531" s="16">
        <v>22.2</v>
      </c>
      <c r="F7531" s="16">
        <v>27</v>
      </c>
      <c r="G7531" s="16">
        <v>4.08</v>
      </c>
      <c r="H7531" s="16">
        <v>5.0599999999999996</v>
      </c>
      <c r="I7531" s="96">
        <v>1025.99</v>
      </c>
    </row>
    <row r="7532" spans="1:9" x14ac:dyDescent="0.2">
      <c r="A7532" s="40">
        <f t="shared" si="105"/>
        <v>42231</v>
      </c>
      <c r="B7532" s="16">
        <v>24.638000000000002</v>
      </c>
      <c r="C7532" s="16">
        <v>93.8</v>
      </c>
      <c r="D7532" s="16">
        <v>26.6</v>
      </c>
      <c r="E7532" s="16">
        <v>24.6</v>
      </c>
      <c r="F7532" s="16">
        <v>32.9</v>
      </c>
      <c r="G7532" s="16">
        <v>10.01</v>
      </c>
      <c r="H7532" s="16">
        <v>12.04</v>
      </c>
      <c r="I7532" s="96">
        <v>1184</v>
      </c>
    </row>
    <row r="7533" spans="1:9" x14ac:dyDescent="0.2">
      <c r="A7533" s="40">
        <f t="shared" si="105"/>
        <v>42232</v>
      </c>
      <c r="B7533" s="16">
        <v>3.302</v>
      </c>
      <c r="C7533" s="16">
        <v>94.5</v>
      </c>
      <c r="D7533" s="16">
        <v>26.1</v>
      </c>
      <c r="E7533" s="16">
        <v>24.2</v>
      </c>
      <c r="F7533" s="16">
        <v>30.4</v>
      </c>
      <c r="G7533" s="16">
        <v>11.2</v>
      </c>
      <c r="H7533" s="16">
        <v>12.52</v>
      </c>
      <c r="I7533" s="96">
        <v>879</v>
      </c>
    </row>
    <row r="7534" spans="1:9" x14ac:dyDescent="0.2">
      <c r="A7534" s="40">
        <f t="shared" si="105"/>
        <v>42233</v>
      </c>
      <c r="B7534" s="16">
        <v>9.3979999999999997</v>
      </c>
      <c r="C7534" s="16">
        <v>96.4</v>
      </c>
      <c r="D7534" s="16">
        <v>26</v>
      </c>
      <c r="E7534" s="16">
        <v>24.3</v>
      </c>
      <c r="F7534" s="16">
        <v>29.7</v>
      </c>
      <c r="G7534" s="16">
        <v>7.6</v>
      </c>
      <c r="H7534" s="16">
        <v>8.9600000000000009</v>
      </c>
      <c r="I7534" s="96">
        <v>786.9</v>
      </c>
    </row>
    <row r="7535" spans="1:9" x14ac:dyDescent="0.2">
      <c r="A7535" s="40">
        <f t="shared" si="105"/>
        <v>42234</v>
      </c>
      <c r="B7535" s="16">
        <v>1.778</v>
      </c>
      <c r="C7535" s="16">
        <v>92.7</v>
      </c>
      <c r="D7535" s="16">
        <v>27.5</v>
      </c>
      <c r="E7535" s="16">
        <v>24.8</v>
      </c>
      <c r="F7535" s="16">
        <v>33.799999999999997</v>
      </c>
      <c r="G7535" s="16">
        <v>13.84</v>
      </c>
      <c r="H7535" s="16">
        <v>15.8</v>
      </c>
      <c r="I7535" s="96">
        <v>1119</v>
      </c>
    </row>
    <row r="7536" spans="1:9" x14ac:dyDescent="0.2">
      <c r="A7536" s="40">
        <f t="shared" si="105"/>
        <v>42235</v>
      </c>
      <c r="B7536" s="16">
        <v>0.254</v>
      </c>
      <c r="C7536" s="16">
        <v>85</v>
      </c>
      <c r="D7536" s="16">
        <v>28.4</v>
      </c>
      <c r="E7536" s="16">
        <v>25</v>
      </c>
      <c r="F7536" s="16">
        <v>33.9</v>
      </c>
      <c r="G7536" s="16">
        <v>13.4</v>
      </c>
      <c r="H7536" s="16">
        <v>15.75</v>
      </c>
      <c r="I7536" s="96">
        <v>1239</v>
      </c>
    </row>
    <row r="7537" spans="1:9" x14ac:dyDescent="0.2">
      <c r="A7537" s="40">
        <f t="shared" si="105"/>
        <v>42236</v>
      </c>
      <c r="B7537" s="16">
        <v>17.526</v>
      </c>
      <c r="C7537" s="16">
        <v>91.5</v>
      </c>
      <c r="D7537" s="16">
        <v>27.7</v>
      </c>
      <c r="E7537" s="16">
        <v>25.2</v>
      </c>
      <c r="F7537" s="16">
        <v>33.799999999999997</v>
      </c>
      <c r="G7537" s="16">
        <v>12.58</v>
      </c>
      <c r="H7537" s="16">
        <v>15.4</v>
      </c>
      <c r="I7537" s="96">
        <v>1018</v>
      </c>
    </row>
    <row r="7538" spans="1:9" x14ac:dyDescent="0.2">
      <c r="A7538" s="40">
        <f t="shared" si="105"/>
        <v>42237</v>
      </c>
      <c r="B7538" s="16">
        <v>0.50800000000000001</v>
      </c>
      <c r="C7538" s="16">
        <v>93.3</v>
      </c>
      <c r="D7538" s="16">
        <v>27.2</v>
      </c>
      <c r="E7538" s="16">
        <v>24.8</v>
      </c>
      <c r="F7538" s="16">
        <v>32.200000000000003</v>
      </c>
      <c r="G7538" s="16">
        <v>9.18</v>
      </c>
      <c r="H7538" s="16">
        <v>10.52</v>
      </c>
      <c r="I7538" s="96">
        <v>816</v>
      </c>
    </row>
    <row r="7539" spans="1:9" x14ac:dyDescent="0.2">
      <c r="A7539" s="40">
        <f t="shared" si="105"/>
        <v>42238</v>
      </c>
      <c r="B7539" s="16">
        <v>4.3179999999999996</v>
      </c>
      <c r="C7539" s="16">
        <v>92.1</v>
      </c>
      <c r="D7539" s="16">
        <v>27</v>
      </c>
      <c r="E7539" s="16">
        <v>23.9</v>
      </c>
      <c r="F7539" s="16">
        <v>32.299999999999997</v>
      </c>
      <c r="G7539" s="16">
        <v>12.35</v>
      </c>
      <c r="H7539" s="16">
        <v>14.64</v>
      </c>
      <c r="I7539" s="96">
        <v>1019</v>
      </c>
    </row>
    <row r="7540" spans="1:9" x14ac:dyDescent="0.2">
      <c r="A7540" s="40">
        <f t="shared" si="105"/>
        <v>42239</v>
      </c>
      <c r="B7540" s="16">
        <v>17.018000000000001</v>
      </c>
      <c r="C7540" s="16">
        <v>96.7</v>
      </c>
      <c r="D7540" s="16">
        <v>26.4</v>
      </c>
      <c r="E7540" s="16">
        <v>24.6</v>
      </c>
      <c r="F7540" s="16">
        <v>32.200000000000003</v>
      </c>
      <c r="G7540" s="16">
        <v>9.18</v>
      </c>
      <c r="H7540" s="16">
        <v>10.81</v>
      </c>
      <c r="I7540" s="96">
        <v>1072</v>
      </c>
    </row>
    <row r="7541" spans="1:9" x14ac:dyDescent="0.2">
      <c r="A7541" s="40">
        <f t="shared" si="105"/>
        <v>42240</v>
      </c>
      <c r="B7541" s="16">
        <v>0.254</v>
      </c>
      <c r="C7541" s="16">
        <v>92.1</v>
      </c>
      <c r="D7541" s="16">
        <v>27</v>
      </c>
      <c r="E7541" s="16">
        <v>24.7</v>
      </c>
      <c r="F7541" s="16">
        <v>30.8</v>
      </c>
      <c r="G7541" s="16">
        <v>9.6199999999999992</v>
      </c>
      <c r="H7541" s="16">
        <v>11.45</v>
      </c>
      <c r="I7541" s="96">
        <v>936</v>
      </c>
    </row>
    <row r="7542" spans="1:9" x14ac:dyDescent="0.2">
      <c r="A7542" s="40">
        <f t="shared" si="105"/>
        <v>42241</v>
      </c>
      <c r="B7542" s="16">
        <v>40.392000000000003</v>
      </c>
      <c r="C7542" s="16">
        <v>96.6</v>
      </c>
      <c r="D7542" s="16">
        <v>25.3</v>
      </c>
      <c r="E7542" s="16">
        <v>23.5</v>
      </c>
      <c r="F7542" s="16">
        <v>31.1</v>
      </c>
      <c r="G7542" s="16">
        <v>5.8</v>
      </c>
      <c r="H7542" s="16">
        <v>6.77</v>
      </c>
      <c r="I7542" s="96">
        <v>870</v>
      </c>
    </row>
    <row r="7543" spans="1:9" x14ac:dyDescent="0.2">
      <c r="A7543" s="40">
        <f t="shared" si="105"/>
        <v>42242</v>
      </c>
      <c r="B7543" s="16">
        <v>1.016</v>
      </c>
      <c r="C7543" s="16">
        <v>96.4</v>
      </c>
      <c r="D7543" s="16">
        <v>24.7</v>
      </c>
      <c r="E7543" s="16">
        <v>23.2</v>
      </c>
      <c r="F7543" s="16">
        <v>28.9</v>
      </c>
      <c r="G7543" s="16">
        <v>7.47</v>
      </c>
      <c r="H7543" s="16">
        <v>8.65</v>
      </c>
      <c r="I7543" s="96">
        <v>540.29999999999995</v>
      </c>
    </row>
    <row r="7544" spans="1:9" x14ac:dyDescent="0.2">
      <c r="A7544" s="40">
        <f t="shared" si="105"/>
        <v>42243</v>
      </c>
      <c r="B7544" s="16">
        <v>13.715999999999999</v>
      </c>
      <c r="C7544" s="16">
        <v>92.1</v>
      </c>
      <c r="D7544" s="16">
        <v>26.6</v>
      </c>
      <c r="E7544" s="16">
        <v>22.9</v>
      </c>
      <c r="F7544" s="16">
        <v>32.1</v>
      </c>
      <c r="G7544" s="16">
        <v>13.07</v>
      </c>
      <c r="H7544" s="16">
        <v>15.26</v>
      </c>
      <c r="I7544" s="96">
        <v>1173</v>
      </c>
    </row>
    <row r="7545" spans="1:9" x14ac:dyDescent="0.2">
      <c r="A7545" s="40">
        <f t="shared" si="105"/>
        <v>42244</v>
      </c>
      <c r="B7545" s="16">
        <v>0.50800000000000001</v>
      </c>
      <c r="C7545" s="16">
        <v>90.1</v>
      </c>
      <c r="D7545" s="16">
        <v>27.2</v>
      </c>
      <c r="E7545" s="16">
        <v>24.5</v>
      </c>
      <c r="F7545" s="16">
        <v>31.8</v>
      </c>
      <c r="G7545" s="16">
        <v>10.45</v>
      </c>
      <c r="H7545" s="16">
        <v>12.4</v>
      </c>
      <c r="I7545" s="96">
        <v>1050</v>
      </c>
    </row>
    <row r="7546" spans="1:9" x14ac:dyDescent="0.2">
      <c r="A7546" s="40">
        <f t="shared" si="105"/>
        <v>42245</v>
      </c>
      <c r="B7546" s="16">
        <v>22.1</v>
      </c>
      <c r="C7546" s="16">
        <v>92.8</v>
      </c>
      <c r="D7546" s="16">
        <v>27.1</v>
      </c>
      <c r="E7546" s="16">
        <v>23.7</v>
      </c>
      <c r="F7546" s="16">
        <v>33</v>
      </c>
      <c r="G7546" s="16">
        <v>10.57</v>
      </c>
      <c r="H7546" s="16">
        <v>12.8</v>
      </c>
      <c r="I7546" s="96">
        <v>1256</v>
      </c>
    </row>
    <row r="7547" spans="1:9" x14ac:dyDescent="0.2">
      <c r="A7547" s="40">
        <f t="shared" si="105"/>
        <v>42246</v>
      </c>
      <c r="B7547" s="16">
        <v>0.254</v>
      </c>
      <c r="C7547" s="16">
        <v>93.8</v>
      </c>
      <c r="D7547" s="16">
        <v>26.4</v>
      </c>
      <c r="E7547" s="16">
        <v>24.7</v>
      </c>
      <c r="F7547" s="16">
        <v>33</v>
      </c>
      <c r="G7547" s="16">
        <v>9.3000000000000007</v>
      </c>
      <c r="H7547" s="16">
        <v>11.38</v>
      </c>
      <c r="I7547" s="96">
        <v>1092</v>
      </c>
    </row>
    <row r="7548" spans="1:9" x14ac:dyDescent="0.2">
      <c r="A7548" s="40">
        <f t="shared" si="105"/>
        <v>42247</v>
      </c>
      <c r="B7548" s="16">
        <v>22.856000000000002</v>
      </c>
      <c r="C7548" s="16">
        <v>95</v>
      </c>
      <c r="D7548" s="16">
        <v>26.6</v>
      </c>
      <c r="E7548" s="16">
        <v>23.7</v>
      </c>
      <c r="F7548" s="16">
        <v>33.799999999999997</v>
      </c>
      <c r="G7548" s="16">
        <v>11.36</v>
      </c>
      <c r="H7548" s="16">
        <v>12.85</v>
      </c>
      <c r="I7548" s="96">
        <v>1065</v>
      </c>
    </row>
    <row r="7549" spans="1:9" x14ac:dyDescent="0.2">
      <c r="A7549" s="40">
        <f t="shared" si="105"/>
        <v>42248</v>
      </c>
      <c r="B7549" s="16">
        <v>0.50800000000000001</v>
      </c>
      <c r="C7549" s="16">
        <v>96.5</v>
      </c>
      <c r="D7549" s="16">
        <v>26.6</v>
      </c>
      <c r="E7549" s="16">
        <v>24.8</v>
      </c>
      <c r="F7549" s="16">
        <v>30.6</v>
      </c>
      <c r="G7549" s="16">
        <v>7.64</v>
      </c>
      <c r="H7549" s="16">
        <v>8.77</v>
      </c>
      <c r="I7549" s="96">
        <v>601.70000000000005</v>
      </c>
    </row>
    <row r="7550" spans="1:9" x14ac:dyDescent="0.2">
      <c r="A7550" s="40">
        <f t="shared" si="105"/>
        <v>42249</v>
      </c>
      <c r="B7550" s="16">
        <v>0.254</v>
      </c>
      <c r="C7550" s="16">
        <v>90.6</v>
      </c>
      <c r="D7550" s="16">
        <v>27.7</v>
      </c>
      <c r="E7550" s="16">
        <v>25.1</v>
      </c>
      <c r="F7550" s="16">
        <v>31.5</v>
      </c>
      <c r="G7550" s="16">
        <v>14.47</v>
      </c>
      <c r="H7550" s="16">
        <v>12.54</v>
      </c>
      <c r="I7550" s="96">
        <v>1135</v>
      </c>
    </row>
    <row r="7551" spans="1:9" x14ac:dyDescent="0.2">
      <c r="A7551" s="40">
        <f t="shared" si="105"/>
        <v>42250</v>
      </c>
      <c r="B7551" s="16">
        <v>0</v>
      </c>
      <c r="C7551" s="16">
        <v>93.8</v>
      </c>
      <c r="D7551" s="16">
        <v>26.3</v>
      </c>
      <c r="E7551" s="16">
        <v>24.6</v>
      </c>
      <c r="F7551" s="16">
        <v>32</v>
      </c>
      <c r="G7551" s="16">
        <v>9.2200000000000006</v>
      </c>
      <c r="H7551" s="16">
        <v>10.31</v>
      </c>
      <c r="I7551" s="96">
        <v>1044</v>
      </c>
    </row>
    <row r="7552" spans="1:9" x14ac:dyDescent="0.2">
      <c r="A7552" s="40">
        <f t="shared" si="105"/>
        <v>42251</v>
      </c>
      <c r="B7552" s="16">
        <v>0</v>
      </c>
      <c r="C7552" s="16">
        <v>91.9</v>
      </c>
      <c r="D7552" s="16">
        <v>27.4</v>
      </c>
      <c r="E7552" s="16">
        <v>24.8</v>
      </c>
      <c r="F7552" s="16">
        <v>33.1</v>
      </c>
      <c r="G7552" s="16">
        <v>15.23</v>
      </c>
      <c r="H7552" s="16">
        <v>17.41</v>
      </c>
      <c r="I7552" s="96">
        <v>1253</v>
      </c>
    </row>
    <row r="7553" spans="1:9" x14ac:dyDescent="0.2">
      <c r="A7553" s="40">
        <f t="shared" si="105"/>
        <v>42252</v>
      </c>
      <c r="B7553" s="16">
        <v>8.1280000000000001</v>
      </c>
      <c r="C7553" s="16">
        <v>96.7</v>
      </c>
      <c r="D7553" s="16">
        <v>26.7</v>
      </c>
      <c r="E7553" s="16">
        <v>25.2</v>
      </c>
      <c r="F7553" s="16">
        <v>32.200000000000003</v>
      </c>
      <c r="G7553" s="16">
        <v>8.0500000000000007</v>
      </c>
      <c r="H7553" s="16">
        <v>9.52</v>
      </c>
      <c r="I7553" s="96">
        <v>850</v>
      </c>
    </row>
    <row r="7554" spans="1:9" x14ac:dyDescent="0.2">
      <c r="A7554" s="40">
        <f t="shared" si="105"/>
        <v>42253</v>
      </c>
      <c r="B7554" s="16">
        <v>22.606000000000002</v>
      </c>
      <c r="C7554" s="16">
        <v>97.5</v>
      </c>
      <c r="D7554" s="16">
        <v>26.1</v>
      </c>
      <c r="E7554" s="16">
        <v>24.6</v>
      </c>
      <c r="F7554" s="16">
        <v>32</v>
      </c>
      <c r="G7554" s="16">
        <v>8.67</v>
      </c>
      <c r="H7554" s="16">
        <v>10.11</v>
      </c>
      <c r="I7554" s="96">
        <v>1250</v>
      </c>
    </row>
    <row r="7555" spans="1:9" x14ac:dyDescent="0.2">
      <c r="A7555" s="40">
        <f t="shared" si="105"/>
        <v>42254</v>
      </c>
      <c r="B7555" s="16">
        <v>36.072000000000003</v>
      </c>
      <c r="C7555" s="16">
        <v>96.5</v>
      </c>
      <c r="D7555" s="16">
        <v>26.5</v>
      </c>
      <c r="E7555" s="16">
        <v>24.8</v>
      </c>
      <c r="F7555" s="16">
        <v>32.799999999999997</v>
      </c>
      <c r="G7555" s="16">
        <v>7.77</v>
      </c>
      <c r="H7555" s="16">
        <v>9.39</v>
      </c>
      <c r="I7555" s="96">
        <v>991</v>
      </c>
    </row>
    <row r="7556" spans="1:9" x14ac:dyDescent="0.2">
      <c r="A7556" s="40">
        <f t="shared" si="105"/>
        <v>42255</v>
      </c>
      <c r="B7556" s="16">
        <v>20.824000000000002</v>
      </c>
      <c r="C7556" s="16">
        <v>93.9</v>
      </c>
      <c r="D7556" s="16">
        <v>27.5</v>
      </c>
      <c r="E7556" s="16">
        <v>25.3</v>
      </c>
      <c r="F7556" s="16">
        <v>33.700000000000003</v>
      </c>
      <c r="G7556" s="16">
        <v>11.62</v>
      </c>
      <c r="H7556" s="16">
        <v>13.22</v>
      </c>
      <c r="I7556" s="96">
        <v>1153</v>
      </c>
    </row>
    <row r="7557" spans="1:9" x14ac:dyDescent="0.2">
      <c r="A7557" s="40">
        <f t="shared" si="105"/>
        <v>42256</v>
      </c>
      <c r="B7557" s="16">
        <v>6.35</v>
      </c>
      <c r="C7557" s="16">
        <v>93.7</v>
      </c>
      <c r="D7557" s="16">
        <v>27.4</v>
      </c>
      <c r="E7557" s="16">
        <v>25.2</v>
      </c>
      <c r="F7557" s="16">
        <v>33.9</v>
      </c>
      <c r="G7557" s="16">
        <v>9.81</v>
      </c>
      <c r="H7557" s="16">
        <v>10.89</v>
      </c>
      <c r="I7557" s="96">
        <v>1126</v>
      </c>
    </row>
    <row r="7558" spans="1:9" x14ac:dyDescent="0.2">
      <c r="A7558" s="40">
        <f t="shared" si="105"/>
        <v>42257</v>
      </c>
      <c r="B7558" s="16">
        <v>40.386000000000003</v>
      </c>
      <c r="C7558" s="16">
        <v>96.9</v>
      </c>
      <c r="D7558" s="16">
        <v>25.6</v>
      </c>
      <c r="E7558" s="16">
        <v>23.2</v>
      </c>
      <c r="F7558" s="16">
        <v>29.9</v>
      </c>
      <c r="G7558" s="16">
        <v>5.88</v>
      </c>
      <c r="H7558" s="16">
        <v>7.02</v>
      </c>
      <c r="I7558" s="96">
        <v>591.5</v>
      </c>
    </row>
    <row r="7559" spans="1:9" x14ac:dyDescent="0.2">
      <c r="A7559" s="40">
        <f t="shared" si="105"/>
        <v>42258</v>
      </c>
      <c r="B7559" s="16">
        <v>0</v>
      </c>
      <c r="C7559" s="16">
        <v>93.8</v>
      </c>
      <c r="D7559" s="16">
        <v>25.9</v>
      </c>
      <c r="E7559" s="16">
        <v>23</v>
      </c>
      <c r="F7559" s="16">
        <v>30.5</v>
      </c>
      <c r="G7559" s="16">
        <v>8.9600000000000009</v>
      </c>
      <c r="H7559" s="16">
        <v>10.23</v>
      </c>
      <c r="I7559" s="96">
        <v>582.79999999999995</v>
      </c>
    </row>
    <row r="7560" spans="1:9" x14ac:dyDescent="0.2">
      <c r="A7560" s="40">
        <f t="shared" si="105"/>
        <v>42259</v>
      </c>
      <c r="B7560" s="16">
        <v>1.016</v>
      </c>
      <c r="C7560" s="16">
        <v>90.9</v>
      </c>
      <c r="D7560" s="16">
        <v>27.1</v>
      </c>
      <c r="E7560" s="16">
        <v>24.2</v>
      </c>
      <c r="F7560" s="16">
        <v>32.5</v>
      </c>
      <c r="G7560" s="16">
        <v>12.53</v>
      </c>
      <c r="H7560" s="16">
        <v>15.26</v>
      </c>
      <c r="I7560" s="96">
        <v>1257</v>
      </c>
    </row>
    <row r="7561" spans="1:9" x14ac:dyDescent="0.2">
      <c r="A7561" s="40">
        <f t="shared" si="105"/>
        <v>42260</v>
      </c>
      <c r="B7561" s="16">
        <v>0.50800000000000001</v>
      </c>
      <c r="C7561" s="16">
        <v>91.3</v>
      </c>
      <c r="D7561" s="16">
        <v>27.1</v>
      </c>
      <c r="E7561" s="16">
        <v>24.5</v>
      </c>
      <c r="F7561" s="16">
        <v>32.200000000000003</v>
      </c>
      <c r="G7561" s="16">
        <v>11.75</v>
      </c>
      <c r="H7561" s="16">
        <v>13.14</v>
      </c>
      <c r="I7561" s="96">
        <v>1165</v>
      </c>
    </row>
    <row r="7562" spans="1:9" x14ac:dyDescent="0.2">
      <c r="A7562" s="40">
        <f t="shared" si="105"/>
        <v>42261</v>
      </c>
      <c r="B7562" s="16">
        <v>0</v>
      </c>
      <c r="C7562" s="16">
        <v>91.7</v>
      </c>
      <c r="D7562" s="16">
        <v>27.7</v>
      </c>
      <c r="E7562" s="16">
        <v>25</v>
      </c>
      <c r="F7562" s="16">
        <v>34</v>
      </c>
      <c r="G7562" s="16">
        <v>12.57</v>
      </c>
      <c r="H7562" s="16">
        <v>13.94</v>
      </c>
      <c r="I7562" s="96">
        <v>1139</v>
      </c>
    </row>
    <row r="7563" spans="1:9" x14ac:dyDescent="0.2">
      <c r="A7563" s="40">
        <f t="shared" si="105"/>
        <v>42262</v>
      </c>
      <c r="B7563" s="16">
        <v>7.3659999999999997</v>
      </c>
      <c r="C7563" s="16">
        <v>90.8</v>
      </c>
      <c r="D7563" s="16">
        <v>28.5</v>
      </c>
      <c r="E7563" s="16">
        <v>25.7</v>
      </c>
      <c r="F7563" s="16">
        <v>35.299999999999997</v>
      </c>
      <c r="G7563" s="16">
        <v>14.34</v>
      </c>
      <c r="H7563" s="16">
        <v>15.76</v>
      </c>
      <c r="I7563" s="96">
        <v>1104</v>
      </c>
    </row>
    <row r="7564" spans="1:9" x14ac:dyDescent="0.2">
      <c r="A7564" s="40">
        <f t="shared" si="105"/>
        <v>42263</v>
      </c>
      <c r="B7564" s="16">
        <v>8.3819999999999997</v>
      </c>
      <c r="C7564" s="16">
        <v>95.7</v>
      </c>
      <c r="D7564" s="16">
        <v>26.4</v>
      </c>
      <c r="E7564" s="16">
        <v>24.3</v>
      </c>
      <c r="F7564" s="16">
        <v>33</v>
      </c>
      <c r="G7564" s="16">
        <v>8.84</v>
      </c>
      <c r="H7564" s="16">
        <v>10.1</v>
      </c>
      <c r="I7564" s="96">
        <v>700.5</v>
      </c>
    </row>
    <row r="7565" spans="1:9" x14ac:dyDescent="0.2">
      <c r="A7565" s="40">
        <f t="shared" si="105"/>
        <v>42264</v>
      </c>
      <c r="B7565" s="16">
        <v>13.97</v>
      </c>
      <c r="C7565" s="16">
        <v>93.3</v>
      </c>
      <c r="D7565" s="16">
        <v>26.5</v>
      </c>
      <c r="E7565" s="16">
        <v>22.4</v>
      </c>
      <c r="F7565" s="16">
        <v>32.799999999999997</v>
      </c>
      <c r="G7565" s="16">
        <v>17.43</v>
      </c>
      <c r="H7565" s="16">
        <v>18.62</v>
      </c>
      <c r="I7565" s="96">
        <v>1123</v>
      </c>
    </row>
    <row r="7566" spans="1:9" x14ac:dyDescent="0.2">
      <c r="A7566" s="40">
        <f t="shared" si="105"/>
        <v>42265</v>
      </c>
      <c r="B7566" s="16">
        <v>0</v>
      </c>
      <c r="C7566" s="16">
        <v>91.8</v>
      </c>
      <c r="D7566" s="16">
        <v>27.1</v>
      </c>
      <c r="E7566" s="16">
        <v>23.9</v>
      </c>
      <c r="F7566" s="16">
        <v>32.9</v>
      </c>
      <c r="G7566" s="16">
        <v>14.45</v>
      </c>
      <c r="H7566" s="16">
        <v>15.85</v>
      </c>
      <c r="I7566" s="96">
        <v>919.98</v>
      </c>
    </row>
    <row r="7567" spans="1:9" x14ac:dyDescent="0.2">
      <c r="A7567" s="40">
        <f t="shared" si="105"/>
        <v>42266</v>
      </c>
      <c r="B7567" s="16">
        <v>0.76200000000000001</v>
      </c>
      <c r="C7567" s="16">
        <v>89.8</v>
      </c>
      <c r="D7567" s="16">
        <v>27.2</v>
      </c>
      <c r="E7567" s="16">
        <v>24</v>
      </c>
      <c r="F7567" s="16">
        <v>32.9</v>
      </c>
      <c r="G7567" s="16">
        <v>16.93</v>
      </c>
      <c r="H7567" s="16">
        <v>18.04</v>
      </c>
      <c r="I7567" s="96">
        <v>1023.99</v>
      </c>
    </row>
    <row r="7568" spans="1:9" x14ac:dyDescent="0.2">
      <c r="A7568" s="40">
        <f t="shared" si="105"/>
        <v>42267</v>
      </c>
      <c r="B7568" s="16">
        <v>3.048</v>
      </c>
      <c r="C7568" s="16">
        <v>91.5</v>
      </c>
      <c r="D7568" s="16">
        <v>27.3</v>
      </c>
      <c r="E7568" s="16">
        <v>24.1</v>
      </c>
      <c r="F7568" s="16">
        <v>33.4</v>
      </c>
      <c r="G7568" s="16">
        <v>14.01</v>
      </c>
      <c r="H7568" s="16">
        <v>14.99</v>
      </c>
      <c r="I7568" s="96">
        <v>1135</v>
      </c>
    </row>
    <row r="7569" spans="1:9" x14ac:dyDescent="0.2">
      <c r="A7569" s="40">
        <f t="shared" si="105"/>
        <v>42268</v>
      </c>
      <c r="B7569" s="16">
        <v>0</v>
      </c>
      <c r="C7569" s="16">
        <v>91.8</v>
      </c>
      <c r="D7569" s="16">
        <v>27.7</v>
      </c>
      <c r="E7569" s="16">
        <v>25.2</v>
      </c>
      <c r="F7569" s="16">
        <v>33.200000000000003</v>
      </c>
      <c r="G7569" s="16">
        <v>10.96</v>
      </c>
      <c r="H7569" s="16">
        <v>12.51</v>
      </c>
      <c r="I7569" s="96">
        <v>1057</v>
      </c>
    </row>
    <row r="7570" spans="1:9" x14ac:dyDescent="0.2">
      <c r="A7570" s="40">
        <f t="shared" si="105"/>
        <v>42269</v>
      </c>
      <c r="B7570" s="16">
        <v>12.192</v>
      </c>
      <c r="C7570" s="16">
        <v>95.8</v>
      </c>
      <c r="D7570" s="16">
        <v>26.3</v>
      </c>
      <c r="E7570" s="16">
        <v>24.1</v>
      </c>
      <c r="F7570" s="16">
        <v>32.6</v>
      </c>
      <c r="G7570" s="16">
        <v>10.69</v>
      </c>
      <c r="H7570" s="16">
        <v>11.79</v>
      </c>
      <c r="I7570" s="96">
        <v>1099</v>
      </c>
    </row>
    <row r="7571" spans="1:9" x14ac:dyDescent="0.2">
      <c r="A7571" s="40">
        <f t="shared" si="105"/>
        <v>42270</v>
      </c>
      <c r="B7571" s="16">
        <v>0.254</v>
      </c>
      <c r="C7571" s="16">
        <v>94.7</v>
      </c>
      <c r="D7571" s="16">
        <v>26.3</v>
      </c>
      <c r="E7571" s="16">
        <v>23.9</v>
      </c>
      <c r="F7571" s="16">
        <v>30.7</v>
      </c>
      <c r="G7571" s="16">
        <v>8.51</v>
      </c>
      <c r="H7571" s="16">
        <v>9.92</v>
      </c>
      <c r="I7571" s="96">
        <v>953</v>
      </c>
    </row>
    <row r="7572" spans="1:9" x14ac:dyDescent="0.2">
      <c r="A7572" s="40">
        <f t="shared" si="105"/>
        <v>42271</v>
      </c>
      <c r="B7572" s="16">
        <v>8.89</v>
      </c>
      <c r="C7572" s="16">
        <v>95.3</v>
      </c>
      <c r="D7572" s="16">
        <v>26.3</v>
      </c>
      <c r="E7572" s="16">
        <v>24.6</v>
      </c>
      <c r="F7572" s="16">
        <v>33.5</v>
      </c>
      <c r="G7572" s="16">
        <v>11.07</v>
      </c>
      <c r="H7572" s="16">
        <v>12.1</v>
      </c>
      <c r="I7572" s="96">
        <v>1249</v>
      </c>
    </row>
    <row r="7573" spans="1:9" x14ac:dyDescent="0.2">
      <c r="A7573" s="40">
        <f t="shared" si="105"/>
        <v>42272</v>
      </c>
      <c r="B7573" s="16">
        <v>0.254</v>
      </c>
      <c r="C7573" s="16">
        <v>88.1</v>
      </c>
      <c r="D7573" s="16">
        <v>27.3</v>
      </c>
      <c r="E7573" s="16">
        <v>24</v>
      </c>
      <c r="F7573" s="16">
        <v>33.9</v>
      </c>
      <c r="G7573" s="16">
        <v>20.329999999999998</v>
      </c>
      <c r="H7573" s="16">
        <v>21</v>
      </c>
      <c r="I7573" s="96">
        <v>1010</v>
      </c>
    </row>
    <row r="7574" spans="1:9" x14ac:dyDescent="0.2">
      <c r="A7574" s="40">
        <f t="shared" si="105"/>
        <v>42273</v>
      </c>
      <c r="B7574" s="16">
        <v>0</v>
      </c>
      <c r="C7574" s="16">
        <v>91.2</v>
      </c>
      <c r="D7574" s="16">
        <v>27.2</v>
      </c>
      <c r="E7574" s="16">
        <v>24.5</v>
      </c>
      <c r="F7574" s="16">
        <v>33.700000000000003</v>
      </c>
      <c r="G7574" s="16">
        <v>12.28</v>
      </c>
      <c r="H7574" s="16">
        <v>13.63</v>
      </c>
      <c r="I7574" s="96">
        <v>1185</v>
      </c>
    </row>
    <row r="7575" spans="1:9" x14ac:dyDescent="0.2">
      <c r="A7575" s="40">
        <f t="shared" si="105"/>
        <v>42274</v>
      </c>
      <c r="B7575" s="16">
        <v>0</v>
      </c>
      <c r="C7575" s="16">
        <v>91.9</v>
      </c>
      <c r="D7575" s="16">
        <v>27.1</v>
      </c>
      <c r="E7575" s="16">
        <v>24.7</v>
      </c>
      <c r="F7575" s="16">
        <v>33</v>
      </c>
      <c r="G7575" s="16">
        <v>9.85</v>
      </c>
      <c r="H7575" s="16">
        <v>10.67</v>
      </c>
      <c r="I7575" s="96">
        <v>1097</v>
      </c>
    </row>
    <row r="7576" spans="1:9" x14ac:dyDescent="0.2">
      <c r="A7576" s="40">
        <f t="shared" si="105"/>
        <v>42275</v>
      </c>
      <c r="B7576" s="16">
        <v>12.446</v>
      </c>
      <c r="C7576" s="16">
        <v>92.3</v>
      </c>
      <c r="D7576" s="16">
        <v>27.7</v>
      </c>
      <c r="E7576" s="16">
        <v>24.6</v>
      </c>
      <c r="F7576" s="16">
        <v>33.6</v>
      </c>
      <c r="G7576" s="16">
        <v>14.99</v>
      </c>
      <c r="H7576" s="16">
        <v>16.649999999999999</v>
      </c>
      <c r="I7576" s="96">
        <v>1124</v>
      </c>
    </row>
    <row r="7577" spans="1:9" x14ac:dyDescent="0.2">
      <c r="A7577" s="40">
        <f t="shared" si="105"/>
        <v>42276</v>
      </c>
      <c r="B7577" s="16">
        <v>4.8259999999999996</v>
      </c>
      <c r="C7577" s="16">
        <v>93.7</v>
      </c>
      <c r="D7577" s="16">
        <v>27.9</v>
      </c>
      <c r="E7577" s="16">
        <v>25.6</v>
      </c>
      <c r="F7577" s="16">
        <v>33.6</v>
      </c>
      <c r="G7577" s="16">
        <v>12.17</v>
      </c>
      <c r="H7577" s="16">
        <v>13.05</v>
      </c>
      <c r="I7577" s="96">
        <v>1122</v>
      </c>
    </row>
    <row r="7578" spans="1:9" x14ac:dyDescent="0.2">
      <c r="A7578" s="40">
        <f t="shared" si="105"/>
        <v>42277</v>
      </c>
      <c r="B7578" s="16">
        <v>0</v>
      </c>
      <c r="C7578" s="16">
        <v>90.4</v>
      </c>
      <c r="D7578" s="16">
        <v>27</v>
      </c>
      <c r="E7578" s="16">
        <v>23.7</v>
      </c>
      <c r="F7578" s="16">
        <v>31.9</v>
      </c>
      <c r="G7578" s="16">
        <v>15.69</v>
      </c>
      <c r="H7578" s="16">
        <v>16.98</v>
      </c>
      <c r="I7578" s="96">
        <v>938</v>
      </c>
    </row>
    <row r="7579" spans="1:9" x14ac:dyDescent="0.2">
      <c r="A7579" s="40">
        <f t="shared" si="105"/>
        <v>42278</v>
      </c>
      <c r="B7579" s="16">
        <v>9.1440000000000001</v>
      </c>
      <c r="C7579" s="16">
        <v>94</v>
      </c>
      <c r="D7579" s="16">
        <v>25.7</v>
      </c>
      <c r="E7579" s="16">
        <v>23.7</v>
      </c>
      <c r="F7579" s="16">
        <v>31.6</v>
      </c>
      <c r="G7579" s="16">
        <v>11.01</v>
      </c>
      <c r="H7579" s="16">
        <v>11.72</v>
      </c>
      <c r="I7579" s="96">
        <v>990</v>
      </c>
    </row>
    <row r="7580" spans="1:9" x14ac:dyDescent="0.2">
      <c r="A7580" s="40">
        <f t="shared" si="105"/>
        <v>42279</v>
      </c>
      <c r="B7580" s="16">
        <v>1.27</v>
      </c>
      <c r="C7580" s="16">
        <v>89.1</v>
      </c>
      <c r="D7580" s="16">
        <v>27</v>
      </c>
      <c r="E7580" s="16">
        <v>24.1</v>
      </c>
      <c r="F7580" s="16">
        <v>31.2</v>
      </c>
      <c r="G7580" s="16">
        <v>14.18</v>
      </c>
      <c r="H7580" s="16">
        <v>15.77</v>
      </c>
      <c r="I7580" s="96">
        <v>1217.98</v>
      </c>
    </row>
    <row r="7581" spans="1:9" x14ac:dyDescent="0.2">
      <c r="A7581" s="40">
        <f t="shared" si="105"/>
        <v>42280</v>
      </c>
      <c r="B7581" s="16">
        <v>5.3339999999999996</v>
      </c>
      <c r="C7581" s="16">
        <v>88.5</v>
      </c>
      <c r="D7581" s="16">
        <v>27.8</v>
      </c>
      <c r="E7581" s="16">
        <v>24.5</v>
      </c>
      <c r="F7581" s="16">
        <v>31.8</v>
      </c>
      <c r="G7581" s="16">
        <v>18.39</v>
      </c>
      <c r="H7581" s="16">
        <v>20.16</v>
      </c>
      <c r="I7581" s="96">
        <v>1119</v>
      </c>
    </row>
    <row r="7582" spans="1:9" x14ac:dyDescent="0.2">
      <c r="A7582" s="40">
        <f t="shared" si="105"/>
        <v>42281</v>
      </c>
      <c r="B7582" s="16">
        <v>2.032</v>
      </c>
      <c r="C7582" s="16">
        <v>92</v>
      </c>
      <c r="D7582" s="16">
        <v>27.7</v>
      </c>
      <c r="E7582" s="16">
        <v>25.2</v>
      </c>
      <c r="F7582" s="16">
        <v>33.9</v>
      </c>
      <c r="G7582" s="16">
        <v>14.65</v>
      </c>
      <c r="H7582" s="16">
        <v>15.68</v>
      </c>
      <c r="I7582" s="96">
        <v>1056</v>
      </c>
    </row>
    <row r="7583" spans="1:9" x14ac:dyDescent="0.2">
      <c r="A7583" s="40">
        <f t="shared" si="105"/>
        <v>42282</v>
      </c>
      <c r="B7583" s="16">
        <v>0</v>
      </c>
      <c r="C7583" s="16">
        <v>87.7</v>
      </c>
      <c r="D7583" s="16">
        <v>28.5</v>
      </c>
      <c r="E7583" s="16">
        <v>25.4</v>
      </c>
      <c r="F7583" s="16">
        <v>33.799999999999997</v>
      </c>
      <c r="G7583" s="16">
        <v>13.84</v>
      </c>
      <c r="H7583" s="16">
        <v>14.97</v>
      </c>
      <c r="I7583" s="96">
        <v>986</v>
      </c>
    </row>
    <row r="7584" spans="1:9" x14ac:dyDescent="0.2">
      <c r="A7584" s="40">
        <f t="shared" si="105"/>
        <v>42283</v>
      </c>
      <c r="B7584" s="16">
        <v>33.274000000000001</v>
      </c>
      <c r="C7584" s="16">
        <v>93.8</v>
      </c>
      <c r="D7584" s="16">
        <v>26.9</v>
      </c>
      <c r="E7584" s="16">
        <v>24.2</v>
      </c>
      <c r="F7584" s="16">
        <v>34</v>
      </c>
      <c r="G7584" s="16">
        <v>9.4</v>
      </c>
      <c r="H7584" s="16">
        <v>10.18</v>
      </c>
      <c r="I7584" s="96">
        <v>1138.99</v>
      </c>
    </row>
    <row r="7585" spans="1:9" x14ac:dyDescent="0.2">
      <c r="A7585" s="40">
        <f t="shared" si="105"/>
        <v>42284</v>
      </c>
      <c r="B7585" s="16">
        <v>2.032</v>
      </c>
      <c r="C7585" s="16">
        <v>95.2</v>
      </c>
      <c r="D7585" s="16">
        <v>26.7</v>
      </c>
      <c r="E7585" s="16">
        <v>24.7</v>
      </c>
      <c r="F7585" s="16">
        <v>32</v>
      </c>
      <c r="G7585" s="16">
        <v>12.34</v>
      </c>
      <c r="H7585" s="16">
        <v>13.23</v>
      </c>
      <c r="I7585" s="96">
        <v>1170</v>
      </c>
    </row>
    <row r="7586" spans="1:9" x14ac:dyDescent="0.2">
      <c r="A7586" s="40">
        <f t="shared" si="105"/>
        <v>42285</v>
      </c>
      <c r="B7586" s="16">
        <v>0.76200000000000001</v>
      </c>
      <c r="C7586" s="16">
        <v>93.9</v>
      </c>
      <c r="D7586" s="16">
        <v>27.1</v>
      </c>
      <c r="E7586" s="16">
        <v>24.8</v>
      </c>
      <c r="F7586" s="16">
        <v>32.200000000000003</v>
      </c>
      <c r="G7586" s="16">
        <v>13.11</v>
      </c>
      <c r="H7586" s="16">
        <v>14.34</v>
      </c>
      <c r="I7586" s="96">
        <v>1359</v>
      </c>
    </row>
    <row r="7587" spans="1:9" x14ac:dyDescent="0.2">
      <c r="A7587" s="40">
        <f t="shared" si="105"/>
        <v>42286</v>
      </c>
      <c r="B7587" s="16">
        <v>2.032</v>
      </c>
      <c r="C7587" s="16">
        <v>95.2</v>
      </c>
      <c r="D7587" s="16">
        <v>26.5</v>
      </c>
      <c r="E7587" s="16">
        <v>24.8</v>
      </c>
      <c r="F7587" s="16">
        <v>32.299999999999997</v>
      </c>
      <c r="G7587" s="16">
        <v>9.35</v>
      </c>
      <c r="H7587" s="16">
        <v>10.23</v>
      </c>
      <c r="I7587" s="96">
        <v>1091</v>
      </c>
    </row>
    <row r="7588" spans="1:9" x14ac:dyDescent="0.2">
      <c r="A7588" s="40">
        <f t="shared" si="105"/>
        <v>42287</v>
      </c>
      <c r="B7588" s="16">
        <v>1.778</v>
      </c>
      <c r="C7588" s="16">
        <v>97.2</v>
      </c>
      <c r="D7588" s="16">
        <v>25.8</v>
      </c>
      <c r="E7588" s="16">
        <v>24</v>
      </c>
      <c r="F7588" s="16">
        <v>29.2</v>
      </c>
      <c r="G7588" s="16">
        <v>7.03</v>
      </c>
      <c r="H7588" s="16">
        <v>8.02</v>
      </c>
      <c r="I7588" s="96">
        <v>502.1</v>
      </c>
    </row>
    <row r="7589" spans="1:9" x14ac:dyDescent="0.2">
      <c r="A7589" s="40">
        <f t="shared" si="105"/>
        <v>42288</v>
      </c>
      <c r="B7589" s="16">
        <v>0</v>
      </c>
      <c r="C7589" s="16">
        <v>94.3</v>
      </c>
      <c r="D7589" s="16">
        <v>25.9</v>
      </c>
      <c r="E7589" s="16">
        <v>23.6</v>
      </c>
      <c r="F7589" s="16">
        <v>33.200000000000003</v>
      </c>
      <c r="G7589" s="16">
        <v>11.45</v>
      </c>
      <c r="H7589" s="16">
        <v>12.09</v>
      </c>
      <c r="I7589" s="96">
        <v>1257</v>
      </c>
    </row>
    <row r="7590" spans="1:9" x14ac:dyDescent="0.2">
      <c r="A7590" s="40">
        <f t="shared" si="105"/>
        <v>42289</v>
      </c>
      <c r="B7590" s="16">
        <v>0.254</v>
      </c>
      <c r="C7590" s="16">
        <v>90.4</v>
      </c>
      <c r="D7590" s="16">
        <v>27</v>
      </c>
      <c r="E7590" s="16">
        <v>23.7</v>
      </c>
      <c r="F7590" s="16">
        <v>31.9</v>
      </c>
      <c r="G7590" s="16">
        <v>16.559999999999999</v>
      </c>
      <c r="H7590" s="16">
        <v>17.66</v>
      </c>
      <c r="I7590" s="96">
        <v>1219</v>
      </c>
    </row>
    <row r="7591" spans="1:9" x14ac:dyDescent="0.2">
      <c r="A7591" s="40">
        <f t="shared" ref="A7591:A7654" si="106">A7590+1</f>
        <v>42290</v>
      </c>
      <c r="B7591" s="16">
        <v>8.3819999999999997</v>
      </c>
      <c r="C7591" s="16">
        <v>94.4</v>
      </c>
      <c r="D7591" s="16">
        <v>26.8</v>
      </c>
      <c r="E7591" s="16">
        <v>24.6</v>
      </c>
      <c r="F7591" s="16">
        <v>32.700000000000003</v>
      </c>
      <c r="G7591" s="16">
        <v>11.04</v>
      </c>
      <c r="H7591" s="16">
        <v>12.28</v>
      </c>
      <c r="I7591" s="96">
        <v>877</v>
      </c>
    </row>
    <row r="7592" spans="1:9" x14ac:dyDescent="0.2">
      <c r="A7592" s="40">
        <f t="shared" si="106"/>
        <v>42291</v>
      </c>
      <c r="B7592" s="16">
        <v>11.43</v>
      </c>
      <c r="C7592" s="16">
        <v>97.8</v>
      </c>
      <c r="D7592" s="16">
        <v>25.6</v>
      </c>
      <c r="E7592" s="16">
        <v>23.6</v>
      </c>
      <c r="F7592" s="16">
        <v>28.4</v>
      </c>
      <c r="G7592" s="16">
        <v>5.0199999999999996</v>
      </c>
      <c r="H7592" s="16">
        <v>5.61</v>
      </c>
      <c r="I7592" s="96">
        <v>577</v>
      </c>
    </row>
    <row r="7593" spans="1:9" x14ac:dyDescent="0.2">
      <c r="A7593" s="40">
        <f t="shared" si="106"/>
        <v>42292</v>
      </c>
      <c r="B7593" s="16">
        <v>9.6519999999999992</v>
      </c>
      <c r="C7593" s="16">
        <v>94</v>
      </c>
      <c r="D7593" s="16">
        <v>26.7</v>
      </c>
      <c r="E7593" s="16">
        <v>24.9</v>
      </c>
      <c r="F7593" s="16">
        <v>30.7</v>
      </c>
      <c r="G7593" s="16">
        <v>10.75</v>
      </c>
      <c r="H7593" s="16">
        <v>11.75</v>
      </c>
      <c r="I7593" s="96">
        <v>1440</v>
      </c>
    </row>
    <row r="7594" spans="1:9" x14ac:dyDescent="0.2">
      <c r="A7594" s="40">
        <f t="shared" si="106"/>
        <v>42293</v>
      </c>
      <c r="B7594" s="16">
        <v>45.466000000000001</v>
      </c>
      <c r="C7594" s="16">
        <v>96.2</v>
      </c>
      <c r="D7594" s="16">
        <v>25.9</v>
      </c>
      <c r="E7594" s="16">
        <v>24.4</v>
      </c>
      <c r="F7594" s="16">
        <v>30.9</v>
      </c>
      <c r="G7594" s="16">
        <v>6.56</v>
      </c>
      <c r="H7594" s="16">
        <v>7.22</v>
      </c>
      <c r="I7594" s="96">
        <v>1027</v>
      </c>
    </row>
    <row r="7595" spans="1:9" x14ac:dyDescent="0.2">
      <c r="A7595" s="40">
        <f t="shared" si="106"/>
        <v>42294</v>
      </c>
      <c r="B7595" s="16">
        <v>2.286</v>
      </c>
      <c r="C7595" s="16">
        <v>89.3</v>
      </c>
      <c r="D7595" s="16">
        <v>27.5</v>
      </c>
      <c r="E7595" s="16">
        <v>25.1</v>
      </c>
      <c r="F7595" s="16">
        <v>32.200000000000003</v>
      </c>
      <c r="G7595" s="16">
        <v>17.52</v>
      </c>
      <c r="H7595" s="16">
        <v>17.68</v>
      </c>
      <c r="I7595" s="96">
        <v>1151</v>
      </c>
    </row>
    <row r="7596" spans="1:9" x14ac:dyDescent="0.2">
      <c r="A7596" s="40">
        <f t="shared" si="106"/>
        <v>42295</v>
      </c>
      <c r="B7596" s="16">
        <v>6.35</v>
      </c>
      <c r="C7596" s="16">
        <v>91.2</v>
      </c>
      <c r="D7596" s="16">
        <v>27.6</v>
      </c>
      <c r="E7596" s="16">
        <v>25</v>
      </c>
      <c r="F7596" s="16">
        <v>32.6</v>
      </c>
      <c r="G7596" s="16">
        <v>14.29</v>
      </c>
      <c r="H7596" s="16">
        <v>15.08</v>
      </c>
      <c r="I7596" s="96">
        <v>1153</v>
      </c>
    </row>
    <row r="7597" spans="1:9" x14ac:dyDescent="0.2">
      <c r="A7597" s="40">
        <f t="shared" si="106"/>
        <v>42296</v>
      </c>
      <c r="B7597" s="16">
        <v>0</v>
      </c>
      <c r="C7597" s="16">
        <v>91.9</v>
      </c>
      <c r="D7597" s="16">
        <v>27.5</v>
      </c>
      <c r="E7597" s="16">
        <v>24.5</v>
      </c>
      <c r="F7597" s="16">
        <v>32.6</v>
      </c>
      <c r="G7597" s="16">
        <v>17.899999999999999</v>
      </c>
      <c r="H7597" s="16">
        <v>17.72</v>
      </c>
      <c r="I7597" s="96">
        <v>1003</v>
      </c>
    </row>
    <row r="7598" spans="1:9" x14ac:dyDescent="0.2">
      <c r="A7598" s="40">
        <f t="shared" si="106"/>
        <v>42297</v>
      </c>
      <c r="B7598" s="16">
        <v>0.254</v>
      </c>
      <c r="C7598" s="16">
        <v>90.3</v>
      </c>
      <c r="D7598" s="16">
        <v>27.5</v>
      </c>
      <c r="E7598" s="16">
        <v>24.7</v>
      </c>
      <c r="F7598" s="16">
        <v>33.799999999999997</v>
      </c>
      <c r="G7598" s="16">
        <v>15.2</v>
      </c>
      <c r="H7598" s="16">
        <v>15.7</v>
      </c>
      <c r="I7598" s="96">
        <v>1117</v>
      </c>
    </row>
    <row r="7599" spans="1:9" x14ac:dyDescent="0.2">
      <c r="A7599" s="40">
        <f t="shared" si="106"/>
        <v>42298</v>
      </c>
      <c r="B7599" s="16">
        <v>0</v>
      </c>
      <c r="C7599" s="16">
        <v>96.3</v>
      </c>
      <c r="D7599" s="16">
        <v>25.8</v>
      </c>
      <c r="E7599" s="16">
        <v>24.2</v>
      </c>
      <c r="F7599" s="16">
        <v>30.8</v>
      </c>
      <c r="G7599" s="16">
        <v>8.06</v>
      </c>
      <c r="H7599" s="16">
        <v>8.85</v>
      </c>
      <c r="I7599" s="96">
        <v>1060</v>
      </c>
    </row>
    <row r="7600" spans="1:9" x14ac:dyDescent="0.2">
      <c r="A7600" s="40">
        <f t="shared" si="106"/>
        <v>42299</v>
      </c>
      <c r="B7600" s="16">
        <v>0.254</v>
      </c>
      <c r="C7600" s="16">
        <v>92.3</v>
      </c>
      <c r="D7600" s="16">
        <v>26.7</v>
      </c>
      <c r="E7600" s="16">
        <v>23.8</v>
      </c>
      <c r="F7600" s="16">
        <v>33.5</v>
      </c>
      <c r="G7600" s="16">
        <v>14.22</v>
      </c>
      <c r="H7600" s="16">
        <v>14.5</v>
      </c>
      <c r="I7600" s="96">
        <v>1154</v>
      </c>
    </row>
    <row r="7601" spans="1:9" x14ac:dyDescent="0.2">
      <c r="A7601" s="40">
        <f t="shared" si="106"/>
        <v>42300</v>
      </c>
      <c r="B7601" s="16">
        <v>51.052</v>
      </c>
      <c r="C7601" s="16">
        <v>92.9</v>
      </c>
      <c r="D7601" s="16">
        <v>27.3</v>
      </c>
      <c r="E7601" s="16">
        <v>24.3</v>
      </c>
      <c r="F7601" s="16">
        <v>33.700000000000003</v>
      </c>
      <c r="G7601" s="16">
        <v>13.39</v>
      </c>
      <c r="H7601" s="16">
        <v>14.18</v>
      </c>
      <c r="I7601" s="96">
        <v>970</v>
      </c>
    </row>
    <row r="7602" spans="1:9" x14ac:dyDescent="0.2">
      <c r="A7602" s="40">
        <f t="shared" si="106"/>
        <v>42301</v>
      </c>
      <c r="B7602" s="16">
        <v>15.492000000000001</v>
      </c>
      <c r="C7602" s="16">
        <v>97.5</v>
      </c>
      <c r="D7602" s="16">
        <v>26</v>
      </c>
      <c r="E7602" s="16">
        <v>24.9</v>
      </c>
      <c r="F7602" s="16">
        <v>28.2</v>
      </c>
      <c r="G7602" s="16">
        <v>4.25</v>
      </c>
      <c r="H7602" s="16">
        <v>4.78</v>
      </c>
      <c r="I7602" s="96">
        <v>379.9</v>
      </c>
    </row>
    <row r="7603" spans="1:9" x14ac:dyDescent="0.2">
      <c r="A7603" s="40">
        <f t="shared" si="106"/>
        <v>42302</v>
      </c>
      <c r="B7603" s="16">
        <v>2.54</v>
      </c>
      <c r="C7603" s="16">
        <v>90</v>
      </c>
      <c r="D7603" s="16">
        <v>27.4</v>
      </c>
      <c r="E7603" s="16">
        <v>24.3</v>
      </c>
      <c r="F7603" s="16">
        <v>31.6</v>
      </c>
      <c r="G7603" s="16">
        <v>19.73</v>
      </c>
      <c r="H7603" s="16">
        <v>19.36</v>
      </c>
      <c r="I7603" s="96">
        <v>1025</v>
      </c>
    </row>
    <row r="7604" spans="1:9" x14ac:dyDescent="0.2">
      <c r="A7604" s="40">
        <f t="shared" si="106"/>
        <v>42303</v>
      </c>
      <c r="B7604" s="16">
        <v>0</v>
      </c>
      <c r="C7604" s="16">
        <v>89.4</v>
      </c>
      <c r="D7604" s="16">
        <v>27.3</v>
      </c>
      <c r="E7604" s="16">
        <v>24.6</v>
      </c>
      <c r="F7604" s="16">
        <v>31.4</v>
      </c>
      <c r="G7604" s="16">
        <v>16.600000000000001</v>
      </c>
      <c r="H7604" s="16">
        <v>16.899999999999999</v>
      </c>
      <c r="I7604" s="96">
        <v>1260</v>
      </c>
    </row>
    <row r="7605" spans="1:9" x14ac:dyDescent="0.2">
      <c r="A7605" s="40">
        <f t="shared" si="106"/>
        <v>42304</v>
      </c>
      <c r="B7605" s="16">
        <v>0</v>
      </c>
      <c r="C7605" s="16">
        <v>87</v>
      </c>
      <c r="D7605" s="16">
        <v>27.8</v>
      </c>
      <c r="E7605" s="16">
        <v>24.6</v>
      </c>
      <c r="F7605" s="16">
        <v>33.1</v>
      </c>
      <c r="G7605" s="16">
        <v>18.73</v>
      </c>
      <c r="H7605" s="16">
        <v>18.36</v>
      </c>
      <c r="I7605" s="96">
        <v>1079</v>
      </c>
    </row>
    <row r="7606" spans="1:9" x14ac:dyDescent="0.2">
      <c r="A7606" s="40">
        <f t="shared" si="106"/>
        <v>42305</v>
      </c>
      <c r="B7606" s="16">
        <v>0</v>
      </c>
      <c r="C7606" s="16">
        <v>91.9</v>
      </c>
      <c r="D7606" s="16">
        <v>26.8</v>
      </c>
      <c r="E7606" s="16">
        <v>23.7</v>
      </c>
      <c r="F7606" s="16">
        <v>32.6</v>
      </c>
      <c r="G7606" s="16">
        <v>15.26</v>
      </c>
      <c r="H7606" s="16">
        <v>15.18</v>
      </c>
      <c r="I7606" s="96">
        <v>1072</v>
      </c>
    </row>
    <row r="7607" spans="1:9" x14ac:dyDescent="0.2">
      <c r="A7607" s="40">
        <f t="shared" si="106"/>
        <v>42306</v>
      </c>
      <c r="B7607" s="16">
        <v>7.1120000000000001</v>
      </c>
      <c r="C7607" s="16">
        <v>92.1</v>
      </c>
      <c r="D7607" s="16">
        <v>26.9</v>
      </c>
      <c r="E7607" s="16">
        <v>24</v>
      </c>
      <c r="F7607" s="16">
        <v>33.200000000000003</v>
      </c>
      <c r="G7607" s="16">
        <v>14.69</v>
      </c>
      <c r="H7607" s="16">
        <v>14.86</v>
      </c>
      <c r="I7607" s="96">
        <v>1138</v>
      </c>
    </row>
    <row r="7608" spans="1:9" x14ac:dyDescent="0.2">
      <c r="A7608" s="40">
        <f t="shared" si="106"/>
        <v>42307</v>
      </c>
      <c r="B7608" s="16">
        <v>10.926</v>
      </c>
      <c r="C7608" s="16">
        <v>94</v>
      </c>
      <c r="D7608" s="16">
        <v>26.9</v>
      </c>
      <c r="E7608" s="16">
        <v>24.8</v>
      </c>
      <c r="F7608" s="16">
        <v>30.6</v>
      </c>
      <c r="G7608" s="16">
        <v>9.68</v>
      </c>
      <c r="H7608" s="16">
        <v>10.46</v>
      </c>
      <c r="I7608" s="96">
        <v>772.6</v>
      </c>
    </row>
    <row r="7609" spans="1:9" x14ac:dyDescent="0.2">
      <c r="A7609" s="40">
        <f t="shared" si="106"/>
        <v>42308</v>
      </c>
      <c r="B7609" s="16">
        <v>13.464</v>
      </c>
      <c r="C7609" s="16">
        <v>96.6</v>
      </c>
      <c r="D7609" s="16">
        <v>25.9</v>
      </c>
      <c r="E7609" s="16">
        <v>23.6</v>
      </c>
      <c r="F7609" s="16">
        <v>31.9</v>
      </c>
      <c r="G7609" s="16">
        <v>8.93</v>
      </c>
      <c r="H7609" s="16">
        <v>9.4</v>
      </c>
      <c r="I7609" s="96">
        <v>1277</v>
      </c>
    </row>
    <row r="7610" spans="1:9" x14ac:dyDescent="0.2">
      <c r="A7610" s="40">
        <f t="shared" si="106"/>
        <v>42309</v>
      </c>
      <c r="B7610" s="16">
        <v>0.76200000000000001</v>
      </c>
      <c r="C7610" s="16">
        <v>97.3</v>
      </c>
      <c r="D7610" s="16">
        <v>25.6</v>
      </c>
      <c r="E7610" s="16">
        <v>24</v>
      </c>
      <c r="F7610" s="16">
        <v>31.3</v>
      </c>
      <c r="G7610" s="16">
        <v>7.76</v>
      </c>
      <c r="H7610" s="16">
        <v>8.16</v>
      </c>
      <c r="I7610" s="96">
        <v>1143</v>
      </c>
    </row>
    <row r="7611" spans="1:9" x14ac:dyDescent="0.2">
      <c r="A7611" s="40">
        <f t="shared" si="106"/>
        <v>42310</v>
      </c>
      <c r="B7611" s="16">
        <v>0</v>
      </c>
      <c r="C7611" s="16">
        <v>92.5</v>
      </c>
      <c r="D7611" s="16">
        <v>26.3</v>
      </c>
      <c r="E7611" s="16">
        <v>23.5</v>
      </c>
      <c r="F7611" s="16">
        <v>31.1</v>
      </c>
      <c r="G7611" s="16">
        <v>13.21</v>
      </c>
      <c r="H7611" s="16">
        <v>13.27</v>
      </c>
      <c r="I7611" s="96">
        <v>1222</v>
      </c>
    </row>
    <row r="7612" spans="1:9" x14ac:dyDescent="0.2">
      <c r="A7612" s="40">
        <f t="shared" si="106"/>
        <v>42311</v>
      </c>
      <c r="B7612" s="16">
        <v>0</v>
      </c>
      <c r="C7612" s="16">
        <v>90.3</v>
      </c>
      <c r="D7612" s="16">
        <v>26.9</v>
      </c>
      <c r="E7612" s="16">
        <v>24.4</v>
      </c>
      <c r="F7612" s="16">
        <v>31.6</v>
      </c>
      <c r="G7612" s="16">
        <v>17.059999999999999</v>
      </c>
      <c r="H7612" s="16">
        <v>16.989999999999998</v>
      </c>
      <c r="I7612" s="96">
        <v>1207</v>
      </c>
    </row>
    <row r="7613" spans="1:9" x14ac:dyDescent="0.2">
      <c r="A7613" s="40">
        <f t="shared" si="106"/>
        <v>42312</v>
      </c>
      <c r="B7613" s="16">
        <v>0</v>
      </c>
      <c r="C7613" s="16">
        <v>91</v>
      </c>
      <c r="D7613" s="16">
        <v>26.9</v>
      </c>
      <c r="E7613" s="16">
        <v>24.4</v>
      </c>
      <c r="F7613" s="16">
        <v>31.3</v>
      </c>
      <c r="G7613" s="16">
        <v>16.829999999999998</v>
      </c>
      <c r="H7613" s="16">
        <v>17.53</v>
      </c>
      <c r="I7613" s="96">
        <v>1328</v>
      </c>
    </row>
    <row r="7614" spans="1:9" x14ac:dyDescent="0.2">
      <c r="A7614" s="40">
        <f t="shared" si="106"/>
        <v>42313</v>
      </c>
      <c r="B7614" s="16">
        <v>0</v>
      </c>
      <c r="C7614" s="16">
        <v>86.3</v>
      </c>
      <c r="D7614" s="16">
        <v>27.6</v>
      </c>
      <c r="E7614" s="16">
        <v>23.9</v>
      </c>
      <c r="F7614" s="16">
        <v>32.1</v>
      </c>
      <c r="G7614" s="16">
        <v>19.920000000000002</v>
      </c>
      <c r="H7614" s="16">
        <v>19.34</v>
      </c>
      <c r="I7614" s="96">
        <v>883</v>
      </c>
    </row>
    <row r="7615" spans="1:9" x14ac:dyDescent="0.2">
      <c r="A7615" s="40">
        <f t="shared" si="106"/>
        <v>42314</v>
      </c>
      <c r="B7615" s="16">
        <v>22.856000000000002</v>
      </c>
      <c r="C7615" s="16">
        <v>97.6</v>
      </c>
      <c r="D7615" s="16">
        <v>25.7</v>
      </c>
      <c r="E7615" s="16">
        <v>24.6</v>
      </c>
      <c r="F7615" s="16">
        <v>30.1</v>
      </c>
      <c r="G7615" s="16">
        <v>5.22</v>
      </c>
      <c r="H7615" s="16">
        <v>5.59</v>
      </c>
      <c r="I7615" s="96">
        <v>872</v>
      </c>
    </row>
    <row r="7616" spans="1:9" x14ac:dyDescent="0.2">
      <c r="A7616" s="40">
        <f t="shared" si="106"/>
        <v>42315</v>
      </c>
      <c r="B7616" s="16">
        <v>0</v>
      </c>
      <c r="C7616" s="16">
        <v>93.5</v>
      </c>
      <c r="D7616" s="16">
        <v>26.3</v>
      </c>
      <c r="E7616" s="16">
        <v>23.9</v>
      </c>
      <c r="F7616" s="16">
        <v>31.5</v>
      </c>
      <c r="G7616" s="16">
        <v>13.52</v>
      </c>
      <c r="H7616" s="16">
        <v>13.87</v>
      </c>
      <c r="I7616" s="96">
        <v>718.2</v>
      </c>
    </row>
    <row r="7617" spans="1:9" x14ac:dyDescent="0.2">
      <c r="A7617" s="40">
        <f t="shared" si="106"/>
        <v>42316</v>
      </c>
      <c r="B7617" s="16">
        <v>62.49</v>
      </c>
      <c r="C7617" s="16">
        <v>95.8</v>
      </c>
      <c r="D7617" s="16">
        <v>26</v>
      </c>
      <c r="E7617" s="16">
        <v>24</v>
      </c>
      <c r="F7617" s="16">
        <v>30.3</v>
      </c>
      <c r="G7617" s="16">
        <v>8.02</v>
      </c>
      <c r="H7617" s="16">
        <v>8.23</v>
      </c>
      <c r="I7617" s="96">
        <v>543.6</v>
      </c>
    </row>
    <row r="7618" spans="1:9" x14ac:dyDescent="0.2">
      <c r="A7618" s="40">
        <f t="shared" si="106"/>
        <v>42317</v>
      </c>
      <c r="B7618" s="16">
        <v>0</v>
      </c>
      <c r="C7618" s="16">
        <v>95.1</v>
      </c>
      <c r="D7618" s="16">
        <v>26.5</v>
      </c>
      <c r="E7618" s="16">
        <v>24.4</v>
      </c>
      <c r="F7618" s="16">
        <v>30.1</v>
      </c>
      <c r="G7618" s="16">
        <v>7.32</v>
      </c>
      <c r="H7618" s="16">
        <v>8.08</v>
      </c>
      <c r="I7618" s="96">
        <v>516.79999999999995</v>
      </c>
    </row>
    <row r="7619" spans="1:9" x14ac:dyDescent="0.2">
      <c r="A7619" s="40">
        <f t="shared" si="106"/>
        <v>42318</v>
      </c>
      <c r="B7619" s="16">
        <v>21.335999999999999</v>
      </c>
      <c r="C7619" s="16">
        <v>95.8</v>
      </c>
      <c r="D7619" s="16">
        <v>26.1</v>
      </c>
      <c r="E7619" s="16">
        <v>24.3</v>
      </c>
      <c r="F7619" s="16">
        <v>32</v>
      </c>
      <c r="G7619" s="16">
        <v>9.3699999999999992</v>
      </c>
      <c r="H7619" s="16">
        <v>9.51</v>
      </c>
      <c r="I7619" s="96">
        <v>1000</v>
      </c>
    </row>
    <row r="7620" spans="1:9" x14ac:dyDescent="0.2">
      <c r="A7620" s="40">
        <f t="shared" si="106"/>
        <v>42319</v>
      </c>
      <c r="B7620" s="16">
        <v>0.50800000000000001</v>
      </c>
      <c r="C7620" s="16">
        <v>93.5</v>
      </c>
      <c r="D7620" s="16">
        <v>26.8</v>
      </c>
      <c r="E7620" s="16">
        <v>24.1</v>
      </c>
      <c r="F7620" s="16">
        <v>31.7</v>
      </c>
      <c r="G7620" s="16">
        <v>12.56</v>
      </c>
      <c r="H7620" s="16">
        <v>13.3</v>
      </c>
      <c r="I7620" s="96">
        <v>941</v>
      </c>
    </row>
    <row r="7621" spans="1:9" x14ac:dyDescent="0.2">
      <c r="A7621" s="40">
        <f t="shared" si="106"/>
        <v>42320</v>
      </c>
      <c r="B7621" s="16">
        <v>0</v>
      </c>
      <c r="C7621" s="16">
        <v>92.1</v>
      </c>
      <c r="D7621" s="16">
        <v>26.8</v>
      </c>
      <c r="E7621" s="16">
        <v>24.1</v>
      </c>
      <c r="F7621" s="16">
        <v>32.4</v>
      </c>
      <c r="G7621" s="16">
        <v>12.16</v>
      </c>
      <c r="H7621" s="16">
        <v>12.28</v>
      </c>
      <c r="I7621" s="96">
        <v>913</v>
      </c>
    </row>
    <row r="7622" spans="1:9" x14ac:dyDescent="0.2">
      <c r="A7622" s="40">
        <f t="shared" si="106"/>
        <v>42321</v>
      </c>
      <c r="B7622" s="16">
        <v>8.1280000000000001</v>
      </c>
      <c r="C7622" s="16">
        <v>94.7</v>
      </c>
      <c r="D7622" s="16">
        <v>27.2</v>
      </c>
      <c r="E7622" s="16">
        <v>24.5</v>
      </c>
      <c r="F7622" s="16">
        <v>33.6</v>
      </c>
      <c r="G7622" s="16">
        <v>14.41</v>
      </c>
      <c r="H7622" s="16">
        <v>14.75</v>
      </c>
      <c r="I7622" s="96">
        <v>1125</v>
      </c>
    </row>
    <row r="7623" spans="1:9" x14ac:dyDescent="0.2">
      <c r="A7623" s="40">
        <f t="shared" si="106"/>
        <v>42322</v>
      </c>
      <c r="B7623" s="16">
        <v>0</v>
      </c>
      <c r="C7623" s="16">
        <v>96.9</v>
      </c>
      <c r="D7623" s="16">
        <v>26.6</v>
      </c>
      <c r="E7623" s="16">
        <v>25.2</v>
      </c>
      <c r="F7623" s="16">
        <v>29.1</v>
      </c>
      <c r="G7623" s="16">
        <v>7.39</v>
      </c>
      <c r="H7623" s="16">
        <v>7.99</v>
      </c>
      <c r="I7623" s="96">
        <v>490.6</v>
      </c>
    </row>
    <row r="7624" spans="1:9" x14ac:dyDescent="0.2">
      <c r="A7624" s="40">
        <f t="shared" si="106"/>
        <v>42323</v>
      </c>
      <c r="B7624" s="16">
        <v>46.738</v>
      </c>
      <c r="C7624" s="16">
        <v>96.3</v>
      </c>
      <c r="D7624" s="16">
        <v>25.9</v>
      </c>
      <c r="E7624" s="16">
        <v>22.6</v>
      </c>
      <c r="F7624" s="16">
        <v>32.9</v>
      </c>
      <c r="G7624" s="16">
        <v>8.69</v>
      </c>
      <c r="H7624" s="16">
        <v>9.23</v>
      </c>
      <c r="I7624" s="96">
        <v>1172</v>
      </c>
    </row>
    <row r="7625" spans="1:9" x14ac:dyDescent="0.2">
      <c r="A7625" s="40">
        <f t="shared" si="106"/>
        <v>42324</v>
      </c>
      <c r="B7625" s="16">
        <v>13.208</v>
      </c>
      <c r="C7625" s="16">
        <v>99.7</v>
      </c>
      <c r="D7625" s="16">
        <v>24.4</v>
      </c>
      <c r="E7625" s="16">
        <v>23.1</v>
      </c>
      <c r="F7625" s="16">
        <v>25.4</v>
      </c>
      <c r="G7625" s="16">
        <v>3.05</v>
      </c>
      <c r="H7625" s="16">
        <v>3.26</v>
      </c>
      <c r="I7625" s="96">
        <v>247.41</v>
      </c>
    </row>
    <row r="7626" spans="1:9" x14ac:dyDescent="0.2">
      <c r="A7626" s="40">
        <f t="shared" si="106"/>
        <v>42325</v>
      </c>
      <c r="B7626" s="16">
        <v>21.082000000000001</v>
      </c>
      <c r="C7626" s="16">
        <v>96.4</v>
      </c>
      <c r="D7626" s="16">
        <v>25.6</v>
      </c>
      <c r="E7626" s="16">
        <v>23.9</v>
      </c>
      <c r="F7626" s="16">
        <v>30.1</v>
      </c>
      <c r="G7626" s="16">
        <v>9.8800000000000008</v>
      </c>
      <c r="H7626" s="16">
        <v>10.48</v>
      </c>
      <c r="I7626" s="96">
        <v>1079.98</v>
      </c>
    </row>
    <row r="7627" spans="1:9" x14ac:dyDescent="0.2">
      <c r="A7627" s="40">
        <f t="shared" si="106"/>
        <v>42326</v>
      </c>
      <c r="B7627" s="16">
        <v>1.524</v>
      </c>
      <c r="C7627" s="16">
        <v>92.9</v>
      </c>
      <c r="D7627" s="16">
        <v>26.2</v>
      </c>
      <c r="E7627" s="16">
        <v>24.6</v>
      </c>
      <c r="F7627" s="16">
        <v>29.1</v>
      </c>
      <c r="G7627" s="16">
        <v>8.56</v>
      </c>
      <c r="H7627" s="16">
        <v>9.24</v>
      </c>
      <c r="I7627" s="96">
        <v>1145</v>
      </c>
    </row>
    <row r="7628" spans="1:9" x14ac:dyDescent="0.2">
      <c r="A7628" s="40">
        <f t="shared" si="106"/>
        <v>42327</v>
      </c>
      <c r="B7628" s="16">
        <v>7.3659999999999997</v>
      </c>
      <c r="C7628" s="16">
        <v>96.9</v>
      </c>
      <c r="D7628" s="16">
        <v>25.8</v>
      </c>
      <c r="E7628" s="16">
        <v>24.2</v>
      </c>
      <c r="F7628" s="16">
        <v>29</v>
      </c>
      <c r="G7628" s="16">
        <v>5.86</v>
      </c>
      <c r="H7628" s="16">
        <v>6.51</v>
      </c>
      <c r="I7628" s="96">
        <v>720.3</v>
      </c>
    </row>
    <row r="7629" spans="1:9" x14ac:dyDescent="0.2">
      <c r="A7629" s="40">
        <f t="shared" si="106"/>
        <v>42328</v>
      </c>
      <c r="B7629" s="16">
        <v>0</v>
      </c>
      <c r="C7629" s="16">
        <v>89.9</v>
      </c>
      <c r="D7629" s="16">
        <v>26.8</v>
      </c>
      <c r="E7629" s="16">
        <v>23.9</v>
      </c>
      <c r="F7629" s="16">
        <v>31.4</v>
      </c>
      <c r="G7629" s="16">
        <v>16.899999999999999</v>
      </c>
      <c r="H7629" s="16">
        <v>17.09</v>
      </c>
      <c r="I7629" s="96">
        <v>1000</v>
      </c>
    </row>
    <row r="7630" spans="1:9" x14ac:dyDescent="0.2">
      <c r="A7630" s="40">
        <f t="shared" si="106"/>
        <v>42329</v>
      </c>
      <c r="B7630" s="16">
        <v>0</v>
      </c>
      <c r="C7630" s="16">
        <v>90.2</v>
      </c>
      <c r="D7630" s="16">
        <v>27.4</v>
      </c>
      <c r="E7630" s="16">
        <v>24.4</v>
      </c>
      <c r="F7630" s="16">
        <v>32.1</v>
      </c>
      <c r="G7630" s="16">
        <v>16.940000000000001</v>
      </c>
      <c r="H7630" s="16">
        <v>16.91</v>
      </c>
      <c r="I7630" s="96">
        <v>1072</v>
      </c>
    </row>
    <row r="7631" spans="1:9" x14ac:dyDescent="0.2">
      <c r="A7631" s="40">
        <f t="shared" si="106"/>
        <v>42330</v>
      </c>
      <c r="B7631" s="16">
        <v>0</v>
      </c>
      <c r="C7631" s="16">
        <v>90.6</v>
      </c>
      <c r="D7631" s="16">
        <v>27.6</v>
      </c>
      <c r="E7631" s="16">
        <v>25</v>
      </c>
      <c r="F7631" s="16">
        <v>32.799999999999997</v>
      </c>
      <c r="G7631" s="16">
        <v>14.13</v>
      </c>
      <c r="H7631" s="16">
        <v>14.49</v>
      </c>
      <c r="I7631" s="96">
        <v>1026</v>
      </c>
    </row>
    <row r="7632" spans="1:9" x14ac:dyDescent="0.2">
      <c r="A7632" s="40">
        <f t="shared" si="106"/>
        <v>42331</v>
      </c>
      <c r="B7632" s="16">
        <v>0</v>
      </c>
      <c r="C7632" s="16">
        <v>90.5</v>
      </c>
      <c r="D7632" s="16">
        <v>27.4</v>
      </c>
      <c r="E7632" s="16">
        <v>24.1</v>
      </c>
      <c r="F7632" s="16">
        <v>32.799999999999997</v>
      </c>
      <c r="G7632" s="16">
        <v>10.84</v>
      </c>
      <c r="H7632" s="16">
        <v>11.42</v>
      </c>
      <c r="I7632" s="96">
        <v>1008</v>
      </c>
    </row>
    <row r="7633" spans="1:9" x14ac:dyDescent="0.2">
      <c r="A7633" s="40">
        <f t="shared" si="106"/>
        <v>42332</v>
      </c>
      <c r="B7633" s="16">
        <v>2.794</v>
      </c>
      <c r="C7633" s="16">
        <v>98.8</v>
      </c>
      <c r="D7633" s="16">
        <v>24.8</v>
      </c>
      <c r="E7633" s="16">
        <v>24</v>
      </c>
      <c r="F7633" s="16">
        <v>26.2</v>
      </c>
      <c r="G7633" s="16">
        <v>1.44</v>
      </c>
      <c r="H7633" s="16">
        <v>1.64</v>
      </c>
      <c r="I7633" s="96">
        <v>120.1</v>
      </c>
    </row>
    <row r="7634" spans="1:9" x14ac:dyDescent="0.2">
      <c r="A7634" s="40">
        <f t="shared" si="106"/>
        <v>42333</v>
      </c>
      <c r="B7634" s="16">
        <v>6.8579999999999997</v>
      </c>
      <c r="C7634" s="16">
        <v>94.9</v>
      </c>
      <c r="D7634" s="16">
        <v>26.4</v>
      </c>
      <c r="E7634" s="16">
        <v>24.3</v>
      </c>
      <c r="F7634" s="16">
        <v>32.9</v>
      </c>
      <c r="G7634" s="16">
        <v>8.6199999999999992</v>
      </c>
      <c r="H7634" s="16">
        <v>8.67</v>
      </c>
      <c r="I7634" s="96">
        <v>1010</v>
      </c>
    </row>
    <row r="7635" spans="1:9" x14ac:dyDescent="0.2">
      <c r="A7635" s="40">
        <f t="shared" si="106"/>
        <v>42334</v>
      </c>
      <c r="B7635" s="16">
        <v>10.667999999999999</v>
      </c>
      <c r="C7635" s="16">
        <v>91.5</v>
      </c>
      <c r="D7635" s="16">
        <v>27.6</v>
      </c>
      <c r="E7635" s="16">
        <v>25</v>
      </c>
      <c r="F7635" s="16">
        <v>33.200000000000003</v>
      </c>
      <c r="G7635" s="16">
        <v>10.93</v>
      </c>
      <c r="H7635" s="16">
        <v>11.32</v>
      </c>
      <c r="I7635" s="96">
        <v>999</v>
      </c>
    </row>
    <row r="7636" spans="1:9" x14ac:dyDescent="0.2">
      <c r="A7636" s="40">
        <f t="shared" si="106"/>
        <v>42335</v>
      </c>
      <c r="B7636" s="16">
        <v>0</v>
      </c>
      <c r="C7636" s="16">
        <v>87.8</v>
      </c>
      <c r="D7636" s="16">
        <v>27.9</v>
      </c>
      <c r="E7636" s="16">
        <v>25</v>
      </c>
      <c r="F7636" s="16">
        <v>33.1</v>
      </c>
      <c r="G7636" s="16">
        <v>10.55</v>
      </c>
      <c r="H7636" s="16">
        <v>11.46</v>
      </c>
      <c r="I7636" s="96">
        <v>945.99199999999996</v>
      </c>
    </row>
    <row r="7637" spans="1:9" x14ac:dyDescent="0.2">
      <c r="A7637" s="40">
        <f t="shared" si="106"/>
        <v>42336</v>
      </c>
      <c r="B7637" s="16">
        <v>0</v>
      </c>
      <c r="C7637" s="16">
        <v>84.9</v>
      </c>
      <c r="D7637" s="16">
        <v>28.1</v>
      </c>
      <c r="E7637" s="16">
        <v>24.5</v>
      </c>
      <c r="F7637" s="16">
        <v>34</v>
      </c>
      <c r="G7637" s="16">
        <v>19.920000000000002</v>
      </c>
      <c r="H7637" s="16">
        <v>19.57</v>
      </c>
      <c r="I7637" s="96">
        <v>907</v>
      </c>
    </row>
    <row r="7638" spans="1:9" x14ac:dyDescent="0.2">
      <c r="A7638" s="40">
        <f t="shared" si="106"/>
        <v>42337</v>
      </c>
      <c r="B7638" s="16">
        <v>0</v>
      </c>
      <c r="C7638" s="16">
        <v>86.4</v>
      </c>
      <c r="D7638" s="16">
        <v>27.9</v>
      </c>
      <c r="E7638" s="16">
        <v>24.6</v>
      </c>
      <c r="F7638" s="16">
        <v>33.700000000000003</v>
      </c>
      <c r="G7638" s="16">
        <v>16.14</v>
      </c>
      <c r="H7638" s="16">
        <v>17.13</v>
      </c>
      <c r="I7638" s="96">
        <v>1261</v>
      </c>
    </row>
    <row r="7639" spans="1:9" x14ac:dyDescent="0.2">
      <c r="A7639" s="40">
        <f t="shared" si="106"/>
        <v>42338</v>
      </c>
      <c r="B7639" s="16">
        <v>0</v>
      </c>
      <c r="C7639" s="16">
        <v>85.9</v>
      </c>
      <c r="D7639" s="16">
        <v>27.6</v>
      </c>
      <c r="E7639" s="16">
        <v>24</v>
      </c>
      <c r="F7639" s="16">
        <v>33.4</v>
      </c>
      <c r="G7639" s="16">
        <v>19.39</v>
      </c>
      <c r="H7639" s="16">
        <v>19.440000000000001</v>
      </c>
      <c r="I7639" s="96">
        <v>967</v>
      </c>
    </row>
    <row r="7640" spans="1:9" x14ac:dyDescent="0.2">
      <c r="A7640" s="40">
        <f t="shared" si="106"/>
        <v>42339</v>
      </c>
      <c r="B7640" s="16">
        <v>0</v>
      </c>
      <c r="C7640" s="16">
        <v>87.9</v>
      </c>
      <c r="D7640" s="16">
        <v>27.5</v>
      </c>
      <c r="E7640" s="16">
        <v>24.3</v>
      </c>
      <c r="F7640" s="16">
        <v>32.6</v>
      </c>
      <c r="G7640" s="16">
        <v>18.87</v>
      </c>
      <c r="H7640" s="16">
        <v>18.86</v>
      </c>
      <c r="I7640" s="96">
        <v>1019.99</v>
      </c>
    </row>
    <row r="7641" spans="1:9" x14ac:dyDescent="0.2">
      <c r="A7641" s="40">
        <f t="shared" si="106"/>
        <v>42340</v>
      </c>
      <c r="B7641" s="16">
        <v>0</v>
      </c>
      <c r="C7641" s="16">
        <v>89.9</v>
      </c>
      <c r="D7641" s="16">
        <v>27.4</v>
      </c>
      <c r="E7641" s="16">
        <v>25</v>
      </c>
      <c r="F7641" s="16">
        <v>31.6</v>
      </c>
      <c r="G7641" s="16">
        <v>17.239999999999998</v>
      </c>
      <c r="H7641" s="16">
        <v>17.52</v>
      </c>
      <c r="I7641" s="96">
        <v>1207</v>
      </c>
    </row>
    <row r="7642" spans="1:9" x14ac:dyDescent="0.2">
      <c r="A7642" s="40">
        <f t="shared" si="106"/>
        <v>42341</v>
      </c>
      <c r="B7642" s="16">
        <v>0</v>
      </c>
      <c r="C7642" s="16">
        <v>93.1</v>
      </c>
      <c r="D7642" s="16">
        <v>27.5</v>
      </c>
      <c r="E7642" s="16">
        <v>25.2</v>
      </c>
      <c r="F7642" s="16">
        <v>31.9</v>
      </c>
      <c r="G7642" s="16">
        <v>14.06</v>
      </c>
      <c r="H7642" s="16">
        <v>14.63</v>
      </c>
      <c r="I7642" s="96">
        <v>1000</v>
      </c>
    </row>
    <row r="7643" spans="1:9" x14ac:dyDescent="0.2">
      <c r="A7643" s="40">
        <f t="shared" si="106"/>
        <v>42342</v>
      </c>
      <c r="B7643" s="16">
        <v>7.8739999999999997</v>
      </c>
      <c r="C7643" s="16">
        <v>95</v>
      </c>
      <c r="D7643" s="16">
        <v>27.1</v>
      </c>
      <c r="E7643" s="16">
        <v>25.4</v>
      </c>
      <c r="F7643" s="16">
        <v>33.799999999999997</v>
      </c>
      <c r="G7643" s="16">
        <v>11.38</v>
      </c>
      <c r="H7643" s="16">
        <v>11.89</v>
      </c>
      <c r="I7643" s="96">
        <v>886</v>
      </c>
    </row>
    <row r="7644" spans="1:9" x14ac:dyDescent="0.2">
      <c r="A7644" s="40">
        <f t="shared" si="106"/>
        <v>42343</v>
      </c>
      <c r="B7644" s="16">
        <v>4.5720000000000001</v>
      </c>
      <c r="C7644" s="16">
        <v>94.1</v>
      </c>
      <c r="D7644" s="16">
        <v>27.5</v>
      </c>
      <c r="E7644" s="16">
        <v>25.5</v>
      </c>
      <c r="F7644" s="16">
        <v>33.4</v>
      </c>
      <c r="G7644" s="16">
        <v>10.24</v>
      </c>
      <c r="H7644" s="16">
        <v>10.79</v>
      </c>
      <c r="I7644" s="96">
        <v>1028</v>
      </c>
    </row>
    <row r="7645" spans="1:9" x14ac:dyDescent="0.2">
      <c r="A7645" s="40">
        <f t="shared" si="106"/>
        <v>42344</v>
      </c>
      <c r="B7645" s="16">
        <v>0</v>
      </c>
      <c r="C7645" s="16">
        <v>88.2</v>
      </c>
      <c r="D7645" s="16">
        <v>28.4</v>
      </c>
      <c r="E7645" s="16">
        <v>25.3</v>
      </c>
      <c r="F7645" s="16">
        <v>34.4</v>
      </c>
      <c r="G7645" s="16">
        <v>13.23</v>
      </c>
      <c r="H7645" s="16">
        <v>13.57</v>
      </c>
      <c r="I7645" s="96">
        <v>1011</v>
      </c>
    </row>
    <row r="7646" spans="1:9" x14ac:dyDescent="0.2">
      <c r="A7646" s="40">
        <f t="shared" si="106"/>
        <v>42345</v>
      </c>
      <c r="B7646" s="16">
        <v>0</v>
      </c>
      <c r="C7646" s="16">
        <v>85.8</v>
      </c>
      <c r="D7646" s="16">
        <v>28.3</v>
      </c>
      <c r="E7646" s="16">
        <v>24.4</v>
      </c>
      <c r="F7646" s="16">
        <v>33.9</v>
      </c>
      <c r="G7646" s="16">
        <v>18.61</v>
      </c>
      <c r="H7646" s="16">
        <v>18.2</v>
      </c>
      <c r="I7646" s="96">
        <v>952</v>
      </c>
    </row>
    <row r="7647" spans="1:9" x14ac:dyDescent="0.2">
      <c r="A7647" s="40">
        <f t="shared" si="106"/>
        <v>42346</v>
      </c>
      <c r="B7647" s="16">
        <v>0</v>
      </c>
      <c r="C7647" s="16">
        <v>90.8</v>
      </c>
      <c r="D7647" s="16">
        <v>27.7</v>
      </c>
      <c r="E7647" s="16">
        <v>24.8</v>
      </c>
      <c r="F7647" s="16">
        <v>33</v>
      </c>
      <c r="G7647" s="16">
        <v>12.93</v>
      </c>
      <c r="H7647" s="16">
        <v>13.65</v>
      </c>
      <c r="I7647" s="96">
        <v>1073</v>
      </c>
    </row>
    <row r="7648" spans="1:9" x14ac:dyDescent="0.2">
      <c r="A7648" s="40">
        <f t="shared" si="106"/>
        <v>42347</v>
      </c>
      <c r="B7648" s="16">
        <v>3.302</v>
      </c>
      <c r="C7648" s="16">
        <v>91.2</v>
      </c>
      <c r="D7648" s="16">
        <v>27.6</v>
      </c>
      <c r="E7648" s="16">
        <v>24.6</v>
      </c>
      <c r="F7648" s="16">
        <v>33</v>
      </c>
      <c r="G7648" s="16">
        <v>13.53</v>
      </c>
      <c r="H7648" s="16">
        <v>13.88</v>
      </c>
      <c r="I7648" s="96">
        <v>1062</v>
      </c>
    </row>
    <row r="7649" spans="1:9" x14ac:dyDescent="0.2">
      <c r="A7649" s="40">
        <f t="shared" si="106"/>
        <v>42348</v>
      </c>
      <c r="B7649" s="16">
        <v>0</v>
      </c>
      <c r="C7649" s="16">
        <v>90.3</v>
      </c>
      <c r="D7649" s="16">
        <v>27.8</v>
      </c>
      <c r="E7649" s="16">
        <v>25.1</v>
      </c>
      <c r="F7649" s="16">
        <v>33.799999999999997</v>
      </c>
      <c r="G7649" s="16">
        <v>11.45</v>
      </c>
      <c r="H7649" s="16">
        <v>11.9</v>
      </c>
      <c r="I7649" s="96">
        <v>1018</v>
      </c>
    </row>
    <row r="7650" spans="1:9" x14ac:dyDescent="0.2">
      <c r="A7650" s="40">
        <f t="shared" si="106"/>
        <v>42349</v>
      </c>
      <c r="B7650" s="16">
        <v>0</v>
      </c>
      <c r="C7650" s="16">
        <v>84.3</v>
      </c>
      <c r="D7650" s="16">
        <v>28.5</v>
      </c>
      <c r="E7650" s="16">
        <v>24.9</v>
      </c>
      <c r="F7650" s="16">
        <v>34.9</v>
      </c>
      <c r="G7650" s="16">
        <v>17.809999999999999</v>
      </c>
      <c r="H7650" s="16">
        <v>17.66</v>
      </c>
      <c r="I7650" s="96">
        <v>877</v>
      </c>
    </row>
    <row r="7651" spans="1:9" x14ac:dyDescent="0.2">
      <c r="A7651" s="40">
        <f t="shared" si="106"/>
        <v>42350</v>
      </c>
      <c r="B7651" s="16">
        <v>1.27</v>
      </c>
      <c r="C7651" s="16">
        <v>90</v>
      </c>
      <c r="D7651" s="16">
        <v>27.8</v>
      </c>
      <c r="E7651" s="16">
        <v>25.1</v>
      </c>
      <c r="F7651" s="16">
        <v>33</v>
      </c>
      <c r="G7651" s="16">
        <v>8.77</v>
      </c>
      <c r="H7651" s="16">
        <v>9.48</v>
      </c>
      <c r="I7651" s="96">
        <v>907</v>
      </c>
    </row>
    <row r="7652" spans="1:9" x14ac:dyDescent="0.2">
      <c r="A7652" s="40">
        <f t="shared" si="106"/>
        <v>42351</v>
      </c>
      <c r="B7652" s="16">
        <v>20.582000000000001</v>
      </c>
      <c r="C7652" s="16">
        <v>89.5</v>
      </c>
      <c r="D7652" s="16">
        <v>27.7</v>
      </c>
      <c r="E7652" s="16">
        <v>24.8</v>
      </c>
      <c r="F7652" s="16">
        <v>33.799999999999997</v>
      </c>
      <c r="G7652" s="16">
        <v>15.02</v>
      </c>
      <c r="H7652" s="16">
        <v>15.21</v>
      </c>
      <c r="I7652" s="96">
        <v>944</v>
      </c>
    </row>
    <row r="7653" spans="1:9" x14ac:dyDescent="0.2">
      <c r="A7653" s="40">
        <f t="shared" si="106"/>
        <v>42352</v>
      </c>
      <c r="B7653" s="16">
        <v>0</v>
      </c>
      <c r="C7653" s="16">
        <v>91.2</v>
      </c>
      <c r="D7653" s="16">
        <v>27.3</v>
      </c>
      <c r="E7653" s="16">
        <v>24.6</v>
      </c>
      <c r="F7653" s="16">
        <v>32.9</v>
      </c>
      <c r="G7653" s="16">
        <v>12.53</v>
      </c>
      <c r="H7653" s="16">
        <v>13.19</v>
      </c>
      <c r="I7653" s="96">
        <v>909</v>
      </c>
    </row>
    <row r="7654" spans="1:9" x14ac:dyDescent="0.2">
      <c r="A7654" s="40">
        <f t="shared" si="106"/>
        <v>42353</v>
      </c>
      <c r="B7654" s="16">
        <v>0</v>
      </c>
      <c r="C7654" s="16">
        <v>89.3</v>
      </c>
      <c r="D7654" s="16">
        <v>27.7</v>
      </c>
      <c r="E7654" s="16">
        <v>24.5</v>
      </c>
      <c r="F7654" s="16">
        <v>33</v>
      </c>
      <c r="G7654" s="16">
        <v>15.72</v>
      </c>
      <c r="H7654" s="16">
        <v>16.11</v>
      </c>
      <c r="I7654" s="96">
        <v>949</v>
      </c>
    </row>
    <row r="7655" spans="1:9" x14ac:dyDescent="0.2">
      <c r="A7655" s="40">
        <f t="shared" ref="A7655:A7718" si="107">A7654+1</f>
        <v>42354</v>
      </c>
      <c r="B7655" s="16">
        <v>0</v>
      </c>
      <c r="C7655" s="16">
        <v>89.3</v>
      </c>
      <c r="D7655" s="16">
        <v>27.5</v>
      </c>
      <c r="E7655" s="16">
        <v>24.3</v>
      </c>
      <c r="F7655" s="16">
        <v>33.5</v>
      </c>
      <c r="G7655" s="16">
        <v>13.53</v>
      </c>
      <c r="H7655" s="16">
        <v>13.94</v>
      </c>
      <c r="I7655" s="96">
        <v>992</v>
      </c>
    </row>
    <row r="7656" spans="1:9" x14ac:dyDescent="0.2">
      <c r="A7656" s="40">
        <f t="shared" si="107"/>
        <v>42355</v>
      </c>
      <c r="B7656" s="16">
        <v>2.54</v>
      </c>
      <c r="C7656" s="16">
        <v>89.9</v>
      </c>
      <c r="D7656" s="16">
        <v>27.5</v>
      </c>
      <c r="E7656" s="16">
        <v>24.7</v>
      </c>
      <c r="F7656" s="16">
        <v>33.299999999999997</v>
      </c>
      <c r="G7656" s="16">
        <v>10.86</v>
      </c>
      <c r="H7656" s="16">
        <v>11.22</v>
      </c>
      <c r="I7656" s="96">
        <v>961</v>
      </c>
    </row>
    <row r="7657" spans="1:9" x14ac:dyDescent="0.2">
      <c r="A7657" s="40">
        <f t="shared" si="107"/>
        <v>42356</v>
      </c>
      <c r="B7657" s="16">
        <v>0.254</v>
      </c>
      <c r="C7657" s="16">
        <v>89.3</v>
      </c>
      <c r="D7657" s="16">
        <v>27.8</v>
      </c>
      <c r="E7657" s="16">
        <v>25.1</v>
      </c>
      <c r="F7657" s="16">
        <v>33.299999999999997</v>
      </c>
      <c r="G7657" s="16">
        <v>14.98</v>
      </c>
      <c r="H7657" s="16">
        <v>16.940000000000001</v>
      </c>
      <c r="I7657" s="96">
        <v>1022</v>
      </c>
    </row>
    <row r="7658" spans="1:9" x14ac:dyDescent="0.2">
      <c r="A7658" s="40">
        <f t="shared" si="107"/>
        <v>42357</v>
      </c>
      <c r="B7658" s="16">
        <v>3.302</v>
      </c>
      <c r="C7658" s="16">
        <v>92.6</v>
      </c>
      <c r="D7658" s="16">
        <v>27.5</v>
      </c>
      <c r="E7658" s="16">
        <v>25.2</v>
      </c>
      <c r="F7658" s="16">
        <v>32.299999999999997</v>
      </c>
      <c r="G7658" s="16">
        <v>11.96</v>
      </c>
      <c r="H7658" s="16">
        <v>13.49</v>
      </c>
      <c r="I7658" s="96">
        <v>1154</v>
      </c>
    </row>
    <row r="7659" spans="1:9" x14ac:dyDescent="0.2">
      <c r="A7659" s="40">
        <f t="shared" si="107"/>
        <v>42358</v>
      </c>
      <c r="B7659" s="16">
        <v>0</v>
      </c>
      <c r="C7659" s="16">
        <v>85.7</v>
      </c>
      <c r="D7659" s="16">
        <v>28.4</v>
      </c>
      <c r="E7659" s="16">
        <v>25.4</v>
      </c>
      <c r="F7659" s="16">
        <v>34</v>
      </c>
      <c r="G7659" s="16">
        <v>11.07</v>
      </c>
      <c r="H7659" s="16">
        <v>11.55</v>
      </c>
      <c r="I7659" s="96">
        <v>1048</v>
      </c>
    </row>
    <row r="7660" spans="1:9" x14ac:dyDescent="0.2">
      <c r="A7660" s="40">
        <f t="shared" si="107"/>
        <v>42359</v>
      </c>
      <c r="B7660" s="16">
        <v>12.192</v>
      </c>
      <c r="C7660" s="16">
        <v>89.3</v>
      </c>
      <c r="D7660" s="16">
        <v>27.5</v>
      </c>
      <c r="E7660" s="16">
        <v>25.1</v>
      </c>
      <c r="F7660" s="16">
        <v>33.200000000000003</v>
      </c>
      <c r="G7660" s="16">
        <v>8.7899999999999991</v>
      </c>
      <c r="H7660" s="16">
        <v>9.32</v>
      </c>
      <c r="I7660" s="96">
        <v>954</v>
      </c>
    </row>
    <row r="7661" spans="1:9" x14ac:dyDescent="0.2">
      <c r="A7661" s="40">
        <f t="shared" si="107"/>
        <v>42360</v>
      </c>
      <c r="B7661" s="16">
        <v>5.8419999999999996</v>
      </c>
      <c r="C7661" s="16">
        <v>89.4</v>
      </c>
      <c r="D7661" s="16">
        <v>27.7</v>
      </c>
      <c r="E7661" s="16">
        <v>24.8</v>
      </c>
      <c r="F7661" s="16">
        <v>33.5</v>
      </c>
      <c r="G7661" s="16">
        <v>9.89</v>
      </c>
      <c r="H7661" s="16">
        <v>10.35</v>
      </c>
      <c r="I7661" s="96">
        <v>955</v>
      </c>
    </row>
    <row r="7662" spans="1:9" x14ac:dyDescent="0.2">
      <c r="A7662" s="40">
        <f t="shared" si="107"/>
        <v>42361</v>
      </c>
      <c r="B7662" s="16">
        <v>1.016</v>
      </c>
      <c r="C7662" s="16">
        <v>89.4</v>
      </c>
      <c r="D7662" s="16">
        <v>27.9</v>
      </c>
      <c r="E7662" s="16">
        <v>24.8</v>
      </c>
      <c r="F7662" s="16">
        <v>33.9</v>
      </c>
      <c r="G7662" s="16">
        <v>14.23</v>
      </c>
      <c r="H7662" s="16">
        <v>15.01</v>
      </c>
      <c r="I7662" s="96">
        <v>972</v>
      </c>
    </row>
    <row r="7663" spans="1:9" x14ac:dyDescent="0.2">
      <c r="A7663" s="40">
        <f t="shared" si="107"/>
        <v>42362</v>
      </c>
      <c r="B7663" s="16">
        <v>0</v>
      </c>
      <c r="C7663" s="16">
        <v>85.9</v>
      </c>
      <c r="D7663" s="16">
        <v>28.2</v>
      </c>
      <c r="E7663" s="16">
        <v>25.1</v>
      </c>
      <c r="F7663" s="16">
        <v>33.1</v>
      </c>
      <c r="G7663" s="16">
        <v>10.28</v>
      </c>
      <c r="H7663" s="16">
        <v>11.1</v>
      </c>
      <c r="I7663" s="96">
        <v>1029</v>
      </c>
    </row>
    <row r="7664" spans="1:9" x14ac:dyDescent="0.2">
      <c r="A7664" s="40">
        <f t="shared" si="107"/>
        <v>42363</v>
      </c>
      <c r="B7664" s="16">
        <v>0</v>
      </c>
      <c r="C7664" s="16">
        <v>83</v>
      </c>
      <c r="D7664" s="16">
        <v>28.4</v>
      </c>
      <c r="E7664" s="16">
        <v>24.9</v>
      </c>
      <c r="F7664" s="16">
        <v>34.1</v>
      </c>
      <c r="G7664" s="16">
        <v>12.63</v>
      </c>
      <c r="H7664" s="16">
        <v>13.41</v>
      </c>
      <c r="I7664" s="96">
        <v>930</v>
      </c>
    </row>
    <row r="7665" spans="1:9" x14ac:dyDescent="0.2">
      <c r="A7665" s="40">
        <f t="shared" si="107"/>
        <v>42364</v>
      </c>
      <c r="B7665" s="16">
        <v>0</v>
      </c>
      <c r="C7665" s="16">
        <v>83.2</v>
      </c>
      <c r="D7665" s="16">
        <v>28.5</v>
      </c>
      <c r="E7665" s="16">
        <v>24.8</v>
      </c>
      <c r="F7665" s="16">
        <v>34.299999999999997</v>
      </c>
      <c r="G7665" s="16">
        <v>18.18</v>
      </c>
      <c r="H7665" s="16">
        <v>18.34</v>
      </c>
      <c r="I7665" s="96">
        <v>981</v>
      </c>
    </row>
    <row r="7666" spans="1:9" x14ac:dyDescent="0.2">
      <c r="A7666" s="40">
        <f t="shared" si="107"/>
        <v>42365</v>
      </c>
      <c r="B7666" s="16">
        <v>0</v>
      </c>
      <c r="C7666" s="16">
        <v>85.1</v>
      </c>
      <c r="D7666" s="16">
        <v>27.8</v>
      </c>
      <c r="E7666" s="16">
        <v>24.6</v>
      </c>
      <c r="F7666" s="16">
        <v>33.9</v>
      </c>
      <c r="G7666" s="16">
        <v>16.13</v>
      </c>
      <c r="H7666" s="16">
        <v>17.73</v>
      </c>
      <c r="I7666" s="96">
        <v>872</v>
      </c>
    </row>
    <row r="7667" spans="1:9" x14ac:dyDescent="0.2">
      <c r="A7667" s="40">
        <f t="shared" si="107"/>
        <v>42366</v>
      </c>
      <c r="B7667" s="16">
        <v>0</v>
      </c>
      <c r="C7667" s="16">
        <v>83.8</v>
      </c>
      <c r="D7667" s="16">
        <v>27.8</v>
      </c>
      <c r="E7667" s="16">
        <v>24.2</v>
      </c>
      <c r="F7667" s="16">
        <v>34.4</v>
      </c>
      <c r="G7667" s="16">
        <v>12.44</v>
      </c>
      <c r="H7667" s="16">
        <v>13.82</v>
      </c>
      <c r="I7667" s="96">
        <v>1017</v>
      </c>
    </row>
    <row r="7668" spans="1:9" x14ac:dyDescent="0.2">
      <c r="A7668" s="40">
        <f t="shared" si="107"/>
        <v>42367</v>
      </c>
      <c r="B7668" s="16">
        <v>0</v>
      </c>
      <c r="C7668" s="16">
        <v>84.8</v>
      </c>
      <c r="D7668" s="16">
        <v>28</v>
      </c>
      <c r="E7668" s="16">
        <v>24.3</v>
      </c>
      <c r="F7668" s="16">
        <v>33.9</v>
      </c>
      <c r="G7668" s="16">
        <v>15.64</v>
      </c>
      <c r="H7668" s="16">
        <v>17.12</v>
      </c>
      <c r="I7668" s="96">
        <v>1062</v>
      </c>
    </row>
    <row r="7669" spans="1:9" x14ac:dyDescent="0.2">
      <c r="A7669" s="40">
        <f t="shared" si="107"/>
        <v>42368</v>
      </c>
      <c r="B7669" s="16">
        <v>0</v>
      </c>
      <c r="C7669" s="16">
        <v>82.7</v>
      </c>
      <c r="D7669" s="16">
        <v>28.6</v>
      </c>
      <c r="E7669" s="16">
        <v>25.2</v>
      </c>
      <c r="F7669" s="16">
        <v>33.9</v>
      </c>
      <c r="G7669" s="16">
        <v>17.8</v>
      </c>
      <c r="H7669" s="16">
        <v>18.579999999999998</v>
      </c>
      <c r="I7669" s="96">
        <v>941</v>
      </c>
    </row>
    <row r="7670" spans="1:9" x14ac:dyDescent="0.2">
      <c r="A7670" s="40">
        <f t="shared" si="107"/>
        <v>42369</v>
      </c>
      <c r="B7670" s="16">
        <v>0</v>
      </c>
      <c r="C7670" s="16">
        <v>82.5</v>
      </c>
      <c r="D7670" s="16">
        <v>28.8</v>
      </c>
      <c r="E7670" s="16">
        <v>25.9</v>
      </c>
      <c r="F7670" s="16">
        <v>33.9</v>
      </c>
      <c r="G7670" s="16">
        <v>17.59</v>
      </c>
      <c r="H7670" s="16">
        <v>18.38</v>
      </c>
      <c r="I7670" s="96">
        <v>923</v>
      </c>
    </row>
    <row r="7671" spans="1:9" x14ac:dyDescent="0.2">
      <c r="A7671" s="40">
        <f t="shared" si="107"/>
        <v>42370</v>
      </c>
      <c r="B7671" s="16">
        <v>0</v>
      </c>
      <c r="C7671" s="16">
        <v>82.3</v>
      </c>
      <c r="D7671" s="16">
        <v>28.5</v>
      </c>
      <c r="E7671" s="16">
        <v>25.1</v>
      </c>
      <c r="F7671" s="16">
        <v>33.5</v>
      </c>
      <c r="G7671" s="16">
        <v>18.2</v>
      </c>
      <c r="H7671" s="16">
        <v>18.73</v>
      </c>
      <c r="I7671" s="96">
        <v>863</v>
      </c>
    </row>
    <row r="7672" spans="1:9" x14ac:dyDescent="0.2">
      <c r="A7672" s="40">
        <f t="shared" si="107"/>
        <v>42371</v>
      </c>
      <c r="B7672" s="16">
        <v>0</v>
      </c>
      <c r="C7672" s="16">
        <v>83.4</v>
      </c>
      <c r="D7672" s="16">
        <v>28.4</v>
      </c>
      <c r="E7672" s="16">
        <v>25.2</v>
      </c>
      <c r="F7672" s="16">
        <v>34</v>
      </c>
      <c r="G7672" s="16">
        <v>17.54</v>
      </c>
      <c r="H7672" s="16">
        <v>18.04</v>
      </c>
      <c r="I7672" s="96">
        <v>966</v>
      </c>
    </row>
    <row r="7673" spans="1:9" x14ac:dyDescent="0.2">
      <c r="A7673" s="40">
        <f t="shared" si="107"/>
        <v>42372</v>
      </c>
      <c r="B7673" s="16">
        <v>0</v>
      </c>
      <c r="C7673" s="16">
        <v>85</v>
      </c>
      <c r="D7673" s="16">
        <v>28.2</v>
      </c>
      <c r="E7673" s="16">
        <v>24.8</v>
      </c>
      <c r="F7673" s="16">
        <v>34</v>
      </c>
      <c r="G7673" s="16">
        <v>16.95</v>
      </c>
      <c r="H7673" s="16">
        <v>17.899999999999999</v>
      </c>
      <c r="I7673" s="96">
        <v>1072</v>
      </c>
    </row>
    <row r="7674" spans="1:9" x14ac:dyDescent="0.2">
      <c r="A7674" s="40">
        <f t="shared" si="107"/>
        <v>42373</v>
      </c>
      <c r="B7674" s="16">
        <v>0</v>
      </c>
      <c r="C7674" s="16">
        <v>86.2</v>
      </c>
      <c r="D7674" s="16">
        <v>27.8</v>
      </c>
      <c r="E7674" s="16">
        <v>24.3</v>
      </c>
      <c r="F7674" s="16">
        <v>33.6</v>
      </c>
      <c r="G7674" s="16">
        <v>14.28</v>
      </c>
      <c r="H7674" s="16">
        <v>15.28</v>
      </c>
      <c r="I7674" s="96">
        <v>997</v>
      </c>
    </row>
    <row r="7675" spans="1:9" x14ac:dyDescent="0.2">
      <c r="A7675" s="40">
        <f t="shared" si="107"/>
        <v>42374</v>
      </c>
      <c r="B7675" s="16">
        <v>18.03</v>
      </c>
      <c r="C7675" s="16">
        <v>87.4</v>
      </c>
      <c r="D7675" s="16">
        <v>27.2</v>
      </c>
      <c r="E7675" s="16">
        <v>24.6</v>
      </c>
      <c r="F7675" s="16">
        <v>33.1</v>
      </c>
      <c r="G7675" s="16">
        <v>8.83</v>
      </c>
      <c r="H7675" s="16">
        <v>9.74</v>
      </c>
      <c r="I7675" s="96">
        <v>977</v>
      </c>
    </row>
    <row r="7676" spans="1:9" x14ac:dyDescent="0.2">
      <c r="A7676" s="40">
        <f t="shared" si="107"/>
        <v>42375</v>
      </c>
      <c r="B7676" s="16">
        <v>0</v>
      </c>
      <c r="C7676" s="16">
        <v>84.8</v>
      </c>
      <c r="D7676" s="16">
        <v>27.6</v>
      </c>
      <c r="E7676" s="16">
        <v>24.5</v>
      </c>
      <c r="F7676" s="16">
        <v>33.700000000000003</v>
      </c>
      <c r="G7676" s="16">
        <v>12.22</v>
      </c>
      <c r="H7676" s="16">
        <v>13.59</v>
      </c>
      <c r="I7676" s="96">
        <v>951</v>
      </c>
    </row>
    <row r="7677" spans="1:9" x14ac:dyDescent="0.2">
      <c r="A7677" s="40">
        <f t="shared" si="107"/>
        <v>42376</v>
      </c>
      <c r="B7677" s="16">
        <v>0</v>
      </c>
      <c r="C7677" s="16">
        <v>84.3</v>
      </c>
      <c r="D7677" s="16">
        <v>27.8</v>
      </c>
      <c r="E7677" s="16">
        <v>24.3</v>
      </c>
      <c r="F7677" s="16">
        <v>33.200000000000003</v>
      </c>
      <c r="G7677" s="16">
        <v>12.26</v>
      </c>
      <c r="H7677" s="16">
        <v>13.94</v>
      </c>
      <c r="I7677" s="96">
        <v>999</v>
      </c>
    </row>
    <row r="7678" spans="1:9" x14ac:dyDescent="0.2">
      <c r="A7678" s="40">
        <f t="shared" si="107"/>
        <v>42377</v>
      </c>
      <c r="B7678" s="16">
        <v>0</v>
      </c>
      <c r="C7678" s="16">
        <v>82.2</v>
      </c>
      <c r="D7678" s="16">
        <v>27.7</v>
      </c>
      <c r="E7678" s="16">
        <v>24.1</v>
      </c>
      <c r="F7678" s="16">
        <v>32.799999999999997</v>
      </c>
      <c r="G7678" s="16">
        <v>11.42</v>
      </c>
      <c r="H7678" s="16">
        <v>13.25</v>
      </c>
      <c r="I7678" s="96">
        <v>1133</v>
      </c>
    </row>
    <row r="7679" spans="1:9" x14ac:dyDescent="0.2">
      <c r="A7679" s="40">
        <f t="shared" si="107"/>
        <v>42378</v>
      </c>
      <c r="B7679" s="16">
        <v>0</v>
      </c>
      <c r="C7679" s="16">
        <v>80.599999999999994</v>
      </c>
      <c r="D7679" s="16">
        <v>28</v>
      </c>
      <c r="E7679" s="16">
        <v>24.2</v>
      </c>
      <c r="F7679" s="16">
        <v>34.299999999999997</v>
      </c>
      <c r="G7679" s="16">
        <v>17.149999999999999</v>
      </c>
      <c r="H7679" s="16">
        <v>18.96</v>
      </c>
      <c r="I7679" s="96">
        <v>1011</v>
      </c>
    </row>
    <row r="7680" spans="1:9" x14ac:dyDescent="0.2">
      <c r="A7680" s="40">
        <f t="shared" si="107"/>
        <v>42379</v>
      </c>
      <c r="B7680" s="16">
        <v>0</v>
      </c>
      <c r="C7680" s="16">
        <v>81.099999999999994</v>
      </c>
      <c r="D7680" s="16">
        <v>27.5</v>
      </c>
      <c r="E7680" s="16">
        <v>23.5</v>
      </c>
      <c r="F7680" s="16">
        <v>33.799999999999997</v>
      </c>
      <c r="G7680" s="16">
        <v>18.16</v>
      </c>
      <c r="H7680" s="16">
        <v>19.22</v>
      </c>
      <c r="I7680" s="96">
        <v>1016</v>
      </c>
    </row>
    <row r="7681" spans="1:9" x14ac:dyDescent="0.2">
      <c r="A7681" s="40">
        <f t="shared" si="107"/>
        <v>42380</v>
      </c>
      <c r="B7681" s="16">
        <v>0</v>
      </c>
      <c r="C7681" s="16">
        <v>74.400000000000006</v>
      </c>
      <c r="D7681" s="16">
        <v>27.4</v>
      </c>
      <c r="E7681" s="16">
        <v>22.7</v>
      </c>
      <c r="F7681" s="16">
        <v>34.1</v>
      </c>
      <c r="G7681" s="16">
        <v>19.34</v>
      </c>
      <c r="H7681" s="16">
        <v>20.49</v>
      </c>
      <c r="I7681" s="96">
        <v>940</v>
      </c>
    </row>
    <row r="7682" spans="1:9" x14ac:dyDescent="0.2">
      <c r="A7682" s="40">
        <f t="shared" si="107"/>
        <v>42381</v>
      </c>
      <c r="B7682" s="16">
        <v>0</v>
      </c>
      <c r="C7682" s="16">
        <v>84</v>
      </c>
      <c r="D7682" s="16">
        <v>26.9</v>
      </c>
      <c r="E7682" s="16">
        <v>23</v>
      </c>
      <c r="F7682" s="16">
        <v>32.6</v>
      </c>
      <c r="G7682" s="16">
        <v>17.03</v>
      </c>
      <c r="H7682" s="16">
        <v>18.37</v>
      </c>
      <c r="I7682" s="96">
        <v>991</v>
      </c>
    </row>
    <row r="7683" spans="1:9" x14ac:dyDescent="0.2">
      <c r="A7683" s="40">
        <f t="shared" si="107"/>
        <v>42382</v>
      </c>
      <c r="B7683" s="16">
        <v>0</v>
      </c>
      <c r="C7683" s="16">
        <v>80.599999999999994</v>
      </c>
      <c r="D7683" s="16">
        <v>27.7</v>
      </c>
      <c r="E7683" s="16">
        <v>23.8</v>
      </c>
      <c r="F7683" s="16">
        <v>33.700000000000003</v>
      </c>
      <c r="G7683" s="16">
        <v>12.23</v>
      </c>
      <c r="H7683" s="16">
        <v>13.99</v>
      </c>
      <c r="I7683" s="96">
        <v>1063</v>
      </c>
    </row>
    <row r="7684" spans="1:9" x14ac:dyDescent="0.2">
      <c r="A7684" s="40">
        <f t="shared" si="107"/>
        <v>42383</v>
      </c>
      <c r="B7684" s="16">
        <v>0</v>
      </c>
      <c r="C7684" s="16">
        <v>78.099999999999994</v>
      </c>
      <c r="D7684" s="16">
        <v>27.2</v>
      </c>
      <c r="E7684" s="16">
        <v>22.8</v>
      </c>
      <c r="F7684" s="16">
        <v>34.200000000000003</v>
      </c>
      <c r="G7684" s="16">
        <v>17.45</v>
      </c>
      <c r="H7684" s="16">
        <v>18.84</v>
      </c>
      <c r="I7684" s="96">
        <v>1037</v>
      </c>
    </row>
    <row r="7685" spans="1:9" x14ac:dyDescent="0.2">
      <c r="A7685" s="40">
        <f t="shared" si="107"/>
        <v>42384</v>
      </c>
      <c r="B7685" s="16">
        <v>0</v>
      </c>
      <c r="C7685" s="16">
        <v>85.4</v>
      </c>
      <c r="D7685" s="16">
        <v>26.9</v>
      </c>
      <c r="E7685" s="16">
        <v>22.9</v>
      </c>
      <c r="F7685" s="16">
        <v>32.4</v>
      </c>
      <c r="G7685" s="16">
        <v>17.600000000000001</v>
      </c>
      <c r="H7685" s="16">
        <v>18.510000000000002</v>
      </c>
      <c r="I7685" s="96">
        <v>1035</v>
      </c>
    </row>
    <row r="7686" spans="1:9" x14ac:dyDescent="0.2">
      <c r="A7686" s="40">
        <f t="shared" si="107"/>
        <v>42385</v>
      </c>
      <c r="B7686" s="16">
        <v>0</v>
      </c>
      <c r="C7686" s="16">
        <v>82.1</v>
      </c>
      <c r="D7686" s="16">
        <v>27.7</v>
      </c>
      <c r="E7686" s="16">
        <v>23.6</v>
      </c>
      <c r="F7686" s="16">
        <v>34.9</v>
      </c>
      <c r="G7686" s="16">
        <v>12.73</v>
      </c>
      <c r="H7686" s="16">
        <v>14.02</v>
      </c>
      <c r="I7686" s="96">
        <v>989</v>
      </c>
    </row>
    <row r="7687" spans="1:9" x14ac:dyDescent="0.2">
      <c r="A7687" s="40">
        <f t="shared" si="107"/>
        <v>42386</v>
      </c>
      <c r="B7687" s="16">
        <v>0</v>
      </c>
      <c r="C7687" s="16">
        <v>81.2</v>
      </c>
      <c r="D7687" s="16">
        <v>27.4</v>
      </c>
      <c r="E7687" s="16">
        <v>23.6</v>
      </c>
      <c r="F7687" s="16">
        <v>33.4</v>
      </c>
      <c r="G7687" s="16">
        <v>17.09</v>
      </c>
      <c r="H7687" s="16">
        <v>18.52</v>
      </c>
      <c r="I7687" s="96">
        <v>992</v>
      </c>
    </row>
    <row r="7688" spans="1:9" x14ac:dyDescent="0.2">
      <c r="A7688" s="40">
        <f t="shared" si="107"/>
        <v>42387</v>
      </c>
      <c r="B7688" s="16">
        <v>0</v>
      </c>
      <c r="C7688" s="16">
        <v>74.5</v>
      </c>
      <c r="D7688" s="16">
        <v>27.1</v>
      </c>
      <c r="E7688" s="16">
        <v>23.1</v>
      </c>
      <c r="F7688" s="16">
        <v>32.700000000000003</v>
      </c>
      <c r="G7688" s="16">
        <v>17.34</v>
      </c>
      <c r="H7688" s="16">
        <v>18.72</v>
      </c>
      <c r="I7688" s="96">
        <v>1015</v>
      </c>
    </row>
    <row r="7689" spans="1:9" x14ac:dyDescent="0.2">
      <c r="A7689" s="40">
        <f t="shared" si="107"/>
        <v>42388</v>
      </c>
      <c r="B7689" s="16">
        <v>0</v>
      </c>
      <c r="C7689" s="16">
        <v>74.099999999999994</v>
      </c>
      <c r="D7689" s="16">
        <v>27.6</v>
      </c>
      <c r="E7689" s="16">
        <v>24.9</v>
      </c>
      <c r="F7689" s="16">
        <v>32.299999999999997</v>
      </c>
      <c r="G7689" s="16">
        <v>15.16</v>
      </c>
      <c r="H7689" s="16">
        <v>16.96</v>
      </c>
      <c r="I7689" s="96">
        <v>1216</v>
      </c>
    </row>
    <row r="7690" spans="1:9" x14ac:dyDescent="0.2">
      <c r="A7690" s="40">
        <f t="shared" si="107"/>
        <v>42389</v>
      </c>
      <c r="B7690" s="16">
        <v>0</v>
      </c>
      <c r="C7690" s="16">
        <v>77.900000000000006</v>
      </c>
      <c r="D7690" s="16">
        <v>28</v>
      </c>
      <c r="E7690" s="16">
        <v>24.4</v>
      </c>
      <c r="F7690" s="16">
        <v>33.9</v>
      </c>
      <c r="G7690" s="16">
        <v>15.9</v>
      </c>
      <c r="H7690" s="16">
        <v>17.850000000000001</v>
      </c>
      <c r="I7690" s="96">
        <v>1199</v>
      </c>
    </row>
    <row r="7691" spans="1:9" x14ac:dyDescent="0.2">
      <c r="A7691" s="40">
        <f t="shared" si="107"/>
        <v>42390</v>
      </c>
      <c r="B7691" s="16">
        <v>0</v>
      </c>
      <c r="C7691" s="16">
        <v>76.400000000000006</v>
      </c>
      <c r="D7691" s="16">
        <v>27.7</v>
      </c>
      <c r="E7691" s="16">
        <v>23.3</v>
      </c>
      <c r="F7691" s="16">
        <v>34.200000000000003</v>
      </c>
      <c r="G7691" s="16">
        <v>15.47</v>
      </c>
      <c r="H7691" s="16">
        <v>16.91</v>
      </c>
      <c r="I7691" s="96">
        <v>1074</v>
      </c>
    </row>
    <row r="7692" spans="1:9" x14ac:dyDescent="0.2">
      <c r="A7692" s="40">
        <f t="shared" si="107"/>
        <v>42391</v>
      </c>
      <c r="B7692" s="16">
        <v>0</v>
      </c>
      <c r="C7692" s="16">
        <v>79.599999999999994</v>
      </c>
      <c r="D7692" s="16">
        <v>27.3</v>
      </c>
      <c r="E7692" s="16">
        <v>23</v>
      </c>
      <c r="F7692" s="16">
        <v>34</v>
      </c>
      <c r="G7692" s="16">
        <v>19.850000000000001</v>
      </c>
      <c r="H7692" s="16">
        <v>21.07</v>
      </c>
      <c r="I7692" s="96">
        <v>976</v>
      </c>
    </row>
    <row r="7693" spans="1:9" x14ac:dyDescent="0.2">
      <c r="A7693" s="40">
        <f t="shared" si="107"/>
        <v>42392</v>
      </c>
      <c r="B7693" s="16">
        <v>0</v>
      </c>
      <c r="C7693" s="16">
        <v>80</v>
      </c>
      <c r="D7693" s="16">
        <v>27.2</v>
      </c>
      <c r="E7693" s="16">
        <v>23.8</v>
      </c>
      <c r="F7693" s="16">
        <v>32.799999999999997</v>
      </c>
      <c r="G7693" s="16">
        <v>13.94</v>
      </c>
      <c r="H7693" s="16">
        <v>15.69</v>
      </c>
      <c r="I7693" s="96">
        <v>1182</v>
      </c>
    </row>
    <row r="7694" spans="1:9" x14ac:dyDescent="0.2">
      <c r="A7694" s="40">
        <f t="shared" si="107"/>
        <v>42393</v>
      </c>
      <c r="B7694" s="16">
        <v>0</v>
      </c>
      <c r="C7694" s="16">
        <v>78.8</v>
      </c>
      <c r="D7694" s="16">
        <v>27.4</v>
      </c>
      <c r="E7694" s="16">
        <v>23.5</v>
      </c>
      <c r="F7694" s="16">
        <v>32.700000000000003</v>
      </c>
      <c r="G7694" s="16">
        <v>17.71</v>
      </c>
      <c r="H7694" s="16">
        <v>18.940000000000001</v>
      </c>
      <c r="I7694" s="96">
        <v>1079</v>
      </c>
    </row>
    <row r="7695" spans="1:9" x14ac:dyDescent="0.2">
      <c r="A7695" s="40">
        <f t="shared" si="107"/>
        <v>42394</v>
      </c>
      <c r="B7695" s="16">
        <v>0</v>
      </c>
      <c r="C7695" s="16">
        <v>73.2</v>
      </c>
      <c r="D7695" s="16">
        <v>27.7</v>
      </c>
      <c r="E7695" s="16">
        <v>24</v>
      </c>
      <c r="F7695" s="16">
        <v>33.4</v>
      </c>
      <c r="G7695" s="16">
        <v>18.25</v>
      </c>
      <c r="H7695" s="16">
        <v>19.41</v>
      </c>
      <c r="I7695" s="96">
        <v>948</v>
      </c>
    </row>
    <row r="7696" spans="1:9" x14ac:dyDescent="0.2">
      <c r="A7696" s="40">
        <f t="shared" si="107"/>
        <v>42395</v>
      </c>
      <c r="B7696" s="16">
        <v>0</v>
      </c>
      <c r="C7696" s="16">
        <v>78.7</v>
      </c>
      <c r="D7696" s="16">
        <v>27.3</v>
      </c>
      <c r="E7696" s="16">
        <v>23.2</v>
      </c>
      <c r="F7696" s="16">
        <v>33.9</v>
      </c>
      <c r="G7696" s="16">
        <v>17.46</v>
      </c>
      <c r="H7696" s="16">
        <v>18.84</v>
      </c>
      <c r="I7696" s="96">
        <v>1009</v>
      </c>
    </row>
    <row r="7697" spans="1:9" x14ac:dyDescent="0.2">
      <c r="A7697" s="40">
        <f t="shared" si="107"/>
        <v>42396</v>
      </c>
      <c r="B7697" s="16">
        <v>0</v>
      </c>
      <c r="C7697" s="16">
        <v>82.1</v>
      </c>
      <c r="D7697" s="16">
        <v>27.3</v>
      </c>
      <c r="E7697" s="16">
        <v>23.1</v>
      </c>
      <c r="F7697" s="16">
        <v>33.6</v>
      </c>
      <c r="G7697" s="16">
        <v>18.96</v>
      </c>
      <c r="H7697" s="16">
        <v>20.36</v>
      </c>
      <c r="I7697" s="96">
        <v>1028</v>
      </c>
    </row>
    <row r="7698" spans="1:9" x14ac:dyDescent="0.2">
      <c r="A7698" s="40">
        <f t="shared" si="107"/>
        <v>42397</v>
      </c>
      <c r="B7698" s="16">
        <v>0</v>
      </c>
      <c r="C7698" s="16">
        <v>84.2</v>
      </c>
      <c r="D7698" s="16">
        <v>27.1</v>
      </c>
      <c r="E7698" s="16">
        <v>23.6</v>
      </c>
      <c r="F7698" s="16">
        <v>33.6</v>
      </c>
      <c r="G7698" s="16">
        <v>14.57</v>
      </c>
      <c r="H7698" s="16">
        <v>16.32</v>
      </c>
      <c r="I7698" s="96">
        <v>1051</v>
      </c>
    </row>
    <row r="7699" spans="1:9" x14ac:dyDescent="0.2">
      <c r="A7699" s="40">
        <f t="shared" si="107"/>
        <v>42398</v>
      </c>
      <c r="B7699" s="16">
        <v>0</v>
      </c>
      <c r="C7699" s="16">
        <v>79.400000000000006</v>
      </c>
      <c r="D7699" s="16">
        <v>27.4</v>
      </c>
      <c r="E7699" s="16">
        <v>23.8</v>
      </c>
      <c r="F7699" s="16">
        <v>33.5</v>
      </c>
      <c r="G7699" s="16">
        <v>18.149999999999999</v>
      </c>
      <c r="H7699" s="16">
        <v>19.55</v>
      </c>
      <c r="I7699" s="96">
        <v>1032</v>
      </c>
    </row>
    <row r="7700" spans="1:9" x14ac:dyDescent="0.2">
      <c r="A7700" s="40">
        <f t="shared" si="107"/>
        <v>42399</v>
      </c>
      <c r="B7700" s="16">
        <v>0</v>
      </c>
      <c r="C7700" s="16">
        <v>76.7</v>
      </c>
      <c r="D7700" s="16">
        <v>27.8</v>
      </c>
      <c r="E7700" s="16">
        <v>23.6</v>
      </c>
      <c r="F7700" s="16">
        <v>34.6</v>
      </c>
      <c r="G7700" s="16">
        <v>16.68</v>
      </c>
      <c r="H7700" s="16">
        <v>17.670000000000002</v>
      </c>
      <c r="I7700" s="96">
        <v>973</v>
      </c>
    </row>
    <row r="7701" spans="1:9" x14ac:dyDescent="0.2">
      <c r="A7701" s="40">
        <f t="shared" si="107"/>
        <v>42400</v>
      </c>
      <c r="B7701" s="16">
        <v>0</v>
      </c>
      <c r="C7701" s="16">
        <v>75.8</v>
      </c>
      <c r="D7701" s="16">
        <v>27.7</v>
      </c>
      <c r="E7701" s="16">
        <v>23.6</v>
      </c>
      <c r="F7701" s="16">
        <v>34.299999999999997</v>
      </c>
      <c r="G7701" s="16">
        <v>17.93</v>
      </c>
      <c r="H7701" s="16">
        <v>19.12</v>
      </c>
      <c r="I7701" s="96">
        <v>1012</v>
      </c>
    </row>
    <row r="7702" spans="1:9" x14ac:dyDescent="0.2">
      <c r="A7702" s="40">
        <f t="shared" si="107"/>
        <v>42401</v>
      </c>
      <c r="B7702" s="16">
        <v>0</v>
      </c>
      <c r="C7702" s="16">
        <v>79.599999999999994</v>
      </c>
      <c r="D7702" s="16">
        <v>27.3</v>
      </c>
      <c r="E7702" s="16">
        <v>23</v>
      </c>
      <c r="F7702" s="16">
        <v>34.4</v>
      </c>
      <c r="G7702" s="16">
        <v>12.6</v>
      </c>
      <c r="H7702" s="16">
        <v>14.21</v>
      </c>
      <c r="I7702" s="96">
        <v>1050</v>
      </c>
    </row>
    <row r="7703" spans="1:9" x14ac:dyDescent="0.2">
      <c r="A7703" s="40">
        <f t="shared" si="107"/>
        <v>42402</v>
      </c>
      <c r="B7703" s="16">
        <v>0</v>
      </c>
      <c r="C7703" s="16">
        <v>79.7</v>
      </c>
      <c r="D7703" s="16">
        <v>27.4</v>
      </c>
      <c r="E7703" s="16">
        <v>23.8</v>
      </c>
      <c r="F7703" s="16">
        <v>33.4</v>
      </c>
      <c r="G7703" s="16">
        <v>10.18</v>
      </c>
      <c r="H7703" s="16">
        <v>11.64</v>
      </c>
      <c r="I7703" s="96">
        <v>993</v>
      </c>
    </row>
    <row r="7704" spans="1:9" x14ac:dyDescent="0.2">
      <c r="A7704" s="40">
        <f t="shared" si="107"/>
        <v>42403</v>
      </c>
      <c r="B7704" s="16">
        <v>0</v>
      </c>
      <c r="C7704" s="16">
        <v>79.3</v>
      </c>
      <c r="D7704" s="16">
        <v>28</v>
      </c>
      <c r="E7704" s="16">
        <v>24.2</v>
      </c>
      <c r="F7704" s="16">
        <v>34.299999999999997</v>
      </c>
      <c r="G7704" s="16">
        <v>18.22</v>
      </c>
      <c r="H7704" s="16">
        <v>19.22</v>
      </c>
      <c r="I7704" s="96">
        <v>980</v>
      </c>
    </row>
    <row r="7705" spans="1:9" x14ac:dyDescent="0.2">
      <c r="A7705" s="40">
        <f t="shared" si="107"/>
        <v>42404</v>
      </c>
      <c r="B7705" s="16">
        <v>0</v>
      </c>
      <c r="C7705" s="16">
        <v>76.099999999999994</v>
      </c>
      <c r="D7705" s="16">
        <v>27.7</v>
      </c>
      <c r="E7705" s="16">
        <v>23.7</v>
      </c>
      <c r="F7705" s="16">
        <v>34.4</v>
      </c>
      <c r="G7705" s="16">
        <v>18.41</v>
      </c>
      <c r="H7705" s="16">
        <v>19.27</v>
      </c>
      <c r="I7705" s="96">
        <v>1034.99</v>
      </c>
    </row>
    <row r="7706" spans="1:9" x14ac:dyDescent="0.2">
      <c r="A7706" s="40">
        <f t="shared" si="107"/>
        <v>42405</v>
      </c>
      <c r="B7706" s="16">
        <v>0</v>
      </c>
      <c r="C7706" s="16">
        <v>74.099999999999994</v>
      </c>
      <c r="D7706" s="16">
        <v>27.3</v>
      </c>
      <c r="E7706" s="16">
        <v>23.1</v>
      </c>
      <c r="F7706" s="16">
        <v>32.700000000000003</v>
      </c>
      <c r="G7706" s="16">
        <v>15.23</v>
      </c>
      <c r="H7706" s="16">
        <v>16.54</v>
      </c>
      <c r="I7706" s="96">
        <v>1163.98</v>
      </c>
    </row>
    <row r="7707" spans="1:9" x14ac:dyDescent="0.2">
      <c r="A7707" s="40">
        <f t="shared" si="107"/>
        <v>42406</v>
      </c>
      <c r="B7707" s="16">
        <v>0</v>
      </c>
      <c r="C7707" s="16">
        <v>71.7</v>
      </c>
      <c r="D7707" s="16">
        <v>27.2</v>
      </c>
      <c r="E7707" s="16">
        <v>22.7</v>
      </c>
      <c r="F7707" s="16">
        <v>32.700000000000003</v>
      </c>
      <c r="G7707" s="16">
        <v>17.72</v>
      </c>
      <c r="H7707" s="16">
        <v>18.690000000000001</v>
      </c>
      <c r="I7707" s="96">
        <v>1118.96</v>
      </c>
    </row>
    <row r="7708" spans="1:9" x14ac:dyDescent="0.2">
      <c r="A7708" s="40">
        <f t="shared" si="107"/>
        <v>42407</v>
      </c>
      <c r="B7708" s="16">
        <v>0</v>
      </c>
      <c r="C7708" s="16">
        <v>68.5</v>
      </c>
      <c r="D7708" s="16">
        <v>27.3</v>
      </c>
      <c r="E7708" s="16">
        <v>23.2</v>
      </c>
      <c r="F7708" s="16">
        <v>33.1</v>
      </c>
      <c r="G7708" s="16">
        <v>20.55</v>
      </c>
      <c r="H7708" s="16">
        <v>21</v>
      </c>
      <c r="I7708" s="96">
        <v>969.99199999999996</v>
      </c>
    </row>
    <row r="7709" spans="1:9" x14ac:dyDescent="0.2">
      <c r="A7709" s="40">
        <f t="shared" si="107"/>
        <v>42408</v>
      </c>
      <c r="B7709" s="16">
        <v>0</v>
      </c>
      <c r="C7709" s="16">
        <v>83.3</v>
      </c>
      <c r="D7709" s="16">
        <v>27.4</v>
      </c>
      <c r="E7709" s="16">
        <v>24.8</v>
      </c>
      <c r="F7709" s="16">
        <v>33.200000000000003</v>
      </c>
      <c r="G7709" s="16">
        <v>14.17</v>
      </c>
      <c r="H7709" s="16">
        <v>15.85</v>
      </c>
      <c r="I7709" s="96">
        <v>1171.98</v>
      </c>
    </row>
    <row r="7710" spans="1:9" x14ac:dyDescent="0.2">
      <c r="A7710" s="40">
        <f t="shared" si="107"/>
        <v>42409</v>
      </c>
      <c r="B7710" s="16">
        <v>0.50800000000000001</v>
      </c>
      <c r="C7710" s="16">
        <v>79.099999999999994</v>
      </c>
      <c r="D7710" s="16">
        <v>27.8</v>
      </c>
      <c r="E7710" s="16">
        <v>24.6</v>
      </c>
      <c r="F7710" s="16">
        <v>33.1</v>
      </c>
      <c r="G7710" s="16">
        <v>14.13</v>
      </c>
      <c r="H7710" s="16">
        <v>15.36</v>
      </c>
      <c r="I7710" s="96">
        <v>1062.99</v>
      </c>
    </row>
    <row r="7711" spans="1:9" x14ac:dyDescent="0.2">
      <c r="A7711" s="40">
        <f t="shared" si="107"/>
        <v>42410</v>
      </c>
      <c r="B7711" s="16">
        <v>0</v>
      </c>
      <c r="C7711" s="16">
        <v>75.2</v>
      </c>
      <c r="D7711" s="16">
        <v>28.6</v>
      </c>
      <c r="E7711" s="16">
        <v>25.9</v>
      </c>
      <c r="F7711" s="16">
        <v>32.700000000000003</v>
      </c>
      <c r="G7711" s="16">
        <v>18.13</v>
      </c>
      <c r="H7711" s="16">
        <v>19.3</v>
      </c>
      <c r="I7711" s="96">
        <v>1012</v>
      </c>
    </row>
    <row r="7712" spans="1:9" x14ac:dyDescent="0.2">
      <c r="A7712" s="40">
        <f t="shared" si="107"/>
        <v>42411</v>
      </c>
      <c r="B7712" s="16">
        <v>0</v>
      </c>
      <c r="C7712" s="16">
        <v>79.099999999999994</v>
      </c>
      <c r="D7712" s="16">
        <v>27.9</v>
      </c>
      <c r="E7712" s="16">
        <v>24.8</v>
      </c>
      <c r="F7712" s="16">
        <v>32.700000000000003</v>
      </c>
      <c r="G7712" s="16">
        <v>16.260000000000002</v>
      </c>
      <c r="H7712" s="16">
        <v>17.55</v>
      </c>
      <c r="I7712" s="96">
        <v>1126</v>
      </c>
    </row>
    <row r="7713" spans="1:9" x14ac:dyDescent="0.2">
      <c r="A7713" s="40">
        <f t="shared" si="107"/>
        <v>42412</v>
      </c>
      <c r="B7713" s="16">
        <v>0</v>
      </c>
      <c r="C7713" s="16">
        <v>76.7</v>
      </c>
      <c r="D7713" s="16">
        <v>28</v>
      </c>
      <c r="E7713" s="16">
        <v>25.1</v>
      </c>
      <c r="F7713" s="16">
        <v>32.9</v>
      </c>
      <c r="G7713" s="16">
        <v>15.42</v>
      </c>
      <c r="H7713" s="16">
        <v>16.93</v>
      </c>
      <c r="I7713" s="96">
        <v>1156</v>
      </c>
    </row>
    <row r="7714" spans="1:9" x14ac:dyDescent="0.2">
      <c r="A7714" s="40">
        <f t="shared" si="107"/>
        <v>42413</v>
      </c>
      <c r="B7714" s="16">
        <v>0</v>
      </c>
      <c r="C7714" s="16">
        <v>73.400000000000006</v>
      </c>
      <c r="D7714" s="16">
        <v>28</v>
      </c>
      <c r="E7714" s="16">
        <v>24.1</v>
      </c>
      <c r="F7714" s="16">
        <v>33.6</v>
      </c>
      <c r="G7714" s="16">
        <v>19.54</v>
      </c>
      <c r="H7714" s="16">
        <v>20.54</v>
      </c>
      <c r="I7714" s="96">
        <v>1045</v>
      </c>
    </row>
    <row r="7715" spans="1:9" x14ac:dyDescent="0.2">
      <c r="A7715" s="40">
        <f t="shared" si="107"/>
        <v>42414</v>
      </c>
      <c r="B7715" s="16">
        <v>0</v>
      </c>
      <c r="C7715" s="16">
        <v>77.400000000000006</v>
      </c>
      <c r="D7715" s="16">
        <v>27.8</v>
      </c>
      <c r="E7715" s="16">
        <v>24</v>
      </c>
      <c r="F7715" s="16">
        <v>32.799999999999997</v>
      </c>
      <c r="G7715" s="16">
        <v>19.39</v>
      </c>
      <c r="H7715" s="16">
        <v>20.41</v>
      </c>
      <c r="I7715" s="96">
        <v>1085</v>
      </c>
    </row>
    <row r="7716" spans="1:9" x14ac:dyDescent="0.2">
      <c r="A7716" s="40">
        <f t="shared" si="107"/>
        <v>42415</v>
      </c>
      <c r="B7716" s="16">
        <v>0</v>
      </c>
      <c r="C7716" s="16">
        <v>78.400000000000006</v>
      </c>
      <c r="D7716" s="16">
        <v>27.8</v>
      </c>
      <c r="E7716" s="16">
        <v>24.4</v>
      </c>
      <c r="F7716" s="16">
        <v>33.5</v>
      </c>
      <c r="G7716" s="16">
        <v>14.86</v>
      </c>
      <c r="H7716" s="16">
        <v>16.649999999999999</v>
      </c>
      <c r="I7716" s="96">
        <v>1059</v>
      </c>
    </row>
    <row r="7717" spans="1:9" x14ac:dyDescent="0.2">
      <c r="A7717" s="40">
        <f t="shared" si="107"/>
        <v>42416</v>
      </c>
      <c r="B7717" s="16">
        <v>0</v>
      </c>
      <c r="C7717" s="16">
        <v>80.3</v>
      </c>
      <c r="D7717" s="16">
        <v>28</v>
      </c>
      <c r="E7717" s="16">
        <v>24.7</v>
      </c>
      <c r="F7717" s="16">
        <v>33</v>
      </c>
      <c r="G7717" s="16">
        <v>13.27</v>
      </c>
      <c r="H7717" s="16">
        <v>15.53</v>
      </c>
      <c r="I7717" s="96">
        <v>1209</v>
      </c>
    </row>
    <row r="7718" spans="1:9" x14ac:dyDescent="0.2">
      <c r="A7718" s="40">
        <f t="shared" si="107"/>
        <v>42417</v>
      </c>
      <c r="B7718" s="16">
        <v>0</v>
      </c>
      <c r="C7718" s="16">
        <v>77.400000000000006</v>
      </c>
      <c r="D7718" s="16">
        <v>28.9</v>
      </c>
      <c r="E7718" s="16">
        <v>25.1</v>
      </c>
      <c r="F7718" s="16">
        <v>34.1</v>
      </c>
      <c r="G7718" s="16">
        <v>16.760000000000002</v>
      </c>
      <c r="H7718" s="16">
        <v>18.59</v>
      </c>
      <c r="I7718" s="96">
        <v>992</v>
      </c>
    </row>
    <row r="7719" spans="1:9" x14ac:dyDescent="0.2">
      <c r="A7719" s="40">
        <f t="shared" ref="A7719:A7782" si="108">A7718+1</f>
        <v>42418</v>
      </c>
      <c r="B7719" s="16">
        <v>0</v>
      </c>
      <c r="C7719" s="16">
        <v>76.5</v>
      </c>
      <c r="D7719" s="16">
        <v>28.7</v>
      </c>
      <c r="E7719" s="16">
        <v>25.4</v>
      </c>
      <c r="F7719" s="16">
        <v>33.6</v>
      </c>
      <c r="G7719" s="16">
        <v>16.13</v>
      </c>
      <c r="H7719" s="16">
        <v>17.440000000000001</v>
      </c>
      <c r="I7719" s="96">
        <v>1118</v>
      </c>
    </row>
    <row r="7720" spans="1:9" x14ac:dyDescent="0.2">
      <c r="A7720" s="40">
        <f t="shared" si="108"/>
        <v>42419</v>
      </c>
      <c r="B7720" s="16">
        <v>0</v>
      </c>
      <c r="C7720" s="16">
        <v>71.7</v>
      </c>
      <c r="D7720" s="16">
        <v>28.4</v>
      </c>
      <c r="E7720" s="16">
        <v>25.7</v>
      </c>
      <c r="F7720" s="16">
        <v>33.200000000000003</v>
      </c>
      <c r="G7720" s="16">
        <v>18.12</v>
      </c>
      <c r="H7720" s="16">
        <v>19.54</v>
      </c>
      <c r="I7720" s="96">
        <v>1084</v>
      </c>
    </row>
    <row r="7721" spans="1:9" x14ac:dyDescent="0.2">
      <c r="A7721" s="40">
        <f t="shared" si="108"/>
        <v>42420</v>
      </c>
      <c r="B7721" s="16">
        <v>0</v>
      </c>
      <c r="C7721" s="16">
        <v>73.8</v>
      </c>
      <c r="D7721" s="16">
        <v>28</v>
      </c>
      <c r="E7721" s="16">
        <v>25.2</v>
      </c>
      <c r="F7721" s="16">
        <v>33.1</v>
      </c>
      <c r="G7721" s="16">
        <v>15.15</v>
      </c>
      <c r="H7721" s="16">
        <v>16.559999999999999</v>
      </c>
      <c r="I7721" s="96">
        <v>1032</v>
      </c>
    </row>
    <row r="7722" spans="1:9" x14ac:dyDescent="0.2">
      <c r="A7722" s="40">
        <f t="shared" si="108"/>
        <v>42421</v>
      </c>
      <c r="B7722" s="16">
        <v>0</v>
      </c>
      <c r="C7722" s="16">
        <v>76.400000000000006</v>
      </c>
      <c r="D7722" s="16">
        <v>27.8</v>
      </c>
      <c r="E7722" s="16">
        <v>24.2</v>
      </c>
      <c r="F7722" s="16">
        <v>33.700000000000003</v>
      </c>
      <c r="G7722" s="16">
        <v>16.420000000000002</v>
      </c>
      <c r="H7722" s="16">
        <v>18.260000000000002</v>
      </c>
      <c r="I7722" s="96">
        <v>1037</v>
      </c>
    </row>
    <row r="7723" spans="1:9" x14ac:dyDescent="0.2">
      <c r="A7723" s="40">
        <f t="shared" si="108"/>
        <v>42422</v>
      </c>
      <c r="B7723" s="16">
        <v>0</v>
      </c>
      <c r="C7723" s="16">
        <v>78.2</v>
      </c>
      <c r="D7723" s="16">
        <v>27.8</v>
      </c>
      <c r="E7723" s="16">
        <v>24.1</v>
      </c>
      <c r="F7723" s="16">
        <v>34.6</v>
      </c>
      <c r="G7723" s="16">
        <v>14.58</v>
      </c>
      <c r="H7723" s="16">
        <v>16.68</v>
      </c>
      <c r="I7723" s="96">
        <v>1071</v>
      </c>
    </row>
    <row r="7724" spans="1:9" x14ac:dyDescent="0.2">
      <c r="A7724" s="40">
        <f t="shared" si="108"/>
        <v>42423</v>
      </c>
      <c r="B7724" s="16">
        <v>0</v>
      </c>
      <c r="C7724" s="16">
        <v>76.5</v>
      </c>
      <c r="D7724" s="16">
        <v>28.4</v>
      </c>
      <c r="E7724" s="16">
        <v>24.6</v>
      </c>
      <c r="F7724" s="16">
        <v>34.1</v>
      </c>
      <c r="G7724" s="16">
        <v>11.79</v>
      </c>
      <c r="H7724" s="16">
        <v>13.73</v>
      </c>
      <c r="I7724" s="96">
        <v>1043</v>
      </c>
    </row>
    <row r="7725" spans="1:9" x14ac:dyDescent="0.2">
      <c r="A7725" s="40">
        <f t="shared" si="108"/>
        <v>42424</v>
      </c>
      <c r="B7725" s="16">
        <v>0</v>
      </c>
      <c r="C7725" s="16">
        <v>81.900000000000006</v>
      </c>
      <c r="D7725" s="16">
        <v>27.6</v>
      </c>
      <c r="E7725" s="16">
        <v>23.6</v>
      </c>
      <c r="F7725" s="16">
        <v>33.1</v>
      </c>
      <c r="G7725" s="16">
        <v>12.99</v>
      </c>
      <c r="H7725" s="16">
        <v>14.74</v>
      </c>
      <c r="I7725" s="96">
        <v>1038</v>
      </c>
    </row>
    <row r="7726" spans="1:9" x14ac:dyDescent="0.2">
      <c r="A7726" s="40">
        <f t="shared" si="108"/>
        <v>42425</v>
      </c>
      <c r="B7726" s="16">
        <v>0</v>
      </c>
      <c r="C7726" s="16">
        <v>77.099999999999994</v>
      </c>
      <c r="D7726" s="16">
        <v>28.4</v>
      </c>
      <c r="E7726" s="16">
        <v>24.7</v>
      </c>
      <c r="F7726" s="16">
        <v>34</v>
      </c>
      <c r="G7726" s="16">
        <v>17.45</v>
      </c>
      <c r="H7726" s="16">
        <v>19.489999999999998</v>
      </c>
      <c r="I7726" s="96">
        <v>989</v>
      </c>
    </row>
    <row r="7727" spans="1:9" x14ac:dyDescent="0.2">
      <c r="A7727" s="40">
        <f t="shared" si="108"/>
        <v>42426</v>
      </c>
      <c r="B7727" s="16">
        <v>0</v>
      </c>
      <c r="C7727" s="16">
        <v>69.7</v>
      </c>
      <c r="D7727" s="16">
        <v>28.2</v>
      </c>
      <c r="E7727" s="16">
        <v>24.8</v>
      </c>
      <c r="F7727" s="16">
        <v>33.700000000000003</v>
      </c>
      <c r="G7727" s="16">
        <v>19.88</v>
      </c>
      <c r="H7727" s="16">
        <v>21.76</v>
      </c>
      <c r="I7727" s="96">
        <v>901</v>
      </c>
    </row>
    <row r="7728" spans="1:9" x14ac:dyDescent="0.2">
      <c r="A7728" s="40">
        <f t="shared" si="108"/>
        <v>42427</v>
      </c>
      <c r="B7728" s="16">
        <v>0</v>
      </c>
      <c r="C7728" s="16">
        <v>74.099999999999994</v>
      </c>
      <c r="D7728" s="16">
        <v>27.3</v>
      </c>
      <c r="E7728" s="16">
        <v>23.1</v>
      </c>
      <c r="F7728" s="16">
        <v>33.200000000000003</v>
      </c>
      <c r="G7728" s="16">
        <v>17.48</v>
      </c>
      <c r="H7728" s="16">
        <v>19.12</v>
      </c>
      <c r="I7728" s="96">
        <v>1181</v>
      </c>
    </row>
    <row r="7729" spans="1:9" x14ac:dyDescent="0.2">
      <c r="A7729" s="40">
        <f t="shared" si="108"/>
        <v>42428</v>
      </c>
      <c r="B7729" s="16">
        <v>0</v>
      </c>
      <c r="C7729" s="16">
        <v>74.5</v>
      </c>
      <c r="D7729" s="16">
        <v>27.5</v>
      </c>
      <c r="E7729" s="16">
        <v>23.5</v>
      </c>
      <c r="F7729" s="16">
        <v>33.6</v>
      </c>
      <c r="G7729" s="16">
        <v>16.649999999999999</v>
      </c>
      <c r="H7729" s="16">
        <v>18.66</v>
      </c>
      <c r="I7729" s="96">
        <v>1095</v>
      </c>
    </row>
    <row r="7730" spans="1:9" x14ac:dyDescent="0.2">
      <c r="A7730" s="40">
        <f t="shared" si="108"/>
        <v>42429</v>
      </c>
      <c r="B7730" s="16">
        <v>0</v>
      </c>
      <c r="C7730" s="16">
        <v>79.3</v>
      </c>
      <c r="D7730" s="16">
        <v>26.8</v>
      </c>
      <c r="E7730" s="16">
        <v>23.3</v>
      </c>
      <c r="F7730" s="16">
        <v>32.299999999999997</v>
      </c>
      <c r="G7730" s="16">
        <v>10.92</v>
      </c>
      <c r="H7730" s="16">
        <v>13.2</v>
      </c>
      <c r="I7730" s="96">
        <v>1159</v>
      </c>
    </row>
    <row r="7731" spans="1:9" x14ac:dyDescent="0.2">
      <c r="A7731" s="40">
        <f t="shared" si="108"/>
        <v>42430</v>
      </c>
      <c r="B7731" s="16">
        <v>0</v>
      </c>
      <c r="C7731" s="16">
        <v>83.6</v>
      </c>
      <c r="D7731" s="16">
        <v>26.9</v>
      </c>
      <c r="E7731" s="16">
        <v>23.3</v>
      </c>
      <c r="F7731" s="16">
        <v>32.6</v>
      </c>
      <c r="G7731" s="16">
        <v>14.31</v>
      </c>
      <c r="H7731" s="16">
        <v>16.62</v>
      </c>
      <c r="I7731" s="96">
        <v>1076</v>
      </c>
    </row>
    <row r="7732" spans="1:9" x14ac:dyDescent="0.2">
      <c r="A7732" s="40">
        <f t="shared" si="108"/>
        <v>42431</v>
      </c>
      <c r="B7732" s="16">
        <v>0</v>
      </c>
      <c r="C7732" s="16">
        <v>77.5</v>
      </c>
      <c r="D7732" s="16">
        <v>28</v>
      </c>
      <c r="E7732" s="16">
        <v>24</v>
      </c>
      <c r="F7732" s="16">
        <v>33.6</v>
      </c>
      <c r="G7732" s="16">
        <v>17.64</v>
      </c>
      <c r="H7732" s="16">
        <v>20.149999999999999</v>
      </c>
      <c r="I7732" s="96">
        <v>989</v>
      </c>
    </row>
    <row r="7733" spans="1:9" x14ac:dyDescent="0.2">
      <c r="A7733" s="40">
        <f t="shared" si="108"/>
        <v>42432</v>
      </c>
      <c r="B7733" s="16">
        <v>0</v>
      </c>
      <c r="C7733" s="16">
        <v>73.900000000000006</v>
      </c>
      <c r="D7733" s="16">
        <v>27.8</v>
      </c>
      <c r="E7733" s="16">
        <v>23</v>
      </c>
      <c r="F7733" s="16">
        <v>34.6</v>
      </c>
      <c r="G7733" s="16">
        <v>16.29</v>
      </c>
      <c r="H7733" s="16">
        <v>17.93</v>
      </c>
      <c r="I7733" s="96">
        <v>988</v>
      </c>
    </row>
    <row r="7734" spans="1:9" x14ac:dyDescent="0.2">
      <c r="A7734" s="40">
        <f t="shared" si="108"/>
        <v>42433</v>
      </c>
      <c r="B7734" s="16">
        <v>0</v>
      </c>
      <c r="C7734" s="16">
        <v>79.099999999999994</v>
      </c>
      <c r="D7734" s="16">
        <v>27.6</v>
      </c>
      <c r="E7734" s="16">
        <v>24.2</v>
      </c>
      <c r="F7734" s="16">
        <v>32.5</v>
      </c>
      <c r="G7734" s="16">
        <v>12.7</v>
      </c>
      <c r="H7734" s="16">
        <v>14.94</v>
      </c>
      <c r="I7734" s="96">
        <v>1196</v>
      </c>
    </row>
    <row r="7735" spans="1:9" x14ac:dyDescent="0.2">
      <c r="A7735" s="40">
        <f t="shared" si="108"/>
        <v>42434</v>
      </c>
      <c r="B7735" s="16">
        <v>0</v>
      </c>
      <c r="C7735" s="16">
        <v>77.2</v>
      </c>
      <c r="D7735" s="16">
        <v>28</v>
      </c>
      <c r="E7735" s="16">
        <v>24.6</v>
      </c>
      <c r="F7735" s="16">
        <v>34.200000000000003</v>
      </c>
      <c r="G7735" s="16">
        <v>13.2</v>
      </c>
      <c r="H7735" s="16">
        <v>15.31</v>
      </c>
      <c r="I7735" s="96">
        <v>1166</v>
      </c>
    </row>
    <row r="7736" spans="1:9" x14ac:dyDescent="0.2">
      <c r="A7736" s="40">
        <f t="shared" si="108"/>
        <v>42435</v>
      </c>
      <c r="B7736" s="16">
        <v>0</v>
      </c>
      <c r="C7736" s="16">
        <v>75.400000000000006</v>
      </c>
      <c r="D7736" s="16">
        <v>28</v>
      </c>
      <c r="E7736" s="16">
        <v>23.5</v>
      </c>
      <c r="F7736" s="16">
        <v>35.4</v>
      </c>
      <c r="G7736" s="16">
        <v>14.66</v>
      </c>
      <c r="H7736" s="16">
        <v>17.03</v>
      </c>
      <c r="I7736" s="96">
        <v>1047</v>
      </c>
    </row>
    <row r="7737" spans="1:9" x14ac:dyDescent="0.2">
      <c r="A7737" s="40">
        <f t="shared" si="108"/>
        <v>42436</v>
      </c>
      <c r="B7737" s="16">
        <v>0</v>
      </c>
      <c r="C7737" s="16">
        <v>79.2</v>
      </c>
      <c r="D7737" s="16">
        <v>27.1</v>
      </c>
      <c r="E7737" s="16">
        <v>23.2</v>
      </c>
      <c r="F7737" s="16">
        <v>34</v>
      </c>
      <c r="G7737" s="16">
        <v>10.45</v>
      </c>
      <c r="H7737" s="16">
        <v>11.91</v>
      </c>
      <c r="I7737" s="96">
        <v>1121</v>
      </c>
    </row>
    <row r="7738" spans="1:9" x14ac:dyDescent="0.2">
      <c r="A7738" s="40">
        <f t="shared" si="108"/>
        <v>42437</v>
      </c>
      <c r="B7738" s="16">
        <v>0</v>
      </c>
      <c r="C7738" s="16">
        <v>77</v>
      </c>
      <c r="D7738" s="16">
        <v>27.8</v>
      </c>
      <c r="E7738" s="16">
        <v>23.5</v>
      </c>
      <c r="F7738" s="16">
        <v>34</v>
      </c>
      <c r="G7738" s="16">
        <v>10.78</v>
      </c>
      <c r="H7738" s="16">
        <v>12.73</v>
      </c>
      <c r="I7738" s="96">
        <v>1117</v>
      </c>
    </row>
    <row r="7739" spans="1:9" x14ac:dyDescent="0.2">
      <c r="A7739" s="40">
        <f t="shared" si="108"/>
        <v>42438</v>
      </c>
      <c r="B7739" s="16">
        <v>0</v>
      </c>
      <c r="C7739" s="16">
        <v>75.900000000000006</v>
      </c>
      <c r="D7739" s="16">
        <v>28.3</v>
      </c>
      <c r="E7739" s="16">
        <v>23.8</v>
      </c>
      <c r="F7739" s="16">
        <v>35.1</v>
      </c>
      <c r="G7739" s="16">
        <v>14.62</v>
      </c>
      <c r="H7739" s="16">
        <v>16.91</v>
      </c>
      <c r="I7739" s="96">
        <v>1009</v>
      </c>
    </row>
    <row r="7740" spans="1:9" x14ac:dyDescent="0.2">
      <c r="A7740" s="40">
        <f t="shared" si="108"/>
        <v>42439</v>
      </c>
      <c r="B7740" s="16">
        <v>0</v>
      </c>
      <c r="C7740" s="16">
        <v>76.3</v>
      </c>
      <c r="D7740" s="16">
        <v>28.7</v>
      </c>
      <c r="E7740" s="16">
        <v>24.3</v>
      </c>
      <c r="F7740" s="16">
        <v>35</v>
      </c>
      <c r="G7740" s="16">
        <v>15.13</v>
      </c>
      <c r="H7740" s="16">
        <v>17.64</v>
      </c>
      <c r="I7740" s="96">
        <v>1052</v>
      </c>
    </row>
    <row r="7741" spans="1:9" x14ac:dyDescent="0.2">
      <c r="A7741" s="40">
        <f t="shared" si="108"/>
        <v>42440</v>
      </c>
      <c r="B7741" s="16">
        <v>0</v>
      </c>
      <c r="C7741" s="16">
        <v>76.400000000000006</v>
      </c>
      <c r="D7741" s="16">
        <v>28.6</v>
      </c>
      <c r="E7741" s="16">
        <v>24.6</v>
      </c>
      <c r="F7741" s="16">
        <v>34.799999999999997</v>
      </c>
      <c r="G7741" s="16">
        <v>13.52</v>
      </c>
      <c r="H7741" s="16">
        <v>15.99</v>
      </c>
      <c r="I7741" s="96">
        <v>1088</v>
      </c>
    </row>
    <row r="7742" spans="1:9" x14ac:dyDescent="0.2">
      <c r="A7742" s="40">
        <f t="shared" si="108"/>
        <v>42441</v>
      </c>
      <c r="B7742" s="16">
        <v>0</v>
      </c>
      <c r="C7742" s="16">
        <v>74.2</v>
      </c>
      <c r="D7742" s="16">
        <v>27.9</v>
      </c>
      <c r="E7742" s="16">
        <v>23.9</v>
      </c>
      <c r="F7742" s="16">
        <v>33.200000000000003</v>
      </c>
      <c r="G7742" s="16">
        <v>11.75</v>
      </c>
      <c r="H7742" s="16">
        <v>14.56</v>
      </c>
      <c r="I7742" s="96">
        <v>1094</v>
      </c>
    </row>
    <row r="7743" spans="1:9" x14ac:dyDescent="0.2">
      <c r="A7743" s="40">
        <f t="shared" si="108"/>
        <v>42442</v>
      </c>
      <c r="B7743" s="16">
        <v>0</v>
      </c>
      <c r="C7743" s="16">
        <v>71.8</v>
      </c>
      <c r="D7743" s="16">
        <v>27.9</v>
      </c>
      <c r="E7743" s="16">
        <v>23.2</v>
      </c>
      <c r="F7743" s="16">
        <v>34.700000000000003</v>
      </c>
      <c r="G7743" s="16">
        <v>17.899999999999999</v>
      </c>
      <c r="H7743" s="16">
        <v>20.93</v>
      </c>
      <c r="I7743" s="96">
        <v>1011</v>
      </c>
    </row>
    <row r="7744" spans="1:9" x14ac:dyDescent="0.2">
      <c r="A7744" s="40">
        <f t="shared" si="108"/>
        <v>42443</v>
      </c>
      <c r="B7744" s="16">
        <v>0</v>
      </c>
      <c r="C7744" s="16">
        <v>69.8</v>
      </c>
      <c r="D7744" s="16">
        <v>27.9</v>
      </c>
      <c r="E7744" s="16">
        <v>23.1</v>
      </c>
      <c r="F7744" s="16">
        <v>35.4</v>
      </c>
      <c r="G7744" s="16">
        <v>20.420000000000002</v>
      </c>
      <c r="H7744" s="16">
        <v>22.57</v>
      </c>
      <c r="I7744" s="96">
        <v>946</v>
      </c>
    </row>
    <row r="7745" spans="1:9" x14ac:dyDescent="0.2">
      <c r="A7745" s="40">
        <f t="shared" si="108"/>
        <v>42444</v>
      </c>
      <c r="B7745" s="16">
        <v>0</v>
      </c>
      <c r="C7745" s="16">
        <v>71.8</v>
      </c>
      <c r="D7745" s="16">
        <v>28.1</v>
      </c>
      <c r="E7745" s="16">
        <v>23.7</v>
      </c>
      <c r="F7745" s="16">
        <v>34.4</v>
      </c>
      <c r="G7745" s="16">
        <v>15.74</v>
      </c>
      <c r="H7745" s="16">
        <v>18.399999999999999</v>
      </c>
      <c r="I7745" s="96">
        <v>1123</v>
      </c>
    </row>
    <row r="7746" spans="1:9" x14ac:dyDescent="0.2">
      <c r="A7746" s="40">
        <f t="shared" si="108"/>
        <v>42445</v>
      </c>
      <c r="B7746" s="16">
        <v>0</v>
      </c>
      <c r="C7746" s="16">
        <v>75.400000000000006</v>
      </c>
      <c r="D7746" s="16">
        <v>28.2</v>
      </c>
      <c r="E7746" s="16">
        <v>24.1</v>
      </c>
      <c r="F7746" s="16">
        <v>34.299999999999997</v>
      </c>
      <c r="G7746" s="16">
        <v>13.95</v>
      </c>
      <c r="H7746" s="16">
        <v>16.440000000000001</v>
      </c>
      <c r="I7746" s="96">
        <v>1012</v>
      </c>
    </row>
    <row r="7747" spans="1:9" x14ac:dyDescent="0.2">
      <c r="A7747" s="40">
        <f t="shared" si="108"/>
        <v>42446</v>
      </c>
      <c r="B7747" s="16">
        <v>0</v>
      </c>
      <c r="C7747" s="16">
        <v>79.900000000000006</v>
      </c>
      <c r="D7747" s="16">
        <v>27.9</v>
      </c>
      <c r="E7747" s="16">
        <v>24.7</v>
      </c>
      <c r="F7747" s="16">
        <v>33.4</v>
      </c>
      <c r="G7747" s="16">
        <v>9.1999999999999993</v>
      </c>
      <c r="H7747" s="16">
        <v>11.43</v>
      </c>
      <c r="I7747" s="96">
        <v>1097</v>
      </c>
    </row>
    <row r="7748" spans="1:9" x14ac:dyDescent="0.2">
      <c r="A7748" s="40">
        <f t="shared" si="108"/>
        <v>42447</v>
      </c>
      <c r="B7748" s="16">
        <v>0</v>
      </c>
      <c r="C7748" s="16">
        <v>78.599999999999994</v>
      </c>
      <c r="D7748" s="16">
        <v>28.5</v>
      </c>
      <c r="E7748" s="16">
        <v>25.5</v>
      </c>
      <c r="F7748" s="16">
        <v>33.5</v>
      </c>
      <c r="G7748" s="16">
        <v>10.43</v>
      </c>
      <c r="H7748" s="16">
        <v>12.48</v>
      </c>
      <c r="I7748" s="96">
        <v>1005</v>
      </c>
    </row>
    <row r="7749" spans="1:9" x14ac:dyDescent="0.2">
      <c r="A7749" s="40">
        <f t="shared" si="108"/>
        <v>42448</v>
      </c>
      <c r="B7749" s="16">
        <v>0</v>
      </c>
      <c r="C7749" s="16">
        <v>82.1</v>
      </c>
      <c r="D7749" s="16">
        <v>28.1</v>
      </c>
      <c r="E7749" s="16">
        <v>24.9</v>
      </c>
      <c r="F7749" s="16">
        <v>34</v>
      </c>
      <c r="G7749" s="16">
        <v>9.06</v>
      </c>
      <c r="H7749" s="16">
        <v>10.84</v>
      </c>
      <c r="I7749" s="96">
        <v>1091</v>
      </c>
    </row>
    <row r="7750" spans="1:9" x14ac:dyDescent="0.2">
      <c r="A7750" s="40">
        <f t="shared" si="108"/>
        <v>42449</v>
      </c>
      <c r="B7750" s="16">
        <v>0</v>
      </c>
      <c r="C7750" s="16">
        <v>83.7</v>
      </c>
      <c r="D7750" s="16">
        <v>27.9</v>
      </c>
      <c r="E7750" s="16">
        <v>25</v>
      </c>
      <c r="F7750" s="16">
        <v>32.700000000000003</v>
      </c>
      <c r="G7750" s="16">
        <v>10.77</v>
      </c>
      <c r="H7750" s="16">
        <v>12.86</v>
      </c>
      <c r="I7750" s="96">
        <v>976</v>
      </c>
    </row>
    <row r="7751" spans="1:9" x14ac:dyDescent="0.2">
      <c r="A7751" s="40">
        <f t="shared" si="108"/>
        <v>42450</v>
      </c>
      <c r="B7751" s="16">
        <v>0</v>
      </c>
      <c r="C7751" s="16">
        <v>76.5</v>
      </c>
      <c r="D7751" s="16">
        <v>28.5</v>
      </c>
      <c r="E7751" s="16">
        <v>25.5</v>
      </c>
      <c r="F7751" s="16">
        <v>33.6</v>
      </c>
      <c r="G7751" s="16">
        <v>11.7</v>
      </c>
      <c r="H7751" s="16">
        <v>14.41</v>
      </c>
      <c r="I7751" s="96">
        <v>982</v>
      </c>
    </row>
    <row r="7752" spans="1:9" x14ac:dyDescent="0.2">
      <c r="A7752" s="40">
        <f t="shared" si="108"/>
        <v>42451</v>
      </c>
      <c r="B7752" s="16">
        <v>0</v>
      </c>
      <c r="C7752" s="16">
        <v>76.400000000000006</v>
      </c>
      <c r="D7752" s="16">
        <v>28.6</v>
      </c>
      <c r="E7752" s="16">
        <v>25.4</v>
      </c>
      <c r="F7752" s="16">
        <v>33.200000000000003</v>
      </c>
      <c r="G7752" s="16">
        <v>14.29</v>
      </c>
      <c r="H7752" s="16">
        <v>16.28</v>
      </c>
      <c r="I7752" s="96">
        <v>1118</v>
      </c>
    </row>
    <row r="7753" spans="1:9" x14ac:dyDescent="0.2">
      <c r="A7753" s="40">
        <f t="shared" si="108"/>
        <v>42452</v>
      </c>
      <c r="B7753" s="16">
        <v>0</v>
      </c>
      <c r="C7753" s="16">
        <v>74.8</v>
      </c>
      <c r="D7753" s="16">
        <v>28.6</v>
      </c>
      <c r="E7753" s="16">
        <v>25.7</v>
      </c>
      <c r="F7753" s="16">
        <v>33.299999999999997</v>
      </c>
      <c r="G7753" s="16">
        <v>16.38</v>
      </c>
      <c r="H7753" s="16">
        <v>19.010000000000002</v>
      </c>
      <c r="I7753" s="96">
        <v>1140.99</v>
      </c>
    </row>
    <row r="7754" spans="1:9" x14ac:dyDescent="0.2">
      <c r="A7754" s="40">
        <f t="shared" si="108"/>
        <v>42453</v>
      </c>
      <c r="B7754" s="16">
        <v>0</v>
      </c>
      <c r="C7754" s="16">
        <v>72.7</v>
      </c>
      <c r="D7754" s="16">
        <v>29.1</v>
      </c>
      <c r="E7754" s="16">
        <v>25.3</v>
      </c>
      <c r="F7754" s="16">
        <v>35.1</v>
      </c>
      <c r="G7754" s="16">
        <v>18.05</v>
      </c>
      <c r="H7754" s="16">
        <v>20.8</v>
      </c>
      <c r="I7754" s="96">
        <v>982</v>
      </c>
    </row>
    <row r="7755" spans="1:9" x14ac:dyDescent="0.2">
      <c r="A7755" s="40">
        <f t="shared" si="108"/>
        <v>42454</v>
      </c>
      <c r="B7755" s="16">
        <v>0</v>
      </c>
      <c r="C7755" s="16">
        <v>76.400000000000006</v>
      </c>
      <c r="D7755" s="16">
        <v>28.7</v>
      </c>
      <c r="E7755" s="16">
        <v>24.5</v>
      </c>
      <c r="F7755" s="16">
        <v>34.9</v>
      </c>
      <c r="G7755" s="16">
        <v>13.13</v>
      </c>
      <c r="H7755" s="16">
        <v>15.86</v>
      </c>
      <c r="I7755" s="96">
        <v>990</v>
      </c>
    </row>
    <row r="7756" spans="1:9" x14ac:dyDescent="0.2">
      <c r="A7756" s="40">
        <f t="shared" si="108"/>
        <v>42455</v>
      </c>
      <c r="B7756" s="16">
        <v>0</v>
      </c>
      <c r="C7756" s="16">
        <v>76</v>
      </c>
      <c r="D7756" s="16">
        <v>28.7</v>
      </c>
      <c r="E7756" s="16">
        <v>24.3</v>
      </c>
      <c r="F7756" s="16">
        <v>34.6</v>
      </c>
      <c r="G7756" s="16">
        <v>14.92</v>
      </c>
      <c r="H7756" s="16">
        <v>17.649999999999999</v>
      </c>
      <c r="I7756" s="96">
        <v>971</v>
      </c>
    </row>
    <row r="7757" spans="1:9" x14ac:dyDescent="0.2">
      <c r="A7757" s="40">
        <f t="shared" si="108"/>
        <v>42456</v>
      </c>
      <c r="B7757" s="16">
        <v>0</v>
      </c>
      <c r="C7757" s="16">
        <v>77.2</v>
      </c>
      <c r="D7757" s="16">
        <v>28.5</v>
      </c>
      <c r="E7757" s="16">
        <v>24.6</v>
      </c>
      <c r="F7757" s="16">
        <v>34.6</v>
      </c>
      <c r="G7757" s="16">
        <v>14.49</v>
      </c>
      <c r="H7757" s="16">
        <v>17.46</v>
      </c>
      <c r="I7757" s="96">
        <v>996</v>
      </c>
    </row>
    <row r="7758" spans="1:9" x14ac:dyDescent="0.2">
      <c r="A7758" s="40">
        <f t="shared" si="108"/>
        <v>42457</v>
      </c>
      <c r="B7758" s="16">
        <v>0</v>
      </c>
      <c r="C7758" s="16">
        <v>75.099999999999994</v>
      </c>
      <c r="D7758" s="16">
        <v>28.8</v>
      </c>
      <c r="E7758" s="16">
        <v>24</v>
      </c>
      <c r="F7758" s="16">
        <v>35.4</v>
      </c>
      <c r="G7758" s="16">
        <v>16.809999999999999</v>
      </c>
      <c r="H7758" s="16">
        <v>19.190000000000001</v>
      </c>
      <c r="I7758" s="96">
        <v>1117</v>
      </c>
    </row>
    <row r="7759" spans="1:9" x14ac:dyDescent="0.2">
      <c r="A7759" s="40">
        <f t="shared" si="108"/>
        <v>42458</v>
      </c>
      <c r="B7759" s="16">
        <v>0</v>
      </c>
      <c r="C7759" s="16">
        <v>71.2</v>
      </c>
      <c r="D7759" s="16">
        <v>28.7</v>
      </c>
      <c r="E7759" s="16">
        <v>24.2</v>
      </c>
      <c r="F7759" s="16">
        <v>35.1</v>
      </c>
      <c r="G7759" s="16">
        <v>14.41</v>
      </c>
      <c r="H7759" s="16">
        <v>18.850000000000001</v>
      </c>
      <c r="I7759" s="96">
        <v>1114</v>
      </c>
    </row>
    <row r="7760" spans="1:9" x14ac:dyDescent="0.2">
      <c r="A7760" s="40">
        <f t="shared" si="108"/>
        <v>42459</v>
      </c>
      <c r="B7760" s="16">
        <v>0</v>
      </c>
      <c r="C7760" s="16">
        <v>74.5</v>
      </c>
      <c r="D7760" s="16">
        <v>28.6</v>
      </c>
      <c r="E7760" s="16">
        <v>23.6</v>
      </c>
      <c r="F7760" s="16">
        <v>36.200000000000003</v>
      </c>
      <c r="G7760" s="16">
        <v>17.88</v>
      </c>
      <c r="H7760" s="16">
        <v>20.55</v>
      </c>
      <c r="I7760" s="96">
        <v>1081</v>
      </c>
    </row>
    <row r="7761" spans="1:9" x14ac:dyDescent="0.2">
      <c r="A7761" s="40">
        <f t="shared" si="108"/>
        <v>42460</v>
      </c>
      <c r="B7761" s="16">
        <v>0</v>
      </c>
      <c r="C7761" s="16">
        <v>74.599999999999994</v>
      </c>
      <c r="D7761" s="16">
        <v>28.5</v>
      </c>
      <c r="E7761" s="16">
        <v>23.8</v>
      </c>
      <c r="F7761" s="16">
        <v>35.4</v>
      </c>
      <c r="G7761" s="16">
        <v>15.11</v>
      </c>
      <c r="H7761" s="16">
        <v>18.55</v>
      </c>
      <c r="I7761" s="96">
        <v>1086</v>
      </c>
    </row>
    <row r="7762" spans="1:9" x14ac:dyDescent="0.2">
      <c r="A7762" s="40">
        <f t="shared" si="108"/>
        <v>42461</v>
      </c>
      <c r="B7762" s="16">
        <v>0</v>
      </c>
      <c r="C7762" s="16">
        <v>75.7</v>
      </c>
      <c r="D7762" s="16">
        <v>28.7</v>
      </c>
      <c r="E7762" s="16">
        <v>23.9</v>
      </c>
      <c r="F7762" s="16">
        <v>35.6</v>
      </c>
      <c r="G7762" s="16">
        <v>17.84</v>
      </c>
      <c r="H7762" s="16">
        <v>21.84</v>
      </c>
      <c r="I7762" s="96">
        <v>943</v>
      </c>
    </row>
    <row r="7763" spans="1:9" x14ac:dyDescent="0.2">
      <c r="A7763" s="40">
        <f t="shared" si="108"/>
        <v>42462</v>
      </c>
      <c r="B7763" s="16">
        <v>0</v>
      </c>
      <c r="C7763" s="16">
        <v>80.2</v>
      </c>
      <c r="D7763" s="16">
        <v>28.2</v>
      </c>
      <c r="E7763" s="16">
        <v>23.4</v>
      </c>
      <c r="F7763" s="16">
        <v>34.1</v>
      </c>
      <c r="G7763" s="16">
        <v>17.3</v>
      </c>
      <c r="H7763" s="16">
        <v>19.88</v>
      </c>
      <c r="I7763" s="96">
        <v>986</v>
      </c>
    </row>
    <row r="7764" spans="1:9" x14ac:dyDescent="0.2">
      <c r="A7764" s="40">
        <f t="shared" si="108"/>
        <v>42463</v>
      </c>
      <c r="B7764" s="16">
        <v>0</v>
      </c>
      <c r="C7764" s="16">
        <v>78.3</v>
      </c>
      <c r="D7764" s="16">
        <v>28.7</v>
      </c>
      <c r="E7764" s="16">
        <v>24.1</v>
      </c>
      <c r="F7764" s="16">
        <v>34.6</v>
      </c>
      <c r="G7764" s="16">
        <v>12.93</v>
      </c>
      <c r="H7764" s="16">
        <v>15.43</v>
      </c>
      <c r="I7764" s="96">
        <v>1011</v>
      </c>
    </row>
    <row r="7765" spans="1:9" x14ac:dyDescent="0.2">
      <c r="A7765" s="40">
        <f t="shared" si="108"/>
        <v>42464</v>
      </c>
      <c r="B7765" s="16">
        <v>0</v>
      </c>
      <c r="C7765" s="16">
        <v>72.2</v>
      </c>
      <c r="D7765" s="16">
        <v>28.9</v>
      </c>
      <c r="E7765" s="16">
        <v>24.7</v>
      </c>
      <c r="F7765" s="16">
        <v>35.700000000000003</v>
      </c>
      <c r="G7765" s="16">
        <v>17.03</v>
      </c>
      <c r="H7765" s="16">
        <v>20.41</v>
      </c>
      <c r="I7765" s="96">
        <v>1060</v>
      </c>
    </row>
    <row r="7766" spans="1:9" x14ac:dyDescent="0.2">
      <c r="A7766" s="40">
        <f t="shared" si="108"/>
        <v>42465</v>
      </c>
      <c r="B7766" s="16">
        <v>0</v>
      </c>
      <c r="C7766" s="16">
        <v>71.7</v>
      </c>
      <c r="D7766" s="16">
        <v>28.8</v>
      </c>
      <c r="E7766" s="16">
        <v>24.2</v>
      </c>
      <c r="F7766" s="16">
        <v>35.200000000000003</v>
      </c>
      <c r="G7766" s="16">
        <v>19.13</v>
      </c>
      <c r="H7766" s="16">
        <v>22.4</v>
      </c>
      <c r="I7766" s="96">
        <v>1087</v>
      </c>
    </row>
    <row r="7767" spans="1:9" x14ac:dyDescent="0.2">
      <c r="A7767" s="40">
        <f t="shared" si="108"/>
        <v>42466</v>
      </c>
      <c r="B7767" s="16">
        <v>0</v>
      </c>
      <c r="C7767" s="16">
        <v>70.8</v>
      </c>
      <c r="D7767" s="16">
        <v>28.7</v>
      </c>
      <c r="E7767" s="16">
        <v>24.5</v>
      </c>
      <c r="F7767" s="16">
        <v>34.799999999999997</v>
      </c>
      <c r="G7767" s="16">
        <v>18.149999999999999</v>
      </c>
      <c r="H7767" s="16">
        <v>20.67</v>
      </c>
      <c r="I7767" s="96">
        <v>1144</v>
      </c>
    </row>
    <row r="7768" spans="1:9" x14ac:dyDescent="0.2">
      <c r="A7768" s="40">
        <f t="shared" si="108"/>
        <v>42467</v>
      </c>
      <c r="B7768" s="16">
        <v>0</v>
      </c>
      <c r="C7768" s="16">
        <v>73</v>
      </c>
      <c r="D7768" s="16">
        <v>28.3</v>
      </c>
      <c r="E7768" s="16">
        <v>24.6</v>
      </c>
      <c r="F7768" s="16">
        <v>34</v>
      </c>
      <c r="G7768" s="16">
        <v>13.37</v>
      </c>
      <c r="H7768" s="16">
        <v>15.52</v>
      </c>
      <c r="I7768" s="96">
        <v>1112</v>
      </c>
    </row>
    <row r="7769" spans="1:9" x14ac:dyDescent="0.2">
      <c r="A7769" s="40">
        <f t="shared" si="108"/>
        <v>42468</v>
      </c>
      <c r="B7769" s="16">
        <v>0</v>
      </c>
      <c r="C7769" s="16">
        <v>79.8</v>
      </c>
      <c r="D7769" s="16">
        <v>27.8</v>
      </c>
      <c r="E7769" s="16">
        <v>24.3</v>
      </c>
      <c r="F7769" s="16">
        <v>32.299999999999997</v>
      </c>
      <c r="G7769" s="16">
        <v>9.23</v>
      </c>
      <c r="H7769" s="16">
        <v>11.75</v>
      </c>
      <c r="I7769" s="96">
        <v>1154</v>
      </c>
    </row>
    <row r="7770" spans="1:9" x14ac:dyDescent="0.2">
      <c r="A7770" s="40">
        <f t="shared" si="108"/>
        <v>42469</v>
      </c>
      <c r="B7770" s="16">
        <v>0.254</v>
      </c>
      <c r="C7770" s="16">
        <v>76.2</v>
      </c>
      <c r="D7770" s="16">
        <v>29</v>
      </c>
      <c r="E7770" s="16">
        <v>24.7</v>
      </c>
      <c r="F7770" s="16">
        <v>34.5</v>
      </c>
      <c r="G7770" s="16">
        <v>17.23</v>
      </c>
      <c r="H7770" s="16">
        <v>19.77</v>
      </c>
      <c r="I7770" s="96">
        <v>1160</v>
      </c>
    </row>
    <row r="7771" spans="1:9" x14ac:dyDescent="0.2">
      <c r="A7771" s="40">
        <f t="shared" si="108"/>
        <v>42470</v>
      </c>
      <c r="B7771" s="16">
        <v>0</v>
      </c>
      <c r="C7771" s="16">
        <v>72.3</v>
      </c>
      <c r="D7771" s="16">
        <v>29.1</v>
      </c>
      <c r="E7771" s="16">
        <v>25.9</v>
      </c>
      <c r="F7771" s="16">
        <v>34.6</v>
      </c>
      <c r="G7771" s="16">
        <v>18.260000000000002</v>
      </c>
      <c r="H7771" s="16">
        <v>21.42</v>
      </c>
      <c r="I7771" s="96">
        <v>1105</v>
      </c>
    </row>
    <row r="7772" spans="1:9" x14ac:dyDescent="0.2">
      <c r="A7772" s="40">
        <f t="shared" si="108"/>
        <v>42471</v>
      </c>
      <c r="B7772" s="16">
        <v>0.254</v>
      </c>
      <c r="C7772" s="16">
        <v>73.400000000000006</v>
      </c>
      <c r="D7772" s="16">
        <v>28.7</v>
      </c>
      <c r="E7772" s="16">
        <v>24.3</v>
      </c>
      <c r="F7772" s="16">
        <v>34.6</v>
      </c>
      <c r="G7772" s="16">
        <v>17.39</v>
      </c>
      <c r="H7772" s="16">
        <v>20.399999999999999</v>
      </c>
      <c r="I7772" s="96">
        <v>1091</v>
      </c>
    </row>
    <row r="7773" spans="1:9" x14ac:dyDescent="0.2">
      <c r="A7773" s="40">
        <f t="shared" si="108"/>
        <v>42472</v>
      </c>
      <c r="B7773" s="16">
        <v>0</v>
      </c>
      <c r="C7773" s="16">
        <v>69.8</v>
      </c>
      <c r="D7773" s="16">
        <v>28.6</v>
      </c>
      <c r="E7773" s="16">
        <v>23.9</v>
      </c>
      <c r="F7773" s="16">
        <v>35.5</v>
      </c>
      <c r="G7773" s="16">
        <v>16.920000000000002</v>
      </c>
      <c r="H7773" s="16">
        <v>20.65</v>
      </c>
      <c r="I7773" s="96">
        <v>1013</v>
      </c>
    </row>
    <row r="7774" spans="1:9" x14ac:dyDescent="0.2">
      <c r="A7774" s="40">
        <f t="shared" si="108"/>
        <v>42473</v>
      </c>
      <c r="B7774" s="16">
        <v>0</v>
      </c>
      <c r="C7774" s="16">
        <v>72.2</v>
      </c>
      <c r="D7774" s="16">
        <v>28.1</v>
      </c>
      <c r="E7774" s="16">
        <v>23.7</v>
      </c>
      <c r="F7774" s="16">
        <v>34.5</v>
      </c>
      <c r="G7774" s="16">
        <v>14.4</v>
      </c>
      <c r="H7774" s="16">
        <v>17.559999999999999</v>
      </c>
      <c r="I7774" s="96">
        <v>1127</v>
      </c>
    </row>
    <row r="7775" spans="1:9" x14ac:dyDescent="0.2">
      <c r="A7775" s="40">
        <f t="shared" si="108"/>
        <v>42474</v>
      </c>
      <c r="B7775" s="16">
        <v>0</v>
      </c>
      <c r="C7775" s="16">
        <v>68.900000000000006</v>
      </c>
      <c r="D7775" s="16">
        <v>28.7</v>
      </c>
      <c r="E7775" s="16">
        <v>23.2</v>
      </c>
      <c r="F7775" s="16">
        <v>36.6</v>
      </c>
      <c r="G7775" s="16">
        <v>19.96</v>
      </c>
      <c r="H7775" s="16">
        <v>23.87</v>
      </c>
      <c r="I7775" s="96">
        <v>932</v>
      </c>
    </row>
    <row r="7776" spans="1:9" x14ac:dyDescent="0.2">
      <c r="A7776" s="40">
        <f t="shared" si="108"/>
        <v>42475</v>
      </c>
      <c r="B7776" s="16">
        <v>0</v>
      </c>
      <c r="C7776" s="16">
        <v>74.7</v>
      </c>
      <c r="D7776" s="16">
        <v>28.6</v>
      </c>
      <c r="E7776" s="16">
        <v>24.1</v>
      </c>
      <c r="F7776" s="16">
        <v>35.299999999999997</v>
      </c>
      <c r="G7776" s="16">
        <v>9.26</v>
      </c>
      <c r="H7776" s="16">
        <v>12.55</v>
      </c>
      <c r="I7776" s="96">
        <v>1115</v>
      </c>
    </row>
    <row r="7777" spans="1:9" x14ac:dyDescent="0.2">
      <c r="A7777" s="40">
        <f t="shared" si="108"/>
        <v>42476</v>
      </c>
      <c r="B7777" s="16">
        <v>0</v>
      </c>
      <c r="C7777" s="16">
        <v>77.3</v>
      </c>
      <c r="D7777" s="16">
        <v>28.6</v>
      </c>
      <c r="E7777" s="16">
        <v>24.8</v>
      </c>
      <c r="F7777" s="16">
        <v>34.299999999999997</v>
      </c>
      <c r="G7777" s="16">
        <v>9.14</v>
      </c>
      <c r="H7777" s="16">
        <v>12.75</v>
      </c>
      <c r="I7777" s="96">
        <v>1037</v>
      </c>
    </row>
    <row r="7778" spans="1:9" x14ac:dyDescent="0.2">
      <c r="A7778" s="40">
        <f t="shared" si="108"/>
        <v>42477</v>
      </c>
      <c r="B7778" s="16">
        <v>2.54</v>
      </c>
      <c r="C7778" s="16">
        <v>82.5</v>
      </c>
      <c r="D7778" s="16">
        <v>28.5</v>
      </c>
      <c r="E7778" s="16">
        <v>25.1</v>
      </c>
      <c r="F7778" s="16">
        <v>33.799999999999997</v>
      </c>
      <c r="G7778" s="16">
        <v>11.99</v>
      </c>
      <c r="H7778" s="16">
        <v>15.17</v>
      </c>
      <c r="I7778" s="96">
        <v>1045</v>
      </c>
    </row>
    <row r="7779" spans="1:9" x14ac:dyDescent="0.2">
      <c r="A7779" s="40">
        <f t="shared" si="108"/>
        <v>42478</v>
      </c>
      <c r="B7779" s="16">
        <v>0</v>
      </c>
      <c r="C7779" s="16">
        <v>76.900000000000006</v>
      </c>
      <c r="D7779" s="16">
        <v>29.8</v>
      </c>
      <c r="E7779" s="16">
        <v>25.5</v>
      </c>
      <c r="F7779" s="16">
        <v>35.1</v>
      </c>
      <c r="G7779" s="16">
        <v>9.73</v>
      </c>
      <c r="H7779" s="16">
        <v>12.85</v>
      </c>
      <c r="I7779" s="96">
        <v>1059</v>
      </c>
    </row>
    <row r="7780" spans="1:9" x14ac:dyDescent="0.2">
      <c r="A7780" s="40">
        <f t="shared" si="108"/>
        <v>42479</v>
      </c>
      <c r="B7780" s="16">
        <v>0</v>
      </c>
      <c r="C7780" s="16">
        <v>80.900000000000006</v>
      </c>
      <c r="D7780" s="16">
        <v>28.7</v>
      </c>
      <c r="E7780" s="16">
        <v>25.9</v>
      </c>
      <c r="F7780" s="16">
        <v>32.5</v>
      </c>
      <c r="G7780" s="16">
        <v>9.14</v>
      </c>
      <c r="H7780" s="16">
        <v>11.75</v>
      </c>
      <c r="I7780" s="96">
        <v>1312</v>
      </c>
    </row>
    <row r="7781" spans="1:9" x14ac:dyDescent="0.2">
      <c r="A7781" s="40">
        <f t="shared" si="108"/>
        <v>42480</v>
      </c>
      <c r="B7781" s="16">
        <v>0</v>
      </c>
      <c r="C7781" s="16">
        <v>84.3</v>
      </c>
      <c r="D7781" s="16">
        <v>28.4</v>
      </c>
      <c r="E7781" s="16">
        <v>26.2</v>
      </c>
      <c r="F7781" s="16">
        <v>33.5</v>
      </c>
      <c r="G7781" s="16">
        <v>7.16</v>
      </c>
      <c r="H7781" s="16">
        <v>9.43</v>
      </c>
      <c r="I7781" s="96">
        <v>1204</v>
      </c>
    </row>
    <row r="7782" spans="1:9" x14ac:dyDescent="0.2">
      <c r="A7782" s="40">
        <f t="shared" si="108"/>
        <v>42481</v>
      </c>
      <c r="B7782" s="16">
        <v>0</v>
      </c>
      <c r="C7782" s="16">
        <v>80.7</v>
      </c>
      <c r="D7782" s="16">
        <v>28.9</v>
      </c>
      <c r="E7782" s="16">
        <v>25.4</v>
      </c>
      <c r="F7782" s="16">
        <v>33.4</v>
      </c>
      <c r="G7782" s="16">
        <v>9.83</v>
      </c>
      <c r="H7782" s="16">
        <v>12.33</v>
      </c>
      <c r="I7782" s="96">
        <v>809</v>
      </c>
    </row>
    <row r="7783" spans="1:9" x14ac:dyDescent="0.2">
      <c r="A7783" s="40">
        <f t="shared" ref="A7783:A7846" si="109">A7782+1</f>
        <v>42482</v>
      </c>
      <c r="B7783" s="16">
        <v>0</v>
      </c>
      <c r="C7783" s="16">
        <v>81</v>
      </c>
      <c r="D7783" s="16">
        <v>29.4</v>
      </c>
      <c r="E7783" s="16">
        <v>26.1</v>
      </c>
      <c r="F7783" s="16">
        <v>34.799999999999997</v>
      </c>
      <c r="G7783" s="16">
        <v>13.24</v>
      </c>
      <c r="H7783" s="16">
        <v>16.79</v>
      </c>
      <c r="I7783" s="96">
        <v>1100</v>
      </c>
    </row>
    <row r="7784" spans="1:9" x14ac:dyDescent="0.2">
      <c r="A7784" s="40">
        <f t="shared" si="109"/>
        <v>42483</v>
      </c>
      <c r="B7784" s="16">
        <v>0</v>
      </c>
      <c r="C7784" s="16">
        <v>85.1</v>
      </c>
      <c r="D7784" s="16">
        <v>28.7</v>
      </c>
      <c r="E7784" s="16">
        <v>26.6</v>
      </c>
      <c r="F7784" s="16">
        <v>33.299999999999997</v>
      </c>
      <c r="G7784" s="16">
        <v>10.51</v>
      </c>
      <c r="H7784" s="16">
        <v>12.8</v>
      </c>
      <c r="I7784" s="96">
        <v>979</v>
      </c>
    </row>
    <row r="7785" spans="1:9" x14ac:dyDescent="0.2">
      <c r="A7785" s="40">
        <f t="shared" si="109"/>
        <v>42484</v>
      </c>
      <c r="B7785" s="16">
        <v>7.3659999999999997</v>
      </c>
      <c r="C7785" s="16">
        <v>92.6</v>
      </c>
      <c r="D7785" s="16">
        <v>26.9</v>
      </c>
      <c r="E7785" s="16">
        <v>24.5</v>
      </c>
      <c r="F7785" s="16">
        <v>29.1</v>
      </c>
      <c r="G7785" s="16">
        <v>5.35</v>
      </c>
      <c r="H7785" s="16">
        <v>6.63</v>
      </c>
      <c r="I7785" s="96">
        <v>373.5</v>
      </c>
    </row>
    <row r="7786" spans="1:9" x14ac:dyDescent="0.2">
      <c r="A7786" s="40">
        <f t="shared" si="109"/>
        <v>42485</v>
      </c>
      <c r="B7786" s="16">
        <v>5.3339999999999996</v>
      </c>
      <c r="C7786" s="16">
        <v>90.9</v>
      </c>
      <c r="D7786" s="16">
        <v>27.4</v>
      </c>
      <c r="E7786" s="16">
        <v>25.3</v>
      </c>
      <c r="F7786" s="16">
        <v>32.299999999999997</v>
      </c>
      <c r="G7786" s="16">
        <v>10.09</v>
      </c>
      <c r="H7786" s="16">
        <v>12.69</v>
      </c>
      <c r="I7786" s="96">
        <v>1112</v>
      </c>
    </row>
    <row r="7787" spans="1:9" x14ac:dyDescent="0.2">
      <c r="A7787" s="40">
        <f t="shared" si="109"/>
        <v>42486</v>
      </c>
      <c r="B7787" s="16">
        <v>58.164000000000001</v>
      </c>
      <c r="C7787" s="16">
        <v>92.2</v>
      </c>
      <c r="D7787" s="16">
        <v>27.5</v>
      </c>
      <c r="E7787" s="16">
        <v>25.2</v>
      </c>
      <c r="F7787" s="16">
        <v>32.700000000000003</v>
      </c>
      <c r="G7787" s="16">
        <v>8.4499999999999993</v>
      </c>
      <c r="H7787" s="16">
        <v>11.6</v>
      </c>
      <c r="I7787" s="96">
        <v>1021.98</v>
      </c>
    </row>
    <row r="7788" spans="1:9" x14ac:dyDescent="0.2">
      <c r="A7788" s="40">
        <f t="shared" si="109"/>
        <v>42487</v>
      </c>
      <c r="B7788" s="16">
        <v>25.65</v>
      </c>
      <c r="C7788" s="16">
        <v>94.1</v>
      </c>
      <c r="D7788" s="16">
        <v>26.8</v>
      </c>
      <c r="E7788" s="16">
        <v>25.2</v>
      </c>
      <c r="F7788" s="16">
        <v>30.3</v>
      </c>
      <c r="G7788" s="16">
        <v>9.44</v>
      </c>
      <c r="H7788" s="16">
        <v>10.97</v>
      </c>
      <c r="I7788" s="96">
        <v>1340</v>
      </c>
    </row>
    <row r="7789" spans="1:9" x14ac:dyDescent="0.2">
      <c r="A7789" s="40">
        <f t="shared" si="109"/>
        <v>42488</v>
      </c>
      <c r="B7789" s="16">
        <v>0</v>
      </c>
      <c r="C7789" s="16">
        <v>92</v>
      </c>
      <c r="D7789" s="16">
        <v>27.5</v>
      </c>
      <c r="E7789" s="16">
        <v>26.1</v>
      </c>
      <c r="F7789" s="16">
        <v>31</v>
      </c>
      <c r="G7789" s="16">
        <v>10.56</v>
      </c>
      <c r="H7789" s="16">
        <v>13.02</v>
      </c>
      <c r="I7789" s="96">
        <v>1161</v>
      </c>
    </row>
    <row r="7790" spans="1:9" x14ac:dyDescent="0.2">
      <c r="A7790" s="40">
        <f t="shared" si="109"/>
        <v>42489</v>
      </c>
      <c r="B7790" s="16">
        <v>18.038</v>
      </c>
      <c r="C7790" s="16">
        <v>89.8</v>
      </c>
      <c r="D7790" s="16">
        <v>28</v>
      </c>
      <c r="E7790" s="16">
        <v>25.8</v>
      </c>
      <c r="F7790" s="16">
        <v>33</v>
      </c>
      <c r="G7790" s="16">
        <v>10.9</v>
      </c>
      <c r="H7790" s="16">
        <v>13.99</v>
      </c>
      <c r="I7790" s="96">
        <v>1039</v>
      </c>
    </row>
    <row r="7791" spans="1:9" x14ac:dyDescent="0.2">
      <c r="A7791" s="40">
        <f t="shared" si="109"/>
        <v>42490</v>
      </c>
      <c r="B7791" s="16">
        <v>26.16</v>
      </c>
      <c r="C7791" s="16">
        <v>89.4</v>
      </c>
      <c r="D7791" s="16">
        <v>28.1</v>
      </c>
      <c r="E7791" s="16">
        <v>25.2</v>
      </c>
      <c r="F7791" s="16">
        <v>32.5</v>
      </c>
      <c r="G7791" s="16">
        <v>10.64</v>
      </c>
      <c r="H7791" s="16">
        <v>16.420000000000002</v>
      </c>
      <c r="I7791" s="96">
        <v>979</v>
      </c>
    </row>
    <row r="7792" spans="1:9" x14ac:dyDescent="0.2">
      <c r="A7792" s="40">
        <f t="shared" si="109"/>
        <v>42491</v>
      </c>
      <c r="B7792" s="16">
        <v>73.66</v>
      </c>
      <c r="C7792" s="16">
        <v>93.5</v>
      </c>
      <c r="D7792" s="16">
        <v>27.2</v>
      </c>
      <c r="E7792" s="16">
        <v>23.9</v>
      </c>
      <c r="F7792" s="16">
        <v>31.2</v>
      </c>
      <c r="G7792" s="16">
        <v>8.76</v>
      </c>
      <c r="H7792" s="16">
        <v>14.3</v>
      </c>
      <c r="I7792" s="96">
        <v>1009</v>
      </c>
    </row>
    <row r="7793" spans="1:9" x14ac:dyDescent="0.2">
      <c r="A7793" s="40">
        <f t="shared" si="109"/>
        <v>42492</v>
      </c>
      <c r="B7793" s="16">
        <v>1.27</v>
      </c>
      <c r="C7793" s="16">
        <v>91.1</v>
      </c>
      <c r="D7793" s="16">
        <v>27.4</v>
      </c>
      <c r="E7793" s="16">
        <v>24.8</v>
      </c>
      <c r="F7793" s="16">
        <v>31.2</v>
      </c>
      <c r="G7793" s="16">
        <v>10.15</v>
      </c>
      <c r="H7793" s="16">
        <v>14.69</v>
      </c>
      <c r="I7793" s="96">
        <v>1189</v>
      </c>
    </row>
    <row r="7794" spans="1:9" x14ac:dyDescent="0.2">
      <c r="A7794" s="40">
        <f t="shared" si="109"/>
        <v>42493</v>
      </c>
      <c r="B7794" s="16">
        <v>0</v>
      </c>
      <c r="C7794" s="16">
        <v>88.4</v>
      </c>
      <c r="D7794" s="16">
        <v>27.9</v>
      </c>
      <c r="E7794" s="16">
        <v>26.2</v>
      </c>
      <c r="F7794" s="16">
        <v>30.6</v>
      </c>
      <c r="G7794" s="16">
        <v>10.36</v>
      </c>
      <c r="H7794" s="16">
        <v>14.44</v>
      </c>
      <c r="I7794" s="96">
        <v>1225</v>
      </c>
    </row>
    <row r="7795" spans="1:9" x14ac:dyDescent="0.2">
      <c r="A7795" s="40">
        <f t="shared" si="109"/>
        <v>42494</v>
      </c>
      <c r="B7795" s="16">
        <v>0</v>
      </c>
      <c r="C7795" s="16">
        <v>87.7</v>
      </c>
      <c r="D7795" s="16">
        <v>28.2</v>
      </c>
      <c r="E7795" s="16">
        <v>26.3</v>
      </c>
      <c r="F7795" s="16">
        <v>31.3</v>
      </c>
      <c r="G7795" s="16">
        <v>11.16</v>
      </c>
      <c r="H7795" s="16">
        <v>16.39</v>
      </c>
      <c r="I7795" s="96">
        <v>1093</v>
      </c>
    </row>
    <row r="7796" spans="1:9" x14ac:dyDescent="0.2">
      <c r="A7796" s="40">
        <f t="shared" si="109"/>
        <v>42495</v>
      </c>
      <c r="B7796" s="16">
        <v>0</v>
      </c>
      <c r="C7796" s="16">
        <v>87</v>
      </c>
      <c r="D7796" s="16">
        <v>28.7</v>
      </c>
      <c r="E7796" s="16">
        <v>25.7</v>
      </c>
      <c r="F7796" s="16">
        <v>33.4</v>
      </c>
      <c r="G7796" s="16">
        <v>15.08</v>
      </c>
      <c r="H7796" s="16">
        <v>17.91</v>
      </c>
      <c r="I7796" s="96">
        <v>898</v>
      </c>
    </row>
    <row r="7797" spans="1:9" x14ac:dyDescent="0.2">
      <c r="A7797" s="40">
        <f t="shared" si="109"/>
        <v>42496</v>
      </c>
      <c r="B7797" s="16">
        <v>5.5880000000000001</v>
      </c>
      <c r="C7797" s="16">
        <v>89.8</v>
      </c>
      <c r="D7797" s="16">
        <v>28.1</v>
      </c>
      <c r="E7797" s="16">
        <v>25.6</v>
      </c>
      <c r="F7797" s="16">
        <v>33.200000000000003</v>
      </c>
      <c r="G7797" s="16">
        <v>8.36</v>
      </c>
      <c r="H7797" s="16">
        <v>11.27</v>
      </c>
      <c r="I7797" s="96">
        <v>1015</v>
      </c>
    </row>
    <row r="7798" spans="1:9" x14ac:dyDescent="0.2">
      <c r="A7798" s="40">
        <f t="shared" si="109"/>
        <v>42497</v>
      </c>
      <c r="B7798" s="16">
        <v>53.844000000000001</v>
      </c>
      <c r="C7798" s="16">
        <v>93.7</v>
      </c>
      <c r="D7798" s="16">
        <v>26.3</v>
      </c>
      <c r="E7798" s="16">
        <v>24.3</v>
      </c>
      <c r="F7798" s="16">
        <v>31.7</v>
      </c>
      <c r="G7798" s="16">
        <v>8.61</v>
      </c>
      <c r="H7798" s="16">
        <v>11.18</v>
      </c>
      <c r="I7798" s="96">
        <v>943</v>
      </c>
    </row>
    <row r="7799" spans="1:9" x14ac:dyDescent="0.2">
      <c r="A7799" s="40">
        <f t="shared" si="109"/>
        <v>42498</v>
      </c>
      <c r="B7799" s="16">
        <v>1.524</v>
      </c>
      <c r="C7799" s="16">
        <v>93.5</v>
      </c>
      <c r="D7799" s="16">
        <v>25.7</v>
      </c>
      <c r="E7799" s="16">
        <v>24.3</v>
      </c>
      <c r="F7799" s="16">
        <v>29.3</v>
      </c>
      <c r="G7799" s="16">
        <v>4.99</v>
      </c>
      <c r="H7799" s="16">
        <v>6.11</v>
      </c>
      <c r="I7799" s="96">
        <v>868</v>
      </c>
    </row>
    <row r="7800" spans="1:9" x14ac:dyDescent="0.2">
      <c r="A7800" s="40">
        <f t="shared" si="109"/>
        <v>42499</v>
      </c>
      <c r="B7800" s="16">
        <v>0</v>
      </c>
      <c r="C7800" s="16">
        <v>77</v>
      </c>
      <c r="D7800" s="16">
        <v>28</v>
      </c>
      <c r="E7800" s="16">
        <v>23.9</v>
      </c>
      <c r="F7800" s="16">
        <v>33.700000000000003</v>
      </c>
      <c r="G7800" s="16">
        <v>16.68</v>
      </c>
      <c r="H7800" s="16">
        <v>21.19</v>
      </c>
      <c r="I7800" s="96">
        <v>1129</v>
      </c>
    </row>
    <row r="7801" spans="1:9" x14ac:dyDescent="0.2">
      <c r="A7801" s="40">
        <f t="shared" si="109"/>
        <v>42500</v>
      </c>
      <c r="B7801" s="16">
        <v>36.066000000000003</v>
      </c>
      <c r="C7801" s="16">
        <v>93.5</v>
      </c>
      <c r="D7801" s="16">
        <v>25.8</v>
      </c>
      <c r="E7801" s="16">
        <v>23.8</v>
      </c>
      <c r="F7801" s="16">
        <v>31.5</v>
      </c>
      <c r="G7801" s="16">
        <v>6.35</v>
      </c>
      <c r="H7801" s="16">
        <v>8.07</v>
      </c>
      <c r="I7801" s="96">
        <v>958</v>
      </c>
    </row>
    <row r="7802" spans="1:9" x14ac:dyDescent="0.2">
      <c r="A7802" s="40">
        <f t="shared" si="109"/>
        <v>42501</v>
      </c>
      <c r="B7802" s="16">
        <v>0</v>
      </c>
      <c r="C7802" s="16">
        <v>87.6</v>
      </c>
      <c r="D7802" s="16">
        <v>27.7</v>
      </c>
      <c r="E7802" s="16">
        <v>24.3</v>
      </c>
      <c r="F7802" s="16">
        <v>33.299999999999997</v>
      </c>
      <c r="G7802" s="16">
        <v>14.4</v>
      </c>
      <c r="H7802" s="16">
        <v>17.28</v>
      </c>
      <c r="I7802" s="96">
        <v>1116</v>
      </c>
    </row>
    <row r="7803" spans="1:9" x14ac:dyDescent="0.2">
      <c r="A7803" s="40">
        <f t="shared" si="109"/>
        <v>42502</v>
      </c>
      <c r="B7803" s="16">
        <v>0</v>
      </c>
      <c r="C7803" s="16">
        <v>84.6</v>
      </c>
      <c r="D7803" s="16">
        <v>28.6</v>
      </c>
      <c r="E7803" s="16">
        <v>24.8</v>
      </c>
      <c r="F7803" s="16">
        <v>34.299999999999997</v>
      </c>
      <c r="G7803" s="16">
        <v>11.7</v>
      </c>
      <c r="H7803" s="16">
        <v>15.61</v>
      </c>
      <c r="I7803" s="96">
        <v>1102</v>
      </c>
    </row>
    <row r="7804" spans="1:9" x14ac:dyDescent="0.2">
      <c r="A7804" s="40">
        <f t="shared" si="109"/>
        <v>42503</v>
      </c>
      <c r="B7804" s="16">
        <v>3.556</v>
      </c>
      <c r="C7804" s="16">
        <v>87.7</v>
      </c>
      <c r="D7804" s="16">
        <v>28.6</v>
      </c>
      <c r="E7804" s="16">
        <v>26.3</v>
      </c>
      <c r="F7804" s="16">
        <v>33.5</v>
      </c>
      <c r="G7804" s="16">
        <v>7.92</v>
      </c>
      <c r="H7804" s="16">
        <v>10.86</v>
      </c>
      <c r="I7804" s="96">
        <v>1136</v>
      </c>
    </row>
    <row r="7805" spans="1:9" x14ac:dyDescent="0.2">
      <c r="A7805" s="40">
        <f t="shared" si="109"/>
        <v>42504</v>
      </c>
      <c r="B7805" s="16">
        <v>0</v>
      </c>
      <c r="C7805" s="16">
        <v>87</v>
      </c>
      <c r="D7805" s="16">
        <v>28.9</v>
      </c>
      <c r="E7805" s="16">
        <v>26.8</v>
      </c>
      <c r="F7805" s="16">
        <v>33.5</v>
      </c>
      <c r="G7805" s="16">
        <v>8.4700000000000006</v>
      </c>
      <c r="H7805" s="16">
        <v>11.05</v>
      </c>
      <c r="I7805" s="96">
        <v>1205</v>
      </c>
    </row>
    <row r="7806" spans="1:9" x14ac:dyDescent="0.2">
      <c r="A7806" s="40">
        <f t="shared" si="109"/>
        <v>42505</v>
      </c>
      <c r="B7806" s="16">
        <v>9.3979999999999997</v>
      </c>
      <c r="C7806" s="16">
        <v>93.4</v>
      </c>
      <c r="D7806" s="16">
        <v>28</v>
      </c>
      <c r="E7806" s="16">
        <v>25.6</v>
      </c>
      <c r="F7806" s="16">
        <v>33.4</v>
      </c>
      <c r="G7806" s="16">
        <v>9.89</v>
      </c>
      <c r="H7806" s="16">
        <v>12.1</v>
      </c>
      <c r="I7806" s="96">
        <v>1138</v>
      </c>
    </row>
    <row r="7807" spans="1:9" x14ac:dyDescent="0.2">
      <c r="A7807" s="40">
        <f t="shared" si="109"/>
        <v>42506</v>
      </c>
      <c r="B7807" s="16">
        <v>0</v>
      </c>
      <c r="C7807" s="16">
        <v>91.3</v>
      </c>
      <c r="D7807" s="16">
        <v>27.9</v>
      </c>
      <c r="E7807" s="16">
        <v>26.3</v>
      </c>
      <c r="F7807" s="16">
        <v>33.799999999999997</v>
      </c>
      <c r="G7807" s="16">
        <v>8.11</v>
      </c>
      <c r="H7807" s="16">
        <v>10.49</v>
      </c>
      <c r="I7807" s="96">
        <v>953</v>
      </c>
    </row>
    <row r="7808" spans="1:9" x14ac:dyDescent="0.2">
      <c r="A7808" s="40">
        <f t="shared" si="109"/>
        <v>42507</v>
      </c>
      <c r="B7808" s="16">
        <v>0</v>
      </c>
      <c r="C7808" s="16">
        <v>91.2</v>
      </c>
      <c r="D7808" s="16">
        <v>28.7</v>
      </c>
      <c r="E7808" s="16">
        <v>26.3</v>
      </c>
      <c r="F7808" s="16">
        <v>33.1</v>
      </c>
      <c r="G7808" s="16">
        <v>10.24</v>
      </c>
      <c r="H7808" s="16">
        <v>12.79</v>
      </c>
      <c r="I7808" s="96">
        <v>755.4</v>
      </c>
    </row>
    <row r="7809" spans="1:9" x14ac:dyDescent="0.2">
      <c r="A7809" s="40">
        <f t="shared" si="109"/>
        <v>42508</v>
      </c>
      <c r="B7809" s="16">
        <v>38.1</v>
      </c>
      <c r="C7809" s="16">
        <v>95.3</v>
      </c>
      <c r="D7809" s="16">
        <v>27.4</v>
      </c>
      <c r="E7809" s="16">
        <v>24.5</v>
      </c>
      <c r="F7809" s="16">
        <v>31.4</v>
      </c>
      <c r="G7809" s="16">
        <v>6.73</v>
      </c>
      <c r="H7809" s="16">
        <v>8.2100000000000009</v>
      </c>
      <c r="I7809" s="96">
        <v>383.79199999999997</v>
      </c>
    </row>
    <row r="7810" spans="1:9" x14ac:dyDescent="0.2">
      <c r="A7810" s="40">
        <f t="shared" si="109"/>
        <v>42509</v>
      </c>
      <c r="B7810" s="16">
        <v>7.1120000000000001</v>
      </c>
      <c r="C7810" s="16">
        <v>94.9</v>
      </c>
      <c r="D7810" s="16">
        <v>27.3</v>
      </c>
      <c r="E7810" s="16">
        <v>23.6</v>
      </c>
      <c r="F7810" s="16">
        <v>33.9</v>
      </c>
      <c r="G7810" s="16">
        <v>8.7799999999999994</v>
      </c>
      <c r="H7810" s="16">
        <v>11.12</v>
      </c>
      <c r="I7810" s="96">
        <v>1079</v>
      </c>
    </row>
    <row r="7811" spans="1:9" x14ac:dyDescent="0.2">
      <c r="A7811" s="40">
        <f t="shared" si="109"/>
        <v>42510</v>
      </c>
      <c r="B7811" s="16">
        <v>43.688000000000002</v>
      </c>
      <c r="C7811" s="16">
        <v>94.1</v>
      </c>
      <c r="D7811" s="16">
        <v>27.4</v>
      </c>
      <c r="E7811" s="16">
        <v>24.3</v>
      </c>
      <c r="F7811" s="16">
        <v>34</v>
      </c>
      <c r="G7811" s="16">
        <v>6.38</v>
      </c>
      <c r="H7811" s="16">
        <v>9.5500000000000007</v>
      </c>
      <c r="I7811" s="96">
        <v>955</v>
      </c>
    </row>
    <row r="7812" spans="1:9" x14ac:dyDescent="0.2">
      <c r="A7812" s="40">
        <f t="shared" si="109"/>
        <v>42511</v>
      </c>
      <c r="B7812" s="16">
        <v>0.254</v>
      </c>
      <c r="C7812" s="16">
        <v>91.9</v>
      </c>
      <c r="D7812" s="16">
        <v>28.1</v>
      </c>
      <c r="E7812" s="16">
        <v>25</v>
      </c>
      <c r="F7812" s="16">
        <v>32.200000000000003</v>
      </c>
      <c r="G7812" s="16">
        <v>7.07</v>
      </c>
      <c r="H7812" s="16">
        <v>9.52</v>
      </c>
      <c r="I7812" s="96">
        <v>1140</v>
      </c>
    </row>
    <row r="7813" spans="1:9" x14ac:dyDescent="0.2">
      <c r="A7813" s="40">
        <f t="shared" si="109"/>
        <v>42512</v>
      </c>
      <c r="B7813" s="16">
        <v>5.8419999999999996</v>
      </c>
      <c r="C7813" s="16">
        <v>91.5</v>
      </c>
      <c r="D7813" s="16">
        <v>28.6</v>
      </c>
      <c r="E7813" s="16">
        <v>26.2</v>
      </c>
      <c r="F7813" s="16">
        <v>33.9</v>
      </c>
      <c r="G7813" s="16">
        <v>8.2100000000000009</v>
      </c>
      <c r="H7813" s="16">
        <v>10.65</v>
      </c>
      <c r="I7813" s="96">
        <v>959</v>
      </c>
    </row>
    <row r="7814" spans="1:9" x14ac:dyDescent="0.2">
      <c r="A7814" s="40">
        <f t="shared" si="109"/>
        <v>42513</v>
      </c>
      <c r="B7814" s="16">
        <v>1.016</v>
      </c>
      <c r="C7814" s="16">
        <v>93.5</v>
      </c>
      <c r="D7814" s="16">
        <v>28.1</v>
      </c>
      <c r="E7814" s="16">
        <v>26.2</v>
      </c>
      <c r="F7814" s="16">
        <v>34.200000000000003</v>
      </c>
      <c r="G7814" s="16">
        <v>10.74</v>
      </c>
      <c r="H7814" s="16">
        <v>16</v>
      </c>
      <c r="I7814" s="96">
        <v>1122</v>
      </c>
    </row>
    <row r="7815" spans="1:9" x14ac:dyDescent="0.2">
      <c r="A7815" s="40">
        <f t="shared" si="109"/>
        <v>42514</v>
      </c>
      <c r="B7815" s="16">
        <v>0.254</v>
      </c>
      <c r="C7815" s="16">
        <v>90.8</v>
      </c>
      <c r="D7815" s="16">
        <v>28.9</v>
      </c>
      <c r="E7815" s="16">
        <v>25.8</v>
      </c>
      <c r="F7815" s="16">
        <v>33.200000000000003</v>
      </c>
      <c r="G7815" s="16">
        <v>13.03</v>
      </c>
      <c r="H7815" s="16">
        <v>15.72</v>
      </c>
      <c r="I7815" s="96">
        <v>1011</v>
      </c>
    </row>
    <row r="7816" spans="1:9" x14ac:dyDescent="0.2">
      <c r="A7816" s="40">
        <f t="shared" si="109"/>
        <v>42515</v>
      </c>
      <c r="B7816" s="16">
        <v>39.116</v>
      </c>
      <c r="C7816" s="16">
        <v>96</v>
      </c>
      <c r="D7816" s="16">
        <v>26.8</v>
      </c>
      <c r="E7816" s="16">
        <v>23.8</v>
      </c>
      <c r="F7816" s="16">
        <v>32.700000000000003</v>
      </c>
      <c r="G7816" s="16">
        <v>5.49</v>
      </c>
      <c r="H7816" s="16">
        <v>0.39</v>
      </c>
      <c r="I7816" s="96">
        <v>945</v>
      </c>
    </row>
    <row r="7817" spans="1:9" x14ac:dyDescent="0.2">
      <c r="A7817" s="40">
        <f t="shared" si="109"/>
        <v>42516</v>
      </c>
      <c r="B7817" s="16">
        <v>24.891999999999999</v>
      </c>
      <c r="C7817" s="16">
        <v>94.3</v>
      </c>
      <c r="D7817" s="16">
        <v>26.7</v>
      </c>
      <c r="E7817" s="16">
        <v>24.7</v>
      </c>
      <c r="F7817" s="16">
        <v>33.1</v>
      </c>
      <c r="G7817" s="16">
        <v>8.4700000000000006</v>
      </c>
      <c r="I7817" s="96">
        <v>1038.96</v>
      </c>
    </row>
    <row r="7818" spans="1:9" x14ac:dyDescent="0.2">
      <c r="A7818" s="40">
        <f t="shared" si="109"/>
        <v>42517</v>
      </c>
      <c r="B7818" s="16">
        <v>2.54</v>
      </c>
      <c r="C7818" s="16">
        <v>91.6</v>
      </c>
      <c r="D7818" s="16">
        <v>27.2</v>
      </c>
      <c r="E7818" s="16">
        <v>24.4</v>
      </c>
      <c r="F7818" s="16">
        <v>30.8</v>
      </c>
      <c r="G7818" s="16">
        <v>11.66</v>
      </c>
      <c r="I7818" s="96">
        <v>1024</v>
      </c>
    </row>
    <row r="7819" spans="1:9" x14ac:dyDescent="0.2">
      <c r="A7819" s="40">
        <f t="shared" si="109"/>
        <v>42518</v>
      </c>
      <c r="B7819" s="16">
        <v>0.76200000000000001</v>
      </c>
      <c r="C7819" s="16">
        <v>93.5</v>
      </c>
      <c r="D7819" s="16">
        <v>27.5</v>
      </c>
      <c r="E7819" s="16">
        <v>25.8</v>
      </c>
      <c r="F7819" s="16">
        <v>31.1</v>
      </c>
      <c r="G7819" s="16">
        <v>9.91</v>
      </c>
      <c r="I7819" s="96">
        <v>992</v>
      </c>
    </row>
    <row r="7820" spans="1:9" x14ac:dyDescent="0.2">
      <c r="A7820" s="40">
        <f t="shared" si="109"/>
        <v>42519</v>
      </c>
      <c r="B7820" s="16">
        <v>0.50800000000000001</v>
      </c>
      <c r="C7820" s="16">
        <v>96.2</v>
      </c>
      <c r="D7820" s="16">
        <v>26.4</v>
      </c>
      <c r="E7820" s="16">
        <v>24.6</v>
      </c>
      <c r="F7820" s="16">
        <v>31.3</v>
      </c>
      <c r="G7820" s="16">
        <v>7.31</v>
      </c>
      <c r="I7820" s="96">
        <v>916</v>
      </c>
    </row>
    <row r="7821" spans="1:9" x14ac:dyDescent="0.2">
      <c r="A7821" s="40">
        <f t="shared" si="109"/>
        <v>42520</v>
      </c>
      <c r="B7821" s="16">
        <v>1.016</v>
      </c>
      <c r="C7821" s="16">
        <v>92.1</v>
      </c>
      <c r="D7821" s="16">
        <v>27</v>
      </c>
      <c r="E7821" s="16">
        <v>24.6</v>
      </c>
      <c r="F7821" s="16">
        <v>31.7</v>
      </c>
      <c r="G7821" s="16">
        <v>10.220000000000001</v>
      </c>
      <c r="I7821" s="96">
        <v>1224</v>
      </c>
    </row>
    <row r="7822" spans="1:9" x14ac:dyDescent="0.2">
      <c r="A7822" s="40">
        <f t="shared" si="109"/>
        <v>42521</v>
      </c>
      <c r="B7822" s="16">
        <v>0.76200000000000001</v>
      </c>
      <c r="C7822" s="16">
        <v>91.5</v>
      </c>
      <c r="D7822" s="16">
        <v>27</v>
      </c>
      <c r="E7822" s="16">
        <v>24.5</v>
      </c>
      <c r="F7822" s="16">
        <v>32.6</v>
      </c>
      <c r="G7822" s="16">
        <v>11.44</v>
      </c>
      <c r="I7822" s="96">
        <v>1049</v>
      </c>
    </row>
    <row r="7823" spans="1:9" x14ac:dyDescent="0.2">
      <c r="A7823" s="40">
        <f t="shared" si="109"/>
        <v>42522</v>
      </c>
      <c r="B7823" s="16">
        <v>4.8259999999999996</v>
      </c>
      <c r="C7823" s="16">
        <v>94.4</v>
      </c>
      <c r="D7823" s="16">
        <v>25.7</v>
      </c>
      <c r="E7823" s="16">
        <v>23.4</v>
      </c>
      <c r="F7823" s="16">
        <v>30.8</v>
      </c>
      <c r="G7823" s="16">
        <v>6.74</v>
      </c>
      <c r="I7823" s="96">
        <v>967</v>
      </c>
    </row>
    <row r="7824" spans="1:9" x14ac:dyDescent="0.2">
      <c r="A7824" s="40">
        <f t="shared" si="109"/>
        <v>42523</v>
      </c>
      <c r="B7824" s="16">
        <v>17.78</v>
      </c>
      <c r="C7824" s="16">
        <v>91.8</v>
      </c>
      <c r="D7824" s="16">
        <v>26.9</v>
      </c>
      <c r="E7824" s="16">
        <v>23.5</v>
      </c>
      <c r="F7824" s="16">
        <v>31.6</v>
      </c>
      <c r="G7824" s="16">
        <v>10.19</v>
      </c>
      <c r="I7824" s="96">
        <v>885</v>
      </c>
    </row>
    <row r="7825" spans="1:9" x14ac:dyDescent="0.2">
      <c r="A7825" s="40">
        <f t="shared" si="109"/>
        <v>42524</v>
      </c>
      <c r="B7825" s="16">
        <v>11.176</v>
      </c>
      <c r="C7825" s="16">
        <v>96.6</v>
      </c>
      <c r="D7825" s="16">
        <v>26.1</v>
      </c>
      <c r="E7825" s="16">
        <v>24.7</v>
      </c>
      <c r="F7825" s="16">
        <v>28</v>
      </c>
      <c r="G7825" s="16">
        <v>3.67</v>
      </c>
      <c r="I7825" s="96">
        <v>349.9</v>
      </c>
    </row>
    <row r="7826" spans="1:9" x14ac:dyDescent="0.2">
      <c r="A7826" s="40">
        <f t="shared" si="109"/>
        <v>42525</v>
      </c>
      <c r="B7826" s="16">
        <v>4.3179999999999996</v>
      </c>
      <c r="C7826" s="16">
        <v>86.9</v>
      </c>
      <c r="D7826" s="16">
        <v>28.1</v>
      </c>
      <c r="E7826" s="16">
        <v>25.4</v>
      </c>
      <c r="F7826" s="16">
        <v>31.4</v>
      </c>
      <c r="G7826" s="16">
        <v>14.48</v>
      </c>
      <c r="I7826" s="96">
        <v>995</v>
      </c>
    </row>
    <row r="7827" spans="1:9" x14ac:dyDescent="0.2">
      <c r="A7827" s="40">
        <f t="shared" si="109"/>
        <v>42526</v>
      </c>
      <c r="B7827" s="16">
        <v>0</v>
      </c>
      <c r="C7827" s="16">
        <v>87.6</v>
      </c>
      <c r="D7827" s="16">
        <v>27.9</v>
      </c>
      <c r="E7827" s="16">
        <v>24.3</v>
      </c>
      <c r="F7827" s="16">
        <v>32.799999999999997</v>
      </c>
      <c r="G7827" s="16">
        <v>15.09</v>
      </c>
      <c r="I7827" s="96">
        <v>923</v>
      </c>
    </row>
    <row r="7828" spans="1:9" x14ac:dyDescent="0.2">
      <c r="A7828" s="40">
        <f t="shared" si="109"/>
        <v>42527</v>
      </c>
      <c r="B7828" s="16">
        <v>32.765999999999998</v>
      </c>
      <c r="C7828" s="16">
        <v>94.7</v>
      </c>
      <c r="D7828" s="16">
        <v>25.9</v>
      </c>
      <c r="E7828" s="16">
        <v>23.2</v>
      </c>
      <c r="F7828" s="16">
        <v>32.4</v>
      </c>
      <c r="G7828" s="16">
        <v>7.62</v>
      </c>
      <c r="I7828" s="96">
        <v>1035</v>
      </c>
    </row>
    <row r="7829" spans="1:9" x14ac:dyDescent="0.2">
      <c r="A7829" s="40">
        <f t="shared" si="109"/>
        <v>42528</v>
      </c>
      <c r="B7829" s="16">
        <v>0</v>
      </c>
      <c r="C7829" s="16">
        <v>90.5</v>
      </c>
      <c r="D7829" s="16">
        <v>27.4</v>
      </c>
      <c r="E7829" s="16">
        <v>23.8</v>
      </c>
      <c r="F7829" s="16">
        <v>31.2</v>
      </c>
      <c r="G7829" s="16">
        <v>12.48</v>
      </c>
      <c r="I7829" s="96">
        <v>1138</v>
      </c>
    </row>
    <row r="7830" spans="1:9" x14ac:dyDescent="0.2">
      <c r="A7830" s="40">
        <f t="shared" si="109"/>
        <v>42529</v>
      </c>
      <c r="B7830" s="16">
        <v>0</v>
      </c>
      <c r="C7830" s="16">
        <v>90.2</v>
      </c>
      <c r="D7830" s="16">
        <v>28</v>
      </c>
      <c r="E7830" s="16">
        <v>25.9</v>
      </c>
      <c r="F7830" s="16">
        <v>32</v>
      </c>
      <c r="G7830" s="16">
        <v>12.73</v>
      </c>
      <c r="I7830" s="96">
        <v>1068</v>
      </c>
    </row>
    <row r="7831" spans="1:9" x14ac:dyDescent="0.2">
      <c r="A7831" s="40">
        <f t="shared" si="109"/>
        <v>42530</v>
      </c>
      <c r="B7831" s="16">
        <v>1.016</v>
      </c>
      <c r="C7831" s="16">
        <v>91.1</v>
      </c>
      <c r="D7831" s="16">
        <v>27.4</v>
      </c>
      <c r="E7831" s="16">
        <v>24.7</v>
      </c>
      <c r="F7831" s="16">
        <v>32.4</v>
      </c>
      <c r="G7831" s="16">
        <v>11.58</v>
      </c>
      <c r="I7831" s="96">
        <v>984.98</v>
      </c>
    </row>
    <row r="7832" spans="1:9" x14ac:dyDescent="0.2">
      <c r="A7832" s="40">
        <f t="shared" si="109"/>
        <v>42531</v>
      </c>
      <c r="B7832" s="16">
        <v>0</v>
      </c>
      <c r="C7832" s="16">
        <v>92.7</v>
      </c>
      <c r="D7832" s="16">
        <v>26.8</v>
      </c>
      <c r="E7832" s="16">
        <v>24.5</v>
      </c>
      <c r="F7832" s="16">
        <v>29.8</v>
      </c>
      <c r="G7832" s="16">
        <v>6.88</v>
      </c>
      <c r="I7832" s="96">
        <v>417.5</v>
      </c>
    </row>
    <row r="7833" spans="1:9" x14ac:dyDescent="0.2">
      <c r="A7833" s="40">
        <f t="shared" si="109"/>
        <v>42532</v>
      </c>
      <c r="B7833" s="16">
        <v>22.86</v>
      </c>
      <c r="C7833" s="16">
        <v>90</v>
      </c>
      <c r="D7833" s="16">
        <v>27.1</v>
      </c>
      <c r="E7833" s="16">
        <v>23.9</v>
      </c>
      <c r="F7833" s="16">
        <v>32.700000000000003</v>
      </c>
      <c r="G7833" s="16">
        <v>11.3</v>
      </c>
      <c r="I7833" s="96">
        <v>929</v>
      </c>
    </row>
    <row r="7834" spans="1:9" x14ac:dyDescent="0.2">
      <c r="A7834" s="40">
        <f t="shared" si="109"/>
        <v>42533</v>
      </c>
      <c r="B7834" s="16">
        <v>1.524</v>
      </c>
      <c r="C7834" s="16">
        <v>92.4</v>
      </c>
      <c r="D7834" s="16">
        <v>27.7</v>
      </c>
      <c r="E7834" s="16">
        <v>24.6</v>
      </c>
      <c r="F7834" s="16">
        <v>32.6</v>
      </c>
      <c r="G7834" s="16">
        <v>8.9499999999999993</v>
      </c>
      <c r="I7834" s="96">
        <v>939</v>
      </c>
    </row>
    <row r="7835" spans="1:9" x14ac:dyDescent="0.2">
      <c r="A7835" s="40">
        <f t="shared" si="109"/>
        <v>42534</v>
      </c>
      <c r="B7835" s="16">
        <v>0.254</v>
      </c>
      <c r="C7835" s="16">
        <v>92.9</v>
      </c>
      <c r="D7835" s="16">
        <v>27</v>
      </c>
      <c r="E7835" s="16">
        <v>24.7</v>
      </c>
      <c r="F7835" s="16">
        <v>32.6</v>
      </c>
      <c r="G7835" s="16">
        <v>7.93</v>
      </c>
      <c r="I7835" s="96">
        <v>677.1</v>
      </c>
    </row>
    <row r="7836" spans="1:9" x14ac:dyDescent="0.2">
      <c r="A7836" s="40">
        <f t="shared" si="109"/>
        <v>42535</v>
      </c>
      <c r="B7836" s="16">
        <v>59.177999999999997</v>
      </c>
      <c r="C7836" s="16">
        <v>97.2</v>
      </c>
      <c r="D7836" s="16">
        <v>24.3</v>
      </c>
      <c r="E7836" s="16">
        <v>21.6</v>
      </c>
      <c r="F7836" s="16">
        <v>30</v>
      </c>
      <c r="G7836" s="16">
        <v>3.73</v>
      </c>
      <c r="I7836" s="96">
        <v>2726</v>
      </c>
    </row>
    <row r="7837" spans="1:9" x14ac:dyDescent="0.2">
      <c r="A7837" s="40">
        <f t="shared" si="109"/>
        <v>42536</v>
      </c>
      <c r="B7837" s="16">
        <v>0</v>
      </c>
      <c r="C7837" s="16">
        <v>86.5</v>
      </c>
      <c r="D7837" s="16">
        <v>26.8</v>
      </c>
      <c r="E7837" s="16">
        <v>22.2</v>
      </c>
      <c r="F7837" s="16">
        <v>32.9</v>
      </c>
      <c r="G7837" s="16">
        <v>15.8</v>
      </c>
      <c r="I7837" s="96">
        <v>1108</v>
      </c>
    </row>
    <row r="7838" spans="1:9" x14ac:dyDescent="0.2">
      <c r="A7838" s="40">
        <f t="shared" si="109"/>
        <v>42537</v>
      </c>
      <c r="B7838" s="16">
        <v>0</v>
      </c>
      <c r="C7838" s="16">
        <v>87</v>
      </c>
      <c r="D7838" s="16">
        <v>26.8</v>
      </c>
      <c r="E7838" s="16">
        <v>24.6</v>
      </c>
      <c r="F7838" s="16">
        <v>32.700000000000003</v>
      </c>
      <c r="G7838" s="16">
        <v>2.59</v>
      </c>
      <c r="H7838" s="16">
        <v>24.25</v>
      </c>
      <c r="I7838" s="96">
        <v>1236</v>
      </c>
    </row>
    <row r="7839" spans="1:9" x14ac:dyDescent="0.2">
      <c r="A7839" s="40">
        <f t="shared" si="109"/>
        <v>42538</v>
      </c>
      <c r="B7839" s="16">
        <v>1.27</v>
      </c>
      <c r="C7839" s="16">
        <v>86.4</v>
      </c>
      <c r="D7839" s="16">
        <v>26.1</v>
      </c>
      <c r="E7839" s="16">
        <v>22.7</v>
      </c>
      <c r="F7839" s="16">
        <v>33</v>
      </c>
      <c r="H7839" s="16">
        <v>17.34</v>
      </c>
      <c r="I7839" s="96">
        <v>1132</v>
      </c>
    </row>
    <row r="7840" spans="1:9" x14ac:dyDescent="0.2">
      <c r="A7840" s="40">
        <f t="shared" si="109"/>
        <v>42539</v>
      </c>
      <c r="B7840" s="16">
        <v>0</v>
      </c>
      <c r="C7840" s="16">
        <v>87</v>
      </c>
      <c r="D7840" s="16">
        <v>26.3</v>
      </c>
      <c r="E7840" s="16">
        <v>24</v>
      </c>
      <c r="F7840" s="16">
        <v>30.8</v>
      </c>
      <c r="H7840" s="16">
        <v>12.75</v>
      </c>
      <c r="I7840" s="96">
        <v>971</v>
      </c>
    </row>
    <row r="7841" spans="1:9" x14ac:dyDescent="0.2">
      <c r="A7841" s="40">
        <f t="shared" si="109"/>
        <v>42540</v>
      </c>
      <c r="B7841" s="16">
        <v>4.3179999999999996</v>
      </c>
      <c r="C7841" s="16">
        <v>88.8</v>
      </c>
      <c r="D7841" s="16">
        <v>25.4</v>
      </c>
      <c r="E7841" s="16">
        <v>22.4</v>
      </c>
      <c r="F7841" s="16">
        <v>30.8</v>
      </c>
      <c r="H7841" s="16">
        <v>9.9700000000000006</v>
      </c>
      <c r="I7841" s="96">
        <v>909</v>
      </c>
    </row>
    <row r="7842" spans="1:9" x14ac:dyDescent="0.2">
      <c r="A7842" s="40">
        <f t="shared" si="109"/>
        <v>42541</v>
      </c>
      <c r="B7842" s="16">
        <v>0.76200000000000001</v>
      </c>
      <c r="C7842" s="16">
        <v>89.5</v>
      </c>
      <c r="D7842" s="16">
        <v>25.1</v>
      </c>
      <c r="E7842" s="16">
        <v>23.2</v>
      </c>
      <c r="F7842" s="16">
        <v>29.3</v>
      </c>
      <c r="H7842" s="16">
        <v>9.9</v>
      </c>
      <c r="I7842" s="96">
        <v>1277</v>
      </c>
    </row>
    <row r="7843" spans="1:9" x14ac:dyDescent="0.2">
      <c r="A7843" s="40">
        <f t="shared" si="109"/>
        <v>42542</v>
      </c>
      <c r="B7843" s="16">
        <v>1.524</v>
      </c>
      <c r="C7843" s="16">
        <v>89.6</v>
      </c>
      <c r="D7843" s="16">
        <v>25.3</v>
      </c>
      <c r="E7843" s="16">
        <v>23.3</v>
      </c>
      <c r="F7843" s="16">
        <v>27.9</v>
      </c>
      <c r="H7843" s="16">
        <v>7.43</v>
      </c>
      <c r="I7843" s="96">
        <v>444.3</v>
      </c>
    </row>
    <row r="7844" spans="1:9" x14ac:dyDescent="0.2">
      <c r="A7844" s="40">
        <f t="shared" si="109"/>
        <v>42543</v>
      </c>
      <c r="B7844" s="16">
        <v>4.0640000000000001</v>
      </c>
      <c r="C7844" s="16">
        <v>87.3</v>
      </c>
      <c r="D7844" s="16">
        <v>26</v>
      </c>
      <c r="E7844" s="16">
        <v>23.2</v>
      </c>
      <c r="F7844" s="16">
        <v>31.9</v>
      </c>
      <c r="H7844" s="16">
        <v>14.92</v>
      </c>
      <c r="I7844" s="96">
        <v>1342</v>
      </c>
    </row>
    <row r="7845" spans="1:9" x14ac:dyDescent="0.2">
      <c r="A7845" s="40">
        <f t="shared" si="109"/>
        <v>42544</v>
      </c>
      <c r="B7845" s="16">
        <v>0.76200000000000001</v>
      </c>
      <c r="C7845" s="16">
        <v>85.4</v>
      </c>
      <c r="D7845" s="16">
        <v>27</v>
      </c>
      <c r="E7845" s="16">
        <v>24.4</v>
      </c>
      <c r="F7845" s="16">
        <v>32.799999999999997</v>
      </c>
      <c r="H7845" s="16">
        <v>15.64</v>
      </c>
      <c r="I7845" s="96">
        <v>1199</v>
      </c>
    </row>
    <row r="7846" spans="1:9" x14ac:dyDescent="0.2">
      <c r="A7846" s="40">
        <f t="shared" si="109"/>
        <v>42545</v>
      </c>
      <c r="B7846" s="16">
        <v>19.558</v>
      </c>
      <c r="C7846" s="16">
        <v>89.4</v>
      </c>
      <c r="D7846" s="16">
        <v>25.4</v>
      </c>
      <c r="E7846" s="16">
        <v>23.2</v>
      </c>
      <c r="F7846" s="16">
        <v>30.6</v>
      </c>
      <c r="H7846" s="16">
        <v>7.98</v>
      </c>
      <c r="I7846" s="96">
        <v>952</v>
      </c>
    </row>
    <row r="7847" spans="1:9" x14ac:dyDescent="0.2">
      <c r="A7847" s="40">
        <f t="shared" ref="A7847:A7910" si="110">A7846+1</f>
        <v>42546</v>
      </c>
      <c r="B7847" s="16">
        <v>0</v>
      </c>
      <c r="C7847" s="16">
        <v>82.3</v>
      </c>
      <c r="D7847" s="16">
        <v>25.9</v>
      </c>
      <c r="E7847" s="16">
        <v>22.9</v>
      </c>
      <c r="F7847" s="16">
        <v>29.4</v>
      </c>
      <c r="H7847" s="16">
        <v>18.760000000000002</v>
      </c>
      <c r="I7847" s="96">
        <v>1271</v>
      </c>
    </row>
    <row r="7848" spans="1:9" x14ac:dyDescent="0.2">
      <c r="A7848" s="40">
        <f t="shared" si="110"/>
        <v>42547</v>
      </c>
      <c r="B7848" s="16">
        <v>0</v>
      </c>
      <c r="C7848" s="16">
        <v>86.1</v>
      </c>
      <c r="D7848" s="16">
        <v>26.8</v>
      </c>
      <c r="E7848" s="16">
        <v>24</v>
      </c>
      <c r="F7848" s="16">
        <v>31.5</v>
      </c>
      <c r="H7848" s="16">
        <v>14.28</v>
      </c>
      <c r="I7848" s="96">
        <v>1111</v>
      </c>
    </row>
    <row r="7849" spans="1:9" x14ac:dyDescent="0.2">
      <c r="A7849" s="40">
        <f t="shared" si="110"/>
        <v>42548</v>
      </c>
      <c r="B7849" s="16">
        <v>0.76200000000000001</v>
      </c>
      <c r="C7849" s="16">
        <v>86.3</v>
      </c>
      <c r="D7849" s="16">
        <v>26.7</v>
      </c>
      <c r="E7849" s="16">
        <v>24.2</v>
      </c>
      <c r="F7849" s="16">
        <v>31.3</v>
      </c>
      <c r="H7849" s="16">
        <v>16.84</v>
      </c>
      <c r="I7849" s="96">
        <v>1006</v>
      </c>
    </row>
    <row r="7850" spans="1:9" x14ac:dyDescent="0.2">
      <c r="A7850" s="40">
        <f t="shared" si="110"/>
        <v>42549</v>
      </c>
      <c r="B7850" s="16">
        <v>0</v>
      </c>
      <c r="C7850" s="16">
        <v>84</v>
      </c>
      <c r="D7850" s="16">
        <v>27.5</v>
      </c>
      <c r="E7850" s="16">
        <v>24.9</v>
      </c>
      <c r="F7850" s="16">
        <v>32.200000000000003</v>
      </c>
      <c r="H7850" s="16">
        <v>11.99</v>
      </c>
      <c r="I7850" s="96">
        <v>1160</v>
      </c>
    </row>
    <row r="7851" spans="1:9" x14ac:dyDescent="0.2">
      <c r="A7851" s="40">
        <f t="shared" si="110"/>
        <v>42550</v>
      </c>
      <c r="B7851" s="16">
        <v>7.8739999999999997</v>
      </c>
      <c r="C7851" s="16">
        <v>84.8</v>
      </c>
      <c r="D7851" s="16">
        <v>27.2</v>
      </c>
      <c r="E7851" s="16">
        <v>24.1</v>
      </c>
      <c r="F7851" s="16">
        <v>32.1</v>
      </c>
      <c r="H7851" s="16">
        <v>13.27</v>
      </c>
      <c r="I7851" s="96">
        <v>854</v>
      </c>
    </row>
    <row r="7852" spans="1:9" x14ac:dyDescent="0.2">
      <c r="A7852" s="40">
        <f t="shared" si="110"/>
        <v>42551</v>
      </c>
      <c r="B7852" s="16">
        <v>12.7</v>
      </c>
      <c r="C7852" s="16">
        <v>86.9</v>
      </c>
      <c r="D7852" s="16">
        <v>26.5</v>
      </c>
      <c r="E7852" s="16">
        <v>23.7</v>
      </c>
      <c r="F7852" s="16">
        <v>32.799999999999997</v>
      </c>
      <c r="H7852" s="16">
        <v>11.97</v>
      </c>
      <c r="I7852" s="96">
        <v>1112</v>
      </c>
    </row>
    <row r="7853" spans="1:9" x14ac:dyDescent="0.2">
      <c r="A7853" s="40">
        <f t="shared" si="110"/>
        <v>42552</v>
      </c>
      <c r="B7853" s="16">
        <v>4.3179999999999996</v>
      </c>
      <c r="C7853" s="16">
        <v>88.6</v>
      </c>
      <c r="D7853" s="16">
        <v>24.8</v>
      </c>
      <c r="E7853" s="16">
        <v>21.8</v>
      </c>
      <c r="F7853" s="16">
        <v>29.5</v>
      </c>
      <c r="H7853" s="16">
        <v>12.37</v>
      </c>
      <c r="I7853" s="96">
        <v>908.99</v>
      </c>
    </row>
    <row r="7854" spans="1:9" x14ac:dyDescent="0.2">
      <c r="A7854" s="40">
        <f t="shared" si="110"/>
        <v>42553</v>
      </c>
      <c r="B7854" s="16">
        <v>3.048</v>
      </c>
      <c r="C7854" s="16">
        <v>90.9</v>
      </c>
      <c r="D7854" s="16">
        <v>24.6</v>
      </c>
      <c r="E7854" s="16">
        <v>23.5</v>
      </c>
      <c r="F7854" s="16">
        <v>26.5</v>
      </c>
      <c r="H7854" s="16">
        <v>7.46</v>
      </c>
      <c r="I7854" s="96">
        <v>415.6</v>
      </c>
    </row>
    <row r="7855" spans="1:9" x14ac:dyDescent="0.2">
      <c r="A7855" s="40">
        <f t="shared" si="110"/>
        <v>42554</v>
      </c>
      <c r="B7855" s="16">
        <v>4.8259999999999996</v>
      </c>
      <c r="C7855" s="16">
        <v>89.1</v>
      </c>
      <c r="D7855" s="16">
        <v>25.6</v>
      </c>
      <c r="E7855" s="16">
        <v>23.6</v>
      </c>
      <c r="F7855" s="16">
        <v>29.5</v>
      </c>
      <c r="H7855" s="16">
        <v>12.66</v>
      </c>
      <c r="I7855" s="96">
        <v>629.5</v>
      </c>
    </row>
    <row r="7856" spans="1:9" x14ac:dyDescent="0.2">
      <c r="A7856" s="40">
        <f t="shared" si="110"/>
        <v>42555</v>
      </c>
      <c r="B7856" s="16">
        <v>0.50800000000000001</v>
      </c>
      <c r="C7856" s="16">
        <v>89.7</v>
      </c>
      <c r="D7856" s="16">
        <v>26.1</v>
      </c>
      <c r="E7856" s="16">
        <v>24.1</v>
      </c>
      <c r="F7856" s="16">
        <v>30.7</v>
      </c>
      <c r="H7856" s="16">
        <v>11.83</v>
      </c>
      <c r="I7856" s="96">
        <v>1206</v>
      </c>
    </row>
    <row r="7857" spans="1:9" x14ac:dyDescent="0.2">
      <c r="A7857" s="40">
        <f t="shared" si="110"/>
        <v>42556</v>
      </c>
      <c r="B7857" s="16">
        <v>0.254</v>
      </c>
      <c r="C7857" s="16">
        <v>87.9</v>
      </c>
      <c r="D7857" s="16">
        <v>26.3</v>
      </c>
      <c r="E7857" s="16">
        <v>24.1</v>
      </c>
      <c r="F7857" s="16">
        <v>29.7</v>
      </c>
      <c r="H7857" s="16">
        <v>13.63</v>
      </c>
      <c r="I7857" s="96">
        <v>1001</v>
      </c>
    </row>
    <row r="7858" spans="1:9" x14ac:dyDescent="0.2">
      <c r="A7858" s="40">
        <f t="shared" si="110"/>
        <v>42557</v>
      </c>
      <c r="B7858" s="16">
        <v>1.27</v>
      </c>
      <c r="C7858" s="16">
        <v>89.3</v>
      </c>
      <c r="D7858" s="16">
        <v>26.2</v>
      </c>
      <c r="E7858" s="16">
        <v>24.3</v>
      </c>
      <c r="F7858" s="16">
        <v>31.2</v>
      </c>
      <c r="H7858" s="16">
        <v>9.33</v>
      </c>
      <c r="I7858" s="96">
        <v>1213</v>
      </c>
    </row>
    <row r="7859" spans="1:9" x14ac:dyDescent="0.2">
      <c r="A7859" s="40">
        <f t="shared" si="110"/>
        <v>42558</v>
      </c>
      <c r="B7859" s="16">
        <v>0</v>
      </c>
      <c r="C7859" s="16">
        <v>89</v>
      </c>
      <c r="D7859" s="16">
        <v>26.3</v>
      </c>
      <c r="E7859" s="16">
        <v>24.5</v>
      </c>
      <c r="F7859" s="16">
        <v>29.2</v>
      </c>
      <c r="H7859" s="16">
        <v>8.56</v>
      </c>
      <c r="I7859" s="96">
        <v>540.1</v>
      </c>
    </row>
    <row r="7860" spans="1:9" x14ac:dyDescent="0.2">
      <c r="A7860" s="40">
        <f t="shared" si="110"/>
        <v>42559</v>
      </c>
      <c r="B7860" s="16">
        <v>0</v>
      </c>
      <c r="C7860" s="16">
        <v>85.4</v>
      </c>
      <c r="D7860" s="16">
        <v>27.1</v>
      </c>
      <c r="E7860" s="16">
        <v>24.5</v>
      </c>
      <c r="F7860" s="16">
        <v>31.6</v>
      </c>
      <c r="H7860" s="16">
        <v>13.76</v>
      </c>
      <c r="I7860" s="96">
        <v>662</v>
      </c>
    </row>
    <row r="7861" spans="1:9" x14ac:dyDescent="0.2">
      <c r="A7861" s="40">
        <f t="shared" si="110"/>
        <v>42560</v>
      </c>
      <c r="B7861" s="16">
        <v>5.8419999999999996</v>
      </c>
      <c r="C7861" s="16">
        <v>87.4</v>
      </c>
      <c r="D7861" s="16">
        <v>27.2</v>
      </c>
      <c r="E7861" s="16">
        <v>24.7</v>
      </c>
      <c r="F7861" s="16">
        <v>31.9</v>
      </c>
      <c r="H7861" s="16">
        <v>17.57</v>
      </c>
      <c r="I7861" s="96">
        <v>1228</v>
      </c>
    </row>
    <row r="7862" spans="1:9" x14ac:dyDescent="0.2">
      <c r="A7862" s="40">
        <f t="shared" si="110"/>
        <v>42561</v>
      </c>
      <c r="B7862" s="16">
        <v>9.1440000000000001</v>
      </c>
      <c r="C7862" s="16">
        <v>85.8</v>
      </c>
      <c r="D7862" s="16">
        <v>27.2</v>
      </c>
      <c r="E7862" s="16">
        <v>24.6</v>
      </c>
      <c r="F7862" s="16">
        <v>32.5</v>
      </c>
      <c r="H7862" s="16">
        <v>12.85</v>
      </c>
      <c r="I7862" s="96">
        <v>1074</v>
      </c>
    </row>
    <row r="7863" spans="1:9" x14ac:dyDescent="0.2">
      <c r="A7863" s="40">
        <f t="shared" si="110"/>
        <v>42562</v>
      </c>
      <c r="B7863" s="16">
        <v>0</v>
      </c>
      <c r="C7863" s="16">
        <v>88.9</v>
      </c>
      <c r="D7863" s="16">
        <v>26.5</v>
      </c>
      <c r="E7863" s="16">
        <v>24.5</v>
      </c>
      <c r="F7863" s="16">
        <v>30.3</v>
      </c>
      <c r="H7863" s="16">
        <v>11.15</v>
      </c>
      <c r="I7863" s="96">
        <v>642.79</v>
      </c>
    </row>
    <row r="7864" spans="1:9" x14ac:dyDescent="0.2">
      <c r="A7864" s="40">
        <f t="shared" si="110"/>
        <v>42563</v>
      </c>
      <c r="B7864" s="16">
        <v>19.562000000000001</v>
      </c>
      <c r="C7864" s="16">
        <v>90.6</v>
      </c>
      <c r="D7864" s="16">
        <v>25.1</v>
      </c>
      <c r="E7864" s="16">
        <v>21.2</v>
      </c>
      <c r="F7864" s="16">
        <v>30.3</v>
      </c>
      <c r="H7864" s="16">
        <v>12.8</v>
      </c>
      <c r="I7864" s="96">
        <v>1065.92</v>
      </c>
    </row>
    <row r="7865" spans="1:9" x14ac:dyDescent="0.2">
      <c r="A7865" s="40">
        <f t="shared" si="110"/>
        <v>42564</v>
      </c>
      <c r="B7865" s="16">
        <v>18.292000000000002</v>
      </c>
      <c r="C7865" s="16">
        <v>91.7</v>
      </c>
      <c r="D7865" s="16">
        <v>25.9</v>
      </c>
      <c r="E7865" s="16">
        <v>23.9</v>
      </c>
      <c r="F7865" s="16">
        <v>29.3</v>
      </c>
      <c r="H7865" s="16">
        <v>10.35</v>
      </c>
      <c r="I7865" s="96">
        <v>645.36</v>
      </c>
    </row>
    <row r="7866" spans="1:9" x14ac:dyDescent="0.2">
      <c r="A7866" s="40">
        <f t="shared" si="110"/>
        <v>42565</v>
      </c>
      <c r="B7866" s="16">
        <v>0</v>
      </c>
      <c r="C7866" s="16">
        <v>87.2</v>
      </c>
      <c r="D7866" s="16">
        <v>26</v>
      </c>
      <c r="E7866" s="16">
        <v>24.2</v>
      </c>
      <c r="F7866" s="16">
        <v>29.9</v>
      </c>
      <c r="H7866" s="16">
        <v>11.82</v>
      </c>
      <c r="I7866" s="96">
        <v>880.93</v>
      </c>
    </row>
    <row r="7867" spans="1:9" x14ac:dyDescent="0.2">
      <c r="A7867" s="40">
        <f t="shared" si="110"/>
        <v>42566</v>
      </c>
      <c r="B7867" s="16">
        <v>1.016</v>
      </c>
      <c r="C7867" s="16">
        <v>87.1</v>
      </c>
      <c r="D7867" s="16">
        <v>25.8</v>
      </c>
      <c r="E7867" s="16">
        <v>22.8</v>
      </c>
      <c r="F7867" s="16">
        <v>30.9</v>
      </c>
      <c r="H7867" s="16">
        <v>14.84</v>
      </c>
      <c r="I7867" s="96">
        <v>1288.94</v>
      </c>
    </row>
    <row r="7868" spans="1:9" x14ac:dyDescent="0.2">
      <c r="A7868" s="40">
        <f t="shared" si="110"/>
        <v>42567</v>
      </c>
      <c r="B7868" s="16">
        <v>5.5880000000000001</v>
      </c>
      <c r="C7868" s="16">
        <v>86.9</v>
      </c>
      <c r="D7868" s="16">
        <v>25.5</v>
      </c>
      <c r="E7868" s="16">
        <v>22.8</v>
      </c>
      <c r="F7868" s="16">
        <v>30.9</v>
      </c>
      <c r="H7868" s="16">
        <v>14.95</v>
      </c>
      <c r="I7868" s="96">
        <v>1175.8499999999999</v>
      </c>
    </row>
    <row r="7869" spans="1:9" x14ac:dyDescent="0.2">
      <c r="A7869" s="40">
        <f t="shared" si="110"/>
        <v>42568</v>
      </c>
      <c r="B7869" s="16">
        <v>1.27</v>
      </c>
      <c r="C7869" s="16">
        <v>91.2</v>
      </c>
      <c r="D7869" s="16">
        <v>25.1</v>
      </c>
      <c r="E7869" s="16">
        <v>23.6</v>
      </c>
      <c r="F7869" s="16">
        <v>29.3</v>
      </c>
      <c r="H7869" s="16">
        <v>8.9</v>
      </c>
      <c r="I7869" s="96">
        <v>865.995</v>
      </c>
    </row>
    <row r="7870" spans="1:9" x14ac:dyDescent="0.2">
      <c r="A7870" s="40">
        <f t="shared" si="110"/>
        <v>42569</v>
      </c>
      <c r="B7870" s="16">
        <v>0.76200000000000001</v>
      </c>
      <c r="C7870" s="16">
        <v>87.8</v>
      </c>
      <c r="D7870" s="16">
        <v>25.2</v>
      </c>
      <c r="E7870" s="16">
        <v>23</v>
      </c>
      <c r="F7870" s="16">
        <v>29.1</v>
      </c>
      <c r="H7870" s="16">
        <v>11.18</v>
      </c>
      <c r="I7870" s="96">
        <v>888.99599999999998</v>
      </c>
    </row>
    <row r="7871" spans="1:9" x14ac:dyDescent="0.2">
      <c r="A7871" s="40">
        <f t="shared" si="110"/>
        <v>42570</v>
      </c>
      <c r="B7871" s="16">
        <v>9.6519999999999992</v>
      </c>
      <c r="C7871" s="16">
        <v>87.7</v>
      </c>
      <c r="D7871" s="16">
        <v>25.6</v>
      </c>
      <c r="E7871" s="16">
        <v>22.9</v>
      </c>
      <c r="F7871" s="16">
        <v>31.2</v>
      </c>
      <c r="H7871" s="16">
        <v>15.19</v>
      </c>
      <c r="I7871" s="96">
        <v>1188.67</v>
      </c>
    </row>
    <row r="7872" spans="1:9" x14ac:dyDescent="0.2">
      <c r="A7872" s="40">
        <f t="shared" si="110"/>
        <v>42571</v>
      </c>
      <c r="B7872" s="16">
        <v>0.254</v>
      </c>
      <c r="C7872" s="16">
        <v>86.1</v>
      </c>
      <c r="D7872" s="16">
        <v>26.2</v>
      </c>
      <c r="E7872" s="16">
        <v>24</v>
      </c>
      <c r="F7872" s="16">
        <v>31.7</v>
      </c>
      <c r="G7872" s="16">
        <v>16.010000000000002</v>
      </c>
      <c r="H7872" s="16">
        <v>13.1</v>
      </c>
      <c r="I7872" s="96">
        <v>1240.81</v>
      </c>
    </row>
    <row r="7873" spans="1:9" x14ac:dyDescent="0.2">
      <c r="A7873" s="40">
        <f t="shared" si="110"/>
        <v>42572</v>
      </c>
      <c r="B7873" s="16">
        <v>6.6040000000000001</v>
      </c>
      <c r="C7873" s="16">
        <v>86.6</v>
      </c>
      <c r="D7873" s="16">
        <v>24.7</v>
      </c>
      <c r="E7873" s="16">
        <v>21.7</v>
      </c>
      <c r="F7873" s="16">
        <v>31.1</v>
      </c>
      <c r="G7873" s="16">
        <v>8.23</v>
      </c>
      <c r="H7873" s="16">
        <v>10.68</v>
      </c>
      <c r="I7873" s="96">
        <v>788.89700000000005</v>
      </c>
    </row>
    <row r="7874" spans="1:9" x14ac:dyDescent="0.2">
      <c r="A7874" s="40">
        <f t="shared" si="110"/>
        <v>42573</v>
      </c>
      <c r="B7874" s="16">
        <v>1.016</v>
      </c>
      <c r="C7874" s="16">
        <v>88.5</v>
      </c>
      <c r="D7874" s="16">
        <v>25.4</v>
      </c>
      <c r="E7874" s="16">
        <v>22</v>
      </c>
      <c r="F7874" s="16">
        <v>30.4</v>
      </c>
      <c r="G7874" s="16">
        <v>9.81</v>
      </c>
      <c r="H7874" s="16">
        <v>12.84</v>
      </c>
      <c r="I7874" s="96">
        <v>1001.8</v>
      </c>
    </row>
    <row r="7875" spans="1:9" x14ac:dyDescent="0.2">
      <c r="A7875" s="40">
        <f t="shared" si="110"/>
        <v>42574</v>
      </c>
      <c r="B7875" s="16">
        <v>1.778</v>
      </c>
      <c r="C7875" s="16">
        <v>90.7</v>
      </c>
      <c r="D7875" s="16">
        <v>25.4</v>
      </c>
      <c r="E7875" s="16">
        <v>23.6</v>
      </c>
      <c r="F7875" s="16">
        <v>30.2</v>
      </c>
      <c r="G7875" s="16">
        <v>8.69</v>
      </c>
      <c r="H7875" s="16">
        <v>10.89</v>
      </c>
      <c r="I7875" s="96">
        <v>1285.71</v>
      </c>
    </row>
    <row r="7876" spans="1:9" x14ac:dyDescent="0.2">
      <c r="A7876" s="40">
        <f t="shared" si="110"/>
        <v>42575</v>
      </c>
      <c r="B7876" s="16">
        <v>24.134</v>
      </c>
      <c r="C7876" s="16">
        <v>92.5</v>
      </c>
      <c r="D7876" s="16">
        <v>24.8</v>
      </c>
      <c r="E7876" s="16">
        <v>22.7</v>
      </c>
      <c r="F7876" s="16">
        <v>29.6</v>
      </c>
      <c r="G7876" s="16">
        <v>7.82</v>
      </c>
      <c r="H7876" s="16">
        <v>9.3000000000000007</v>
      </c>
      <c r="I7876" s="96">
        <v>1112</v>
      </c>
    </row>
    <row r="7877" spans="1:9" x14ac:dyDescent="0.2">
      <c r="A7877" s="40">
        <f t="shared" si="110"/>
        <v>42576</v>
      </c>
      <c r="B7877" s="16">
        <v>3.048</v>
      </c>
      <c r="C7877" s="16">
        <v>90.2</v>
      </c>
      <c r="D7877" s="16">
        <v>25.2</v>
      </c>
      <c r="E7877" s="16">
        <v>23</v>
      </c>
      <c r="F7877" s="16">
        <v>30</v>
      </c>
      <c r="G7877" s="16">
        <v>12.27</v>
      </c>
      <c r="H7877" s="16">
        <v>14.6</v>
      </c>
      <c r="I7877" s="96">
        <v>976.84</v>
      </c>
    </row>
    <row r="7878" spans="1:9" x14ac:dyDescent="0.2">
      <c r="A7878" s="40">
        <f t="shared" si="110"/>
        <v>42577</v>
      </c>
      <c r="B7878" s="16">
        <v>20.826000000000001</v>
      </c>
      <c r="C7878" s="16">
        <v>87.7</v>
      </c>
      <c r="D7878" s="16">
        <v>26.7</v>
      </c>
      <c r="E7878" s="16">
        <v>24.2</v>
      </c>
      <c r="F7878" s="16">
        <v>31.9</v>
      </c>
      <c r="G7878" s="16">
        <v>11.97</v>
      </c>
      <c r="H7878" s="16">
        <v>15.36</v>
      </c>
      <c r="I7878" s="96">
        <v>1183.8499999999999</v>
      </c>
    </row>
    <row r="7879" spans="1:9" x14ac:dyDescent="0.2">
      <c r="A7879" s="40">
        <f t="shared" si="110"/>
        <v>42578</v>
      </c>
      <c r="B7879" s="16">
        <v>10.917999999999999</v>
      </c>
      <c r="C7879" s="16">
        <v>88.9</v>
      </c>
      <c r="D7879" s="16">
        <v>26.2</v>
      </c>
      <c r="E7879" s="16">
        <v>23.6</v>
      </c>
      <c r="F7879" s="16">
        <v>31.4</v>
      </c>
      <c r="G7879" s="16">
        <v>9.42</v>
      </c>
      <c r="H7879" s="16">
        <v>12.78</v>
      </c>
      <c r="I7879" s="96">
        <v>1040.98</v>
      </c>
    </row>
    <row r="7880" spans="1:9" x14ac:dyDescent="0.2">
      <c r="A7880" s="40">
        <f t="shared" si="110"/>
        <v>42579</v>
      </c>
      <c r="B7880" s="16">
        <v>0.254</v>
      </c>
      <c r="C7880" s="16">
        <v>86</v>
      </c>
      <c r="D7880" s="16">
        <v>26.4</v>
      </c>
      <c r="E7880" s="16">
        <v>24.3</v>
      </c>
      <c r="F7880" s="16">
        <v>31.4</v>
      </c>
      <c r="G7880" s="16">
        <v>11.52</v>
      </c>
      <c r="H7880" s="16">
        <v>14.63</v>
      </c>
      <c r="I7880" s="96">
        <v>1071.98</v>
      </c>
    </row>
    <row r="7881" spans="1:9" x14ac:dyDescent="0.2">
      <c r="A7881" s="40">
        <f t="shared" si="110"/>
        <v>42580</v>
      </c>
      <c r="B7881" s="16">
        <v>0</v>
      </c>
      <c r="C7881" s="16">
        <v>87.6</v>
      </c>
      <c r="D7881" s="16">
        <v>26.3</v>
      </c>
      <c r="E7881" s="16">
        <v>24</v>
      </c>
      <c r="F7881" s="16">
        <v>30.5</v>
      </c>
      <c r="G7881" s="16">
        <v>9.23</v>
      </c>
      <c r="H7881" s="16">
        <v>12.29</v>
      </c>
      <c r="I7881" s="96">
        <v>1161.8900000000001</v>
      </c>
    </row>
    <row r="7882" spans="1:9" x14ac:dyDescent="0.2">
      <c r="A7882" s="40">
        <f t="shared" si="110"/>
        <v>42581</v>
      </c>
      <c r="B7882" s="16">
        <v>3.81</v>
      </c>
      <c r="C7882" s="16">
        <v>92</v>
      </c>
      <c r="D7882" s="16">
        <v>24.5</v>
      </c>
      <c r="E7882" s="16">
        <v>22.1</v>
      </c>
      <c r="F7882" s="16">
        <v>28.9</v>
      </c>
      <c r="G7882" s="16">
        <v>5.12</v>
      </c>
      <c r="H7882" s="16">
        <v>6.25</v>
      </c>
      <c r="I7882" s="96">
        <v>673.89700000000005</v>
      </c>
    </row>
    <row r="7883" spans="1:9" x14ac:dyDescent="0.2">
      <c r="A7883" s="40">
        <f t="shared" si="110"/>
        <v>42582</v>
      </c>
      <c r="B7883" s="16">
        <v>3.302</v>
      </c>
      <c r="C7883" s="16">
        <v>87.5</v>
      </c>
      <c r="D7883" s="16">
        <v>25.9</v>
      </c>
      <c r="E7883" s="16">
        <v>22.8</v>
      </c>
      <c r="F7883" s="16">
        <v>30</v>
      </c>
      <c r="G7883" s="16">
        <v>15.11</v>
      </c>
      <c r="H7883" s="16">
        <v>19.41</v>
      </c>
      <c r="I7883" s="96">
        <v>1322.88</v>
      </c>
    </row>
    <row r="7884" spans="1:9" x14ac:dyDescent="0.2">
      <c r="A7884" s="40">
        <f t="shared" si="110"/>
        <v>42583</v>
      </c>
      <c r="B7884" s="16">
        <v>1.016</v>
      </c>
      <c r="C7884" s="16">
        <v>87.1</v>
      </c>
      <c r="D7884" s="16">
        <v>26.4</v>
      </c>
      <c r="E7884" s="16">
        <v>24.3</v>
      </c>
      <c r="F7884" s="16">
        <v>30.7</v>
      </c>
      <c r="G7884" s="16">
        <v>11.24</v>
      </c>
      <c r="H7884" s="16">
        <v>13.65</v>
      </c>
      <c r="I7884" s="96">
        <v>1022</v>
      </c>
    </row>
    <row r="7885" spans="1:9" x14ac:dyDescent="0.2">
      <c r="A7885" s="40">
        <f t="shared" si="110"/>
        <v>42584</v>
      </c>
      <c r="B7885" s="16">
        <v>0</v>
      </c>
      <c r="C7885" s="16">
        <v>84.3</v>
      </c>
      <c r="D7885" s="16">
        <v>26.6</v>
      </c>
      <c r="E7885" s="16">
        <v>23.6</v>
      </c>
      <c r="F7885" s="16">
        <v>30.9</v>
      </c>
      <c r="G7885" s="16">
        <v>12.92</v>
      </c>
      <c r="H7885" s="16">
        <v>17.14</v>
      </c>
      <c r="I7885" s="96">
        <v>1202.99</v>
      </c>
    </row>
    <row r="7886" spans="1:9" x14ac:dyDescent="0.2">
      <c r="A7886" s="40">
        <f t="shared" si="110"/>
        <v>42585</v>
      </c>
      <c r="B7886" s="16">
        <v>3.81</v>
      </c>
      <c r="C7886" s="16">
        <v>86.7</v>
      </c>
      <c r="D7886" s="16">
        <v>25.5</v>
      </c>
      <c r="E7886" s="16">
        <v>24.3</v>
      </c>
      <c r="F7886" s="16">
        <v>28.3</v>
      </c>
      <c r="G7886" s="16">
        <v>5.86</v>
      </c>
      <c r="H7886" s="16">
        <v>7.24</v>
      </c>
      <c r="I7886" s="96">
        <v>462.19600000000003</v>
      </c>
    </row>
    <row r="7887" spans="1:9" x14ac:dyDescent="0.2">
      <c r="A7887" s="40">
        <f t="shared" si="110"/>
        <v>42586</v>
      </c>
      <c r="B7887" s="16">
        <v>0.254</v>
      </c>
      <c r="C7887" s="16">
        <v>82</v>
      </c>
      <c r="D7887" s="16">
        <v>26.7</v>
      </c>
      <c r="E7887" s="16">
        <v>24.2</v>
      </c>
      <c r="F7887" s="16">
        <v>30.5</v>
      </c>
      <c r="G7887" s="16">
        <v>17.64</v>
      </c>
      <c r="H7887" s="16">
        <v>19.97</v>
      </c>
      <c r="I7887" s="96">
        <v>1300</v>
      </c>
    </row>
    <row r="7888" spans="1:9" x14ac:dyDescent="0.2">
      <c r="A7888" s="40">
        <f t="shared" si="110"/>
        <v>42587</v>
      </c>
      <c r="B7888" s="16">
        <v>0</v>
      </c>
      <c r="C7888" s="16">
        <v>76.099999999999994</v>
      </c>
      <c r="D7888" s="16">
        <v>27.7</v>
      </c>
      <c r="E7888" s="16">
        <v>24.2</v>
      </c>
      <c r="F7888" s="16">
        <v>32.799999999999997</v>
      </c>
      <c r="G7888" s="16">
        <v>17.350000000000001</v>
      </c>
      <c r="H7888" s="16">
        <v>21.01</v>
      </c>
      <c r="I7888" s="96">
        <v>1051</v>
      </c>
    </row>
    <row r="7889" spans="1:9" x14ac:dyDescent="0.2">
      <c r="A7889" s="40">
        <f t="shared" si="110"/>
        <v>42588</v>
      </c>
      <c r="B7889" s="16">
        <v>2.54</v>
      </c>
      <c r="C7889" s="16">
        <v>83.4</v>
      </c>
      <c r="D7889" s="16">
        <v>27.4</v>
      </c>
      <c r="E7889" s="16">
        <v>24.3</v>
      </c>
      <c r="F7889" s="16">
        <v>33.5</v>
      </c>
      <c r="G7889" s="16">
        <v>15.7</v>
      </c>
      <c r="H7889" s="16">
        <v>19.98</v>
      </c>
      <c r="I7889" s="96">
        <v>1390</v>
      </c>
    </row>
    <row r="7890" spans="1:9" x14ac:dyDescent="0.2">
      <c r="A7890" s="40">
        <f t="shared" si="110"/>
        <v>42589</v>
      </c>
      <c r="B7890" s="16">
        <v>7.8739999999999997</v>
      </c>
      <c r="C7890" s="16">
        <v>90.3</v>
      </c>
      <c r="D7890" s="16">
        <v>26.2</v>
      </c>
      <c r="E7890" s="16">
        <v>24.5</v>
      </c>
      <c r="F7890" s="16">
        <v>31.4</v>
      </c>
      <c r="G7890" s="16">
        <v>6.61</v>
      </c>
      <c r="H7890" s="16">
        <v>8.92</v>
      </c>
      <c r="I7890" s="96">
        <v>1284.8900000000001</v>
      </c>
    </row>
    <row r="7891" spans="1:9" x14ac:dyDescent="0.2">
      <c r="A7891" s="40">
        <f t="shared" si="110"/>
        <v>42590</v>
      </c>
      <c r="B7891" s="16">
        <v>0</v>
      </c>
      <c r="C7891" s="16">
        <v>85.3</v>
      </c>
      <c r="D7891" s="16">
        <v>27.3</v>
      </c>
      <c r="E7891" s="16">
        <v>24.3</v>
      </c>
      <c r="F7891" s="16">
        <v>32.5</v>
      </c>
      <c r="G7891" s="16">
        <v>19.22</v>
      </c>
      <c r="H7891" s="16">
        <v>21.66</v>
      </c>
      <c r="I7891" s="96">
        <v>1162.81</v>
      </c>
    </row>
    <row r="7892" spans="1:9" x14ac:dyDescent="0.2">
      <c r="A7892" s="40">
        <f t="shared" si="110"/>
        <v>42591</v>
      </c>
      <c r="B7892" s="16">
        <v>0</v>
      </c>
      <c r="C7892" s="16">
        <v>85.9</v>
      </c>
      <c r="D7892" s="16">
        <v>27</v>
      </c>
      <c r="E7892" s="16">
        <v>24.9</v>
      </c>
      <c r="F7892" s="16">
        <v>32.200000000000003</v>
      </c>
      <c r="G7892" s="16">
        <v>10.96</v>
      </c>
      <c r="H7892" s="16">
        <v>14.08</v>
      </c>
      <c r="I7892" s="96">
        <v>1021.98</v>
      </c>
    </row>
    <row r="7893" spans="1:9" x14ac:dyDescent="0.2">
      <c r="A7893" s="40">
        <f t="shared" si="110"/>
        <v>42592</v>
      </c>
      <c r="B7893" s="16">
        <v>0</v>
      </c>
      <c r="C7893" s="16">
        <v>86.1</v>
      </c>
      <c r="D7893" s="16">
        <v>26.4</v>
      </c>
      <c r="E7893" s="16">
        <v>24.6</v>
      </c>
      <c r="F7893" s="16">
        <v>29.4</v>
      </c>
      <c r="G7893" s="16">
        <v>9.7899999999999991</v>
      </c>
      <c r="H7893" s="16">
        <v>11.92</v>
      </c>
      <c r="I7893" s="96">
        <v>660.09500000000003</v>
      </c>
    </row>
    <row r="7894" spans="1:9" x14ac:dyDescent="0.2">
      <c r="A7894" s="40">
        <f t="shared" si="110"/>
        <v>42593</v>
      </c>
      <c r="B7894" s="16">
        <v>0</v>
      </c>
      <c r="C7894" s="16">
        <v>86.5</v>
      </c>
      <c r="D7894" s="16">
        <v>26.2</v>
      </c>
      <c r="E7894" s="16">
        <v>24</v>
      </c>
      <c r="F7894" s="16">
        <v>29.6</v>
      </c>
      <c r="G7894" s="16">
        <v>10.73</v>
      </c>
      <c r="H7894" s="16">
        <v>13.26</v>
      </c>
      <c r="I7894" s="96">
        <v>736.495</v>
      </c>
    </row>
    <row r="7895" spans="1:9" x14ac:dyDescent="0.2">
      <c r="A7895" s="40">
        <f t="shared" si="110"/>
        <v>42594</v>
      </c>
      <c r="B7895" s="16">
        <v>23.872</v>
      </c>
      <c r="C7895" s="16">
        <v>86.3</v>
      </c>
      <c r="D7895" s="16">
        <v>26.2</v>
      </c>
      <c r="E7895" s="16">
        <v>23.3</v>
      </c>
      <c r="F7895" s="16">
        <v>31.9</v>
      </c>
      <c r="G7895" s="16">
        <v>13.99</v>
      </c>
      <c r="H7895" s="16">
        <v>16.690000000000001</v>
      </c>
      <c r="I7895" s="96">
        <v>1305.93</v>
      </c>
    </row>
    <row r="7896" spans="1:9" x14ac:dyDescent="0.2">
      <c r="A7896" s="40">
        <f t="shared" si="110"/>
        <v>42595</v>
      </c>
      <c r="B7896" s="16">
        <v>3.302</v>
      </c>
      <c r="C7896" s="16">
        <v>89.6</v>
      </c>
      <c r="D7896" s="16">
        <v>25.9</v>
      </c>
      <c r="E7896" s="16">
        <v>23.9</v>
      </c>
      <c r="F7896" s="16">
        <v>32.9</v>
      </c>
      <c r="G7896" s="16">
        <v>9.74</v>
      </c>
      <c r="H7896" s="16">
        <v>13.52</v>
      </c>
      <c r="I7896" s="96">
        <v>1241.72</v>
      </c>
    </row>
    <row r="7897" spans="1:9" x14ac:dyDescent="0.2">
      <c r="A7897" s="40">
        <f t="shared" si="110"/>
        <v>42596</v>
      </c>
      <c r="B7897" s="16">
        <v>0</v>
      </c>
      <c r="C7897" s="16">
        <v>89.9</v>
      </c>
      <c r="D7897" s="16">
        <v>25.8</v>
      </c>
      <c r="E7897" s="16">
        <v>24.1</v>
      </c>
      <c r="F7897" s="16">
        <v>30.3</v>
      </c>
      <c r="G7897" s="16">
        <v>8.32</v>
      </c>
      <c r="H7897" s="16">
        <v>10.53</v>
      </c>
      <c r="I7897" s="96">
        <v>1114.77</v>
      </c>
    </row>
    <row r="7898" spans="1:9" x14ac:dyDescent="0.2">
      <c r="A7898" s="40">
        <f t="shared" si="110"/>
        <v>42597</v>
      </c>
      <c r="B7898" s="16">
        <v>1.016</v>
      </c>
      <c r="C7898" s="16">
        <v>87.7</v>
      </c>
      <c r="D7898" s="16">
        <v>26.4</v>
      </c>
      <c r="E7898" s="16">
        <v>24.3</v>
      </c>
      <c r="F7898" s="16">
        <v>30.4</v>
      </c>
      <c r="G7898" s="16">
        <v>12.2</v>
      </c>
      <c r="H7898" s="16">
        <v>15.09</v>
      </c>
      <c r="I7898" s="96">
        <v>868.995</v>
      </c>
    </row>
    <row r="7899" spans="1:9" x14ac:dyDescent="0.2">
      <c r="A7899" s="40">
        <f t="shared" si="110"/>
        <v>42598</v>
      </c>
      <c r="B7899" s="16">
        <v>0.254</v>
      </c>
      <c r="C7899" s="16">
        <v>89.4</v>
      </c>
      <c r="D7899" s="16">
        <v>26.3</v>
      </c>
      <c r="E7899" s="16">
        <v>24.5</v>
      </c>
      <c r="F7899" s="16">
        <v>30</v>
      </c>
      <c r="G7899" s="16">
        <v>10.029999999999999</v>
      </c>
      <c r="H7899" s="16">
        <v>12.4</v>
      </c>
      <c r="I7899" s="96">
        <v>918.995</v>
      </c>
    </row>
    <row r="7900" spans="1:9" x14ac:dyDescent="0.2">
      <c r="A7900" s="40">
        <f t="shared" si="110"/>
        <v>42599</v>
      </c>
      <c r="B7900" s="16">
        <v>2.032</v>
      </c>
      <c r="C7900" s="16">
        <v>87.1</v>
      </c>
      <c r="D7900" s="16">
        <v>27.3</v>
      </c>
      <c r="E7900" s="16">
        <v>24.6</v>
      </c>
      <c r="F7900" s="16">
        <v>32.5</v>
      </c>
      <c r="G7900" s="16">
        <v>13.28</v>
      </c>
      <c r="H7900" s="16">
        <v>15.62</v>
      </c>
      <c r="I7900" s="96">
        <v>1016</v>
      </c>
    </row>
    <row r="7901" spans="1:9" x14ac:dyDescent="0.2">
      <c r="A7901" s="40">
        <f t="shared" si="110"/>
        <v>42600</v>
      </c>
      <c r="B7901" s="16">
        <v>0</v>
      </c>
      <c r="C7901" s="16">
        <v>85.7</v>
      </c>
      <c r="D7901" s="16">
        <v>27.2</v>
      </c>
      <c r="E7901" s="16">
        <v>25.1</v>
      </c>
      <c r="F7901" s="16">
        <v>30.2</v>
      </c>
      <c r="G7901" s="16">
        <v>8.52</v>
      </c>
      <c r="H7901" s="16">
        <v>10.54</v>
      </c>
      <c r="I7901" s="96">
        <v>833.995</v>
      </c>
    </row>
    <row r="7902" spans="1:9" x14ac:dyDescent="0.2">
      <c r="A7902" s="40">
        <f t="shared" si="110"/>
        <v>42601</v>
      </c>
      <c r="B7902" s="16">
        <v>13.72</v>
      </c>
      <c r="C7902" s="16">
        <v>89.7</v>
      </c>
      <c r="D7902" s="16">
        <v>25.8</v>
      </c>
      <c r="E7902" s="16">
        <v>22.4</v>
      </c>
      <c r="F7902" s="16">
        <v>30.1</v>
      </c>
      <c r="G7902" s="16">
        <v>8.4</v>
      </c>
      <c r="H7902" s="16">
        <v>10.43</v>
      </c>
      <c r="I7902" s="96">
        <v>1110.8399999999999</v>
      </c>
    </row>
    <row r="7903" spans="1:9" x14ac:dyDescent="0.2">
      <c r="A7903" s="40">
        <f t="shared" si="110"/>
        <v>42602</v>
      </c>
      <c r="B7903" s="16">
        <v>0.50800000000000001</v>
      </c>
      <c r="C7903" s="16">
        <v>92.5</v>
      </c>
      <c r="D7903" s="16">
        <v>25.6</v>
      </c>
      <c r="E7903" s="16">
        <v>24.1</v>
      </c>
      <c r="F7903" s="16">
        <v>27.6</v>
      </c>
      <c r="G7903" s="16">
        <v>5.45</v>
      </c>
      <c r="H7903" s="16">
        <v>7.04</v>
      </c>
      <c r="I7903" s="96">
        <v>515.59500000000003</v>
      </c>
    </row>
    <row r="7904" spans="1:9" x14ac:dyDescent="0.2">
      <c r="A7904" s="40">
        <f t="shared" si="110"/>
        <v>42603</v>
      </c>
      <c r="B7904" s="16">
        <v>5.5880000000000001</v>
      </c>
      <c r="C7904" s="16">
        <v>91.3</v>
      </c>
      <c r="D7904" s="16">
        <v>26.2</v>
      </c>
      <c r="E7904" s="16">
        <v>23.9</v>
      </c>
      <c r="F7904" s="16">
        <v>31.7</v>
      </c>
      <c r="G7904" s="16">
        <v>11.8</v>
      </c>
      <c r="H7904" s="16">
        <v>13.7</v>
      </c>
      <c r="I7904" s="96">
        <v>1220.67</v>
      </c>
    </row>
    <row r="7905" spans="1:9" x14ac:dyDescent="0.2">
      <c r="A7905" s="40">
        <f t="shared" si="110"/>
        <v>42604</v>
      </c>
      <c r="B7905" s="16">
        <v>4.8259999999999996</v>
      </c>
      <c r="C7905" s="16">
        <v>90.4</v>
      </c>
      <c r="D7905" s="16">
        <v>25.9</v>
      </c>
      <c r="E7905" s="16">
        <v>23.2</v>
      </c>
      <c r="F7905" s="16">
        <v>32.9</v>
      </c>
      <c r="G7905" s="16">
        <v>8.44</v>
      </c>
      <c r="H7905" s="16">
        <v>10.76</v>
      </c>
      <c r="I7905" s="96">
        <v>1170.71</v>
      </c>
    </row>
    <row r="7906" spans="1:9" x14ac:dyDescent="0.2">
      <c r="A7906" s="40">
        <f t="shared" si="110"/>
        <v>42605</v>
      </c>
      <c r="B7906" s="16">
        <v>0.50800000000000001</v>
      </c>
      <c r="C7906" s="16">
        <v>89</v>
      </c>
      <c r="D7906" s="16">
        <v>25.7</v>
      </c>
      <c r="E7906" s="16">
        <v>23.7</v>
      </c>
      <c r="F7906" s="16">
        <v>29</v>
      </c>
      <c r="G7906" s="16">
        <v>9.6199999999999992</v>
      </c>
      <c r="H7906" s="16">
        <v>11.73</v>
      </c>
      <c r="I7906" s="96">
        <v>965.99699999999996</v>
      </c>
    </row>
    <row r="7907" spans="1:9" x14ac:dyDescent="0.2">
      <c r="A7907" s="40">
        <f t="shared" si="110"/>
        <v>42606</v>
      </c>
      <c r="B7907" s="16">
        <v>20.065999999999999</v>
      </c>
      <c r="C7907" s="16">
        <v>87.9</v>
      </c>
      <c r="D7907" s="16">
        <v>26.7</v>
      </c>
      <c r="E7907" s="16">
        <v>24.5</v>
      </c>
      <c r="F7907" s="16">
        <v>32</v>
      </c>
      <c r="G7907" s="16">
        <v>13.22</v>
      </c>
      <c r="H7907" s="16">
        <v>15.2</v>
      </c>
      <c r="I7907" s="96">
        <v>1252.8499999999999</v>
      </c>
    </row>
    <row r="7908" spans="1:9" x14ac:dyDescent="0.2">
      <c r="A7908" s="40">
        <f t="shared" si="110"/>
        <v>42607</v>
      </c>
      <c r="B7908" s="16">
        <v>24.384</v>
      </c>
      <c r="C7908" s="16">
        <v>92.2</v>
      </c>
      <c r="D7908" s="16">
        <v>25.1</v>
      </c>
      <c r="E7908" s="16">
        <v>23.1</v>
      </c>
      <c r="F7908" s="16">
        <v>30.4</v>
      </c>
      <c r="G7908" s="16">
        <v>5.77</v>
      </c>
      <c r="H7908" s="16">
        <v>7.92</v>
      </c>
      <c r="I7908" s="96">
        <v>798.19799999999998</v>
      </c>
    </row>
    <row r="7909" spans="1:9" x14ac:dyDescent="0.2">
      <c r="A7909" s="40">
        <f t="shared" si="110"/>
        <v>42608</v>
      </c>
      <c r="B7909" s="16">
        <v>23.372</v>
      </c>
      <c r="C7909" s="16">
        <v>93.2</v>
      </c>
      <c r="D7909" s="16">
        <v>24.7</v>
      </c>
      <c r="E7909" s="16">
        <v>22.7</v>
      </c>
      <c r="F7909" s="16">
        <v>28.9</v>
      </c>
      <c r="G7909" s="16">
        <v>7.39</v>
      </c>
      <c r="H7909" s="16">
        <v>9.24</v>
      </c>
      <c r="I7909" s="96">
        <v>774.298</v>
      </c>
    </row>
    <row r="7910" spans="1:9" x14ac:dyDescent="0.2">
      <c r="A7910" s="40">
        <f t="shared" si="110"/>
        <v>42609</v>
      </c>
      <c r="B7910" s="16">
        <v>8.6359999999999992</v>
      </c>
      <c r="C7910" s="16">
        <v>88.4</v>
      </c>
      <c r="D7910" s="16">
        <v>25.3</v>
      </c>
      <c r="E7910" s="16">
        <v>23</v>
      </c>
      <c r="F7910" s="16">
        <v>29.5</v>
      </c>
      <c r="G7910" s="16">
        <v>9.6</v>
      </c>
      <c r="H7910" s="16">
        <v>12.12</v>
      </c>
      <c r="I7910" s="96">
        <v>1150.99</v>
      </c>
    </row>
    <row r="7911" spans="1:9" x14ac:dyDescent="0.2">
      <c r="A7911" s="40">
        <f t="shared" ref="A7911:A7974" si="111">A7910+1</f>
        <v>42610</v>
      </c>
      <c r="B7911" s="16">
        <v>0</v>
      </c>
      <c r="C7911" s="16">
        <v>79</v>
      </c>
      <c r="D7911" s="16">
        <v>27.3</v>
      </c>
      <c r="E7911" s="16">
        <v>24.2</v>
      </c>
      <c r="F7911" s="16">
        <v>31.7</v>
      </c>
      <c r="G7911" s="16">
        <v>20.62</v>
      </c>
      <c r="H7911" s="16">
        <v>24.13</v>
      </c>
      <c r="I7911" s="96">
        <v>990.99599999999998</v>
      </c>
    </row>
    <row r="7912" spans="1:9" x14ac:dyDescent="0.2">
      <c r="A7912" s="40">
        <f t="shared" si="111"/>
        <v>42611</v>
      </c>
      <c r="B7912" s="16">
        <v>12.192</v>
      </c>
      <c r="C7912" s="16">
        <v>85.9</v>
      </c>
      <c r="D7912" s="16">
        <v>26.4</v>
      </c>
      <c r="E7912" s="16">
        <v>24.2</v>
      </c>
      <c r="F7912" s="16">
        <v>30.6</v>
      </c>
      <c r="G7912" s="16">
        <v>13.56</v>
      </c>
      <c r="H7912" s="16">
        <v>15.61</v>
      </c>
      <c r="I7912" s="96">
        <v>1156.99</v>
      </c>
    </row>
    <row r="7913" spans="1:9" x14ac:dyDescent="0.2">
      <c r="A7913" s="40">
        <f t="shared" si="111"/>
        <v>42612</v>
      </c>
      <c r="B7913" s="16">
        <v>1.27</v>
      </c>
      <c r="C7913" s="16">
        <v>85.5</v>
      </c>
      <c r="D7913" s="16">
        <v>26.5</v>
      </c>
      <c r="E7913" s="16">
        <v>23.9</v>
      </c>
      <c r="F7913" s="16">
        <v>30.2</v>
      </c>
      <c r="G7913" s="16">
        <v>15.74</v>
      </c>
      <c r="H7913" s="16">
        <v>18.149999999999999</v>
      </c>
      <c r="I7913" s="96">
        <v>1250.81</v>
      </c>
    </row>
    <row r="7914" spans="1:9" x14ac:dyDescent="0.2">
      <c r="A7914" s="40">
        <f t="shared" si="111"/>
        <v>42613</v>
      </c>
      <c r="B7914" s="16">
        <v>2.794</v>
      </c>
      <c r="C7914" s="16">
        <v>88.4</v>
      </c>
      <c r="D7914" s="16">
        <v>25.8</v>
      </c>
      <c r="E7914" s="16">
        <v>24</v>
      </c>
      <c r="F7914" s="16">
        <v>27</v>
      </c>
      <c r="G7914" s="16">
        <v>5.88</v>
      </c>
      <c r="H7914" s="16">
        <v>7.28</v>
      </c>
      <c r="I7914" s="96">
        <v>638.09500000000003</v>
      </c>
    </row>
    <row r="7915" spans="1:9" x14ac:dyDescent="0.2">
      <c r="A7915" s="40">
        <f t="shared" si="111"/>
        <v>42614</v>
      </c>
      <c r="B7915" s="16">
        <v>2.032</v>
      </c>
      <c r="C7915" s="16">
        <v>83.6</v>
      </c>
      <c r="D7915" s="16">
        <v>26.1</v>
      </c>
      <c r="E7915" s="16">
        <v>23.6</v>
      </c>
      <c r="F7915" s="16">
        <v>28.5</v>
      </c>
      <c r="G7915" s="16">
        <v>12.45</v>
      </c>
      <c r="H7915" s="16">
        <v>14.57</v>
      </c>
      <c r="I7915" s="96">
        <v>1179</v>
      </c>
    </row>
    <row r="7916" spans="1:9" x14ac:dyDescent="0.2">
      <c r="A7916" s="40">
        <f t="shared" si="111"/>
        <v>42615</v>
      </c>
      <c r="B7916" s="16">
        <v>1.524</v>
      </c>
      <c r="C7916" s="16">
        <v>85.1</v>
      </c>
      <c r="D7916" s="16">
        <v>25.7</v>
      </c>
      <c r="E7916" s="16">
        <v>22.1</v>
      </c>
      <c r="F7916" s="16">
        <v>29.8</v>
      </c>
      <c r="G7916" s="16">
        <v>15.6</v>
      </c>
      <c r="H7916" s="16">
        <v>17.91</v>
      </c>
      <c r="I7916" s="96">
        <v>1028</v>
      </c>
    </row>
    <row r="7917" spans="1:9" x14ac:dyDescent="0.2">
      <c r="A7917" s="40">
        <f t="shared" si="111"/>
        <v>42616</v>
      </c>
      <c r="B7917" s="16">
        <v>0.254</v>
      </c>
      <c r="C7917" s="16">
        <v>86.3</v>
      </c>
      <c r="D7917" s="16">
        <v>26.1</v>
      </c>
      <c r="E7917" s="16">
        <v>22.7</v>
      </c>
      <c r="F7917" s="16">
        <v>32.1</v>
      </c>
      <c r="G7917" s="16">
        <v>12.91</v>
      </c>
      <c r="H7917" s="16">
        <v>16.53</v>
      </c>
      <c r="I7917" s="96">
        <v>1325</v>
      </c>
    </row>
    <row r="7918" spans="1:9" x14ac:dyDescent="0.2">
      <c r="A7918" s="40">
        <f t="shared" si="111"/>
        <v>42617</v>
      </c>
      <c r="B7918" s="16">
        <v>12.192</v>
      </c>
      <c r="C7918" s="16">
        <v>88.4</v>
      </c>
      <c r="D7918" s="16">
        <v>26.4</v>
      </c>
      <c r="E7918" s="16">
        <v>23.9</v>
      </c>
      <c r="F7918" s="16">
        <v>31.4</v>
      </c>
      <c r="G7918" s="16">
        <v>11.29</v>
      </c>
      <c r="H7918" s="16">
        <v>14.21</v>
      </c>
      <c r="I7918" s="96">
        <v>1107</v>
      </c>
    </row>
    <row r="7919" spans="1:9" x14ac:dyDescent="0.2">
      <c r="A7919" s="40">
        <f t="shared" si="111"/>
        <v>42618</v>
      </c>
      <c r="B7919" s="16">
        <v>2.032</v>
      </c>
      <c r="C7919" s="16">
        <v>90.5</v>
      </c>
      <c r="D7919" s="16">
        <v>25.8</v>
      </c>
      <c r="E7919" s="16">
        <v>23.9</v>
      </c>
      <c r="F7919" s="16">
        <v>30.7</v>
      </c>
      <c r="G7919" s="16">
        <v>10.93</v>
      </c>
      <c r="H7919" s="16">
        <v>13.14</v>
      </c>
      <c r="I7919" s="96">
        <v>1114</v>
      </c>
    </row>
    <row r="7920" spans="1:9" x14ac:dyDescent="0.2">
      <c r="A7920" s="40">
        <f t="shared" si="111"/>
        <v>42619</v>
      </c>
      <c r="B7920" s="16">
        <v>3.81</v>
      </c>
      <c r="C7920" s="16">
        <v>85.9</v>
      </c>
      <c r="D7920" s="16">
        <v>26</v>
      </c>
      <c r="E7920" s="16">
        <v>22.8</v>
      </c>
      <c r="F7920" s="16">
        <v>31.8</v>
      </c>
      <c r="G7920" s="16">
        <v>15.44</v>
      </c>
      <c r="H7920" s="16">
        <v>18.21</v>
      </c>
      <c r="I7920" s="96">
        <v>1176</v>
      </c>
    </row>
    <row r="7921" spans="1:9" x14ac:dyDescent="0.2">
      <c r="A7921" s="40">
        <f t="shared" si="111"/>
        <v>42620</v>
      </c>
      <c r="B7921" s="16">
        <v>3.048</v>
      </c>
      <c r="C7921" s="16">
        <v>89.5</v>
      </c>
      <c r="D7921" s="16">
        <v>25.1</v>
      </c>
      <c r="E7921" s="16">
        <v>22.5</v>
      </c>
      <c r="F7921" s="16">
        <v>30.2</v>
      </c>
      <c r="G7921" s="16">
        <v>10.75</v>
      </c>
      <c r="H7921" s="16">
        <v>12.95</v>
      </c>
      <c r="I7921" s="96">
        <v>1137</v>
      </c>
    </row>
    <row r="7922" spans="1:9" x14ac:dyDescent="0.2">
      <c r="A7922" s="40">
        <f t="shared" si="111"/>
        <v>42621</v>
      </c>
      <c r="B7922" s="16">
        <v>10.917999999999999</v>
      </c>
      <c r="C7922" s="16">
        <v>89.8</v>
      </c>
      <c r="D7922" s="16">
        <v>25.9</v>
      </c>
      <c r="E7922" s="16">
        <v>23.9</v>
      </c>
      <c r="F7922" s="16">
        <v>31.5</v>
      </c>
      <c r="G7922" s="16">
        <v>11.36</v>
      </c>
      <c r="H7922" s="16">
        <v>13.86</v>
      </c>
      <c r="I7922" s="96">
        <v>1271.71</v>
      </c>
    </row>
    <row r="7923" spans="1:9" x14ac:dyDescent="0.2">
      <c r="A7923" s="40">
        <f t="shared" si="111"/>
        <v>42622</v>
      </c>
      <c r="B7923" s="16">
        <v>9.6519999999999992</v>
      </c>
      <c r="C7923" s="16">
        <v>89.1</v>
      </c>
      <c r="D7923" s="16">
        <v>26.4</v>
      </c>
      <c r="E7923" s="16">
        <v>23.9</v>
      </c>
      <c r="F7923" s="16">
        <v>31.1</v>
      </c>
      <c r="G7923" s="16">
        <v>11.38</v>
      </c>
      <c r="H7923" s="16">
        <v>14.16</v>
      </c>
      <c r="I7923" s="96">
        <v>707.09799999999996</v>
      </c>
    </row>
    <row r="7924" spans="1:9" x14ac:dyDescent="0.2">
      <c r="A7924" s="40">
        <f t="shared" si="111"/>
        <v>42623</v>
      </c>
      <c r="B7924" s="16">
        <v>0.254</v>
      </c>
      <c r="C7924" s="16">
        <v>88.4</v>
      </c>
      <c r="D7924" s="16">
        <v>26.1</v>
      </c>
      <c r="E7924" s="16">
        <v>24.1</v>
      </c>
      <c r="F7924" s="16">
        <v>30.8</v>
      </c>
      <c r="G7924" s="16">
        <v>11.79</v>
      </c>
      <c r="H7924" s="16">
        <v>14.05</v>
      </c>
      <c r="I7924" s="96">
        <v>944.99800000000005</v>
      </c>
    </row>
    <row r="7925" spans="1:9" x14ac:dyDescent="0.2">
      <c r="A7925" s="40">
        <f t="shared" si="111"/>
        <v>42624</v>
      </c>
      <c r="B7925" s="16">
        <v>3.81</v>
      </c>
      <c r="C7925" s="16">
        <v>91.7</v>
      </c>
      <c r="D7925" s="16">
        <v>25.5</v>
      </c>
      <c r="E7925" s="16">
        <v>23.4</v>
      </c>
      <c r="F7925" s="16">
        <v>30.4</v>
      </c>
      <c r="G7925" s="16">
        <v>7.73</v>
      </c>
      <c r="H7925" s="16">
        <v>10.18</v>
      </c>
      <c r="I7925" s="96">
        <v>1140</v>
      </c>
    </row>
    <row r="7926" spans="1:9" x14ac:dyDescent="0.2">
      <c r="A7926" s="40">
        <f t="shared" si="111"/>
        <v>42625</v>
      </c>
      <c r="B7926" s="16">
        <v>2.032</v>
      </c>
      <c r="C7926" s="16">
        <v>92.4</v>
      </c>
      <c r="D7926" s="16">
        <v>24.6</v>
      </c>
      <c r="E7926" s="16">
        <v>22.8</v>
      </c>
      <c r="F7926" s="16">
        <v>29</v>
      </c>
      <c r="G7926" s="16">
        <v>7.41</v>
      </c>
      <c r="H7926" s="16">
        <v>9.07</v>
      </c>
      <c r="I7926" s="96">
        <v>892.99900000000002</v>
      </c>
    </row>
    <row r="7927" spans="1:9" x14ac:dyDescent="0.2">
      <c r="A7927" s="40">
        <f t="shared" si="111"/>
        <v>42626</v>
      </c>
      <c r="B7927" s="16">
        <v>0</v>
      </c>
      <c r="C7927" s="16">
        <v>80.8</v>
      </c>
      <c r="D7927" s="16">
        <v>26.2</v>
      </c>
      <c r="E7927" s="16">
        <v>22.4</v>
      </c>
      <c r="F7927" s="16">
        <v>30.8</v>
      </c>
      <c r="G7927" s="16">
        <v>18.010000000000002</v>
      </c>
      <c r="H7927" s="16">
        <v>19.38</v>
      </c>
      <c r="I7927" s="96">
        <v>1197</v>
      </c>
    </row>
    <row r="7928" spans="1:9" x14ac:dyDescent="0.2">
      <c r="A7928" s="40">
        <f t="shared" si="111"/>
        <v>42627</v>
      </c>
      <c r="B7928" s="16">
        <v>0.254</v>
      </c>
      <c r="C7928" s="16">
        <v>82.7</v>
      </c>
      <c r="D7928" s="16">
        <v>26.9</v>
      </c>
      <c r="E7928" s="16">
        <v>23.5</v>
      </c>
      <c r="F7928" s="16">
        <v>31.7</v>
      </c>
      <c r="G7928" s="16">
        <v>20.04</v>
      </c>
      <c r="H7928" s="16">
        <v>22.1</v>
      </c>
      <c r="I7928" s="96">
        <v>1135</v>
      </c>
    </row>
    <row r="7929" spans="1:9" x14ac:dyDescent="0.2">
      <c r="A7929" s="40">
        <f t="shared" si="111"/>
        <v>42628</v>
      </c>
      <c r="B7929" s="16">
        <v>13.462</v>
      </c>
      <c r="C7929" s="16">
        <v>90.2</v>
      </c>
      <c r="D7929" s="16">
        <v>24.2</v>
      </c>
      <c r="E7929" s="16">
        <v>22</v>
      </c>
      <c r="F7929" s="16">
        <v>26.1</v>
      </c>
      <c r="G7929" s="16">
        <v>4.67</v>
      </c>
      <c r="H7929" s="16">
        <v>5.86</v>
      </c>
      <c r="I7929" s="96">
        <v>400.995</v>
      </c>
    </row>
    <row r="7930" spans="1:9" x14ac:dyDescent="0.2">
      <c r="A7930" s="40">
        <f t="shared" si="111"/>
        <v>42629</v>
      </c>
      <c r="B7930" s="16">
        <v>0</v>
      </c>
      <c r="C7930" s="16">
        <v>80.900000000000006</v>
      </c>
      <c r="D7930" s="16">
        <v>26</v>
      </c>
      <c r="E7930" s="16">
        <v>22</v>
      </c>
      <c r="F7930" s="16">
        <v>31.6</v>
      </c>
      <c r="G7930" s="16">
        <v>20.329999999999998</v>
      </c>
      <c r="H7930" s="16">
        <v>22.02</v>
      </c>
      <c r="I7930" s="96">
        <v>1044</v>
      </c>
    </row>
    <row r="7931" spans="1:9" x14ac:dyDescent="0.2">
      <c r="A7931" s="40">
        <f t="shared" si="111"/>
        <v>42630</v>
      </c>
      <c r="B7931" s="16">
        <v>0</v>
      </c>
      <c r="C7931" s="16">
        <v>86</v>
      </c>
      <c r="D7931" s="16">
        <v>26.5</v>
      </c>
      <c r="E7931" s="16">
        <v>23.5</v>
      </c>
      <c r="F7931" s="16">
        <v>32.299999999999997</v>
      </c>
      <c r="G7931" s="16">
        <v>13.08</v>
      </c>
      <c r="H7931" s="16">
        <v>15.86</v>
      </c>
      <c r="I7931" s="96">
        <v>1254</v>
      </c>
    </row>
    <row r="7932" spans="1:9" x14ac:dyDescent="0.2">
      <c r="A7932" s="40">
        <f t="shared" si="111"/>
        <v>42631</v>
      </c>
      <c r="B7932" s="16">
        <v>0.76200000000000001</v>
      </c>
      <c r="C7932" s="16">
        <v>88.2</v>
      </c>
      <c r="D7932" s="16">
        <v>26.4</v>
      </c>
      <c r="E7932" s="16">
        <v>24.5</v>
      </c>
      <c r="F7932" s="16">
        <v>32</v>
      </c>
      <c r="G7932" s="16">
        <v>9.6300000000000008</v>
      </c>
      <c r="H7932" s="16">
        <v>11.7</v>
      </c>
      <c r="I7932" s="96">
        <v>1161</v>
      </c>
    </row>
    <row r="7933" spans="1:9" x14ac:dyDescent="0.2">
      <c r="A7933" s="40">
        <f t="shared" si="111"/>
        <v>42632</v>
      </c>
      <c r="B7933" s="16">
        <v>0.254</v>
      </c>
      <c r="C7933" s="16">
        <v>89.2</v>
      </c>
      <c r="D7933" s="16">
        <v>25.6</v>
      </c>
      <c r="E7933" s="16">
        <v>24</v>
      </c>
      <c r="F7933" s="16">
        <v>28.1</v>
      </c>
      <c r="G7933" s="16">
        <v>6.92</v>
      </c>
      <c r="H7933" s="16">
        <v>8.44</v>
      </c>
      <c r="I7933" s="96">
        <v>520.19600000000003</v>
      </c>
    </row>
    <row r="7934" spans="1:9" x14ac:dyDescent="0.2">
      <c r="A7934" s="40">
        <f t="shared" si="111"/>
        <v>42633</v>
      </c>
      <c r="B7934" s="16">
        <v>0</v>
      </c>
      <c r="C7934" s="16">
        <v>86.8</v>
      </c>
      <c r="D7934" s="16">
        <v>26.1</v>
      </c>
      <c r="E7934" s="16">
        <v>23.4</v>
      </c>
      <c r="F7934" s="16">
        <v>30</v>
      </c>
      <c r="G7934" s="16">
        <v>14.62</v>
      </c>
      <c r="H7934" s="16">
        <v>17.09</v>
      </c>
      <c r="I7934" s="96">
        <v>847.99599999999998</v>
      </c>
    </row>
    <row r="7935" spans="1:9" x14ac:dyDescent="0.2">
      <c r="A7935" s="40">
        <f t="shared" si="111"/>
        <v>42634</v>
      </c>
      <c r="B7935" s="16">
        <v>7.1120000000000001</v>
      </c>
      <c r="C7935" s="16">
        <v>92.5</v>
      </c>
      <c r="D7935" s="16">
        <v>23.4</v>
      </c>
      <c r="E7935" s="16">
        <v>21.6</v>
      </c>
      <c r="F7935" s="16">
        <v>28.1</v>
      </c>
      <c r="G7935" s="16">
        <v>3.34</v>
      </c>
      <c r="H7935" s="16">
        <v>4.07</v>
      </c>
      <c r="I7935" s="96">
        <v>594.39800000000002</v>
      </c>
    </row>
    <row r="7936" spans="1:9" x14ac:dyDescent="0.2">
      <c r="A7936" s="40">
        <f t="shared" si="111"/>
        <v>42635</v>
      </c>
      <c r="B7936" s="16">
        <v>0</v>
      </c>
      <c r="C7936" s="16">
        <v>81</v>
      </c>
      <c r="D7936" s="16">
        <v>25.3</v>
      </c>
      <c r="E7936" s="16">
        <v>21.8</v>
      </c>
      <c r="F7936" s="16">
        <v>30.3</v>
      </c>
      <c r="G7936" s="16">
        <v>12.98</v>
      </c>
      <c r="H7936" s="16">
        <v>15.93</v>
      </c>
      <c r="I7936" s="96">
        <v>1166</v>
      </c>
    </row>
    <row r="7937" spans="1:9" x14ac:dyDescent="0.2">
      <c r="A7937" s="40">
        <f t="shared" si="111"/>
        <v>42636</v>
      </c>
      <c r="B7937" s="16">
        <v>0</v>
      </c>
      <c r="C7937" s="16">
        <v>83.7</v>
      </c>
      <c r="D7937" s="16">
        <v>26.7</v>
      </c>
      <c r="E7937" s="16">
        <v>23.8</v>
      </c>
      <c r="F7937" s="16">
        <v>31.6</v>
      </c>
      <c r="G7937" s="16">
        <v>18.72</v>
      </c>
      <c r="H7937" s="16">
        <v>20.46</v>
      </c>
      <c r="I7937" s="96">
        <v>1316.99</v>
      </c>
    </row>
    <row r="7938" spans="1:9" x14ac:dyDescent="0.2">
      <c r="A7938" s="40">
        <f t="shared" si="111"/>
        <v>42637</v>
      </c>
      <c r="B7938" s="16">
        <v>14.478</v>
      </c>
      <c r="C7938" s="16">
        <v>89.6</v>
      </c>
      <c r="D7938" s="16">
        <v>25.6</v>
      </c>
      <c r="E7938" s="16">
        <v>23.6</v>
      </c>
      <c r="F7938" s="16">
        <v>31.6</v>
      </c>
      <c r="G7938" s="16">
        <v>8.7200000000000006</v>
      </c>
      <c r="H7938" s="16">
        <v>10.47</v>
      </c>
      <c r="I7938" s="96">
        <v>1131</v>
      </c>
    </row>
    <row r="7939" spans="1:9" x14ac:dyDescent="0.2">
      <c r="A7939" s="40">
        <f t="shared" si="111"/>
        <v>42638</v>
      </c>
      <c r="B7939" s="16">
        <v>0</v>
      </c>
      <c r="C7939" s="16">
        <v>86.3</v>
      </c>
      <c r="D7939" s="16">
        <v>25.7</v>
      </c>
      <c r="E7939" s="16">
        <v>23.4</v>
      </c>
      <c r="F7939" s="16">
        <v>30.5</v>
      </c>
      <c r="G7939" s="16">
        <v>14.96</v>
      </c>
      <c r="H7939" s="16">
        <v>16.79</v>
      </c>
      <c r="I7939" s="96">
        <v>1136</v>
      </c>
    </row>
    <row r="7940" spans="1:9" x14ac:dyDescent="0.2">
      <c r="A7940" s="40">
        <f t="shared" si="111"/>
        <v>42639</v>
      </c>
      <c r="B7940" s="16">
        <v>1.524</v>
      </c>
      <c r="C7940" s="16">
        <v>90.7</v>
      </c>
      <c r="D7940" s="16">
        <v>25.3</v>
      </c>
      <c r="E7940" s="16">
        <v>22.4</v>
      </c>
      <c r="F7940" s="16">
        <v>30.3</v>
      </c>
      <c r="G7940" s="16">
        <v>8.59</v>
      </c>
      <c r="H7940" s="16">
        <v>10.73</v>
      </c>
      <c r="I7940" s="96">
        <v>1220.96</v>
      </c>
    </row>
    <row r="7941" spans="1:9" x14ac:dyDescent="0.2">
      <c r="A7941" s="40">
        <f t="shared" si="111"/>
        <v>42640</v>
      </c>
      <c r="B7941" s="16">
        <v>0.254</v>
      </c>
      <c r="C7941" s="16">
        <v>89.8</v>
      </c>
      <c r="D7941" s="16">
        <v>25.3</v>
      </c>
      <c r="E7941" s="16">
        <v>23.4</v>
      </c>
      <c r="F7941" s="16">
        <v>30.1</v>
      </c>
      <c r="G7941" s="16">
        <v>8.07</v>
      </c>
      <c r="H7941" s="16">
        <v>9.85</v>
      </c>
      <c r="I7941" s="96">
        <v>1003</v>
      </c>
    </row>
    <row r="7942" spans="1:9" x14ac:dyDescent="0.2">
      <c r="A7942" s="40">
        <f t="shared" si="111"/>
        <v>42641</v>
      </c>
      <c r="B7942" s="16">
        <v>2.794</v>
      </c>
      <c r="C7942" s="16">
        <v>88.9</v>
      </c>
      <c r="D7942" s="16">
        <v>25.4</v>
      </c>
      <c r="E7942" s="16">
        <v>23.3</v>
      </c>
      <c r="F7942" s="16">
        <v>30.6</v>
      </c>
      <c r="G7942" s="16">
        <v>11.45</v>
      </c>
      <c r="H7942" s="16">
        <v>14.05</v>
      </c>
      <c r="I7942" s="96">
        <v>1080.92</v>
      </c>
    </row>
    <row r="7943" spans="1:9" x14ac:dyDescent="0.2">
      <c r="A7943" s="40">
        <f t="shared" si="111"/>
        <v>42642</v>
      </c>
      <c r="B7943" s="16">
        <v>3.81</v>
      </c>
      <c r="C7943" s="16">
        <v>88.6</v>
      </c>
      <c r="D7943" s="16">
        <v>26.2</v>
      </c>
      <c r="E7943" s="16">
        <v>23.4</v>
      </c>
      <c r="F7943" s="16">
        <v>31.3</v>
      </c>
      <c r="G7943" s="16">
        <v>10.73</v>
      </c>
      <c r="H7943" s="16">
        <v>12.86</v>
      </c>
      <c r="I7943" s="96">
        <v>1154.97</v>
      </c>
    </row>
    <row r="7944" spans="1:9" x14ac:dyDescent="0.2">
      <c r="A7944" s="40">
        <f t="shared" si="111"/>
        <v>42643</v>
      </c>
      <c r="B7944" s="16">
        <v>38.097999999999999</v>
      </c>
      <c r="C7944" s="16">
        <v>92.2</v>
      </c>
      <c r="D7944" s="16">
        <v>25</v>
      </c>
      <c r="E7944" s="16">
        <v>22.8</v>
      </c>
      <c r="F7944" s="16">
        <v>29.6</v>
      </c>
      <c r="G7944" s="16">
        <v>9.34</v>
      </c>
      <c r="H7944" s="16">
        <v>10.91</v>
      </c>
      <c r="I7944" s="96">
        <v>1387.85</v>
      </c>
    </row>
    <row r="7945" spans="1:9" x14ac:dyDescent="0.2">
      <c r="A7945" s="40">
        <f t="shared" si="111"/>
        <v>42644</v>
      </c>
      <c r="B7945" s="16">
        <v>1.778</v>
      </c>
      <c r="C7945" s="16">
        <v>90.8</v>
      </c>
      <c r="D7945" s="16">
        <v>25</v>
      </c>
      <c r="E7945" s="16">
        <v>22.9</v>
      </c>
      <c r="F7945" s="16">
        <v>30.1</v>
      </c>
      <c r="G7945" s="16">
        <v>10.76</v>
      </c>
      <c r="H7945" s="16">
        <v>12.83</v>
      </c>
      <c r="I7945" s="96">
        <v>1268.8</v>
      </c>
    </row>
    <row r="7946" spans="1:9" x14ac:dyDescent="0.2">
      <c r="A7946" s="40">
        <f t="shared" si="111"/>
        <v>42645</v>
      </c>
      <c r="B7946" s="16">
        <v>0</v>
      </c>
      <c r="C7946" s="16">
        <v>85.5</v>
      </c>
      <c r="D7946" s="16">
        <v>25.7</v>
      </c>
      <c r="E7946" s="16">
        <v>23.2</v>
      </c>
      <c r="F7946" s="16">
        <v>29.5</v>
      </c>
      <c r="G7946" s="16">
        <v>17.420000000000002</v>
      </c>
      <c r="H7946" s="16">
        <v>18.96</v>
      </c>
      <c r="I7946" s="96">
        <v>1226</v>
      </c>
    </row>
    <row r="7947" spans="1:9" x14ac:dyDescent="0.2">
      <c r="A7947" s="40">
        <f t="shared" si="111"/>
        <v>42646</v>
      </c>
      <c r="B7947" s="16">
        <v>0</v>
      </c>
      <c r="C7947" s="16">
        <v>84.7</v>
      </c>
      <c r="D7947" s="16">
        <v>26</v>
      </c>
      <c r="E7947" s="16">
        <v>23</v>
      </c>
      <c r="F7947" s="16">
        <v>29.9</v>
      </c>
      <c r="G7947" s="16">
        <v>19.14</v>
      </c>
      <c r="H7947" s="16">
        <v>20.23</v>
      </c>
      <c r="I7947" s="96">
        <v>1119</v>
      </c>
    </row>
    <row r="7948" spans="1:9" x14ac:dyDescent="0.2">
      <c r="A7948" s="40">
        <f t="shared" si="111"/>
        <v>42647</v>
      </c>
      <c r="B7948" s="16">
        <v>0</v>
      </c>
      <c r="C7948" s="16">
        <v>81.900000000000006</v>
      </c>
      <c r="D7948" s="16">
        <v>26.5</v>
      </c>
      <c r="E7948" s="16">
        <v>23.7</v>
      </c>
      <c r="F7948" s="16">
        <v>29.7</v>
      </c>
      <c r="G7948" s="16">
        <v>20.010000000000002</v>
      </c>
      <c r="H7948" s="16">
        <v>21.25</v>
      </c>
      <c r="I7948" s="96">
        <v>1149</v>
      </c>
    </row>
    <row r="7949" spans="1:9" x14ac:dyDescent="0.2">
      <c r="A7949" s="40">
        <f t="shared" si="111"/>
        <v>42648</v>
      </c>
      <c r="B7949" s="16">
        <v>0.254</v>
      </c>
      <c r="C7949" s="16">
        <v>84.7</v>
      </c>
      <c r="D7949" s="16">
        <v>26.8</v>
      </c>
      <c r="E7949" s="16">
        <v>24.3</v>
      </c>
      <c r="F7949" s="16">
        <v>30</v>
      </c>
      <c r="G7949" s="16">
        <v>17.09</v>
      </c>
      <c r="H7949" s="16">
        <v>19.05</v>
      </c>
      <c r="I7949" s="96">
        <v>1167</v>
      </c>
    </row>
    <row r="7950" spans="1:9" x14ac:dyDescent="0.2">
      <c r="A7950" s="40">
        <f t="shared" si="111"/>
        <v>42649</v>
      </c>
      <c r="B7950" s="16">
        <v>0</v>
      </c>
      <c r="C7950" s="16">
        <v>82.4</v>
      </c>
      <c r="D7950" s="16">
        <v>26.6</v>
      </c>
      <c r="E7950" s="16">
        <v>24.3</v>
      </c>
      <c r="F7950" s="16">
        <v>31.4</v>
      </c>
      <c r="G7950" s="16">
        <v>13.19</v>
      </c>
      <c r="H7950" s="16">
        <v>15.5</v>
      </c>
      <c r="I7950" s="96">
        <v>1189</v>
      </c>
    </row>
    <row r="7951" spans="1:9" x14ac:dyDescent="0.2">
      <c r="A7951" s="40">
        <f t="shared" si="111"/>
        <v>42650</v>
      </c>
      <c r="B7951" s="16">
        <v>20.065999999999999</v>
      </c>
      <c r="C7951" s="16">
        <v>89.1</v>
      </c>
      <c r="D7951" s="16">
        <v>25.2</v>
      </c>
      <c r="E7951" s="16">
        <v>22.5</v>
      </c>
      <c r="F7951" s="16">
        <v>30.3</v>
      </c>
      <c r="G7951" s="16">
        <v>12.1</v>
      </c>
      <c r="H7951" s="16">
        <v>13.92</v>
      </c>
      <c r="I7951" s="96">
        <v>1201.94</v>
      </c>
    </row>
    <row r="7952" spans="1:9" x14ac:dyDescent="0.2">
      <c r="A7952" s="40">
        <f t="shared" si="111"/>
        <v>42651</v>
      </c>
      <c r="B7952" s="16">
        <v>31.24</v>
      </c>
      <c r="C7952" s="16">
        <v>93.5</v>
      </c>
      <c r="D7952" s="16">
        <v>24.6</v>
      </c>
      <c r="E7952" s="16">
        <v>23.5</v>
      </c>
      <c r="F7952" s="16">
        <v>26.6</v>
      </c>
      <c r="G7952" s="16">
        <v>3.78</v>
      </c>
      <c r="H7952" s="16">
        <v>4.78</v>
      </c>
      <c r="I7952" s="96">
        <v>287.09800000000001</v>
      </c>
    </row>
    <row r="7953" spans="1:9" x14ac:dyDescent="0.2">
      <c r="A7953" s="40">
        <f t="shared" si="111"/>
        <v>42652</v>
      </c>
      <c r="B7953" s="16">
        <v>13.97</v>
      </c>
      <c r="C7953" s="16">
        <v>86</v>
      </c>
      <c r="D7953" s="16">
        <v>25.9</v>
      </c>
      <c r="E7953" s="16">
        <v>22.8</v>
      </c>
      <c r="F7953" s="16">
        <v>30.4</v>
      </c>
      <c r="G7953" s="16">
        <v>16.66</v>
      </c>
      <c r="H7953" s="16">
        <v>19.38</v>
      </c>
      <c r="I7953" s="96">
        <v>1208.97</v>
      </c>
    </row>
    <row r="7954" spans="1:9" x14ac:dyDescent="0.2">
      <c r="A7954" s="40">
        <f t="shared" si="111"/>
        <v>42653</v>
      </c>
      <c r="B7954" s="16">
        <v>5.8419999999999996</v>
      </c>
      <c r="C7954" s="16">
        <v>88.7</v>
      </c>
      <c r="D7954" s="16">
        <v>25.8</v>
      </c>
      <c r="E7954" s="16">
        <v>23.2</v>
      </c>
      <c r="F7954" s="16">
        <v>29.5</v>
      </c>
      <c r="G7954" s="16">
        <v>16.809999999999999</v>
      </c>
      <c r="H7954" s="16">
        <v>18.43</v>
      </c>
      <c r="I7954" s="96">
        <v>1167.9000000000001</v>
      </c>
    </row>
    <row r="7955" spans="1:9" x14ac:dyDescent="0.2">
      <c r="A7955" s="40">
        <f t="shared" si="111"/>
        <v>42654</v>
      </c>
      <c r="B7955" s="16">
        <v>14.478</v>
      </c>
      <c r="C7955" s="16">
        <v>91.6</v>
      </c>
      <c r="D7955" s="16">
        <v>25.4</v>
      </c>
      <c r="E7955" s="16">
        <v>23.4</v>
      </c>
      <c r="F7955" s="16">
        <v>29.9</v>
      </c>
      <c r="G7955" s="16">
        <v>11.22</v>
      </c>
      <c r="H7955" s="16">
        <v>13.09</v>
      </c>
      <c r="I7955" s="96">
        <v>1062</v>
      </c>
    </row>
    <row r="7956" spans="1:9" x14ac:dyDescent="0.2">
      <c r="A7956" s="40">
        <f t="shared" si="111"/>
        <v>42655</v>
      </c>
      <c r="B7956" s="16">
        <v>3.302</v>
      </c>
      <c r="C7956" s="16">
        <v>91.4</v>
      </c>
      <c r="D7956" s="16">
        <v>25</v>
      </c>
      <c r="E7956" s="16">
        <v>23.4</v>
      </c>
      <c r="F7956" s="16">
        <v>28.7</v>
      </c>
      <c r="G7956" s="16">
        <v>6.49</v>
      </c>
      <c r="H7956" s="16">
        <v>8.1199999999999992</v>
      </c>
      <c r="I7956" s="96">
        <v>731.98500000000001</v>
      </c>
    </row>
    <row r="7957" spans="1:9" x14ac:dyDescent="0.2">
      <c r="A7957" s="40">
        <f t="shared" si="111"/>
        <v>42656</v>
      </c>
      <c r="B7957" s="16">
        <v>0</v>
      </c>
      <c r="C7957" s="16">
        <v>84.3</v>
      </c>
      <c r="D7957" s="16">
        <v>26.2</v>
      </c>
      <c r="E7957" s="16">
        <v>23.5</v>
      </c>
      <c r="F7957" s="16">
        <v>31</v>
      </c>
      <c r="G7957" s="16">
        <v>14.82</v>
      </c>
      <c r="H7957" s="16">
        <v>17.100000000000001</v>
      </c>
      <c r="I7957" s="96">
        <v>1471.91</v>
      </c>
    </row>
    <row r="7958" spans="1:9" x14ac:dyDescent="0.2">
      <c r="A7958" s="40">
        <f t="shared" si="111"/>
        <v>42657</v>
      </c>
      <c r="B7958" s="16">
        <v>0</v>
      </c>
      <c r="C7958" s="16">
        <v>81.599999999999994</v>
      </c>
      <c r="D7958" s="16">
        <v>26.6</v>
      </c>
      <c r="E7958" s="16">
        <v>23</v>
      </c>
      <c r="F7958" s="16">
        <v>32.5</v>
      </c>
      <c r="G7958" s="16">
        <v>17.760000000000002</v>
      </c>
      <c r="H7958" s="16">
        <v>18.89</v>
      </c>
      <c r="I7958" s="96">
        <v>1013</v>
      </c>
    </row>
    <row r="7959" spans="1:9" x14ac:dyDescent="0.2">
      <c r="A7959" s="40">
        <f t="shared" si="111"/>
        <v>42658</v>
      </c>
      <c r="B7959" s="16">
        <v>0</v>
      </c>
      <c r="C7959" s="16">
        <v>87.2</v>
      </c>
      <c r="D7959" s="16">
        <v>26.3</v>
      </c>
      <c r="E7959" s="16">
        <v>24.1</v>
      </c>
      <c r="F7959" s="16">
        <v>32</v>
      </c>
      <c r="G7959" s="16">
        <v>14.35</v>
      </c>
      <c r="H7959" s="16">
        <v>15.53</v>
      </c>
      <c r="I7959" s="96">
        <v>1073</v>
      </c>
    </row>
    <row r="7960" spans="1:9" x14ac:dyDescent="0.2">
      <c r="A7960" s="40">
        <f t="shared" si="111"/>
        <v>42659</v>
      </c>
      <c r="B7960" s="16">
        <v>4.3179999999999996</v>
      </c>
      <c r="C7960" s="16">
        <v>92.2</v>
      </c>
      <c r="D7960" s="16">
        <v>24.7</v>
      </c>
      <c r="E7960" s="16">
        <v>22.9</v>
      </c>
      <c r="F7960" s="16">
        <v>27.3</v>
      </c>
      <c r="G7960" s="16">
        <v>3.85</v>
      </c>
      <c r="H7960" s="16">
        <v>4.76</v>
      </c>
      <c r="I7960" s="96">
        <v>609.99599999999998</v>
      </c>
    </row>
    <row r="7961" spans="1:9" x14ac:dyDescent="0.2">
      <c r="A7961" s="40">
        <f t="shared" si="111"/>
        <v>42660</v>
      </c>
      <c r="B7961" s="16">
        <v>38.35</v>
      </c>
      <c r="C7961" s="16">
        <v>88.9</v>
      </c>
      <c r="D7961" s="16">
        <v>25.4</v>
      </c>
      <c r="E7961" s="16">
        <v>23.3</v>
      </c>
      <c r="F7961" s="16">
        <v>29.9</v>
      </c>
      <c r="G7961" s="16">
        <v>13.25</v>
      </c>
      <c r="H7961" s="16">
        <v>14.15</v>
      </c>
      <c r="I7961" s="96">
        <v>1377.85</v>
      </c>
    </row>
    <row r="7962" spans="1:9" x14ac:dyDescent="0.2">
      <c r="A7962" s="40">
        <f t="shared" si="111"/>
        <v>42661</v>
      </c>
      <c r="B7962" s="16">
        <v>16.510000000000002</v>
      </c>
      <c r="C7962" s="16">
        <v>86.9</v>
      </c>
      <c r="D7962" s="16">
        <v>25.6</v>
      </c>
      <c r="E7962" s="16">
        <v>23.6</v>
      </c>
      <c r="F7962" s="16">
        <v>29.7</v>
      </c>
      <c r="G7962" s="16">
        <v>14.37</v>
      </c>
      <c r="H7962" s="16">
        <v>16.100000000000001</v>
      </c>
      <c r="I7962" s="96">
        <v>1352.72</v>
      </c>
    </row>
    <row r="7963" spans="1:9" x14ac:dyDescent="0.2">
      <c r="A7963" s="40">
        <f t="shared" si="111"/>
        <v>42662</v>
      </c>
      <c r="B7963" s="16">
        <v>2.032</v>
      </c>
      <c r="C7963" s="16">
        <v>85.8</v>
      </c>
      <c r="D7963" s="16">
        <v>25.8</v>
      </c>
      <c r="E7963" s="16">
        <v>23.8</v>
      </c>
      <c r="F7963" s="16">
        <v>28.7</v>
      </c>
      <c r="G7963" s="16">
        <v>9.69</v>
      </c>
      <c r="H7963" s="16">
        <v>11.53</v>
      </c>
      <c r="I7963" s="96">
        <v>1258.92</v>
      </c>
    </row>
    <row r="7964" spans="1:9" x14ac:dyDescent="0.2">
      <c r="A7964" s="40">
        <f t="shared" si="111"/>
        <v>42663</v>
      </c>
      <c r="B7964" s="16">
        <v>0.254</v>
      </c>
      <c r="C7964" s="16">
        <v>85.4</v>
      </c>
      <c r="D7964" s="16">
        <v>26.6</v>
      </c>
      <c r="E7964" s="16">
        <v>24.7</v>
      </c>
      <c r="F7964" s="16">
        <v>29.3</v>
      </c>
      <c r="G7964" s="16">
        <v>14.79</v>
      </c>
      <c r="H7964" s="16">
        <v>17.21</v>
      </c>
      <c r="I7964" s="96">
        <v>1349.98</v>
      </c>
    </row>
    <row r="7965" spans="1:9" x14ac:dyDescent="0.2">
      <c r="A7965" s="40">
        <f t="shared" si="111"/>
        <v>42664</v>
      </c>
      <c r="B7965" s="16">
        <v>17.018000000000001</v>
      </c>
      <c r="C7965" s="16">
        <v>87.1</v>
      </c>
      <c r="D7965" s="16">
        <v>26.3</v>
      </c>
      <c r="E7965" s="16">
        <v>23.6</v>
      </c>
      <c r="F7965" s="16">
        <v>31.9</v>
      </c>
      <c r="G7965" s="16">
        <v>15.12</v>
      </c>
      <c r="H7965" s="16">
        <v>16.329999999999998</v>
      </c>
      <c r="I7965" s="96">
        <v>1213</v>
      </c>
    </row>
    <row r="7966" spans="1:9" x14ac:dyDescent="0.2">
      <c r="A7966" s="40">
        <f t="shared" si="111"/>
        <v>42665</v>
      </c>
      <c r="B7966" s="16">
        <v>8.1280000000000001</v>
      </c>
      <c r="C7966" s="16">
        <v>92.3</v>
      </c>
      <c r="D7966" s="16">
        <v>25.3</v>
      </c>
      <c r="E7966" s="16">
        <v>23.2</v>
      </c>
      <c r="F7966" s="16">
        <v>29.6</v>
      </c>
      <c r="G7966" s="16">
        <v>7.11</v>
      </c>
      <c r="H7966" s="16">
        <v>8.8000000000000007</v>
      </c>
      <c r="I7966" s="96">
        <v>1095</v>
      </c>
    </row>
    <row r="7967" spans="1:9" x14ac:dyDescent="0.2">
      <c r="A7967" s="40">
        <f t="shared" si="111"/>
        <v>42666</v>
      </c>
      <c r="B7967" s="16">
        <v>9.9060000000000006</v>
      </c>
      <c r="C7967" s="16">
        <v>92.1</v>
      </c>
      <c r="D7967" s="16">
        <v>25.5</v>
      </c>
      <c r="E7967" s="16">
        <v>23.6</v>
      </c>
      <c r="F7967" s="16">
        <v>30.7</v>
      </c>
      <c r="G7967" s="16">
        <v>9.5299999999999994</v>
      </c>
      <c r="H7967" s="16">
        <v>11.08</v>
      </c>
      <c r="I7967" s="96">
        <v>1124</v>
      </c>
    </row>
    <row r="7968" spans="1:9" x14ac:dyDescent="0.2">
      <c r="A7968" s="40">
        <f t="shared" si="111"/>
        <v>42667</v>
      </c>
      <c r="B7968" s="16">
        <v>0.76200000000000001</v>
      </c>
      <c r="C7968" s="16">
        <v>91.1</v>
      </c>
      <c r="D7968" s="16">
        <v>25.6</v>
      </c>
      <c r="E7968" s="16">
        <v>23.4</v>
      </c>
      <c r="F7968" s="16">
        <v>30.8</v>
      </c>
      <c r="G7968" s="16">
        <v>9.1999999999999993</v>
      </c>
      <c r="H7968" s="16">
        <v>10.9</v>
      </c>
      <c r="I7968" s="96">
        <v>1136</v>
      </c>
    </row>
    <row r="7969" spans="1:9" x14ac:dyDescent="0.2">
      <c r="A7969" s="40">
        <f t="shared" si="111"/>
        <v>42668</v>
      </c>
      <c r="B7969" s="16">
        <v>22.35</v>
      </c>
      <c r="C7969" s="16">
        <v>91.2</v>
      </c>
      <c r="D7969" s="16">
        <v>24.8</v>
      </c>
      <c r="E7969" s="16">
        <v>23.2</v>
      </c>
      <c r="F7969" s="16">
        <v>30.2</v>
      </c>
      <c r="G7969" s="16">
        <v>9.91</v>
      </c>
      <c r="H7969" s="16">
        <v>11.29</v>
      </c>
      <c r="I7969" s="96">
        <v>840.99800000000005</v>
      </c>
    </row>
    <row r="7970" spans="1:9" x14ac:dyDescent="0.2">
      <c r="A7970" s="40">
        <f t="shared" si="111"/>
        <v>42669</v>
      </c>
      <c r="B7970" s="16">
        <v>8.3819999999999997</v>
      </c>
      <c r="C7970" s="16">
        <v>94.5</v>
      </c>
      <c r="D7970" s="16">
        <v>23.4</v>
      </c>
      <c r="E7970" s="16">
        <v>22.2</v>
      </c>
      <c r="F7970" s="16">
        <v>26.4</v>
      </c>
      <c r="G7970" s="16">
        <v>3</v>
      </c>
      <c r="H7970" s="16">
        <v>3.85</v>
      </c>
      <c r="I7970" s="96">
        <v>465.89800000000002</v>
      </c>
    </row>
    <row r="7971" spans="1:9" x14ac:dyDescent="0.2">
      <c r="A7971" s="40">
        <f t="shared" si="111"/>
        <v>42670</v>
      </c>
      <c r="B7971" s="16">
        <v>0</v>
      </c>
      <c r="C7971" s="16">
        <v>87.1</v>
      </c>
      <c r="D7971" s="16">
        <v>25.1</v>
      </c>
      <c r="E7971" s="16">
        <v>22.2</v>
      </c>
      <c r="F7971" s="16">
        <v>28.9</v>
      </c>
      <c r="G7971" s="16">
        <v>18.149999999999999</v>
      </c>
      <c r="H7971" s="16">
        <v>19.3</v>
      </c>
      <c r="I7971" s="96">
        <v>1311</v>
      </c>
    </row>
    <row r="7972" spans="1:9" x14ac:dyDescent="0.2">
      <c r="A7972" s="40">
        <f t="shared" si="111"/>
        <v>42671</v>
      </c>
      <c r="B7972" s="16">
        <v>33.783999999999999</v>
      </c>
      <c r="C7972" s="16">
        <v>84.8</v>
      </c>
      <c r="D7972" s="16">
        <v>26.1</v>
      </c>
      <c r="E7972" s="16">
        <v>23.7</v>
      </c>
      <c r="F7972" s="16">
        <v>30.2</v>
      </c>
      <c r="G7972" s="16">
        <v>19.97</v>
      </c>
      <c r="H7972" s="16">
        <v>21.39</v>
      </c>
      <c r="I7972" s="96">
        <v>1125</v>
      </c>
    </row>
    <row r="7973" spans="1:9" x14ac:dyDescent="0.2">
      <c r="A7973" s="40">
        <f t="shared" si="111"/>
        <v>42672</v>
      </c>
      <c r="B7973" s="16">
        <v>9.6519999999999992</v>
      </c>
      <c r="C7973" s="16">
        <v>92.6</v>
      </c>
      <c r="D7973" s="16">
        <v>24.5</v>
      </c>
      <c r="E7973" s="16">
        <v>23</v>
      </c>
      <c r="F7973" s="16">
        <v>29.1</v>
      </c>
      <c r="G7973" s="16">
        <v>8.27</v>
      </c>
      <c r="H7973" s="16">
        <v>9.84</v>
      </c>
      <c r="I7973" s="96">
        <v>1381</v>
      </c>
    </row>
    <row r="7974" spans="1:9" x14ac:dyDescent="0.2">
      <c r="A7974" s="40">
        <f t="shared" si="111"/>
        <v>42673</v>
      </c>
      <c r="B7974" s="16">
        <v>0.254</v>
      </c>
      <c r="C7974" s="16">
        <v>86</v>
      </c>
      <c r="D7974" s="16">
        <v>25.5</v>
      </c>
      <c r="E7974" s="16">
        <v>22.5</v>
      </c>
      <c r="F7974" s="16">
        <v>30.2</v>
      </c>
      <c r="G7974" s="16">
        <v>19.690000000000001</v>
      </c>
      <c r="H7974" s="16">
        <v>21.08</v>
      </c>
      <c r="I7974" s="96">
        <v>1077</v>
      </c>
    </row>
    <row r="7975" spans="1:9" x14ac:dyDescent="0.2">
      <c r="A7975" s="40">
        <f t="shared" ref="A7975:A8036" si="112">A7974+1</f>
        <v>42674</v>
      </c>
      <c r="B7975" s="16">
        <v>1.524</v>
      </c>
      <c r="C7975" s="16">
        <v>88.9</v>
      </c>
      <c r="D7975" s="16">
        <v>25.6</v>
      </c>
      <c r="E7975" s="16">
        <v>23.1</v>
      </c>
      <c r="F7975" s="16">
        <v>31.1</v>
      </c>
      <c r="G7975" s="16">
        <v>13.46</v>
      </c>
      <c r="H7975" s="16">
        <v>15.22</v>
      </c>
      <c r="I7975" s="96">
        <v>1263</v>
      </c>
    </row>
    <row r="7976" spans="1:9" x14ac:dyDescent="0.2">
      <c r="A7976" s="40">
        <f t="shared" si="112"/>
        <v>42675</v>
      </c>
      <c r="B7976" s="16">
        <v>3.81</v>
      </c>
      <c r="C7976" s="16">
        <v>92.3</v>
      </c>
      <c r="D7976" s="16">
        <v>24.7</v>
      </c>
      <c r="E7976" s="16">
        <v>23</v>
      </c>
      <c r="F7976" s="16">
        <v>27.5</v>
      </c>
      <c r="G7976" s="16">
        <v>6.53</v>
      </c>
      <c r="H7976" s="16">
        <v>8.24</v>
      </c>
      <c r="I7976" s="96">
        <v>663.79499999999996</v>
      </c>
    </row>
    <row r="7977" spans="1:9" x14ac:dyDescent="0.2">
      <c r="A7977" s="40">
        <f t="shared" si="112"/>
        <v>42676</v>
      </c>
      <c r="B7977" s="16">
        <v>1.016</v>
      </c>
      <c r="C7977" s="16">
        <v>88.6</v>
      </c>
      <c r="D7977" s="16">
        <v>25.3</v>
      </c>
      <c r="E7977" s="16">
        <v>23</v>
      </c>
      <c r="F7977" s="16">
        <v>30.2</v>
      </c>
      <c r="G7977" s="16">
        <v>16.420000000000002</v>
      </c>
      <c r="H7977" s="16">
        <v>17.39</v>
      </c>
      <c r="I7977" s="96">
        <v>1156</v>
      </c>
    </row>
    <row r="7978" spans="1:9" x14ac:dyDescent="0.2">
      <c r="A7978" s="40">
        <f t="shared" si="112"/>
        <v>42677</v>
      </c>
      <c r="B7978" s="16">
        <v>17.271999999999998</v>
      </c>
      <c r="C7978" s="16">
        <v>90.2</v>
      </c>
      <c r="D7978" s="16">
        <v>25.3</v>
      </c>
      <c r="E7978" s="16">
        <v>23.2</v>
      </c>
      <c r="F7978" s="16">
        <v>30.2</v>
      </c>
      <c r="G7978" s="16">
        <v>12.57</v>
      </c>
      <c r="H7978" s="16">
        <v>13.97</v>
      </c>
      <c r="I7978" s="96">
        <v>1201</v>
      </c>
    </row>
    <row r="7979" spans="1:9" x14ac:dyDescent="0.2">
      <c r="A7979" s="40">
        <f t="shared" si="112"/>
        <v>42678</v>
      </c>
      <c r="B7979" s="16">
        <v>11.683999999999999</v>
      </c>
      <c r="C7979" s="16">
        <v>90.9</v>
      </c>
      <c r="D7979" s="16">
        <v>25.2</v>
      </c>
      <c r="E7979" s="16">
        <v>22.9</v>
      </c>
      <c r="F7979" s="16">
        <v>30.7</v>
      </c>
      <c r="G7979" s="16">
        <v>11.99</v>
      </c>
      <c r="H7979" s="16">
        <v>13.31</v>
      </c>
      <c r="I7979" s="96">
        <v>1224</v>
      </c>
    </row>
    <row r="7980" spans="1:9" x14ac:dyDescent="0.2">
      <c r="A7980" s="40">
        <f t="shared" si="112"/>
        <v>42679</v>
      </c>
      <c r="B7980" s="16">
        <v>0.254</v>
      </c>
      <c r="C7980" s="16">
        <v>89.7</v>
      </c>
      <c r="D7980" s="16">
        <v>25.5</v>
      </c>
      <c r="E7980" s="16">
        <v>23.3</v>
      </c>
      <c r="F7980" s="16">
        <v>30.8</v>
      </c>
      <c r="G7980" s="16">
        <v>10.09</v>
      </c>
      <c r="H7980" s="16">
        <v>11.59</v>
      </c>
      <c r="I7980" s="96">
        <v>1290</v>
      </c>
    </row>
    <row r="7981" spans="1:9" x14ac:dyDescent="0.2">
      <c r="A7981" s="40">
        <f t="shared" si="112"/>
        <v>42680</v>
      </c>
      <c r="B7981" s="16">
        <v>7.3659999999999997</v>
      </c>
      <c r="C7981" s="16">
        <v>91.5</v>
      </c>
      <c r="D7981" s="16">
        <v>24.4</v>
      </c>
      <c r="E7981" s="16">
        <v>22</v>
      </c>
      <c r="F7981" s="16">
        <v>30.1</v>
      </c>
      <c r="G7981" s="16">
        <v>10.74</v>
      </c>
      <c r="H7981" s="16">
        <v>12.21</v>
      </c>
      <c r="I7981" s="96">
        <v>967.995</v>
      </c>
    </row>
    <row r="7982" spans="1:9" x14ac:dyDescent="0.2">
      <c r="A7982" s="40">
        <f t="shared" si="112"/>
        <v>42681</v>
      </c>
      <c r="B7982" s="16">
        <v>30.48</v>
      </c>
      <c r="C7982" s="16">
        <v>94.9</v>
      </c>
      <c r="D7982" s="16">
        <v>23.5</v>
      </c>
      <c r="E7982" s="16">
        <v>21.8</v>
      </c>
      <c r="F7982" s="16">
        <v>28</v>
      </c>
      <c r="G7982" s="16">
        <v>3.41</v>
      </c>
      <c r="H7982" s="16">
        <v>4.22</v>
      </c>
      <c r="I7982" s="96">
        <v>801.995</v>
      </c>
    </row>
    <row r="7983" spans="1:9" x14ac:dyDescent="0.2">
      <c r="A7983" s="40">
        <f t="shared" si="112"/>
        <v>42682</v>
      </c>
      <c r="B7983" s="16">
        <v>0.254</v>
      </c>
      <c r="C7983" s="16">
        <v>83.2</v>
      </c>
      <c r="D7983" s="16">
        <v>25.7</v>
      </c>
      <c r="E7983" s="16">
        <v>21.8</v>
      </c>
      <c r="F7983" s="16">
        <v>31.4</v>
      </c>
      <c r="G7983" s="16">
        <v>20.89</v>
      </c>
      <c r="H7983" s="16">
        <v>22.61</v>
      </c>
      <c r="I7983" s="96">
        <v>1181</v>
      </c>
    </row>
    <row r="7984" spans="1:9" x14ac:dyDescent="0.2">
      <c r="A7984" s="40">
        <f t="shared" si="112"/>
        <v>42683</v>
      </c>
      <c r="B7984" s="16">
        <v>0</v>
      </c>
      <c r="C7984" s="16">
        <v>82.3</v>
      </c>
      <c r="D7984" s="16">
        <v>26.1</v>
      </c>
      <c r="E7984" s="16">
        <v>22.6</v>
      </c>
      <c r="F7984" s="16">
        <v>31.9</v>
      </c>
      <c r="G7984" s="16">
        <v>15.91</v>
      </c>
      <c r="H7984" s="16">
        <v>17.53</v>
      </c>
      <c r="I7984" s="96">
        <v>1230</v>
      </c>
    </row>
    <row r="7985" spans="1:9" x14ac:dyDescent="0.2">
      <c r="A7985" s="40">
        <f t="shared" si="112"/>
        <v>42684</v>
      </c>
      <c r="B7985" s="16">
        <v>0</v>
      </c>
      <c r="C7985" s="16">
        <v>85.2</v>
      </c>
      <c r="D7985" s="16">
        <v>26.5</v>
      </c>
      <c r="E7985" s="16">
        <v>23.4</v>
      </c>
      <c r="F7985" s="16">
        <v>31.7</v>
      </c>
      <c r="G7985" s="16">
        <v>18.48</v>
      </c>
      <c r="H7985" s="16">
        <v>20.36</v>
      </c>
      <c r="I7985" s="96">
        <v>1185</v>
      </c>
    </row>
    <row r="7986" spans="1:9" x14ac:dyDescent="0.2">
      <c r="A7986" s="40">
        <f t="shared" si="112"/>
        <v>42685</v>
      </c>
      <c r="B7986" s="16">
        <v>24.388000000000002</v>
      </c>
      <c r="C7986" s="16">
        <v>92.5</v>
      </c>
      <c r="D7986" s="16">
        <v>24.6</v>
      </c>
      <c r="E7986" s="16">
        <v>22.5</v>
      </c>
      <c r="F7986" s="16">
        <v>29.7</v>
      </c>
      <c r="G7986" s="16">
        <v>6.76</v>
      </c>
      <c r="H7986" s="16">
        <v>8.25</v>
      </c>
      <c r="I7986" s="96">
        <v>885.995</v>
      </c>
    </row>
    <row r="7987" spans="1:9" x14ac:dyDescent="0.2">
      <c r="A7987" s="40">
        <f t="shared" si="112"/>
        <v>42686</v>
      </c>
      <c r="B7987" s="16">
        <v>4.8259999999999996</v>
      </c>
      <c r="C7987" s="16">
        <v>92.8</v>
      </c>
      <c r="D7987" s="16">
        <v>24.7</v>
      </c>
      <c r="E7987" s="16">
        <v>22.8</v>
      </c>
      <c r="F7987" s="16">
        <v>29.1</v>
      </c>
      <c r="G7987" s="16">
        <v>8.98</v>
      </c>
      <c r="H7987" s="16">
        <v>11.1</v>
      </c>
      <c r="I7987" s="96">
        <v>1019</v>
      </c>
    </row>
    <row r="7988" spans="1:9" x14ac:dyDescent="0.2">
      <c r="A7988" s="40">
        <f t="shared" si="112"/>
        <v>42687</v>
      </c>
      <c r="B7988" s="16">
        <v>11.178000000000001</v>
      </c>
      <c r="C7988" s="16">
        <v>89.3</v>
      </c>
      <c r="D7988" s="16">
        <v>25.6</v>
      </c>
      <c r="E7988" s="16">
        <v>23.1</v>
      </c>
      <c r="F7988" s="16">
        <v>30.2</v>
      </c>
      <c r="G7988" s="16">
        <v>12.19</v>
      </c>
      <c r="H7988" s="16">
        <v>13.8</v>
      </c>
      <c r="I7988" s="96">
        <v>1193</v>
      </c>
    </row>
    <row r="7989" spans="1:9" x14ac:dyDescent="0.2">
      <c r="A7989" s="40">
        <f t="shared" si="112"/>
        <v>42688</v>
      </c>
      <c r="B7989" s="16">
        <v>0.254</v>
      </c>
      <c r="C7989" s="16">
        <v>89.3</v>
      </c>
      <c r="D7989" s="16">
        <v>25.3</v>
      </c>
      <c r="E7989" s="16">
        <v>23.7</v>
      </c>
      <c r="F7989" s="16">
        <v>28.1</v>
      </c>
      <c r="G7989" s="16">
        <v>7.68</v>
      </c>
      <c r="H7989" s="16">
        <v>9.6</v>
      </c>
      <c r="I7989" s="96">
        <v>545.09500000000003</v>
      </c>
    </row>
    <row r="7990" spans="1:9" x14ac:dyDescent="0.2">
      <c r="A7990" s="40">
        <f t="shared" si="112"/>
        <v>42689</v>
      </c>
      <c r="B7990" s="16">
        <v>11.938000000000001</v>
      </c>
      <c r="C7990" s="16">
        <v>92.7</v>
      </c>
      <c r="D7990" s="16">
        <v>24.5</v>
      </c>
      <c r="E7990" s="16">
        <v>23.6</v>
      </c>
      <c r="F7990" s="16">
        <v>27</v>
      </c>
      <c r="G7990" s="16">
        <v>3.83</v>
      </c>
      <c r="H7990" s="16">
        <v>4.8899999999999997</v>
      </c>
      <c r="I7990" s="96">
        <v>488.89499999999998</v>
      </c>
    </row>
    <row r="7991" spans="1:9" x14ac:dyDescent="0.2">
      <c r="A7991" s="40">
        <f t="shared" si="112"/>
        <v>42690</v>
      </c>
      <c r="B7991" s="16">
        <v>4.3179999999999996</v>
      </c>
      <c r="C7991" s="16">
        <v>92.2</v>
      </c>
      <c r="D7991" s="16">
        <v>24.2</v>
      </c>
      <c r="E7991" s="16">
        <v>22.5</v>
      </c>
      <c r="F7991" s="16">
        <v>27.7</v>
      </c>
      <c r="G7991" s="16">
        <v>7.53</v>
      </c>
      <c r="H7991" s="16">
        <v>9.25</v>
      </c>
      <c r="I7991" s="96">
        <v>1204</v>
      </c>
    </row>
    <row r="7992" spans="1:9" x14ac:dyDescent="0.2">
      <c r="A7992" s="40">
        <f t="shared" si="112"/>
        <v>42691</v>
      </c>
      <c r="B7992" s="16">
        <v>1.524</v>
      </c>
      <c r="C7992" s="16">
        <v>89.4</v>
      </c>
      <c r="D7992" s="16">
        <v>24.5</v>
      </c>
      <c r="E7992" s="16">
        <v>22.7</v>
      </c>
      <c r="F7992" s="16">
        <v>29</v>
      </c>
      <c r="G7992" s="16">
        <v>12.88</v>
      </c>
      <c r="H7992" s="16">
        <v>14.3</v>
      </c>
      <c r="I7992" s="96">
        <v>1281</v>
      </c>
    </row>
    <row r="7993" spans="1:9" x14ac:dyDescent="0.2">
      <c r="A7993" s="40">
        <f t="shared" si="112"/>
        <v>42692</v>
      </c>
      <c r="B7993" s="16">
        <v>0.50800000000000001</v>
      </c>
      <c r="C7993" s="16">
        <v>85.9</v>
      </c>
      <c r="D7993" s="16">
        <v>25.3</v>
      </c>
      <c r="E7993" s="16">
        <v>22.9</v>
      </c>
      <c r="F7993" s="16">
        <v>29.1</v>
      </c>
      <c r="G7993" s="16">
        <v>13.9</v>
      </c>
      <c r="H7993" s="16">
        <v>15.49</v>
      </c>
      <c r="I7993" s="96">
        <v>1323</v>
      </c>
    </row>
    <row r="7994" spans="1:9" x14ac:dyDescent="0.2">
      <c r="A7994" s="40">
        <f t="shared" si="112"/>
        <v>42693</v>
      </c>
      <c r="B7994" s="16">
        <v>6.6040000000000001</v>
      </c>
      <c r="C7994" s="16">
        <v>87.9</v>
      </c>
      <c r="D7994" s="16">
        <v>24.9</v>
      </c>
      <c r="E7994" s="16">
        <v>23.2</v>
      </c>
      <c r="F7994" s="16">
        <v>27.8</v>
      </c>
      <c r="G7994" s="16">
        <v>8.08</v>
      </c>
      <c r="H7994" s="16">
        <v>10.01</v>
      </c>
      <c r="I7994" s="96">
        <v>1101</v>
      </c>
    </row>
    <row r="7995" spans="1:9" x14ac:dyDescent="0.2">
      <c r="A7995" s="40">
        <f t="shared" si="112"/>
        <v>42694</v>
      </c>
      <c r="B7995" s="16">
        <v>52.584000000000003</v>
      </c>
      <c r="C7995" s="16">
        <v>91.8</v>
      </c>
      <c r="D7995" s="16">
        <v>24.1</v>
      </c>
      <c r="E7995" s="16">
        <v>22.6</v>
      </c>
      <c r="F7995" s="16">
        <v>28</v>
      </c>
      <c r="G7995" s="16">
        <v>8.69</v>
      </c>
      <c r="H7995" s="16">
        <v>10.3</v>
      </c>
      <c r="I7995" s="96">
        <v>1344</v>
      </c>
    </row>
    <row r="7996" spans="1:9" x14ac:dyDescent="0.2">
      <c r="A7996" s="40">
        <f t="shared" si="112"/>
        <v>42695</v>
      </c>
      <c r="B7996" s="16">
        <v>57.404000000000003</v>
      </c>
      <c r="C7996" s="16">
        <v>95.1</v>
      </c>
      <c r="D7996" s="16">
        <v>23</v>
      </c>
      <c r="E7996" s="16">
        <v>21.5</v>
      </c>
      <c r="F7996" s="16">
        <v>25.4</v>
      </c>
      <c r="G7996" s="16">
        <v>4.4400000000000004</v>
      </c>
      <c r="H7996" s="16">
        <v>5.75</v>
      </c>
      <c r="I7996" s="96">
        <v>522.995</v>
      </c>
    </row>
    <row r="7997" spans="1:9" x14ac:dyDescent="0.2">
      <c r="A7997" s="40">
        <f t="shared" si="112"/>
        <v>42696</v>
      </c>
      <c r="B7997" s="16">
        <v>35.56</v>
      </c>
      <c r="C7997" s="16">
        <v>93.1</v>
      </c>
      <c r="D7997" s="16">
        <v>22.5</v>
      </c>
      <c r="E7997" s="16">
        <v>21.1</v>
      </c>
      <c r="F7997" s="16">
        <v>24.3</v>
      </c>
      <c r="G7997" s="16">
        <v>3.01</v>
      </c>
      <c r="H7997" s="16">
        <v>3.95</v>
      </c>
      <c r="I7997" s="96">
        <v>435.495</v>
      </c>
    </row>
    <row r="7998" spans="1:9" x14ac:dyDescent="0.2">
      <c r="A7998" s="40">
        <f t="shared" si="112"/>
        <v>42697</v>
      </c>
      <c r="B7998" s="16">
        <v>0.254</v>
      </c>
      <c r="C7998" s="16">
        <v>89</v>
      </c>
      <c r="D7998" s="16">
        <v>24.2</v>
      </c>
      <c r="E7998" s="16">
        <v>21.9</v>
      </c>
      <c r="F7998" s="16">
        <v>26.7</v>
      </c>
      <c r="G7998" s="16">
        <v>6.99</v>
      </c>
      <c r="H7998" s="16">
        <v>8.6999999999999993</v>
      </c>
      <c r="I7998" s="96">
        <v>945.99599999999998</v>
      </c>
    </row>
    <row r="7999" spans="1:9" x14ac:dyDescent="0.2">
      <c r="A7999" s="40">
        <f t="shared" si="112"/>
        <v>42698</v>
      </c>
      <c r="B7999" s="16">
        <v>0.254</v>
      </c>
      <c r="C7999" s="16">
        <v>86</v>
      </c>
      <c r="D7999" s="16">
        <v>25.7</v>
      </c>
      <c r="E7999" s="16">
        <v>23</v>
      </c>
      <c r="F7999" s="16">
        <v>29.3</v>
      </c>
      <c r="G7999" s="16">
        <v>17.309999999999999</v>
      </c>
      <c r="H7999" s="16">
        <v>19.059999999999999</v>
      </c>
      <c r="I7999" s="96">
        <v>1169</v>
      </c>
    </row>
    <row r="8000" spans="1:9" x14ac:dyDescent="0.2">
      <c r="A8000" s="40">
        <f t="shared" si="112"/>
        <v>42699</v>
      </c>
      <c r="B8000" s="16">
        <v>7.3659999999999997</v>
      </c>
      <c r="C8000" s="16">
        <v>90.5</v>
      </c>
      <c r="D8000" s="16">
        <v>25.3</v>
      </c>
      <c r="E8000" s="16">
        <v>23.1</v>
      </c>
      <c r="F8000" s="16">
        <v>29.7</v>
      </c>
      <c r="G8000" s="16">
        <v>10.63</v>
      </c>
      <c r="H8000" s="16">
        <v>12.56</v>
      </c>
      <c r="I8000" s="96">
        <v>853.995</v>
      </c>
    </row>
    <row r="8001" spans="1:9" x14ac:dyDescent="0.2">
      <c r="A8001" s="40">
        <f t="shared" si="112"/>
        <v>42700</v>
      </c>
      <c r="B8001" s="16">
        <v>40.386000000000003</v>
      </c>
      <c r="C8001" s="16">
        <v>94.5</v>
      </c>
      <c r="D8001" s="16">
        <v>24.6</v>
      </c>
      <c r="E8001" s="16">
        <v>23.2</v>
      </c>
      <c r="F8001" s="16">
        <v>28.5</v>
      </c>
      <c r="G8001" s="16">
        <v>6.9</v>
      </c>
      <c r="H8001" s="16">
        <v>8.49</v>
      </c>
      <c r="I8001" s="96">
        <v>578.19500000000005</v>
      </c>
    </row>
    <row r="8002" spans="1:9" x14ac:dyDescent="0.2">
      <c r="A8002" s="40">
        <f t="shared" si="112"/>
        <v>42701</v>
      </c>
      <c r="B8002" s="16">
        <v>44.706000000000003</v>
      </c>
      <c r="C8002" s="16">
        <v>94.1</v>
      </c>
      <c r="D8002" s="16">
        <v>25</v>
      </c>
      <c r="E8002" s="16">
        <v>23.3</v>
      </c>
      <c r="F8002" s="16">
        <v>28.7</v>
      </c>
      <c r="G8002" s="16">
        <v>8.32</v>
      </c>
      <c r="H8002" s="16">
        <v>10.01</v>
      </c>
      <c r="I8002" s="96">
        <v>875.995</v>
      </c>
    </row>
    <row r="8003" spans="1:9" x14ac:dyDescent="0.2">
      <c r="A8003" s="40">
        <f t="shared" si="112"/>
        <v>42702</v>
      </c>
      <c r="B8003" s="16">
        <v>10.922000000000001</v>
      </c>
      <c r="C8003" s="16">
        <v>91.9</v>
      </c>
      <c r="D8003" s="16">
        <v>25</v>
      </c>
      <c r="E8003" s="16">
        <v>23</v>
      </c>
      <c r="F8003" s="16">
        <v>28.7</v>
      </c>
      <c r="G8003" s="16">
        <v>12.3</v>
      </c>
      <c r="H8003" s="16">
        <v>13.96</v>
      </c>
      <c r="I8003" s="96">
        <v>1113</v>
      </c>
    </row>
    <row r="8004" spans="1:9" x14ac:dyDescent="0.2">
      <c r="A8004" s="40">
        <f t="shared" si="112"/>
        <v>42703</v>
      </c>
      <c r="B8004" s="16">
        <v>7.8739999999999997</v>
      </c>
      <c r="C8004" s="16">
        <v>90.6</v>
      </c>
      <c r="D8004" s="16">
        <v>25.4</v>
      </c>
      <c r="E8004" s="16">
        <v>23.4</v>
      </c>
      <c r="F8004" s="16">
        <v>31.2</v>
      </c>
      <c r="G8004" s="16">
        <v>11.94</v>
      </c>
      <c r="H8004" s="16">
        <v>13.68</v>
      </c>
      <c r="I8004" s="96">
        <v>1235</v>
      </c>
    </row>
    <row r="8005" spans="1:9" x14ac:dyDescent="0.2">
      <c r="A8005" s="40">
        <f t="shared" si="112"/>
        <v>42704</v>
      </c>
      <c r="B8005" s="16">
        <v>13.462</v>
      </c>
      <c r="C8005" s="16">
        <v>93.6</v>
      </c>
      <c r="D8005" s="16">
        <v>25</v>
      </c>
      <c r="E8005" s="16">
        <v>23.4</v>
      </c>
      <c r="F8005" s="16">
        <v>27.9</v>
      </c>
      <c r="G8005" s="16">
        <v>3.78</v>
      </c>
      <c r="H8005" s="16">
        <v>4.96</v>
      </c>
      <c r="I8005" s="96">
        <v>367.39600000000002</v>
      </c>
    </row>
    <row r="8006" spans="1:9" x14ac:dyDescent="0.2">
      <c r="A8006" s="40">
        <f t="shared" si="112"/>
        <v>42705</v>
      </c>
      <c r="B8006" s="16">
        <v>0.76200000000000001</v>
      </c>
      <c r="C8006" s="16">
        <v>92.4</v>
      </c>
      <c r="D8006" s="16">
        <v>25.4</v>
      </c>
      <c r="E8006" s="16">
        <v>23.5</v>
      </c>
      <c r="F8006" s="16">
        <v>29.5</v>
      </c>
      <c r="G8006" s="16">
        <v>7.96</v>
      </c>
      <c r="H8006" s="16">
        <v>9.82</v>
      </c>
      <c r="I8006" s="96">
        <v>1285</v>
      </c>
    </row>
    <row r="8007" spans="1:9" x14ac:dyDescent="0.2">
      <c r="A8007" s="40">
        <f t="shared" si="112"/>
        <v>42706</v>
      </c>
      <c r="B8007" s="16">
        <v>0</v>
      </c>
      <c r="C8007" s="16">
        <v>84.1</v>
      </c>
      <c r="D8007" s="16">
        <v>25.7</v>
      </c>
      <c r="E8007" s="16">
        <v>22.6</v>
      </c>
      <c r="F8007" s="16">
        <v>31.4</v>
      </c>
      <c r="G8007" s="16">
        <v>17.62</v>
      </c>
      <c r="H8007" s="16">
        <v>19.11</v>
      </c>
      <c r="I8007" s="96">
        <v>1090</v>
      </c>
    </row>
    <row r="8008" spans="1:9" x14ac:dyDescent="0.2">
      <c r="A8008" s="40">
        <f t="shared" si="112"/>
        <v>42707</v>
      </c>
      <c r="B8008" s="16">
        <v>0</v>
      </c>
      <c r="C8008" s="16">
        <v>83.9</v>
      </c>
      <c r="D8008" s="16">
        <v>25.9</v>
      </c>
      <c r="E8008" s="16">
        <v>22.4</v>
      </c>
      <c r="F8008" s="16">
        <v>31.5</v>
      </c>
      <c r="G8008" s="16">
        <v>15.93</v>
      </c>
      <c r="H8008" s="16">
        <v>17.87</v>
      </c>
      <c r="I8008" s="96">
        <v>1124</v>
      </c>
    </row>
    <row r="8009" spans="1:9" x14ac:dyDescent="0.2">
      <c r="A8009" s="40">
        <f t="shared" si="112"/>
        <v>42708</v>
      </c>
      <c r="B8009" s="16">
        <v>0</v>
      </c>
      <c r="C8009" s="16">
        <v>85.8</v>
      </c>
      <c r="D8009" s="16">
        <v>25.7</v>
      </c>
      <c r="E8009" s="16">
        <v>23</v>
      </c>
      <c r="F8009" s="16">
        <v>29.8</v>
      </c>
      <c r="G8009" s="16">
        <v>14.39</v>
      </c>
      <c r="H8009" s="16">
        <v>16.09</v>
      </c>
      <c r="I8009" s="96">
        <v>1222</v>
      </c>
    </row>
    <row r="8010" spans="1:9" x14ac:dyDescent="0.2">
      <c r="A8010" s="40">
        <f t="shared" si="112"/>
        <v>42709</v>
      </c>
      <c r="B8010" s="16">
        <v>11.683999999999999</v>
      </c>
      <c r="C8010" s="16">
        <v>90.6</v>
      </c>
      <c r="D8010" s="16">
        <v>25.2</v>
      </c>
      <c r="E8010" s="16">
        <v>22.6</v>
      </c>
      <c r="F8010" s="16">
        <v>31.3</v>
      </c>
      <c r="G8010" s="16">
        <v>11.15</v>
      </c>
      <c r="H8010" s="16">
        <v>13.03</v>
      </c>
      <c r="I8010" s="96">
        <v>1167</v>
      </c>
    </row>
    <row r="8011" spans="1:9" x14ac:dyDescent="0.2">
      <c r="A8011" s="40">
        <f t="shared" si="112"/>
        <v>42710</v>
      </c>
      <c r="B8011" s="16">
        <v>16.256</v>
      </c>
      <c r="C8011" s="16">
        <v>89.8</v>
      </c>
      <c r="D8011" s="16">
        <v>25.5</v>
      </c>
      <c r="E8011" s="16">
        <v>23</v>
      </c>
      <c r="F8011" s="16">
        <v>30.8</v>
      </c>
      <c r="G8011" s="16">
        <v>13.22</v>
      </c>
      <c r="H8011" s="16">
        <v>14.81</v>
      </c>
      <c r="I8011" s="96">
        <v>1150</v>
      </c>
    </row>
    <row r="8012" spans="1:9" x14ac:dyDescent="0.2">
      <c r="A8012" s="40">
        <f t="shared" si="112"/>
        <v>42711</v>
      </c>
      <c r="B8012" s="16">
        <v>30.484000000000002</v>
      </c>
      <c r="C8012" s="16">
        <v>93.9</v>
      </c>
      <c r="D8012" s="16">
        <v>24.6</v>
      </c>
      <c r="E8012" s="16">
        <v>23</v>
      </c>
      <c r="F8012" s="16">
        <v>29.7</v>
      </c>
      <c r="G8012" s="16">
        <v>7.97</v>
      </c>
      <c r="H8012" s="16">
        <v>9.2100000000000009</v>
      </c>
      <c r="I8012" s="96">
        <v>1016</v>
      </c>
    </row>
    <row r="8013" spans="1:9" x14ac:dyDescent="0.2">
      <c r="A8013" s="40">
        <f t="shared" si="112"/>
        <v>42712</v>
      </c>
      <c r="B8013" s="16">
        <v>1.016</v>
      </c>
      <c r="C8013" s="16">
        <v>89.1</v>
      </c>
      <c r="D8013" s="16">
        <v>25.4</v>
      </c>
      <c r="E8013" s="16">
        <v>22.8</v>
      </c>
      <c r="F8013" s="16">
        <v>30.8</v>
      </c>
      <c r="G8013" s="16">
        <v>15.92</v>
      </c>
      <c r="H8013" s="16">
        <v>18.59</v>
      </c>
      <c r="I8013" s="96">
        <v>1158</v>
      </c>
    </row>
    <row r="8014" spans="1:9" x14ac:dyDescent="0.2">
      <c r="A8014" s="40">
        <f t="shared" si="112"/>
        <v>42713</v>
      </c>
      <c r="B8014" s="16">
        <v>0.254</v>
      </c>
      <c r="C8014" s="16">
        <v>89.5</v>
      </c>
      <c r="D8014" s="16">
        <v>25.3</v>
      </c>
      <c r="E8014" s="16">
        <v>22.8</v>
      </c>
      <c r="F8014" s="16">
        <v>30.5</v>
      </c>
      <c r="G8014" s="16">
        <v>10.61</v>
      </c>
      <c r="H8014" s="16">
        <v>12.67</v>
      </c>
      <c r="I8014" s="96">
        <v>1118</v>
      </c>
    </row>
    <row r="8015" spans="1:9" x14ac:dyDescent="0.2">
      <c r="A8015" s="40">
        <f t="shared" si="112"/>
        <v>42714</v>
      </c>
      <c r="B8015" s="16">
        <v>0</v>
      </c>
      <c r="C8015" s="16">
        <v>90.3</v>
      </c>
      <c r="D8015" s="16">
        <v>24.5</v>
      </c>
      <c r="E8015" s="16">
        <v>22.7</v>
      </c>
      <c r="F8015" s="16">
        <v>28.2</v>
      </c>
      <c r="G8015" s="16">
        <v>9.9</v>
      </c>
      <c r="H8015" s="16">
        <v>12.5</v>
      </c>
      <c r="I8015" s="96">
        <v>958.99699999999996</v>
      </c>
    </row>
    <row r="8016" spans="1:9" x14ac:dyDescent="0.2">
      <c r="A8016" s="40">
        <f t="shared" si="112"/>
        <v>42715</v>
      </c>
      <c r="B8016" s="16">
        <v>0</v>
      </c>
      <c r="C8016" s="16">
        <v>84.5</v>
      </c>
      <c r="D8016" s="16">
        <v>25.7</v>
      </c>
      <c r="E8016" s="16">
        <v>22.7</v>
      </c>
      <c r="F8016" s="16">
        <v>30.2</v>
      </c>
      <c r="G8016" s="16">
        <v>17.37</v>
      </c>
      <c r="H8016" s="16">
        <v>19.23</v>
      </c>
      <c r="I8016" s="96">
        <v>1099</v>
      </c>
    </row>
    <row r="8017" spans="1:9" x14ac:dyDescent="0.2">
      <c r="A8017" s="40">
        <f t="shared" si="112"/>
        <v>42716</v>
      </c>
      <c r="B8017" s="16">
        <v>0</v>
      </c>
      <c r="C8017" s="16">
        <v>85.9</v>
      </c>
      <c r="D8017" s="16">
        <v>25.8</v>
      </c>
      <c r="E8017" s="16">
        <v>22.9</v>
      </c>
      <c r="F8017" s="16">
        <v>31.2</v>
      </c>
      <c r="G8017" s="16">
        <v>14.46</v>
      </c>
      <c r="H8017" s="16">
        <v>16.18</v>
      </c>
      <c r="I8017" s="96">
        <v>914.99599999999998</v>
      </c>
    </row>
    <row r="8018" spans="1:9" x14ac:dyDescent="0.2">
      <c r="A8018" s="40">
        <f t="shared" si="112"/>
        <v>42717</v>
      </c>
      <c r="B8018" s="16">
        <v>3.81</v>
      </c>
      <c r="C8018" s="16">
        <v>91.7</v>
      </c>
      <c r="D8018" s="16">
        <v>25.5</v>
      </c>
      <c r="E8018" s="16">
        <v>23.5</v>
      </c>
      <c r="F8018" s="16">
        <v>29.9</v>
      </c>
      <c r="G8018" s="16">
        <v>9.27</v>
      </c>
      <c r="H8018" s="16">
        <v>11.31</v>
      </c>
      <c r="I8018" s="96">
        <v>974.995</v>
      </c>
    </row>
    <row r="8019" spans="1:9" x14ac:dyDescent="0.2">
      <c r="A8019" s="40">
        <f t="shared" si="112"/>
        <v>42718</v>
      </c>
      <c r="B8019" s="16">
        <v>0.254</v>
      </c>
      <c r="C8019" s="16">
        <v>89.5</v>
      </c>
      <c r="D8019" s="16">
        <v>26.2</v>
      </c>
      <c r="E8019" s="16">
        <v>23.8</v>
      </c>
      <c r="F8019" s="16">
        <v>31</v>
      </c>
      <c r="G8019" s="16">
        <v>9.2200000000000006</v>
      </c>
      <c r="H8019" s="16">
        <v>11.36</v>
      </c>
      <c r="I8019" s="96">
        <v>682.19500000000005</v>
      </c>
    </row>
    <row r="8020" spans="1:9" x14ac:dyDescent="0.2">
      <c r="A8020" s="40">
        <f t="shared" si="112"/>
        <v>42719</v>
      </c>
      <c r="B8020" s="16">
        <v>0</v>
      </c>
      <c r="C8020" s="16">
        <v>85.1</v>
      </c>
      <c r="D8020" s="16">
        <v>26.2</v>
      </c>
      <c r="E8020" s="16">
        <v>23.6</v>
      </c>
      <c r="F8020" s="16">
        <v>31.3</v>
      </c>
      <c r="G8020" s="16">
        <v>11.61</v>
      </c>
      <c r="H8020" s="16">
        <v>14.1</v>
      </c>
      <c r="I8020" s="96">
        <v>997.995</v>
      </c>
    </row>
    <row r="8021" spans="1:9" x14ac:dyDescent="0.2">
      <c r="A8021" s="40">
        <f t="shared" si="112"/>
        <v>42720</v>
      </c>
      <c r="B8021" s="16">
        <v>0.50800000000000001</v>
      </c>
      <c r="C8021" s="16">
        <v>85.4</v>
      </c>
      <c r="D8021" s="16">
        <v>26.3</v>
      </c>
      <c r="E8021" s="16">
        <v>23.6</v>
      </c>
      <c r="F8021" s="16">
        <v>30.9</v>
      </c>
      <c r="G8021" s="16">
        <v>9.91</v>
      </c>
      <c r="H8021" s="16">
        <v>11.93</v>
      </c>
      <c r="I8021" s="96">
        <v>782.495</v>
      </c>
    </row>
    <row r="8022" spans="1:9" x14ac:dyDescent="0.2">
      <c r="A8022" s="40">
        <f t="shared" si="112"/>
        <v>42721</v>
      </c>
      <c r="B8022" s="16">
        <v>0</v>
      </c>
      <c r="C8022" s="16">
        <v>78.7</v>
      </c>
      <c r="D8022" s="16">
        <v>26.6</v>
      </c>
      <c r="E8022" s="16">
        <v>22.8</v>
      </c>
      <c r="F8022" s="16">
        <v>31.9</v>
      </c>
      <c r="G8022" s="16">
        <v>11.55</v>
      </c>
      <c r="H8022" s="16">
        <v>13.21</v>
      </c>
      <c r="I8022" s="96">
        <v>1114</v>
      </c>
    </row>
    <row r="8023" spans="1:9" x14ac:dyDescent="0.2">
      <c r="A8023" s="40">
        <f t="shared" si="112"/>
        <v>42722</v>
      </c>
      <c r="B8023" s="16">
        <v>1.778</v>
      </c>
      <c r="C8023" s="16">
        <v>82.1</v>
      </c>
      <c r="D8023" s="16">
        <v>26.2</v>
      </c>
      <c r="E8023" s="16">
        <v>22.8</v>
      </c>
      <c r="F8023" s="16">
        <v>31.9</v>
      </c>
      <c r="G8023" s="16">
        <v>12.08</v>
      </c>
      <c r="H8023" s="16">
        <v>13.79</v>
      </c>
      <c r="I8023" s="96">
        <v>1073</v>
      </c>
    </row>
    <row r="8024" spans="1:9" x14ac:dyDescent="0.2">
      <c r="A8024" s="40">
        <f t="shared" si="112"/>
        <v>42723</v>
      </c>
      <c r="B8024" s="16">
        <v>0</v>
      </c>
      <c r="C8024" s="16">
        <v>77.599999999999994</v>
      </c>
      <c r="D8024" s="16">
        <v>26.8</v>
      </c>
      <c r="E8024" s="16">
        <v>23.4</v>
      </c>
      <c r="F8024" s="16">
        <v>31.9</v>
      </c>
      <c r="G8024" s="16">
        <v>14.5</v>
      </c>
      <c r="H8024" s="16">
        <v>16.600000000000001</v>
      </c>
      <c r="I8024" s="96">
        <v>1089</v>
      </c>
    </row>
    <row r="8025" spans="1:9" x14ac:dyDescent="0.2">
      <c r="A8025" s="40">
        <f t="shared" si="112"/>
        <v>42724</v>
      </c>
      <c r="B8025" s="16">
        <v>0</v>
      </c>
      <c r="C8025" s="16">
        <v>72.900000000000006</v>
      </c>
      <c r="D8025" s="16">
        <v>26.7</v>
      </c>
      <c r="E8025" s="16">
        <v>23.6</v>
      </c>
      <c r="F8025" s="16">
        <v>31.5</v>
      </c>
      <c r="G8025" s="16">
        <v>14.6</v>
      </c>
      <c r="H8025" s="16">
        <v>16.16</v>
      </c>
      <c r="I8025" s="96">
        <v>1082</v>
      </c>
    </row>
    <row r="8026" spans="1:9" x14ac:dyDescent="0.2">
      <c r="A8026" s="40">
        <f t="shared" si="112"/>
        <v>42725</v>
      </c>
      <c r="B8026" s="16">
        <v>0</v>
      </c>
      <c r="C8026" s="16">
        <v>77.3</v>
      </c>
      <c r="D8026" s="16">
        <v>26.1</v>
      </c>
      <c r="E8026" s="16">
        <v>22.7</v>
      </c>
      <c r="F8026" s="16">
        <v>31.3</v>
      </c>
      <c r="G8026" s="16">
        <v>11.9</v>
      </c>
      <c r="H8026" s="16">
        <v>14.07</v>
      </c>
      <c r="I8026" s="96">
        <v>1088</v>
      </c>
    </row>
    <row r="8027" spans="1:9" x14ac:dyDescent="0.2">
      <c r="A8027" s="40">
        <f t="shared" si="112"/>
        <v>42726</v>
      </c>
      <c r="B8027" s="16">
        <v>30.228000000000002</v>
      </c>
      <c r="C8027" s="16">
        <v>90.1</v>
      </c>
      <c r="D8027" s="16">
        <v>24.1</v>
      </c>
      <c r="E8027" s="16">
        <v>22.2</v>
      </c>
      <c r="F8027" s="16">
        <v>30.8</v>
      </c>
      <c r="G8027" s="16">
        <v>8.14</v>
      </c>
      <c r="H8027" s="16">
        <v>9.73</v>
      </c>
      <c r="I8027" s="96">
        <v>1108</v>
      </c>
    </row>
    <row r="8028" spans="1:9" x14ac:dyDescent="0.2">
      <c r="A8028" s="40">
        <f t="shared" si="112"/>
        <v>42727</v>
      </c>
      <c r="B8028" s="16">
        <v>17.78</v>
      </c>
      <c r="C8028" s="16">
        <v>90.9</v>
      </c>
      <c r="D8028" s="16">
        <v>24.3</v>
      </c>
      <c r="E8028" s="16">
        <v>22.3</v>
      </c>
      <c r="F8028" s="16">
        <v>30.3</v>
      </c>
      <c r="G8028" s="16">
        <v>12.63</v>
      </c>
      <c r="H8028" s="16">
        <v>14.01</v>
      </c>
      <c r="I8028" s="96">
        <v>1151</v>
      </c>
    </row>
    <row r="8029" spans="1:9" x14ac:dyDescent="0.2">
      <c r="A8029" s="40">
        <f t="shared" si="112"/>
        <v>42728</v>
      </c>
      <c r="B8029" s="16">
        <v>2.54</v>
      </c>
      <c r="C8029" s="16">
        <v>91.6</v>
      </c>
      <c r="D8029" s="16">
        <v>25.1</v>
      </c>
      <c r="E8029" s="16">
        <v>22.2</v>
      </c>
      <c r="F8029" s="16">
        <v>30.5</v>
      </c>
      <c r="G8029" s="16">
        <v>13.98</v>
      </c>
      <c r="H8029" s="16">
        <v>16</v>
      </c>
      <c r="I8029" s="96">
        <v>1112</v>
      </c>
    </row>
    <row r="8030" spans="1:9" x14ac:dyDescent="0.2">
      <c r="A8030" s="40">
        <f t="shared" si="112"/>
        <v>42729</v>
      </c>
      <c r="B8030" s="16">
        <v>12.192</v>
      </c>
      <c r="C8030" s="16">
        <v>91.9</v>
      </c>
      <c r="D8030" s="16">
        <v>25.4</v>
      </c>
      <c r="E8030" s="16">
        <v>23.4</v>
      </c>
      <c r="F8030" s="16">
        <v>30.7</v>
      </c>
      <c r="G8030" s="16">
        <v>9.1199999999999992</v>
      </c>
      <c r="H8030" s="16">
        <v>10.75</v>
      </c>
      <c r="I8030" s="96">
        <v>971.99599999999998</v>
      </c>
    </row>
    <row r="8031" spans="1:9" x14ac:dyDescent="0.2">
      <c r="A8031" s="40">
        <f t="shared" si="112"/>
        <v>42730</v>
      </c>
      <c r="B8031" s="16">
        <v>0.254</v>
      </c>
      <c r="C8031" s="16">
        <v>88.8</v>
      </c>
      <c r="D8031" s="16">
        <v>25.8</v>
      </c>
      <c r="E8031" s="16">
        <v>23.5</v>
      </c>
      <c r="F8031" s="16">
        <v>29.8</v>
      </c>
      <c r="G8031" s="16">
        <v>8.83</v>
      </c>
      <c r="H8031" s="16">
        <v>10.65</v>
      </c>
      <c r="I8031" s="96">
        <v>1190</v>
      </c>
    </row>
    <row r="8032" spans="1:9" x14ac:dyDescent="0.2">
      <c r="A8032" s="40">
        <f t="shared" si="112"/>
        <v>42731</v>
      </c>
      <c r="B8032" s="16">
        <v>0</v>
      </c>
      <c r="C8032" s="16">
        <v>80.900000000000006</v>
      </c>
      <c r="D8032" s="16">
        <v>25.9</v>
      </c>
      <c r="E8032" s="16">
        <v>23.4</v>
      </c>
      <c r="F8032" s="16">
        <v>30.9</v>
      </c>
      <c r="G8032" s="16">
        <v>10.36</v>
      </c>
      <c r="H8032" s="16">
        <v>12.39</v>
      </c>
      <c r="I8032" s="96">
        <v>943.995</v>
      </c>
    </row>
    <row r="8033" spans="1:9" x14ac:dyDescent="0.2">
      <c r="A8033" s="40">
        <f t="shared" si="112"/>
        <v>42732</v>
      </c>
      <c r="B8033" s="16">
        <v>2.032</v>
      </c>
      <c r="C8033" s="16">
        <v>82.9</v>
      </c>
      <c r="D8033" s="16">
        <v>25.9</v>
      </c>
      <c r="E8033" s="16">
        <v>23.2</v>
      </c>
      <c r="F8033" s="16">
        <v>30.9</v>
      </c>
      <c r="G8033" s="16">
        <v>11.24</v>
      </c>
      <c r="H8033" s="16">
        <v>12.7</v>
      </c>
      <c r="I8033" s="96">
        <v>1079</v>
      </c>
    </row>
    <row r="8034" spans="1:9" x14ac:dyDescent="0.2">
      <c r="A8034" s="40">
        <f t="shared" si="112"/>
        <v>42733</v>
      </c>
      <c r="B8034" s="16">
        <v>0</v>
      </c>
      <c r="C8034" s="16">
        <v>78.2</v>
      </c>
      <c r="D8034" s="16">
        <v>26</v>
      </c>
      <c r="E8034" s="16">
        <v>22.6</v>
      </c>
      <c r="F8034" s="16">
        <v>31.1</v>
      </c>
      <c r="G8034" s="16">
        <v>18.239999999999998</v>
      </c>
      <c r="H8034" s="16">
        <v>19.940000000000001</v>
      </c>
      <c r="I8034" s="96">
        <v>1084</v>
      </c>
    </row>
    <row r="8035" spans="1:9" x14ac:dyDescent="0.2">
      <c r="A8035" s="40">
        <f t="shared" si="112"/>
        <v>42734</v>
      </c>
      <c r="B8035" s="16">
        <v>0</v>
      </c>
      <c r="C8035" s="16">
        <v>77.3</v>
      </c>
      <c r="D8035" s="16">
        <v>26.4</v>
      </c>
      <c r="E8035" s="16">
        <v>22.4</v>
      </c>
      <c r="F8035" s="16">
        <v>32</v>
      </c>
      <c r="G8035" s="16">
        <v>16.399999999999999</v>
      </c>
      <c r="H8035" s="16">
        <v>18.36</v>
      </c>
      <c r="I8035" s="96">
        <v>1114</v>
      </c>
    </row>
    <row r="8036" spans="1:9" x14ac:dyDescent="0.2">
      <c r="A8036" s="40">
        <f t="shared" si="112"/>
        <v>42735</v>
      </c>
      <c r="B8036" s="16">
        <v>0</v>
      </c>
      <c r="C8036" s="16">
        <v>79.900000000000006</v>
      </c>
      <c r="D8036" s="16">
        <v>26.6</v>
      </c>
      <c r="E8036" s="16">
        <v>22.9</v>
      </c>
      <c r="F8036" s="16">
        <v>32.299999999999997</v>
      </c>
      <c r="G8036" s="16">
        <v>12.04</v>
      </c>
      <c r="H8036" s="16">
        <v>13.58</v>
      </c>
      <c r="I8036" s="96">
        <v>1073</v>
      </c>
    </row>
    <row r="8037" spans="1:9" x14ac:dyDescent="0.2">
      <c r="A8037" s="40">
        <v>42736</v>
      </c>
      <c r="B8037" s="16">
        <v>0</v>
      </c>
      <c r="C8037" s="16">
        <v>79.75</v>
      </c>
      <c r="D8037" s="16">
        <v>26.83</v>
      </c>
      <c r="E8037" s="16">
        <v>24.32</v>
      </c>
      <c r="F8037" s="16">
        <v>31.42</v>
      </c>
      <c r="G8037" s="16">
        <v>11.68</v>
      </c>
      <c r="H8037" s="16">
        <v>13.88</v>
      </c>
      <c r="I8037" s="96">
        <v>1164</v>
      </c>
    </row>
    <row r="8038" spans="1:9" x14ac:dyDescent="0.2">
      <c r="A8038" s="40">
        <f t="shared" ref="A8038:A8101" si="113">A8037+1</f>
        <v>42737</v>
      </c>
      <c r="B8038" s="16">
        <v>0</v>
      </c>
      <c r="C8038" s="16">
        <v>77.88</v>
      </c>
      <c r="D8038" s="16">
        <v>26.74</v>
      </c>
      <c r="E8038" s="16">
        <v>23.37</v>
      </c>
      <c r="F8038" s="16">
        <v>32.47</v>
      </c>
      <c r="G8038" s="16">
        <v>15.4</v>
      </c>
      <c r="H8038" s="16">
        <v>16.809999999999999</v>
      </c>
      <c r="I8038" s="96">
        <v>1061</v>
      </c>
    </row>
    <row r="8039" spans="1:9" x14ac:dyDescent="0.2">
      <c r="A8039" s="40">
        <f t="shared" si="113"/>
        <v>42738</v>
      </c>
      <c r="B8039" s="16">
        <v>0</v>
      </c>
      <c r="C8039" s="16">
        <v>79.510000000000005</v>
      </c>
      <c r="D8039" s="16">
        <v>26.31</v>
      </c>
      <c r="E8039" s="16">
        <v>22.9</v>
      </c>
      <c r="F8039" s="16">
        <v>31.69</v>
      </c>
      <c r="G8039" s="16">
        <v>19.329999999999998</v>
      </c>
      <c r="H8039" s="16">
        <v>20.93</v>
      </c>
      <c r="I8039" s="96">
        <v>1044</v>
      </c>
    </row>
    <row r="8040" spans="1:9" x14ac:dyDescent="0.2">
      <c r="A8040" s="40">
        <f t="shared" si="113"/>
        <v>42739</v>
      </c>
      <c r="B8040" s="16">
        <v>0</v>
      </c>
      <c r="C8040" s="16">
        <v>79.39</v>
      </c>
      <c r="D8040" s="16">
        <v>25.77</v>
      </c>
      <c r="E8040" s="16">
        <v>22.09</v>
      </c>
      <c r="F8040" s="16">
        <v>31.73</v>
      </c>
      <c r="G8040" s="16">
        <v>17.97</v>
      </c>
      <c r="H8040" s="16">
        <v>19.559999999999999</v>
      </c>
      <c r="I8040" s="96">
        <v>1049</v>
      </c>
    </row>
    <row r="8041" spans="1:9" x14ac:dyDescent="0.2">
      <c r="A8041" s="40">
        <f t="shared" si="113"/>
        <v>42740</v>
      </c>
      <c r="B8041" s="16">
        <v>0</v>
      </c>
      <c r="C8041" s="16">
        <v>76.849999999999994</v>
      </c>
      <c r="D8041" s="16">
        <v>26</v>
      </c>
      <c r="E8041" s="16">
        <v>22.39</v>
      </c>
      <c r="F8041" s="16">
        <v>32.369999999999997</v>
      </c>
      <c r="G8041" s="16">
        <v>15.48</v>
      </c>
      <c r="H8041" s="16">
        <v>17.34</v>
      </c>
      <c r="I8041" s="96">
        <v>1047</v>
      </c>
    </row>
    <row r="8042" spans="1:9" x14ac:dyDescent="0.2">
      <c r="A8042" s="40">
        <f t="shared" si="113"/>
        <v>42741</v>
      </c>
      <c r="B8042" s="16">
        <v>1.01</v>
      </c>
      <c r="C8042" s="16">
        <v>81.209999999999994</v>
      </c>
      <c r="D8042" s="16">
        <v>25.59</v>
      </c>
      <c r="E8042" s="16">
        <v>21.71</v>
      </c>
      <c r="F8042" s="16">
        <v>30.89</v>
      </c>
      <c r="G8042" s="16">
        <v>13.06</v>
      </c>
      <c r="H8042" s="16">
        <v>14.6</v>
      </c>
      <c r="I8042" s="96">
        <v>1040</v>
      </c>
    </row>
    <row r="8043" spans="1:9" x14ac:dyDescent="0.2">
      <c r="A8043" s="40">
        <f t="shared" si="113"/>
        <v>42742</v>
      </c>
      <c r="B8043" s="16">
        <v>0</v>
      </c>
      <c r="C8043" s="16">
        <v>83.13</v>
      </c>
      <c r="D8043" s="16">
        <v>26.29</v>
      </c>
      <c r="E8043" s="16">
        <v>23.1</v>
      </c>
      <c r="F8043" s="16">
        <v>32.44</v>
      </c>
      <c r="G8043" s="16">
        <v>16.72</v>
      </c>
      <c r="H8043" s="16">
        <v>19.34</v>
      </c>
      <c r="I8043" s="96">
        <v>1090</v>
      </c>
    </row>
    <row r="8044" spans="1:9" x14ac:dyDescent="0.2">
      <c r="A8044" s="40">
        <f t="shared" si="113"/>
        <v>42743</v>
      </c>
      <c r="B8044" s="16">
        <v>0</v>
      </c>
      <c r="C8044" s="16">
        <v>77.75</v>
      </c>
      <c r="D8044" s="16">
        <v>26.85</v>
      </c>
      <c r="E8044" s="16">
        <v>23.3</v>
      </c>
      <c r="F8044" s="16">
        <v>31.96</v>
      </c>
      <c r="G8044" s="16">
        <v>14.52</v>
      </c>
      <c r="H8044" s="16">
        <v>16.850000000000001</v>
      </c>
      <c r="I8044" s="96">
        <v>1081</v>
      </c>
    </row>
    <row r="8045" spans="1:9" x14ac:dyDescent="0.2">
      <c r="A8045" s="40">
        <f t="shared" si="113"/>
        <v>42744</v>
      </c>
      <c r="B8045" s="16">
        <v>0</v>
      </c>
      <c r="C8045" s="16">
        <v>67.819999999999993</v>
      </c>
      <c r="D8045" s="16">
        <v>26.84</v>
      </c>
      <c r="E8045" s="16">
        <v>23.98</v>
      </c>
      <c r="F8045" s="16">
        <v>31.02</v>
      </c>
      <c r="G8045" s="16">
        <v>17.39</v>
      </c>
      <c r="H8045" s="16">
        <v>19.22</v>
      </c>
      <c r="I8045" s="96">
        <v>1127</v>
      </c>
    </row>
    <row r="8046" spans="1:9" x14ac:dyDescent="0.2">
      <c r="A8046" s="40">
        <f t="shared" si="113"/>
        <v>42745</v>
      </c>
      <c r="B8046" s="16">
        <v>0</v>
      </c>
      <c r="C8046" s="16">
        <v>73.5</v>
      </c>
      <c r="D8046" s="16">
        <v>25.78</v>
      </c>
      <c r="E8046" s="16">
        <v>22.69</v>
      </c>
      <c r="F8046" s="16">
        <v>30.99</v>
      </c>
      <c r="G8046" s="16">
        <v>13.41</v>
      </c>
      <c r="H8046" s="16">
        <v>15.57</v>
      </c>
      <c r="I8046" s="96">
        <v>1190</v>
      </c>
    </row>
    <row r="8047" spans="1:9" x14ac:dyDescent="0.2">
      <c r="A8047" s="40">
        <f t="shared" si="113"/>
        <v>42746</v>
      </c>
      <c r="B8047" s="16">
        <v>0</v>
      </c>
      <c r="C8047" s="16">
        <v>72.5</v>
      </c>
      <c r="D8047" s="16">
        <v>25.68</v>
      </c>
      <c r="E8047" s="16">
        <v>22.12</v>
      </c>
      <c r="F8047" s="16">
        <v>31.73</v>
      </c>
      <c r="G8047" s="16">
        <v>16.61</v>
      </c>
      <c r="H8047" s="16">
        <v>18.37</v>
      </c>
      <c r="I8047" s="96">
        <v>1051</v>
      </c>
    </row>
    <row r="8048" spans="1:9" x14ac:dyDescent="0.2">
      <c r="A8048" s="40">
        <f t="shared" si="113"/>
        <v>42747</v>
      </c>
      <c r="B8048" s="16">
        <v>0</v>
      </c>
      <c r="C8048" s="16">
        <v>71.55</v>
      </c>
      <c r="D8048" s="16">
        <v>26.24</v>
      </c>
      <c r="E8048" s="16">
        <v>22.09</v>
      </c>
      <c r="F8048" s="16">
        <v>32.130000000000003</v>
      </c>
      <c r="G8048" s="16">
        <v>17.260000000000002</v>
      </c>
      <c r="H8048" s="16">
        <v>18.72</v>
      </c>
      <c r="I8048" s="96">
        <v>1085</v>
      </c>
    </row>
    <row r="8049" spans="1:9" x14ac:dyDescent="0.2">
      <c r="A8049" s="40">
        <f t="shared" si="113"/>
        <v>42748</v>
      </c>
      <c r="B8049" s="16">
        <v>0</v>
      </c>
      <c r="C8049" s="16">
        <v>74.930000000000007</v>
      </c>
      <c r="D8049" s="16">
        <v>25.96</v>
      </c>
      <c r="E8049" s="16">
        <v>22.56</v>
      </c>
      <c r="F8049" s="16">
        <v>31.76</v>
      </c>
      <c r="G8049" s="16">
        <v>13.16</v>
      </c>
      <c r="H8049" s="16">
        <v>14.76</v>
      </c>
      <c r="I8049" s="96">
        <v>1119</v>
      </c>
    </row>
    <row r="8050" spans="1:9" x14ac:dyDescent="0.2">
      <c r="A8050" s="40">
        <f t="shared" si="113"/>
        <v>42749</v>
      </c>
      <c r="B8050" s="16">
        <v>0</v>
      </c>
      <c r="C8050" s="16">
        <v>66.89</v>
      </c>
      <c r="D8050" s="16">
        <v>25.69</v>
      </c>
      <c r="E8050" s="16">
        <v>22.29</v>
      </c>
      <c r="F8050" s="16">
        <v>31.12</v>
      </c>
      <c r="G8050" s="16">
        <v>18.579999999999998</v>
      </c>
      <c r="H8050" s="16">
        <v>20.37</v>
      </c>
      <c r="I8050" s="96">
        <v>1086</v>
      </c>
    </row>
    <row r="8051" spans="1:9" x14ac:dyDescent="0.2">
      <c r="A8051" s="40">
        <f t="shared" si="113"/>
        <v>42750</v>
      </c>
      <c r="B8051" s="16">
        <v>0</v>
      </c>
      <c r="C8051" s="16">
        <v>71.75</v>
      </c>
      <c r="D8051" s="16">
        <v>25.43</v>
      </c>
      <c r="E8051" s="16">
        <v>21.41</v>
      </c>
      <c r="F8051" s="16">
        <v>31.46</v>
      </c>
      <c r="G8051" s="16">
        <v>19.47</v>
      </c>
      <c r="H8051" s="16">
        <v>21</v>
      </c>
      <c r="I8051" s="96">
        <v>1026</v>
      </c>
    </row>
    <row r="8052" spans="1:9" x14ac:dyDescent="0.2">
      <c r="A8052" s="40">
        <f t="shared" si="113"/>
        <v>42751</v>
      </c>
      <c r="B8052" s="16">
        <v>0</v>
      </c>
      <c r="C8052" s="16">
        <v>73.239999999999995</v>
      </c>
      <c r="D8052" s="16">
        <v>25.37</v>
      </c>
      <c r="E8052" s="16">
        <v>21.54</v>
      </c>
      <c r="F8052" s="16">
        <v>31.17</v>
      </c>
      <c r="G8052" s="16">
        <v>12.11</v>
      </c>
      <c r="H8052" s="16">
        <v>14.22</v>
      </c>
      <c r="I8052" s="96">
        <v>1099</v>
      </c>
    </row>
    <row r="8053" spans="1:9" x14ac:dyDescent="0.2">
      <c r="A8053" s="40">
        <f t="shared" si="113"/>
        <v>42752</v>
      </c>
      <c r="B8053" s="16">
        <v>0</v>
      </c>
      <c r="C8053" s="16">
        <v>74.540000000000006</v>
      </c>
      <c r="D8053" s="16">
        <v>25.43</v>
      </c>
      <c r="E8053" s="16">
        <v>21.48</v>
      </c>
      <c r="F8053" s="16">
        <v>31.36</v>
      </c>
      <c r="G8053" s="16">
        <v>13.2</v>
      </c>
      <c r="H8053" s="16">
        <v>15.49</v>
      </c>
      <c r="I8053" s="96">
        <v>1072</v>
      </c>
    </row>
    <row r="8054" spans="1:9" x14ac:dyDescent="0.2">
      <c r="A8054" s="40">
        <f t="shared" si="113"/>
        <v>42753</v>
      </c>
      <c r="B8054" s="16">
        <v>0</v>
      </c>
      <c r="C8054" s="16">
        <v>73.48</v>
      </c>
      <c r="D8054" s="16">
        <v>25.7</v>
      </c>
      <c r="E8054" s="16">
        <v>21.71</v>
      </c>
      <c r="F8054" s="16">
        <v>31.86</v>
      </c>
      <c r="G8054" s="16">
        <v>18.02</v>
      </c>
      <c r="H8054" s="16">
        <v>19.78</v>
      </c>
      <c r="I8054" s="96">
        <v>1027</v>
      </c>
    </row>
    <row r="8055" spans="1:9" x14ac:dyDescent="0.2">
      <c r="A8055" s="40">
        <f t="shared" si="113"/>
        <v>42754</v>
      </c>
      <c r="B8055" s="16">
        <v>0.25</v>
      </c>
      <c r="C8055" s="16">
        <v>78.09</v>
      </c>
      <c r="D8055" s="16">
        <v>25.35</v>
      </c>
      <c r="E8055" s="16">
        <v>21.58</v>
      </c>
      <c r="F8055" s="16">
        <v>30.72</v>
      </c>
      <c r="G8055" s="16">
        <v>12.79</v>
      </c>
      <c r="H8055" s="16">
        <v>14.23</v>
      </c>
      <c r="I8055" s="96">
        <v>1120</v>
      </c>
    </row>
    <row r="8056" spans="1:9" x14ac:dyDescent="0.2">
      <c r="A8056" s="40">
        <f t="shared" si="113"/>
        <v>42755</v>
      </c>
      <c r="B8056" s="16">
        <v>0</v>
      </c>
      <c r="C8056" s="16">
        <v>78.09</v>
      </c>
      <c r="D8056" s="16">
        <v>25.51</v>
      </c>
      <c r="E8056" s="16">
        <v>21.95</v>
      </c>
      <c r="F8056" s="16">
        <v>31.11</v>
      </c>
      <c r="G8056" s="16">
        <v>13.56</v>
      </c>
      <c r="H8056" s="16">
        <v>15.89</v>
      </c>
      <c r="I8056" s="96">
        <v>1082</v>
      </c>
    </row>
    <row r="8057" spans="1:9" x14ac:dyDescent="0.2">
      <c r="A8057" s="40">
        <f t="shared" si="113"/>
        <v>42756</v>
      </c>
      <c r="B8057" s="16">
        <v>0</v>
      </c>
      <c r="C8057" s="16">
        <v>77.290000000000006</v>
      </c>
      <c r="D8057" s="16">
        <v>25.42</v>
      </c>
      <c r="E8057" s="16">
        <v>21.54</v>
      </c>
      <c r="F8057" s="16">
        <v>31.09</v>
      </c>
      <c r="G8057" s="16">
        <v>19.98</v>
      </c>
      <c r="H8057" s="16">
        <v>22.15</v>
      </c>
      <c r="I8057" s="96">
        <v>983.995</v>
      </c>
    </row>
    <row r="8058" spans="1:9" x14ac:dyDescent="0.2">
      <c r="A8058" s="40">
        <f t="shared" si="113"/>
        <v>42757</v>
      </c>
      <c r="B8058" s="16">
        <v>0</v>
      </c>
      <c r="C8058" s="16">
        <v>79.92</v>
      </c>
      <c r="D8058" s="16">
        <v>25.27</v>
      </c>
      <c r="E8058" s="16">
        <v>21.07</v>
      </c>
      <c r="F8058" s="16">
        <v>30.18</v>
      </c>
      <c r="G8058" s="16">
        <v>20.71</v>
      </c>
      <c r="H8058" s="16">
        <v>22.68</v>
      </c>
      <c r="I8058" s="96">
        <v>986.995</v>
      </c>
    </row>
    <row r="8059" spans="1:9" x14ac:dyDescent="0.2">
      <c r="A8059" s="40">
        <f t="shared" si="113"/>
        <v>42758</v>
      </c>
      <c r="B8059" s="16">
        <v>0</v>
      </c>
      <c r="C8059" s="16">
        <v>81.150000000000006</v>
      </c>
      <c r="D8059" s="16">
        <v>25.45</v>
      </c>
      <c r="E8059" s="16">
        <v>21.51</v>
      </c>
      <c r="F8059" s="16">
        <v>29.7</v>
      </c>
      <c r="G8059" s="16">
        <v>20.56</v>
      </c>
      <c r="H8059" s="16">
        <v>22.13</v>
      </c>
      <c r="I8059" s="96">
        <v>878.995</v>
      </c>
    </row>
    <row r="8060" spans="1:9" x14ac:dyDescent="0.2">
      <c r="A8060" s="40">
        <f t="shared" si="113"/>
        <v>42759</v>
      </c>
      <c r="B8060" s="16">
        <v>0</v>
      </c>
      <c r="C8060" s="16">
        <v>78.25</v>
      </c>
      <c r="D8060" s="16">
        <v>25.21</v>
      </c>
      <c r="E8060" s="16">
        <v>21.14</v>
      </c>
      <c r="F8060" s="16">
        <v>31.7</v>
      </c>
      <c r="G8060" s="16">
        <v>15.81</v>
      </c>
      <c r="H8060" s="16">
        <v>17.61</v>
      </c>
      <c r="I8060" s="96">
        <v>1091</v>
      </c>
    </row>
    <row r="8061" spans="1:9" x14ac:dyDescent="0.2">
      <c r="A8061" s="40">
        <f t="shared" si="113"/>
        <v>42760</v>
      </c>
      <c r="B8061" s="16">
        <v>0</v>
      </c>
      <c r="C8061" s="16">
        <v>70.87</v>
      </c>
      <c r="D8061" s="16">
        <v>25.2</v>
      </c>
      <c r="E8061" s="16">
        <v>20.97</v>
      </c>
      <c r="F8061" s="16">
        <v>31.69</v>
      </c>
      <c r="G8061" s="16">
        <v>18.62</v>
      </c>
      <c r="H8061" s="16">
        <v>20.350000000000001</v>
      </c>
      <c r="I8061" s="96">
        <v>1123</v>
      </c>
    </row>
    <row r="8062" spans="1:9" x14ac:dyDescent="0.2">
      <c r="A8062" s="40">
        <f t="shared" si="113"/>
        <v>42761</v>
      </c>
      <c r="B8062" s="16">
        <v>0</v>
      </c>
      <c r="C8062" s="16">
        <v>76.84</v>
      </c>
      <c r="D8062" s="16">
        <v>25.73</v>
      </c>
      <c r="E8062" s="16">
        <v>21.41</v>
      </c>
      <c r="F8062" s="16">
        <v>30.84</v>
      </c>
      <c r="G8062" s="16">
        <v>14.68</v>
      </c>
      <c r="H8062" s="16">
        <v>17.079999999999998</v>
      </c>
      <c r="I8062" s="96">
        <v>1197</v>
      </c>
    </row>
    <row r="8063" spans="1:9" x14ac:dyDescent="0.2">
      <c r="A8063" s="40">
        <f t="shared" si="113"/>
        <v>42762</v>
      </c>
      <c r="B8063" s="16">
        <v>0</v>
      </c>
      <c r="C8063" s="16">
        <v>76.63</v>
      </c>
      <c r="D8063" s="16">
        <v>26.63</v>
      </c>
      <c r="E8063" s="16">
        <v>23.1</v>
      </c>
      <c r="F8063" s="16">
        <v>32.270000000000003</v>
      </c>
      <c r="G8063" s="16">
        <v>16.690000000000001</v>
      </c>
      <c r="H8063" s="16">
        <v>18.53</v>
      </c>
      <c r="I8063" s="96">
        <v>1158</v>
      </c>
    </row>
    <row r="8064" spans="1:9" x14ac:dyDescent="0.2">
      <c r="A8064" s="40">
        <f t="shared" si="113"/>
        <v>42763</v>
      </c>
      <c r="B8064" s="16">
        <v>0</v>
      </c>
      <c r="C8064" s="16">
        <v>72.180000000000007</v>
      </c>
      <c r="D8064" s="16">
        <v>26.28</v>
      </c>
      <c r="E8064" s="16">
        <v>22.8</v>
      </c>
      <c r="F8064" s="16">
        <v>31.9</v>
      </c>
      <c r="G8064" s="16">
        <v>18.5</v>
      </c>
      <c r="H8064" s="16">
        <v>20.69</v>
      </c>
      <c r="I8064" s="96">
        <v>1116</v>
      </c>
    </row>
    <row r="8065" spans="1:9" x14ac:dyDescent="0.2">
      <c r="A8065" s="40">
        <f t="shared" si="113"/>
        <v>42764</v>
      </c>
      <c r="B8065" s="16">
        <v>0</v>
      </c>
      <c r="C8065" s="16">
        <v>74.260000000000005</v>
      </c>
      <c r="D8065" s="16">
        <v>25.67</v>
      </c>
      <c r="E8065" s="16">
        <v>22.19</v>
      </c>
      <c r="F8065" s="16">
        <v>31.05</v>
      </c>
      <c r="G8065" s="16">
        <v>18.600000000000001</v>
      </c>
      <c r="H8065" s="16">
        <v>20.78</v>
      </c>
      <c r="I8065" s="96">
        <v>1259</v>
      </c>
    </row>
    <row r="8066" spans="1:9" x14ac:dyDescent="0.2">
      <c r="A8066" s="40">
        <f t="shared" si="113"/>
        <v>42765</v>
      </c>
      <c r="B8066" s="16">
        <v>0</v>
      </c>
      <c r="C8066" s="16">
        <v>71.680000000000007</v>
      </c>
      <c r="D8066" s="16">
        <v>25.8</v>
      </c>
      <c r="E8066" s="16">
        <v>21.41</v>
      </c>
      <c r="F8066" s="16">
        <v>31.09</v>
      </c>
      <c r="G8066" s="16">
        <v>19.14</v>
      </c>
      <c r="H8066" s="16">
        <v>21.32</v>
      </c>
      <c r="I8066" s="96">
        <v>1069</v>
      </c>
    </row>
    <row r="8067" spans="1:9" x14ac:dyDescent="0.2">
      <c r="A8067" s="40">
        <f t="shared" si="113"/>
        <v>42766</v>
      </c>
      <c r="B8067" s="16">
        <v>0</v>
      </c>
      <c r="C8067" s="16">
        <v>76.31</v>
      </c>
      <c r="D8067" s="16">
        <v>25.97</v>
      </c>
      <c r="E8067" s="16">
        <v>22.93</v>
      </c>
      <c r="F8067" s="16">
        <v>30.7</v>
      </c>
      <c r="G8067" s="16">
        <v>16.600000000000001</v>
      </c>
      <c r="H8067" s="16">
        <v>19.010000000000002</v>
      </c>
      <c r="I8067" s="96">
        <v>1231</v>
      </c>
    </row>
    <row r="8068" spans="1:9" x14ac:dyDescent="0.2">
      <c r="A8068" s="40">
        <f t="shared" si="113"/>
        <v>42767</v>
      </c>
      <c r="B8068" s="16">
        <v>0</v>
      </c>
      <c r="C8068" s="16">
        <v>74.06</v>
      </c>
      <c r="D8068" s="16">
        <v>26.53</v>
      </c>
      <c r="E8068" s="16">
        <v>23.67</v>
      </c>
      <c r="F8068" s="16">
        <v>31.56</v>
      </c>
      <c r="G8068" s="16">
        <v>16</v>
      </c>
      <c r="H8068" s="16">
        <v>18.16</v>
      </c>
      <c r="I8068" s="96">
        <v>1235</v>
      </c>
    </row>
    <row r="8069" spans="1:9" x14ac:dyDescent="0.2">
      <c r="A8069" s="40">
        <f t="shared" si="113"/>
        <v>42768</v>
      </c>
      <c r="B8069" s="16">
        <v>0</v>
      </c>
      <c r="C8069" s="16">
        <v>71.47</v>
      </c>
      <c r="D8069" s="16">
        <v>26.22</v>
      </c>
      <c r="E8069" s="16">
        <v>22.83</v>
      </c>
      <c r="F8069" s="16">
        <v>31.2</v>
      </c>
      <c r="G8069" s="16">
        <v>17.5</v>
      </c>
      <c r="H8069" s="16">
        <v>20.010000000000002</v>
      </c>
      <c r="I8069" s="96">
        <v>1084</v>
      </c>
    </row>
    <row r="8070" spans="1:9" x14ac:dyDescent="0.2">
      <c r="A8070" s="40">
        <f t="shared" si="113"/>
        <v>42769</v>
      </c>
      <c r="B8070" s="16">
        <v>0</v>
      </c>
      <c r="C8070" s="16">
        <v>74.89</v>
      </c>
      <c r="D8070" s="16">
        <v>26.05</v>
      </c>
      <c r="E8070" s="16">
        <v>22.02</v>
      </c>
      <c r="F8070" s="16">
        <v>31.76</v>
      </c>
      <c r="G8070" s="16">
        <v>17.559999999999999</v>
      </c>
      <c r="H8070" s="16">
        <v>19.920000000000002</v>
      </c>
      <c r="I8070" s="96">
        <v>1063</v>
      </c>
    </row>
    <row r="8071" spans="1:9" x14ac:dyDescent="0.2">
      <c r="A8071" s="40">
        <f t="shared" si="113"/>
        <v>42770</v>
      </c>
      <c r="B8071" s="16">
        <v>0</v>
      </c>
      <c r="C8071" s="16">
        <v>74.2</v>
      </c>
      <c r="D8071" s="16">
        <v>26.93</v>
      </c>
      <c r="E8071" s="16">
        <v>23.88</v>
      </c>
      <c r="F8071" s="16">
        <v>32.369999999999997</v>
      </c>
      <c r="G8071" s="16">
        <v>16.23</v>
      </c>
      <c r="H8071" s="16">
        <v>18.95</v>
      </c>
      <c r="I8071" s="96">
        <v>1182</v>
      </c>
    </row>
    <row r="8072" spans="1:9" x14ac:dyDescent="0.2">
      <c r="A8072" s="40">
        <f t="shared" si="113"/>
        <v>42771</v>
      </c>
      <c r="B8072" s="16">
        <v>0</v>
      </c>
      <c r="C8072" s="16">
        <v>75.12</v>
      </c>
      <c r="D8072" s="16">
        <v>26.98</v>
      </c>
      <c r="E8072" s="16">
        <v>23.77</v>
      </c>
      <c r="F8072" s="16">
        <v>32.130000000000003</v>
      </c>
      <c r="G8072" s="16">
        <v>18.68</v>
      </c>
      <c r="H8072" s="16">
        <v>21.03</v>
      </c>
      <c r="I8072" s="96">
        <v>1064</v>
      </c>
    </row>
    <row r="8073" spans="1:9" x14ac:dyDescent="0.2">
      <c r="A8073" s="40">
        <f t="shared" si="113"/>
        <v>42772</v>
      </c>
      <c r="B8073" s="16">
        <v>0</v>
      </c>
      <c r="C8073" s="16">
        <v>76.55</v>
      </c>
      <c r="D8073" s="16">
        <v>26.8</v>
      </c>
      <c r="E8073" s="16">
        <v>23.57</v>
      </c>
      <c r="F8073" s="16">
        <v>31.8</v>
      </c>
      <c r="G8073" s="16">
        <v>18.8</v>
      </c>
      <c r="H8073" s="16">
        <v>20.82</v>
      </c>
      <c r="I8073" s="96">
        <v>1068</v>
      </c>
    </row>
    <row r="8074" spans="1:9" x14ac:dyDescent="0.2">
      <c r="A8074" s="40">
        <f t="shared" si="113"/>
        <v>42773</v>
      </c>
      <c r="B8074" s="16">
        <v>0</v>
      </c>
      <c r="C8074" s="16">
        <v>74.61</v>
      </c>
      <c r="D8074" s="16">
        <v>26.96</v>
      </c>
      <c r="E8074" s="16">
        <v>23.57</v>
      </c>
      <c r="F8074" s="16">
        <v>31.86</v>
      </c>
      <c r="G8074" s="16">
        <v>17.489999999999998</v>
      </c>
      <c r="H8074" s="16">
        <v>20.05</v>
      </c>
      <c r="I8074" s="96">
        <v>1245</v>
      </c>
    </row>
    <row r="8075" spans="1:9" x14ac:dyDescent="0.2">
      <c r="A8075" s="40">
        <f t="shared" si="113"/>
        <v>42774</v>
      </c>
      <c r="B8075" s="16">
        <v>0</v>
      </c>
      <c r="C8075" s="16">
        <v>74.36</v>
      </c>
      <c r="D8075" s="16">
        <v>27.18</v>
      </c>
      <c r="E8075" s="16">
        <v>23.71</v>
      </c>
      <c r="F8075" s="16">
        <v>32.57</v>
      </c>
      <c r="G8075" s="16">
        <v>18.89</v>
      </c>
      <c r="H8075" s="16">
        <v>20.95</v>
      </c>
      <c r="I8075" s="96">
        <v>1053</v>
      </c>
    </row>
    <row r="8076" spans="1:9" x14ac:dyDescent="0.2">
      <c r="A8076" s="40">
        <f t="shared" si="113"/>
        <v>42775</v>
      </c>
      <c r="B8076" s="16">
        <v>0</v>
      </c>
      <c r="C8076" s="16">
        <v>75.11</v>
      </c>
      <c r="D8076" s="16">
        <v>26.88</v>
      </c>
      <c r="E8076" s="16">
        <v>23.17</v>
      </c>
      <c r="F8076" s="16">
        <v>32.11</v>
      </c>
      <c r="G8076" s="16">
        <v>16.579999999999998</v>
      </c>
      <c r="H8076" s="16">
        <v>19.07</v>
      </c>
      <c r="I8076" s="96">
        <v>1114</v>
      </c>
    </row>
    <row r="8077" spans="1:9" x14ac:dyDescent="0.2">
      <c r="A8077" s="40">
        <f t="shared" si="113"/>
        <v>42776</v>
      </c>
      <c r="B8077" s="16">
        <v>0</v>
      </c>
      <c r="C8077" s="16">
        <v>65.37</v>
      </c>
      <c r="D8077" s="16">
        <v>27.14</v>
      </c>
      <c r="E8077" s="16">
        <v>24.15</v>
      </c>
      <c r="F8077" s="16">
        <v>32.31</v>
      </c>
      <c r="G8077" s="16">
        <v>21.42</v>
      </c>
      <c r="H8077" s="16">
        <v>23.48</v>
      </c>
      <c r="I8077" s="96">
        <v>1095</v>
      </c>
    </row>
    <row r="8078" spans="1:9" x14ac:dyDescent="0.2">
      <c r="A8078" s="40">
        <f t="shared" si="113"/>
        <v>42777</v>
      </c>
      <c r="B8078" s="16">
        <v>0</v>
      </c>
      <c r="C8078" s="16">
        <v>66.849999999999994</v>
      </c>
      <c r="D8078" s="16">
        <v>25.93</v>
      </c>
      <c r="E8078" s="16">
        <v>22.02</v>
      </c>
      <c r="F8078" s="16">
        <v>30.53</v>
      </c>
      <c r="G8078" s="16">
        <v>18.579999999999998</v>
      </c>
      <c r="H8078" s="16">
        <v>21.04</v>
      </c>
      <c r="I8078" s="96">
        <v>1330</v>
      </c>
    </row>
    <row r="8079" spans="1:9" x14ac:dyDescent="0.2">
      <c r="A8079" s="40">
        <f t="shared" si="113"/>
        <v>42778</v>
      </c>
      <c r="B8079" s="16">
        <v>0</v>
      </c>
      <c r="C8079" s="16">
        <v>71.64</v>
      </c>
      <c r="D8079" s="16">
        <v>26.21</v>
      </c>
      <c r="E8079" s="16">
        <v>22.25</v>
      </c>
      <c r="F8079" s="16">
        <v>32.21</v>
      </c>
      <c r="G8079" s="16">
        <v>15.5</v>
      </c>
      <c r="H8079" s="16">
        <v>18</v>
      </c>
      <c r="I8079" s="96">
        <v>1210</v>
      </c>
    </row>
    <row r="8080" spans="1:9" x14ac:dyDescent="0.2">
      <c r="A8080" s="40">
        <f t="shared" si="113"/>
        <v>42779</v>
      </c>
      <c r="B8080" s="16">
        <v>0</v>
      </c>
      <c r="C8080" s="16">
        <v>76.27</v>
      </c>
      <c r="D8080" s="16">
        <v>25.67</v>
      </c>
      <c r="E8080" s="16">
        <v>22.05</v>
      </c>
      <c r="F8080" s="16">
        <v>32.15</v>
      </c>
      <c r="G8080" s="16">
        <v>13.3</v>
      </c>
      <c r="H8080" s="16">
        <v>15.05</v>
      </c>
      <c r="I8080" s="96">
        <v>1244</v>
      </c>
    </row>
    <row r="8081" spans="1:9" x14ac:dyDescent="0.2">
      <c r="A8081" s="40">
        <f t="shared" si="113"/>
        <v>42780</v>
      </c>
      <c r="B8081" s="16">
        <v>0</v>
      </c>
      <c r="C8081" s="16">
        <v>75.959999999999994</v>
      </c>
      <c r="D8081" s="16">
        <v>25.49</v>
      </c>
      <c r="E8081" s="16">
        <v>21.88</v>
      </c>
      <c r="F8081" s="16">
        <v>30.59</v>
      </c>
      <c r="G8081" s="16">
        <v>13.89</v>
      </c>
      <c r="H8081" s="16">
        <v>15.97</v>
      </c>
      <c r="I8081" s="96">
        <v>1208</v>
      </c>
    </row>
    <row r="8082" spans="1:9" x14ac:dyDescent="0.2">
      <c r="A8082" s="40">
        <f t="shared" si="113"/>
        <v>42781</v>
      </c>
      <c r="B8082" s="16">
        <v>0</v>
      </c>
      <c r="C8082" s="16">
        <v>74.77</v>
      </c>
      <c r="D8082" s="16">
        <v>25.85</v>
      </c>
      <c r="E8082" s="16">
        <v>21.85</v>
      </c>
      <c r="F8082" s="16">
        <v>32.130000000000003</v>
      </c>
      <c r="G8082" s="16">
        <v>20.38</v>
      </c>
      <c r="H8082" s="16">
        <v>22.34</v>
      </c>
      <c r="I8082" s="96">
        <v>1228</v>
      </c>
    </row>
    <row r="8083" spans="1:9" x14ac:dyDescent="0.2">
      <c r="A8083" s="40">
        <f t="shared" si="113"/>
        <v>42782</v>
      </c>
      <c r="B8083" s="16">
        <v>0</v>
      </c>
      <c r="C8083" s="16">
        <v>75.47</v>
      </c>
      <c r="D8083" s="16">
        <v>25.36</v>
      </c>
      <c r="E8083" s="16">
        <v>21</v>
      </c>
      <c r="F8083" s="16">
        <v>31.97</v>
      </c>
      <c r="G8083" s="16">
        <v>19.579999999999998</v>
      </c>
      <c r="H8083" s="16">
        <v>22.3</v>
      </c>
      <c r="I8083" s="96">
        <v>1122</v>
      </c>
    </row>
    <row r="8084" spans="1:9" x14ac:dyDescent="0.2">
      <c r="A8084" s="40">
        <f t="shared" si="113"/>
        <v>42783</v>
      </c>
      <c r="B8084" s="16">
        <v>0</v>
      </c>
      <c r="C8084" s="16">
        <v>75.31</v>
      </c>
      <c r="D8084" s="16">
        <v>25.48</v>
      </c>
      <c r="E8084" s="16">
        <v>20.97</v>
      </c>
      <c r="F8084" s="16">
        <v>31.33</v>
      </c>
      <c r="G8084" s="16">
        <v>19.91</v>
      </c>
      <c r="H8084" s="16">
        <v>23.23</v>
      </c>
      <c r="I8084" s="96">
        <v>1153</v>
      </c>
    </row>
    <row r="8085" spans="1:9" x14ac:dyDescent="0.2">
      <c r="A8085" s="40">
        <f t="shared" si="113"/>
        <v>42784</v>
      </c>
      <c r="B8085" s="16">
        <v>0</v>
      </c>
      <c r="C8085" s="16">
        <v>75.23</v>
      </c>
      <c r="D8085" s="16">
        <v>25.65</v>
      </c>
      <c r="E8085" s="16">
        <v>21.44</v>
      </c>
      <c r="F8085" s="16">
        <v>32.08</v>
      </c>
      <c r="G8085" s="16">
        <v>17.87</v>
      </c>
      <c r="H8085" s="16">
        <v>19.670000000000002</v>
      </c>
      <c r="I8085" s="96">
        <v>1203</v>
      </c>
    </row>
    <row r="8086" spans="1:9" x14ac:dyDescent="0.2">
      <c r="A8086" s="40">
        <f t="shared" si="113"/>
        <v>42785</v>
      </c>
      <c r="B8086" s="16">
        <v>0</v>
      </c>
      <c r="C8086" s="16">
        <v>72.069999999999993</v>
      </c>
      <c r="D8086" s="16">
        <v>26.05</v>
      </c>
      <c r="E8086" s="16">
        <v>21.51</v>
      </c>
      <c r="F8086" s="16">
        <v>32.57</v>
      </c>
      <c r="G8086" s="16">
        <v>19.5</v>
      </c>
      <c r="H8086" s="16">
        <v>22.44</v>
      </c>
      <c r="I8086" s="96">
        <v>1110</v>
      </c>
    </row>
    <row r="8087" spans="1:9" x14ac:dyDescent="0.2">
      <c r="A8087" s="40">
        <f t="shared" si="113"/>
        <v>42786</v>
      </c>
      <c r="B8087" s="16">
        <v>0</v>
      </c>
      <c r="C8087" s="16">
        <v>71.290000000000006</v>
      </c>
      <c r="D8087" s="16">
        <v>25.53</v>
      </c>
      <c r="E8087" s="16">
        <v>21.04</v>
      </c>
      <c r="F8087" s="16">
        <v>31.94</v>
      </c>
      <c r="G8087" s="16">
        <v>20.34</v>
      </c>
      <c r="H8087" s="16">
        <v>23.56</v>
      </c>
      <c r="I8087" s="96">
        <v>1208</v>
      </c>
    </row>
    <row r="8088" spans="1:9" x14ac:dyDescent="0.2">
      <c r="A8088" s="40">
        <f t="shared" si="113"/>
        <v>42787</v>
      </c>
      <c r="B8088" s="16">
        <v>0</v>
      </c>
      <c r="C8088" s="16">
        <v>70.790000000000006</v>
      </c>
      <c r="D8088" s="16">
        <v>25.9</v>
      </c>
      <c r="E8088" s="16">
        <v>21.68</v>
      </c>
      <c r="F8088" s="16">
        <v>32.479999999999997</v>
      </c>
      <c r="G8088" s="16">
        <v>17.559999999999999</v>
      </c>
      <c r="H8088" s="16">
        <v>20.13</v>
      </c>
      <c r="I8088" s="96">
        <v>1194</v>
      </c>
    </row>
    <row r="8089" spans="1:9" x14ac:dyDescent="0.2">
      <c r="A8089" s="40">
        <f t="shared" si="113"/>
        <v>42788</v>
      </c>
      <c r="B8089" s="16">
        <v>0</v>
      </c>
      <c r="C8089" s="16">
        <v>74.349999999999994</v>
      </c>
      <c r="D8089" s="16">
        <v>25.29</v>
      </c>
      <c r="E8089" s="16">
        <v>20.93</v>
      </c>
      <c r="F8089" s="16">
        <v>30.8</v>
      </c>
      <c r="G8089" s="16">
        <v>15.4</v>
      </c>
      <c r="H8089" s="16">
        <v>18.149999999999999</v>
      </c>
      <c r="I8089" s="96">
        <v>1259</v>
      </c>
    </row>
    <row r="8090" spans="1:9" x14ac:dyDescent="0.2">
      <c r="A8090" s="40">
        <f t="shared" si="113"/>
        <v>42789</v>
      </c>
      <c r="B8090" s="16">
        <v>0</v>
      </c>
      <c r="C8090" s="16">
        <v>72.489999999999995</v>
      </c>
      <c r="D8090" s="16">
        <v>25.39</v>
      </c>
      <c r="E8090" s="16">
        <v>22.02</v>
      </c>
      <c r="F8090" s="16">
        <v>29.79</v>
      </c>
      <c r="G8090" s="16">
        <v>21.41</v>
      </c>
      <c r="H8090" s="16">
        <v>23.5</v>
      </c>
      <c r="I8090" s="96">
        <v>938.995</v>
      </c>
    </row>
    <row r="8091" spans="1:9" x14ac:dyDescent="0.2">
      <c r="A8091" s="40">
        <f t="shared" si="113"/>
        <v>42790</v>
      </c>
      <c r="B8091" s="16">
        <v>0</v>
      </c>
      <c r="C8091" s="16">
        <v>75.73</v>
      </c>
      <c r="D8091" s="16">
        <v>25.58</v>
      </c>
      <c r="E8091" s="16">
        <v>21.85</v>
      </c>
      <c r="F8091" s="16">
        <v>30.16</v>
      </c>
      <c r="G8091" s="16">
        <v>19.54</v>
      </c>
      <c r="H8091" s="16">
        <v>22.21</v>
      </c>
      <c r="I8091" s="96">
        <v>956.995</v>
      </c>
    </row>
    <row r="8092" spans="1:9" x14ac:dyDescent="0.2">
      <c r="A8092" s="40">
        <f t="shared" si="113"/>
        <v>42791</v>
      </c>
      <c r="B8092" s="16">
        <v>0</v>
      </c>
      <c r="C8092" s="16">
        <v>76.400000000000006</v>
      </c>
      <c r="D8092" s="16">
        <v>26.04</v>
      </c>
      <c r="E8092" s="16">
        <v>22.15</v>
      </c>
      <c r="F8092" s="16">
        <v>31.77</v>
      </c>
      <c r="G8092" s="16">
        <v>20.9</v>
      </c>
      <c r="H8092" s="16">
        <v>21.71</v>
      </c>
      <c r="I8092" s="96">
        <v>917.995</v>
      </c>
    </row>
    <row r="8093" spans="1:9" x14ac:dyDescent="0.2">
      <c r="A8093" s="40">
        <f t="shared" si="113"/>
        <v>42792</v>
      </c>
      <c r="B8093" s="16">
        <v>0</v>
      </c>
      <c r="C8093" s="16">
        <v>69.599999999999994</v>
      </c>
      <c r="D8093" s="16">
        <v>26.79</v>
      </c>
      <c r="E8093" s="16">
        <v>22.02</v>
      </c>
      <c r="F8093" s="16">
        <v>34.1</v>
      </c>
      <c r="G8093" s="16">
        <v>18.239999999999998</v>
      </c>
      <c r="H8093" s="16">
        <v>20.7</v>
      </c>
      <c r="I8093" s="96">
        <v>1159</v>
      </c>
    </row>
    <row r="8094" spans="1:9" x14ac:dyDescent="0.2">
      <c r="A8094" s="40">
        <f t="shared" si="113"/>
        <v>42793</v>
      </c>
      <c r="B8094" s="16">
        <v>0</v>
      </c>
      <c r="C8094" s="16">
        <v>69.73</v>
      </c>
      <c r="D8094" s="16">
        <v>26.71</v>
      </c>
      <c r="E8094" s="16">
        <v>22.83</v>
      </c>
      <c r="F8094" s="16">
        <v>32.85</v>
      </c>
      <c r="G8094" s="16">
        <v>20.12</v>
      </c>
      <c r="H8094" s="16">
        <v>22.57</v>
      </c>
      <c r="I8094" s="96">
        <v>1099</v>
      </c>
    </row>
    <row r="8095" spans="1:9" x14ac:dyDescent="0.2">
      <c r="A8095" s="40">
        <f t="shared" si="113"/>
        <v>42794</v>
      </c>
      <c r="B8095" s="16">
        <v>0</v>
      </c>
      <c r="C8095" s="16">
        <v>70.58</v>
      </c>
      <c r="D8095" s="16">
        <v>27.01</v>
      </c>
      <c r="E8095" s="16">
        <v>23.1</v>
      </c>
      <c r="F8095" s="16">
        <v>33.36</v>
      </c>
      <c r="G8095" s="16">
        <v>17.100000000000001</v>
      </c>
      <c r="H8095" s="16">
        <v>19.82</v>
      </c>
      <c r="I8095" s="96">
        <v>1152</v>
      </c>
    </row>
    <row r="8096" spans="1:9" x14ac:dyDescent="0.2">
      <c r="A8096" s="40">
        <f t="shared" si="113"/>
        <v>42795</v>
      </c>
      <c r="B8096" s="16">
        <v>0</v>
      </c>
      <c r="C8096" s="16">
        <v>71.349999999999994</v>
      </c>
      <c r="D8096" s="16">
        <v>26.73</v>
      </c>
      <c r="E8096" s="16">
        <v>22.56</v>
      </c>
      <c r="F8096" s="16">
        <v>32.520000000000003</v>
      </c>
      <c r="G8096" s="16">
        <v>17.760000000000002</v>
      </c>
      <c r="H8096" s="16">
        <v>20.05</v>
      </c>
      <c r="I8096" s="96">
        <v>1194</v>
      </c>
    </row>
    <row r="8097" spans="1:9" x14ac:dyDescent="0.2">
      <c r="A8097" s="40">
        <f t="shared" si="113"/>
        <v>42796</v>
      </c>
      <c r="B8097" s="16">
        <v>0</v>
      </c>
      <c r="C8097" s="16">
        <v>70.12</v>
      </c>
      <c r="D8097" s="16">
        <v>27.11</v>
      </c>
      <c r="E8097" s="16">
        <v>23.1</v>
      </c>
      <c r="F8097" s="16">
        <v>32.85</v>
      </c>
      <c r="G8097" s="16">
        <v>20.329999999999998</v>
      </c>
      <c r="H8097" s="16">
        <v>22.71</v>
      </c>
      <c r="I8097" s="96">
        <v>1088</v>
      </c>
    </row>
    <row r="8098" spans="1:9" x14ac:dyDescent="0.2">
      <c r="A8098" s="40">
        <f t="shared" si="113"/>
        <v>42797</v>
      </c>
      <c r="B8098" s="16">
        <v>0</v>
      </c>
      <c r="C8098" s="16">
        <v>70.7</v>
      </c>
      <c r="D8098" s="16">
        <v>27.32</v>
      </c>
      <c r="E8098" s="16">
        <v>23.37</v>
      </c>
      <c r="F8098" s="16">
        <v>32.15</v>
      </c>
      <c r="G8098" s="16">
        <v>20.49</v>
      </c>
      <c r="H8098" s="16">
        <v>22.57</v>
      </c>
      <c r="I8098" s="96">
        <v>1285</v>
      </c>
    </row>
    <row r="8099" spans="1:9" x14ac:dyDescent="0.2">
      <c r="A8099" s="40">
        <f t="shared" si="113"/>
        <v>42798</v>
      </c>
      <c r="B8099" s="16">
        <v>0</v>
      </c>
      <c r="C8099" s="16">
        <v>69.8</v>
      </c>
      <c r="D8099" s="16">
        <v>27.1</v>
      </c>
      <c r="E8099" s="16">
        <v>24.28</v>
      </c>
      <c r="F8099" s="16">
        <v>31.71</v>
      </c>
      <c r="G8099" s="16">
        <v>20.37</v>
      </c>
      <c r="H8099" s="16">
        <v>22.76</v>
      </c>
      <c r="I8099" s="96">
        <v>1181</v>
      </c>
    </row>
    <row r="8100" spans="1:9" x14ac:dyDescent="0.2">
      <c r="A8100" s="40">
        <f t="shared" si="113"/>
        <v>42799</v>
      </c>
      <c r="B8100" s="16">
        <v>0</v>
      </c>
      <c r="C8100" s="16">
        <v>73.08</v>
      </c>
      <c r="D8100" s="16">
        <v>26.69</v>
      </c>
      <c r="E8100" s="16">
        <v>23.54</v>
      </c>
      <c r="F8100" s="16">
        <v>31.48</v>
      </c>
      <c r="G8100" s="16">
        <v>12.57</v>
      </c>
      <c r="H8100" s="16">
        <v>15.08</v>
      </c>
      <c r="I8100" s="96">
        <v>1324</v>
      </c>
    </row>
    <row r="8101" spans="1:9" x14ac:dyDescent="0.2">
      <c r="A8101" s="40">
        <f t="shared" si="113"/>
        <v>42800</v>
      </c>
      <c r="B8101" s="16">
        <v>0</v>
      </c>
      <c r="C8101" s="16">
        <v>69.47</v>
      </c>
      <c r="D8101" s="16">
        <v>26.97</v>
      </c>
      <c r="E8101" s="16">
        <v>23.98</v>
      </c>
      <c r="F8101" s="16">
        <v>31.71</v>
      </c>
      <c r="G8101" s="16">
        <v>11.21</v>
      </c>
      <c r="H8101" s="16">
        <v>13.14</v>
      </c>
      <c r="I8101" s="96">
        <v>1281</v>
      </c>
    </row>
    <row r="8102" spans="1:9" x14ac:dyDescent="0.2">
      <c r="A8102" s="40">
        <f t="shared" ref="A8102:A8165" si="114">A8101+1</f>
        <v>42801</v>
      </c>
      <c r="B8102" s="16">
        <v>0</v>
      </c>
      <c r="C8102" s="16">
        <v>71.36</v>
      </c>
      <c r="D8102" s="16">
        <v>27.03</v>
      </c>
      <c r="E8102" s="16">
        <v>23.34</v>
      </c>
      <c r="F8102" s="16">
        <v>32.4</v>
      </c>
      <c r="G8102" s="16">
        <v>12.41</v>
      </c>
      <c r="H8102" s="16">
        <v>14.68</v>
      </c>
      <c r="I8102" s="96">
        <v>1199</v>
      </c>
    </row>
    <row r="8103" spans="1:9" x14ac:dyDescent="0.2">
      <c r="A8103" s="40">
        <f t="shared" si="114"/>
        <v>42802</v>
      </c>
      <c r="B8103" s="16">
        <v>0</v>
      </c>
      <c r="C8103" s="16">
        <v>71.89</v>
      </c>
      <c r="D8103" s="16">
        <v>26.73</v>
      </c>
      <c r="E8103" s="16">
        <v>23.2</v>
      </c>
      <c r="F8103" s="16">
        <v>31.81</v>
      </c>
      <c r="G8103" s="16">
        <v>16.309999999999999</v>
      </c>
      <c r="H8103" s="16">
        <v>17.899999999999999</v>
      </c>
      <c r="I8103" s="96">
        <v>1280</v>
      </c>
    </row>
    <row r="8104" spans="1:9" x14ac:dyDescent="0.2">
      <c r="A8104" s="40">
        <f t="shared" si="114"/>
        <v>42803</v>
      </c>
      <c r="B8104" s="16">
        <v>0</v>
      </c>
      <c r="C8104" s="16">
        <v>70.27</v>
      </c>
      <c r="D8104" s="16">
        <v>27.28</v>
      </c>
      <c r="E8104" s="16">
        <v>23.84</v>
      </c>
      <c r="F8104" s="16">
        <v>32.86</v>
      </c>
      <c r="G8104" s="16">
        <v>20.04</v>
      </c>
      <c r="H8104" s="16">
        <v>21.54</v>
      </c>
      <c r="I8104" s="96">
        <v>1217</v>
      </c>
    </row>
    <row r="8105" spans="1:9" x14ac:dyDescent="0.2">
      <c r="A8105" s="40">
        <f t="shared" si="114"/>
        <v>42804</v>
      </c>
      <c r="B8105" s="16">
        <v>0</v>
      </c>
      <c r="C8105" s="16">
        <v>70.459999999999994</v>
      </c>
      <c r="D8105" s="16">
        <v>26.98</v>
      </c>
      <c r="E8105" s="16">
        <v>23</v>
      </c>
      <c r="F8105" s="16">
        <v>32.32</v>
      </c>
      <c r="G8105" s="16">
        <v>19.78</v>
      </c>
      <c r="H8105" s="16">
        <v>21.45</v>
      </c>
      <c r="I8105" s="96">
        <v>1229</v>
      </c>
    </row>
    <row r="8106" spans="1:9" x14ac:dyDescent="0.2">
      <c r="A8106" s="40">
        <f t="shared" si="114"/>
        <v>42805</v>
      </c>
      <c r="B8106" s="16">
        <v>0</v>
      </c>
      <c r="C8106" s="16">
        <v>72.680000000000007</v>
      </c>
      <c r="D8106" s="16">
        <v>27.19</v>
      </c>
      <c r="E8106" s="16">
        <v>23.77</v>
      </c>
      <c r="F8106" s="16">
        <v>33.159999999999997</v>
      </c>
      <c r="G8106" s="16">
        <v>15.35</v>
      </c>
      <c r="H8106" s="16">
        <v>17.72</v>
      </c>
      <c r="I8106" s="96">
        <v>1193</v>
      </c>
    </row>
    <row r="8107" spans="1:9" x14ac:dyDescent="0.2">
      <c r="A8107" s="40">
        <f t="shared" si="114"/>
        <v>42806</v>
      </c>
      <c r="B8107" s="16">
        <v>1.52</v>
      </c>
      <c r="C8107" s="16">
        <v>82.88</v>
      </c>
      <c r="D8107" s="16">
        <v>25.49</v>
      </c>
      <c r="E8107" s="16">
        <v>22.85</v>
      </c>
      <c r="F8107" s="16">
        <v>31.75</v>
      </c>
      <c r="G8107" s="16">
        <v>8.2200000000000006</v>
      </c>
      <c r="H8107" s="16">
        <v>10.02</v>
      </c>
      <c r="I8107" s="96">
        <v>1205</v>
      </c>
    </row>
    <row r="8108" spans="1:9" x14ac:dyDescent="0.2">
      <c r="A8108" s="40">
        <f t="shared" si="114"/>
        <v>42807</v>
      </c>
      <c r="B8108" s="16">
        <v>0</v>
      </c>
      <c r="C8108" s="16">
        <v>76.42</v>
      </c>
      <c r="D8108" s="16">
        <v>27.06</v>
      </c>
      <c r="E8108" s="16">
        <v>23</v>
      </c>
      <c r="F8108" s="16">
        <v>32.82</v>
      </c>
      <c r="G8108" s="16">
        <v>15.74</v>
      </c>
      <c r="H8108" s="16">
        <v>17.809999999999999</v>
      </c>
      <c r="I8108" s="96">
        <v>1224</v>
      </c>
    </row>
    <row r="8109" spans="1:9" x14ac:dyDescent="0.2">
      <c r="A8109" s="40">
        <f t="shared" si="114"/>
        <v>42808</v>
      </c>
      <c r="B8109" s="16">
        <v>0.25</v>
      </c>
      <c r="C8109" s="16">
        <v>75.64</v>
      </c>
      <c r="D8109" s="16">
        <v>27.09</v>
      </c>
      <c r="E8109" s="16">
        <v>23.37</v>
      </c>
      <c r="F8109" s="16">
        <v>33.06</v>
      </c>
      <c r="G8109" s="16">
        <v>15.81</v>
      </c>
      <c r="H8109" s="16">
        <v>17.54</v>
      </c>
      <c r="I8109" s="96">
        <v>1143</v>
      </c>
    </row>
    <row r="8110" spans="1:9" x14ac:dyDescent="0.2">
      <c r="A8110" s="40">
        <f t="shared" si="114"/>
        <v>42809</v>
      </c>
      <c r="B8110" s="16">
        <v>0</v>
      </c>
      <c r="C8110" s="16">
        <v>69.959999999999994</v>
      </c>
      <c r="D8110" s="16">
        <v>26.69</v>
      </c>
      <c r="E8110" s="16">
        <v>23.54</v>
      </c>
      <c r="F8110" s="16">
        <v>31.61</v>
      </c>
      <c r="G8110" s="16">
        <v>16.39</v>
      </c>
      <c r="H8110" s="16">
        <v>18.079999999999998</v>
      </c>
      <c r="I8110" s="96">
        <v>1162</v>
      </c>
    </row>
    <row r="8111" spans="1:9" x14ac:dyDescent="0.2">
      <c r="A8111" s="40">
        <f t="shared" si="114"/>
        <v>42810</v>
      </c>
      <c r="B8111" s="16">
        <v>0</v>
      </c>
      <c r="C8111" s="16">
        <v>68.510000000000005</v>
      </c>
      <c r="D8111" s="16">
        <v>26.8</v>
      </c>
      <c r="E8111" s="16">
        <v>22.49</v>
      </c>
      <c r="F8111" s="16">
        <v>32.69</v>
      </c>
      <c r="G8111" s="16">
        <v>20.61</v>
      </c>
      <c r="H8111" s="16">
        <v>22.42</v>
      </c>
      <c r="I8111" s="96">
        <v>1227.97</v>
      </c>
    </row>
    <row r="8112" spans="1:9" x14ac:dyDescent="0.2">
      <c r="A8112" s="40">
        <f t="shared" si="114"/>
        <v>42811</v>
      </c>
      <c r="B8112" s="16">
        <v>0</v>
      </c>
      <c r="C8112" s="16">
        <v>67.67</v>
      </c>
      <c r="D8112" s="16">
        <v>27.04</v>
      </c>
      <c r="E8112" s="16">
        <v>22.53</v>
      </c>
      <c r="F8112" s="16">
        <v>33.06</v>
      </c>
      <c r="G8112" s="16">
        <v>18.52</v>
      </c>
      <c r="H8112" s="16">
        <v>20.95</v>
      </c>
      <c r="I8112" s="96">
        <v>1230</v>
      </c>
    </row>
    <row r="8113" spans="1:9" x14ac:dyDescent="0.2">
      <c r="A8113" s="40">
        <f t="shared" si="114"/>
        <v>42812</v>
      </c>
      <c r="B8113" s="16">
        <v>0</v>
      </c>
      <c r="C8113" s="16">
        <v>66.13</v>
      </c>
      <c r="D8113" s="16">
        <v>27.03</v>
      </c>
      <c r="E8113" s="16">
        <v>23.13</v>
      </c>
      <c r="F8113" s="16">
        <v>33.28</v>
      </c>
      <c r="G8113" s="16">
        <v>21.43</v>
      </c>
      <c r="H8113" s="16">
        <v>23.72</v>
      </c>
      <c r="I8113" s="96">
        <v>1141</v>
      </c>
    </row>
    <row r="8114" spans="1:9" x14ac:dyDescent="0.2">
      <c r="A8114" s="40">
        <f t="shared" si="114"/>
        <v>42813</v>
      </c>
      <c r="B8114" s="16">
        <v>0</v>
      </c>
      <c r="C8114" s="16">
        <v>63.93</v>
      </c>
      <c r="D8114" s="16">
        <v>26.38</v>
      </c>
      <c r="E8114" s="16">
        <v>21.48</v>
      </c>
      <c r="F8114" s="16">
        <v>32.69</v>
      </c>
      <c r="G8114" s="16">
        <v>20.84</v>
      </c>
      <c r="H8114" s="16">
        <v>23.16</v>
      </c>
      <c r="I8114" s="96">
        <v>1220</v>
      </c>
    </row>
    <row r="8115" spans="1:9" x14ac:dyDescent="0.2">
      <c r="A8115" s="40">
        <f t="shared" si="114"/>
        <v>42814</v>
      </c>
      <c r="B8115" s="16">
        <v>0</v>
      </c>
      <c r="C8115" s="16">
        <v>69.27</v>
      </c>
      <c r="D8115" s="16">
        <v>26.02</v>
      </c>
      <c r="E8115" s="16">
        <v>21.07</v>
      </c>
      <c r="F8115" s="16">
        <v>32.49</v>
      </c>
      <c r="G8115" s="16">
        <v>18.420000000000002</v>
      </c>
      <c r="H8115" s="16">
        <v>20.9</v>
      </c>
      <c r="I8115" s="96">
        <v>1433</v>
      </c>
    </row>
    <row r="8116" spans="1:9" x14ac:dyDescent="0.2">
      <c r="A8116" s="40">
        <f t="shared" si="114"/>
        <v>42815</v>
      </c>
      <c r="B8116" s="16">
        <v>0</v>
      </c>
      <c r="C8116" s="16">
        <v>65.92</v>
      </c>
      <c r="D8116" s="16">
        <v>27.1</v>
      </c>
      <c r="E8116" s="16">
        <v>22.02</v>
      </c>
      <c r="F8116" s="16">
        <v>33.32</v>
      </c>
      <c r="G8116" s="16">
        <v>18.61</v>
      </c>
      <c r="H8116" s="16">
        <v>21.49</v>
      </c>
      <c r="I8116" s="96">
        <v>1303</v>
      </c>
    </row>
    <row r="8117" spans="1:9" x14ac:dyDescent="0.2">
      <c r="A8117" s="40">
        <f t="shared" si="114"/>
        <v>42816</v>
      </c>
      <c r="B8117" s="16">
        <v>0</v>
      </c>
      <c r="C8117" s="16">
        <v>67.2</v>
      </c>
      <c r="D8117" s="16">
        <v>27.18</v>
      </c>
      <c r="E8117" s="16">
        <v>22.9</v>
      </c>
      <c r="F8117" s="16">
        <v>32.99</v>
      </c>
      <c r="G8117" s="16">
        <v>21</v>
      </c>
      <c r="H8117" s="16">
        <v>23.35</v>
      </c>
      <c r="I8117" s="96">
        <v>1236</v>
      </c>
    </row>
    <row r="8118" spans="1:9" x14ac:dyDescent="0.2">
      <c r="A8118" s="40">
        <f t="shared" si="114"/>
        <v>42817</v>
      </c>
      <c r="B8118" s="16">
        <v>0</v>
      </c>
      <c r="C8118" s="16">
        <v>66.55</v>
      </c>
      <c r="D8118" s="16">
        <v>26.82</v>
      </c>
      <c r="E8118" s="16">
        <v>22.32</v>
      </c>
      <c r="F8118" s="16">
        <v>32.68</v>
      </c>
      <c r="G8118" s="16">
        <v>21.06</v>
      </c>
      <c r="H8118" s="16">
        <v>23.62</v>
      </c>
      <c r="I8118" s="96">
        <v>1062</v>
      </c>
    </row>
    <row r="8119" spans="1:9" x14ac:dyDescent="0.2">
      <c r="A8119" s="40">
        <f t="shared" si="114"/>
        <v>42818</v>
      </c>
      <c r="B8119" s="16">
        <v>0</v>
      </c>
      <c r="C8119" s="16">
        <v>66.040000000000006</v>
      </c>
      <c r="D8119" s="16">
        <v>27.12</v>
      </c>
      <c r="E8119" s="16">
        <v>23.4</v>
      </c>
      <c r="F8119" s="16">
        <v>32.75</v>
      </c>
      <c r="G8119" s="16">
        <v>19.45</v>
      </c>
      <c r="H8119" s="16">
        <v>21.91</v>
      </c>
      <c r="I8119" s="96">
        <v>1165</v>
      </c>
    </row>
    <row r="8120" spans="1:9" x14ac:dyDescent="0.2">
      <c r="A8120" s="40">
        <f t="shared" si="114"/>
        <v>42819</v>
      </c>
      <c r="B8120" s="16">
        <v>0</v>
      </c>
      <c r="C8120" s="16">
        <v>82.04</v>
      </c>
      <c r="D8120" s="16">
        <v>25.24</v>
      </c>
      <c r="E8120" s="16">
        <v>23.03</v>
      </c>
      <c r="F8120" s="16">
        <v>29.86</v>
      </c>
      <c r="G8120" s="16">
        <v>9.7799999999999994</v>
      </c>
      <c r="H8120" s="16">
        <v>11.52</v>
      </c>
      <c r="I8120" s="96">
        <v>1265</v>
      </c>
    </row>
    <row r="8121" spans="1:9" x14ac:dyDescent="0.2">
      <c r="A8121" s="40">
        <f t="shared" si="114"/>
        <v>42820</v>
      </c>
      <c r="B8121" s="16">
        <v>7.62</v>
      </c>
      <c r="C8121" s="16">
        <v>82.89</v>
      </c>
      <c r="D8121" s="16">
        <v>25.36</v>
      </c>
      <c r="E8121" s="16">
        <v>22.69</v>
      </c>
      <c r="F8121" s="16">
        <v>31.14</v>
      </c>
      <c r="G8121" s="16">
        <v>10.06</v>
      </c>
      <c r="H8121" s="16">
        <v>11.79</v>
      </c>
      <c r="I8121" s="96">
        <v>1148</v>
      </c>
    </row>
    <row r="8122" spans="1:9" x14ac:dyDescent="0.2">
      <c r="A8122" s="40">
        <f t="shared" si="114"/>
        <v>42821</v>
      </c>
      <c r="B8122" s="16">
        <v>0</v>
      </c>
      <c r="C8122" s="16">
        <v>74.86</v>
      </c>
      <c r="D8122" s="16">
        <v>26.58</v>
      </c>
      <c r="E8122" s="16">
        <v>22.73</v>
      </c>
      <c r="F8122" s="16">
        <v>32.96</v>
      </c>
      <c r="G8122" s="16">
        <v>14.7</v>
      </c>
      <c r="H8122" s="16">
        <v>17.12</v>
      </c>
      <c r="I8122" s="96">
        <v>1178</v>
      </c>
    </row>
    <row r="8123" spans="1:9" x14ac:dyDescent="0.2">
      <c r="A8123" s="40">
        <f t="shared" si="114"/>
        <v>42822</v>
      </c>
      <c r="B8123" s="16">
        <v>0</v>
      </c>
      <c r="C8123" s="16">
        <v>70.27</v>
      </c>
      <c r="D8123" s="16">
        <v>26.96</v>
      </c>
      <c r="E8123" s="16">
        <v>22.02</v>
      </c>
      <c r="F8123" s="16">
        <v>33.86</v>
      </c>
      <c r="G8123" s="16">
        <v>21.24</v>
      </c>
      <c r="H8123" s="16">
        <v>23.81</v>
      </c>
      <c r="I8123" s="96">
        <v>1220</v>
      </c>
    </row>
    <row r="8124" spans="1:9" x14ac:dyDescent="0.2">
      <c r="A8124" s="40">
        <f t="shared" si="114"/>
        <v>42823</v>
      </c>
      <c r="B8124" s="16">
        <v>0</v>
      </c>
      <c r="C8124" s="16">
        <v>66.36</v>
      </c>
      <c r="D8124" s="16">
        <v>27.32</v>
      </c>
      <c r="E8124" s="16">
        <v>22.42</v>
      </c>
      <c r="F8124" s="16">
        <v>34.01</v>
      </c>
      <c r="G8124" s="16">
        <v>18.32</v>
      </c>
      <c r="H8124" s="16">
        <v>21.15</v>
      </c>
      <c r="I8124" s="96">
        <v>1222</v>
      </c>
    </row>
    <row r="8125" spans="1:9" x14ac:dyDescent="0.2">
      <c r="A8125" s="40">
        <f t="shared" si="114"/>
        <v>42824</v>
      </c>
      <c r="B8125" s="16">
        <v>0</v>
      </c>
      <c r="C8125" s="16">
        <v>70.680000000000007</v>
      </c>
      <c r="D8125" s="16">
        <v>26.99</v>
      </c>
      <c r="E8125" s="16">
        <v>22.29</v>
      </c>
      <c r="F8125" s="16">
        <v>33.86</v>
      </c>
      <c r="G8125" s="16">
        <v>19.13</v>
      </c>
      <c r="H8125" s="16">
        <v>21.59</v>
      </c>
      <c r="I8125" s="96">
        <v>1167</v>
      </c>
    </row>
    <row r="8126" spans="1:9" x14ac:dyDescent="0.2">
      <c r="A8126" s="40">
        <f t="shared" si="114"/>
        <v>42825</v>
      </c>
      <c r="B8126" s="16">
        <v>0</v>
      </c>
      <c r="C8126" s="16">
        <v>77.12</v>
      </c>
      <c r="D8126" s="16">
        <v>26.63</v>
      </c>
      <c r="E8126" s="16">
        <v>22.83</v>
      </c>
      <c r="F8126" s="16">
        <v>32.39</v>
      </c>
      <c r="G8126" s="16">
        <v>14.72</v>
      </c>
      <c r="H8126" s="16">
        <v>16.73</v>
      </c>
      <c r="I8126" s="96">
        <v>1174</v>
      </c>
    </row>
    <row r="8127" spans="1:9" x14ac:dyDescent="0.2">
      <c r="A8127" s="40">
        <f t="shared" si="114"/>
        <v>42826</v>
      </c>
      <c r="B8127" s="16">
        <v>17.02</v>
      </c>
      <c r="C8127" s="16">
        <v>86.38</v>
      </c>
      <c r="D8127" s="16">
        <v>26.14</v>
      </c>
      <c r="E8127" s="16">
        <v>23.94</v>
      </c>
      <c r="F8127" s="16">
        <v>31.55</v>
      </c>
      <c r="G8127" s="16">
        <v>10.130000000000001</v>
      </c>
      <c r="H8127" s="16">
        <v>11.61</v>
      </c>
      <c r="I8127" s="96">
        <v>1134</v>
      </c>
    </row>
    <row r="8128" spans="1:9" x14ac:dyDescent="0.2">
      <c r="A8128" s="40">
        <f t="shared" si="114"/>
        <v>42827</v>
      </c>
      <c r="B8128" s="16">
        <v>0.25</v>
      </c>
      <c r="C8128" s="16">
        <v>85.64</v>
      </c>
      <c r="D8128" s="16">
        <v>26.69</v>
      </c>
      <c r="E8128" s="16">
        <v>23.98</v>
      </c>
      <c r="F8128" s="16">
        <v>32.25</v>
      </c>
      <c r="G8128" s="16">
        <v>13.83</v>
      </c>
      <c r="H8128" s="16">
        <v>16.07</v>
      </c>
      <c r="I8128" s="96">
        <v>1179</v>
      </c>
    </row>
    <row r="8129" spans="1:9" x14ac:dyDescent="0.2">
      <c r="A8129" s="40">
        <f t="shared" si="114"/>
        <v>42828</v>
      </c>
      <c r="B8129" s="16">
        <v>0</v>
      </c>
      <c r="C8129" s="16">
        <v>78.89</v>
      </c>
      <c r="D8129" s="16">
        <v>27.44</v>
      </c>
      <c r="E8129" s="16">
        <v>23.81</v>
      </c>
      <c r="F8129" s="16">
        <v>33.409999999999997</v>
      </c>
      <c r="G8129" s="16">
        <v>11.41</v>
      </c>
      <c r="H8129" s="16">
        <v>14.06</v>
      </c>
      <c r="I8129" s="96">
        <v>1119</v>
      </c>
    </row>
    <row r="8130" spans="1:9" x14ac:dyDescent="0.2">
      <c r="A8130" s="40">
        <f t="shared" si="114"/>
        <v>42829</v>
      </c>
      <c r="B8130" s="16">
        <v>0.25</v>
      </c>
      <c r="C8130" s="16">
        <v>77.12</v>
      </c>
      <c r="D8130" s="16">
        <v>27.46</v>
      </c>
      <c r="E8130" s="16">
        <v>23.64</v>
      </c>
      <c r="F8130" s="16">
        <v>33.07</v>
      </c>
      <c r="G8130" s="16">
        <v>10.15</v>
      </c>
      <c r="H8130" s="16">
        <v>12.88</v>
      </c>
      <c r="I8130" s="96">
        <v>1159</v>
      </c>
    </row>
    <row r="8131" spans="1:9" x14ac:dyDescent="0.2">
      <c r="A8131" s="40">
        <f t="shared" si="114"/>
        <v>42830</v>
      </c>
      <c r="B8131" s="16">
        <v>0.25</v>
      </c>
      <c r="C8131" s="16">
        <v>75.87</v>
      </c>
      <c r="D8131" s="16">
        <v>27.58</v>
      </c>
      <c r="E8131" s="16">
        <v>24.15</v>
      </c>
      <c r="F8131" s="16">
        <v>33</v>
      </c>
      <c r="G8131" s="16">
        <v>10.36</v>
      </c>
      <c r="H8131" s="16">
        <v>13.76</v>
      </c>
      <c r="I8131" s="96">
        <v>1142</v>
      </c>
    </row>
    <row r="8132" spans="1:9" x14ac:dyDescent="0.2">
      <c r="A8132" s="40">
        <f t="shared" si="114"/>
        <v>42831</v>
      </c>
      <c r="B8132" s="16">
        <v>0</v>
      </c>
      <c r="C8132" s="16">
        <v>71.64</v>
      </c>
      <c r="D8132" s="16">
        <v>28.05</v>
      </c>
      <c r="E8132" s="16">
        <v>24.25</v>
      </c>
      <c r="F8132" s="16">
        <v>33.630000000000003</v>
      </c>
      <c r="G8132" s="16">
        <v>15.95</v>
      </c>
      <c r="H8132" s="16">
        <v>20.3</v>
      </c>
      <c r="I8132" s="96">
        <v>1154</v>
      </c>
    </row>
    <row r="8133" spans="1:9" x14ac:dyDescent="0.2">
      <c r="A8133" s="40">
        <f t="shared" si="114"/>
        <v>42832</v>
      </c>
      <c r="B8133" s="16">
        <v>0</v>
      </c>
      <c r="C8133" s="16">
        <v>69.27</v>
      </c>
      <c r="D8133" s="16">
        <v>27.76</v>
      </c>
      <c r="E8133" s="16">
        <v>23.71</v>
      </c>
      <c r="F8133" s="16">
        <v>33.99</v>
      </c>
      <c r="G8133" s="16">
        <v>14.32</v>
      </c>
      <c r="H8133" s="16">
        <v>17.989999999999998</v>
      </c>
      <c r="I8133" s="96">
        <v>1114</v>
      </c>
    </row>
    <row r="8134" spans="1:9" x14ac:dyDescent="0.2">
      <c r="A8134" s="40">
        <f t="shared" si="114"/>
        <v>42833</v>
      </c>
      <c r="B8134" s="16">
        <v>0</v>
      </c>
      <c r="C8134" s="16">
        <v>67.599999999999994</v>
      </c>
      <c r="D8134" s="16">
        <v>27.4</v>
      </c>
      <c r="E8134" s="16">
        <v>23.6</v>
      </c>
      <c r="F8134" s="16">
        <v>32.89</v>
      </c>
      <c r="G8134" s="16">
        <v>16.989999999999998</v>
      </c>
      <c r="H8134" s="16">
        <v>20.61</v>
      </c>
      <c r="I8134" s="96">
        <v>1081</v>
      </c>
    </row>
    <row r="8135" spans="1:9" x14ac:dyDescent="0.2">
      <c r="A8135" s="40">
        <f t="shared" si="114"/>
        <v>42834</v>
      </c>
      <c r="B8135" s="16">
        <v>0</v>
      </c>
      <c r="C8135" s="16">
        <v>65.78</v>
      </c>
      <c r="D8135" s="16">
        <v>26.73</v>
      </c>
      <c r="E8135" s="16">
        <v>22.02</v>
      </c>
      <c r="F8135" s="16">
        <v>33.07</v>
      </c>
      <c r="G8135" s="16">
        <v>17.75</v>
      </c>
      <c r="H8135" s="16">
        <v>21.59</v>
      </c>
      <c r="I8135" s="96">
        <v>1177</v>
      </c>
    </row>
    <row r="8136" spans="1:9" x14ac:dyDescent="0.2">
      <c r="A8136" s="40">
        <f t="shared" si="114"/>
        <v>42835</v>
      </c>
      <c r="B8136" s="16">
        <v>0</v>
      </c>
      <c r="C8136" s="16">
        <v>69.599999999999994</v>
      </c>
      <c r="D8136" s="16">
        <v>26.67</v>
      </c>
      <c r="E8136" s="16">
        <v>22.22</v>
      </c>
      <c r="F8136" s="16">
        <v>32.770000000000003</v>
      </c>
      <c r="G8136" s="16">
        <v>12.04</v>
      </c>
      <c r="H8136" s="16">
        <v>15.91</v>
      </c>
      <c r="I8136" s="96">
        <v>1210</v>
      </c>
    </row>
    <row r="8137" spans="1:9" x14ac:dyDescent="0.2">
      <c r="A8137" s="40">
        <f t="shared" si="114"/>
        <v>42836</v>
      </c>
      <c r="B8137" s="16">
        <v>0</v>
      </c>
      <c r="C8137" s="16">
        <v>69.349999999999994</v>
      </c>
      <c r="D8137" s="16">
        <v>26.92</v>
      </c>
      <c r="E8137" s="16">
        <v>22.63</v>
      </c>
      <c r="F8137" s="16">
        <v>33.229999999999997</v>
      </c>
      <c r="G8137" s="16">
        <v>14.92</v>
      </c>
      <c r="H8137" s="16">
        <v>17.91</v>
      </c>
      <c r="I8137" s="96">
        <v>1180</v>
      </c>
    </row>
    <row r="8138" spans="1:9" x14ac:dyDescent="0.2">
      <c r="A8138" s="40">
        <f t="shared" si="114"/>
        <v>42837</v>
      </c>
      <c r="B8138" s="16">
        <v>0</v>
      </c>
      <c r="C8138" s="16">
        <v>66.86</v>
      </c>
      <c r="D8138" s="16">
        <v>27.11</v>
      </c>
      <c r="E8138" s="16">
        <v>22.49</v>
      </c>
      <c r="F8138" s="16">
        <v>32.67</v>
      </c>
      <c r="G8138" s="16">
        <v>13.32</v>
      </c>
      <c r="H8138" s="16">
        <v>16.64</v>
      </c>
      <c r="I8138" s="96">
        <v>1159</v>
      </c>
    </row>
    <row r="8139" spans="1:9" x14ac:dyDescent="0.2">
      <c r="A8139" s="40">
        <f t="shared" si="114"/>
        <v>42838</v>
      </c>
      <c r="B8139" s="16">
        <v>0</v>
      </c>
      <c r="C8139" s="16">
        <v>67.41</v>
      </c>
      <c r="D8139" s="16">
        <v>27.37</v>
      </c>
      <c r="E8139" s="16">
        <v>22.97</v>
      </c>
      <c r="F8139" s="16">
        <v>33.33</v>
      </c>
      <c r="G8139" s="16">
        <v>14.61</v>
      </c>
      <c r="H8139" s="16">
        <v>19</v>
      </c>
      <c r="I8139" s="96">
        <v>1263</v>
      </c>
    </row>
    <row r="8140" spans="1:9" x14ac:dyDescent="0.2">
      <c r="A8140" s="40">
        <f t="shared" si="114"/>
        <v>42839</v>
      </c>
      <c r="B8140" s="16">
        <v>0</v>
      </c>
      <c r="C8140" s="16">
        <v>68.11</v>
      </c>
      <c r="D8140" s="16">
        <v>27.77</v>
      </c>
      <c r="E8140" s="16">
        <v>24.35</v>
      </c>
      <c r="F8140" s="16">
        <v>32.659999999999997</v>
      </c>
      <c r="G8140" s="16">
        <v>11.11</v>
      </c>
      <c r="H8140" s="16">
        <v>13.93</v>
      </c>
      <c r="I8140" s="96">
        <v>1181</v>
      </c>
    </row>
    <row r="8141" spans="1:9" x14ac:dyDescent="0.2">
      <c r="A8141" s="40">
        <f t="shared" si="114"/>
        <v>42840</v>
      </c>
      <c r="B8141" s="16">
        <v>0</v>
      </c>
      <c r="C8141" s="16">
        <v>73.540000000000006</v>
      </c>
      <c r="D8141" s="16">
        <v>27.49</v>
      </c>
      <c r="E8141" s="16">
        <v>24.45</v>
      </c>
      <c r="F8141" s="16">
        <v>31.55</v>
      </c>
      <c r="G8141" s="16">
        <v>12.44</v>
      </c>
      <c r="H8141" s="16">
        <v>15.61</v>
      </c>
      <c r="I8141" s="96">
        <v>1391</v>
      </c>
    </row>
    <row r="8142" spans="1:9" x14ac:dyDescent="0.2">
      <c r="A8142" s="40">
        <f t="shared" si="114"/>
        <v>42841</v>
      </c>
      <c r="B8142" s="16">
        <v>1.77</v>
      </c>
      <c r="C8142" s="16">
        <v>73.31</v>
      </c>
      <c r="D8142" s="16">
        <v>27.94</v>
      </c>
      <c r="E8142" s="16">
        <v>24.52</v>
      </c>
      <c r="F8142" s="16">
        <v>33.979999999999997</v>
      </c>
      <c r="G8142" s="16">
        <v>9.9499999999999993</v>
      </c>
      <c r="H8142" s="16">
        <v>13.77</v>
      </c>
      <c r="I8142" s="96">
        <v>1129</v>
      </c>
    </row>
    <row r="8143" spans="1:9" x14ac:dyDescent="0.2">
      <c r="A8143" s="40">
        <f t="shared" si="114"/>
        <v>42842</v>
      </c>
      <c r="B8143" s="16">
        <v>0</v>
      </c>
      <c r="C8143" s="16">
        <v>85.95</v>
      </c>
      <c r="D8143" s="16">
        <v>25.68</v>
      </c>
      <c r="E8143" s="16">
        <v>23.87</v>
      </c>
      <c r="F8143" s="16">
        <v>30.57</v>
      </c>
      <c r="G8143" s="16">
        <v>6.72</v>
      </c>
      <c r="H8143" s="16">
        <v>8.61</v>
      </c>
      <c r="I8143" s="96">
        <v>1095</v>
      </c>
    </row>
    <row r="8144" spans="1:9" x14ac:dyDescent="0.2">
      <c r="A8144" s="40">
        <f t="shared" si="114"/>
        <v>42843</v>
      </c>
      <c r="B8144" s="16">
        <v>1.76</v>
      </c>
      <c r="C8144" s="16">
        <v>89.32</v>
      </c>
      <c r="D8144" s="16">
        <v>25.48</v>
      </c>
      <c r="E8144" s="16">
        <v>23.32</v>
      </c>
      <c r="F8144" s="16">
        <v>30.97</v>
      </c>
      <c r="G8144" s="16">
        <v>7.39</v>
      </c>
      <c r="H8144" s="16">
        <v>10.34</v>
      </c>
      <c r="I8144" s="96">
        <v>1114</v>
      </c>
    </row>
    <row r="8145" spans="1:9" x14ac:dyDescent="0.2">
      <c r="A8145" s="40">
        <f t="shared" si="114"/>
        <v>42844</v>
      </c>
      <c r="B8145" s="16">
        <v>6.34</v>
      </c>
      <c r="C8145" s="16">
        <v>87.4</v>
      </c>
      <c r="D8145" s="16">
        <v>25.41</v>
      </c>
      <c r="E8145" s="16">
        <v>22.9</v>
      </c>
      <c r="F8145" s="16">
        <v>31.26</v>
      </c>
      <c r="G8145" s="16">
        <v>13.43</v>
      </c>
      <c r="H8145" s="16">
        <v>15.96</v>
      </c>
      <c r="I8145" s="96">
        <v>1253.8</v>
      </c>
    </row>
    <row r="8146" spans="1:9" x14ac:dyDescent="0.2">
      <c r="A8146" s="40">
        <f t="shared" si="114"/>
        <v>42845</v>
      </c>
      <c r="B8146" s="16">
        <v>0</v>
      </c>
      <c r="C8146" s="16">
        <v>84.6</v>
      </c>
      <c r="D8146" s="16">
        <v>25.71</v>
      </c>
      <c r="E8146" s="16">
        <v>23.71</v>
      </c>
      <c r="F8146" s="16">
        <v>29.38</v>
      </c>
      <c r="G8146" s="16">
        <v>16.05</v>
      </c>
      <c r="H8146" s="16">
        <v>18.989999999999998</v>
      </c>
      <c r="I8146" s="96">
        <v>1238</v>
      </c>
    </row>
    <row r="8147" spans="1:9" x14ac:dyDescent="0.2">
      <c r="A8147" s="40">
        <f t="shared" si="114"/>
        <v>42846</v>
      </c>
      <c r="B8147" s="16">
        <v>4.0599999999999996</v>
      </c>
      <c r="C8147" s="16">
        <v>85.87</v>
      </c>
      <c r="D8147" s="16">
        <v>26.12</v>
      </c>
      <c r="E8147" s="16">
        <v>24.15</v>
      </c>
      <c r="F8147" s="16">
        <v>29.9</v>
      </c>
      <c r="G8147" s="16">
        <v>15.99</v>
      </c>
      <c r="H8147" s="16">
        <v>19.760000000000002</v>
      </c>
      <c r="I8147" s="96">
        <v>1423.85</v>
      </c>
    </row>
    <row r="8148" spans="1:9" x14ac:dyDescent="0.2">
      <c r="A8148" s="40">
        <f t="shared" si="114"/>
        <v>42847</v>
      </c>
      <c r="B8148" s="16">
        <v>0</v>
      </c>
      <c r="C8148" s="16">
        <v>77.47</v>
      </c>
      <c r="D8148" s="16">
        <v>27.37</v>
      </c>
      <c r="E8148" s="16">
        <v>24.32</v>
      </c>
      <c r="F8148" s="16">
        <v>31.02</v>
      </c>
      <c r="G8148" s="16">
        <v>20.53</v>
      </c>
      <c r="H8148" s="16">
        <v>24.52</v>
      </c>
      <c r="I8148" s="96">
        <v>956.995</v>
      </c>
    </row>
    <row r="8149" spans="1:9" x14ac:dyDescent="0.2">
      <c r="A8149" s="40">
        <f t="shared" si="114"/>
        <v>42848</v>
      </c>
      <c r="B8149" s="16">
        <v>0</v>
      </c>
      <c r="C8149" s="16">
        <v>77.56</v>
      </c>
      <c r="D8149" s="16">
        <v>27.68</v>
      </c>
      <c r="E8149" s="16">
        <v>23.71</v>
      </c>
      <c r="F8149" s="16">
        <v>32.78</v>
      </c>
      <c r="G8149" s="16">
        <v>18.690000000000001</v>
      </c>
      <c r="H8149" s="16">
        <v>23.03</v>
      </c>
      <c r="I8149" s="96">
        <v>956.995</v>
      </c>
    </row>
    <row r="8150" spans="1:9" x14ac:dyDescent="0.2">
      <c r="A8150" s="40">
        <f t="shared" si="114"/>
        <v>42849</v>
      </c>
      <c r="B8150" s="16">
        <v>0</v>
      </c>
      <c r="C8150" s="16">
        <v>74.069999999999993</v>
      </c>
      <c r="D8150" s="16">
        <v>27.69</v>
      </c>
      <c r="E8150" s="16">
        <v>23.74</v>
      </c>
      <c r="F8150" s="16">
        <v>33.340000000000003</v>
      </c>
      <c r="G8150" s="16">
        <v>12.53</v>
      </c>
      <c r="H8150" s="16">
        <v>16.809999999999999</v>
      </c>
      <c r="I8150" s="96">
        <v>1233</v>
      </c>
    </row>
    <row r="8151" spans="1:9" x14ac:dyDescent="0.2">
      <c r="A8151" s="40">
        <f t="shared" si="114"/>
        <v>42850</v>
      </c>
      <c r="B8151" s="16">
        <v>4.8099999999999996</v>
      </c>
      <c r="C8151" s="16">
        <v>78.36</v>
      </c>
      <c r="D8151" s="16">
        <v>26.97</v>
      </c>
      <c r="E8151" s="16">
        <v>23.54</v>
      </c>
      <c r="F8151" s="16">
        <v>31.68</v>
      </c>
      <c r="G8151" s="16">
        <v>10.199999999999999</v>
      </c>
      <c r="H8151" s="16">
        <v>13.83</v>
      </c>
      <c r="I8151" s="96">
        <v>1080</v>
      </c>
    </row>
    <row r="8152" spans="1:9" x14ac:dyDescent="0.2">
      <c r="A8152" s="40">
        <f t="shared" si="114"/>
        <v>42851</v>
      </c>
      <c r="B8152" s="16">
        <v>13.73</v>
      </c>
      <c r="C8152" s="16">
        <v>83.22</v>
      </c>
      <c r="D8152" s="16">
        <v>26.15</v>
      </c>
      <c r="E8152" s="16">
        <v>22.54</v>
      </c>
      <c r="F8152" s="16">
        <v>31.67</v>
      </c>
      <c r="G8152" s="16">
        <v>13.51</v>
      </c>
      <c r="H8152" s="16">
        <v>17.16</v>
      </c>
      <c r="I8152" s="96">
        <v>1105</v>
      </c>
    </row>
    <row r="8153" spans="1:9" x14ac:dyDescent="0.2">
      <c r="A8153" s="40">
        <f t="shared" si="114"/>
        <v>42852</v>
      </c>
      <c r="B8153" s="16">
        <v>0.25</v>
      </c>
      <c r="C8153" s="16">
        <v>84.87</v>
      </c>
      <c r="D8153" s="16">
        <v>26.52</v>
      </c>
      <c r="E8153" s="16">
        <v>23.03</v>
      </c>
      <c r="F8153" s="16">
        <v>31.56</v>
      </c>
      <c r="G8153" s="16">
        <v>14.23</v>
      </c>
      <c r="H8153" s="16">
        <v>17.309999999999999</v>
      </c>
      <c r="I8153" s="96">
        <v>1134</v>
      </c>
    </row>
    <row r="8154" spans="1:9" x14ac:dyDescent="0.2">
      <c r="A8154" s="40">
        <f t="shared" si="114"/>
        <v>42853</v>
      </c>
      <c r="B8154" s="16">
        <v>0</v>
      </c>
      <c r="C8154" s="16">
        <v>78.73</v>
      </c>
      <c r="D8154" s="16">
        <v>28.17</v>
      </c>
      <c r="E8154" s="16">
        <v>24.28</v>
      </c>
      <c r="F8154" s="16">
        <v>32.99</v>
      </c>
      <c r="G8154" s="16">
        <v>10.62</v>
      </c>
      <c r="H8154" s="16">
        <v>13.63</v>
      </c>
      <c r="I8154" s="96">
        <v>1080</v>
      </c>
    </row>
    <row r="8155" spans="1:9" x14ac:dyDescent="0.2">
      <c r="A8155" s="40">
        <f t="shared" si="114"/>
        <v>42854</v>
      </c>
      <c r="B8155" s="16">
        <v>0.51</v>
      </c>
      <c r="C8155" s="16">
        <v>86.12</v>
      </c>
      <c r="D8155" s="16">
        <v>26.47</v>
      </c>
      <c r="E8155" s="16">
        <v>24.63</v>
      </c>
      <c r="F8155" s="16">
        <v>32.020000000000003</v>
      </c>
      <c r="G8155" s="16">
        <v>7.34</v>
      </c>
      <c r="H8155" s="16">
        <v>9.91</v>
      </c>
      <c r="I8155" s="96">
        <v>1144</v>
      </c>
    </row>
    <row r="8156" spans="1:9" x14ac:dyDescent="0.2">
      <c r="A8156" s="40">
        <f t="shared" si="114"/>
        <v>42855</v>
      </c>
      <c r="B8156" s="16">
        <v>1.01</v>
      </c>
      <c r="C8156" s="16">
        <v>89.12</v>
      </c>
      <c r="D8156" s="16">
        <v>25.86</v>
      </c>
      <c r="E8156" s="16">
        <v>23.98</v>
      </c>
      <c r="F8156" s="16">
        <v>29.53</v>
      </c>
      <c r="G8156" s="16">
        <v>7.06</v>
      </c>
      <c r="H8156" s="16">
        <v>8.93</v>
      </c>
      <c r="I8156" s="96">
        <v>769.79499999999996</v>
      </c>
    </row>
    <row r="8157" spans="1:9" x14ac:dyDescent="0.2">
      <c r="A8157" s="40">
        <f t="shared" si="114"/>
        <v>42856</v>
      </c>
      <c r="B8157" s="16">
        <v>0</v>
      </c>
      <c r="C8157" s="16">
        <v>85.87</v>
      </c>
      <c r="D8157" s="16">
        <v>26.28</v>
      </c>
      <c r="E8157" s="16">
        <v>24.15</v>
      </c>
      <c r="F8157" s="16">
        <v>30.23</v>
      </c>
      <c r="G8157" s="16">
        <v>15.43</v>
      </c>
      <c r="H8157" s="16">
        <v>18.79</v>
      </c>
      <c r="I8157" s="96">
        <v>1171</v>
      </c>
    </row>
    <row r="8158" spans="1:9" x14ac:dyDescent="0.2">
      <c r="A8158" s="40">
        <f t="shared" si="114"/>
        <v>42857</v>
      </c>
      <c r="B8158" s="16">
        <v>13.44</v>
      </c>
      <c r="C8158" s="16">
        <v>87.82</v>
      </c>
      <c r="D8158" s="16">
        <v>26.02</v>
      </c>
      <c r="E8158" s="16">
        <v>23.65</v>
      </c>
      <c r="F8158" s="16">
        <v>29.99</v>
      </c>
      <c r="G8158" s="16">
        <v>8.94</v>
      </c>
      <c r="H8158" s="16">
        <v>11.48</v>
      </c>
      <c r="I8158" s="96">
        <v>768.69500000000005</v>
      </c>
    </row>
    <row r="8159" spans="1:9" x14ac:dyDescent="0.2">
      <c r="A8159" s="40">
        <f t="shared" si="114"/>
        <v>42858</v>
      </c>
      <c r="B8159" s="16">
        <v>9.4</v>
      </c>
      <c r="C8159" s="16">
        <v>94.01</v>
      </c>
      <c r="D8159" s="16">
        <v>24.88</v>
      </c>
      <c r="E8159" s="16">
        <v>23.24</v>
      </c>
      <c r="F8159" s="16">
        <v>29.89</v>
      </c>
      <c r="G8159" s="16">
        <v>8.1999999999999993</v>
      </c>
      <c r="H8159" s="16">
        <v>9.9600000000000009</v>
      </c>
      <c r="I8159" s="96">
        <v>1156</v>
      </c>
    </row>
    <row r="8160" spans="1:9" x14ac:dyDescent="0.2">
      <c r="A8160" s="40">
        <f t="shared" si="114"/>
        <v>42859</v>
      </c>
      <c r="B8160" s="16">
        <v>0</v>
      </c>
      <c r="C8160" s="16">
        <v>84.21</v>
      </c>
      <c r="D8160" s="16">
        <v>26.91</v>
      </c>
      <c r="E8160" s="16">
        <v>23.13</v>
      </c>
      <c r="F8160" s="16">
        <v>32.53</v>
      </c>
      <c r="G8160" s="16">
        <v>13.61</v>
      </c>
      <c r="H8160" s="16">
        <v>18.079999999999998</v>
      </c>
      <c r="I8160" s="96">
        <v>1252.9100000000001</v>
      </c>
    </row>
    <row r="8161" spans="1:9" x14ac:dyDescent="0.2">
      <c r="A8161" s="40">
        <f t="shared" si="114"/>
        <v>42860</v>
      </c>
      <c r="B8161" s="16">
        <v>17.010000000000002</v>
      </c>
      <c r="C8161" s="16">
        <v>88.82</v>
      </c>
      <c r="D8161" s="16">
        <v>26.02</v>
      </c>
      <c r="E8161" s="16">
        <v>23.1</v>
      </c>
      <c r="F8161" s="16">
        <v>31.71</v>
      </c>
      <c r="G8161" s="16">
        <v>12.48</v>
      </c>
      <c r="H8161" s="16">
        <v>16.399999999999999</v>
      </c>
      <c r="I8161" s="96">
        <v>1138</v>
      </c>
    </row>
    <row r="8162" spans="1:9" x14ac:dyDescent="0.2">
      <c r="A8162" s="40">
        <f t="shared" si="114"/>
        <v>42861</v>
      </c>
      <c r="B8162" s="16">
        <v>3.31</v>
      </c>
      <c r="C8162" s="16">
        <v>89.93</v>
      </c>
      <c r="D8162" s="16">
        <v>25.6</v>
      </c>
      <c r="E8162" s="16">
        <v>23.44</v>
      </c>
      <c r="F8162" s="16">
        <v>29.11</v>
      </c>
      <c r="G8162" s="16">
        <v>10.220000000000001</v>
      </c>
      <c r="H8162" s="16">
        <v>13.62</v>
      </c>
      <c r="I8162" s="96">
        <v>1546.85</v>
      </c>
    </row>
    <row r="8163" spans="1:9" x14ac:dyDescent="0.2">
      <c r="A8163" s="40">
        <f t="shared" si="114"/>
        <v>42862</v>
      </c>
      <c r="B8163" s="16">
        <v>17.510000000000002</v>
      </c>
      <c r="C8163" s="16">
        <v>90.61</v>
      </c>
      <c r="D8163" s="16">
        <v>24.97</v>
      </c>
      <c r="E8163" s="16">
        <v>22.21</v>
      </c>
      <c r="F8163" s="16">
        <v>29.08</v>
      </c>
      <c r="G8163" s="16">
        <v>13.44</v>
      </c>
      <c r="H8163" s="16">
        <v>15.74</v>
      </c>
      <c r="I8163" s="96">
        <v>1328.9</v>
      </c>
    </row>
    <row r="8164" spans="1:9" x14ac:dyDescent="0.2">
      <c r="A8164" s="40">
        <f t="shared" si="114"/>
        <v>42863</v>
      </c>
      <c r="B8164" s="16">
        <v>1.77</v>
      </c>
      <c r="C8164" s="16">
        <v>85.58</v>
      </c>
      <c r="D8164" s="16">
        <v>25.74</v>
      </c>
      <c r="E8164" s="16">
        <v>22.32</v>
      </c>
      <c r="F8164" s="16">
        <v>30.25</v>
      </c>
      <c r="G8164" s="16">
        <v>15.18</v>
      </c>
      <c r="H8164" s="16">
        <v>18.27</v>
      </c>
      <c r="I8164" s="96">
        <v>1016</v>
      </c>
    </row>
    <row r="8165" spans="1:9" x14ac:dyDescent="0.2">
      <c r="A8165" s="40">
        <f t="shared" si="114"/>
        <v>42864</v>
      </c>
      <c r="B8165" s="16">
        <v>0.5</v>
      </c>
      <c r="C8165" s="16">
        <v>88.63</v>
      </c>
      <c r="D8165" s="16">
        <v>25.51</v>
      </c>
      <c r="E8165" s="16">
        <v>23.37</v>
      </c>
      <c r="F8165" s="16">
        <v>28.71</v>
      </c>
      <c r="G8165" s="16">
        <v>8.69</v>
      </c>
      <c r="H8165" s="16">
        <v>11.1</v>
      </c>
      <c r="I8165" s="96">
        <v>1469.87</v>
      </c>
    </row>
    <row r="8166" spans="1:9" x14ac:dyDescent="0.2">
      <c r="A8166" s="40">
        <f t="shared" ref="A8166:A8229" si="115">A8165+1</f>
        <v>42865</v>
      </c>
      <c r="B8166" s="16">
        <v>0.5</v>
      </c>
      <c r="C8166" s="16">
        <v>86.07</v>
      </c>
      <c r="D8166" s="16">
        <v>26.2</v>
      </c>
      <c r="E8166" s="16">
        <v>23.78</v>
      </c>
      <c r="F8166" s="16">
        <v>30.22</v>
      </c>
      <c r="G8166" s="16">
        <v>13.11</v>
      </c>
      <c r="H8166" s="16">
        <v>15.94</v>
      </c>
      <c r="I8166" s="96">
        <v>1231.98</v>
      </c>
    </row>
    <row r="8167" spans="1:9" x14ac:dyDescent="0.2">
      <c r="A8167" s="40">
        <f t="shared" si="115"/>
        <v>42866</v>
      </c>
      <c r="B8167" s="16">
        <v>0</v>
      </c>
      <c r="C8167" s="16">
        <v>90.49</v>
      </c>
      <c r="D8167" s="16">
        <v>25.53</v>
      </c>
      <c r="E8167" s="16">
        <v>23.91</v>
      </c>
      <c r="F8167" s="16">
        <v>28.61</v>
      </c>
      <c r="G8167" s="16">
        <v>9.98</v>
      </c>
      <c r="H8167" s="16">
        <v>12.4</v>
      </c>
      <c r="I8167" s="96">
        <v>1299.96</v>
      </c>
    </row>
    <row r="8168" spans="1:9" x14ac:dyDescent="0.2">
      <c r="A8168" s="40">
        <f t="shared" si="115"/>
        <v>42867</v>
      </c>
      <c r="B8168" s="16">
        <v>0</v>
      </c>
      <c r="C8168" s="16">
        <v>81.38</v>
      </c>
      <c r="D8168" s="16">
        <v>26.48</v>
      </c>
      <c r="E8168" s="16">
        <v>24.85</v>
      </c>
      <c r="F8168" s="16">
        <v>29.42</v>
      </c>
      <c r="G8168" s="16">
        <v>12.99</v>
      </c>
      <c r="H8168" s="16">
        <v>12.99</v>
      </c>
      <c r="I8168" s="96">
        <v>1209</v>
      </c>
    </row>
    <row r="8169" spans="1:9" x14ac:dyDescent="0.2">
      <c r="A8169" s="40">
        <f t="shared" si="115"/>
        <v>42868</v>
      </c>
      <c r="B8169" s="16">
        <v>0</v>
      </c>
      <c r="C8169" s="16">
        <v>81.36</v>
      </c>
      <c r="D8169" s="16">
        <v>26.9</v>
      </c>
      <c r="E8169" s="16">
        <v>25.19</v>
      </c>
      <c r="F8169" s="16">
        <v>29.69</v>
      </c>
      <c r="G8169" s="16">
        <v>15.69</v>
      </c>
      <c r="H8169" s="16">
        <v>15.69</v>
      </c>
      <c r="I8169" s="96">
        <v>1135</v>
      </c>
    </row>
    <row r="8170" spans="1:9" x14ac:dyDescent="0.2">
      <c r="A8170" s="40">
        <f t="shared" si="115"/>
        <v>42869</v>
      </c>
      <c r="B8170" s="16">
        <v>0</v>
      </c>
      <c r="C8170" s="16">
        <v>80.349999999999994</v>
      </c>
      <c r="D8170" s="16">
        <v>27.54</v>
      </c>
      <c r="E8170" s="16">
        <v>25.09</v>
      </c>
      <c r="F8170" s="16">
        <v>31.68</v>
      </c>
      <c r="G8170" s="16">
        <v>13.87</v>
      </c>
      <c r="H8170" s="16">
        <v>13.87</v>
      </c>
      <c r="I8170" s="96">
        <v>1057</v>
      </c>
    </row>
    <row r="8171" spans="1:9" x14ac:dyDescent="0.2">
      <c r="A8171" s="40">
        <f t="shared" si="115"/>
        <v>42870</v>
      </c>
      <c r="B8171" s="16">
        <v>0</v>
      </c>
      <c r="C8171" s="16">
        <v>80.48</v>
      </c>
      <c r="D8171" s="16">
        <v>27.56</v>
      </c>
      <c r="E8171" s="16">
        <v>25.4</v>
      </c>
      <c r="F8171" s="16">
        <v>31.25</v>
      </c>
      <c r="G8171" s="16">
        <v>11.78</v>
      </c>
      <c r="H8171" s="16">
        <v>11.78</v>
      </c>
      <c r="I8171" s="96">
        <v>1107</v>
      </c>
    </row>
    <row r="8172" spans="1:9" x14ac:dyDescent="0.2">
      <c r="A8172" s="40">
        <f t="shared" si="115"/>
        <v>42871</v>
      </c>
      <c r="B8172" s="16">
        <v>0</v>
      </c>
      <c r="C8172" s="16">
        <v>78.040000000000006</v>
      </c>
      <c r="D8172" s="16">
        <v>27.32</v>
      </c>
      <c r="E8172" s="16">
        <v>24.08</v>
      </c>
      <c r="F8172" s="16">
        <v>31.23</v>
      </c>
      <c r="G8172" s="16">
        <v>17.89</v>
      </c>
      <c r="H8172" s="16">
        <v>19.079999999999998</v>
      </c>
      <c r="I8172" s="96">
        <v>973.99300000000005</v>
      </c>
    </row>
    <row r="8173" spans="1:9" x14ac:dyDescent="0.2">
      <c r="A8173" s="40">
        <f t="shared" si="115"/>
        <v>42872</v>
      </c>
      <c r="B8173" s="16">
        <v>2.79</v>
      </c>
      <c r="C8173" s="16">
        <v>85.09</v>
      </c>
      <c r="D8173" s="16">
        <v>26.9</v>
      </c>
      <c r="E8173" s="16">
        <v>24.05</v>
      </c>
      <c r="F8173" s="16">
        <v>30.47</v>
      </c>
      <c r="G8173" s="16">
        <v>12.51</v>
      </c>
      <c r="H8173" s="16">
        <v>16.149999999999999</v>
      </c>
      <c r="I8173" s="96">
        <v>1396.9</v>
      </c>
    </row>
    <row r="8174" spans="1:9" x14ac:dyDescent="0.2">
      <c r="A8174" s="40">
        <f t="shared" si="115"/>
        <v>42873</v>
      </c>
      <c r="B8174" s="16">
        <v>0</v>
      </c>
      <c r="C8174" s="16">
        <v>79.86</v>
      </c>
      <c r="D8174" s="16">
        <v>27.66</v>
      </c>
      <c r="E8174" s="16">
        <v>24.83</v>
      </c>
      <c r="F8174" s="16">
        <v>31.87</v>
      </c>
      <c r="G8174" s="16">
        <v>18.489999999999998</v>
      </c>
      <c r="H8174" s="16">
        <v>22.78</v>
      </c>
      <c r="I8174" s="96">
        <v>1020</v>
      </c>
    </row>
    <row r="8175" spans="1:9" x14ac:dyDescent="0.2">
      <c r="A8175" s="40">
        <f t="shared" si="115"/>
        <v>42874</v>
      </c>
      <c r="B8175" s="16">
        <v>7.6</v>
      </c>
      <c r="C8175" s="16">
        <v>88.23</v>
      </c>
      <c r="D8175" s="16">
        <v>26.88</v>
      </c>
      <c r="E8175" s="16">
        <v>24.59</v>
      </c>
      <c r="F8175" s="16">
        <v>31.85</v>
      </c>
      <c r="G8175" s="16">
        <v>8.48</v>
      </c>
      <c r="H8175" s="16">
        <v>11.03</v>
      </c>
      <c r="I8175" s="96">
        <v>996.99599999999998</v>
      </c>
    </row>
    <row r="8176" spans="1:9" x14ac:dyDescent="0.2">
      <c r="A8176" s="40">
        <f t="shared" si="115"/>
        <v>42875</v>
      </c>
      <c r="B8176" s="16">
        <v>1.25</v>
      </c>
      <c r="C8176" s="16">
        <v>89.46</v>
      </c>
      <c r="D8176" s="16">
        <v>25.94</v>
      </c>
      <c r="E8176" s="16">
        <v>24.01</v>
      </c>
      <c r="F8176" s="16">
        <v>29.35</v>
      </c>
      <c r="G8176" s="16">
        <v>8.2100000000000009</v>
      </c>
      <c r="H8176" s="16">
        <v>10.41</v>
      </c>
      <c r="I8176" s="96">
        <v>712.197</v>
      </c>
    </row>
    <row r="8177" spans="1:9" x14ac:dyDescent="0.2">
      <c r="A8177" s="40">
        <f t="shared" si="115"/>
        <v>42876</v>
      </c>
      <c r="B8177" s="16">
        <v>4.32</v>
      </c>
      <c r="C8177" s="16">
        <v>86.95</v>
      </c>
      <c r="D8177" s="16">
        <v>26.02</v>
      </c>
      <c r="E8177" s="16">
        <v>23.54</v>
      </c>
      <c r="F8177" s="16">
        <v>29.32</v>
      </c>
      <c r="G8177" s="16">
        <v>11.09</v>
      </c>
      <c r="H8177" s="16">
        <v>14.22</v>
      </c>
      <c r="I8177" s="96">
        <v>1160.98</v>
      </c>
    </row>
    <row r="8178" spans="1:9" x14ac:dyDescent="0.2">
      <c r="A8178" s="40">
        <f t="shared" si="115"/>
        <v>42877</v>
      </c>
      <c r="B8178" s="16">
        <v>0</v>
      </c>
      <c r="C8178" s="16">
        <v>84.65</v>
      </c>
      <c r="D8178" s="16">
        <v>26.29</v>
      </c>
      <c r="E8178" s="16">
        <v>23.95</v>
      </c>
      <c r="F8178" s="16">
        <v>31.14</v>
      </c>
      <c r="G8178" s="16">
        <v>12.02</v>
      </c>
      <c r="H8178" s="16">
        <v>14.74</v>
      </c>
      <c r="I8178" s="96">
        <v>975.99599999999998</v>
      </c>
    </row>
    <row r="8179" spans="1:9" x14ac:dyDescent="0.2">
      <c r="A8179" s="40">
        <f t="shared" si="115"/>
        <v>42878</v>
      </c>
      <c r="B8179" s="16">
        <v>0</v>
      </c>
      <c r="C8179" s="16">
        <v>87.13</v>
      </c>
      <c r="D8179" s="16">
        <v>26.72</v>
      </c>
      <c r="E8179" s="16">
        <v>23.68</v>
      </c>
      <c r="F8179" s="16">
        <v>30.3</v>
      </c>
      <c r="G8179" s="16">
        <v>10.07</v>
      </c>
      <c r="H8179" s="16">
        <v>13.08</v>
      </c>
      <c r="I8179" s="96">
        <v>822.995</v>
      </c>
    </row>
    <row r="8180" spans="1:9" x14ac:dyDescent="0.2">
      <c r="A8180" s="40">
        <f t="shared" si="115"/>
        <v>42879</v>
      </c>
      <c r="B8180" s="16">
        <v>0</v>
      </c>
      <c r="C8180" s="16">
        <v>83.24</v>
      </c>
      <c r="D8180" s="16">
        <v>28.08</v>
      </c>
      <c r="E8180" s="16">
        <v>24.45</v>
      </c>
      <c r="F8180" s="16">
        <v>33.04</v>
      </c>
      <c r="G8180" s="16">
        <v>13</v>
      </c>
      <c r="H8180" s="16">
        <v>17.45</v>
      </c>
      <c r="I8180" s="96">
        <v>1085</v>
      </c>
    </row>
    <row r="8181" spans="1:9" x14ac:dyDescent="0.2">
      <c r="A8181" s="40">
        <f t="shared" si="115"/>
        <v>42880</v>
      </c>
      <c r="B8181" s="16">
        <v>16.75</v>
      </c>
      <c r="C8181" s="16">
        <v>92.73</v>
      </c>
      <c r="D8181" s="16">
        <v>26.47</v>
      </c>
      <c r="E8181" s="16">
        <v>24.38</v>
      </c>
      <c r="F8181" s="16">
        <v>31.96</v>
      </c>
      <c r="G8181" s="16">
        <v>6.68</v>
      </c>
      <c r="H8181" s="16">
        <v>8.6999999999999993</v>
      </c>
      <c r="I8181" s="96">
        <v>879</v>
      </c>
    </row>
    <row r="8182" spans="1:9" x14ac:dyDescent="0.2">
      <c r="A8182" s="40">
        <f t="shared" si="115"/>
        <v>42881</v>
      </c>
      <c r="B8182" s="16">
        <v>28.94</v>
      </c>
      <c r="C8182" s="16">
        <v>94.22</v>
      </c>
      <c r="D8182" s="16">
        <v>25.73</v>
      </c>
      <c r="E8182" s="16">
        <v>23</v>
      </c>
      <c r="F8182" s="16">
        <v>29.4</v>
      </c>
      <c r="G8182" s="16">
        <v>7.06</v>
      </c>
      <c r="H8182" s="16">
        <v>9.14</v>
      </c>
      <c r="I8182" s="96">
        <v>600.1</v>
      </c>
    </row>
    <row r="8183" spans="1:9" x14ac:dyDescent="0.2">
      <c r="A8183" s="40">
        <f t="shared" si="115"/>
        <v>42882</v>
      </c>
      <c r="B8183" s="16">
        <v>4.8099999999999996</v>
      </c>
      <c r="C8183" s="16">
        <v>86.54</v>
      </c>
      <c r="D8183" s="16">
        <v>25.31</v>
      </c>
      <c r="E8183" s="16">
        <v>22.93</v>
      </c>
      <c r="F8183" s="16">
        <v>27.87</v>
      </c>
      <c r="G8183" s="16">
        <v>7.87</v>
      </c>
      <c r="H8183" s="16">
        <v>9.91</v>
      </c>
      <c r="I8183" s="96">
        <v>621</v>
      </c>
    </row>
    <row r="8184" spans="1:9" x14ac:dyDescent="0.2">
      <c r="A8184" s="40">
        <f t="shared" si="115"/>
        <v>42883</v>
      </c>
      <c r="B8184" s="16">
        <v>0</v>
      </c>
      <c r="C8184" s="16">
        <v>88.84</v>
      </c>
      <c r="D8184" s="16">
        <v>25.82</v>
      </c>
      <c r="E8184" s="16">
        <v>22.97</v>
      </c>
      <c r="F8184" s="16">
        <v>30.84</v>
      </c>
      <c r="G8184" s="16">
        <v>9.15</v>
      </c>
      <c r="H8184" s="16">
        <v>12.73</v>
      </c>
      <c r="I8184" s="96">
        <v>1164.8800000000001</v>
      </c>
    </row>
    <row r="8185" spans="1:9" x14ac:dyDescent="0.2">
      <c r="A8185" s="40">
        <f t="shared" si="115"/>
        <v>42884</v>
      </c>
      <c r="B8185" s="16">
        <v>0</v>
      </c>
      <c r="C8185" s="16">
        <v>86.75</v>
      </c>
      <c r="D8185" s="16">
        <v>26.4</v>
      </c>
      <c r="E8185" s="16">
        <v>24.18</v>
      </c>
      <c r="F8185" s="16">
        <v>29.99</v>
      </c>
      <c r="G8185" s="16">
        <v>8.67</v>
      </c>
      <c r="H8185" s="16">
        <v>11.87</v>
      </c>
      <c r="I8185" s="96">
        <v>795.6</v>
      </c>
    </row>
    <row r="8186" spans="1:9" x14ac:dyDescent="0.2">
      <c r="A8186" s="40">
        <f t="shared" si="115"/>
        <v>42885</v>
      </c>
      <c r="B8186" s="16">
        <v>1.01</v>
      </c>
      <c r="C8186" s="16">
        <v>90.69</v>
      </c>
      <c r="D8186" s="16">
        <v>26.16</v>
      </c>
      <c r="E8186" s="16">
        <v>23.91</v>
      </c>
      <c r="F8186" s="16">
        <v>28.75</v>
      </c>
      <c r="G8186" s="16">
        <v>6.65</v>
      </c>
      <c r="H8186" s="16">
        <v>8.65</v>
      </c>
      <c r="I8186" s="96">
        <v>510.4</v>
      </c>
    </row>
    <row r="8187" spans="1:9" x14ac:dyDescent="0.2">
      <c r="A8187" s="40">
        <f t="shared" si="115"/>
        <v>42886</v>
      </c>
      <c r="B8187" s="16">
        <v>70.599999999999994</v>
      </c>
      <c r="C8187" s="16">
        <v>89.2</v>
      </c>
      <c r="D8187" s="16">
        <v>26.26</v>
      </c>
      <c r="E8187" s="16">
        <v>22.03</v>
      </c>
      <c r="F8187" s="16">
        <v>31.62</v>
      </c>
      <c r="G8187" s="16">
        <v>14.38</v>
      </c>
      <c r="H8187" s="16">
        <v>19.89</v>
      </c>
      <c r="I8187" s="96">
        <v>1349.73</v>
      </c>
    </row>
    <row r="8188" spans="1:9" x14ac:dyDescent="0.2">
      <c r="A8188" s="40">
        <f t="shared" si="115"/>
        <v>42887</v>
      </c>
      <c r="B8188" s="16">
        <v>14.46</v>
      </c>
      <c r="C8188" s="16">
        <v>91.42</v>
      </c>
      <c r="D8188" s="16">
        <v>25.18</v>
      </c>
      <c r="E8188" s="16">
        <v>22.43</v>
      </c>
      <c r="F8188" s="16">
        <v>29.77</v>
      </c>
      <c r="G8188" s="16">
        <v>7.4</v>
      </c>
      <c r="H8188" s="16">
        <v>9.59</v>
      </c>
      <c r="I8188" s="96">
        <v>721.2</v>
      </c>
    </row>
    <row r="8189" spans="1:9" x14ac:dyDescent="0.2">
      <c r="A8189" s="40">
        <f t="shared" si="115"/>
        <v>42888</v>
      </c>
      <c r="B8189" s="16">
        <v>28.44</v>
      </c>
      <c r="C8189" s="16">
        <v>90.8</v>
      </c>
      <c r="D8189" s="16">
        <v>26.52</v>
      </c>
      <c r="E8189" s="16">
        <v>23.91</v>
      </c>
      <c r="F8189" s="16">
        <v>31.79</v>
      </c>
      <c r="G8189" s="16">
        <v>9.14</v>
      </c>
      <c r="H8189" s="16">
        <v>14.63</v>
      </c>
      <c r="I8189" s="96">
        <v>1192.98</v>
      </c>
    </row>
    <row r="8190" spans="1:9" x14ac:dyDescent="0.2">
      <c r="A8190" s="40">
        <f t="shared" si="115"/>
        <v>42889</v>
      </c>
      <c r="B8190" s="16">
        <v>15.49</v>
      </c>
      <c r="C8190" s="16">
        <v>86.36</v>
      </c>
      <c r="D8190" s="16">
        <v>27.46</v>
      </c>
      <c r="E8190" s="16">
        <v>24.45</v>
      </c>
      <c r="F8190" s="16">
        <v>33.729999999999997</v>
      </c>
      <c r="G8190" s="16">
        <v>12.59</v>
      </c>
      <c r="H8190" s="16">
        <v>15.98</v>
      </c>
      <c r="I8190" s="96">
        <v>1081.97</v>
      </c>
    </row>
    <row r="8191" spans="1:9" x14ac:dyDescent="0.2">
      <c r="A8191" s="40">
        <f t="shared" si="115"/>
        <v>42890</v>
      </c>
      <c r="B8191" s="16">
        <v>0</v>
      </c>
      <c r="C8191" s="16">
        <v>85.62</v>
      </c>
      <c r="D8191" s="16">
        <v>27.26</v>
      </c>
      <c r="E8191" s="16">
        <v>24.76</v>
      </c>
      <c r="F8191" s="16">
        <v>31.55</v>
      </c>
      <c r="G8191" s="16">
        <v>14.77</v>
      </c>
      <c r="H8191" s="16">
        <v>19.96</v>
      </c>
      <c r="I8191" s="96">
        <v>974</v>
      </c>
    </row>
    <row r="8192" spans="1:9" x14ac:dyDescent="0.2">
      <c r="A8192" s="40">
        <f t="shared" si="115"/>
        <v>42891</v>
      </c>
      <c r="B8192" s="16">
        <v>2.0299999999999998</v>
      </c>
      <c r="C8192" s="16">
        <v>90.42</v>
      </c>
      <c r="D8192" s="16">
        <v>26.45</v>
      </c>
      <c r="E8192" s="16">
        <v>24.18</v>
      </c>
      <c r="F8192" s="16">
        <v>30.71</v>
      </c>
      <c r="G8192" s="16">
        <v>8.5399999999999991</v>
      </c>
      <c r="H8192" s="16">
        <v>11.74</v>
      </c>
      <c r="I8192" s="96">
        <v>840</v>
      </c>
    </row>
    <row r="8193" spans="1:9" x14ac:dyDescent="0.2">
      <c r="A8193" s="40">
        <f t="shared" si="115"/>
        <v>42892</v>
      </c>
      <c r="B8193" s="16">
        <v>0.25</v>
      </c>
      <c r="C8193" s="16">
        <v>80.92</v>
      </c>
      <c r="D8193" s="16">
        <v>27.59</v>
      </c>
      <c r="E8193" s="16">
        <v>23.68</v>
      </c>
      <c r="F8193" s="16">
        <v>33.22</v>
      </c>
      <c r="G8193" s="16">
        <v>14.9</v>
      </c>
      <c r="H8193" s="16">
        <v>19.55</v>
      </c>
      <c r="I8193" s="96">
        <v>1139.99</v>
      </c>
    </row>
    <row r="8194" spans="1:9" x14ac:dyDescent="0.2">
      <c r="A8194" s="40">
        <f t="shared" si="115"/>
        <v>42893</v>
      </c>
      <c r="B8194" s="16">
        <v>7.35</v>
      </c>
      <c r="C8194" s="16">
        <v>95.33</v>
      </c>
      <c r="D8194" s="16">
        <v>25.64</v>
      </c>
      <c r="E8194" s="16">
        <v>24.25</v>
      </c>
      <c r="F8194" s="16">
        <v>27.65</v>
      </c>
      <c r="G8194" s="16">
        <v>2.71</v>
      </c>
      <c r="H8194" s="16">
        <v>3.67</v>
      </c>
      <c r="I8194" s="96">
        <v>220.6</v>
      </c>
    </row>
    <row r="8195" spans="1:9" x14ac:dyDescent="0.2">
      <c r="A8195" s="40">
        <f t="shared" si="115"/>
        <v>42894</v>
      </c>
      <c r="B8195" s="16">
        <v>8.6300000000000008</v>
      </c>
      <c r="C8195" s="16">
        <v>92.15</v>
      </c>
      <c r="D8195" s="16">
        <v>25.62</v>
      </c>
      <c r="E8195" s="16">
        <v>24.29</v>
      </c>
      <c r="F8195" s="16">
        <v>27.75</v>
      </c>
      <c r="G8195" s="16">
        <v>5.96</v>
      </c>
      <c r="H8195" s="16">
        <v>7.55</v>
      </c>
      <c r="I8195" s="96">
        <v>1129</v>
      </c>
    </row>
    <row r="8196" spans="1:9" x14ac:dyDescent="0.2">
      <c r="A8196" s="40">
        <f t="shared" si="115"/>
        <v>42895</v>
      </c>
      <c r="B8196" s="16">
        <v>5.84</v>
      </c>
      <c r="C8196" s="16">
        <v>88.62</v>
      </c>
      <c r="D8196" s="16">
        <v>25.5</v>
      </c>
      <c r="E8196" s="16">
        <v>23</v>
      </c>
      <c r="F8196" s="16">
        <v>28.66</v>
      </c>
      <c r="G8196" s="16">
        <v>9.32</v>
      </c>
      <c r="H8196" s="16">
        <v>12.21</v>
      </c>
      <c r="I8196" s="96">
        <v>1437.99</v>
      </c>
    </row>
    <row r="8197" spans="1:9" x14ac:dyDescent="0.2">
      <c r="A8197" s="40">
        <f t="shared" si="115"/>
        <v>42896</v>
      </c>
      <c r="B8197" s="16">
        <v>0.76</v>
      </c>
      <c r="C8197" s="16">
        <v>86.53</v>
      </c>
      <c r="D8197" s="16">
        <v>26.11</v>
      </c>
      <c r="E8197" s="16">
        <v>23.68</v>
      </c>
      <c r="F8197" s="16">
        <v>30.16</v>
      </c>
      <c r="G8197" s="16">
        <v>11.9</v>
      </c>
      <c r="H8197" s="16">
        <v>17.39</v>
      </c>
      <c r="I8197" s="96">
        <v>1279</v>
      </c>
    </row>
    <row r="8198" spans="1:9" x14ac:dyDescent="0.2">
      <c r="A8198" s="40">
        <f t="shared" si="115"/>
        <v>42897</v>
      </c>
      <c r="B8198" s="16">
        <v>2</v>
      </c>
      <c r="C8198" s="16">
        <v>93.03</v>
      </c>
      <c r="D8198" s="16">
        <v>24.66</v>
      </c>
      <c r="E8198" s="16">
        <v>22.47</v>
      </c>
      <c r="F8198" s="16">
        <v>26.87</v>
      </c>
      <c r="G8198" s="16">
        <v>6.47</v>
      </c>
      <c r="H8198" s="16">
        <v>8.32</v>
      </c>
      <c r="I8198" s="96">
        <v>631.5</v>
      </c>
    </row>
    <row r="8199" spans="1:9" x14ac:dyDescent="0.2">
      <c r="A8199" s="40">
        <f t="shared" si="115"/>
        <v>42898</v>
      </c>
      <c r="B8199" s="16">
        <v>0</v>
      </c>
      <c r="C8199" s="16">
        <v>88.34</v>
      </c>
      <c r="D8199" s="16">
        <v>24.6</v>
      </c>
      <c r="E8199" s="16">
        <v>22.1</v>
      </c>
      <c r="F8199" s="16">
        <v>27.45</v>
      </c>
      <c r="G8199" s="16">
        <v>5.08</v>
      </c>
      <c r="H8199" s="16">
        <v>6.82</v>
      </c>
      <c r="I8199" s="96">
        <v>455.8</v>
      </c>
    </row>
    <row r="8200" spans="1:9" x14ac:dyDescent="0.2">
      <c r="A8200" s="40">
        <f t="shared" si="115"/>
        <v>42899</v>
      </c>
      <c r="B8200" s="16">
        <v>0</v>
      </c>
      <c r="C8200" s="16">
        <v>82.58</v>
      </c>
      <c r="D8200" s="16">
        <v>25.97</v>
      </c>
      <c r="E8200" s="16">
        <v>23.57</v>
      </c>
      <c r="F8200" s="16">
        <v>29.93</v>
      </c>
      <c r="G8200" s="16">
        <v>12.96</v>
      </c>
      <c r="H8200" s="16">
        <v>17</v>
      </c>
      <c r="I8200" s="96">
        <v>1226</v>
      </c>
    </row>
    <row r="8201" spans="1:9" x14ac:dyDescent="0.2">
      <c r="A8201" s="40">
        <f t="shared" si="115"/>
        <v>42900</v>
      </c>
      <c r="B8201" s="16">
        <v>0</v>
      </c>
      <c r="C8201" s="16">
        <v>83.98</v>
      </c>
      <c r="D8201" s="16">
        <v>26.51</v>
      </c>
      <c r="E8201" s="16">
        <v>23.51</v>
      </c>
      <c r="F8201" s="16">
        <v>29.26</v>
      </c>
      <c r="G8201" s="16">
        <v>12</v>
      </c>
      <c r="H8201" s="16">
        <v>19.02</v>
      </c>
      <c r="I8201" s="96">
        <v>1246</v>
      </c>
    </row>
    <row r="8202" spans="1:9" x14ac:dyDescent="0.2">
      <c r="A8202" s="40">
        <f t="shared" si="115"/>
        <v>42901</v>
      </c>
      <c r="B8202" s="16">
        <v>0.25</v>
      </c>
      <c r="C8202" s="16">
        <v>81.569999999999993</v>
      </c>
      <c r="D8202" s="16">
        <v>27.29</v>
      </c>
      <c r="E8202" s="16">
        <v>25</v>
      </c>
      <c r="F8202" s="16">
        <v>30.33</v>
      </c>
      <c r="G8202" s="16">
        <v>13.86</v>
      </c>
      <c r="H8202" s="16">
        <v>20.399999999999999</v>
      </c>
      <c r="I8202" s="96">
        <v>926</v>
      </c>
    </row>
    <row r="8203" spans="1:9" x14ac:dyDescent="0.2">
      <c r="A8203" s="40">
        <f t="shared" si="115"/>
        <v>42902</v>
      </c>
      <c r="B8203" s="16">
        <v>10.9</v>
      </c>
      <c r="C8203" s="16">
        <v>92.07</v>
      </c>
      <c r="D8203" s="16">
        <v>25.63</v>
      </c>
      <c r="E8203" s="16">
        <v>22.91</v>
      </c>
      <c r="F8203" s="16">
        <v>30.2</v>
      </c>
      <c r="G8203" s="16">
        <v>8.57</v>
      </c>
      <c r="H8203" s="16">
        <v>10.76</v>
      </c>
      <c r="I8203" s="96">
        <v>839</v>
      </c>
    </row>
    <row r="8204" spans="1:9" x14ac:dyDescent="0.2">
      <c r="A8204" s="40">
        <f t="shared" si="115"/>
        <v>42903</v>
      </c>
      <c r="B8204" s="16">
        <v>0</v>
      </c>
      <c r="C8204" s="16">
        <v>87.38</v>
      </c>
      <c r="D8204" s="16">
        <v>26.08</v>
      </c>
      <c r="E8204" s="16">
        <v>23.11</v>
      </c>
      <c r="F8204" s="16">
        <v>29.38</v>
      </c>
      <c r="G8204" s="16">
        <v>14.87</v>
      </c>
      <c r="H8204" s="16">
        <v>18.88</v>
      </c>
      <c r="I8204" s="96">
        <v>1405.95</v>
      </c>
    </row>
    <row r="8205" spans="1:9" x14ac:dyDescent="0.2">
      <c r="A8205" s="40">
        <f t="shared" si="115"/>
        <v>42904</v>
      </c>
      <c r="B8205" s="16">
        <v>0</v>
      </c>
      <c r="C8205" s="16">
        <v>84.55</v>
      </c>
      <c r="D8205" s="16">
        <v>26.81</v>
      </c>
      <c r="E8205" s="16">
        <v>25.34</v>
      </c>
      <c r="F8205" s="16">
        <v>29.43</v>
      </c>
      <c r="G8205" s="16">
        <v>11.97</v>
      </c>
      <c r="H8205" s="16">
        <v>18.309999999999999</v>
      </c>
      <c r="I8205" s="96">
        <v>1301</v>
      </c>
    </row>
    <row r="8206" spans="1:9" x14ac:dyDescent="0.2">
      <c r="A8206" s="40">
        <f t="shared" si="115"/>
        <v>42905</v>
      </c>
      <c r="B8206" s="16">
        <v>3.27</v>
      </c>
      <c r="C8206" s="16">
        <v>92.07</v>
      </c>
      <c r="D8206" s="16">
        <v>25.58</v>
      </c>
      <c r="E8206" s="16">
        <v>23.74</v>
      </c>
      <c r="F8206" s="16">
        <v>27.72</v>
      </c>
      <c r="G8206" s="16">
        <v>4.12</v>
      </c>
      <c r="H8206" s="16">
        <v>5.48</v>
      </c>
      <c r="I8206" s="96">
        <v>544.6</v>
      </c>
    </row>
    <row r="8207" spans="1:9" x14ac:dyDescent="0.2">
      <c r="A8207" s="40">
        <f t="shared" si="115"/>
        <v>42906</v>
      </c>
      <c r="B8207" s="16">
        <v>0</v>
      </c>
      <c r="C8207" s="16">
        <v>84.19</v>
      </c>
      <c r="D8207" s="16">
        <v>26.02</v>
      </c>
      <c r="E8207" s="16">
        <v>22.07</v>
      </c>
      <c r="F8207" s="16">
        <v>31.08</v>
      </c>
      <c r="G8207" s="16">
        <v>9.26</v>
      </c>
      <c r="H8207" s="16">
        <v>16.309999999999999</v>
      </c>
      <c r="I8207" s="96">
        <v>1328.98</v>
      </c>
    </row>
    <row r="8208" spans="1:9" x14ac:dyDescent="0.2">
      <c r="A8208" s="40">
        <f t="shared" si="115"/>
        <v>42907</v>
      </c>
      <c r="B8208" s="16">
        <v>12.69</v>
      </c>
      <c r="C8208" s="16">
        <v>93.19</v>
      </c>
      <c r="D8208" s="16">
        <v>24.61</v>
      </c>
      <c r="E8208" s="16">
        <v>22.8</v>
      </c>
      <c r="F8208" s="16">
        <v>25.74</v>
      </c>
      <c r="G8208" s="16">
        <v>2.71</v>
      </c>
      <c r="H8208" s="16">
        <v>3.57</v>
      </c>
      <c r="I8208" s="96">
        <v>299</v>
      </c>
    </row>
    <row r="8209" spans="1:9" x14ac:dyDescent="0.2">
      <c r="A8209" s="40">
        <f t="shared" si="115"/>
        <v>42908</v>
      </c>
      <c r="B8209" s="16">
        <v>0.25</v>
      </c>
      <c r="C8209" s="16">
        <v>81.75</v>
      </c>
      <c r="D8209" s="16">
        <v>25.74</v>
      </c>
      <c r="E8209" s="16">
        <v>22.94</v>
      </c>
      <c r="F8209" s="16">
        <v>28.69</v>
      </c>
      <c r="G8209" s="16">
        <v>12.55</v>
      </c>
      <c r="H8209" s="16">
        <v>17.510000000000002</v>
      </c>
      <c r="I8209" s="96">
        <v>1301</v>
      </c>
    </row>
    <row r="8210" spans="1:9" x14ac:dyDescent="0.2">
      <c r="A8210" s="40">
        <f t="shared" si="115"/>
        <v>42909</v>
      </c>
      <c r="B8210" s="16">
        <v>0.75</v>
      </c>
      <c r="C8210" s="16">
        <v>89.6</v>
      </c>
      <c r="D8210" s="16">
        <v>25.41</v>
      </c>
      <c r="E8210" s="16">
        <v>22.64</v>
      </c>
      <c r="F8210" s="16">
        <v>28.53</v>
      </c>
      <c r="G8210" s="16">
        <v>5.94</v>
      </c>
      <c r="H8210" s="16">
        <v>7.78</v>
      </c>
      <c r="I8210" s="96">
        <v>751.5</v>
      </c>
    </row>
    <row r="8211" spans="1:9" x14ac:dyDescent="0.2">
      <c r="A8211" s="40">
        <f t="shared" si="115"/>
        <v>42910</v>
      </c>
      <c r="B8211" s="16">
        <v>7.87</v>
      </c>
      <c r="C8211" s="16">
        <v>93.68</v>
      </c>
      <c r="D8211" s="16">
        <v>26</v>
      </c>
      <c r="E8211" s="16">
        <v>24.12</v>
      </c>
      <c r="F8211" s="16">
        <v>29.93</v>
      </c>
      <c r="G8211" s="16">
        <v>8.7200000000000006</v>
      </c>
      <c r="H8211" s="16">
        <v>12.59</v>
      </c>
      <c r="I8211" s="96">
        <v>1115.83</v>
      </c>
    </row>
    <row r="8212" spans="1:9" x14ac:dyDescent="0.2">
      <c r="A8212" s="40">
        <f t="shared" si="115"/>
        <v>42911</v>
      </c>
      <c r="B8212" s="16">
        <v>0</v>
      </c>
      <c r="C8212" s="16">
        <v>89.04</v>
      </c>
      <c r="D8212" s="16">
        <v>25.79</v>
      </c>
      <c r="E8212" s="16">
        <v>23.78</v>
      </c>
      <c r="F8212" s="16">
        <v>31.41</v>
      </c>
      <c r="G8212" s="16">
        <v>10.69</v>
      </c>
      <c r="H8212" s="16">
        <v>12.96</v>
      </c>
      <c r="I8212" s="96">
        <v>1157.99</v>
      </c>
    </row>
    <row r="8213" spans="1:9" x14ac:dyDescent="0.2">
      <c r="A8213" s="40">
        <f t="shared" si="115"/>
        <v>42912</v>
      </c>
      <c r="B8213" s="16">
        <v>38.85</v>
      </c>
      <c r="C8213" s="16">
        <v>93.42</v>
      </c>
      <c r="D8213" s="16">
        <v>25.23</v>
      </c>
      <c r="E8213" s="16">
        <v>23.61</v>
      </c>
      <c r="F8213" s="16">
        <v>29.07</v>
      </c>
      <c r="G8213" s="16">
        <v>7.62</v>
      </c>
      <c r="H8213" s="16">
        <v>10.039999999999999</v>
      </c>
      <c r="I8213" s="96">
        <v>1055</v>
      </c>
    </row>
    <row r="8214" spans="1:9" x14ac:dyDescent="0.2">
      <c r="A8214" s="40">
        <f t="shared" si="115"/>
        <v>42913</v>
      </c>
      <c r="B8214" s="16">
        <v>0.5</v>
      </c>
      <c r="C8214" s="16">
        <v>85.42</v>
      </c>
      <c r="D8214" s="16">
        <v>26.23</v>
      </c>
      <c r="E8214" s="16">
        <v>23.14</v>
      </c>
      <c r="F8214" s="16">
        <v>31.38</v>
      </c>
      <c r="G8214" s="16">
        <v>15.1</v>
      </c>
      <c r="H8214" s="16">
        <v>20.98</v>
      </c>
      <c r="I8214" s="96">
        <v>1043</v>
      </c>
    </row>
    <row r="8215" spans="1:9" x14ac:dyDescent="0.2">
      <c r="A8215" s="40">
        <f t="shared" si="115"/>
        <v>42914</v>
      </c>
      <c r="B8215" s="16">
        <v>0.25</v>
      </c>
      <c r="C8215" s="16">
        <v>92.08</v>
      </c>
      <c r="D8215" s="16">
        <v>25.39</v>
      </c>
      <c r="E8215" s="16">
        <v>23.48</v>
      </c>
      <c r="F8215" s="16">
        <v>30.54</v>
      </c>
      <c r="G8215" s="16">
        <v>8.2899999999999991</v>
      </c>
      <c r="H8215" s="16">
        <v>12.19</v>
      </c>
      <c r="I8215" s="96">
        <v>1110.98</v>
      </c>
    </row>
    <row r="8216" spans="1:9" x14ac:dyDescent="0.2">
      <c r="A8216" s="40">
        <f t="shared" si="115"/>
        <v>42915</v>
      </c>
      <c r="B8216" s="16">
        <v>0</v>
      </c>
      <c r="C8216" s="16">
        <v>91.8</v>
      </c>
      <c r="D8216" s="16">
        <v>25.63</v>
      </c>
      <c r="E8216" s="16">
        <v>23.41</v>
      </c>
      <c r="F8216" s="16">
        <v>29.62</v>
      </c>
      <c r="G8216" s="16">
        <v>10.99</v>
      </c>
      <c r="H8216" s="16">
        <v>14.55</v>
      </c>
      <c r="I8216" s="96">
        <v>828</v>
      </c>
    </row>
    <row r="8217" spans="1:9" x14ac:dyDescent="0.2">
      <c r="A8217" s="40">
        <f t="shared" si="115"/>
        <v>42916</v>
      </c>
      <c r="B8217" s="16">
        <v>0</v>
      </c>
      <c r="C8217" s="16">
        <v>87.88</v>
      </c>
      <c r="D8217" s="16">
        <v>26.17</v>
      </c>
      <c r="E8217" s="16">
        <v>23.38</v>
      </c>
      <c r="F8217" s="16">
        <v>30.2</v>
      </c>
      <c r="G8217" s="16">
        <v>13.05</v>
      </c>
      <c r="H8217" s="16">
        <v>18.87</v>
      </c>
      <c r="I8217" s="96">
        <v>1367</v>
      </c>
    </row>
    <row r="8218" spans="1:9" x14ac:dyDescent="0.2">
      <c r="A8218" s="40">
        <f t="shared" si="115"/>
        <v>42917</v>
      </c>
      <c r="B8218" s="16">
        <v>23.11</v>
      </c>
      <c r="C8218" s="16">
        <v>90.89</v>
      </c>
      <c r="D8218" s="16">
        <v>26.52</v>
      </c>
      <c r="E8218" s="16">
        <v>23.38</v>
      </c>
      <c r="F8218" s="16">
        <v>32.06</v>
      </c>
      <c r="G8218" s="16">
        <v>10.76</v>
      </c>
      <c r="H8218" s="16">
        <v>15.96</v>
      </c>
      <c r="I8218" s="96">
        <v>1179</v>
      </c>
    </row>
    <row r="8219" spans="1:9" x14ac:dyDescent="0.2">
      <c r="A8219" s="40">
        <f t="shared" si="115"/>
        <v>42918</v>
      </c>
      <c r="B8219" s="16">
        <v>6.08</v>
      </c>
      <c r="C8219" s="16">
        <v>94.78</v>
      </c>
      <c r="D8219" s="16">
        <v>25.94</v>
      </c>
      <c r="E8219" s="16">
        <v>23.68</v>
      </c>
      <c r="F8219" s="16">
        <v>31.08</v>
      </c>
      <c r="G8219" s="16">
        <v>7.62</v>
      </c>
      <c r="H8219" s="16">
        <v>10.19</v>
      </c>
      <c r="I8219" s="96">
        <v>628.70000000000005</v>
      </c>
    </row>
    <row r="8220" spans="1:9" x14ac:dyDescent="0.2">
      <c r="A8220" s="40">
        <f t="shared" si="115"/>
        <v>42919</v>
      </c>
      <c r="B8220" s="16">
        <v>1</v>
      </c>
      <c r="C8220" s="16">
        <v>92.93</v>
      </c>
      <c r="D8220" s="16">
        <v>25.43</v>
      </c>
      <c r="E8220" s="16">
        <v>23.64</v>
      </c>
      <c r="F8220" s="16">
        <v>28.59</v>
      </c>
      <c r="G8220" s="16">
        <v>8.08</v>
      </c>
      <c r="H8220" s="16">
        <v>12.14</v>
      </c>
      <c r="I8220" s="96">
        <v>1256.98</v>
      </c>
    </row>
    <row r="8221" spans="1:9" x14ac:dyDescent="0.2">
      <c r="A8221" s="40">
        <f t="shared" si="115"/>
        <v>42920</v>
      </c>
      <c r="B8221" s="16">
        <v>2.2799999999999998</v>
      </c>
      <c r="C8221" s="16">
        <v>89.78</v>
      </c>
      <c r="D8221" s="16">
        <v>25.86</v>
      </c>
      <c r="E8221" s="16">
        <v>23.34</v>
      </c>
      <c r="F8221" s="16">
        <v>31.29</v>
      </c>
      <c r="G8221" s="16">
        <v>8.48</v>
      </c>
      <c r="H8221" s="16">
        <v>12.73</v>
      </c>
      <c r="I8221" s="96">
        <v>1091</v>
      </c>
    </row>
    <row r="8222" spans="1:9" x14ac:dyDescent="0.2">
      <c r="A8222" s="40">
        <f t="shared" si="115"/>
        <v>42921</v>
      </c>
      <c r="B8222" s="16">
        <v>0</v>
      </c>
      <c r="C8222" s="16">
        <v>88.33</v>
      </c>
      <c r="D8222" s="16">
        <v>26.24</v>
      </c>
      <c r="E8222" s="16">
        <v>23.24</v>
      </c>
      <c r="F8222" s="16">
        <v>31.99</v>
      </c>
      <c r="G8222" s="16">
        <v>9.44</v>
      </c>
      <c r="H8222" s="16">
        <v>13.63</v>
      </c>
      <c r="I8222" s="96">
        <v>1037</v>
      </c>
    </row>
    <row r="8223" spans="1:9" x14ac:dyDescent="0.2">
      <c r="A8223" s="40">
        <f t="shared" si="115"/>
        <v>42922</v>
      </c>
      <c r="B8223" s="16">
        <v>0</v>
      </c>
      <c r="C8223" s="16">
        <v>88.87</v>
      </c>
      <c r="D8223" s="16">
        <v>26.17</v>
      </c>
      <c r="E8223" s="16">
        <v>23.38</v>
      </c>
      <c r="F8223" s="16">
        <v>30.34</v>
      </c>
      <c r="G8223" s="16">
        <v>8.6199999999999992</v>
      </c>
      <c r="H8223" s="16">
        <v>12.31</v>
      </c>
      <c r="I8223" s="96">
        <v>1098.98</v>
      </c>
    </row>
    <row r="8224" spans="1:9" x14ac:dyDescent="0.2">
      <c r="A8224" s="40">
        <f t="shared" si="115"/>
        <v>42923</v>
      </c>
      <c r="B8224" s="16">
        <v>0.25</v>
      </c>
      <c r="C8224" s="16">
        <v>97.25</v>
      </c>
      <c r="D8224" s="16">
        <v>25.11</v>
      </c>
      <c r="E8224" s="16">
        <v>24.05</v>
      </c>
      <c r="F8224" s="16">
        <v>26.81</v>
      </c>
      <c r="G8224" s="16">
        <v>3.64</v>
      </c>
      <c r="H8224" s="16">
        <v>4.7</v>
      </c>
      <c r="I8224" s="96">
        <v>226.3</v>
      </c>
    </row>
    <row r="8225" spans="1:9" x14ac:dyDescent="0.2">
      <c r="A8225" s="40">
        <f t="shared" si="115"/>
        <v>42924</v>
      </c>
      <c r="B8225" s="16">
        <v>14.72</v>
      </c>
      <c r="C8225" s="16">
        <v>94.47</v>
      </c>
      <c r="D8225" s="16">
        <v>25.62</v>
      </c>
      <c r="E8225" s="16">
        <v>24.01</v>
      </c>
      <c r="F8225" s="16">
        <v>32.020000000000003</v>
      </c>
      <c r="G8225" s="16">
        <v>7.34</v>
      </c>
      <c r="H8225" s="16">
        <v>11.91</v>
      </c>
      <c r="I8225" s="96">
        <v>1236.96</v>
      </c>
    </row>
    <row r="8226" spans="1:9" x14ac:dyDescent="0.2">
      <c r="A8226" s="40">
        <f t="shared" si="115"/>
        <v>42925</v>
      </c>
      <c r="B8226" s="16">
        <v>8.3699999999999992</v>
      </c>
      <c r="C8226" s="16">
        <v>94.92</v>
      </c>
      <c r="D8226" s="16">
        <v>25.71</v>
      </c>
      <c r="E8226" s="16">
        <v>23.74</v>
      </c>
      <c r="F8226" s="16">
        <v>31.58</v>
      </c>
      <c r="G8226" s="16">
        <v>6.67</v>
      </c>
      <c r="H8226" s="16">
        <v>11.65</v>
      </c>
      <c r="I8226" s="96">
        <v>1120.8699999999999</v>
      </c>
    </row>
    <row r="8227" spans="1:9" x14ac:dyDescent="0.2">
      <c r="A8227" s="40">
        <f t="shared" si="115"/>
        <v>42926</v>
      </c>
      <c r="B8227" s="16">
        <v>1</v>
      </c>
      <c r="C8227" s="16">
        <v>95.01</v>
      </c>
      <c r="D8227" s="16">
        <v>25.32</v>
      </c>
      <c r="E8227" s="16">
        <v>23.81</v>
      </c>
      <c r="F8227" s="16">
        <v>28.08</v>
      </c>
      <c r="G8227" s="16">
        <v>7.06</v>
      </c>
      <c r="H8227" s="16">
        <v>9.34</v>
      </c>
      <c r="I8227" s="96">
        <v>714.6</v>
      </c>
    </row>
    <row r="8228" spans="1:9" x14ac:dyDescent="0.2">
      <c r="A8228" s="40">
        <f t="shared" si="115"/>
        <v>42927</v>
      </c>
      <c r="B8228" s="16">
        <v>3.27</v>
      </c>
      <c r="C8228" s="16">
        <v>95.62</v>
      </c>
      <c r="D8228" s="16">
        <v>24.95</v>
      </c>
      <c r="E8228" s="16">
        <v>23.3</v>
      </c>
      <c r="F8228" s="16">
        <v>28.22</v>
      </c>
      <c r="G8228" s="16">
        <v>7.4</v>
      </c>
      <c r="H8228" s="16">
        <v>9.41</v>
      </c>
      <c r="I8228" s="96">
        <v>771.8</v>
      </c>
    </row>
    <row r="8229" spans="1:9" x14ac:dyDescent="0.2">
      <c r="A8229" s="40">
        <f t="shared" si="115"/>
        <v>42928</v>
      </c>
      <c r="B8229" s="16">
        <v>0.5</v>
      </c>
      <c r="C8229" s="16">
        <v>89.46</v>
      </c>
      <c r="D8229" s="16">
        <v>25.63</v>
      </c>
      <c r="E8229" s="16">
        <v>23.04</v>
      </c>
      <c r="F8229" s="16">
        <v>29.55</v>
      </c>
      <c r="G8229" s="16">
        <v>9.5299999999999994</v>
      </c>
      <c r="H8229" s="16">
        <v>12.19</v>
      </c>
      <c r="I8229" s="96">
        <v>939</v>
      </c>
    </row>
    <row r="8230" spans="1:9" x14ac:dyDescent="0.2">
      <c r="A8230" s="40">
        <f t="shared" ref="A8230:A8293" si="116">A8229+1</f>
        <v>42929</v>
      </c>
      <c r="B8230" s="16">
        <v>14.47</v>
      </c>
      <c r="C8230" s="16">
        <v>92.61</v>
      </c>
      <c r="D8230" s="16">
        <v>25.1</v>
      </c>
      <c r="E8230" s="16">
        <v>22.98</v>
      </c>
      <c r="F8230" s="16">
        <v>29.36</v>
      </c>
      <c r="G8230" s="16">
        <v>6.46</v>
      </c>
      <c r="H8230" s="16">
        <v>8.7100000000000009</v>
      </c>
      <c r="I8230" s="96">
        <v>1029</v>
      </c>
    </row>
    <row r="8231" spans="1:9" x14ac:dyDescent="0.2">
      <c r="A8231" s="40">
        <f t="shared" si="116"/>
        <v>42930</v>
      </c>
      <c r="B8231" s="16">
        <v>0.25</v>
      </c>
      <c r="C8231" s="16">
        <v>92.42</v>
      </c>
      <c r="D8231" s="16">
        <v>25.4</v>
      </c>
      <c r="E8231" s="16">
        <v>23.54</v>
      </c>
      <c r="F8231" s="16">
        <v>29.73</v>
      </c>
      <c r="G8231" s="16">
        <v>9.3699999999999992</v>
      </c>
      <c r="H8231" s="16">
        <v>12.07</v>
      </c>
      <c r="I8231" s="96">
        <v>987</v>
      </c>
    </row>
    <row r="8232" spans="1:9" x14ac:dyDescent="0.2">
      <c r="A8232" s="40">
        <f t="shared" si="116"/>
        <v>42931</v>
      </c>
      <c r="B8232" s="16">
        <v>0</v>
      </c>
      <c r="C8232" s="16">
        <v>91.1</v>
      </c>
      <c r="D8232" s="16">
        <v>25.49</v>
      </c>
      <c r="E8232" s="16">
        <v>23.11</v>
      </c>
      <c r="F8232" s="16">
        <v>29.52</v>
      </c>
      <c r="G8232" s="16">
        <v>9.61</v>
      </c>
      <c r="H8232" s="16">
        <v>12.45</v>
      </c>
      <c r="I8232" s="96">
        <v>947</v>
      </c>
    </row>
    <row r="8233" spans="1:9" x14ac:dyDescent="0.2">
      <c r="A8233" s="40">
        <f t="shared" si="116"/>
        <v>42932</v>
      </c>
      <c r="B8233" s="16">
        <v>0</v>
      </c>
      <c r="C8233" s="16">
        <v>90.52</v>
      </c>
      <c r="D8233" s="16">
        <v>25.64</v>
      </c>
      <c r="E8233" s="16">
        <v>23.11</v>
      </c>
      <c r="F8233" s="16">
        <v>30.13</v>
      </c>
      <c r="G8233" s="16">
        <v>13.65</v>
      </c>
      <c r="H8233" s="16">
        <v>16.760000000000002</v>
      </c>
      <c r="I8233" s="96">
        <v>1065</v>
      </c>
    </row>
    <row r="8234" spans="1:9" x14ac:dyDescent="0.2">
      <c r="A8234" s="40">
        <f t="shared" si="116"/>
        <v>42933</v>
      </c>
      <c r="B8234" s="16">
        <v>0</v>
      </c>
      <c r="C8234" s="16">
        <v>81.63</v>
      </c>
      <c r="D8234" s="16">
        <v>26.79</v>
      </c>
      <c r="E8234" s="16">
        <v>23.21</v>
      </c>
      <c r="F8234" s="16">
        <v>30.71</v>
      </c>
      <c r="G8234" s="16">
        <v>17.149999999999999</v>
      </c>
      <c r="H8234" s="16">
        <v>24.98</v>
      </c>
      <c r="I8234" s="96">
        <v>986</v>
      </c>
    </row>
    <row r="8235" spans="1:9" x14ac:dyDescent="0.2">
      <c r="A8235" s="40">
        <f t="shared" si="116"/>
        <v>42934</v>
      </c>
      <c r="B8235" s="16">
        <v>14.47</v>
      </c>
      <c r="C8235" s="16">
        <v>95.22</v>
      </c>
      <c r="D8235" s="16">
        <v>25.67</v>
      </c>
      <c r="E8235" s="16">
        <v>22.47</v>
      </c>
      <c r="F8235" s="16">
        <v>30.03</v>
      </c>
      <c r="G8235" s="16">
        <v>6.86</v>
      </c>
      <c r="H8235" s="16">
        <v>10.7</v>
      </c>
      <c r="I8235" s="96">
        <v>1289.97</v>
      </c>
    </row>
    <row r="8236" spans="1:9" x14ac:dyDescent="0.2">
      <c r="A8236" s="40">
        <f t="shared" si="116"/>
        <v>42935</v>
      </c>
      <c r="B8236" s="16">
        <v>5.81</v>
      </c>
      <c r="C8236" s="16">
        <v>90.77</v>
      </c>
      <c r="D8236" s="16">
        <v>25.22</v>
      </c>
      <c r="E8236" s="16">
        <v>22.64</v>
      </c>
      <c r="F8236" s="16">
        <v>28.72</v>
      </c>
      <c r="G8236" s="16">
        <v>7.43</v>
      </c>
      <c r="H8236" s="16">
        <v>10.38</v>
      </c>
      <c r="I8236" s="96">
        <v>568.4</v>
      </c>
    </row>
    <row r="8237" spans="1:9" x14ac:dyDescent="0.2">
      <c r="A8237" s="40">
        <f t="shared" si="116"/>
        <v>42936</v>
      </c>
      <c r="B8237" s="16">
        <v>0</v>
      </c>
      <c r="C8237" s="16">
        <v>85.49</v>
      </c>
      <c r="D8237" s="16">
        <v>26.44</v>
      </c>
      <c r="E8237" s="16">
        <v>23.41</v>
      </c>
      <c r="F8237" s="16">
        <v>30.73</v>
      </c>
      <c r="G8237" s="16">
        <v>12.9</v>
      </c>
      <c r="H8237" s="16">
        <v>17.11</v>
      </c>
      <c r="I8237" s="96">
        <v>1210.99</v>
      </c>
    </row>
    <row r="8238" spans="1:9" x14ac:dyDescent="0.2">
      <c r="A8238" s="40">
        <f t="shared" si="116"/>
        <v>42937</v>
      </c>
      <c r="B8238" s="16">
        <v>7.62</v>
      </c>
      <c r="C8238" s="16">
        <v>94.73</v>
      </c>
      <c r="D8238" s="16">
        <v>25.63</v>
      </c>
      <c r="E8238" s="16">
        <v>23.81</v>
      </c>
      <c r="F8238" s="16">
        <v>30.38</v>
      </c>
      <c r="G8238" s="16">
        <v>6.74</v>
      </c>
      <c r="H8238" s="16">
        <v>9.42</v>
      </c>
      <c r="I8238" s="96">
        <v>939</v>
      </c>
    </row>
    <row r="8239" spans="1:9" x14ac:dyDescent="0.2">
      <c r="A8239" s="40">
        <f t="shared" si="116"/>
        <v>42938</v>
      </c>
      <c r="B8239" s="16">
        <v>5.32</v>
      </c>
      <c r="C8239" s="16">
        <v>93.25</v>
      </c>
      <c r="D8239" s="16">
        <v>25.7</v>
      </c>
      <c r="E8239" s="16">
        <v>23.71</v>
      </c>
      <c r="F8239" s="16">
        <v>30.33</v>
      </c>
      <c r="G8239" s="16">
        <v>8.9600000000000009</v>
      </c>
      <c r="H8239" s="16">
        <v>13.4</v>
      </c>
      <c r="I8239" s="96">
        <v>1098</v>
      </c>
    </row>
    <row r="8240" spans="1:9" x14ac:dyDescent="0.2">
      <c r="A8240" s="40">
        <f t="shared" si="116"/>
        <v>42939</v>
      </c>
      <c r="B8240" s="16">
        <v>0.25</v>
      </c>
      <c r="C8240" s="16">
        <v>90.96</v>
      </c>
      <c r="D8240" s="16">
        <v>26.05</v>
      </c>
      <c r="E8240" s="16">
        <v>23.38</v>
      </c>
      <c r="F8240" s="16">
        <v>30.87</v>
      </c>
      <c r="G8240" s="16">
        <v>10.29</v>
      </c>
      <c r="H8240" s="16">
        <v>13.48</v>
      </c>
      <c r="I8240" s="96">
        <v>745.8</v>
      </c>
    </row>
    <row r="8241" spans="1:9" x14ac:dyDescent="0.2">
      <c r="A8241" s="40">
        <f t="shared" si="116"/>
        <v>42940</v>
      </c>
      <c r="B8241" s="16">
        <v>3.55</v>
      </c>
      <c r="C8241" s="16">
        <v>92.64</v>
      </c>
      <c r="D8241" s="16">
        <v>26.53</v>
      </c>
      <c r="E8241" s="16">
        <v>23.91</v>
      </c>
      <c r="F8241" s="16">
        <v>31.29</v>
      </c>
      <c r="G8241" s="16">
        <v>10.119999999999999</v>
      </c>
      <c r="H8241" s="16">
        <v>13.83</v>
      </c>
      <c r="I8241" s="96">
        <v>1109</v>
      </c>
    </row>
    <row r="8242" spans="1:9" x14ac:dyDescent="0.2">
      <c r="A8242" s="40">
        <f t="shared" si="116"/>
        <v>42941</v>
      </c>
      <c r="B8242" s="16">
        <v>8.8800000000000008</v>
      </c>
      <c r="C8242" s="16">
        <v>92.46</v>
      </c>
      <c r="D8242" s="16">
        <v>26.62</v>
      </c>
      <c r="E8242" s="16">
        <v>24.05</v>
      </c>
      <c r="F8242" s="16">
        <v>31.45</v>
      </c>
      <c r="G8242" s="16">
        <v>8.31</v>
      </c>
      <c r="H8242" s="16">
        <v>10.96</v>
      </c>
      <c r="I8242" s="96">
        <v>812</v>
      </c>
    </row>
    <row r="8243" spans="1:9" x14ac:dyDescent="0.2">
      <c r="A8243" s="40">
        <f t="shared" si="116"/>
        <v>42942</v>
      </c>
      <c r="B8243" s="16">
        <v>0.5</v>
      </c>
      <c r="C8243" s="16">
        <v>92.25</v>
      </c>
      <c r="D8243" s="16">
        <v>26.06</v>
      </c>
      <c r="E8243" s="16">
        <v>23.64</v>
      </c>
      <c r="F8243" s="16">
        <v>30.53</v>
      </c>
      <c r="G8243" s="16">
        <v>11.52</v>
      </c>
      <c r="H8243" s="16">
        <v>14.32</v>
      </c>
      <c r="I8243" s="96">
        <v>1235.96</v>
      </c>
    </row>
    <row r="8244" spans="1:9" x14ac:dyDescent="0.2">
      <c r="A8244" s="40">
        <f t="shared" si="116"/>
        <v>42943</v>
      </c>
      <c r="B8244" s="16">
        <v>0</v>
      </c>
      <c r="C8244" s="16">
        <v>87.56</v>
      </c>
      <c r="D8244" s="16">
        <v>26.36</v>
      </c>
      <c r="E8244" s="16">
        <v>23.04</v>
      </c>
      <c r="F8244" s="16">
        <v>31.14</v>
      </c>
      <c r="G8244" s="16">
        <v>13.02</v>
      </c>
      <c r="H8244" s="16">
        <v>18.829999999999998</v>
      </c>
      <c r="I8244" s="96">
        <v>1056</v>
      </c>
    </row>
    <row r="8245" spans="1:9" x14ac:dyDescent="0.2">
      <c r="A8245" s="40">
        <f t="shared" si="116"/>
        <v>42944</v>
      </c>
      <c r="B8245" s="16">
        <v>0</v>
      </c>
      <c r="C8245" s="16">
        <v>91.09</v>
      </c>
      <c r="D8245" s="16">
        <v>26.19</v>
      </c>
      <c r="E8245" s="16">
        <v>24.05</v>
      </c>
      <c r="F8245" s="16">
        <v>30.85</v>
      </c>
      <c r="G8245" s="16">
        <v>7.7</v>
      </c>
      <c r="H8245" s="16">
        <v>10.09</v>
      </c>
      <c r="I8245" s="96">
        <v>877</v>
      </c>
    </row>
    <row r="8246" spans="1:9" x14ac:dyDescent="0.2">
      <c r="A8246" s="40">
        <f t="shared" si="116"/>
        <v>42945</v>
      </c>
      <c r="B8246" s="16">
        <v>0</v>
      </c>
      <c r="C8246" s="16">
        <v>93.63</v>
      </c>
      <c r="D8246" s="16">
        <v>26.08</v>
      </c>
      <c r="E8246" s="16">
        <v>23.91</v>
      </c>
      <c r="F8246" s="16">
        <v>29.33</v>
      </c>
      <c r="G8246" s="16">
        <v>7.17</v>
      </c>
      <c r="H8246" s="16">
        <v>9.67</v>
      </c>
      <c r="I8246" s="96">
        <v>786.4</v>
      </c>
    </row>
    <row r="8247" spans="1:9" x14ac:dyDescent="0.2">
      <c r="A8247" s="40">
        <f t="shared" si="116"/>
        <v>42946</v>
      </c>
      <c r="B8247" s="16">
        <v>7.84</v>
      </c>
      <c r="C8247" s="16">
        <v>95.05</v>
      </c>
      <c r="D8247" s="16">
        <v>24.8</v>
      </c>
      <c r="E8247" s="16">
        <v>22.09</v>
      </c>
      <c r="F8247" s="16">
        <v>30.37</v>
      </c>
      <c r="G8247" s="16">
        <v>6.03</v>
      </c>
      <c r="H8247" s="16">
        <v>7.96</v>
      </c>
      <c r="I8247" s="96">
        <v>1091</v>
      </c>
    </row>
    <row r="8248" spans="1:9" x14ac:dyDescent="0.2">
      <c r="A8248" s="40">
        <f t="shared" si="116"/>
        <v>42947</v>
      </c>
      <c r="B8248" s="16">
        <v>1</v>
      </c>
      <c r="C8248" s="16">
        <v>88.76</v>
      </c>
      <c r="D8248" s="16">
        <v>25.21</v>
      </c>
      <c r="E8248" s="16">
        <v>23.41</v>
      </c>
      <c r="F8248" s="16">
        <v>28.38</v>
      </c>
      <c r="G8248" s="16">
        <v>10.49</v>
      </c>
      <c r="H8248" s="16">
        <v>13.52</v>
      </c>
      <c r="I8248" s="96">
        <v>1168.97</v>
      </c>
    </row>
    <row r="8249" spans="1:9" x14ac:dyDescent="0.2">
      <c r="A8249" s="40">
        <f t="shared" si="116"/>
        <v>42948</v>
      </c>
      <c r="B8249" s="16">
        <v>0</v>
      </c>
      <c r="C8249" s="16">
        <v>85.37</v>
      </c>
      <c r="D8249" s="16">
        <v>26.04</v>
      </c>
      <c r="E8249" s="16">
        <v>23.54</v>
      </c>
      <c r="F8249" s="16">
        <v>30.03</v>
      </c>
      <c r="G8249" s="16">
        <v>12.04</v>
      </c>
      <c r="H8249" s="16">
        <v>16.010000000000002</v>
      </c>
      <c r="I8249" s="96">
        <v>1240</v>
      </c>
    </row>
    <row r="8250" spans="1:9" x14ac:dyDescent="0.2">
      <c r="A8250" s="40">
        <f t="shared" si="116"/>
        <v>42949</v>
      </c>
      <c r="B8250" s="16">
        <v>3.04</v>
      </c>
      <c r="C8250" s="16">
        <v>88.16</v>
      </c>
      <c r="D8250" s="16">
        <v>26.2</v>
      </c>
      <c r="E8250" s="16">
        <v>23.44</v>
      </c>
      <c r="F8250" s="16">
        <v>31.79</v>
      </c>
      <c r="G8250" s="16">
        <v>13.14</v>
      </c>
      <c r="H8250" s="16">
        <v>17.16</v>
      </c>
      <c r="I8250" s="96">
        <v>1288</v>
      </c>
    </row>
    <row r="8251" spans="1:9" x14ac:dyDescent="0.2">
      <c r="A8251" s="40">
        <f t="shared" si="116"/>
        <v>42950</v>
      </c>
      <c r="B8251" s="16">
        <v>13.71</v>
      </c>
      <c r="C8251" s="16">
        <v>90.22</v>
      </c>
      <c r="D8251" s="16">
        <v>26.41</v>
      </c>
      <c r="E8251" s="16">
        <v>23.71</v>
      </c>
      <c r="F8251" s="16">
        <v>32.43</v>
      </c>
      <c r="G8251" s="16">
        <v>9.17</v>
      </c>
      <c r="H8251" s="16">
        <v>12.64</v>
      </c>
      <c r="I8251" s="96">
        <v>1169</v>
      </c>
    </row>
    <row r="8252" spans="1:9" x14ac:dyDescent="0.2">
      <c r="A8252" s="40">
        <f t="shared" si="116"/>
        <v>42951</v>
      </c>
      <c r="B8252" s="16">
        <v>15.22</v>
      </c>
      <c r="C8252" s="16">
        <v>94.41</v>
      </c>
      <c r="D8252" s="16">
        <v>25.88</v>
      </c>
      <c r="E8252" s="16">
        <v>22.93</v>
      </c>
      <c r="F8252" s="16">
        <v>30.67</v>
      </c>
      <c r="G8252" s="16">
        <v>10.86</v>
      </c>
      <c r="H8252" s="16">
        <v>14.18</v>
      </c>
      <c r="I8252" s="96">
        <v>1131</v>
      </c>
    </row>
    <row r="8253" spans="1:9" x14ac:dyDescent="0.2">
      <c r="A8253" s="40">
        <f t="shared" si="116"/>
        <v>42952</v>
      </c>
      <c r="B8253" s="16">
        <v>0</v>
      </c>
      <c r="C8253" s="16">
        <v>92.31</v>
      </c>
      <c r="D8253" s="16">
        <v>25.79</v>
      </c>
      <c r="E8253" s="16">
        <v>23.44</v>
      </c>
      <c r="F8253" s="16">
        <v>29.35</v>
      </c>
      <c r="G8253" s="16">
        <v>9.48</v>
      </c>
      <c r="H8253" s="16">
        <v>11.78</v>
      </c>
      <c r="I8253" s="96">
        <v>1183</v>
      </c>
    </row>
    <row r="8254" spans="1:9" x14ac:dyDescent="0.2">
      <c r="A8254" s="40">
        <f t="shared" si="116"/>
        <v>42953</v>
      </c>
      <c r="B8254" s="16">
        <v>3.3</v>
      </c>
      <c r="C8254" s="16">
        <v>86.91</v>
      </c>
      <c r="D8254" s="16">
        <v>26.91</v>
      </c>
      <c r="E8254" s="16">
        <v>24.59</v>
      </c>
      <c r="F8254" s="16">
        <v>30.6</v>
      </c>
      <c r="G8254" s="16">
        <v>13.94</v>
      </c>
      <c r="H8254" s="16">
        <v>18.329999999999998</v>
      </c>
      <c r="I8254" s="96">
        <v>998</v>
      </c>
    </row>
    <row r="8255" spans="1:9" x14ac:dyDescent="0.2">
      <c r="A8255" s="40">
        <f t="shared" si="116"/>
        <v>42954</v>
      </c>
      <c r="B8255" s="16">
        <v>11.43</v>
      </c>
      <c r="C8255" s="16">
        <v>87.09</v>
      </c>
      <c r="D8255" s="16">
        <v>26.94</v>
      </c>
      <c r="E8255" s="16">
        <v>14.71</v>
      </c>
      <c r="F8255" s="16">
        <v>32.58</v>
      </c>
      <c r="G8255" s="16">
        <v>15.77</v>
      </c>
      <c r="H8255" s="16">
        <v>21.22</v>
      </c>
      <c r="I8255" s="96">
        <v>1188</v>
      </c>
    </row>
    <row r="8256" spans="1:9" x14ac:dyDescent="0.2">
      <c r="A8256" s="40">
        <f t="shared" si="116"/>
        <v>42955</v>
      </c>
      <c r="B8256" s="16">
        <v>16.510000000000002</v>
      </c>
      <c r="C8256" s="16">
        <v>94.18</v>
      </c>
      <c r="D8256" s="16">
        <v>25.33</v>
      </c>
      <c r="E8256" s="16">
        <v>22.73</v>
      </c>
      <c r="F8256" s="16">
        <v>31.7</v>
      </c>
      <c r="G8256" s="16">
        <v>8.08</v>
      </c>
      <c r="H8256" s="16">
        <v>9.9600000000000009</v>
      </c>
      <c r="I8256" s="96">
        <v>1095</v>
      </c>
    </row>
    <row r="8257" spans="1:9" x14ac:dyDescent="0.2">
      <c r="A8257" s="40">
        <f t="shared" si="116"/>
        <v>42956</v>
      </c>
      <c r="B8257" s="16">
        <v>0.51</v>
      </c>
      <c r="C8257" s="16">
        <v>91.26</v>
      </c>
      <c r="D8257" s="16">
        <v>25.26</v>
      </c>
      <c r="E8257" s="16">
        <v>22.86</v>
      </c>
      <c r="F8257" s="16">
        <v>30.74</v>
      </c>
      <c r="G8257" s="16">
        <v>10.3</v>
      </c>
      <c r="H8257" s="16">
        <v>13.18</v>
      </c>
      <c r="I8257" s="96">
        <v>1251</v>
      </c>
    </row>
    <row r="8258" spans="1:9" x14ac:dyDescent="0.2">
      <c r="A8258" s="40">
        <f t="shared" si="116"/>
        <v>42957</v>
      </c>
      <c r="B8258" s="16">
        <v>23.37</v>
      </c>
      <c r="C8258" s="16">
        <v>95.15</v>
      </c>
      <c r="D8258" s="16">
        <v>25.21</v>
      </c>
      <c r="E8258" s="16">
        <v>23.44</v>
      </c>
      <c r="F8258" s="16">
        <v>28.99</v>
      </c>
      <c r="G8258" s="16">
        <v>9.4600000000000009</v>
      </c>
      <c r="H8258" s="16">
        <v>12.68</v>
      </c>
      <c r="I8258" s="96">
        <v>1330</v>
      </c>
    </row>
    <row r="8259" spans="1:9" x14ac:dyDescent="0.2">
      <c r="A8259" s="40">
        <f t="shared" si="116"/>
        <v>42958</v>
      </c>
      <c r="B8259" s="16">
        <v>7.87</v>
      </c>
      <c r="C8259" s="16">
        <v>98.25</v>
      </c>
      <c r="D8259" s="16">
        <v>24.72</v>
      </c>
      <c r="E8259" s="16">
        <v>23.24</v>
      </c>
      <c r="F8259" s="16">
        <v>27.48</v>
      </c>
      <c r="G8259" s="16">
        <v>6.4</v>
      </c>
      <c r="H8259" s="16">
        <v>8.33</v>
      </c>
      <c r="I8259" s="96">
        <v>724.7</v>
      </c>
    </row>
    <row r="8260" spans="1:9" x14ac:dyDescent="0.2">
      <c r="A8260" s="40">
        <f t="shared" si="116"/>
        <v>42959</v>
      </c>
      <c r="B8260" s="16">
        <v>5.84</v>
      </c>
      <c r="C8260" s="16">
        <v>97.52</v>
      </c>
      <c r="D8260" s="16">
        <v>24.61</v>
      </c>
      <c r="E8260" s="16">
        <v>23.14</v>
      </c>
      <c r="F8260" s="16">
        <v>27.72</v>
      </c>
      <c r="G8260" s="16">
        <v>5.7</v>
      </c>
      <c r="H8260" s="16">
        <v>7.51</v>
      </c>
      <c r="I8260" s="96">
        <v>445.5</v>
      </c>
    </row>
    <row r="8261" spans="1:9" x14ac:dyDescent="0.2">
      <c r="A8261" s="40">
        <f t="shared" si="116"/>
        <v>42960</v>
      </c>
      <c r="B8261" s="16">
        <v>0.25</v>
      </c>
      <c r="C8261" s="16">
        <v>90.5</v>
      </c>
      <c r="D8261" s="16">
        <v>25.35</v>
      </c>
      <c r="E8261" s="16">
        <v>22.98</v>
      </c>
      <c r="F8261" s="16">
        <v>30.87</v>
      </c>
      <c r="G8261" s="16">
        <v>10.37</v>
      </c>
      <c r="H8261" s="16">
        <v>12.62</v>
      </c>
      <c r="I8261" s="96">
        <v>974</v>
      </c>
    </row>
    <row r="8262" spans="1:9" x14ac:dyDescent="0.2">
      <c r="A8262" s="40">
        <f t="shared" si="116"/>
        <v>42961</v>
      </c>
      <c r="B8262" s="16">
        <v>0</v>
      </c>
      <c r="C8262" s="16">
        <v>90.14</v>
      </c>
      <c r="D8262" s="16">
        <v>26.5</v>
      </c>
      <c r="E8262" s="16">
        <v>23.21</v>
      </c>
      <c r="F8262" s="16">
        <v>32.46</v>
      </c>
      <c r="G8262" s="16">
        <v>11.65</v>
      </c>
      <c r="H8262" s="16">
        <v>14.99</v>
      </c>
      <c r="I8262" s="96">
        <v>1188</v>
      </c>
    </row>
    <row r="8263" spans="1:9" x14ac:dyDescent="0.2">
      <c r="A8263" s="40">
        <f t="shared" si="116"/>
        <v>42962</v>
      </c>
      <c r="B8263" s="16">
        <v>7.87</v>
      </c>
      <c r="C8263" s="16">
        <v>95.16</v>
      </c>
      <c r="D8263" s="16">
        <v>25.84</v>
      </c>
      <c r="E8263" s="16">
        <v>22.87</v>
      </c>
      <c r="F8263" s="16">
        <v>29.85</v>
      </c>
      <c r="G8263" s="16">
        <v>8.2899999999999991</v>
      </c>
      <c r="H8263" s="16">
        <v>11.35</v>
      </c>
      <c r="I8263" s="96">
        <v>984</v>
      </c>
    </row>
    <row r="8264" spans="1:9" x14ac:dyDescent="0.2">
      <c r="A8264" s="40">
        <f t="shared" si="116"/>
        <v>42963</v>
      </c>
      <c r="B8264" s="16">
        <v>1.27</v>
      </c>
      <c r="C8264" s="16">
        <v>95.56</v>
      </c>
      <c r="D8264" s="16">
        <v>25.18</v>
      </c>
      <c r="E8264" s="16">
        <v>23.27</v>
      </c>
      <c r="F8264" s="16">
        <v>28.45</v>
      </c>
      <c r="G8264" s="16">
        <v>6.62</v>
      </c>
      <c r="H8264" s="16">
        <v>8.7200000000000006</v>
      </c>
      <c r="I8264" s="96">
        <v>479.5</v>
      </c>
    </row>
    <row r="8265" spans="1:9" x14ac:dyDescent="0.2">
      <c r="A8265" s="40">
        <f t="shared" si="116"/>
        <v>42964</v>
      </c>
      <c r="B8265" s="16">
        <v>3.3</v>
      </c>
      <c r="C8265" s="16">
        <v>93.44</v>
      </c>
      <c r="D8265" s="16">
        <v>26.46</v>
      </c>
      <c r="E8265" s="16">
        <v>24.42</v>
      </c>
      <c r="F8265" s="16">
        <v>29.9</v>
      </c>
      <c r="G8265" s="16">
        <v>10.17</v>
      </c>
      <c r="H8265" s="16">
        <v>14.14</v>
      </c>
      <c r="I8265" s="96">
        <v>885</v>
      </c>
    </row>
    <row r="8266" spans="1:9" x14ac:dyDescent="0.2">
      <c r="A8266" s="40">
        <f t="shared" si="116"/>
        <v>42965</v>
      </c>
      <c r="B8266" s="16">
        <v>46.48</v>
      </c>
      <c r="C8266" s="16">
        <v>93.82</v>
      </c>
      <c r="D8266" s="16">
        <v>25.94</v>
      </c>
      <c r="E8266" s="16">
        <v>23.64</v>
      </c>
      <c r="F8266" s="16">
        <v>31.72</v>
      </c>
      <c r="G8266" s="16">
        <v>9.73</v>
      </c>
      <c r="H8266" s="16">
        <v>13.29</v>
      </c>
      <c r="I8266" s="96">
        <v>1172</v>
      </c>
    </row>
    <row r="8267" spans="1:9" x14ac:dyDescent="0.2">
      <c r="A8267" s="40">
        <f t="shared" si="116"/>
        <v>42966</v>
      </c>
      <c r="B8267" s="16">
        <v>64.510000000000005</v>
      </c>
      <c r="C8267" s="16">
        <v>95.81</v>
      </c>
      <c r="D8267" s="16">
        <v>24.94</v>
      </c>
      <c r="E8267" s="16">
        <v>22.46</v>
      </c>
      <c r="F8267" s="16">
        <v>31.48</v>
      </c>
      <c r="G8267" s="16">
        <v>8.77</v>
      </c>
      <c r="H8267" s="16">
        <v>11.83</v>
      </c>
      <c r="I8267" s="96">
        <v>1077</v>
      </c>
    </row>
    <row r="8268" spans="1:9" x14ac:dyDescent="0.2">
      <c r="A8268" s="40">
        <f t="shared" si="116"/>
        <v>42967</v>
      </c>
      <c r="B8268" s="16">
        <v>6.1</v>
      </c>
      <c r="C8268" s="16">
        <v>99.68</v>
      </c>
      <c r="D8268" s="16">
        <v>24.04</v>
      </c>
      <c r="E8268" s="16">
        <v>22.97</v>
      </c>
      <c r="F8268" s="16">
        <v>25.13</v>
      </c>
      <c r="G8268" s="16">
        <v>3.06</v>
      </c>
      <c r="H8268" s="16">
        <v>4.07</v>
      </c>
      <c r="I8268" s="96">
        <v>251.8</v>
      </c>
    </row>
    <row r="8269" spans="1:9" x14ac:dyDescent="0.2">
      <c r="A8269" s="40">
        <f t="shared" si="116"/>
        <v>42968</v>
      </c>
      <c r="B8269" s="16">
        <v>0</v>
      </c>
      <c r="C8269" s="16">
        <v>83.62</v>
      </c>
      <c r="D8269" s="16">
        <v>26.42</v>
      </c>
      <c r="E8269" s="16">
        <v>23.18</v>
      </c>
      <c r="F8269" s="16">
        <v>30.7</v>
      </c>
      <c r="G8269" s="16">
        <v>15.74</v>
      </c>
      <c r="H8269" s="16">
        <v>20.6</v>
      </c>
      <c r="I8269" s="96">
        <v>1315</v>
      </c>
    </row>
    <row r="8270" spans="1:9" x14ac:dyDescent="0.2">
      <c r="A8270" s="40">
        <f t="shared" si="116"/>
        <v>42969</v>
      </c>
      <c r="B8270" s="16">
        <v>0.51</v>
      </c>
      <c r="C8270" s="16">
        <v>85.36</v>
      </c>
      <c r="D8270" s="16">
        <v>26.82</v>
      </c>
      <c r="E8270" s="16">
        <v>23.11</v>
      </c>
      <c r="F8270" s="16">
        <v>31.96</v>
      </c>
      <c r="G8270" s="16">
        <v>14.59</v>
      </c>
      <c r="H8270" s="16">
        <v>19.46</v>
      </c>
      <c r="I8270" s="96">
        <v>1253</v>
      </c>
    </row>
    <row r="8271" spans="1:9" x14ac:dyDescent="0.2">
      <c r="A8271" s="40">
        <f t="shared" si="116"/>
        <v>42970</v>
      </c>
      <c r="B8271" s="16">
        <v>0</v>
      </c>
      <c r="C8271" s="16">
        <v>95.65</v>
      </c>
      <c r="D8271" s="16">
        <v>25.09</v>
      </c>
      <c r="E8271" s="16">
        <v>23.78</v>
      </c>
      <c r="F8271" s="16">
        <v>27.51</v>
      </c>
      <c r="G8271" s="16">
        <v>4.58</v>
      </c>
      <c r="H8271" s="16">
        <v>6.15</v>
      </c>
      <c r="I8271" s="96">
        <v>352.5</v>
      </c>
    </row>
    <row r="8272" spans="1:9" x14ac:dyDescent="0.2">
      <c r="A8272" s="40">
        <f t="shared" si="116"/>
        <v>42971</v>
      </c>
      <c r="B8272" s="16">
        <v>0.25</v>
      </c>
      <c r="C8272" s="16">
        <v>89.31</v>
      </c>
      <c r="D8272" s="16">
        <v>26.03</v>
      </c>
      <c r="E8272" s="16">
        <v>23.38</v>
      </c>
      <c r="F8272" s="16">
        <v>29.23</v>
      </c>
      <c r="G8272" s="16">
        <v>14.04</v>
      </c>
      <c r="H8272" s="16">
        <v>18.260000000000002</v>
      </c>
      <c r="I8272" s="96">
        <v>1326</v>
      </c>
    </row>
    <row r="8273" spans="1:9" x14ac:dyDescent="0.2">
      <c r="A8273" s="40">
        <f t="shared" si="116"/>
        <v>42972</v>
      </c>
      <c r="B8273" s="16">
        <v>1.27</v>
      </c>
      <c r="C8273" s="16">
        <v>92.61</v>
      </c>
      <c r="D8273" s="16">
        <v>25.37</v>
      </c>
      <c r="E8273" s="16">
        <v>22.34</v>
      </c>
      <c r="F8273" s="16">
        <v>30.67</v>
      </c>
      <c r="G8273" s="16">
        <v>12.7</v>
      </c>
      <c r="H8273" s="16">
        <v>16.23</v>
      </c>
      <c r="I8273" s="96">
        <v>1301</v>
      </c>
    </row>
    <row r="8274" spans="1:9" x14ac:dyDescent="0.2">
      <c r="A8274" s="40">
        <f t="shared" si="116"/>
        <v>42973</v>
      </c>
      <c r="B8274" s="16">
        <v>2.0299999999999998</v>
      </c>
      <c r="C8274" s="16">
        <v>91.23</v>
      </c>
      <c r="D8274" s="16">
        <v>25.84</v>
      </c>
      <c r="E8274" s="16">
        <v>22.57</v>
      </c>
      <c r="F8274" s="16">
        <v>31.21</v>
      </c>
      <c r="G8274" s="16">
        <v>12.73</v>
      </c>
      <c r="H8274" s="16">
        <v>16.89</v>
      </c>
      <c r="I8274" s="96">
        <v>1019</v>
      </c>
    </row>
    <row r="8275" spans="1:9" x14ac:dyDescent="0.2">
      <c r="A8275" s="40">
        <f t="shared" si="116"/>
        <v>42974</v>
      </c>
      <c r="B8275" s="16">
        <v>7.62</v>
      </c>
      <c r="C8275" s="16">
        <v>94.93</v>
      </c>
      <c r="D8275" s="16">
        <v>25.26</v>
      </c>
      <c r="E8275" s="16">
        <v>22.69</v>
      </c>
      <c r="F8275" s="16">
        <v>29.43</v>
      </c>
      <c r="G8275" s="16">
        <v>7.43</v>
      </c>
      <c r="H8275" s="16">
        <v>9.98</v>
      </c>
      <c r="I8275" s="96">
        <v>789.7</v>
      </c>
    </row>
    <row r="8276" spans="1:9" x14ac:dyDescent="0.2">
      <c r="A8276" s="40">
        <f t="shared" si="116"/>
        <v>42975</v>
      </c>
      <c r="B8276" s="16">
        <v>29.21</v>
      </c>
      <c r="C8276" s="16">
        <v>94.37</v>
      </c>
      <c r="D8276" s="16">
        <v>24.47</v>
      </c>
      <c r="E8276" s="16">
        <v>22.02</v>
      </c>
      <c r="F8276" s="16">
        <v>30.64</v>
      </c>
      <c r="G8276" s="16">
        <v>9.76</v>
      </c>
      <c r="H8276" s="16">
        <v>12.42</v>
      </c>
      <c r="I8276" s="96">
        <v>1155</v>
      </c>
    </row>
    <row r="8277" spans="1:9" x14ac:dyDescent="0.2">
      <c r="A8277" s="40">
        <f t="shared" si="116"/>
        <v>42976</v>
      </c>
      <c r="B8277" s="16">
        <v>19.559999999999999</v>
      </c>
      <c r="C8277" s="16">
        <v>89.62</v>
      </c>
      <c r="D8277" s="16">
        <v>25.33</v>
      </c>
      <c r="E8277" s="16">
        <v>22.64</v>
      </c>
      <c r="F8277" s="16">
        <v>30.14</v>
      </c>
      <c r="G8277" s="16">
        <v>16.14</v>
      </c>
      <c r="H8277" s="16">
        <v>19</v>
      </c>
      <c r="I8277" s="96">
        <v>1208</v>
      </c>
    </row>
    <row r="8278" spans="1:9" x14ac:dyDescent="0.2">
      <c r="A8278" s="40">
        <f t="shared" si="116"/>
        <v>42977</v>
      </c>
      <c r="B8278" s="16">
        <v>0.51</v>
      </c>
      <c r="C8278" s="16">
        <v>94.45</v>
      </c>
      <c r="D8278" s="16">
        <v>25.24</v>
      </c>
      <c r="E8278" s="16">
        <v>23.44</v>
      </c>
      <c r="F8278" s="16">
        <v>29.16</v>
      </c>
      <c r="G8278" s="16">
        <v>9.64</v>
      </c>
      <c r="H8278" s="16">
        <v>12.73</v>
      </c>
      <c r="I8278" s="96">
        <v>1190</v>
      </c>
    </row>
    <row r="8279" spans="1:9" x14ac:dyDescent="0.2">
      <c r="A8279" s="40">
        <f t="shared" si="116"/>
        <v>42978</v>
      </c>
      <c r="B8279" s="16">
        <v>0</v>
      </c>
      <c r="C8279" s="16">
        <v>88.53</v>
      </c>
      <c r="D8279" s="16">
        <v>26.05</v>
      </c>
      <c r="E8279" s="16">
        <v>22.81</v>
      </c>
      <c r="F8279" s="16">
        <v>31.31</v>
      </c>
      <c r="G8279" s="16">
        <v>13.61</v>
      </c>
      <c r="H8279" s="16">
        <v>16.760000000000002</v>
      </c>
      <c r="I8279" s="96">
        <v>1274</v>
      </c>
    </row>
    <row r="8280" spans="1:9" x14ac:dyDescent="0.2">
      <c r="A8280" s="40">
        <f t="shared" si="116"/>
        <v>42979</v>
      </c>
      <c r="B8280" s="16">
        <v>0</v>
      </c>
      <c r="C8280" s="16">
        <v>86.34</v>
      </c>
      <c r="D8280" s="16">
        <v>26.99</v>
      </c>
      <c r="E8280" s="16">
        <v>23.51</v>
      </c>
      <c r="F8280" s="16">
        <v>32.24</v>
      </c>
      <c r="G8280" s="16">
        <v>17.14</v>
      </c>
      <c r="H8280" s="16">
        <v>19.62</v>
      </c>
      <c r="I8280" s="96">
        <v>1166</v>
      </c>
    </row>
    <row r="8281" spans="1:9" x14ac:dyDescent="0.2">
      <c r="A8281" s="40">
        <f t="shared" si="116"/>
        <v>42980</v>
      </c>
      <c r="B8281" s="16">
        <v>5.33</v>
      </c>
      <c r="C8281" s="16">
        <v>93.36</v>
      </c>
      <c r="D8281" s="16">
        <v>25.7</v>
      </c>
      <c r="E8281" s="16">
        <v>22.64</v>
      </c>
      <c r="F8281" s="16">
        <v>31.58</v>
      </c>
      <c r="G8281" s="16">
        <v>7.71</v>
      </c>
      <c r="H8281" s="16">
        <v>9.2899999999999991</v>
      </c>
      <c r="I8281" s="96">
        <v>1188</v>
      </c>
    </row>
    <row r="8282" spans="1:9" x14ac:dyDescent="0.2">
      <c r="A8282" s="40">
        <f t="shared" si="116"/>
        <v>42981</v>
      </c>
      <c r="B8282" s="16">
        <v>0</v>
      </c>
      <c r="C8282" s="16">
        <v>91.88</v>
      </c>
      <c r="D8282" s="16">
        <v>25.65</v>
      </c>
      <c r="E8282" s="16">
        <v>22.6</v>
      </c>
      <c r="F8282" s="16">
        <v>30.43</v>
      </c>
      <c r="G8282" s="16">
        <v>13.85</v>
      </c>
      <c r="H8282" s="16">
        <v>16.8</v>
      </c>
      <c r="I8282" s="96">
        <v>1121</v>
      </c>
    </row>
    <row r="8283" spans="1:9" x14ac:dyDescent="0.2">
      <c r="A8283" s="40">
        <f t="shared" si="116"/>
        <v>42982</v>
      </c>
      <c r="B8283" s="16">
        <v>0</v>
      </c>
      <c r="C8283" s="16">
        <v>93.32</v>
      </c>
      <c r="D8283" s="16">
        <v>26.01</v>
      </c>
      <c r="E8283" s="16">
        <v>23.91</v>
      </c>
      <c r="F8283" s="16">
        <v>31.04</v>
      </c>
      <c r="G8283" s="16">
        <v>10.029999999999999</v>
      </c>
      <c r="H8283" s="16">
        <v>12.21</v>
      </c>
      <c r="I8283" s="96">
        <v>810</v>
      </c>
    </row>
    <row r="8284" spans="1:9" x14ac:dyDescent="0.2">
      <c r="A8284" s="40">
        <f t="shared" si="116"/>
        <v>42983</v>
      </c>
      <c r="B8284" s="16">
        <v>0</v>
      </c>
      <c r="C8284" s="16">
        <v>93.81</v>
      </c>
      <c r="D8284" s="16">
        <v>26.29</v>
      </c>
      <c r="E8284" s="16">
        <v>24.05</v>
      </c>
      <c r="F8284" s="16">
        <v>30.3</v>
      </c>
      <c r="G8284" s="16">
        <v>9.5399999999999991</v>
      </c>
      <c r="H8284" s="16">
        <v>11.87</v>
      </c>
      <c r="I8284" s="96">
        <v>910</v>
      </c>
    </row>
    <row r="8285" spans="1:9" x14ac:dyDescent="0.2">
      <c r="A8285" s="40">
        <f t="shared" si="116"/>
        <v>42984</v>
      </c>
      <c r="B8285" s="16">
        <v>2.29</v>
      </c>
      <c r="C8285" s="16">
        <v>96.16</v>
      </c>
      <c r="D8285" s="16">
        <v>25.16</v>
      </c>
      <c r="E8285" s="16">
        <v>22.73</v>
      </c>
      <c r="F8285" s="16">
        <v>28.86</v>
      </c>
      <c r="G8285" s="16">
        <v>8.32</v>
      </c>
      <c r="H8285" s="16">
        <v>10.130000000000001</v>
      </c>
      <c r="I8285" s="96">
        <v>1011</v>
      </c>
    </row>
    <row r="8286" spans="1:9" x14ac:dyDescent="0.2">
      <c r="A8286" s="40">
        <f t="shared" si="116"/>
        <v>42985</v>
      </c>
      <c r="B8286" s="16">
        <v>8.89</v>
      </c>
      <c r="C8286" s="16">
        <v>97.68</v>
      </c>
      <c r="D8286" s="16">
        <v>24.25</v>
      </c>
      <c r="E8286" s="16">
        <v>22.09</v>
      </c>
      <c r="F8286" s="16">
        <v>26.09</v>
      </c>
      <c r="G8286" s="16">
        <v>4.51</v>
      </c>
      <c r="H8286" s="16">
        <v>5.58</v>
      </c>
      <c r="I8286" s="96">
        <v>432.3</v>
      </c>
    </row>
    <row r="8287" spans="1:9" x14ac:dyDescent="0.2">
      <c r="A8287" s="40">
        <f t="shared" si="116"/>
        <v>42986</v>
      </c>
      <c r="B8287" s="16">
        <v>0</v>
      </c>
      <c r="C8287" s="16">
        <v>85.53</v>
      </c>
      <c r="D8287" s="16">
        <v>25.77</v>
      </c>
      <c r="E8287" s="16">
        <v>22.06</v>
      </c>
      <c r="F8287" s="16">
        <v>30.7</v>
      </c>
      <c r="G8287" s="16">
        <v>19.059999999999999</v>
      </c>
      <c r="H8287" s="16">
        <v>22.62</v>
      </c>
      <c r="I8287" s="96">
        <v>962</v>
      </c>
    </row>
    <row r="8288" spans="1:9" x14ac:dyDescent="0.2">
      <c r="A8288" s="40">
        <f t="shared" si="116"/>
        <v>42987</v>
      </c>
      <c r="B8288" s="16">
        <v>102.62</v>
      </c>
      <c r="C8288" s="16">
        <v>97.32</v>
      </c>
      <c r="D8288" s="16">
        <v>24.37</v>
      </c>
      <c r="E8288" s="16">
        <v>22.42</v>
      </c>
      <c r="F8288" s="16">
        <v>27.97</v>
      </c>
      <c r="G8288" s="16">
        <v>9.0299999999999994</v>
      </c>
      <c r="H8288" s="16">
        <v>11.05</v>
      </c>
      <c r="I8288" s="96">
        <v>1033</v>
      </c>
    </row>
    <row r="8289" spans="1:9" x14ac:dyDescent="0.2">
      <c r="A8289" s="40">
        <f t="shared" si="116"/>
        <v>42988</v>
      </c>
      <c r="B8289" s="16">
        <v>35.56</v>
      </c>
      <c r="C8289" s="16">
        <v>98.75</v>
      </c>
      <c r="D8289" s="16">
        <v>24.21</v>
      </c>
      <c r="E8289" s="16">
        <v>22.29</v>
      </c>
      <c r="F8289" s="16">
        <v>26.25</v>
      </c>
      <c r="G8289" s="16">
        <v>3.52</v>
      </c>
      <c r="H8289" s="16">
        <v>4.45</v>
      </c>
      <c r="I8289" s="96">
        <v>478.6</v>
      </c>
    </row>
    <row r="8290" spans="1:9" x14ac:dyDescent="0.2">
      <c r="A8290" s="40">
        <f t="shared" si="116"/>
        <v>42989</v>
      </c>
      <c r="B8290" s="16">
        <v>0</v>
      </c>
      <c r="C8290" s="16">
        <v>90.01</v>
      </c>
      <c r="D8290" s="16">
        <v>26.19</v>
      </c>
      <c r="E8290" s="16">
        <v>24.62</v>
      </c>
      <c r="F8290" s="16">
        <v>29.06</v>
      </c>
      <c r="G8290" s="16">
        <v>7.86</v>
      </c>
      <c r="H8290" s="16">
        <v>10.37</v>
      </c>
      <c r="I8290" s="96">
        <v>922</v>
      </c>
    </row>
    <row r="8291" spans="1:9" x14ac:dyDescent="0.2">
      <c r="A8291" s="40">
        <f t="shared" si="116"/>
        <v>42990</v>
      </c>
      <c r="B8291" s="16">
        <v>0</v>
      </c>
      <c r="C8291" s="16">
        <v>89.06</v>
      </c>
      <c r="D8291" s="16">
        <v>26.72</v>
      </c>
      <c r="E8291" s="16">
        <v>23.64</v>
      </c>
      <c r="F8291" s="16">
        <v>31.14</v>
      </c>
      <c r="G8291" s="16">
        <v>15.17</v>
      </c>
      <c r="H8291" s="16">
        <v>18.260000000000002</v>
      </c>
      <c r="I8291" s="96">
        <v>1155</v>
      </c>
    </row>
    <row r="8292" spans="1:9" x14ac:dyDescent="0.2">
      <c r="A8292" s="40">
        <f t="shared" si="116"/>
        <v>42991</v>
      </c>
      <c r="B8292" s="16">
        <v>0</v>
      </c>
      <c r="C8292" s="16">
        <v>96.27</v>
      </c>
      <c r="D8292" s="16">
        <v>25.69</v>
      </c>
      <c r="E8292" s="16">
        <v>23.98</v>
      </c>
      <c r="F8292" s="16">
        <v>28.69</v>
      </c>
      <c r="G8292" s="16">
        <v>6.27</v>
      </c>
      <c r="H8292" s="16">
        <v>7.86</v>
      </c>
      <c r="I8292" s="96">
        <v>620.29999999999995</v>
      </c>
    </row>
    <row r="8293" spans="1:9" x14ac:dyDescent="0.2">
      <c r="A8293" s="40">
        <f t="shared" si="116"/>
        <v>42992</v>
      </c>
      <c r="B8293" s="16">
        <v>0</v>
      </c>
      <c r="C8293" s="16">
        <v>92.61</v>
      </c>
      <c r="D8293" s="16">
        <v>26.01</v>
      </c>
      <c r="E8293" s="16">
        <v>23.35</v>
      </c>
      <c r="F8293" s="16">
        <v>31.21</v>
      </c>
      <c r="G8293" s="16">
        <v>9.8800000000000008</v>
      </c>
      <c r="H8293" s="16">
        <v>12.29</v>
      </c>
      <c r="I8293" s="96">
        <v>1186</v>
      </c>
    </row>
    <row r="8294" spans="1:9" x14ac:dyDescent="0.2">
      <c r="A8294" s="40">
        <f t="shared" ref="A8294:A8357" si="117">A8293+1</f>
        <v>42993</v>
      </c>
      <c r="B8294" s="16">
        <v>0.76</v>
      </c>
      <c r="C8294" s="16">
        <v>96.81</v>
      </c>
      <c r="D8294" s="16">
        <v>25.54</v>
      </c>
      <c r="E8294" s="16">
        <v>23.95</v>
      </c>
      <c r="F8294" s="16">
        <v>29.43</v>
      </c>
      <c r="G8294" s="16">
        <v>6.29</v>
      </c>
      <c r="H8294" s="16">
        <v>7.7</v>
      </c>
      <c r="I8294" s="96">
        <v>818</v>
      </c>
    </row>
    <row r="8295" spans="1:9" x14ac:dyDescent="0.2">
      <c r="A8295" s="40">
        <f t="shared" si="117"/>
        <v>42994</v>
      </c>
      <c r="B8295" s="16">
        <v>0.25</v>
      </c>
      <c r="C8295" s="16">
        <v>90.14</v>
      </c>
      <c r="D8295" s="16">
        <v>25.98</v>
      </c>
      <c r="E8295" s="16">
        <v>23.48</v>
      </c>
      <c r="F8295" s="16">
        <v>31.72</v>
      </c>
      <c r="G8295" s="16">
        <v>13.38</v>
      </c>
      <c r="H8295" s="16">
        <v>16.09</v>
      </c>
      <c r="I8295" s="96">
        <v>1150</v>
      </c>
    </row>
    <row r="8296" spans="1:9" x14ac:dyDescent="0.2">
      <c r="A8296" s="40">
        <f t="shared" si="117"/>
        <v>42995</v>
      </c>
      <c r="B8296" s="16">
        <v>0.25</v>
      </c>
      <c r="C8296" s="16">
        <v>93.36</v>
      </c>
      <c r="D8296" s="16">
        <v>25.98</v>
      </c>
      <c r="E8296" s="16">
        <v>23.01</v>
      </c>
      <c r="F8296" s="16">
        <v>29.52</v>
      </c>
      <c r="G8296" s="16">
        <v>10.119999999999999</v>
      </c>
      <c r="H8296" s="16">
        <v>12.77</v>
      </c>
      <c r="I8296" s="96">
        <v>705.3</v>
      </c>
    </row>
    <row r="8297" spans="1:9" x14ac:dyDescent="0.2">
      <c r="A8297" s="40">
        <f t="shared" si="117"/>
        <v>42996</v>
      </c>
      <c r="B8297" s="16">
        <v>0.25</v>
      </c>
      <c r="C8297" s="16">
        <v>93.81</v>
      </c>
      <c r="D8297" s="16">
        <v>26.29</v>
      </c>
      <c r="E8297" s="16">
        <v>23.88</v>
      </c>
      <c r="F8297" s="16">
        <v>28.82</v>
      </c>
      <c r="G8297" s="16">
        <v>9.66</v>
      </c>
      <c r="H8297" s="16">
        <v>11.96</v>
      </c>
      <c r="I8297" s="96">
        <v>1065</v>
      </c>
    </row>
    <row r="8298" spans="1:9" x14ac:dyDescent="0.2">
      <c r="A8298" s="40">
        <f t="shared" si="117"/>
        <v>42997</v>
      </c>
      <c r="B8298" s="16">
        <v>0</v>
      </c>
      <c r="C8298" s="16">
        <v>89.18</v>
      </c>
      <c r="D8298" s="16">
        <v>26.45</v>
      </c>
      <c r="E8298" s="16">
        <v>23.74</v>
      </c>
      <c r="F8298" s="16">
        <v>30.57</v>
      </c>
      <c r="G8298" s="16">
        <v>13.68</v>
      </c>
      <c r="H8298" s="16">
        <v>17.11</v>
      </c>
      <c r="I8298" s="96">
        <v>1261</v>
      </c>
    </row>
    <row r="8299" spans="1:9" x14ac:dyDescent="0.2">
      <c r="A8299" s="40">
        <f t="shared" si="117"/>
        <v>42998</v>
      </c>
      <c r="B8299" s="16">
        <v>0</v>
      </c>
      <c r="C8299" s="16">
        <v>91.88</v>
      </c>
      <c r="D8299" s="16">
        <v>25.87</v>
      </c>
      <c r="E8299" s="16">
        <v>23.51</v>
      </c>
      <c r="F8299" s="16">
        <v>30.45</v>
      </c>
      <c r="G8299" s="16">
        <v>16.52</v>
      </c>
      <c r="H8299" s="16">
        <v>19.62</v>
      </c>
      <c r="I8299" s="96">
        <v>1301</v>
      </c>
    </row>
    <row r="8300" spans="1:9" x14ac:dyDescent="0.2">
      <c r="A8300" s="40">
        <f t="shared" si="117"/>
        <v>42999</v>
      </c>
      <c r="B8300" s="16">
        <v>0.76</v>
      </c>
      <c r="C8300" s="16">
        <v>94.28</v>
      </c>
      <c r="D8300" s="16">
        <v>25.58</v>
      </c>
      <c r="E8300" s="16">
        <v>23.34</v>
      </c>
      <c r="F8300" s="16">
        <v>29.23</v>
      </c>
      <c r="G8300" s="16">
        <v>8.69</v>
      </c>
      <c r="H8300" s="16">
        <v>11.01</v>
      </c>
      <c r="I8300" s="96">
        <v>585.29999999999995</v>
      </c>
    </row>
    <row r="8301" spans="1:9" x14ac:dyDescent="0.2">
      <c r="A8301" s="40">
        <f t="shared" si="117"/>
        <v>43000</v>
      </c>
      <c r="B8301" s="16">
        <v>1.78</v>
      </c>
      <c r="C8301" s="16">
        <v>86.89</v>
      </c>
      <c r="D8301" s="16">
        <v>26.75</v>
      </c>
      <c r="E8301" s="16">
        <v>23.18</v>
      </c>
      <c r="F8301" s="16">
        <v>30.53</v>
      </c>
      <c r="G8301" s="16">
        <v>17.8</v>
      </c>
      <c r="H8301" s="16">
        <v>20.51</v>
      </c>
      <c r="I8301" s="96">
        <v>949</v>
      </c>
    </row>
    <row r="8302" spans="1:9" x14ac:dyDescent="0.2">
      <c r="A8302" s="40">
        <f t="shared" si="117"/>
        <v>43001</v>
      </c>
      <c r="B8302" s="16">
        <v>35.56</v>
      </c>
      <c r="C8302" s="16">
        <v>93.26</v>
      </c>
      <c r="D8302" s="16">
        <v>25.94</v>
      </c>
      <c r="E8302" s="16">
        <v>21.96</v>
      </c>
      <c r="F8302" s="16">
        <v>29.25</v>
      </c>
      <c r="G8302" s="16">
        <v>13.77</v>
      </c>
      <c r="H8302" s="16">
        <v>15.95</v>
      </c>
      <c r="I8302" s="96">
        <v>1221</v>
      </c>
    </row>
    <row r="8303" spans="1:9" x14ac:dyDescent="0.2">
      <c r="A8303" s="40">
        <f t="shared" si="117"/>
        <v>43002</v>
      </c>
      <c r="B8303" s="16">
        <v>21.84</v>
      </c>
      <c r="C8303" s="16">
        <v>91.18</v>
      </c>
      <c r="D8303" s="16">
        <v>26.45</v>
      </c>
      <c r="E8303" s="16">
        <v>24.79</v>
      </c>
      <c r="F8303" s="16">
        <v>29.35</v>
      </c>
      <c r="G8303" s="16">
        <v>11.15</v>
      </c>
      <c r="H8303" s="16">
        <v>13.27</v>
      </c>
      <c r="I8303" s="96">
        <v>1293</v>
      </c>
    </row>
    <row r="8304" spans="1:9" x14ac:dyDescent="0.2">
      <c r="A8304" s="40">
        <f t="shared" si="117"/>
        <v>43003</v>
      </c>
      <c r="B8304" s="16">
        <v>0.25</v>
      </c>
      <c r="C8304" s="16">
        <v>94.26</v>
      </c>
      <c r="D8304" s="16">
        <v>26.16</v>
      </c>
      <c r="E8304" s="16">
        <v>24.12</v>
      </c>
      <c r="F8304" s="16">
        <v>28.7</v>
      </c>
      <c r="G8304" s="16">
        <v>6.63</v>
      </c>
      <c r="H8304" s="16">
        <v>8.5</v>
      </c>
      <c r="I8304" s="96">
        <v>350.6</v>
      </c>
    </row>
    <row r="8305" spans="1:9" x14ac:dyDescent="0.2">
      <c r="A8305" s="40">
        <f t="shared" si="117"/>
        <v>43004</v>
      </c>
      <c r="B8305" s="16">
        <v>0</v>
      </c>
      <c r="C8305" s="16">
        <v>89.87</v>
      </c>
      <c r="D8305" s="16">
        <v>26.51</v>
      </c>
      <c r="E8305" s="16">
        <v>24.83</v>
      </c>
      <c r="F8305" s="16">
        <v>29.1</v>
      </c>
      <c r="G8305" s="16">
        <v>12.95</v>
      </c>
      <c r="H8305" s="16">
        <v>15.63</v>
      </c>
      <c r="I8305" s="96">
        <v>1272</v>
      </c>
    </row>
    <row r="8306" spans="1:9" x14ac:dyDescent="0.2">
      <c r="A8306" s="40">
        <f t="shared" si="117"/>
        <v>43005</v>
      </c>
      <c r="B8306" s="16">
        <v>0</v>
      </c>
      <c r="C8306" s="16">
        <v>83.88</v>
      </c>
      <c r="D8306" s="16">
        <v>27.21</v>
      </c>
      <c r="E8306" s="16">
        <v>24.76</v>
      </c>
      <c r="F8306" s="16">
        <v>30.4</v>
      </c>
      <c r="G8306" s="16">
        <v>19.170000000000002</v>
      </c>
      <c r="H8306" s="16">
        <v>21.89</v>
      </c>
      <c r="I8306" s="96">
        <v>1043</v>
      </c>
    </row>
    <row r="8307" spans="1:9" x14ac:dyDescent="0.2">
      <c r="A8307" s="40">
        <f t="shared" si="117"/>
        <v>43006</v>
      </c>
      <c r="B8307" s="16">
        <v>0.51</v>
      </c>
      <c r="C8307" s="16">
        <v>93.75</v>
      </c>
      <c r="D8307" s="16">
        <v>26.27</v>
      </c>
      <c r="E8307" s="16">
        <v>24.29</v>
      </c>
      <c r="F8307" s="16">
        <v>30.54</v>
      </c>
      <c r="G8307" s="16">
        <v>10.92</v>
      </c>
      <c r="H8307" s="16">
        <v>12.75</v>
      </c>
      <c r="I8307" s="96">
        <v>1092</v>
      </c>
    </row>
    <row r="8308" spans="1:9" x14ac:dyDescent="0.2">
      <c r="A8308" s="40">
        <f t="shared" si="117"/>
        <v>43007</v>
      </c>
      <c r="B8308" s="16">
        <v>35.31</v>
      </c>
      <c r="C8308" s="16">
        <v>92.74</v>
      </c>
      <c r="D8308" s="16">
        <v>26.24</v>
      </c>
      <c r="E8308" s="16">
        <v>24.22</v>
      </c>
      <c r="F8308" s="16">
        <v>29.4</v>
      </c>
      <c r="G8308" s="16">
        <v>12.57</v>
      </c>
      <c r="H8308" s="16">
        <v>14.68</v>
      </c>
      <c r="I8308" s="96">
        <v>1359</v>
      </c>
    </row>
    <row r="8309" spans="1:9" x14ac:dyDescent="0.2">
      <c r="A8309" s="40">
        <f t="shared" si="117"/>
        <v>43008</v>
      </c>
      <c r="B8309" s="16">
        <v>1.27</v>
      </c>
      <c r="C8309" s="16">
        <v>92.94</v>
      </c>
      <c r="D8309" s="16">
        <v>25.94</v>
      </c>
      <c r="E8309" s="16">
        <v>24.65</v>
      </c>
      <c r="F8309" s="16">
        <v>26.9</v>
      </c>
      <c r="G8309" s="16">
        <v>7.19</v>
      </c>
      <c r="H8309" s="16">
        <v>8.81</v>
      </c>
      <c r="I8309" s="96">
        <v>728.6</v>
      </c>
    </row>
    <row r="8310" spans="1:9" x14ac:dyDescent="0.2">
      <c r="A8310" s="40">
        <f t="shared" si="117"/>
        <v>43009</v>
      </c>
      <c r="B8310" s="16">
        <v>0</v>
      </c>
      <c r="C8310" s="16">
        <v>88.52</v>
      </c>
      <c r="D8310" s="16">
        <v>26.51</v>
      </c>
      <c r="E8310" s="16">
        <v>24.86</v>
      </c>
      <c r="F8310" s="16">
        <v>29.09</v>
      </c>
      <c r="G8310" s="16">
        <v>14.67</v>
      </c>
      <c r="H8310" s="16">
        <v>16.45</v>
      </c>
      <c r="I8310" s="96">
        <v>1404</v>
      </c>
    </row>
    <row r="8311" spans="1:9" x14ac:dyDescent="0.2">
      <c r="A8311" s="40">
        <f t="shared" si="117"/>
        <v>43010</v>
      </c>
      <c r="B8311" s="16">
        <v>1.02</v>
      </c>
      <c r="C8311" s="16">
        <v>93.85</v>
      </c>
      <c r="D8311" s="16">
        <v>25.65</v>
      </c>
      <c r="E8311" s="16">
        <v>23.7</v>
      </c>
      <c r="F8311" s="16">
        <v>28.59</v>
      </c>
      <c r="G8311" s="16">
        <v>8.43</v>
      </c>
      <c r="H8311" s="16">
        <v>10.119999999999999</v>
      </c>
      <c r="I8311" s="96">
        <v>1256</v>
      </c>
    </row>
    <row r="8312" spans="1:9" x14ac:dyDescent="0.2">
      <c r="A8312" s="40">
        <f t="shared" si="117"/>
        <v>43011</v>
      </c>
      <c r="B8312" s="16">
        <v>0.25</v>
      </c>
      <c r="C8312" s="16">
        <v>95.2</v>
      </c>
      <c r="D8312" s="16">
        <v>25.55</v>
      </c>
      <c r="E8312" s="16">
        <v>23.72</v>
      </c>
      <c r="F8312" s="16">
        <v>29.35</v>
      </c>
      <c r="G8312" s="16">
        <v>9.27</v>
      </c>
      <c r="H8312" s="16">
        <v>11.28</v>
      </c>
      <c r="I8312" s="96">
        <v>1089</v>
      </c>
    </row>
    <row r="8313" spans="1:9" x14ac:dyDescent="0.2">
      <c r="A8313" s="40">
        <f t="shared" si="117"/>
        <v>43012</v>
      </c>
      <c r="B8313" s="16">
        <v>44.95</v>
      </c>
      <c r="C8313" s="16">
        <v>94.49</v>
      </c>
      <c r="D8313" s="16">
        <v>25.22</v>
      </c>
      <c r="E8313" s="16">
        <v>22.15</v>
      </c>
      <c r="F8313" s="16">
        <v>29.01</v>
      </c>
      <c r="G8313" s="16">
        <v>13.28</v>
      </c>
      <c r="H8313" s="16">
        <v>15.24</v>
      </c>
      <c r="I8313" s="96">
        <v>1327</v>
      </c>
    </row>
    <row r="8314" spans="1:9" x14ac:dyDescent="0.2">
      <c r="A8314" s="40">
        <f t="shared" si="117"/>
        <v>43013</v>
      </c>
      <c r="B8314" s="16">
        <v>0.76</v>
      </c>
      <c r="C8314" s="16">
        <v>89.93</v>
      </c>
      <c r="D8314" s="16">
        <v>24.86</v>
      </c>
      <c r="E8314" s="16">
        <v>23.28</v>
      </c>
      <c r="F8314" s="16">
        <v>26.77</v>
      </c>
      <c r="G8314" s="16">
        <v>10.75</v>
      </c>
      <c r="H8314" s="16">
        <v>12.74</v>
      </c>
      <c r="I8314" s="96">
        <v>1225</v>
      </c>
    </row>
    <row r="8315" spans="1:9" x14ac:dyDescent="0.2">
      <c r="A8315" s="40">
        <f t="shared" si="117"/>
        <v>43014</v>
      </c>
      <c r="B8315" s="16">
        <v>0</v>
      </c>
      <c r="C8315" s="16">
        <v>85.8</v>
      </c>
      <c r="D8315" s="16">
        <v>26.16</v>
      </c>
      <c r="E8315" s="16">
        <v>25.54</v>
      </c>
      <c r="F8315" s="16">
        <v>27.48</v>
      </c>
      <c r="G8315" s="16">
        <v>7.58</v>
      </c>
      <c r="H8315" s="16">
        <v>9.27</v>
      </c>
      <c r="I8315" s="96">
        <v>529.70000000000005</v>
      </c>
    </row>
    <row r="8316" spans="1:9" x14ac:dyDescent="0.2">
      <c r="A8316" s="40">
        <f t="shared" si="117"/>
        <v>43015</v>
      </c>
      <c r="B8316" s="16">
        <v>0</v>
      </c>
      <c r="C8316" s="16">
        <v>79.69</v>
      </c>
      <c r="D8316" s="16">
        <v>27.08</v>
      </c>
      <c r="E8316" s="16">
        <v>24.42</v>
      </c>
      <c r="F8316" s="16">
        <v>31.18</v>
      </c>
      <c r="G8316" s="16">
        <v>19.010000000000002</v>
      </c>
      <c r="H8316" s="16">
        <v>22.17</v>
      </c>
      <c r="I8316" s="96">
        <v>1519</v>
      </c>
    </row>
    <row r="8317" spans="1:9" x14ac:dyDescent="0.2">
      <c r="A8317" s="40">
        <f t="shared" si="117"/>
        <v>43016</v>
      </c>
      <c r="B8317" s="16">
        <v>0</v>
      </c>
      <c r="C8317" s="16">
        <v>86.61</v>
      </c>
      <c r="D8317" s="16">
        <v>26.31</v>
      </c>
      <c r="E8317" s="16">
        <v>23.11</v>
      </c>
      <c r="F8317" s="16">
        <v>32.46</v>
      </c>
      <c r="G8317" s="16">
        <v>19.579999999999998</v>
      </c>
      <c r="H8317" s="16">
        <v>20.81</v>
      </c>
      <c r="I8317" s="96">
        <v>979</v>
      </c>
    </row>
    <row r="8318" spans="1:9" x14ac:dyDescent="0.2">
      <c r="A8318" s="40">
        <f t="shared" si="117"/>
        <v>43017</v>
      </c>
      <c r="B8318" s="16">
        <v>3.3</v>
      </c>
      <c r="C8318" s="16">
        <v>91.81</v>
      </c>
      <c r="D8318" s="16">
        <v>24.86</v>
      </c>
      <c r="E8318" s="16">
        <v>22.22</v>
      </c>
      <c r="F8318" s="16">
        <v>30.74</v>
      </c>
      <c r="G8318" s="16">
        <v>10.01</v>
      </c>
      <c r="H8318" s="16">
        <v>11.12</v>
      </c>
      <c r="I8318" s="96">
        <v>1075</v>
      </c>
    </row>
    <row r="8319" spans="1:9" x14ac:dyDescent="0.2">
      <c r="A8319" s="40">
        <f t="shared" si="117"/>
        <v>43018</v>
      </c>
      <c r="B8319" s="16">
        <v>0</v>
      </c>
      <c r="C8319" s="16">
        <v>90.12</v>
      </c>
      <c r="D8319" s="16">
        <v>25.63</v>
      </c>
      <c r="E8319" s="16">
        <v>22.87</v>
      </c>
      <c r="F8319" s="16">
        <v>30.2</v>
      </c>
      <c r="G8319" s="16">
        <v>16.350000000000001</v>
      </c>
      <c r="H8319" s="16">
        <v>18</v>
      </c>
      <c r="I8319" s="96">
        <v>1161</v>
      </c>
    </row>
    <row r="8320" spans="1:9" x14ac:dyDescent="0.2">
      <c r="A8320" s="40">
        <f t="shared" si="117"/>
        <v>43019</v>
      </c>
      <c r="B8320" s="16">
        <v>0</v>
      </c>
      <c r="C8320" s="16">
        <v>91.44</v>
      </c>
      <c r="D8320" s="16">
        <v>25.97</v>
      </c>
      <c r="E8320" s="16">
        <v>23.38</v>
      </c>
      <c r="F8320" s="16">
        <v>31.65</v>
      </c>
      <c r="G8320" s="16">
        <v>15.55</v>
      </c>
      <c r="H8320" s="16">
        <v>17.03</v>
      </c>
      <c r="I8320" s="96">
        <v>1195</v>
      </c>
    </row>
    <row r="8321" spans="1:9" x14ac:dyDescent="0.2">
      <c r="A8321" s="40">
        <f t="shared" si="117"/>
        <v>43020</v>
      </c>
      <c r="B8321" s="16">
        <v>0.51</v>
      </c>
      <c r="C8321" s="16">
        <v>91.36</v>
      </c>
      <c r="D8321" s="16">
        <v>26.24</v>
      </c>
      <c r="E8321" s="16">
        <v>23.38</v>
      </c>
      <c r="F8321" s="16">
        <v>31.99</v>
      </c>
      <c r="G8321" s="16">
        <v>15.96</v>
      </c>
      <c r="H8321" s="16">
        <v>17.53</v>
      </c>
      <c r="I8321" s="96">
        <v>1112</v>
      </c>
    </row>
    <row r="8322" spans="1:9" x14ac:dyDescent="0.2">
      <c r="A8322" s="40">
        <f t="shared" si="117"/>
        <v>43021</v>
      </c>
      <c r="B8322" s="16">
        <v>38.1</v>
      </c>
      <c r="C8322" s="16">
        <v>97.65</v>
      </c>
      <c r="D8322" s="16">
        <v>25.58</v>
      </c>
      <c r="E8322" s="16">
        <v>23.92</v>
      </c>
      <c r="F8322" s="16">
        <v>29.7</v>
      </c>
      <c r="G8322" s="16">
        <v>7.48</v>
      </c>
      <c r="H8322" s="16">
        <v>9.18</v>
      </c>
      <c r="I8322" s="96">
        <v>538.6</v>
      </c>
    </row>
    <row r="8323" spans="1:9" x14ac:dyDescent="0.2">
      <c r="A8323" s="40">
        <f t="shared" si="117"/>
        <v>43022</v>
      </c>
      <c r="B8323" s="16">
        <v>9.4</v>
      </c>
      <c r="C8323" s="16">
        <v>97.73</v>
      </c>
      <c r="D8323" s="16">
        <v>25.64</v>
      </c>
      <c r="E8323" s="16">
        <v>23.75</v>
      </c>
      <c r="F8323" s="16">
        <v>29.93</v>
      </c>
      <c r="G8323" s="16">
        <v>9.39</v>
      </c>
      <c r="H8323" s="16">
        <v>11.17</v>
      </c>
      <c r="I8323" s="96">
        <v>891</v>
      </c>
    </row>
    <row r="8324" spans="1:9" x14ac:dyDescent="0.2">
      <c r="A8324" s="40">
        <f t="shared" si="117"/>
        <v>43023</v>
      </c>
      <c r="B8324" s="16">
        <v>0</v>
      </c>
      <c r="C8324" s="16">
        <v>87.16</v>
      </c>
      <c r="D8324" s="16">
        <v>27.35</v>
      </c>
      <c r="E8324" s="16">
        <v>24.32</v>
      </c>
      <c r="F8324" s="16">
        <v>32.36</v>
      </c>
      <c r="G8324" s="16">
        <v>14.25</v>
      </c>
      <c r="H8324" s="16">
        <v>16.11</v>
      </c>
      <c r="I8324" s="96">
        <v>1124</v>
      </c>
    </row>
    <row r="8325" spans="1:9" x14ac:dyDescent="0.2">
      <c r="A8325" s="40">
        <f t="shared" si="117"/>
        <v>43024</v>
      </c>
      <c r="B8325" s="16">
        <v>0.25</v>
      </c>
      <c r="C8325" s="16">
        <v>94.21</v>
      </c>
      <c r="D8325" s="16">
        <v>26.8</v>
      </c>
      <c r="E8325" s="16">
        <v>24.73</v>
      </c>
      <c r="F8325" s="16">
        <v>32.630000000000003</v>
      </c>
      <c r="G8325" s="16">
        <v>10.36</v>
      </c>
      <c r="H8325" s="16">
        <v>12.06</v>
      </c>
      <c r="I8325" s="96">
        <v>1248</v>
      </c>
    </row>
    <row r="8326" spans="1:9" x14ac:dyDescent="0.2">
      <c r="A8326" s="40">
        <f t="shared" si="117"/>
        <v>43025</v>
      </c>
      <c r="B8326" s="16">
        <v>0</v>
      </c>
      <c r="C8326" s="16">
        <v>92.09</v>
      </c>
      <c r="D8326" s="16">
        <v>26.92</v>
      </c>
      <c r="E8326" s="16">
        <v>24.79</v>
      </c>
      <c r="F8326" s="16">
        <v>31.18</v>
      </c>
      <c r="G8326" s="16">
        <v>11.35</v>
      </c>
      <c r="H8326" s="16">
        <v>13.59</v>
      </c>
      <c r="I8326" s="96">
        <v>781.8</v>
      </c>
    </row>
    <row r="8327" spans="1:9" x14ac:dyDescent="0.2">
      <c r="A8327" s="40">
        <f t="shared" si="117"/>
        <v>43026</v>
      </c>
      <c r="B8327" s="16">
        <v>11.43</v>
      </c>
      <c r="C8327" s="16">
        <v>96.74</v>
      </c>
      <c r="D8327" s="16">
        <v>25.8</v>
      </c>
      <c r="E8327" s="16">
        <v>24.06</v>
      </c>
      <c r="F8327" s="16">
        <v>31.62</v>
      </c>
      <c r="G8327" s="16">
        <v>8.07</v>
      </c>
      <c r="H8327" s="16">
        <v>9.25</v>
      </c>
      <c r="I8327" s="96">
        <v>1018</v>
      </c>
    </row>
    <row r="8328" spans="1:9" x14ac:dyDescent="0.2">
      <c r="A8328" s="40">
        <f t="shared" si="117"/>
        <v>43027</v>
      </c>
      <c r="B8328" s="16">
        <v>0.76</v>
      </c>
      <c r="C8328" s="16">
        <v>95.44</v>
      </c>
      <c r="D8328" s="16">
        <v>25.94</v>
      </c>
      <c r="E8328" s="16">
        <v>24.15</v>
      </c>
      <c r="F8328" s="16">
        <v>30.77</v>
      </c>
      <c r="G8328" s="16">
        <v>10.65</v>
      </c>
      <c r="H8328" s="16">
        <v>12.13</v>
      </c>
      <c r="I8328" s="96">
        <v>1222</v>
      </c>
    </row>
    <row r="8329" spans="1:9" x14ac:dyDescent="0.2">
      <c r="A8329" s="40">
        <f t="shared" si="117"/>
        <v>43028</v>
      </c>
      <c r="B8329" s="16">
        <v>0</v>
      </c>
      <c r="C8329" s="16">
        <v>91.44</v>
      </c>
      <c r="D8329" s="16">
        <v>26.63</v>
      </c>
      <c r="E8329" s="16">
        <v>23.79</v>
      </c>
      <c r="F8329" s="16">
        <v>32.42</v>
      </c>
      <c r="G8329" s="16">
        <v>14.46</v>
      </c>
      <c r="H8329" s="16">
        <v>15.94</v>
      </c>
      <c r="I8329" s="96">
        <v>1100</v>
      </c>
    </row>
    <row r="8330" spans="1:9" x14ac:dyDescent="0.2">
      <c r="A8330" s="40">
        <f t="shared" si="117"/>
        <v>43029</v>
      </c>
      <c r="B8330" s="16">
        <v>1.27</v>
      </c>
      <c r="C8330" s="16">
        <v>93.07</v>
      </c>
      <c r="D8330" s="16">
        <v>26.4</v>
      </c>
      <c r="E8330" s="16">
        <v>24.49</v>
      </c>
      <c r="F8330" s="16">
        <v>32.33</v>
      </c>
      <c r="G8330" s="16">
        <v>13.52</v>
      </c>
      <c r="H8330" s="16">
        <v>14.97</v>
      </c>
      <c r="I8330" s="96">
        <v>1140</v>
      </c>
    </row>
    <row r="8331" spans="1:9" x14ac:dyDescent="0.2">
      <c r="A8331" s="40">
        <f t="shared" si="117"/>
        <v>43030</v>
      </c>
      <c r="B8331" s="16">
        <v>12.7</v>
      </c>
      <c r="C8331" s="16">
        <v>96.5</v>
      </c>
      <c r="D8331" s="16">
        <v>25.6</v>
      </c>
      <c r="E8331" s="16">
        <v>23.91</v>
      </c>
      <c r="F8331" s="16">
        <v>30.11</v>
      </c>
      <c r="G8331" s="16">
        <v>7.02</v>
      </c>
      <c r="H8331" s="16">
        <v>8.27</v>
      </c>
      <c r="I8331" s="96">
        <v>1032.99</v>
      </c>
    </row>
    <row r="8332" spans="1:9" x14ac:dyDescent="0.2">
      <c r="A8332" s="40">
        <f t="shared" si="117"/>
        <v>43031</v>
      </c>
      <c r="B8332" s="16">
        <v>26.16</v>
      </c>
      <c r="C8332" s="16">
        <v>99.96</v>
      </c>
      <c r="D8332" s="16">
        <v>24.89</v>
      </c>
      <c r="E8332" s="16">
        <v>23.88</v>
      </c>
      <c r="F8332" s="16">
        <v>26.21</v>
      </c>
      <c r="G8332" s="16">
        <v>3.65</v>
      </c>
      <c r="H8332" s="16">
        <v>4.51</v>
      </c>
      <c r="I8332" s="96">
        <v>365.7</v>
      </c>
    </row>
    <row r="8333" spans="1:9" x14ac:dyDescent="0.2">
      <c r="A8333" s="40">
        <f t="shared" si="117"/>
        <v>43032</v>
      </c>
      <c r="B8333" s="16">
        <v>1.52</v>
      </c>
      <c r="C8333" s="16">
        <v>95.69</v>
      </c>
      <c r="D8333" s="16">
        <v>25.69</v>
      </c>
      <c r="E8333" s="16">
        <v>23.85</v>
      </c>
      <c r="F8333" s="16">
        <v>28.89</v>
      </c>
      <c r="G8333" s="16">
        <v>9.67</v>
      </c>
      <c r="H8333" s="16">
        <v>11.45</v>
      </c>
      <c r="I8333" s="96">
        <v>1350</v>
      </c>
    </row>
    <row r="8334" spans="1:9" x14ac:dyDescent="0.2">
      <c r="A8334" s="40">
        <f t="shared" si="117"/>
        <v>43033</v>
      </c>
      <c r="B8334" s="16">
        <v>0</v>
      </c>
      <c r="C8334" s="16">
        <v>92.36</v>
      </c>
      <c r="D8334" s="16">
        <v>25.69</v>
      </c>
      <c r="E8334" s="16">
        <v>23.85</v>
      </c>
      <c r="F8334" s="16">
        <v>28.52</v>
      </c>
      <c r="G8334" s="16">
        <v>11.3</v>
      </c>
      <c r="H8334" s="16">
        <v>13.71</v>
      </c>
      <c r="I8334" s="96">
        <v>1409</v>
      </c>
    </row>
    <row r="8335" spans="1:9" x14ac:dyDescent="0.2">
      <c r="A8335" s="40">
        <f t="shared" si="117"/>
        <v>43034</v>
      </c>
      <c r="B8335" s="16">
        <v>0</v>
      </c>
      <c r="C8335" s="16">
        <v>91.05</v>
      </c>
      <c r="D8335" s="16">
        <v>26.31</v>
      </c>
      <c r="E8335" s="16">
        <v>24.86</v>
      </c>
      <c r="F8335" s="16">
        <v>29.05</v>
      </c>
      <c r="G8335" s="16">
        <v>14.45</v>
      </c>
      <c r="H8335" s="16">
        <v>16.010000000000002</v>
      </c>
      <c r="I8335" s="96">
        <v>1178</v>
      </c>
    </row>
    <row r="8336" spans="1:9" x14ac:dyDescent="0.2">
      <c r="A8336" s="40">
        <f t="shared" si="117"/>
        <v>43035</v>
      </c>
      <c r="B8336" s="16">
        <v>6.35</v>
      </c>
      <c r="C8336" s="16">
        <v>90.47</v>
      </c>
      <c r="D8336" s="16">
        <v>26.25</v>
      </c>
      <c r="E8336" s="16">
        <v>23.65</v>
      </c>
      <c r="F8336" s="16">
        <v>31.45</v>
      </c>
      <c r="G8336" s="16">
        <v>16.45</v>
      </c>
      <c r="H8336" s="16">
        <v>17.829999999999998</v>
      </c>
      <c r="I8336" s="96">
        <v>1039</v>
      </c>
    </row>
    <row r="8337" spans="1:9" x14ac:dyDescent="0.2">
      <c r="A8337" s="40">
        <f t="shared" si="117"/>
        <v>43036</v>
      </c>
      <c r="B8337" s="16">
        <v>0</v>
      </c>
      <c r="C8337" s="16">
        <v>99.45</v>
      </c>
      <c r="D8337" s="16">
        <v>23.79</v>
      </c>
      <c r="E8337" s="16">
        <v>22.91</v>
      </c>
      <c r="F8337" s="16">
        <v>25.8</v>
      </c>
      <c r="G8337" s="16">
        <v>2.75</v>
      </c>
      <c r="H8337" s="16">
        <v>3.37</v>
      </c>
      <c r="I8337" s="96">
        <v>216.9</v>
      </c>
    </row>
    <row r="8338" spans="1:9" x14ac:dyDescent="0.2">
      <c r="A8338" s="40">
        <f t="shared" si="117"/>
        <v>43037</v>
      </c>
      <c r="B8338" s="16">
        <v>0</v>
      </c>
      <c r="C8338" s="16">
        <v>92.97</v>
      </c>
      <c r="D8338" s="16">
        <v>25.05</v>
      </c>
      <c r="E8338" s="16">
        <v>22.98</v>
      </c>
      <c r="F8338" s="16">
        <v>28.72</v>
      </c>
      <c r="G8338" s="16">
        <v>9.7799999999999994</v>
      </c>
      <c r="H8338" s="16">
        <v>11.66</v>
      </c>
      <c r="I8338" s="96">
        <v>1270</v>
      </c>
    </row>
    <row r="8339" spans="1:9" x14ac:dyDescent="0.2">
      <c r="A8339" s="40">
        <f t="shared" si="117"/>
        <v>43038</v>
      </c>
      <c r="B8339" s="16">
        <v>5.08</v>
      </c>
      <c r="C8339" s="16">
        <v>93.26</v>
      </c>
      <c r="D8339" s="16">
        <v>25.26</v>
      </c>
      <c r="E8339" s="16">
        <v>22.47</v>
      </c>
      <c r="F8339" s="16">
        <v>30.13</v>
      </c>
      <c r="G8339" s="16">
        <v>12.62</v>
      </c>
      <c r="H8339" s="16">
        <v>14.64</v>
      </c>
      <c r="I8339" s="96">
        <v>1210</v>
      </c>
    </row>
    <row r="8340" spans="1:9" x14ac:dyDescent="0.2">
      <c r="A8340" s="40">
        <f t="shared" si="117"/>
        <v>43039</v>
      </c>
      <c r="B8340" s="16">
        <v>8.3800000000000008</v>
      </c>
      <c r="C8340" s="16">
        <v>93.63</v>
      </c>
      <c r="D8340" s="16">
        <v>25.14</v>
      </c>
      <c r="E8340" s="16">
        <v>22.78</v>
      </c>
      <c r="F8340" s="16">
        <v>31.25</v>
      </c>
      <c r="G8340" s="16">
        <v>11.31</v>
      </c>
      <c r="H8340" s="16">
        <v>13.04</v>
      </c>
      <c r="I8340" s="96">
        <v>1304</v>
      </c>
    </row>
    <row r="8341" spans="1:9" x14ac:dyDescent="0.2">
      <c r="A8341" s="40">
        <f t="shared" si="117"/>
        <v>43040</v>
      </c>
      <c r="B8341" s="16">
        <v>34.04</v>
      </c>
      <c r="C8341" s="16">
        <v>97.41</v>
      </c>
      <c r="D8341" s="16">
        <v>25.76</v>
      </c>
      <c r="E8341" s="16">
        <v>23.25</v>
      </c>
      <c r="F8341" s="16">
        <v>29.81</v>
      </c>
      <c r="G8341" s="16">
        <v>9.73</v>
      </c>
      <c r="H8341" s="16">
        <v>11.64</v>
      </c>
      <c r="I8341" s="96">
        <v>1242</v>
      </c>
    </row>
    <row r="8342" spans="1:9" x14ac:dyDescent="0.2">
      <c r="A8342" s="40">
        <f t="shared" si="117"/>
        <v>43041</v>
      </c>
      <c r="B8342" s="16">
        <v>1.78</v>
      </c>
      <c r="C8342" s="16">
        <v>96.43</v>
      </c>
      <c r="D8342" s="16">
        <v>25.57</v>
      </c>
      <c r="E8342" s="16">
        <v>23.85</v>
      </c>
      <c r="F8342" s="16">
        <v>30.71</v>
      </c>
      <c r="G8342" s="16">
        <v>9.08</v>
      </c>
      <c r="H8342" s="16">
        <v>11.19</v>
      </c>
      <c r="I8342" s="96">
        <v>1201</v>
      </c>
    </row>
    <row r="8343" spans="1:9" x14ac:dyDescent="0.2">
      <c r="A8343" s="40">
        <f t="shared" si="117"/>
        <v>43042</v>
      </c>
      <c r="B8343" s="16">
        <v>55.63</v>
      </c>
      <c r="C8343" s="16">
        <v>94.1</v>
      </c>
      <c r="D8343" s="16">
        <v>25.35</v>
      </c>
      <c r="E8343" s="16">
        <v>23.17</v>
      </c>
      <c r="F8343" s="16">
        <v>31.48</v>
      </c>
      <c r="G8343" s="16">
        <v>9.84</v>
      </c>
      <c r="H8343" s="16">
        <v>11.3</v>
      </c>
      <c r="I8343" s="96">
        <v>1325</v>
      </c>
    </row>
    <row r="8344" spans="1:9" x14ac:dyDescent="0.2">
      <c r="A8344" s="40">
        <f t="shared" si="117"/>
        <v>43043</v>
      </c>
      <c r="B8344" s="16">
        <v>0</v>
      </c>
      <c r="C8344" s="16">
        <v>94.44</v>
      </c>
      <c r="D8344" s="16">
        <v>24.93</v>
      </c>
      <c r="E8344" s="16">
        <v>23.28</v>
      </c>
      <c r="F8344" s="16">
        <v>29.72</v>
      </c>
      <c r="G8344" s="16">
        <v>11.88</v>
      </c>
      <c r="H8344" s="16">
        <v>13.67</v>
      </c>
      <c r="I8344" s="96">
        <v>1226</v>
      </c>
    </row>
    <row r="8345" spans="1:9" x14ac:dyDescent="0.2">
      <c r="A8345" s="40">
        <f t="shared" si="117"/>
        <v>43044</v>
      </c>
      <c r="B8345" s="16">
        <v>3.05</v>
      </c>
      <c r="C8345" s="16">
        <v>98.41</v>
      </c>
      <c r="D8345" s="16">
        <v>24.38</v>
      </c>
      <c r="E8345" s="16">
        <v>23.08</v>
      </c>
      <c r="F8345" s="16">
        <v>27.95</v>
      </c>
      <c r="G8345" s="16">
        <v>5.9</v>
      </c>
      <c r="H8345" s="16">
        <v>7.28</v>
      </c>
      <c r="I8345" s="96">
        <v>768.3</v>
      </c>
    </row>
    <row r="8346" spans="1:9" x14ac:dyDescent="0.2">
      <c r="A8346" s="40">
        <f t="shared" si="117"/>
        <v>43045</v>
      </c>
      <c r="B8346" s="16">
        <v>26.92</v>
      </c>
      <c r="C8346" s="16">
        <v>91.43</v>
      </c>
      <c r="D8346" s="16">
        <v>25.43</v>
      </c>
      <c r="E8346" s="16">
        <v>22.07</v>
      </c>
      <c r="F8346" s="16">
        <v>30.94</v>
      </c>
      <c r="G8346" s="16">
        <v>16.07</v>
      </c>
      <c r="H8346" s="16">
        <v>17.96</v>
      </c>
      <c r="I8346" s="96">
        <v>1145</v>
      </c>
    </row>
    <row r="8347" spans="1:9" x14ac:dyDescent="0.2">
      <c r="A8347" s="40">
        <f t="shared" si="117"/>
        <v>43046</v>
      </c>
      <c r="B8347" s="16">
        <v>4.57</v>
      </c>
      <c r="C8347" s="16">
        <v>95.85</v>
      </c>
      <c r="D8347" s="16">
        <v>24.79</v>
      </c>
      <c r="E8347" s="16">
        <v>22.91</v>
      </c>
      <c r="F8347" s="16">
        <v>31.11</v>
      </c>
      <c r="G8347" s="16">
        <v>10.69</v>
      </c>
      <c r="H8347" s="16">
        <v>12.51</v>
      </c>
      <c r="I8347" s="96">
        <v>1161</v>
      </c>
    </row>
    <row r="8348" spans="1:9" x14ac:dyDescent="0.2">
      <c r="A8348" s="40">
        <f t="shared" si="117"/>
        <v>43047</v>
      </c>
      <c r="B8348" s="16">
        <v>0.25</v>
      </c>
      <c r="C8348" s="16">
        <v>90.64</v>
      </c>
      <c r="D8348" s="16">
        <v>25.38</v>
      </c>
      <c r="E8348" s="16">
        <v>22.54</v>
      </c>
      <c r="F8348" s="16">
        <v>30.33</v>
      </c>
      <c r="G8348" s="16">
        <v>14.16</v>
      </c>
      <c r="H8348" s="16">
        <v>15.96</v>
      </c>
      <c r="I8348" s="96">
        <v>993</v>
      </c>
    </row>
    <row r="8349" spans="1:9" x14ac:dyDescent="0.2">
      <c r="A8349" s="40">
        <f t="shared" si="117"/>
        <v>43048</v>
      </c>
      <c r="B8349" s="16">
        <v>0</v>
      </c>
      <c r="C8349" s="16">
        <v>96.47</v>
      </c>
      <c r="D8349" s="16">
        <v>24.57</v>
      </c>
      <c r="E8349" s="16">
        <v>22.91</v>
      </c>
      <c r="F8349" s="16">
        <v>27.47</v>
      </c>
      <c r="G8349" s="16">
        <v>9.8800000000000008</v>
      </c>
      <c r="H8349" s="16">
        <v>12.09</v>
      </c>
      <c r="I8349" s="96">
        <v>922</v>
      </c>
    </row>
    <row r="8350" spans="1:9" x14ac:dyDescent="0.2">
      <c r="A8350" s="40">
        <f t="shared" si="117"/>
        <v>43049</v>
      </c>
      <c r="B8350" s="16">
        <v>3.56</v>
      </c>
      <c r="C8350" s="16">
        <v>96.79</v>
      </c>
      <c r="D8350" s="16">
        <v>24.55</v>
      </c>
      <c r="E8350" s="16">
        <v>22.5</v>
      </c>
      <c r="F8350" s="16">
        <v>29.7</v>
      </c>
      <c r="G8350" s="16">
        <v>9.1</v>
      </c>
      <c r="H8350" s="16">
        <v>10.76</v>
      </c>
      <c r="I8350" s="96">
        <v>1239</v>
      </c>
    </row>
    <row r="8351" spans="1:9" x14ac:dyDescent="0.2">
      <c r="A8351" s="40">
        <f t="shared" si="117"/>
        <v>43050</v>
      </c>
      <c r="B8351" s="16">
        <v>0</v>
      </c>
      <c r="C8351" s="16">
        <v>92.37</v>
      </c>
      <c r="D8351" s="16">
        <v>25.33</v>
      </c>
      <c r="E8351" s="16">
        <v>22.71</v>
      </c>
      <c r="F8351" s="16">
        <v>29.72</v>
      </c>
      <c r="G8351" s="16">
        <v>14.45</v>
      </c>
      <c r="H8351" s="16">
        <v>15.88</v>
      </c>
      <c r="I8351" s="96">
        <v>1132</v>
      </c>
    </row>
    <row r="8352" spans="1:9" x14ac:dyDescent="0.2">
      <c r="A8352" s="40">
        <f t="shared" si="117"/>
        <v>43051</v>
      </c>
      <c r="B8352" s="16">
        <v>0</v>
      </c>
      <c r="C8352" s="16">
        <v>85.04</v>
      </c>
      <c r="D8352" s="16">
        <v>26.43</v>
      </c>
      <c r="E8352" s="16">
        <v>22.84</v>
      </c>
      <c r="F8352" s="16">
        <v>31.94</v>
      </c>
      <c r="G8352" s="16">
        <v>20.29</v>
      </c>
      <c r="H8352" s="16">
        <v>21.33</v>
      </c>
      <c r="I8352" s="96">
        <v>914</v>
      </c>
    </row>
    <row r="8353" spans="1:9" x14ac:dyDescent="0.2">
      <c r="A8353" s="40">
        <f t="shared" si="117"/>
        <v>43052</v>
      </c>
      <c r="B8353" s="16">
        <v>8.1300000000000008</v>
      </c>
      <c r="C8353" s="16">
        <v>96.39</v>
      </c>
      <c r="D8353" s="16">
        <v>24.76</v>
      </c>
      <c r="E8353" s="16">
        <v>22.97</v>
      </c>
      <c r="F8353" s="16">
        <v>30.33</v>
      </c>
      <c r="G8353" s="16">
        <v>7.87</v>
      </c>
      <c r="H8353" s="16">
        <v>9.1199999999999992</v>
      </c>
      <c r="I8353" s="96">
        <v>1096</v>
      </c>
    </row>
    <row r="8354" spans="1:9" x14ac:dyDescent="0.2">
      <c r="A8354" s="40">
        <f t="shared" si="117"/>
        <v>43053</v>
      </c>
      <c r="B8354" s="16">
        <v>11.94</v>
      </c>
      <c r="C8354" s="16">
        <v>97.69</v>
      </c>
      <c r="D8354" s="16">
        <v>24.8</v>
      </c>
      <c r="E8354" s="16">
        <v>22.76</v>
      </c>
      <c r="F8354" s="16">
        <v>26.94</v>
      </c>
      <c r="G8354" s="16">
        <v>7.44</v>
      </c>
      <c r="H8354" s="16">
        <v>9.14</v>
      </c>
      <c r="I8354" s="96">
        <v>1289</v>
      </c>
    </row>
    <row r="8355" spans="1:9" x14ac:dyDescent="0.2">
      <c r="A8355" s="40">
        <f t="shared" si="117"/>
        <v>43054</v>
      </c>
      <c r="B8355" s="16">
        <v>5.33</v>
      </c>
      <c r="C8355" s="16">
        <v>95.56</v>
      </c>
      <c r="D8355" s="16">
        <v>24.62</v>
      </c>
      <c r="E8355" s="16">
        <v>22.64</v>
      </c>
      <c r="F8355" s="16">
        <v>26.69</v>
      </c>
      <c r="G8355" s="16">
        <v>6.42</v>
      </c>
      <c r="H8355" s="16">
        <v>7.94</v>
      </c>
      <c r="I8355" s="96">
        <v>683.7</v>
      </c>
    </row>
    <row r="8356" spans="1:9" x14ac:dyDescent="0.2">
      <c r="A8356" s="40">
        <f t="shared" si="117"/>
        <v>43055</v>
      </c>
      <c r="B8356" s="16">
        <v>35.81</v>
      </c>
      <c r="C8356" s="16">
        <v>97.47</v>
      </c>
      <c r="D8356" s="16">
        <v>23.88</v>
      </c>
      <c r="E8356" s="16">
        <v>22.15</v>
      </c>
      <c r="F8356" s="16">
        <v>27.31</v>
      </c>
      <c r="G8356" s="16">
        <v>7.38</v>
      </c>
      <c r="H8356" s="16">
        <v>8.99</v>
      </c>
      <c r="I8356" s="96">
        <v>1318</v>
      </c>
    </row>
    <row r="8357" spans="1:9" x14ac:dyDescent="0.2">
      <c r="A8357" s="40">
        <f t="shared" si="117"/>
        <v>43056</v>
      </c>
      <c r="B8357" s="16">
        <v>38.35</v>
      </c>
      <c r="C8357" s="16">
        <v>99.18</v>
      </c>
      <c r="D8357" s="16">
        <v>23.33</v>
      </c>
      <c r="E8357" s="16">
        <v>22.27</v>
      </c>
      <c r="F8357" s="16">
        <v>27.62</v>
      </c>
      <c r="G8357" s="16">
        <v>5.67</v>
      </c>
      <c r="H8357" s="16">
        <v>6.82</v>
      </c>
      <c r="I8357" s="96">
        <v>1303</v>
      </c>
    </row>
    <row r="8358" spans="1:9" x14ac:dyDescent="0.2">
      <c r="A8358" s="40">
        <f t="shared" ref="A8358:A8401" si="118">A8357+1</f>
        <v>43057</v>
      </c>
      <c r="B8358" s="16">
        <v>0.25</v>
      </c>
      <c r="C8358" s="16">
        <v>91.84</v>
      </c>
      <c r="D8358" s="16">
        <v>24.45</v>
      </c>
      <c r="E8358" s="16">
        <v>21.9</v>
      </c>
      <c r="F8358" s="16">
        <v>29.72</v>
      </c>
      <c r="G8358" s="16">
        <v>13.21</v>
      </c>
      <c r="H8358" s="16">
        <v>14.78</v>
      </c>
      <c r="I8358" s="96">
        <v>1226</v>
      </c>
    </row>
    <row r="8359" spans="1:9" x14ac:dyDescent="0.2">
      <c r="A8359" s="40">
        <f t="shared" si="118"/>
        <v>43058</v>
      </c>
      <c r="B8359" s="16">
        <v>4.0599999999999996</v>
      </c>
      <c r="C8359" s="16">
        <v>93.06</v>
      </c>
      <c r="D8359" s="16">
        <v>24.7</v>
      </c>
      <c r="E8359" s="16">
        <v>22.17</v>
      </c>
      <c r="F8359" s="16">
        <v>30.13</v>
      </c>
      <c r="G8359" s="16">
        <v>14.78</v>
      </c>
      <c r="H8359" s="16">
        <v>16.190000000000001</v>
      </c>
      <c r="I8359" s="96">
        <v>1206</v>
      </c>
    </row>
    <row r="8360" spans="1:9" x14ac:dyDescent="0.2">
      <c r="A8360" s="40">
        <f t="shared" si="118"/>
        <v>43059</v>
      </c>
      <c r="B8360" s="16">
        <v>0.51</v>
      </c>
      <c r="C8360" s="16">
        <v>90.76</v>
      </c>
      <c r="D8360" s="16">
        <v>25.06</v>
      </c>
      <c r="E8360" s="16">
        <v>22.11</v>
      </c>
      <c r="F8360" s="16">
        <v>30.37</v>
      </c>
      <c r="G8360" s="16">
        <v>14.91</v>
      </c>
      <c r="H8360" s="16">
        <v>16.23</v>
      </c>
      <c r="I8360" s="96">
        <v>1175</v>
      </c>
    </row>
    <row r="8361" spans="1:9" x14ac:dyDescent="0.2">
      <c r="A8361" s="40">
        <f t="shared" si="118"/>
        <v>43060</v>
      </c>
      <c r="B8361" s="16">
        <v>4.83</v>
      </c>
      <c r="C8361" s="16">
        <v>89.62</v>
      </c>
      <c r="D8361" s="16">
        <v>25.62</v>
      </c>
      <c r="E8361" s="16">
        <v>22.67</v>
      </c>
      <c r="F8361" s="16">
        <v>31.43</v>
      </c>
      <c r="G8361" s="16">
        <v>16.670000000000002</v>
      </c>
      <c r="H8361" s="16">
        <v>17.98</v>
      </c>
      <c r="I8361" s="96">
        <v>1202</v>
      </c>
    </row>
    <row r="8362" spans="1:9" x14ac:dyDescent="0.2">
      <c r="A8362" s="40">
        <f t="shared" si="118"/>
        <v>43061</v>
      </c>
      <c r="B8362" s="16">
        <v>12.45</v>
      </c>
      <c r="C8362" s="16">
        <v>98.48</v>
      </c>
      <c r="D8362" s="16">
        <v>24.63</v>
      </c>
      <c r="E8362" s="16">
        <v>23.18</v>
      </c>
      <c r="F8362" s="16">
        <v>28.53</v>
      </c>
      <c r="G8362" s="16">
        <v>7.35</v>
      </c>
      <c r="H8362" s="16">
        <v>9.0399999999999991</v>
      </c>
      <c r="I8362" s="96">
        <v>1162</v>
      </c>
    </row>
    <row r="8363" spans="1:9" x14ac:dyDescent="0.2">
      <c r="A8363" s="40">
        <f t="shared" si="118"/>
        <v>43062</v>
      </c>
      <c r="B8363" s="16">
        <v>9.65</v>
      </c>
      <c r="C8363" s="16">
        <v>93.99</v>
      </c>
      <c r="D8363" s="16">
        <v>24.71</v>
      </c>
      <c r="E8363" s="16">
        <v>22.77</v>
      </c>
      <c r="F8363" s="16">
        <v>30.33</v>
      </c>
      <c r="G8363" s="16">
        <v>11.83</v>
      </c>
      <c r="H8363" s="16">
        <v>13.35</v>
      </c>
      <c r="I8363" s="96">
        <v>1163</v>
      </c>
    </row>
    <row r="8364" spans="1:9" x14ac:dyDescent="0.2">
      <c r="A8364" s="40">
        <f t="shared" si="118"/>
        <v>43063</v>
      </c>
      <c r="B8364" s="16">
        <v>0.25</v>
      </c>
      <c r="C8364" s="16">
        <v>92.11</v>
      </c>
      <c r="D8364" s="16">
        <v>24.97</v>
      </c>
      <c r="E8364" s="16">
        <v>22.71</v>
      </c>
      <c r="F8364" s="16">
        <v>30.72</v>
      </c>
      <c r="G8364" s="16">
        <v>16.239999999999998</v>
      </c>
      <c r="H8364" s="16">
        <v>17.440000000000001</v>
      </c>
      <c r="I8364" s="96">
        <v>1106</v>
      </c>
    </row>
    <row r="8365" spans="1:9" x14ac:dyDescent="0.2">
      <c r="A8365" s="40">
        <f t="shared" si="118"/>
        <v>43064</v>
      </c>
      <c r="B8365" s="16">
        <v>5.59</v>
      </c>
      <c r="C8365" s="16">
        <v>93.53</v>
      </c>
      <c r="D8365" s="16">
        <v>25.41</v>
      </c>
      <c r="E8365" s="16">
        <v>23.18</v>
      </c>
      <c r="F8365" s="16">
        <v>31.17</v>
      </c>
      <c r="G8365" s="16">
        <v>12.28</v>
      </c>
      <c r="H8365" s="16">
        <v>13.75</v>
      </c>
      <c r="I8365" s="96">
        <v>1180</v>
      </c>
    </row>
    <row r="8366" spans="1:9" x14ac:dyDescent="0.2">
      <c r="A8366" s="40">
        <f t="shared" si="118"/>
        <v>43065</v>
      </c>
      <c r="B8366" s="16">
        <v>20.57</v>
      </c>
      <c r="C8366" s="16">
        <v>95.23</v>
      </c>
      <c r="D8366" s="16">
        <v>25.44</v>
      </c>
      <c r="E8366" s="16">
        <v>23.41</v>
      </c>
      <c r="F8366" s="16">
        <v>30.73</v>
      </c>
      <c r="G8366" s="16">
        <v>12.48</v>
      </c>
      <c r="H8366" s="16">
        <v>14.06</v>
      </c>
      <c r="I8366" s="96">
        <v>1081</v>
      </c>
    </row>
    <row r="8367" spans="1:9" x14ac:dyDescent="0.2">
      <c r="A8367" s="40">
        <f t="shared" si="118"/>
        <v>43066</v>
      </c>
      <c r="B8367" s="16">
        <v>0.25</v>
      </c>
      <c r="C8367" s="16">
        <v>94.96</v>
      </c>
      <c r="D8367" s="16">
        <v>24.84</v>
      </c>
      <c r="E8367" s="16">
        <v>22.67</v>
      </c>
      <c r="F8367" s="16">
        <v>28.91</v>
      </c>
      <c r="G8367" s="16">
        <v>13.36</v>
      </c>
      <c r="H8367" s="16">
        <v>15.19</v>
      </c>
      <c r="I8367" s="96">
        <v>1249</v>
      </c>
    </row>
    <row r="8368" spans="1:9" x14ac:dyDescent="0.2">
      <c r="A8368" s="40">
        <f t="shared" si="118"/>
        <v>43067</v>
      </c>
      <c r="B8368" s="16">
        <v>15.24</v>
      </c>
      <c r="C8368" s="16">
        <v>92.65</v>
      </c>
      <c r="D8368" s="16">
        <v>25.23</v>
      </c>
      <c r="E8368" s="16">
        <v>22.71</v>
      </c>
      <c r="F8368" s="16">
        <v>31.08</v>
      </c>
      <c r="G8368" s="16">
        <v>15.18</v>
      </c>
      <c r="H8368" s="16">
        <v>16.600000000000001</v>
      </c>
      <c r="I8368" s="96">
        <v>1290</v>
      </c>
    </row>
    <row r="8369" spans="1:9" x14ac:dyDescent="0.2">
      <c r="A8369" s="40">
        <f t="shared" si="118"/>
        <v>43068</v>
      </c>
      <c r="B8369" s="16">
        <v>2.79</v>
      </c>
      <c r="C8369" s="16">
        <v>96.66</v>
      </c>
      <c r="D8369" s="16">
        <v>25.23</v>
      </c>
      <c r="E8369" s="16">
        <v>23.25</v>
      </c>
      <c r="F8369" s="16">
        <v>29.22</v>
      </c>
      <c r="G8369" s="16">
        <v>10.67</v>
      </c>
      <c r="H8369" s="16">
        <v>12.94</v>
      </c>
      <c r="I8369" s="96">
        <v>881</v>
      </c>
    </row>
    <row r="8370" spans="1:9" x14ac:dyDescent="0.2">
      <c r="A8370" s="40">
        <f t="shared" si="118"/>
        <v>43069</v>
      </c>
      <c r="B8370" s="16">
        <v>1.02</v>
      </c>
      <c r="C8370" s="16">
        <v>97.72</v>
      </c>
      <c r="D8370" s="16">
        <v>24.71</v>
      </c>
      <c r="E8370" s="16">
        <v>22.94</v>
      </c>
      <c r="F8370" s="16">
        <v>29.26</v>
      </c>
      <c r="G8370" s="16">
        <v>7.84</v>
      </c>
      <c r="H8370" s="16">
        <v>9.6</v>
      </c>
      <c r="I8370" s="96">
        <v>1140</v>
      </c>
    </row>
    <row r="8371" spans="1:9" x14ac:dyDescent="0.2">
      <c r="A8371" s="40">
        <f t="shared" si="118"/>
        <v>43070</v>
      </c>
      <c r="B8371" s="14">
        <v>5.59</v>
      </c>
      <c r="C8371" s="14">
        <v>99.24</v>
      </c>
      <c r="D8371" s="14">
        <v>23.98</v>
      </c>
      <c r="E8371" s="14">
        <v>22.57</v>
      </c>
      <c r="F8371" s="14">
        <v>27.52</v>
      </c>
      <c r="G8371" s="14">
        <v>4.7</v>
      </c>
      <c r="H8371" s="16">
        <v>5.96</v>
      </c>
      <c r="I8371" s="96">
        <v>426.6</v>
      </c>
    </row>
    <row r="8372" spans="1:9" x14ac:dyDescent="0.2">
      <c r="A8372" s="40">
        <f t="shared" si="118"/>
        <v>43071</v>
      </c>
      <c r="B8372" s="14">
        <v>3.05</v>
      </c>
      <c r="C8372" s="14">
        <v>98.77</v>
      </c>
      <c r="D8372" s="14">
        <v>23.82</v>
      </c>
      <c r="E8372" s="14">
        <v>22.4</v>
      </c>
      <c r="F8372" s="14">
        <v>28.46</v>
      </c>
      <c r="G8372" s="14">
        <v>7.59</v>
      </c>
      <c r="H8372" s="16">
        <v>9.1199999999999992</v>
      </c>
      <c r="I8372" s="96">
        <v>1080</v>
      </c>
    </row>
    <row r="8373" spans="1:9" x14ac:dyDescent="0.2">
      <c r="A8373" s="40">
        <f t="shared" si="118"/>
        <v>43072</v>
      </c>
      <c r="B8373" s="14">
        <v>0</v>
      </c>
      <c r="C8373" s="14">
        <v>89.15</v>
      </c>
      <c r="D8373" s="14">
        <v>25.6</v>
      </c>
      <c r="E8373" s="14">
        <v>22.57</v>
      </c>
      <c r="F8373" s="14">
        <v>31.28</v>
      </c>
      <c r="G8373" s="14">
        <v>12.39</v>
      </c>
      <c r="H8373" s="16">
        <v>14.24</v>
      </c>
      <c r="I8373" s="96">
        <v>1222</v>
      </c>
    </row>
    <row r="8374" spans="1:9" x14ac:dyDescent="0.2">
      <c r="A8374" s="40">
        <f t="shared" si="118"/>
        <v>43073</v>
      </c>
      <c r="B8374" s="14">
        <v>42.92</v>
      </c>
      <c r="C8374" s="14">
        <v>98.61</v>
      </c>
      <c r="D8374" s="14">
        <v>24.68</v>
      </c>
      <c r="E8374" s="14">
        <v>22.94</v>
      </c>
      <c r="F8374" s="14">
        <v>28.71</v>
      </c>
      <c r="G8374" s="14">
        <v>8.5299999999999994</v>
      </c>
      <c r="H8374" s="16">
        <v>9.9499999999999993</v>
      </c>
      <c r="I8374" s="96">
        <v>1157</v>
      </c>
    </row>
    <row r="8375" spans="1:9" x14ac:dyDescent="0.2">
      <c r="A8375" s="40">
        <f t="shared" si="118"/>
        <v>43074</v>
      </c>
      <c r="B8375" s="14">
        <v>1.27</v>
      </c>
      <c r="C8375" s="14">
        <v>92.09</v>
      </c>
      <c r="D8375" s="14">
        <v>25.83</v>
      </c>
      <c r="E8375" s="14">
        <v>23.17</v>
      </c>
      <c r="F8375" s="14">
        <v>31.57</v>
      </c>
      <c r="G8375" s="14">
        <v>15.8</v>
      </c>
      <c r="H8375" s="16">
        <v>17.37</v>
      </c>
      <c r="I8375" s="96">
        <v>1230</v>
      </c>
    </row>
    <row r="8376" spans="1:9" x14ac:dyDescent="0.2">
      <c r="A8376" s="40">
        <f t="shared" si="118"/>
        <v>43075</v>
      </c>
      <c r="B8376" s="14">
        <v>0</v>
      </c>
      <c r="C8376" s="14">
        <v>94.74</v>
      </c>
      <c r="D8376" s="14">
        <v>25.31</v>
      </c>
      <c r="E8376" s="14">
        <v>23.75</v>
      </c>
      <c r="F8376" s="14">
        <v>29.07</v>
      </c>
      <c r="G8376" s="14">
        <v>7.95</v>
      </c>
      <c r="H8376" s="16">
        <v>9.43</v>
      </c>
      <c r="I8376" s="96">
        <v>830</v>
      </c>
    </row>
    <row r="8377" spans="1:9" x14ac:dyDescent="0.2">
      <c r="A8377" s="40">
        <f t="shared" si="118"/>
        <v>43076</v>
      </c>
      <c r="B8377" s="14">
        <v>0</v>
      </c>
      <c r="C8377" s="14">
        <v>92.22</v>
      </c>
      <c r="D8377" s="14">
        <v>26.08</v>
      </c>
      <c r="E8377" s="14">
        <v>23.45</v>
      </c>
      <c r="F8377" s="14">
        <v>31.21</v>
      </c>
      <c r="G8377" s="14">
        <v>14</v>
      </c>
      <c r="H8377" s="16">
        <v>15.95</v>
      </c>
      <c r="I8377" s="96">
        <v>1003</v>
      </c>
    </row>
    <row r="8378" spans="1:9" x14ac:dyDescent="0.2">
      <c r="A8378" s="40">
        <f t="shared" si="118"/>
        <v>43077</v>
      </c>
      <c r="B8378" s="14">
        <v>67.05</v>
      </c>
      <c r="C8378" s="14">
        <v>93.69</v>
      </c>
      <c r="D8378" s="14">
        <v>24.95</v>
      </c>
      <c r="E8378" s="14">
        <v>22.69</v>
      </c>
      <c r="F8378" s="14">
        <v>29.86</v>
      </c>
      <c r="G8378" s="14">
        <v>11.43</v>
      </c>
      <c r="H8378" s="16">
        <v>13.17</v>
      </c>
      <c r="I8378" s="96">
        <v>1269</v>
      </c>
    </row>
    <row r="8379" spans="1:9" x14ac:dyDescent="0.2">
      <c r="A8379" s="40">
        <f t="shared" si="118"/>
        <v>43078</v>
      </c>
      <c r="B8379" s="14">
        <v>0.51</v>
      </c>
      <c r="C8379" s="14">
        <v>97.61</v>
      </c>
      <c r="D8379" s="14">
        <v>24.82</v>
      </c>
      <c r="E8379" s="14">
        <v>23.37</v>
      </c>
      <c r="F8379" s="14">
        <v>28.29</v>
      </c>
      <c r="G8379" s="14">
        <v>8.98</v>
      </c>
      <c r="H8379" s="16">
        <v>10.52</v>
      </c>
      <c r="I8379" s="96">
        <v>1279</v>
      </c>
    </row>
    <row r="8380" spans="1:9" x14ac:dyDescent="0.2">
      <c r="A8380" s="40">
        <f t="shared" si="118"/>
        <v>43079</v>
      </c>
      <c r="B8380" s="14">
        <v>2.79</v>
      </c>
      <c r="C8380" s="14">
        <v>92.97</v>
      </c>
      <c r="D8380" s="14">
        <v>25.19</v>
      </c>
      <c r="E8380" s="14">
        <v>22.43</v>
      </c>
      <c r="F8380" s="14">
        <v>30.39</v>
      </c>
      <c r="G8380" s="14">
        <v>14.78</v>
      </c>
      <c r="H8380" s="16">
        <v>16.59</v>
      </c>
      <c r="I8380" s="96">
        <v>1050</v>
      </c>
    </row>
    <row r="8381" spans="1:9" x14ac:dyDescent="0.2">
      <c r="A8381" s="40">
        <f t="shared" si="118"/>
        <v>43080</v>
      </c>
      <c r="B8381" s="14">
        <v>0.76</v>
      </c>
      <c r="C8381" s="14">
        <v>90.52</v>
      </c>
      <c r="D8381" s="14">
        <v>24.21</v>
      </c>
      <c r="E8381" s="14">
        <v>21.66</v>
      </c>
      <c r="F8381" s="14">
        <v>29.38</v>
      </c>
      <c r="G8381" s="14">
        <v>17.440000000000001</v>
      </c>
      <c r="H8381" s="16">
        <v>18.82</v>
      </c>
      <c r="I8381" s="96">
        <v>1205</v>
      </c>
    </row>
    <row r="8382" spans="1:9" x14ac:dyDescent="0.2">
      <c r="A8382" s="40">
        <f t="shared" si="118"/>
        <v>43081</v>
      </c>
      <c r="B8382" s="14">
        <v>0</v>
      </c>
      <c r="C8382" s="14">
        <v>92.82</v>
      </c>
      <c r="D8382" s="14">
        <v>23.78</v>
      </c>
      <c r="E8382" s="14">
        <v>21.4</v>
      </c>
      <c r="F8382" s="14">
        <v>27.16</v>
      </c>
      <c r="G8382" s="14">
        <v>14.88</v>
      </c>
      <c r="H8382" s="16">
        <v>17.32</v>
      </c>
      <c r="I8382" s="96">
        <v>1295</v>
      </c>
    </row>
    <row r="8383" spans="1:9" x14ac:dyDescent="0.2">
      <c r="A8383" s="40">
        <f t="shared" si="118"/>
        <v>43082</v>
      </c>
      <c r="B8383" s="14">
        <v>5.08</v>
      </c>
      <c r="C8383" s="14">
        <v>97.33</v>
      </c>
      <c r="D8383" s="14">
        <v>24.14</v>
      </c>
      <c r="E8383" s="14">
        <v>22.16</v>
      </c>
      <c r="F8383" s="14">
        <v>28.04</v>
      </c>
      <c r="G8383" s="14">
        <v>10.82</v>
      </c>
      <c r="H8383" s="16">
        <v>12.92</v>
      </c>
      <c r="I8383" s="96">
        <v>1376</v>
      </c>
    </row>
    <row r="8384" spans="1:9" x14ac:dyDescent="0.2">
      <c r="A8384" s="40">
        <f t="shared" si="118"/>
        <v>43083</v>
      </c>
      <c r="B8384" s="14">
        <v>0</v>
      </c>
      <c r="C8384" s="14">
        <v>86.3</v>
      </c>
      <c r="D8384" s="14">
        <v>25.11</v>
      </c>
      <c r="E8384" s="14">
        <v>21.94</v>
      </c>
      <c r="F8384" s="14">
        <v>30.69</v>
      </c>
      <c r="G8384" s="14">
        <v>16.510000000000002</v>
      </c>
      <c r="H8384" s="16">
        <v>18.350000000000001</v>
      </c>
      <c r="I8384" s="96">
        <v>1072</v>
      </c>
    </row>
    <row r="8385" spans="1:9" x14ac:dyDescent="0.2">
      <c r="A8385" s="40">
        <f t="shared" si="118"/>
        <v>43084</v>
      </c>
      <c r="B8385" s="14">
        <v>0</v>
      </c>
      <c r="C8385" s="14">
        <v>88.26</v>
      </c>
      <c r="D8385" s="14">
        <v>25.62</v>
      </c>
      <c r="E8385" s="14">
        <v>22.4</v>
      </c>
      <c r="F8385" s="14">
        <v>31.26</v>
      </c>
      <c r="G8385" s="14">
        <v>15.98</v>
      </c>
      <c r="H8385" s="16">
        <v>18.100000000000001</v>
      </c>
      <c r="I8385" s="96">
        <v>1046</v>
      </c>
    </row>
    <row r="8386" spans="1:9" x14ac:dyDescent="0.2">
      <c r="A8386" s="40">
        <f t="shared" si="118"/>
        <v>43085</v>
      </c>
      <c r="B8386" s="14">
        <v>0</v>
      </c>
      <c r="C8386" s="14">
        <v>83.41</v>
      </c>
      <c r="D8386" s="14">
        <v>26.3</v>
      </c>
      <c r="E8386" s="14">
        <v>22.98</v>
      </c>
      <c r="F8386" s="14">
        <v>31.62</v>
      </c>
      <c r="G8386" s="14">
        <v>15.36</v>
      </c>
      <c r="H8386" s="16">
        <v>17.22</v>
      </c>
      <c r="I8386" s="96">
        <v>1039</v>
      </c>
    </row>
    <row r="8387" spans="1:9" x14ac:dyDescent="0.2">
      <c r="A8387" s="40">
        <f t="shared" si="118"/>
        <v>43086</v>
      </c>
      <c r="B8387" s="14">
        <v>0</v>
      </c>
      <c r="C8387" s="14">
        <v>82.02</v>
      </c>
      <c r="D8387" s="14">
        <v>26.54</v>
      </c>
      <c r="E8387" s="14">
        <v>22.37</v>
      </c>
      <c r="F8387" s="14">
        <v>32.119999999999997</v>
      </c>
      <c r="G8387" s="14">
        <v>14.36</v>
      </c>
      <c r="H8387" s="16">
        <v>16.23</v>
      </c>
      <c r="I8387" s="96">
        <v>1104</v>
      </c>
    </row>
    <row r="8388" spans="1:9" x14ac:dyDescent="0.2">
      <c r="A8388" s="40">
        <f t="shared" si="118"/>
        <v>43087</v>
      </c>
      <c r="B8388" s="14">
        <v>0</v>
      </c>
      <c r="C8388" s="14">
        <v>82.75</v>
      </c>
      <c r="D8388" s="14">
        <v>26.45</v>
      </c>
      <c r="E8388" s="14">
        <v>23.04</v>
      </c>
      <c r="F8388" s="14">
        <v>32.33</v>
      </c>
      <c r="G8388" s="14">
        <v>12.3</v>
      </c>
      <c r="H8388" s="16">
        <v>14.38</v>
      </c>
      <c r="I8388" s="96">
        <v>1102</v>
      </c>
    </row>
    <row r="8389" spans="1:9" x14ac:dyDescent="0.2">
      <c r="A8389" s="40">
        <f t="shared" si="118"/>
        <v>43088</v>
      </c>
      <c r="B8389" s="14">
        <v>0</v>
      </c>
      <c r="C8389" s="14">
        <v>82.32</v>
      </c>
      <c r="D8389" s="14">
        <v>26.66</v>
      </c>
      <c r="E8389" s="14">
        <v>23.31</v>
      </c>
      <c r="F8389" s="14">
        <v>31.91</v>
      </c>
      <c r="G8389" s="14">
        <v>16.329999999999998</v>
      </c>
      <c r="H8389" s="16">
        <v>18.2</v>
      </c>
      <c r="I8389" s="96">
        <v>1039</v>
      </c>
    </row>
    <row r="8390" spans="1:9" x14ac:dyDescent="0.2">
      <c r="A8390" s="40">
        <f t="shared" si="118"/>
        <v>43089</v>
      </c>
      <c r="B8390" s="14">
        <v>0</v>
      </c>
      <c r="C8390" s="14">
        <v>79.5</v>
      </c>
      <c r="D8390" s="14">
        <v>26.71</v>
      </c>
      <c r="E8390" s="14">
        <v>23.08</v>
      </c>
      <c r="F8390" s="14">
        <v>31.87</v>
      </c>
      <c r="G8390" s="14">
        <v>15.35</v>
      </c>
      <c r="H8390" s="16">
        <v>17.34</v>
      </c>
      <c r="I8390" s="96">
        <v>1014</v>
      </c>
    </row>
    <row r="8391" spans="1:9" x14ac:dyDescent="0.2">
      <c r="A8391" s="40">
        <f t="shared" si="118"/>
        <v>43090</v>
      </c>
      <c r="B8391" s="14">
        <v>0</v>
      </c>
      <c r="C8391" s="14">
        <v>82.26</v>
      </c>
      <c r="D8391" s="14">
        <v>26.17</v>
      </c>
      <c r="E8391" s="14">
        <v>22.84</v>
      </c>
      <c r="F8391" s="14">
        <v>31.24</v>
      </c>
      <c r="G8391" s="14">
        <v>14.72</v>
      </c>
      <c r="H8391" s="16">
        <v>16.71</v>
      </c>
      <c r="I8391" s="96">
        <v>989</v>
      </c>
    </row>
    <row r="8392" spans="1:9" x14ac:dyDescent="0.2">
      <c r="A8392" s="40">
        <f t="shared" si="118"/>
        <v>43091</v>
      </c>
      <c r="B8392" s="14">
        <v>0</v>
      </c>
      <c r="C8392" s="14">
        <v>82.17</v>
      </c>
      <c r="D8392" s="14">
        <v>26.06</v>
      </c>
      <c r="E8392" s="14">
        <v>22.37</v>
      </c>
      <c r="F8392" s="14">
        <v>32.4</v>
      </c>
      <c r="G8392" s="14">
        <v>11.34</v>
      </c>
      <c r="H8392" s="16">
        <v>12.81</v>
      </c>
      <c r="I8392" s="96">
        <v>1060</v>
      </c>
    </row>
    <row r="8393" spans="1:9" x14ac:dyDescent="0.2">
      <c r="A8393" s="40">
        <f t="shared" si="118"/>
        <v>43092</v>
      </c>
      <c r="B8393" s="14">
        <v>0</v>
      </c>
      <c r="C8393" s="14">
        <v>79.540000000000006</v>
      </c>
      <c r="D8393" s="14">
        <v>26.43</v>
      </c>
      <c r="E8393" s="14">
        <v>22.9</v>
      </c>
      <c r="F8393" s="14">
        <v>31.37</v>
      </c>
      <c r="G8393" s="14">
        <v>15.92</v>
      </c>
      <c r="H8393" s="16">
        <v>17.68</v>
      </c>
      <c r="I8393" s="96">
        <v>1053</v>
      </c>
    </row>
    <row r="8394" spans="1:9" x14ac:dyDescent="0.2">
      <c r="A8394" s="40">
        <f t="shared" si="118"/>
        <v>43093</v>
      </c>
      <c r="B8394" s="14">
        <v>0</v>
      </c>
      <c r="C8394" s="14">
        <v>80.23</v>
      </c>
      <c r="D8394" s="14">
        <v>26.55</v>
      </c>
      <c r="E8394" s="14">
        <v>23.24</v>
      </c>
      <c r="F8394" s="14">
        <v>31.11</v>
      </c>
      <c r="G8394" s="14">
        <v>17.03</v>
      </c>
      <c r="H8394" s="16">
        <v>18.78</v>
      </c>
      <c r="I8394" s="96">
        <v>1094</v>
      </c>
    </row>
    <row r="8395" spans="1:9" x14ac:dyDescent="0.2">
      <c r="A8395" s="40">
        <f t="shared" si="118"/>
        <v>43094</v>
      </c>
      <c r="B8395" s="14">
        <v>0</v>
      </c>
      <c r="C8395" s="14">
        <v>79.150000000000006</v>
      </c>
      <c r="D8395" s="14">
        <v>25.98</v>
      </c>
      <c r="E8395" s="14">
        <v>23</v>
      </c>
      <c r="F8395" s="14">
        <v>30.74</v>
      </c>
      <c r="G8395" s="14">
        <v>13.13</v>
      </c>
      <c r="H8395" s="16">
        <v>14.82</v>
      </c>
      <c r="I8395" s="96">
        <v>1031</v>
      </c>
    </row>
    <row r="8396" spans="1:9" x14ac:dyDescent="0.2">
      <c r="A8396" s="40">
        <f t="shared" si="118"/>
        <v>43095</v>
      </c>
      <c r="B8396" s="14">
        <v>0</v>
      </c>
      <c r="C8396" s="14">
        <v>77.48</v>
      </c>
      <c r="D8396" s="14">
        <v>26.07</v>
      </c>
      <c r="E8396" s="14">
        <v>22.71</v>
      </c>
      <c r="F8396" s="14">
        <v>30.84</v>
      </c>
      <c r="G8396" s="14">
        <v>17.46</v>
      </c>
      <c r="H8396" s="16">
        <v>19.329999999999998</v>
      </c>
      <c r="I8396" s="96">
        <v>1099</v>
      </c>
    </row>
    <row r="8397" spans="1:9" x14ac:dyDescent="0.2">
      <c r="A8397" s="40">
        <f t="shared" si="118"/>
        <v>43096</v>
      </c>
      <c r="B8397" s="14">
        <v>1.78</v>
      </c>
      <c r="C8397" s="14">
        <v>80.94</v>
      </c>
      <c r="D8397" s="14">
        <v>25.53</v>
      </c>
      <c r="E8397" s="14">
        <v>22.4</v>
      </c>
      <c r="F8397" s="14">
        <v>30.74</v>
      </c>
      <c r="G8397" s="14">
        <v>11.87</v>
      </c>
      <c r="H8397" s="16">
        <v>13.73</v>
      </c>
      <c r="I8397" s="96">
        <v>1195</v>
      </c>
    </row>
    <row r="8398" spans="1:9" x14ac:dyDescent="0.2">
      <c r="A8398" s="40">
        <f t="shared" si="118"/>
        <v>43097</v>
      </c>
      <c r="B8398" s="14">
        <v>4.32</v>
      </c>
      <c r="C8398" s="14">
        <v>87.78</v>
      </c>
      <c r="D8398" s="14">
        <v>25.14</v>
      </c>
      <c r="E8398" s="14">
        <v>22.64</v>
      </c>
      <c r="F8398" s="14">
        <v>30.47</v>
      </c>
      <c r="G8398" s="14">
        <v>7.44</v>
      </c>
      <c r="H8398" s="16">
        <v>8.6999999999999993</v>
      </c>
      <c r="I8398" s="96">
        <v>1069</v>
      </c>
    </row>
    <row r="8399" spans="1:9" x14ac:dyDescent="0.2">
      <c r="A8399" s="40">
        <f t="shared" si="118"/>
        <v>43098</v>
      </c>
      <c r="B8399" s="14">
        <v>35.31</v>
      </c>
      <c r="C8399" s="14">
        <v>95.67</v>
      </c>
      <c r="D8399" s="14">
        <v>24.35</v>
      </c>
      <c r="E8399" s="14">
        <v>22.47</v>
      </c>
      <c r="F8399" s="14">
        <v>29.93</v>
      </c>
      <c r="G8399" s="14">
        <v>9.31</v>
      </c>
      <c r="H8399" s="16">
        <v>11.06</v>
      </c>
      <c r="I8399" s="96">
        <v>1214</v>
      </c>
    </row>
    <row r="8400" spans="1:9" x14ac:dyDescent="0.2">
      <c r="A8400" s="40">
        <f t="shared" si="118"/>
        <v>43099</v>
      </c>
      <c r="B8400" s="14">
        <v>0.25</v>
      </c>
      <c r="C8400" s="14">
        <v>94.66</v>
      </c>
      <c r="D8400" s="14">
        <v>24.44</v>
      </c>
      <c r="E8400" s="14">
        <v>22.77</v>
      </c>
      <c r="F8400" s="14">
        <v>29.32</v>
      </c>
      <c r="G8400" s="14">
        <v>9.2100000000000009</v>
      </c>
      <c r="H8400" s="16">
        <v>10.79</v>
      </c>
      <c r="I8400" s="96">
        <v>919</v>
      </c>
    </row>
    <row r="8401" spans="1:9" x14ac:dyDescent="0.2">
      <c r="A8401" s="40">
        <f t="shared" si="118"/>
        <v>43100</v>
      </c>
      <c r="B8401" s="14">
        <v>33.03</v>
      </c>
      <c r="C8401" s="14">
        <v>98.3</v>
      </c>
      <c r="D8401" s="14">
        <v>24.23</v>
      </c>
      <c r="E8401" s="14">
        <v>22.57</v>
      </c>
      <c r="F8401" s="14">
        <v>28.21</v>
      </c>
      <c r="G8401" s="14">
        <v>8.32</v>
      </c>
      <c r="H8401" s="16">
        <v>9.9499999999999993</v>
      </c>
      <c r="I8401" s="96">
        <v>1201</v>
      </c>
    </row>
    <row r="8402" spans="1:9" x14ac:dyDescent="0.2">
      <c r="A8402" s="40">
        <v>43101</v>
      </c>
      <c r="B8402" s="16">
        <v>9.91</v>
      </c>
      <c r="C8402" s="16">
        <v>95.06</v>
      </c>
      <c r="D8402" s="16">
        <v>24.76</v>
      </c>
      <c r="E8402" s="16">
        <v>22.47</v>
      </c>
      <c r="F8402" s="16">
        <v>29.55</v>
      </c>
      <c r="G8402" s="16">
        <v>9.8699999999999992</v>
      </c>
      <c r="H8402" s="16">
        <v>11.67</v>
      </c>
      <c r="I8402" s="96">
        <v>1263.6600000000001</v>
      </c>
    </row>
    <row r="8403" spans="1:9" x14ac:dyDescent="0.2">
      <c r="A8403" s="40">
        <f t="shared" ref="A8403:A8466" si="119">A8402+1</f>
        <v>43102</v>
      </c>
      <c r="B8403" s="16">
        <v>17.27</v>
      </c>
      <c r="C8403" s="16">
        <v>96.56</v>
      </c>
      <c r="D8403" s="16">
        <v>24.23</v>
      </c>
      <c r="E8403" s="16">
        <v>22.19</v>
      </c>
      <c r="F8403" s="16">
        <v>29.69</v>
      </c>
      <c r="G8403" s="16">
        <v>8.08</v>
      </c>
      <c r="H8403" s="16">
        <v>9.74</v>
      </c>
      <c r="I8403" s="96">
        <v>1257.6600000000001</v>
      </c>
    </row>
    <row r="8404" spans="1:9" x14ac:dyDescent="0.2">
      <c r="A8404" s="40">
        <f t="shared" si="119"/>
        <v>43103</v>
      </c>
      <c r="B8404" s="16">
        <v>0</v>
      </c>
      <c r="C8404" s="16">
        <v>93.12</v>
      </c>
      <c r="D8404" s="16">
        <v>24.59</v>
      </c>
      <c r="E8404" s="16">
        <v>22.1</v>
      </c>
      <c r="F8404" s="16">
        <v>29.25</v>
      </c>
      <c r="G8404" s="16">
        <v>10.69</v>
      </c>
      <c r="H8404" s="16">
        <v>12.82</v>
      </c>
      <c r="I8404" s="96">
        <v>891.65700000000004</v>
      </c>
    </row>
    <row r="8405" spans="1:9" x14ac:dyDescent="0.2">
      <c r="A8405" s="40">
        <f t="shared" si="119"/>
        <v>43104</v>
      </c>
      <c r="B8405" s="16">
        <v>0.25</v>
      </c>
      <c r="C8405" s="16">
        <v>95.25</v>
      </c>
      <c r="D8405" s="16">
        <v>23.73</v>
      </c>
      <c r="E8405" s="16">
        <v>22.1</v>
      </c>
      <c r="F8405" s="16">
        <v>26.09</v>
      </c>
      <c r="G8405" s="16">
        <v>8.32</v>
      </c>
      <c r="H8405" s="16">
        <v>10.33</v>
      </c>
      <c r="I8405" s="96">
        <v>950.66499999999996</v>
      </c>
    </row>
    <row r="8406" spans="1:9" x14ac:dyDescent="0.2">
      <c r="A8406" s="40">
        <f t="shared" si="119"/>
        <v>43105</v>
      </c>
      <c r="B8406" s="16">
        <v>0</v>
      </c>
      <c r="C8406" s="16">
        <v>96.2</v>
      </c>
      <c r="D8406" s="16">
        <v>24.18</v>
      </c>
      <c r="E8406" s="16">
        <v>22.26</v>
      </c>
      <c r="F8406" s="16">
        <v>27.94</v>
      </c>
      <c r="G8406" s="16">
        <v>8.42</v>
      </c>
      <c r="H8406" s="16">
        <v>10.4</v>
      </c>
      <c r="I8406" s="96">
        <v>852.65700000000004</v>
      </c>
    </row>
    <row r="8407" spans="1:9" x14ac:dyDescent="0.2">
      <c r="A8407" s="40">
        <f t="shared" si="119"/>
        <v>43106</v>
      </c>
      <c r="B8407" s="16">
        <v>7.37</v>
      </c>
      <c r="C8407" s="16">
        <v>95.41</v>
      </c>
      <c r="D8407" s="16">
        <v>24.77</v>
      </c>
      <c r="E8407" s="16">
        <v>22.4</v>
      </c>
      <c r="F8407" s="16">
        <v>30.32</v>
      </c>
      <c r="G8407" s="16">
        <v>11.09</v>
      </c>
      <c r="H8407" s="16">
        <v>12.98</v>
      </c>
      <c r="I8407" s="96">
        <v>1169.6600000000001</v>
      </c>
    </row>
    <row r="8408" spans="1:9" x14ac:dyDescent="0.2">
      <c r="A8408" s="40">
        <f t="shared" si="119"/>
        <v>43107</v>
      </c>
      <c r="B8408" s="16">
        <v>0.25</v>
      </c>
      <c r="C8408" s="16">
        <v>82.11</v>
      </c>
      <c r="D8408" s="16">
        <v>25.75</v>
      </c>
      <c r="E8408" s="16">
        <v>22.37</v>
      </c>
      <c r="F8408" s="16">
        <v>30.81</v>
      </c>
      <c r="G8408" s="16">
        <v>15.93</v>
      </c>
      <c r="H8408" s="16">
        <v>18.43</v>
      </c>
      <c r="I8408" s="96">
        <v>1185.67</v>
      </c>
    </row>
    <row r="8409" spans="1:9" x14ac:dyDescent="0.2">
      <c r="A8409" s="40">
        <f t="shared" si="119"/>
        <v>43108</v>
      </c>
      <c r="B8409" s="16">
        <v>0</v>
      </c>
      <c r="C8409" s="16">
        <v>87.05</v>
      </c>
      <c r="D8409" s="16">
        <v>24.92</v>
      </c>
      <c r="E8409" s="16">
        <v>21.56</v>
      </c>
      <c r="F8409" s="16">
        <v>30.66</v>
      </c>
      <c r="G8409" s="16">
        <v>18.600000000000001</v>
      </c>
      <c r="H8409" s="16">
        <v>20.47</v>
      </c>
      <c r="I8409" s="96">
        <v>1065.69</v>
      </c>
    </row>
    <row r="8410" spans="1:9" x14ac:dyDescent="0.2">
      <c r="A8410" s="40">
        <f t="shared" si="119"/>
        <v>43109</v>
      </c>
      <c r="B8410" s="16">
        <v>0</v>
      </c>
      <c r="C8410" s="16">
        <v>90.75</v>
      </c>
      <c r="D8410" s="16">
        <v>24.8</v>
      </c>
      <c r="E8410" s="16">
        <v>22.16</v>
      </c>
      <c r="F8410" s="16">
        <v>30.36</v>
      </c>
      <c r="G8410" s="16">
        <v>13.9</v>
      </c>
      <c r="H8410" s="16">
        <v>16.03</v>
      </c>
      <c r="I8410" s="96">
        <v>1159.6600000000001</v>
      </c>
    </row>
    <row r="8411" spans="1:9" x14ac:dyDescent="0.2">
      <c r="A8411" s="40">
        <f t="shared" si="119"/>
        <v>43110</v>
      </c>
      <c r="B8411" s="16">
        <v>0</v>
      </c>
      <c r="C8411" s="16">
        <v>92.03</v>
      </c>
      <c r="D8411" s="16">
        <v>24.47</v>
      </c>
      <c r="E8411" s="16">
        <v>22.1</v>
      </c>
      <c r="F8411" s="16">
        <v>28.67</v>
      </c>
      <c r="G8411" s="16">
        <v>12.4</v>
      </c>
      <c r="H8411" s="16">
        <v>15.06</v>
      </c>
      <c r="I8411" s="96">
        <v>1267.67</v>
      </c>
    </row>
    <row r="8412" spans="1:9" x14ac:dyDescent="0.2">
      <c r="A8412" s="40">
        <f t="shared" si="119"/>
        <v>43111</v>
      </c>
      <c r="B8412" s="16">
        <v>0</v>
      </c>
      <c r="C8412" s="16">
        <v>86.5</v>
      </c>
      <c r="D8412" s="16">
        <v>24.91</v>
      </c>
      <c r="E8412" s="16">
        <v>22.03</v>
      </c>
      <c r="F8412" s="16">
        <v>30.25</v>
      </c>
      <c r="G8412" s="16">
        <v>17.579999999999998</v>
      </c>
      <c r="H8412" s="16">
        <v>19.59</v>
      </c>
      <c r="I8412" s="96">
        <v>1179.7</v>
      </c>
    </row>
    <row r="8413" spans="1:9" x14ac:dyDescent="0.2">
      <c r="A8413" s="40">
        <f t="shared" si="119"/>
        <v>43112</v>
      </c>
      <c r="B8413" s="16">
        <v>0</v>
      </c>
      <c r="C8413" s="16">
        <v>86.66</v>
      </c>
      <c r="D8413" s="16">
        <v>24.91</v>
      </c>
      <c r="E8413" s="16">
        <v>21.53</v>
      </c>
      <c r="F8413" s="16">
        <v>29.99</v>
      </c>
      <c r="G8413" s="16">
        <v>16.82</v>
      </c>
      <c r="H8413" s="16">
        <v>19.2</v>
      </c>
      <c r="I8413" s="96">
        <v>1308.67</v>
      </c>
    </row>
    <row r="8414" spans="1:9" x14ac:dyDescent="0.2">
      <c r="A8414" s="40">
        <f t="shared" si="119"/>
        <v>43113</v>
      </c>
      <c r="B8414" s="16">
        <v>0</v>
      </c>
      <c r="C8414" s="16">
        <v>91.23</v>
      </c>
      <c r="D8414" s="16">
        <v>24.49</v>
      </c>
      <c r="E8414" s="16">
        <v>22.57</v>
      </c>
      <c r="F8414" s="16">
        <v>28.21</v>
      </c>
      <c r="G8414" s="16">
        <v>10.050000000000001</v>
      </c>
      <c r="H8414" s="16">
        <v>12.37</v>
      </c>
      <c r="I8414" s="96">
        <v>1160</v>
      </c>
    </row>
    <row r="8415" spans="1:9" x14ac:dyDescent="0.2">
      <c r="A8415" s="40">
        <f t="shared" si="119"/>
        <v>43114</v>
      </c>
      <c r="B8415" s="16">
        <v>0</v>
      </c>
      <c r="C8415" s="16">
        <v>88.6</v>
      </c>
      <c r="D8415" s="16">
        <v>24.93</v>
      </c>
      <c r="E8415" s="16">
        <v>22.33</v>
      </c>
      <c r="F8415" s="16">
        <v>30.53</v>
      </c>
      <c r="G8415" s="16">
        <v>13.59</v>
      </c>
      <c r="H8415" s="16">
        <v>15.51</v>
      </c>
      <c r="I8415" s="96">
        <v>1218.67</v>
      </c>
    </row>
    <row r="8416" spans="1:9" x14ac:dyDescent="0.2">
      <c r="A8416" s="40">
        <f t="shared" si="119"/>
        <v>43115</v>
      </c>
      <c r="B8416" s="16">
        <v>0</v>
      </c>
      <c r="C8416" s="16">
        <v>81.88</v>
      </c>
      <c r="D8416" s="16">
        <v>25.57</v>
      </c>
      <c r="E8416" s="16">
        <v>21.93</v>
      </c>
      <c r="F8416" s="16">
        <v>30.81</v>
      </c>
      <c r="G8416" s="16">
        <v>12.67</v>
      </c>
      <c r="H8416" s="16">
        <v>14.77</v>
      </c>
      <c r="I8416" s="96">
        <v>1100.6600000000001</v>
      </c>
    </row>
    <row r="8417" spans="1:9" x14ac:dyDescent="0.2">
      <c r="A8417" s="40">
        <f t="shared" si="119"/>
        <v>43116</v>
      </c>
      <c r="B8417" s="16">
        <v>6.86</v>
      </c>
      <c r="C8417" s="16">
        <v>91.33</v>
      </c>
      <c r="D8417" s="16">
        <v>24.85</v>
      </c>
      <c r="E8417" s="16">
        <v>21.96</v>
      </c>
      <c r="F8417" s="16">
        <v>30.97</v>
      </c>
      <c r="G8417" s="16">
        <v>8.5399999999999991</v>
      </c>
      <c r="H8417" s="16">
        <v>10.220000000000001</v>
      </c>
      <c r="I8417" s="96">
        <v>1100.6600000000001</v>
      </c>
    </row>
    <row r="8418" spans="1:9" x14ac:dyDescent="0.2">
      <c r="A8418" s="40">
        <f t="shared" si="119"/>
        <v>43117</v>
      </c>
      <c r="B8418" s="16">
        <v>26.42</v>
      </c>
      <c r="C8418" s="16">
        <v>97.15</v>
      </c>
      <c r="D8418" s="16">
        <v>24.51</v>
      </c>
      <c r="E8418" s="16">
        <v>22.86</v>
      </c>
      <c r="F8418" s="16">
        <v>28.76</v>
      </c>
      <c r="G8418" s="16">
        <v>7.44</v>
      </c>
      <c r="H8418" s="16">
        <v>9.23</v>
      </c>
      <c r="I8418" s="96">
        <v>1153.6600000000001</v>
      </c>
    </row>
    <row r="8419" spans="1:9" x14ac:dyDescent="0.2">
      <c r="A8419" s="40">
        <f t="shared" si="119"/>
        <v>43118</v>
      </c>
      <c r="B8419" s="16">
        <v>30.23</v>
      </c>
      <c r="C8419" s="16">
        <v>98.07</v>
      </c>
      <c r="D8419" s="16">
        <v>24.08</v>
      </c>
      <c r="E8419" s="16">
        <v>22.16</v>
      </c>
      <c r="F8419" s="16">
        <v>28.53</v>
      </c>
      <c r="G8419" s="16">
        <v>9.25</v>
      </c>
      <c r="H8419" s="16">
        <v>11.43</v>
      </c>
      <c r="I8419" s="96">
        <v>1063</v>
      </c>
    </row>
    <row r="8420" spans="1:9" x14ac:dyDescent="0.2">
      <c r="A8420" s="40">
        <f t="shared" si="119"/>
        <v>43119</v>
      </c>
      <c r="B8420" s="16">
        <v>0.25</v>
      </c>
      <c r="C8420" s="16">
        <v>90.45</v>
      </c>
      <c r="D8420" s="16">
        <v>24.81</v>
      </c>
      <c r="E8420" s="16">
        <v>22.26</v>
      </c>
      <c r="F8420" s="16">
        <v>29.25</v>
      </c>
      <c r="G8420" s="16">
        <v>9.98</v>
      </c>
      <c r="H8420" s="16">
        <v>12.04</v>
      </c>
      <c r="I8420" s="96">
        <v>967.65700000000004</v>
      </c>
    </row>
    <row r="8421" spans="1:9" x14ac:dyDescent="0.2">
      <c r="A8421" s="40">
        <f t="shared" si="119"/>
        <v>43120</v>
      </c>
      <c r="B8421" s="16">
        <v>1.27</v>
      </c>
      <c r="C8421" s="16">
        <v>84</v>
      </c>
      <c r="D8421" s="16">
        <v>26.51</v>
      </c>
      <c r="E8421" s="16">
        <v>23.37</v>
      </c>
      <c r="F8421" s="16">
        <v>31.52</v>
      </c>
      <c r="G8421" s="16">
        <v>11.82</v>
      </c>
      <c r="H8421" s="16">
        <v>14.15</v>
      </c>
      <c r="I8421" s="96">
        <v>1107.7</v>
      </c>
    </row>
    <row r="8422" spans="1:9" x14ac:dyDescent="0.2">
      <c r="A8422" s="40">
        <f t="shared" si="119"/>
        <v>43121</v>
      </c>
      <c r="B8422" s="16">
        <v>2.54</v>
      </c>
      <c r="C8422" s="16">
        <v>86.31</v>
      </c>
      <c r="D8422" s="16">
        <v>25.89</v>
      </c>
      <c r="E8422" s="16">
        <v>22.97</v>
      </c>
      <c r="F8422" s="16">
        <v>31.77</v>
      </c>
      <c r="G8422" s="16">
        <v>9.02</v>
      </c>
      <c r="H8422" s="16">
        <v>10.75</v>
      </c>
      <c r="I8422" s="96">
        <v>1124.7</v>
      </c>
    </row>
    <row r="8423" spans="1:9" x14ac:dyDescent="0.2">
      <c r="A8423" s="40">
        <f t="shared" si="119"/>
        <v>43122</v>
      </c>
      <c r="B8423" s="16">
        <v>4.57</v>
      </c>
      <c r="C8423" s="16">
        <v>95.26</v>
      </c>
      <c r="D8423" s="16">
        <v>24.83</v>
      </c>
      <c r="E8423" s="16">
        <v>22.9</v>
      </c>
      <c r="F8423" s="16">
        <v>30.37</v>
      </c>
      <c r="G8423" s="16">
        <v>6.77</v>
      </c>
      <c r="H8423" s="16">
        <v>8.09</v>
      </c>
      <c r="I8423" s="96">
        <v>1245.67</v>
      </c>
    </row>
    <row r="8424" spans="1:9" x14ac:dyDescent="0.2">
      <c r="A8424" s="40">
        <f t="shared" si="119"/>
        <v>43123</v>
      </c>
      <c r="B8424" s="16">
        <v>0</v>
      </c>
      <c r="C8424" s="16">
        <v>87.76</v>
      </c>
      <c r="D8424" s="16">
        <v>25.87</v>
      </c>
      <c r="E8424" s="16">
        <v>22.97</v>
      </c>
      <c r="F8424" s="16">
        <v>31.04</v>
      </c>
      <c r="G8424" s="16">
        <v>9.27</v>
      </c>
      <c r="H8424" s="16">
        <v>10.86</v>
      </c>
      <c r="I8424" s="96">
        <v>1141.6600000000001</v>
      </c>
    </row>
    <row r="8425" spans="1:9" x14ac:dyDescent="0.2">
      <c r="A8425" s="40">
        <f t="shared" si="119"/>
        <v>43124</v>
      </c>
      <c r="B8425" s="16">
        <v>0.51</v>
      </c>
      <c r="C8425" s="16">
        <v>82.14</v>
      </c>
      <c r="D8425" s="16">
        <v>26.16</v>
      </c>
      <c r="E8425" s="16">
        <v>23</v>
      </c>
      <c r="F8425" s="16">
        <v>30.87</v>
      </c>
      <c r="G8425" s="16">
        <v>13.18</v>
      </c>
      <c r="H8425" s="16">
        <v>15.06</v>
      </c>
      <c r="I8425" s="96">
        <v>1046.6600000000001</v>
      </c>
    </row>
    <row r="8426" spans="1:9" x14ac:dyDescent="0.2">
      <c r="A8426" s="40">
        <f t="shared" si="119"/>
        <v>43125</v>
      </c>
      <c r="B8426" s="16">
        <v>0</v>
      </c>
      <c r="C8426" s="16">
        <v>78.8</v>
      </c>
      <c r="D8426" s="16">
        <v>26.27</v>
      </c>
      <c r="E8426" s="16">
        <v>22.87</v>
      </c>
      <c r="F8426" s="16">
        <v>31.43</v>
      </c>
      <c r="G8426" s="16">
        <v>20.78</v>
      </c>
      <c r="H8426" s="16">
        <v>22.23</v>
      </c>
      <c r="I8426" s="96">
        <v>984.67399999999998</v>
      </c>
    </row>
    <row r="8427" spans="1:9" x14ac:dyDescent="0.2">
      <c r="A8427" s="40">
        <f t="shared" si="119"/>
        <v>43126</v>
      </c>
      <c r="B8427" s="16">
        <v>0</v>
      </c>
      <c r="C8427" s="16">
        <v>78.56</v>
      </c>
      <c r="D8427" s="16">
        <v>26.38</v>
      </c>
      <c r="E8427" s="16">
        <v>23.27</v>
      </c>
      <c r="F8427" s="16">
        <v>31.7</v>
      </c>
      <c r="G8427" s="16">
        <v>16.87</v>
      </c>
      <c r="H8427" s="16">
        <v>18.53</v>
      </c>
      <c r="I8427" s="96">
        <v>1115.72</v>
      </c>
    </row>
    <row r="8428" spans="1:9" x14ac:dyDescent="0.2">
      <c r="A8428" s="40">
        <f t="shared" si="119"/>
        <v>43127</v>
      </c>
      <c r="B8428" s="16">
        <v>0</v>
      </c>
      <c r="C8428" s="16">
        <v>81.459999999999994</v>
      </c>
      <c r="D8428" s="16">
        <v>25.82</v>
      </c>
      <c r="E8428" s="16">
        <v>22.7</v>
      </c>
      <c r="F8428" s="16">
        <v>31.11</v>
      </c>
      <c r="G8428" s="16">
        <v>11.44</v>
      </c>
      <c r="H8428" s="16">
        <v>13.34</v>
      </c>
      <c r="I8428" s="96">
        <v>1110.6600000000001</v>
      </c>
    </row>
    <row r="8429" spans="1:9" x14ac:dyDescent="0.2">
      <c r="A8429" s="40">
        <f t="shared" si="119"/>
        <v>43128</v>
      </c>
      <c r="B8429" s="16">
        <v>0</v>
      </c>
      <c r="C8429" s="16">
        <v>79.13</v>
      </c>
      <c r="D8429" s="16">
        <v>26.36</v>
      </c>
      <c r="E8429" s="16">
        <v>22.43</v>
      </c>
      <c r="F8429" s="16">
        <v>32.299999999999997</v>
      </c>
      <c r="G8429" s="16">
        <v>19.47</v>
      </c>
      <c r="H8429" s="16">
        <v>21.26</v>
      </c>
      <c r="I8429" s="96">
        <v>1050.6600000000001</v>
      </c>
    </row>
    <row r="8430" spans="1:9" x14ac:dyDescent="0.2">
      <c r="A8430" s="40">
        <f t="shared" si="119"/>
        <v>43129</v>
      </c>
      <c r="B8430" s="16">
        <v>0</v>
      </c>
      <c r="C8430" s="16">
        <v>80.98</v>
      </c>
      <c r="D8430" s="16">
        <v>26.44</v>
      </c>
      <c r="E8430" s="16">
        <v>22.93</v>
      </c>
      <c r="F8430" s="16">
        <v>32.47</v>
      </c>
      <c r="G8430" s="16">
        <v>20.2</v>
      </c>
      <c r="H8430" s="16">
        <v>22.19</v>
      </c>
      <c r="I8430" s="96">
        <v>1048.6600000000001</v>
      </c>
    </row>
    <row r="8431" spans="1:9" x14ac:dyDescent="0.2">
      <c r="A8431" s="40">
        <f t="shared" si="119"/>
        <v>43130</v>
      </c>
      <c r="B8431" s="16">
        <v>0</v>
      </c>
      <c r="C8431" s="16">
        <v>79.239999999999995</v>
      </c>
      <c r="D8431" s="16">
        <v>26.23</v>
      </c>
      <c r="E8431" s="16">
        <v>22.8</v>
      </c>
      <c r="F8431" s="16">
        <v>31.58</v>
      </c>
      <c r="G8431" s="16">
        <v>18.559999999999999</v>
      </c>
      <c r="H8431" s="16">
        <v>20.86</v>
      </c>
      <c r="I8431" s="96">
        <v>1079.67</v>
      </c>
    </row>
    <row r="8432" spans="1:9" x14ac:dyDescent="0.2">
      <c r="A8432" s="40">
        <f t="shared" si="119"/>
        <v>43131</v>
      </c>
      <c r="B8432" s="16">
        <v>0</v>
      </c>
      <c r="C8432" s="16">
        <v>78.91</v>
      </c>
      <c r="D8432" s="16">
        <v>26.24</v>
      </c>
      <c r="E8432" s="16">
        <v>23.2</v>
      </c>
      <c r="F8432" s="16">
        <v>31.79</v>
      </c>
      <c r="G8432" s="16">
        <v>11.76</v>
      </c>
      <c r="H8432" s="16">
        <v>14.4</v>
      </c>
      <c r="I8432" s="96">
        <v>1179.67</v>
      </c>
    </row>
    <row r="8433" spans="1:9" x14ac:dyDescent="0.2">
      <c r="A8433" s="40">
        <f t="shared" si="119"/>
        <v>43132</v>
      </c>
      <c r="B8433" s="16">
        <v>0</v>
      </c>
      <c r="C8433" s="16">
        <v>74.11</v>
      </c>
      <c r="D8433" s="16">
        <v>26.44</v>
      </c>
      <c r="E8433" s="16">
        <v>23.51</v>
      </c>
      <c r="F8433" s="16">
        <v>31.18</v>
      </c>
      <c r="G8433" s="16">
        <v>11.56</v>
      </c>
      <c r="H8433" s="16">
        <v>14.29</v>
      </c>
      <c r="I8433" s="96">
        <v>1191.6600000000001</v>
      </c>
    </row>
    <row r="8434" spans="1:9" x14ac:dyDescent="0.2">
      <c r="A8434" s="40">
        <f t="shared" si="119"/>
        <v>43133</v>
      </c>
      <c r="B8434" s="16">
        <v>0</v>
      </c>
      <c r="C8434" s="16">
        <v>70.92</v>
      </c>
      <c r="D8434" s="16">
        <v>26.01</v>
      </c>
      <c r="E8434" s="16">
        <v>23.1</v>
      </c>
      <c r="F8434" s="16">
        <v>30.97</v>
      </c>
      <c r="G8434" s="16">
        <v>18.47</v>
      </c>
      <c r="H8434" s="16">
        <v>21.42</v>
      </c>
      <c r="I8434" s="96">
        <v>1046.6600000000001</v>
      </c>
    </row>
    <row r="8435" spans="1:9" x14ac:dyDescent="0.2">
      <c r="A8435" s="40">
        <f t="shared" si="119"/>
        <v>43134</v>
      </c>
      <c r="B8435" s="16">
        <v>0</v>
      </c>
      <c r="C8435" s="16">
        <v>76.16</v>
      </c>
      <c r="D8435" s="16">
        <v>25.15</v>
      </c>
      <c r="E8435" s="16">
        <v>21.96</v>
      </c>
      <c r="F8435" s="16">
        <v>30.53</v>
      </c>
      <c r="G8435" s="16">
        <v>13.74</v>
      </c>
      <c r="H8435" s="16">
        <v>16.28</v>
      </c>
      <c r="I8435" s="96">
        <v>1421.66</v>
      </c>
    </row>
    <row r="8436" spans="1:9" x14ac:dyDescent="0.2">
      <c r="A8436" s="40">
        <f t="shared" si="119"/>
        <v>43135</v>
      </c>
      <c r="B8436" s="16">
        <v>0</v>
      </c>
      <c r="C8436" s="16">
        <v>71.03</v>
      </c>
      <c r="D8436" s="16">
        <v>25.4</v>
      </c>
      <c r="E8436" s="16">
        <v>21.63</v>
      </c>
      <c r="F8436" s="16">
        <v>30.93</v>
      </c>
      <c r="G8436" s="16">
        <v>19.68</v>
      </c>
      <c r="H8436" s="16">
        <v>22.58</v>
      </c>
      <c r="I8436" s="96">
        <v>1101.6600000000001</v>
      </c>
    </row>
    <row r="8437" spans="1:9" x14ac:dyDescent="0.2">
      <c r="A8437" s="40">
        <f t="shared" si="119"/>
        <v>43136</v>
      </c>
      <c r="B8437" s="16">
        <v>0</v>
      </c>
      <c r="C8437" s="16">
        <v>71.77</v>
      </c>
      <c r="D8437" s="16">
        <v>25.55</v>
      </c>
      <c r="E8437" s="16">
        <v>21.76</v>
      </c>
      <c r="F8437" s="16">
        <v>30.84</v>
      </c>
      <c r="G8437" s="16">
        <v>20.329999999999998</v>
      </c>
      <c r="H8437" s="16">
        <v>23.23</v>
      </c>
      <c r="I8437" s="96">
        <v>1088.6600000000001</v>
      </c>
    </row>
    <row r="8438" spans="1:9" x14ac:dyDescent="0.2">
      <c r="A8438" s="40">
        <f t="shared" si="119"/>
        <v>43137</v>
      </c>
      <c r="B8438" s="16">
        <v>0</v>
      </c>
      <c r="C8438" s="16">
        <v>70.959999999999994</v>
      </c>
      <c r="D8438" s="16">
        <v>25.96</v>
      </c>
      <c r="E8438" s="16">
        <v>22.16</v>
      </c>
      <c r="F8438" s="16">
        <v>31.45</v>
      </c>
      <c r="G8438" s="16">
        <v>19.73</v>
      </c>
      <c r="H8438" s="16">
        <v>23.13</v>
      </c>
      <c r="I8438" s="96">
        <v>1300.68</v>
      </c>
    </row>
    <row r="8439" spans="1:9" x14ac:dyDescent="0.2">
      <c r="A8439" s="40">
        <f t="shared" si="119"/>
        <v>43138</v>
      </c>
      <c r="B8439" s="16">
        <v>0</v>
      </c>
      <c r="C8439" s="16">
        <v>74.13</v>
      </c>
      <c r="D8439" s="16">
        <v>26.38</v>
      </c>
      <c r="E8439" s="16">
        <v>22.5</v>
      </c>
      <c r="F8439" s="16">
        <v>32.76</v>
      </c>
      <c r="G8439" s="16">
        <v>17.170000000000002</v>
      </c>
      <c r="H8439" s="16">
        <v>19.55</v>
      </c>
      <c r="I8439" s="96">
        <v>1131.67</v>
      </c>
    </row>
    <row r="8440" spans="1:9" x14ac:dyDescent="0.2">
      <c r="A8440" s="40">
        <f t="shared" si="119"/>
        <v>43139</v>
      </c>
      <c r="B8440" s="16">
        <v>0</v>
      </c>
      <c r="C8440" s="16">
        <v>76.55</v>
      </c>
      <c r="D8440" s="16">
        <v>25.99</v>
      </c>
      <c r="E8440" s="16">
        <v>22.03</v>
      </c>
      <c r="F8440" s="16">
        <v>32.08</v>
      </c>
      <c r="G8440" s="16">
        <v>16.760000000000002</v>
      </c>
      <c r="H8440" s="16">
        <v>19.71</v>
      </c>
      <c r="I8440" s="96">
        <v>1134.71</v>
      </c>
    </row>
    <row r="8441" spans="1:9" x14ac:dyDescent="0.2">
      <c r="A8441" s="40">
        <f t="shared" si="119"/>
        <v>43140</v>
      </c>
      <c r="B8441" s="16">
        <v>0</v>
      </c>
      <c r="C8441" s="16">
        <v>76.67</v>
      </c>
      <c r="D8441" s="16">
        <v>26.3</v>
      </c>
      <c r="E8441" s="16">
        <v>22.03</v>
      </c>
      <c r="F8441" s="16">
        <v>32.35</v>
      </c>
      <c r="G8441" s="16">
        <v>18.649999999999999</v>
      </c>
      <c r="H8441" s="16">
        <v>21.54</v>
      </c>
      <c r="I8441" s="96">
        <v>1146.6600000000001</v>
      </c>
    </row>
    <row r="8442" spans="1:9" x14ac:dyDescent="0.2">
      <c r="A8442" s="40">
        <f t="shared" si="119"/>
        <v>43141</v>
      </c>
      <c r="B8442" s="16">
        <v>0</v>
      </c>
      <c r="C8442" s="16">
        <v>79.95</v>
      </c>
      <c r="D8442" s="16">
        <v>26.27</v>
      </c>
      <c r="E8442" s="16">
        <v>22.37</v>
      </c>
      <c r="F8442" s="16">
        <v>32.51</v>
      </c>
      <c r="G8442" s="16">
        <v>17.399999999999999</v>
      </c>
      <c r="H8442" s="16">
        <v>21.06</v>
      </c>
      <c r="I8442" s="96">
        <v>1151.67</v>
      </c>
    </row>
    <row r="8443" spans="1:9" x14ac:dyDescent="0.2">
      <c r="A8443" s="40">
        <f t="shared" si="119"/>
        <v>43142</v>
      </c>
      <c r="B8443" s="16">
        <v>0</v>
      </c>
      <c r="C8443" s="16">
        <v>79.52</v>
      </c>
      <c r="D8443" s="16">
        <v>26.22</v>
      </c>
      <c r="E8443" s="16">
        <v>22.7</v>
      </c>
      <c r="F8443" s="16">
        <v>32.11</v>
      </c>
      <c r="G8443" s="16">
        <v>16.84</v>
      </c>
      <c r="H8443" s="16">
        <v>20.079999999999998</v>
      </c>
      <c r="I8443" s="96">
        <v>1159.67</v>
      </c>
    </row>
    <row r="8444" spans="1:9" x14ac:dyDescent="0.2">
      <c r="A8444" s="40">
        <f t="shared" si="119"/>
        <v>43143</v>
      </c>
      <c r="B8444" s="16">
        <v>0</v>
      </c>
      <c r="C8444" s="16">
        <v>78.61</v>
      </c>
      <c r="D8444" s="16">
        <v>26.45</v>
      </c>
      <c r="E8444" s="16">
        <v>22.7</v>
      </c>
      <c r="F8444" s="16">
        <v>31.64</v>
      </c>
      <c r="G8444" s="16">
        <v>18.55</v>
      </c>
      <c r="H8444" s="16">
        <v>21.74</v>
      </c>
      <c r="I8444" s="96">
        <v>1113.6600000000001</v>
      </c>
    </row>
    <row r="8445" spans="1:9" x14ac:dyDescent="0.2">
      <c r="A8445" s="40">
        <f t="shared" si="119"/>
        <v>43144</v>
      </c>
      <c r="B8445" s="16">
        <v>0</v>
      </c>
      <c r="C8445" s="16">
        <v>70.760000000000005</v>
      </c>
      <c r="D8445" s="16">
        <v>26.06</v>
      </c>
      <c r="E8445" s="16">
        <v>22.86</v>
      </c>
      <c r="F8445" s="16">
        <v>31.24</v>
      </c>
      <c r="G8445" s="16">
        <v>19.079999999999998</v>
      </c>
      <c r="H8445" s="16">
        <v>22.41</v>
      </c>
      <c r="I8445" s="96">
        <v>1143.67</v>
      </c>
    </row>
    <row r="8446" spans="1:9" x14ac:dyDescent="0.2">
      <c r="A8446" s="40">
        <f t="shared" si="119"/>
        <v>43145</v>
      </c>
      <c r="B8446" s="16">
        <v>0</v>
      </c>
      <c r="C8446" s="16">
        <v>70.62</v>
      </c>
      <c r="D8446" s="16">
        <v>25.54</v>
      </c>
      <c r="E8446" s="16">
        <v>22.43</v>
      </c>
      <c r="F8446" s="16">
        <v>30.5</v>
      </c>
      <c r="G8446" s="16">
        <v>19.55</v>
      </c>
      <c r="H8446" s="16">
        <v>22.62</v>
      </c>
      <c r="I8446" s="96">
        <v>1192.6600000000001</v>
      </c>
    </row>
    <row r="8447" spans="1:9" x14ac:dyDescent="0.2">
      <c r="A8447" s="40">
        <f t="shared" si="119"/>
        <v>43146</v>
      </c>
      <c r="B8447" s="16">
        <v>0</v>
      </c>
      <c r="C8447" s="16">
        <v>70.489999999999995</v>
      </c>
      <c r="D8447" s="16">
        <v>26.03</v>
      </c>
      <c r="E8447" s="16">
        <v>22.5</v>
      </c>
      <c r="F8447" s="16">
        <v>31.38</v>
      </c>
      <c r="G8447" s="16">
        <v>18.670000000000002</v>
      </c>
      <c r="H8447" s="16">
        <v>21.84</v>
      </c>
      <c r="I8447" s="96">
        <v>1104.6600000000001</v>
      </c>
    </row>
    <row r="8448" spans="1:9" x14ac:dyDescent="0.2">
      <c r="A8448" s="40">
        <f t="shared" si="119"/>
        <v>43147</v>
      </c>
      <c r="B8448" s="16">
        <v>0</v>
      </c>
      <c r="C8448" s="16">
        <v>73.239999999999995</v>
      </c>
      <c r="D8448" s="16">
        <v>25.83</v>
      </c>
      <c r="E8448" s="16">
        <v>22.39</v>
      </c>
      <c r="F8448" s="16">
        <v>30.43</v>
      </c>
      <c r="G8448" s="16">
        <v>9.23</v>
      </c>
      <c r="H8448" s="16">
        <v>12.32</v>
      </c>
      <c r="I8448" s="96">
        <v>1209.6600000000001</v>
      </c>
    </row>
    <row r="8449" spans="1:9" x14ac:dyDescent="0.2">
      <c r="A8449" s="40">
        <f t="shared" si="119"/>
        <v>43148</v>
      </c>
      <c r="B8449" s="16">
        <v>0</v>
      </c>
      <c r="C8449" s="16">
        <v>78.94</v>
      </c>
      <c r="D8449" s="16">
        <v>25.59</v>
      </c>
      <c r="E8449" s="16">
        <v>22.4</v>
      </c>
      <c r="F8449" s="16">
        <v>30.5</v>
      </c>
      <c r="G8449" s="16">
        <v>18.010000000000002</v>
      </c>
      <c r="H8449" s="16">
        <v>21.37</v>
      </c>
      <c r="I8449" s="96">
        <v>1152.6600000000001</v>
      </c>
    </row>
    <row r="8450" spans="1:9" x14ac:dyDescent="0.2">
      <c r="A8450" s="40">
        <f t="shared" si="119"/>
        <v>43149</v>
      </c>
      <c r="B8450" s="16">
        <v>0</v>
      </c>
      <c r="C8450" s="16">
        <v>77.150000000000006</v>
      </c>
      <c r="D8450" s="16">
        <v>25.81</v>
      </c>
      <c r="E8450" s="16">
        <v>22.56</v>
      </c>
      <c r="F8450" s="16">
        <v>30.7</v>
      </c>
      <c r="G8450" s="16">
        <v>20.14</v>
      </c>
      <c r="H8450" s="16">
        <v>23.75</v>
      </c>
      <c r="I8450" s="96">
        <v>1050.6600000000001</v>
      </c>
    </row>
    <row r="8451" spans="1:9" x14ac:dyDescent="0.2">
      <c r="A8451" s="40">
        <f t="shared" si="119"/>
        <v>43150</v>
      </c>
      <c r="B8451" s="16">
        <v>0</v>
      </c>
      <c r="C8451" s="16">
        <v>72.13</v>
      </c>
      <c r="D8451" s="16">
        <v>25.63</v>
      </c>
      <c r="E8451" s="16">
        <v>22.27</v>
      </c>
      <c r="F8451" s="16">
        <v>30.7</v>
      </c>
      <c r="G8451" s="16">
        <v>17.07</v>
      </c>
      <c r="H8451" s="16">
        <v>20.420000000000002</v>
      </c>
      <c r="I8451" s="96">
        <v>1281.6600000000001</v>
      </c>
    </row>
    <row r="8452" spans="1:9" x14ac:dyDescent="0.2">
      <c r="A8452" s="40">
        <f t="shared" si="119"/>
        <v>43151</v>
      </c>
      <c r="B8452" s="16">
        <v>0</v>
      </c>
      <c r="C8452" s="16">
        <v>76.87</v>
      </c>
      <c r="D8452" s="16">
        <v>25.86</v>
      </c>
      <c r="E8452" s="16">
        <v>21.86</v>
      </c>
      <c r="F8452" s="16">
        <v>32.18</v>
      </c>
      <c r="G8452" s="16">
        <v>16.71</v>
      </c>
      <c r="H8452" s="16">
        <v>20.53</v>
      </c>
      <c r="I8452" s="96">
        <v>1159.6600000000001</v>
      </c>
    </row>
    <row r="8453" spans="1:9" x14ac:dyDescent="0.2">
      <c r="A8453" s="40">
        <f t="shared" si="119"/>
        <v>43152</v>
      </c>
      <c r="B8453" s="16">
        <v>0</v>
      </c>
      <c r="C8453" s="16">
        <v>75.680000000000007</v>
      </c>
      <c r="D8453" s="16">
        <v>25.97</v>
      </c>
      <c r="E8453" s="16">
        <v>21.89</v>
      </c>
      <c r="F8453" s="16">
        <v>31.48</v>
      </c>
      <c r="G8453" s="16">
        <v>13.95</v>
      </c>
      <c r="H8453" s="16">
        <v>17.09</v>
      </c>
      <c r="I8453" s="96">
        <v>1172.67</v>
      </c>
    </row>
    <row r="8454" spans="1:9" x14ac:dyDescent="0.2">
      <c r="A8454" s="40">
        <f t="shared" si="119"/>
        <v>43153</v>
      </c>
      <c r="B8454" s="16">
        <v>0</v>
      </c>
      <c r="C8454" s="16">
        <v>74.400000000000006</v>
      </c>
      <c r="D8454" s="16">
        <v>25.88</v>
      </c>
      <c r="E8454" s="16">
        <v>22.03</v>
      </c>
      <c r="F8454" s="16">
        <v>32.049999999999997</v>
      </c>
      <c r="G8454" s="16">
        <v>15.11</v>
      </c>
      <c r="H8454" s="16">
        <v>17.940000000000001</v>
      </c>
      <c r="I8454" s="96">
        <v>1184.67</v>
      </c>
    </row>
    <row r="8455" spans="1:9" x14ac:dyDescent="0.2">
      <c r="A8455" s="40">
        <f t="shared" si="119"/>
        <v>43154</v>
      </c>
      <c r="B8455" s="16">
        <v>0.51</v>
      </c>
      <c r="C8455" s="16">
        <v>76.760000000000005</v>
      </c>
      <c r="D8455" s="16">
        <v>25.31</v>
      </c>
      <c r="E8455" s="16">
        <v>21.83</v>
      </c>
      <c r="F8455" s="16">
        <v>32.01</v>
      </c>
      <c r="G8455" s="16">
        <v>14.97</v>
      </c>
      <c r="H8455" s="16">
        <v>17.25</v>
      </c>
      <c r="I8455" s="96">
        <v>1187.67</v>
      </c>
    </row>
    <row r="8456" spans="1:9" x14ac:dyDescent="0.2">
      <c r="A8456" s="40">
        <f t="shared" si="119"/>
        <v>43155</v>
      </c>
      <c r="B8456" s="16">
        <v>0.25</v>
      </c>
      <c r="C8456" s="16">
        <v>76.010000000000005</v>
      </c>
      <c r="D8456" s="16">
        <v>25.55</v>
      </c>
      <c r="E8456" s="16">
        <v>21.39</v>
      </c>
      <c r="F8456" s="16">
        <v>32.21</v>
      </c>
      <c r="G8456" s="16">
        <v>18.39</v>
      </c>
      <c r="H8456" s="16">
        <v>21.18</v>
      </c>
      <c r="I8456" s="96">
        <v>1185.68</v>
      </c>
    </row>
    <row r="8457" spans="1:9" x14ac:dyDescent="0.2">
      <c r="A8457" s="40">
        <f t="shared" si="119"/>
        <v>43156</v>
      </c>
      <c r="B8457" s="16">
        <v>0.51</v>
      </c>
      <c r="C8457" s="16">
        <v>79.319999999999993</v>
      </c>
      <c r="D8457" s="16">
        <v>25.03</v>
      </c>
      <c r="E8457" s="16">
        <v>21.28</v>
      </c>
      <c r="F8457" s="16">
        <v>30.97</v>
      </c>
      <c r="G8457" s="16">
        <v>15.69</v>
      </c>
      <c r="H8457" s="16">
        <v>18.670000000000002</v>
      </c>
      <c r="I8457" s="96">
        <v>1164.74</v>
      </c>
    </row>
    <row r="8458" spans="1:9" x14ac:dyDescent="0.2">
      <c r="A8458" s="40">
        <f t="shared" si="119"/>
        <v>43157</v>
      </c>
      <c r="B8458" s="16">
        <v>0</v>
      </c>
      <c r="C8458" s="16">
        <v>79.959999999999994</v>
      </c>
      <c r="D8458" s="16">
        <v>24.9</v>
      </c>
      <c r="E8458" s="16">
        <v>21.35</v>
      </c>
      <c r="F8458" s="16">
        <v>30.23</v>
      </c>
      <c r="G8458" s="16">
        <v>9.1999999999999993</v>
      </c>
      <c r="H8458" s="16">
        <v>11.35</v>
      </c>
      <c r="I8458" s="96">
        <v>1246.72</v>
      </c>
    </row>
    <row r="8459" spans="1:9" x14ac:dyDescent="0.2">
      <c r="A8459" s="40">
        <f t="shared" si="119"/>
        <v>43158</v>
      </c>
      <c r="B8459" s="16">
        <v>0</v>
      </c>
      <c r="C8459" s="16">
        <v>70.989999999999995</v>
      </c>
      <c r="D8459" s="16">
        <v>25.56</v>
      </c>
      <c r="E8459" s="16">
        <v>21.18</v>
      </c>
      <c r="F8459" s="16">
        <v>31.75</v>
      </c>
      <c r="G8459" s="16">
        <v>20.7</v>
      </c>
      <c r="H8459" s="16">
        <v>23.37</v>
      </c>
      <c r="I8459" s="96">
        <v>1192.67</v>
      </c>
    </row>
    <row r="8460" spans="1:9" x14ac:dyDescent="0.2">
      <c r="A8460" s="40">
        <f t="shared" si="119"/>
        <v>43159</v>
      </c>
      <c r="B8460" s="16">
        <v>0</v>
      </c>
      <c r="C8460" s="16">
        <v>70.260000000000005</v>
      </c>
      <c r="D8460" s="16">
        <v>25.34</v>
      </c>
      <c r="E8460" s="16">
        <v>21.15</v>
      </c>
      <c r="F8460" s="16">
        <v>31.28</v>
      </c>
      <c r="G8460" s="16">
        <v>21.14</v>
      </c>
      <c r="H8460" s="16">
        <v>24.02</v>
      </c>
      <c r="I8460" s="96">
        <v>1135.72</v>
      </c>
    </row>
    <row r="8461" spans="1:9" x14ac:dyDescent="0.2">
      <c r="A8461" s="40">
        <f t="shared" si="119"/>
        <v>43160</v>
      </c>
      <c r="B8461" s="16">
        <v>0</v>
      </c>
      <c r="C8461" s="16">
        <v>74.37</v>
      </c>
      <c r="D8461" s="16">
        <v>25.23</v>
      </c>
      <c r="E8461" s="16">
        <v>20.48</v>
      </c>
      <c r="F8461" s="16">
        <v>30.94</v>
      </c>
      <c r="G8461" s="16">
        <v>15.5</v>
      </c>
      <c r="H8461" s="16">
        <v>18.100000000000001</v>
      </c>
      <c r="I8461" s="96">
        <v>1319.69</v>
      </c>
    </row>
    <row r="8462" spans="1:9" x14ac:dyDescent="0.2">
      <c r="A8462" s="40">
        <f t="shared" si="119"/>
        <v>43161</v>
      </c>
      <c r="B8462" s="16">
        <v>0</v>
      </c>
      <c r="C8462" s="16">
        <v>75.38</v>
      </c>
      <c r="D8462" s="16">
        <v>25.15</v>
      </c>
      <c r="E8462" s="16">
        <v>21.55</v>
      </c>
      <c r="F8462" s="16">
        <v>30.47</v>
      </c>
      <c r="G8462" s="16">
        <v>10.89</v>
      </c>
      <c r="H8462" s="16">
        <v>13.09</v>
      </c>
      <c r="I8462" s="96">
        <v>1233.6600000000001</v>
      </c>
    </row>
    <row r="8463" spans="1:9" x14ac:dyDescent="0.2">
      <c r="A8463" s="40">
        <f t="shared" si="119"/>
        <v>43162</v>
      </c>
      <c r="B8463" s="16">
        <v>0</v>
      </c>
      <c r="C8463" s="16">
        <v>69.08</v>
      </c>
      <c r="D8463" s="16">
        <v>25.69</v>
      </c>
      <c r="E8463" s="16">
        <v>21.76</v>
      </c>
      <c r="F8463" s="16">
        <v>31.41</v>
      </c>
      <c r="G8463" s="16">
        <v>20.32</v>
      </c>
      <c r="H8463" s="16">
        <v>23.76</v>
      </c>
      <c r="I8463" s="96">
        <v>1197.6600000000001</v>
      </c>
    </row>
    <row r="8464" spans="1:9" x14ac:dyDescent="0.2">
      <c r="A8464" s="40">
        <f t="shared" si="119"/>
        <v>43163</v>
      </c>
      <c r="B8464" s="16">
        <v>0</v>
      </c>
      <c r="C8464" s="16">
        <v>68.42</v>
      </c>
      <c r="D8464" s="16">
        <v>25.13</v>
      </c>
      <c r="E8464" s="16">
        <v>20.21</v>
      </c>
      <c r="F8464" s="16">
        <v>31.11</v>
      </c>
      <c r="G8464" s="16">
        <v>22.82</v>
      </c>
      <c r="H8464" s="16">
        <v>25.41</v>
      </c>
      <c r="I8464" s="96">
        <v>1083.67</v>
      </c>
    </row>
    <row r="8465" spans="1:9" x14ac:dyDescent="0.2">
      <c r="A8465" s="40">
        <f t="shared" si="119"/>
        <v>43164</v>
      </c>
      <c r="B8465" s="16">
        <v>0</v>
      </c>
      <c r="C8465" s="16">
        <v>69.510000000000005</v>
      </c>
      <c r="D8465" s="16">
        <v>25.45</v>
      </c>
      <c r="E8465" s="16">
        <v>21.16</v>
      </c>
      <c r="F8465" s="16">
        <v>31.38</v>
      </c>
      <c r="G8465" s="16">
        <v>20.55</v>
      </c>
      <c r="H8465" s="16">
        <v>23.64</v>
      </c>
      <c r="I8465" s="96">
        <v>1136.6600000000001</v>
      </c>
    </row>
    <row r="8466" spans="1:9" x14ac:dyDescent="0.2">
      <c r="A8466" s="40">
        <f t="shared" si="119"/>
        <v>43165</v>
      </c>
      <c r="B8466" s="16">
        <v>0</v>
      </c>
      <c r="C8466" s="16">
        <v>69.099999999999994</v>
      </c>
      <c r="D8466" s="16">
        <v>25.55</v>
      </c>
      <c r="E8466" s="16">
        <v>20.65</v>
      </c>
      <c r="F8466" s="16">
        <v>31.72</v>
      </c>
      <c r="G8466" s="16">
        <v>18.45</v>
      </c>
      <c r="H8466" s="16">
        <v>21.96</v>
      </c>
      <c r="I8466" s="96">
        <v>1173.6600000000001</v>
      </c>
    </row>
    <row r="8467" spans="1:9" x14ac:dyDescent="0.2">
      <c r="A8467" s="40">
        <f t="shared" ref="A8467:A8530" si="120">A8466+1</f>
        <v>43166</v>
      </c>
      <c r="B8467" s="16">
        <v>0</v>
      </c>
      <c r="C8467" s="16">
        <v>76.650000000000006</v>
      </c>
      <c r="D8467" s="16">
        <v>25.04</v>
      </c>
      <c r="E8467" s="16">
        <v>21.28</v>
      </c>
      <c r="F8467" s="16">
        <v>30.03</v>
      </c>
      <c r="G8467" s="16">
        <v>14.48</v>
      </c>
      <c r="H8467" s="16">
        <v>16.850000000000001</v>
      </c>
      <c r="I8467" s="96">
        <v>1277.67</v>
      </c>
    </row>
    <row r="8468" spans="1:9" x14ac:dyDescent="0.2">
      <c r="A8468" s="40">
        <f t="shared" si="120"/>
        <v>43167</v>
      </c>
      <c r="B8468" s="16">
        <v>0</v>
      </c>
      <c r="C8468" s="16">
        <v>77.13</v>
      </c>
      <c r="D8468" s="16">
        <v>27.04</v>
      </c>
      <c r="E8468" s="16">
        <v>23.27</v>
      </c>
      <c r="F8468" s="16">
        <v>32.35</v>
      </c>
      <c r="G8468" s="16">
        <v>19.489999999999998</v>
      </c>
      <c r="H8468" s="16">
        <v>22.5</v>
      </c>
      <c r="I8468" s="96">
        <v>1170.71</v>
      </c>
    </row>
    <row r="8469" spans="1:9" x14ac:dyDescent="0.2">
      <c r="A8469" s="40">
        <f t="shared" si="120"/>
        <v>43168</v>
      </c>
      <c r="B8469" s="16">
        <v>0</v>
      </c>
      <c r="C8469" s="16">
        <v>76.67</v>
      </c>
      <c r="D8469" s="16">
        <v>27.05</v>
      </c>
      <c r="E8469" s="16">
        <v>24.08</v>
      </c>
      <c r="F8469" s="16">
        <v>31.79</v>
      </c>
      <c r="G8469" s="16">
        <v>15.45</v>
      </c>
      <c r="H8469" s="16">
        <v>18.03</v>
      </c>
      <c r="I8469" s="96">
        <v>1218.82</v>
      </c>
    </row>
    <row r="8470" spans="1:9" x14ac:dyDescent="0.2">
      <c r="A8470" s="40">
        <f t="shared" si="120"/>
        <v>43169</v>
      </c>
      <c r="B8470" s="16">
        <v>0</v>
      </c>
      <c r="C8470" s="16">
        <v>76.87</v>
      </c>
      <c r="D8470" s="16">
        <v>26.98</v>
      </c>
      <c r="E8470" s="16">
        <v>23.51</v>
      </c>
      <c r="F8470" s="16">
        <v>32.729999999999997</v>
      </c>
      <c r="G8470" s="16">
        <v>12.66</v>
      </c>
      <c r="H8470" s="16">
        <v>15.13</v>
      </c>
      <c r="I8470" s="96">
        <v>1204.77</v>
      </c>
    </row>
    <row r="8471" spans="1:9" x14ac:dyDescent="0.2">
      <c r="A8471" s="40">
        <f t="shared" si="120"/>
        <v>43170</v>
      </c>
      <c r="B8471" s="16">
        <v>0</v>
      </c>
      <c r="C8471" s="16">
        <v>78.400000000000006</v>
      </c>
      <c r="D8471" s="16">
        <v>26.68</v>
      </c>
      <c r="E8471" s="16">
        <v>23.03</v>
      </c>
      <c r="F8471" s="16">
        <v>32.18</v>
      </c>
      <c r="G8471" s="16">
        <v>20.27</v>
      </c>
      <c r="H8471" s="16">
        <v>23.65</v>
      </c>
      <c r="I8471" s="96">
        <v>1139.75</v>
      </c>
    </row>
    <row r="8472" spans="1:9" x14ac:dyDescent="0.2">
      <c r="A8472" s="40">
        <f t="shared" si="120"/>
        <v>43171</v>
      </c>
      <c r="B8472" s="16">
        <v>0</v>
      </c>
      <c r="C8472" s="16">
        <v>79.73</v>
      </c>
      <c r="D8472" s="16">
        <v>26.91</v>
      </c>
      <c r="E8472" s="16">
        <v>23.27</v>
      </c>
      <c r="F8472" s="16">
        <v>32.049999999999997</v>
      </c>
      <c r="G8472" s="16">
        <v>19.510000000000002</v>
      </c>
      <c r="H8472" s="16">
        <v>22.68</v>
      </c>
      <c r="I8472" s="96">
        <v>1002.76</v>
      </c>
    </row>
    <row r="8473" spans="1:9" x14ac:dyDescent="0.2">
      <c r="A8473" s="40">
        <f t="shared" si="120"/>
        <v>43172</v>
      </c>
      <c r="B8473" s="16">
        <v>0</v>
      </c>
      <c r="C8473" s="16">
        <v>79.650000000000006</v>
      </c>
      <c r="D8473" s="16">
        <v>26.64</v>
      </c>
      <c r="E8473" s="16">
        <v>23.2</v>
      </c>
      <c r="F8473" s="16">
        <v>32.090000000000003</v>
      </c>
      <c r="G8473" s="16">
        <v>14.4</v>
      </c>
      <c r="H8473" s="16">
        <v>18.3</v>
      </c>
      <c r="I8473" s="96">
        <v>1065.83</v>
      </c>
    </row>
    <row r="8474" spans="1:9" x14ac:dyDescent="0.2">
      <c r="A8474" s="40">
        <f t="shared" si="120"/>
        <v>43173</v>
      </c>
      <c r="B8474" s="16">
        <v>0</v>
      </c>
      <c r="C8474" s="16">
        <v>78.42</v>
      </c>
      <c r="D8474" s="16">
        <v>26.86</v>
      </c>
      <c r="E8474" s="16">
        <v>22.9</v>
      </c>
      <c r="F8474" s="16">
        <v>32.119999999999997</v>
      </c>
      <c r="G8474" s="16">
        <v>16.63</v>
      </c>
      <c r="H8474" s="16">
        <v>20.16</v>
      </c>
      <c r="I8474" s="96">
        <v>1150.8699999999999</v>
      </c>
    </row>
    <row r="8475" spans="1:9" x14ac:dyDescent="0.2">
      <c r="A8475" s="40">
        <f t="shared" si="120"/>
        <v>43174</v>
      </c>
      <c r="B8475" s="16">
        <v>0</v>
      </c>
      <c r="C8475" s="16">
        <v>69.61</v>
      </c>
      <c r="D8475" s="16">
        <v>26.91</v>
      </c>
      <c r="E8475" s="16">
        <v>23.47</v>
      </c>
      <c r="F8475" s="16">
        <v>31.75</v>
      </c>
      <c r="G8475" s="16">
        <v>17.52</v>
      </c>
      <c r="H8475" s="16">
        <v>21.62</v>
      </c>
      <c r="I8475" s="96">
        <v>1125.8699999999999</v>
      </c>
    </row>
    <row r="8476" spans="1:9" x14ac:dyDescent="0.2">
      <c r="A8476" s="40">
        <f t="shared" si="120"/>
        <v>43175</v>
      </c>
      <c r="B8476" s="16">
        <v>0</v>
      </c>
      <c r="C8476" s="16">
        <v>69.260000000000005</v>
      </c>
      <c r="D8476" s="16">
        <v>26.77</v>
      </c>
      <c r="E8476" s="16">
        <v>22.97</v>
      </c>
      <c r="F8476" s="16">
        <v>31.85</v>
      </c>
      <c r="G8476" s="16">
        <v>17.37</v>
      </c>
      <c r="H8476" s="16">
        <v>20.99</v>
      </c>
      <c r="I8476" s="96">
        <v>1168.82</v>
      </c>
    </row>
    <row r="8477" spans="1:9" x14ac:dyDescent="0.2">
      <c r="A8477" s="40">
        <f t="shared" si="120"/>
        <v>43176</v>
      </c>
      <c r="B8477" s="16">
        <v>0</v>
      </c>
      <c r="C8477" s="16">
        <v>71.81</v>
      </c>
      <c r="D8477" s="16">
        <v>26.87</v>
      </c>
      <c r="E8477" s="16">
        <v>23.27</v>
      </c>
      <c r="F8477" s="16">
        <v>32.19</v>
      </c>
      <c r="G8477" s="16">
        <v>15.03</v>
      </c>
      <c r="H8477" s="16">
        <v>19.5</v>
      </c>
      <c r="I8477" s="96">
        <v>1107.83</v>
      </c>
    </row>
    <row r="8478" spans="1:9" x14ac:dyDescent="0.2">
      <c r="A8478" s="40">
        <f t="shared" si="120"/>
        <v>43177</v>
      </c>
      <c r="B8478" s="16">
        <v>0</v>
      </c>
      <c r="C8478" s="16">
        <v>72.25</v>
      </c>
      <c r="D8478" s="16">
        <v>26.8</v>
      </c>
      <c r="E8478" s="16">
        <v>23.24</v>
      </c>
      <c r="F8478" s="16">
        <v>32.53</v>
      </c>
      <c r="G8478" s="16">
        <v>13.45</v>
      </c>
      <c r="H8478" s="16">
        <v>17.690000000000001</v>
      </c>
      <c r="I8478" s="96">
        <v>1305.8</v>
      </c>
    </row>
    <row r="8479" spans="1:9" x14ac:dyDescent="0.2">
      <c r="A8479" s="40">
        <f t="shared" si="120"/>
        <v>43178</v>
      </c>
      <c r="B8479" s="16">
        <v>0</v>
      </c>
      <c r="C8479" s="16">
        <v>73.02</v>
      </c>
      <c r="D8479" s="16">
        <v>26.6</v>
      </c>
      <c r="E8479" s="16">
        <v>22.22</v>
      </c>
      <c r="F8479" s="16">
        <v>32.159999999999997</v>
      </c>
      <c r="G8479" s="16">
        <v>14.04</v>
      </c>
      <c r="H8479" s="16">
        <v>18.64</v>
      </c>
      <c r="I8479" s="96">
        <v>1206.8399999999999</v>
      </c>
    </row>
    <row r="8480" spans="1:9" x14ac:dyDescent="0.2">
      <c r="A8480" s="40">
        <f t="shared" si="120"/>
        <v>43179</v>
      </c>
      <c r="B8480" s="16">
        <v>0</v>
      </c>
      <c r="C8480" s="16">
        <v>72.95</v>
      </c>
      <c r="D8480" s="16">
        <v>26.62</v>
      </c>
      <c r="E8480" s="16">
        <v>22.83</v>
      </c>
      <c r="F8480" s="16">
        <v>32.450000000000003</v>
      </c>
      <c r="G8480" s="16">
        <v>14.21</v>
      </c>
      <c r="H8480" s="16">
        <v>17.46</v>
      </c>
      <c r="I8480" s="96">
        <v>1134.83</v>
      </c>
    </row>
    <row r="8481" spans="1:9" x14ac:dyDescent="0.2">
      <c r="A8481" s="40">
        <f t="shared" si="120"/>
        <v>43180</v>
      </c>
      <c r="B8481" s="16">
        <v>0</v>
      </c>
      <c r="C8481" s="16">
        <v>71.930000000000007</v>
      </c>
      <c r="D8481" s="16">
        <v>26.56</v>
      </c>
      <c r="E8481" s="16">
        <v>22.93</v>
      </c>
      <c r="F8481" s="16">
        <v>32.659999999999997</v>
      </c>
      <c r="G8481" s="16">
        <v>17.97</v>
      </c>
      <c r="H8481" s="16">
        <v>21.82</v>
      </c>
      <c r="I8481" s="96">
        <v>1058.82</v>
      </c>
    </row>
    <row r="8482" spans="1:9" x14ac:dyDescent="0.2">
      <c r="A8482" s="40">
        <f t="shared" si="120"/>
        <v>43181</v>
      </c>
      <c r="B8482" s="16">
        <v>0</v>
      </c>
      <c r="C8482" s="16">
        <v>70.78</v>
      </c>
      <c r="D8482" s="16">
        <v>26.31</v>
      </c>
      <c r="E8482" s="16">
        <v>23.27</v>
      </c>
      <c r="F8482" s="16">
        <v>31.14</v>
      </c>
      <c r="G8482" s="16">
        <v>17.64</v>
      </c>
      <c r="H8482" s="16">
        <v>21.59</v>
      </c>
      <c r="I8482" s="96">
        <v>1083.8</v>
      </c>
    </row>
    <row r="8483" spans="1:9" x14ac:dyDescent="0.2">
      <c r="A8483" s="40">
        <f t="shared" si="120"/>
        <v>43182</v>
      </c>
      <c r="B8483" s="16">
        <v>0.51</v>
      </c>
      <c r="C8483" s="16">
        <v>88.94</v>
      </c>
      <c r="D8483" s="16">
        <v>24.75</v>
      </c>
      <c r="E8483" s="16">
        <v>23.37</v>
      </c>
      <c r="F8483" s="16">
        <v>29.83</v>
      </c>
      <c r="G8483" s="16">
        <v>6.58</v>
      </c>
      <c r="H8483" s="16">
        <v>8.36</v>
      </c>
      <c r="I8483" s="96">
        <v>1424.68</v>
      </c>
    </row>
    <row r="8484" spans="1:9" x14ac:dyDescent="0.2">
      <c r="A8484" s="40">
        <f t="shared" si="120"/>
        <v>43183</v>
      </c>
      <c r="B8484" s="16">
        <v>0</v>
      </c>
      <c r="C8484" s="16">
        <v>82.3</v>
      </c>
      <c r="D8484" s="16">
        <v>25.81</v>
      </c>
      <c r="E8484" s="16">
        <v>23.34</v>
      </c>
      <c r="F8484" s="16">
        <v>29.66</v>
      </c>
      <c r="G8484" s="16">
        <v>8.2799999999999994</v>
      </c>
      <c r="H8484" s="16">
        <v>10.9</v>
      </c>
      <c r="I8484" s="96">
        <v>910.74900000000002</v>
      </c>
    </row>
    <row r="8485" spans="1:9" x14ac:dyDescent="0.2">
      <c r="A8485" s="40">
        <f t="shared" si="120"/>
        <v>43184</v>
      </c>
      <c r="B8485" s="16">
        <v>0</v>
      </c>
      <c r="C8485" s="16">
        <v>69.95</v>
      </c>
      <c r="D8485" s="16">
        <v>26.45</v>
      </c>
      <c r="E8485" s="16">
        <v>22.69</v>
      </c>
      <c r="F8485" s="16">
        <v>32.32</v>
      </c>
      <c r="G8485" s="16">
        <v>17.350000000000001</v>
      </c>
      <c r="H8485" s="16">
        <v>21.59</v>
      </c>
      <c r="I8485" s="96">
        <v>1275.9100000000001</v>
      </c>
    </row>
    <row r="8486" spans="1:9" x14ac:dyDescent="0.2">
      <c r="A8486" s="40">
        <f t="shared" si="120"/>
        <v>43185</v>
      </c>
      <c r="B8486" s="16">
        <v>0</v>
      </c>
      <c r="C8486" s="16">
        <v>70.38</v>
      </c>
      <c r="D8486" s="16">
        <v>26.35</v>
      </c>
      <c r="E8486" s="16">
        <v>22.39</v>
      </c>
      <c r="F8486" s="16">
        <v>31.82</v>
      </c>
      <c r="G8486" s="16">
        <v>19.37</v>
      </c>
      <c r="H8486" s="16">
        <v>24</v>
      </c>
      <c r="I8486" s="96">
        <v>1356.83</v>
      </c>
    </row>
    <row r="8487" spans="1:9" x14ac:dyDescent="0.2">
      <c r="A8487" s="40">
        <f t="shared" si="120"/>
        <v>43186</v>
      </c>
      <c r="B8487" s="16">
        <v>0</v>
      </c>
      <c r="C8487" s="16">
        <v>70.36</v>
      </c>
      <c r="D8487" s="16">
        <v>26.68</v>
      </c>
      <c r="E8487" s="16">
        <v>23.81</v>
      </c>
      <c r="F8487" s="16">
        <v>31.24</v>
      </c>
      <c r="G8487" s="16">
        <v>17.66</v>
      </c>
      <c r="H8487" s="16">
        <v>22.83</v>
      </c>
      <c r="I8487" s="96">
        <v>1413.72</v>
      </c>
    </row>
    <row r="8488" spans="1:9" x14ac:dyDescent="0.2">
      <c r="A8488" s="40">
        <f t="shared" si="120"/>
        <v>43187</v>
      </c>
      <c r="B8488" s="16">
        <v>0</v>
      </c>
      <c r="C8488" s="16">
        <v>69.349999999999994</v>
      </c>
      <c r="D8488" s="16">
        <v>26.97</v>
      </c>
      <c r="E8488" s="16">
        <v>23.2</v>
      </c>
      <c r="F8488" s="16">
        <v>32.06</v>
      </c>
      <c r="G8488" s="16">
        <v>17.98</v>
      </c>
      <c r="H8488" s="16">
        <v>23.56</v>
      </c>
      <c r="I8488" s="96">
        <v>1279.69</v>
      </c>
    </row>
    <row r="8489" spans="1:9" x14ac:dyDescent="0.2">
      <c r="A8489" s="40">
        <f t="shared" si="120"/>
        <v>43188</v>
      </c>
      <c r="B8489" s="16">
        <v>0</v>
      </c>
      <c r="C8489" s="16">
        <v>71.84</v>
      </c>
      <c r="D8489" s="16">
        <v>26.84</v>
      </c>
      <c r="E8489" s="16">
        <v>23.54</v>
      </c>
      <c r="F8489" s="16">
        <v>31.85</v>
      </c>
      <c r="G8489" s="16">
        <v>15.72</v>
      </c>
      <c r="H8489" s="16">
        <v>20.02</v>
      </c>
      <c r="I8489" s="96">
        <v>1246.6600000000001</v>
      </c>
    </row>
    <row r="8490" spans="1:9" x14ac:dyDescent="0.2">
      <c r="A8490" s="40">
        <f t="shared" si="120"/>
        <v>43189</v>
      </c>
      <c r="B8490" s="16">
        <v>0</v>
      </c>
      <c r="C8490" s="16">
        <v>67.33</v>
      </c>
      <c r="D8490" s="16">
        <v>27.42</v>
      </c>
      <c r="E8490" s="16">
        <v>23.78</v>
      </c>
      <c r="F8490" s="16">
        <v>32.590000000000003</v>
      </c>
      <c r="G8490" s="16">
        <v>16.37</v>
      </c>
      <c r="H8490" s="16">
        <v>21.05</v>
      </c>
      <c r="I8490" s="96">
        <v>1302.75</v>
      </c>
    </row>
    <row r="8491" spans="1:9" x14ac:dyDescent="0.2">
      <c r="A8491" s="40">
        <f t="shared" si="120"/>
        <v>43190</v>
      </c>
      <c r="B8491" s="16">
        <v>0</v>
      </c>
      <c r="C8491" s="16">
        <v>67.78</v>
      </c>
      <c r="D8491" s="16">
        <v>26.23</v>
      </c>
      <c r="E8491" s="16">
        <v>22.05</v>
      </c>
      <c r="F8491" s="16">
        <v>31.48</v>
      </c>
      <c r="G8491" s="16">
        <v>16.61</v>
      </c>
      <c r="H8491" s="16">
        <v>20.95</v>
      </c>
      <c r="I8491" s="96">
        <v>1221.78</v>
      </c>
    </row>
    <row r="8492" spans="1:9" x14ac:dyDescent="0.2">
      <c r="A8492" s="40">
        <f t="shared" si="120"/>
        <v>43191</v>
      </c>
      <c r="B8492" s="16">
        <v>0</v>
      </c>
      <c r="C8492" s="16">
        <v>66.17</v>
      </c>
      <c r="D8492" s="16">
        <v>25.14</v>
      </c>
      <c r="E8492" s="16">
        <v>20.45</v>
      </c>
      <c r="F8492" s="16">
        <v>31.55</v>
      </c>
      <c r="G8492" s="16">
        <v>16.579999999999998</v>
      </c>
      <c r="H8492" s="16">
        <v>20.98</v>
      </c>
      <c r="I8492" s="96">
        <v>1283.8</v>
      </c>
    </row>
    <row r="8493" spans="1:9" x14ac:dyDescent="0.2">
      <c r="A8493" s="40">
        <f t="shared" si="120"/>
        <v>43192</v>
      </c>
      <c r="B8493" s="16">
        <v>0</v>
      </c>
      <c r="C8493" s="16">
        <v>65.92</v>
      </c>
      <c r="D8493" s="16">
        <v>25.7</v>
      </c>
      <c r="E8493" s="16">
        <v>21.05</v>
      </c>
      <c r="F8493" s="16">
        <v>32.619999999999997</v>
      </c>
      <c r="G8493" s="16">
        <v>17.86</v>
      </c>
      <c r="H8493" s="16">
        <v>23.73</v>
      </c>
      <c r="I8493" s="96">
        <v>1212.8699999999999</v>
      </c>
    </row>
    <row r="8494" spans="1:9" x14ac:dyDescent="0.2">
      <c r="A8494" s="40">
        <f t="shared" si="120"/>
        <v>43193</v>
      </c>
      <c r="B8494" s="16">
        <v>0</v>
      </c>
      <c r="C8494" s="16">
        <v>74.849999999999994</v>
      </c>
      <c r="D8494" s="16">
        <v>24.78</v>
      </c>
      <c r="E8494" s="16">
        <v>20.88</v>
      </c>
      <c r="F8494" s="16">
        <v>29.86</v>
      </c>
      <c r="G8494" s="16">
        <v>9.43</v>
      </c>
      <c r="H8494" s="16">
        <v>13.97</v>
      </c>
      <c r="I8494" s="96">
        <v>1317.73</v>
      </c>
    </row>
    <row r="8495" spans="1:9" x14ac:dyDescent="0.2">
      <c r="A8495" s="40">
        <f t="shared" si="120"/>
        <v>43194</v>
      </c>
      <c r="B8495" s="16">
        <v>0</v>
      </c>
      <c r="C8495" s="16">
        <v>76.84</v>
      </c>
      <c r="D8495" s="16">
        <v>26.26</v>
      </c>
      <c r="E8495" s="16">
        <v>22.16</v>
      </c>
      <c r="F8495" s="16">
        <v>32.4</v>
      </c>
      <c r="G8495" s="16">
        <v>6.09</v>
      </c>
      <c r="H8495" s="16">
        <v>14.25</v>
      </c>
      <c r="I8495" s="96">
        <v>1323.66</v>
      </c>
    </row>
    <row r="8496" spans="1:9" x14ac:dyDescent="0.2">
      <c r="A8496" s="40">
        <f t="shared" si="120"/>
        <v>43195</v>
      </c>
      <c r="B8496" s="16">
        <v>0</v>
      </c>
      <c r="C8496" s="16">
        <v>74.58</v>
      </c>
      <c r="D8496" s="16">
        <v>26.31</v>
      </c>
      <c r="E8496" s="16">
        <v>22.42</v>
      </c>
      <c r="F8496" s="16">
        <v>31.89</v>
      </c>
      <c r="G8496" s="98"/>
      <c r="H8496" s="16">
        <v>18.47</v>
      </c>
      <c r="I8496" s="96">
        <v>1225.74</v>
      </c>
    </row>
    <row r="8497" spans="1:9" x14ac:dyDescent="0.2">
      <c r="A8497" s="40">
        <f t="shared" si="120"/>
        <v>43196</v>
      </c>
      <c r="B8497" s="16">
        <v>0</v>
      </c>
      <c r="C8497" s="16">
        <v>81.42</v>
      </c>
      <c r="D8497" s="16">
        <v>25.13</v>
      </c>
      <c r="E8497" s="16">
        <v>22.15</v>
      </c>
      <c r="F8497" s="16">
        <v>30.77</v>
      </c>
      <c r="H8497" s="16">
        <v>18.41</v>
      </c>
      <c r="I8497" s="96">
        <v>1075.69</v>
      </c>
    </row>
    <row r="8498" spans="1:9" x14ac:dyDescent="0.2">
      <c r="A8498" s="40">
        <f t="shared" si="120"/>
        <v>43197</v>
      </c>
      <c r="B8498" s="16">
        <v>0</v>
      </c>
      <c r="C8498" s="16">
        <v>78.099999999999994</v>
      </c>
      <c r="D8498" s="16">
        <v>26.1</v>
      </c>
      <c r="E8498" s="16">
        <v>21.99</v>
      </c>
      <c r="F8498" s="16">
        <v>31.01</v>
      </c>
      <c r="H8498" s="16">
        <v>19.989999999999998</v>
      </c>
      <c r="I8498" s="96">
        <v>1162.6600000000001</v>
      </c>
    </row>
    <row r="8499" spans="1:9" x14ac:dyDescent="0.2">
      <c r="A8499" s="40">
        <f t="shared" si="120"/>
        <v>43198</v>
      </c>
      <c r="B8499" s="16">
        <v>0</v>
      </c>
      <c r="C8499" s="16">
        <v>77.41</v>
      </c>
      <c r="D8499" s="16">
        <v>26.48</v>
      </c>
      <c r="E8499" s="16">
        <v>22.56</v>
      </c>
      <c r="F8499" s="16">
        <v>32.36</v>
      </c>
      <c r="H8499" s="16">
        <v>20.54</v>
      </c>
      <c r="I8499" s="96">
        <v>1134.75</v>
      </c>
    </row>
    <row r="8500" spans="1:9" x14ac:dyDescent="0.2">
      <c r="A8500" s="40">
        <f t="shared" si="120"/>
        <v>43199</v>
      </c>
      <c r="B8500" s="16">
        <v>0.76</v>
      </c>
      <c r="C8500" s="16">
        <v>80.8</v>
      </c>
      <c r="D8500" s="16">
        <v>25.95</v>
      </c>
      <c r="E8500" s="16">
        <v>22.56</v>
      </c>
      <c r="F8500" s="16">
        <v>31.96</v>
      </c>
      <c r="H8500" s="16">
        <v>13.1</v>
      </c>
      <c r="I8500" s="96">
        <v>1205.67</v>
      </c>
    </row>
    <row r="8501" spans="1:9" x14ac:dyDescent="0.2">
      <c r="A8501" s="40">
        <f t="shared" si="120"/>
        <v>43200</v>
      </c>
      <c r="B8501" s="16">
        <v>1.78</v>
      </c>
      <c r="C8501" s="16">
        <v>82.43</v>
      </c>
      <c r="D8501" s="16">
        <v>25.84</v>
      </c>
      <c r="E8501" s="16">
        <v>22.53</v>
      </c>
      <c r="F8501" s="16">
        <v>30.3</v>
      </c>
      <c r="H8501" s="16">
        <v>13.56</v>
      </c>
      <c r="I8501" s="96">
        <v>1176.67</v>
      </c>
    </row>
    <row r="8502" spans="1:9" x14ac:dyDescent="0.2">
      <c r="A8502" s="40">
        <f t="shared" si="120"/>
        <v>43201</v>
      </c>
      <c r="B8502" s="16">
        <v>0</v>
      </c>
      <c r="C8502" s="16">
        <v>80.7</v>
      </c>
      <c r="D8502" s="16">
        <v>26.54</v>
      </c>
      <c r="E8502" s="16">
        <v>22.76</v>
      </c>
      <c r="F8502" s="16">
        <v>32.549999999999997</v>
      </c>
      <c r="H8502" s="16">
        <v>24.95</v>
      </c>
      <c r="I8502" s="96">
        <v>1172.6600000000001</v>
      </c>
    </row>
    <row r="8503" spans="1:9" x14ac:dyDescent="0.2">
      <c r="A8503" s="40">
        <f t="shared" si="120"/>
        <v>43202</v>
      </c>
      <c r="B8503" s="16">
        <v>72.89</v>
      </c>
      <c r="C8503" s="16">
        <v>95.62</v>
      </c>
      <c r="D8503" s="16">
        <v>24.21</v>
      </c>
      <c r="E8503" s="16">
        <v>22.42</v>
      </c>
      <c r="F8503" s="16">
        <v>29.08</v>
      </c>
      <c r="H8503" s="16">
        <v>7.73</v>
      </c>
      <c r="I8503" s="96">
        <v>1209.6600000000001</v>
      </c>
    </row>
    <row r="8504" spans="1:9" x14ac:dyDescent="0.2">
      <c r="A8504" s="40">
        <f t="shared" si="120"/>
        <v>43203</v>
      </c>
      <c r="B8504" s="16">
        <v>2.29</v>
      </c>
      <c r="C8504" s="16">
        <v>89.44</v>
      </c>
      <c r="D8504" s="16">
        <v>25.37</v>
      </c>
      <c r="E8504" s="16">
        <v>22.8</v>
      </c>
      <c r="F8504" s="16">
        <v>31.79</v>
      </c>
      <c r="H8504" s="16">
        <v>15.98</v>
      </c>
      <c r="I8504" s="96">
        <v>1274.71</v>
      </c>
    </row>
    <row r="8505" spans="1:9" x14ac:dyDescent="0.2">
      <c r="A8505" s="40">
        <f t="shared" si="120"/>
        <v>43204</v>
      </c>
      <c r="B8505" s="16">
        <v>46.22</v>
      </c>
      <c r="C8505" s="16">
        <v>87.58</v>
      </c>
      <c r="D8505" s="16">
        <v>25.36</v>
      </c>
      <c r="E8505" s="16">
        <v>22.42</v>
      </c>
      <c r="F8505" s="16">
        <v>32.19</v>
      </c>
      <c r="H8505" s="16">
        <v>17.260000000000002</v>
      </c>
      <c r="I8505" s="96">
        <v>1200.67</v>
      </c>
    </row>
    <row r="8506" spans="1:9" x14ac:dyDescent="0.2">
      <c r="A8506" s="40">
        <f t="shared" si="120"/>
        <v>43205</v>
      </c>
      <c r="B8506" s="16">
        <v>0</v>
      </c>
      <c r="C8506" s="16">
        <v>79.040000000000006</v>
      </c>
      <c r="D8506" s="16">
        <v>26.81</v>
      </c>
      <c r="E8506" s="16">
        <v>22.29</v>
      </c>
      <c r="F8506" s="16">
        <v>32.83</v>
      </c>
      <c r="H8506" s="16">
        <v>22.79</v>
      </c>
      <c r="I8506" s="96">
        <v>1272.74</v>
      </c>
    </row>
    <row r="8507" spans="1:9" x14ac:dyDescent="0.2">
      <c r="A8507" s="40">
        <f t="shared" si="120"/>
        <v>43206</v>
      </c>
      <c r="B8507" s="16">
        <v>3.3</v>
      </c>
      <c r="C8507" s="16">
        <v>82.9</v>
      </c>
      <c r="D8507" s="16">
        <v>26.64</v>
      </c>
      <c r="E8507" s="16">
        <v>23.34</v>
      </c>
      <c r="F8507" s="16">
        <v>32.46</v>
      </c>
      <c r="H8507" s="16">
        <v>16.14</v>
      </c>
      <c r="I8507" s="96">
        <v>1385.75</v>
      </c>
    </row>
    <row r="8508" spans="1:9" x14ac:dyDescent="0.2">
      <c r="A8508" s="40">
        <f t="shared" si="120"/>
        <v>43207</v>
      </c>
      <c r="B8508" s="16">
        <v>0</v>
      </c>
      <c r="C8508" s="16">
        <v>77.540000000000006</v>
      </c>
      <c r="D8508" s="16">
        <v>26.93</v>
      </c>
      <c r="E8508" s="16">
        <v>23.74</v>
      </c>
      <c r="F8508" s="16">
        <v>32.090000000000003</v>
      </c>
      <c r="H8508" s="16">
        <v>14.86</v>
      </c>
      <c r="I8508" s="96">
        <v>1313.77</v>
      </c>
    </row>
    <row r="8509" spans="1:9" x14ac:dyDescent="0.2">
      <c r="A8509" s="40">
        <f t="shared" si="120"/>
        <v>43208</v>
      </c>
      <c r="B8509" s="16">
        <v>1.27</v>
      </c>
      <c r="C8509" s="16">
        <v>77.41</v>
      </c>
      <c r="D8509" s="16">
        <v>26.91</v>
      </c>
      <c r="E8509" s="16">
        <v>23.27</v>
      </c>
      <c r="F8509" s="16">
        <v>32.26</v>
      </c>
      <c r="H8509" s="16">
        <v>15.58</v>
      </c>
      <c r="I8509" s="96">
        <v>1281.8</v>
      </c>
    </row>
    <row r="8510" spans="1:9" x14ac:dyDescent="0.2">
      <c r="A8510" s="40">
        <f t="shared" si="120"/>
        <v>43209</v>
      </c>
      <c r="B8510" s="16">
        <v>0</v>
      </c>
      <c r="C8510" s="16">
        <v>74.37</v>
      </c>
      <c r="D8510" s="16">
        <v>27.78</v>
      </c>
      <c r="E8510" s="16">
        <v>24.15</v>
      </c>
      <c r="F8510" s="16">
        <v>33</v>
      </c>
      <c r="H8510" s="16">
        <v>21.69</v>
      </c>
      <c r="I8510" s="96">
        <v>1249.77</v>
      </c>
    </row>
    <row r="8511" spans="1:9" x14ac:dyDescent="0.2">
      <c r="A8511" s="40">
        <f t="shared" si="120"/>
        <v>43210</v>
      </c>
      <c r="B8511" s="16">
        <v>0</v>
      </c>
      <c r="C8511" s="16">
        <v>76.42</v>
      </c>
      <c r="D8511" s="16">
        <v>27.28</v>
      </c>
      <c r="E8511" s="16">
        <v>24.42</v>
      </c>
      <c r="F8511" s="16">
        <v>32.590000000000003</v>
      </c>
      <c r="H8511" s="16">
        <v>14.52</v>
      </c>
      <c r="I8511" s="96">
        <v>1168.67</v>
      </c>
    </row>
    <row r="8512" spans="1:9" x14ac:dyDescent="0.2">
      <c r="A8512" s="40">
        <f t="shared" si="120"/>
        <v>43211</v>
      </c>
      <c r="B8512" s="16">
        <v>5.33</v>
      </c>
      <c r="C8512" s="16">
        <v>92.05</v>
      </c>
      <c r="D8512" s="16">
        <v>26.35</v>
      </c>
      <c r="E8512" s="16">
        <v>24.22</v>
      </c>
      <c r="F8512" s="16">
        <v>31.31</v>
      </c>
      <c r="H8512" s="16">
        <v>9.7799999999999994</v>
      </c>
      <c r="I8512" s="96">
        <v>863.65700000000004</v>
      </c>
    </row>
    <row r="8513" spans="1:9" x14ac:dyDescent="0.2">
      <c r="A8513" s="40">
        <f t="shared" si="120"/>
        <v>43212</v>
      </c>
      <c r="B8513" s="16">
        <v>3.81</v>
      </c>
      <c r="C8513" s="16">
        <v>89.55</v>
      </c>
      <c r="D8513" s="16">
        <v>26.47</v>
      </c>
      <c r="E8513" s="16">
        <v>23.61</v>
      </c>
      <c r="F8513" s="16">
        <v>32.29</v>
      </c>
      <c r="H8513" s="16">
        <v>16.239999999999998</v>
      </c>
      <c r="I8513" s="96">
        <v>1175.6600000000001</v>
      </c>
    </row>
    <row r="8514" spans="1:9" x14ac:dyDescent="0.2">
      <c r="A8514" s="40">
        <f t="shared" si="120"/>
        <v>43213</v>
      </c>
      <c r="B8514" s="16">
        <v>4.57</v>
      </c>
      <c r="C8514" s="16">
        <v>91.69</v>
      </c>
      <c r="D8514" s="16">
        <v>26.3</v>
      </c>
      <c r="E8514" s="16">
        <v>24.01</v>
      </c>
      <c r="F8514" s="16">
        <v>32.56</v>
      </c>
      <c r="H8514" s="16">
        <v>15.68</v>
      </c>
      <c r="I8514" s="96">
        <v>1360.66</v>
      </c>
    </row>
    <row r="8515" spans="1:9" x14ac:dyDescent="0.2">
      <c r="A8515" s="40">
        <f t="shared" si="120"/>
        <v>43214</v>
      </c>
      <c r="B8515" s="16">
        <v>0</v>
      </c>
      <c r="C8515" s="16">
        <v>82.99</v>
      </c>
      <c r="D8515" s="16">
        <v>27.07</v>
      </c>
      <c r="E8515" s="16">
        <v>24.12</v>
      </c>
      <c r="F8515" s="16">
        <v>32.36</v>
      </c>
      <c r="H8515" s="16">
        <v>13.44</v>
      </c>
      <c r="I8515" s="96">
        <v>1226.67</v>
      </c>
    </row>
    <row r="8516" spans="1:9" x14ac:dyDescent="0.2">
      <c r="A8516" s="40">
        <f t="shared" si="120"/>
        <v>43215</v>
      </c>
      <c r="B8516" s="16">
        <v>0</v>
      </c>
      <c r="C8516" s="16">
        <v>82.67</v>
      </c>
      <c r="D8516" s="16">
        <v>26.89</v>
      </c>
      <c r="E8516" s="16">
        <v>23.78</v>
      </c>
      <c r="F8516" s="16">
        <v>30.91</v>
      </c>
      <c r="H8516" s="16">
        <v>13.97</v>
      </c>
      <c r="I8516" s="96">
        <v>1062.69</v>
      </c>
    </row>
    <row r="8517" spans="1:9" x14ac:dyDescent="0.2">
      <c r="A8517" s="40">
        <f t="shared" si="120"/>
        <v>43216</v>
      </c>
      <c r="B8517" s="16">
        <v>1.52</v>
      </c>
      <c r="C8517" s="16">
        <v>93.08</v>
      </c>
      <c r="D8517" s="16">
        <v>25.91</v>
      </c>
      <c r="E8517" s="16">
        <v>23.25</v>
      </c>
      <c r="F8517" s="16">
        <v>31.35</v>
      </c>
      <c r="H8517" s="16">
        <v>12.77</v>
      </c>
      <c r="I8517" s="96">
        <v>1209.6600000000001</v>
      </c>
    </row>
    <row r="8518" spans="1:9" x14ac:dyDescent="0.2">
      <c r="A8518" s="40">
        <f t="shared" si="120"/>
        <v>43217</v>
      </c>
      <c r="B8518" s="16">
        <v>63.75</v>
      </c>
      <c r="C8518" s="16">
        <v>96.23</v>
      </c>
      <c r="D8518" s="16">
        <v>24.43</v>
      </c>
      <c r="E8518" s="16">
        <v>21.6</v>
      </c>
      <c r="F8518" s="16">
        <v>29.65</v>
      </c>
      <c r="H8518" s="16">
        <v>9.41</v>
      </c>
      <c r="I8518" s="96">
        <v>1071.6600000000001</v>
      </c>
    </row>
    <row r="8519" spans="1:9" x14ac:dyDescent="0.2">
      <c r="A8519" s="40">
        <f t="shared" si="120"/>
        <v>43218</v>
      </c>
      <c r="B8519" s="16">
        <v>0</v>
      </c>
      <c r="C8519" s="16">
        <v>89.35</v>
      </c>
      <c r="D8519" s="16">
        <v>25.61</v>
      </c>
      <c r="E8519" s="16">
        <v>22.97</v>
      </c>
      <c r="F8519" s="16">
        <v>30.75</v>
      </c>
      <c r="H8519" s="16">
        <v>21.67</v>
      </c>
      <c r="I8519" s="96">
        <v>1292.6600000000001</v>
      </c>
    </row>
    <row r="8520" spans="1:9" x14ac:dyDescent="0.2">
      <c r="A8520" s="40">
        <f t="shared" si="120"/>
        <v>43219</v>
      </c>
      <c r="B8520" s="16">
        <v>25.66</v>
      </c>
      <c r="C8520" s="16">
        <v>92.15</v>
      </c>
      <c r="D8520" s="16">
        <v>25.57</v>
      </c>
      <c r="E8520" s="16">
        <v>22.86</v>
      </c>
      <c r="F8520" s="16">
        <v>31.89</v>
      </c>
      <c r="H8520" s="16">
        <v>12.14</v>
      </c>
      <c r="I8520" s="96">
        <v>1302.6600000000001</v>
      </c>
    </row>
    <row r="8521" spans="1:9" x14ac:dyDescent="0.2">
      <c r="A8521" s="40">
        <f t="shared" si="120"/>
        <v>43220</v>
      </c>
      <c r="B8521" s="16">
        <v>2.0299999999999998</v>
      </c>
      <c r="C8521" s="16">
        <v>84.26</v>
      </c>
      <c r="D8521" s="16">
        <v>26.6</v>
      </c>
      <c r="E8521" s="16">
        <v>23.64</v>
      </c>
      <c r="F8521" s="16">
        <v>31.33</v>
      </c>
      <c r="H8521" s="16">
        <v>16.79</v>
      </c>
      <c r="I8521" s="96">
        <v>1080.6600000000001</v>
      </c>
    </row>
    <row r="8522" spans="1:9" x14ac:dyDescent="0.2">
      <c r="A8522" s="40">
        <f t="shared" si="120"/>
        <v>43221</v>
      </c>
      <c r="B8522" s="16">
        <v>13.72</v>
      </c>
      <c r="C8522" s="16">
        <v>78.709999999999994</v>
      </c>
      <c r="D8522" s="16">
        <v>26.42</v>
      </c>
      <c r="E8522" s="16">
        <v>24.25</v>
      </c>
      <c r="F8522" s="16">
        <v>30.27</v>
      </c>
      <c r="H8522" s="16">
        <v>15.1</v>
      </c>
      <c r="I8522" s="96">
        <v>1290.6600000000001</v>
      </c>
    </row>
    <row r="8523" spans="1:9" x14ac:dyDescent="0.2">
      <c r="A8523" s="40">
        <f t="shared" si="120"/>
        <v>43222</v>
      </c>
      <c r="B8523" s="16">
        <v>0</v>
      </c>
      <c r="C8523" s="16">
        <v>84.88</v>
      </c>
      <c r="D8523" s="16">
        <v>26.21</v>
      </c>
      <c r="E8523" s="16">
        <v>23.54</v>
      </c>
      <c r="F8523" s="16">
        <v>30.4</v>
      </c>
      <c r="H8523" s="16">
        <v>13.66</v>
      </c>
      <c r="I8523" s="96">
        <v>1306.6600000000001</v>
      </c>
    </row>
    <row r="8524" spans="1:9" x14ac:dyDescent="0.2">
      <c r="A8524" s="40">
        <f t="shared" si="120"/>
        <v>43223</v>
      </c>
      <c r="B8524" s="16">
        <v>41.91</v>
      </c>
      <c r="C8524" s="16">
        <v>93.72</v>
      </c>
      <c r="D8524" s="16">
        <v>25.81</v>
      </c>
      <c r="E8524" s="16">
        <v>23.84</v>
      </c>
      <c r="F8524" s="16">
        <v>32.119999999999997</v>
      </c>
      <c r="H8524" s="16">
        <v>13.22</v>
      </c>
      <c r="I8524" s="96">
        <v>1179.6600000000001</v>
      </c>
    </row>
    <row r="8525" spans="1:9" x14ac:dyDescent="0.2">
      <c r="A8525" s="40">
        <f t="shared" si="120"/>
        <v>43224</v>
      </c>
      <c r="B8525" s="16">
        <v>6.35</v>
      </c>
      <c r="C8525" s="16">
        <v>96.73</v>
      </c>
      <c r="D8525" s="16">
        <v>24.99</v>
      </c>
      <c r="E8525" s="16">
        <v>23.51</v>
      </c>
      <c r="F8525" s="16">
        <v>29.76</v>
      </c>
      <c r="H8525" s="16">
        <v>9.68</v>
      </c>
      <c r="I8525" s="96">
        <v>1049.6600000000001</v>
      </c>
    </row>
    <row r="8526" spans="1:9" x14ac:dyDescent="0.2">
      <c r="A8526" s="40">
        <f t="shared" si="120"/>
        <v>43225</v>
      </c>
      <c r="B8526" s="16">
        <v>1.02</v>
      </c>
      <c r="C8526" s="16">
        <v>97.4</v>
      </c>
      <c r="D8526" s="16">
        <v>24.75</v>
      </c>
      <c r="E8526" s="16">
        <v>23.13</v>
      </c>
      <c r="F8526" s="16">
        <v>29.25</v>
      </c>
      <c r="H8526" s="16">
        <v>9.84</v>
      </c>
      <c r="I8526" s="96">
        <v>1079.68</v>
      </c>
    </row>
    <row r="8527" spans="1:9" x14ac:dyDescent="0.2">
      <c r="A8527" s="40">
        <f t="shared" si="120"/>
        <v>43226</v>
      </c>
      <c r="B8527" s="16">
        <v>39.369999999999997</v>
      </c>
      <c r="C8527" s="16">
        <v>97.01</v>
      </c>
      <c r="D8527" s="16">
        <v>24.78</v>
      </c>
      <c r="E8527" s="16">
        <v>22.97</v>
      </c>
      <c r="F8527" s="16">
        <v>30.26</v>
      </c>
      <c r="H8527" s="16">
        <v>12.39</v>
      </c>
      <c r="I8527" s="96">
        <v>1187.72</v>
      </c>
    </row>
    <row r="8528" spans="1:9" x14ac:dyDescent="0.2">
      <c r="A8528" s="40">
        <f t="shared" si="120"/>
        <v>43227</v>
      </c>
      <c r="B8528" s="16">
        <v>18.03</v>
      </c>
      <c r="C8528" s="16">
        <v>96.66</v>
      </c>
      <c r="D8528" s="16">
        <v>25.03</v>
      </c>
      <c r="E8528" s="16">
        <v>22.81</v>
      </c>
      <c r="F8528" s="16">
        <v>28.81</v>
      </c>
      <c r="H8528" s="16">
        <v>13.95</v>
      </c>
      <c r="I8528" s="96">
        <v>1130.69</v>
      </c>
    </row>
    <row r="8529" spans="1:9" x14ac:dyDescent="0.2">
      <c r="A8529" s="40">
        <f t="shared" si="120"/>
        <v>43228</v>
      </c>
      <c r="B8529" s="16">
        <v>0</v>
      </c>
      <c r="C8529" s="16">
        <v>87.23</v>
      </c>
      <c r="D8529" s="16">
        <v>26.2</v>
      </c>
      <c r="E8529" s="16">
        <v>23.24</v>
      </c>
      <c r="F8529" s="16">
        <v>30.73</v>
      </c>
      <c r="H8529" s="16">
        <v>20.28</v>
      </c>
      <c r="I8529" s="96">
        <v>1320.67</v>
      </c>
    </row>
    <row r="8530" spans="1:9" x14ac:dyDescent="0.2">
      <c r="A8530" s="40">
        <f t="shared" si="120"/>
        <v>43229</v>
      </c>
      <c r="B8530" s="16">
        <v>0</v>
      </c>
      <c r="C8530" s="16">
        <v>83.14</v>
      </c>
      <c r="D8530" s="16">
        <v>26.46</v>
      </c>
      <c r="E8530" s="16">
        <v>22.9</v>
      </c>
      <c r="F8530" s="16">
        <v>31.82</v>
      </c>
      <c r="H8530" s="16">
        <v>19.68</v>
      </c>
      <c r="I8530" s="96">
        <v>1220.7</v>
      </c>
    </row>
    <row r="8531" spans="1:9" x14ac:dyDescent="0.2">
      <c r="A8531" s="40">
        <f t="shared" ref="A8531:A8594" si="121">A8530+1</f>
        <v>43230</v>
      </c>
      <c r="B8531" s="16">
        <v>26.16</v>
      </c>
      <c r="C8531" s="16">
        <v>93.42</v>
      </c>
      <c r="D8531" s="16">
        <v>25.09</v>
      </c>
      <c r="E8531" s="16">
        <v>22.76</v>
      </c>
      <c r="F8531" s="16">
        <v>30.91</v>
      </c>
      <c r="H8531" s="16">
        <v>15.13</v>
      </c>
      <c r="I8531" s="96">
        <v>1287.68</v>
      </c>
    </row>
    <row r="8532" spans="1:9" x14ac:dyDescent="0.2">
      <c r="A8532" s="40">
        <f t="shared" si="121"/>
        <v>43231</v>
      </c>
      <c r="B8532" s="16">
        <v>0.25</v>
      </c>
      <c r="C8532" s="16">
        <v>89.65</v>
      </c>
      <c r="D8532" s="16">
        <v>25.38</v>
      </c>
      <c r="E8532" s="16">
        <v>22.63</v>
      </c>
      <c r="F8532" s="16">
        <v>30.77</v>
      </c>
      <c r="H8532" s="16">
        <v>11.78</v>
      </c>
      <c r="I8532" s="96">
        <v>1141.6600000000001</v>
      </c>
    </row>
    <row r="8533" spans="1:9" x14ac:dyDescent="0.2">
      <c r="A8533" s="40">
        <f t="shared" si="121"/>
        <v>43232</v>
      </c>
      <c r="B8533" s="16">
        <v>0</v>
      </c>
      <c r="C8533" s="16">
        <v>89.25</v>
      </c>
      <c r="D8533" s="16">
        <v>26.14</v>
      </c>
      <c r="E8533" s="16">
        <v>22.93</v>
      </c>
      <c r="F8533" s="16">
        <v>30.7</v>
      </c>
      <c r="H8533" s="16">
        <v>16.850000000000001</v>
      </c>
      <c r="I8533" s="96">
        <v>1075.67</v>
      </c>
    </row>
    <row r="8534" spans="1:9" x14ac:dyDescent="0.2">
      <c r="A8534" s="40">
        <f t="shared" si="121"/>
        <v>43233</v>
      </c>
      <c r="B8534" s="16">
        <v>0.25</v>
      </c>
      <c r="C8534" s="16">
        <v>95.61</v>
      </c>
      <c r="D8534" s="16">
        <v>25.47</v>
      </c>
      <c r="E8534" s="16">
        <v>23.47</v>
      </c>
      <c r="F8534" s="16">
        <v>28.91</v>
      </c>
      <c r="H8534" s="16">
        <v>14.45</v>
      </c>
      <c r="I8534" s="96">
        <v>1090.6600000000001</v>
      </c>
    </row>
    <row r="8535" spans="1:9" x14ac:dyDescent="0.2">
      <c r="A8535" s="40">
        <f t="shared" si="121"/>
        <v>43234</v>
      </c>
      <c r="B8535" s="16">
        <v>28.7</v>
      </c>
      <c r="C8535" s="16">
        <v>99.5</v>
      </c>
      <c r="D8535" s="16">
        <v>24.55</v>
      </c>
      <c r="E8535" s="16">
        <v>23.37</v>
      </c>
      <c r="F8535" s="16">
        <v>25.82</v>
      </c>
      <c r="H8535" s="16">
        <v>6.1</v>
      </c>
      <c r="I8535" s="96">
        <v>826.65700000000004</v>
      </c>
    </row>
    <row r="8536" spans="1:9" x14ac:dyDescent="0.2">
      <c r="A8536" s="40">
        <f t="shared" si="121"/>
        <v>43235</v>
      </c>
      <c r="B8536" s="16">
        <v>0.25</v>
      </c>
      <c r="C8536" s="16">
        <v>90.6</v>
      </c>
      <c r="D8536" s="16">
        <v>25.81</v>
      </c>
      <c r="E8536" s="16">
        <v>23.41</v>
      </c>
      <c r="F8536" s="16">
        <v>29.07</v>
      </c>
      <c r="H8536" s="16">
        <v>17.95</v>
      </c>
      <c r="I8536" s="96">
        <v>1305.6600000000001</v>
      </c>
    </row>
    <row r="8537" spans="1:9" x14ac:dyDescent="0.2">
      <c r="A8537" s="40">
        <f t="shared" si="121"/>
        <v>43236</v>
      </c>
      <c r="B8537" s="16">
        <v>0.25</v>
      </c>
      <c r="C8537" s="16">
        <v>87.56</v>
      </c>
      <c r="D8537" s="16">
        <v>25.99</v>
      </c>
      <c r="E8537" s="16">
        <v>22.63</v>
      </c>
      <c r="F8537" s="16">
        <v>30.86</v>
      </c>
      <c r="H8537" s="16">
        <v>19.88</v>
      </c>
      <c r="I8537" s="96">
        <v>1129.6600000000001</v>
      </c>
    </row>
    <row r="8538" spans="1:9" x14ac:dyDescent="0.2">
      <c r="A8538" s="40">
        <f t="shared" si="121"/>
        <v>43237</v>
      </c>
      <c r="B8538" s="16">
        <v>0.51</v>
      </c>
      <c r="C8538" s="16">
        <v>90.73</v>
      </c>
      <c r="D8538" s="16">
        <v>26.1</v>
      </c>
      <c r="E8538" s="16">
        <v>23.94</v>
      </c>
      <c r="F8538" s="16">
        <v>30.7</v>
      </c>
      <c r="H8538" s="16">
        <v>16.399999999999999</v>
      </c>
      <c r="I8538" s="96">
        <v>1144.6600000000001</v>
      </c>
    </row>
    <row r="8539" spans="1:9" x14ac:dyDescent="0.2">
      <c r="A8539" s="40">
        <f t="shared" si="121"/>
        <v>43238</v>
      </c>
      <c r="B8539" s="16">
        <v>25.66</v>
      </c>
      <c r="C8539" s="16">
        <v>94.97</v>
      </c>
      <c r="D8539" s="16">
        <v>25.4</v>
      </c>
      <c r="E8539" s="16">
        <v>23.37</v>
      </c>
      <c r="F8539" s="16">
        <v>31.38</v>
      </c>
      <c r="H8539" s="16">
        <v>11.2</v>
      </c>
      <c r="I8539" s="96">
        <v>1169.6600000000001</v>
      </c>
    </row>
    <row r="8540" spans="1:9" x14ac:dyDescent="0.2">
      <c r="A8540" s="40">
        <f t="shared" si="121"/>
        <v>43239</v>
      </c>
      <c r="B8540" s="16">
        <v>0</v>
      </c>
      <c r="C8540" s="16">
        <v>89.61</v>
      </c>
      <c r="D8540" s="16">
        <v>26.53</v>
      </c>
      <c r="E8540" s="16">
        <v>24.48</v>
      </c>
      <c r="F8540" s="16">
        <v>30.12</v>
      </c>
      <c r="H8540" s="16">
        <v>19.2</v>
      </c>
      <c r="I8540" s="96">
        <v>1324.66</v>
      </c>
    </row>
    <row r="8541" spans="1:9" x14ac:dyDescent="0.2">
      <c r="A8541" s="40">
        <f t="shared" si="121"/>
        <v>43240</v>
      </c>
      <c r="B8541" s="16">
        <v>0.51</v>
      </c>
      <c r="C8541" s="16">
        <v>88.33</v>
      </c>
      <c r="D8541" s="16">
        <v>26.6</v>
      </c>
      <c r="E8541" s="16">
        <v>24.38</v>
      </c>
      <c r="F8541" s="16">
        <v>30.13</v>
      </c>
      <c r="H8541" s="16">
        <v>18.989999999999998</v>
      </c>
      <c r="I8541" s="96">
        <v>1180.6600000000001</v>
      </c>
    </row>
    <row r="8542" spans="1:9" x14ac:dyDescent="0.2">
      <c r="A8542" s="40">
        <f t="shared" si="121"/>
        <v>43241</v>
      </c>
      <c r="B8542" s="16">
        <v>0</v>
      </c>
      <c r="C8542" s="16">
        <v>93.82</v>
      </c>
      <c r="D8542" s="16">
        <v>25.7</v>
      </c>
      <c r="E8542" s="16">
        <v>23.77</v>
      </c>
      <c r="F8542" s="16">
        <v>29.01</v>
      </c>
      <c r="H8542" s="16">
        <v>14.87</v>
      </c>
      <c r="I8542" s="96">
        <v>1446.66</v>
      </c>
    </row>
    <row r="8543" spans="1:9" x14ac:dyDescent="0.2">
      <c r="A8543" s="40">
        <f t="shared" si="121"/>
        <v>43242</v>
      </c>
      <c r="B8543" s="16">
        <v>7.37</v>
      </c>
      <c r="C8543" s="16">
        <v>97.54</v>
      </c>
      <c r="D8543" s="16">
        <v>25.26</v>
      </c>
      <c r="E8543" s="16">
        <v>23.51</v>
      </c>
      <c r="F8543" s="16">
        <v>28.98</v>
      </c>
      <c r="H8543" s="16">
        <v>12.89</v>
      </c>
      <c r="I8543" s="96">
        <v>1345.66</v>
      </c>
    </row>
    <row r="8544" spans="1:9" x14ac:dyDescent="0.2">
      <c r="A8544" s="40">
        <f t="shared" si="121"/>
        <v>43243</v>
      </c>
      <c r="B8544" s="16">
        <v>0</v>
      </c>
      <c r="C8544" s="16">
        <v>86.17</v>
      </c>
      <c r="D8544" s="16">
        <v>25.99</v>
      </c>
      <c r="E8544" s="16">
        <v>23.17</v>
      </c>
      <c r="F8544" s="16">
        <v>30.72</v>
      </c>
      <c r="H8544" s="16">
        <v>18.72</v>
      </c>
      <c r="I8544" s="96">
        <v>1160.6600000000001</v>
      </c>
    </row>
    <row r="8545" spans="1:9" x14ac:dyDescent="0.2">
      <c r="A8545" s="40">
        <f t="shared" si="121"/>
        <v>43244</v>
      </c>
      <c r="B8545" s="16">
        <v>2.0299999999999998</v>
      </c>
      <c r="C8545" s="16">
        <v>98.97</v>
      </c>
      <c r="D8545" s="16">
        <v>25.14</v>
      </c>
      <c r="E8545" s="16">
        <v>23.64</v>
      </c>
      <c r="F8545" s="16">
        <v>27.92</v>
      </c>
      <c r="H8545" s="16">
        <v>7.1</v>
      </c>
      <c r="I8545" s="96">
        <v>779.85699999999997</v>
      </c>
    </row>
    <row r="8546" spans="1:9" x14ac:dyDescent="0.2">
      <c r="A8546" s="40">
        <f t="shared" si="121"/>
        <v>43245</v>
      </c>
      <c r="B8546" s="16">
        <v>0</v>
      </c>
      <c r="C8546" s="16">
        <v>94.24</v>
      </c>
      <c r="D8546" s="16">
        <v>26.26</v>
      </c>
      <c r="E8546" s="16">
        <v>23.84</v>
      </c>
      <c r="F8546" s="16">
        <v>29.69</v>
      </c>
      <c r="H8546" s="16">
        <v>16.97</v>
      </c>
      <c r="I8546" s="96">
        <v>1111.6600000000001</v>
      </c>
    </row>
    <row r="8547" spans="1:9" x14ac:dyDescent="0.2">
      <c r="A8547" s="40">
        <f t="shared" si="121"/>
        <v>43246</v>
      </c>
      <c r="B8547" s="16">
        <v>25.4</v>
      </c>
      <c r="C8547" s="16">
        <v>99.77</v>
      </c>
      <c r="D8547" s="16">
        <v>25.16</v>
      </c>
      <c r="E8547" s="16">
        <v>22.08</v>
      </c>
      <c r="F8547" s="16">
        <v>26.5</v>
      </c>
      <c r="H8547" s="16">
        <v>5.43</v>
      </c>
      <c r="I8547" s="96">
        <v>310.60000000000002</v>
      </c>
    </row>
    <row r="8548" spans="1:9" x14ac:dyDescent="0.2">
      <c r="A8548" s="40">
        <f t="shared" si="121"/>
        <v>43247</v>
      </c>
      <c r="B8548" s="16">
        <v>0.51</v>
      </c>
      <c r="C8548" s="16">
        <v>93.36</v>
      </c>
      <c r="D8548" s="16">
        <v>26.45</v>
      </c>
      <c r="E8548" s="16">
        <v>24.48</v>
      </c>
      <c r="F8548" s="16">
        <v>28.84</v>
      </c>
      <c r="H8548" s="16">
        <v>16.78</v>
      </c>
      <c r="I8548" s="96">
        <v>1562.66</v>
      </c>
    </row>
    <row r="8549" spans="1:9" x14ac:dyDescent="0.2">
      <c r="A8549" s="40">
        <f t="shared" si="121"/>
        <v>43248</v>
      </c>
      <c r="B8549" s="16">
        <v>1.78</v>
      </c>
      <c r="C8549" s="16">
        <v>88.57</v>
      </c>
      <c r="D8549" s="16">
        <v>26.81</v>
      </c>
      <c r="E8549" s="16">
        <v>24.59</v>
      </c>
      <c r="F8549" s="16">
        <v>29.86</v>
      </c>
      <c r="H8549" s="16">
        <v>20.91</v>
      </c>
      <c r="I8549" s="96">
        <v>1444.66</v>
      </c>
    </row>
    <row r="8550" spans="1:9" x14ac:dyDescent="0.2">
      <c r="A8550" s="40">
        <f t="shared" si="121"/>
        <v>43249</v>
      </c>
      <c r="B8550" s="16">
        <v>2.79</v>
      </c>
      <c r="C8550" s="16">
        <v>90.66</v>
      </c>
      <c r="D8550" s="16">
        <v>26.68</v>
      </c>
      <c r="E8550" s="16">
        <v>24.55</v>
      </c>
      <c r="F8550" s="16">
        <v>30.43</v>
      </c>
      <c r="H8550" s="16">
        <v>19.93</v>
      </c>
      <c r="I8550" s="96">
        <v>1236.67</v>
      </c>
    </row>
    <row r="8551" spans="1:9" x14ac:dyDescent="0.2">
      <c r="A8551" s="40">
        <f t="shared" si="121"/>
        <v>43250</v>
      </c>
      <c r="B8551" s="16">
        <v>6.86</v>
      </c>
      <c r="C8551" s="16">
        <v>97.44</v>
      </c>
      <c r="D8551" s="16">
        <v>25.97</v>
      </c>
      <c r="E8551" s="16">
        <v>23.61</v>
      </c>
      <c r="F8551" s="16">
        <v>29.59</v>
      </c>
      <c r="H8551" s="16">
        <v>10.119999999999999</v>
      </c>
      <c r="I8551" s="96">
        <v>661.75699999999995</v>
      </c>
    </row>
    <row r="8552" spans="1:9" x14ac:dyDescent="0.2">
      <c r="A8552" s="40">
        <f t="shared" si="121"/>
        <v>43251</v>
      </c>
      <c r="B8552" s="16">
        <v>0.25</v>
      </c>
      <c r="C8552" s="16">
        <v>96.67</v>
      </c>
      <c r="D8552" s="16">
        <v>26</v>
      </c>
      <c r="E8552" s="16">
        <v>23.85</v>
      </c>
      <c r="F8552" s="16">
        <v>29.93</v>
      </c>
      <c r="H8552" s="16">
        <v>10.61</v>
      </c>
      <c r="I8552" s="96">
        <v>1176.6600000000001</v>
      </c>
    </row>
    <row r="8553" spans="1:9" x14ac:dyDescent="0.2">
      <c r="A8553" s="40">
        <f t="shared" si="121"/>
        <v>43252</v>
      </c>
      <c r="B8553" s="16">
        <v>30.49</v>
      </c>
      <c r="C8553" s="16">
        <v>94.7</v>
      </c>
      <c r="D8553" s="16">
        <v>25.37</v>
      </c>
      <c r="E8553" s="16">
        <v>22.56</v>
      </c>
      <c r="F8553" s="16">
        <v>30.81</v>
      </c>
      <c r="H8553" s="16">
        <v>9.26</v>
      </c>
      <c r="I8553" s="96">
        <v>1164.6600000000001</v>
      </c>
    </row>
    <row r="8554" spans="1:9" x14ac:dyDescent="0.2">
      <c r="A8554" s="40">
        <f t="shared" si="121"/>
        <v>43253</v>
      </c>
      <c r="B8554" s="16">
        <v>27.69</v>
      </c>
      <c r="C8554" s="16">
        <v>96.59</v>
      </c>
      <c r="D8554" s="16">
        <v>24.98</v>
      </c>
      <c r="E8554" s="16">
        <v>22.73</v>
      </c>
      <c r="F8554" s="16">
        <v>30.66</v>
      </c>
      <c r="H8554" s="16">
        <v>12.34</v>
      </c>
      <c r="I8554" s="96">
        <v>1006.66</v>
      </c>
    </row>
    <row r="8555" spans="1:9" x14ac:dyDescent="0.2">
      <c r="A8555" s="40">
        <f t="shared" si="121"/>
        <v>43254</v>
      </c>
      <c r="B8555" s="16">
        <v>14.73</v>
      </c>
      <c r="C8555" s="16">
        <v>95.8</v>
      </c>
      <c r="D8555" s="16">
        <v>26.09</v>
      </c>
      <c r="E8555" s="16">
        <v>23.91</v>
      </c>
      <c r="F8555" s="16">
        <v>31.65</v>
      </c>
      <c r="H8555" s="16">
        <v>16.43</v>
      </c>
      <c r="I8555" s="96">
        <v>1123.6600000000001</v>
      </c>
    </row>
    <row r="8556" spans="1:9" x14ac:dyDescent="0.2">
      <c r="A8556" s="40">
        <f t="shared" si="121"/>
        <v>43255</v>
      </c>
      <c r="B8556" s="16">
        <v>5.08</v>
      </c>
      <c r="C8556" s="16">
        <v>93.25</v>
      </c>
      <c r="D8556" s="16">
        <v>25.56</v>
      </c>
      <c r="E8556" s="16">
        <v>23.47</v>
      </c>
      <c r="F8556" s="16">
        <v>31.57</v>
      </c>
      <c r="H8556" s="16">
        <v>14.44</v>
      </c>
      <c r="I8556" s="96">
        <v>1082.6600000000001</v>
      </c>
    </row>
    <row r="8557" spans="1:9" x14ac:dyDescent="0.2">
      <c r="A8557" s="40">
        <f t="shared" si="121"/>
        <v>43256</v>
      </c>
      <c r="B8557" s="16">
        <v>46.99</v>
      </c>
      <c r="H8557" s="16">
        <v>9.4</v>
      </c>
      <c r="I8557" s="96">
        <v>508.45699999999999</v>
      </c>
    </row>
    <row r="8558" spans="1:9" x14ac:dyDescent="0.2">
      <c r="A8558" s="40">
        <f t="shared" si="121"/>
        <v>43257</v>
      </c>
      <c r="B8558" s="16">
        <v>0</v>
      </c>
      <c r="H8558" s="16">
        <v>10.77</v>
      </c>
      <c r="I8558" s="96">
        <v>936.65700000000004</v>
      </c>
    </row>
    <row r="8559" spans="1:9" x14ac:dyDescent="0.2">
      <c r="A8559" s="40">
        <f t="shared" si="121"/>
        <v>43258</v>
      </c>
      <c r="B8559" s="16">
        <v>0</v>
      </c>
      <c r="H8559" s="16">
        <v>10.39</v>
      </c>
      <c r="I8559" s="96">
        <v>749.15700000000004</v>
      </c>
    </row>
    <row r="8560" spans="1:9" x14ac:dyDescent="0.2">
      <c r="A8560" s="40">
        <f t="shared" si="121"/>
        <v>43259</v>
      </c>
      <c r="B8560" s="16">
        <v>3.81</v>
      </c>
      <c r="H8560" s="16">
        <v>8.98</v>
      </c>
      <c r="I8560" s="96">
        <v>781.35699999999997</v>
      </c>
    </row>
    <row r="8561" spans="1:9" x14ac:dyDescent="0.2">
      <c r="A8561" s="40">
        <f t="shared" si="121"/>
        <v>43260</v>
      </c>
      <c r="B8561" s="16">
        <v>25.4</v>
      </c>
      <c r="H8561" s="16">
        <v>12.62</v>
      </c>
      <c r="I8561" s="96">
        <v>1164.6600000000001</v>
      </c>
    </row>
    <row r="8562" spans="1:9" x14ac:dyDescent="0.2">
      <c r="A8562" s="40">
        <f t="shared" si="121"/>
        <v>43261</v>
      </c>
      <c r="B8562" s="16">
        <v>102.87</v>
      </c>
      <c r="H8562" s="16">
        <v>15.82</v>
      </c>
      <c r="I8562" s="96">
        <v>1295.6600000000001</v>
      </c>
    </row>
    <row r="8563" spans="1:9" x14ac:dyDescent="0.2">
      <c r="A8563" s="40">
        <f t="shared" si="121"/>
        <v>43262</v>
      </c>
      <c r="B8563" s="16">
        <v>0.76</v>
      </c>
      <c r="H8563" s="16">
        <v>9.64</v>
      </c>
      <c r="I8563" s="96">
        <v>1322.66</v>
      </c>
    </row>
    <row r="8564" spans="1:9" x14ac:dyDescent="0.2">
      <c r="A8564" s="40">
        <f t="shared" si="121"/>
        <v>43263</v>
      </c>
      <c r="B8564" s="16">
        <v>0</v>
      </c>
      <c r="H8564" s="16">
        <v>16.91</v>
      </c>
      <c r="I8564" s="96">
        <v>863.65700000000004</v>
      </c>
    </row>
    <row r="8565" spans="1:9" x14ac:dyDescent="0.2">
      <c r="A8565" s="40">
        <f t="shared" si="121"/>
        <v>43264</v>
      </c>
      <c r="B8565" s="16">
        <v>1.78</v>
      </c>
      <c r="H8565" s="16">
        <v>12.67</v>
      </c>
      <c r="I8565" s="96">
        <v>1187.6600000000001</v>
      </c>
    </row>
    <row r="8566" spans="1:9" x14ac:dyDescent="0.2">
      <c r="A8566" s="40">
        <f t="shared" si="121"/>
        <v>43265</v>
      </c>
      <c r="B8566" s="16">
        <v>3.56</v>
      </c>
      <c r="H8566" s="16">
        <v>12.33</v>
      </c>
      <c r="I8566" s="96">
        <v>778.65700000000004</v>
      </c>
    </row>
    <row r="8567" spans="1:9" x14ac:dyDescent="0.2">
      <c r="A8567" s="40">
        <f t="shared" si="121"/>
        <v>43266</v>
      </c>
      <c r="B8567" s="16">
        <v>3.05</v>
      </c>
      <c r="H8567" s="16">
        <v>6.5</v>
      </c>
      <c r="I8567" s="96">
        <v>385.65699999999998</v>
      </c>
    </row>
    <row r="8568" spans="1:9" x14ac:dyDescent="0.2">
      <c r="A8568" s="40">
        <f t="shared" si="121"/>
        <v>43267</v>
      </c>
      <c r="B8568" s="16">
        <v>2.54</v>
      </c>
      <c r="H8568" s="16">
        <v>14.74</v>
      </c>
      <c r="I8568" s="96">
        <v>1368.66</v>
      </c>
    </row>
    <row r="8569" spans="1:9" x14ac:dyDescent="0.2">
      <c r="A8569" s="40">
        <f t="shared" si="121"/>
        <v>43268</v>
      </c>
      <c r="B8569" s="16">
        <v>25.15</v>
      </c>
      <c r="H8569" s="16">
        <v>13.87</v>
      </c>
      <c r="I8569" s="96">
        <v>1234.6600000000001</v>
      </c>
    </row>
    <row r="8570" spans="1:9" x14ac:dyDescent="0.2">
      <c r="A8570" s="40">
        <f t="shared" si="121"/>
        <v>43269</v>
      </c>
      <c r="B8570" s="16">
        <v>1.52</v>
      </c>
      <c r="H8570" s="16">
        <v>11.22</v>
      </c>
      <c r="I8570" s="96">
        <v>855.65700000000004</v>
      </c>
    </row>
    <row r="8571" spans="1:9" x14ac:dyDescent="0.2">
      <c r="A8571" s="40">
        <f t="shared" si="121"/>
        <v>43270</v>
      </c>
      <c r="B8571" s="16">
        <v>47.75</v>
      </c>
      <c r="H8571" s="16">
        <v>7.6</v>
      </c>
      <c r="I8571" s="96">
        <v>1092.6600000000001</v>
      </c>
    </row>
    <row r="8572" spans="1:9" x14ac:dyDescent="0.2">
      <c r="A8572" s="40">
        <f t="shared" si="121"/>
        <v>43271</v>
      </c>
      <c r="B8572" s="16">
        <v>0</v>
      </c>
      <c r="H8572" s="16">
        <v>21.8</v>
      </c>
      <c r="I8572" s="96">
        <v>1342.66</v>
      </c>
    </row>
    <row r="8573" spans="1:9" x14ac:dyDescent="0.2">
      <c r="A8573" s="40">
        <f t="shared" si="121"/>
        <v>43272</v>
      </c>
      <c r="B8573" s="16">
        <v>0</v>
      </c>
      <c r="H8573" s="16">
        <v>20.69</v>
      </c>
      <c r="I8573" s="96">
        <v>1240.67</v>
      </c>
    </row>
    <row r="8574" spans="1:9" x14ac:dyDescent="0.2">
      <c r="A8574" s="40">
        <f t="shared" si="121"/>
        <v>43273</v>
      </c>
      <c r="B8574" s="16">
        <v>10.67</v>
      </c>
      <c r="H8574" s="16">
        <v>14.38</v>
      </c>
      <c r="I8574" s="96">
        <v>1124.6600000000001</v>
      </c>
    </row>
    <row r="8575" spans="1:9" x14ac:dyDescent="0.2">
      <c r="A8575" s="40">
        <f t="shared" si="121"/>
        <v>43274</v>
      </c>
      <c r="B8575" s="16">
        <v>134.12</v>
      </c>
      <c r="H8575" s="16">
        <v>8.31</v>
      </c>
      <c r="I8575" s="96">
        <v>1017.66</v>
      </c>
    </row>
    <row r="8576" spans="1:9" x14ac:dyDescent="0.2">
      <c r="A8576" s="40">
        <f t="shared" si="121"/>
        <v>43275</v>
      </c>
      <c r="B8576" s="16">
        <v>12.7</v>
      </c>
      <c r="H8576" s="16">
        <v>10.210000000000001</v>
      </c>
      <c r="I8576" s="96">
        <v>857.65700000000004</v>
      </c>
    </row>
    <row r="8577" spans="1:9" x14ac:dyDescent="0.2">
      <c r="A8577" s="40">
        <f t="shared" si="121"/>
        <v>43276</v>
      </c>
      <c r="B8577" s="16">
        <v>0</v>
      </c>
      <c r="H8577" s="16">
        <v>11.75</v>
      </c>
      <c r="I8577" s="96">
        <v>479.65699999999998</v>
      </c>
    </row>
    <row r="8578" spans="1:9" x14ac:dyDescent="0.2">
      <c r="A8578" s="40">
        <f t="shared" si="121"/>
        <v>43277</v>
      </c>
      <c r="B8578" s="16">
        <v>0</v>
      </c>
      <c r="H8578" s="16">
        <v>10.16</v>
      </c>
      <c r="I8578" s="96">
        <v>975.65700000000004</v>
      </c>
    </row>
    <row r="8579" spans="1:9" x14ac:dyDescent="0.2">
      <c r="A8579" s="40">
        <f t="shared" si="121"/>
        <v>43278</v>
      </c>
      <c r="B8579" s="16">
        <v>14.73</v>
      </c>
      <c r="H8579" s="16">
        <v>11.2</v>
      </c>
      <c r="I8579" s="96">
        <v>1050.6600000000001</v>
      </c>
    </row>
    <row r="8580" spans="1:9" x14ac:dyDescent="0.2">
      <c r="A8580" s="40">
        <f t="shared" si="121"/>
        <v>43279</v>
      </c>
      <c r="B8580" s="16">
        <v>10.67</v>
      </c>
      <c r="H8580" s="16">
        <v>8.8800000000000008</v>
      </c>
      <c r="I8580" s="96">
        <v>640.35699999999997</v>
      </c>
    </row>
    <row r="8581" spans="1:9" x14ac:dyDescent="0.2">
      <c r="A8581" s="40">
        <f t="shared" si="121"/>
        <v>43280</v>
      </c>
      <c r="B8581" s="16">
        <v>0</v>
      </c>
      <c r="H8581" s="16">
        <v>12.91</v>
      </c>
      <c r="I8581" s="96">
        <v>1170.6600000000001</v>
      </c>
    </row>
    <row r="8582" spans="1:9" x14ac:dyDescent="0.2">
      <c r="A8582" s="40">
        <f t="shared" si="121"/>
        <v>43281</v>
      </c>
      <c r="B8582" s="16">
        <v>36.07</v>
      </c>
      <c r="H8582" s="16">
        <v>14.05</v>
      </c>
      <c r="I8582" s="96">
        <v>1055.6600000000001</v>
      </c>
    </row>
    <row r="8583" spans="1:9" x14ac:dyDescent="0.2">
      <c r="A8583" s="40">
        <f t="shared" si="121"/>
        <v>43282</v>
      </c>
      <c r="B8583" s="16">
        <v>7.11</v>
      </c>
      <c r="H8583" s="16">
        <v>9.98</v>
      </c>
      <c r="I8583" s="96">
        <v>734.65700000000004</v>
      </c>
    </row>
    <row r="8584" spans="1:9" x14ac:dyDescent="0.2">
      <c r="A8584" s="40">
        <f t="shared" si="121"/>
        <v>43283</v>
      </c>
      <c r="B8584" s="16">
        <v>31.75</v>
      </c>
      <c r="H8584" s="16">
        <v>8.31</v>
      </c>
      <c r="I8584" s="96">
        <v>792.35699999999997</v>
      </c>
    </row>
    <row r="8585" spans="1:9" x14ac:dyDescent="0.2">
      <c r="A8585" s="40">
        <f t="shared" si="121"/>
        <v>43284</v>
      </c>
      <c r="B8585" s="16">
        <v>0.76</v>
      </c>
      <c r="H8585" s="16">
        <v>18.28</v>
      </c>
      <c r="I8585" s="96">
        <v>1303.6600000000001</v>
      </c>
    </row>
    <row r="8586" spans="1:9" x14ac:dyDescent="0.2">
      <c r="A8586" s="40">
        <f t="shared" si="121"/>
        <v>43285</v>
      </c>
      <c r="B8586" s="16">
        <v>0</v>
      </c>
      <c r="H8586" s="16">
        <v>18.649999999999999</v>
      </c>
      <c r="I8586" s="96">
        <v>1287.6600000000001</v>
      </c>
    </row>
    <row r="8587" spans="1:9" x14ac:dyDescent="0.2">
      <c r="A8587" s="40">
        <f t="shared" si="121"/>
        <v>43286</v>
      </c>
      <c r="B8587" s="16">
        <v>22.86</v>
      </c>
      <c r="H8587" s="16">
        <v>16.010000000000002</v>
      </c>
      <c r="I8587" s="96">
        <v>991.65700000000004</v>
      </c>
    </row>
    <row r="8588" spans="1:9" x14ac:dyDescent="0.2">
      <c r="A8588" s="40">
        <f t="shared" si="121"/>
        <v>43287</v>
      </c>
      <c r="B8588" s="16">
        <v>11.18</v>
      </c>
      <c r="H8588" s="16">
        <v>10.38</v>
      </c>
      <c r="I8588" s="96">
        <v>1109.6600000000001</v>
      </c>
    </row>
    <row r="8589" spans="1:9" x14ac:dyDescent="0.2">
      <c r="A8589" s="40">
        <f t="shared" si="121"/>
        <v>43288</v>
      </c>
      <c r="B8589" s="16">
        <v>0</v>
      </c>
      <c r="H8589" s="16">
        <v>16.600000000000001</v>
      </c>
      <c r="I8589" s="96">
        <v>1008.66</v>
      </c>
    </row>
    <row r="8590" spans="1:9" x14ac:dyDescent="0.2">
      <c r="A8590" s="40">
        <f t="shared" si="121"/>
        <v>43289</v>
      </c>
      <c r="B8590" s="16">
        <v>0</v>
      </c>
      <c r="H8590" s="16">
        <v>21.47</v>
      </c>
      <c r="I8590" s="96">
        <v>1227.6600000000001</v>
      </c>
    </row>
    <row r="8591" spans="1:9" x14ac:dyDescent="0.2">
      <c r="A8591" s="40">
        <f t="shared" si="121"/>
        <v>43290</v>
      </c>
      <c r="B8591" s="16">
        <v>0</v>
      </c>
      <c r="H8591" s="16">
        <v>14.86</v>
      </c>
      <c r="I8591" s="96">
        <v>949.67399999999998</v>
      </c>
    </row>
    <row r="8592" spans="1:9" x14ac:dyDescent="0.2">
      <c r="A8592" s="40">
        <f t="shared" si="121"/>
        <v>43291</v>
      </c>
      <c r="B8592" s="16">
        <v>0</v>
      </c>
      <c r="H8592" s="16">
        <v>7.59</v>
      </c>
      <c r="I8592" s="96">
        <v>484.6</v>
      </c>
    </row>
    <row r="8593" spans="1:9" x14ac:dyDescent="0.2">
      <c r="A8593" s="40">
        <f t="shared" si="121"/>
        <v>43292</v>
      </c>
      <c r="B8593" s="16">
        <v>0</v>
      </c>
      <c r="C8593" s="16">
        <v>81</v>
      </c>
      <c r="D8593" s="16">
        <v>26.33</v>
      </c>
      <c r="E8593" s="16">
        <v>24.08</v>
      </c>
      <c r="F8593" s="16">
        <v>30.71</v>
      </c>
      <c r="H8593" s="16">
        <v>16.239999999999998</v>
      </c>
      <c r="I8593" s="96">
        <v>1243.6600000000001</v>
      </c>
    </row>
    <row r="8594" spans="1:9" x14ac:dyDescent="0.2">
      <c r="A8594" s="40">
        <f t="shared" si="121"/>
        <v>43293</v>
      </c>
      <c r="B8594" s="16">
        <v>6.35</v>
      </c>
      <c r="C8594" s="16">
        <v>85.41</v>
      </c>
      <c r="D8594" s="16">
        <v>26.41</v>
      </c>
      <c r="E8594" s="16">
        <v>23.77</v>
      </c>
      <c r="F8594" s="16">
        <v>31.65</v>
      </c>
      <c r="H8594" s="16">
        <v>14.73</v>
      </c>
      <c r="I8594" s="96">
        <v>1255.6600000000001</v>
      </c>
    </row>
    <row r="8595" spans="1:9" x14ac:dyDescent="0.2">
      <c r="A8595" s="40">
        <f t="shared" ref="A8595:A8658" si="122">A8594+1</f>
        <v>43294</v>
      </c>
      <c r="B8595" s="16">
        <v>0</v>
      </c>
      <c r="C8595" s="16">
        <v>84.81</v>
      </c>
      <c r="D8595" s="16">
        <v>26.71</v>
      </c>
      <c r="E8595" s="16">
        <v>24.38</v>
      </c>
      <c r="F8595" s="16">
        <v>31.15</v>
      </c>
      <c r="H8595" s="16">
        <v>13.44</v>
      </c>
      <c r="I8595" s="96">
        <v>1096.6600000000001</v>
      </c>
    </row>
    <row r="8596" spans="1:9" x14ac:dyDescent="0.2">
      <c r="A8596" s="40">
        <f t="shared" si="122"/>
        <v>43295</v>
      </c>
      <c r="B8596" s="16">
        <v>0.25</v>
      </c>
      <c r="C8596" s="16">
        <v>84.63</v>
      </c>
      <c r="D8596" s="16">
        <v>26.9</v>
      </c>
      <c r="E8596" s="16">
        <v>24.39</v>
      </c>
      <c r="F8596" s="16">
        <v>32.729999999999997</v>
      </c>
      <c r="H8596" s="16">
        <v>13.28</v>
      </c>
      <c r="I8596" s="96">
        <v>1127.6600000000001</v>
      </c>
    </row>
    <row r="8597" spans="1:9" x14ac:dyDescent="0.2">
      <c r="A8597" s="40">
        <f t="shared" si="122"/>
        <v>43296</v>
      </c>
      <c r="B8597" s="16">
        <v>0.51</v>
      </c>
      <c r="C8597" s="16">
        <v>86.08</v>
      </c>
      <c r="D8597" s="16">
        <v>26.43</v>
      </c>
      <c r="E8597" s="16">
        <v>23.12</v>
      </c>
      <c r="F8597" s="16">
        <v>32.04</v>
      </c>
      <c r="H8597" s="16">
        <v>11.67</v>
      </c>
      <c r="I8597" s="96">
        <v>1117.6600000000001</v>
      </c>
    </row>
    <row r="8598" spans="1:9" x14ac:dyDescent="0.2">
      <c r="A8598" s="40">
        <f t="shared" si="122"/>
        <v>43297</v>
      </c>
      <c r="B8598" s="16">
        <v>0.76</v>
      </c>
      <c r="C8598" s="16">
        <v>89.31</v>
      </c>
      <c r="D8598" s="16">
        <v>25.82</v>
      </c>
      <c r="E8598" s="16">
        <v>23.65</v>
      </c>
      <c r="F8598" s="16">
        <v>30.22</v>
      </c>
      <c r="H8598" s="16">
        <v>9.83</v>
      </c>
      <c r="I8598" s="96">
        <v>698.45699999999999</v>
      </c>
    </row>
    <row r="8599" spans="1:9" x14ac:dyDescent="0.2">
      <c r="A8599" s="40">
        <f t="shared" si="122"/>
        <v>43298</v>
      </c>
      <c r="B8599" s="16">
        <v>0</v>
      </c>
      <c r="C8599" s="16">
        <v>89.3</v>
      </c>
      <c r="D8599" s="16">
        <v>25.94</v>
      </c>
      <c r="E8599" s="16">
        <v>23.98</v>
      </c>
      <c r="F8599" s="16">
        <v>30.18</v>
      </c>
      <c r="H8599" s="16">
        <v>11.1</v>
      </c>
      <c r="I8599" s="96">
        <v>801.65700000000004</v>
      </c>
    </row>
    <row r="8600" spans="1:9" x14ac:dyDescent="0.2">
      <c r="A8600" s="40">
        <f t="shared" si="122"/>
        <v>43299</v>
      </c>
      <c r="B8600" s="16">
        <v>0</v>
      </c>
      <c r="C8600" s="16">
        <v>83.01</v>
      </c>
      <c r="D8600" s="16">
        <v>27.31</v>
      </c>
      <c r="E8600" s="16">
        <v>24.19</v>
      </c>
      <c r="F8600" s="16">
        <v>31.62</v>
      </c>
      <c r="H8600" s="16">
        <v>13.37</v>
      </c>
      <c r="I8600" s="96">
        <v>1122.6600000000001</v>
      </c>
    </row>
    <row r="8601" spans="1:9" x14ac:dyDescent="0.2">
      <c r="A8601" s="40">
        <f t="shared" si="122"/>
        <v>43300</v>
      </c>
      <c r="B8601" s="16">
        <v>0.25</v>
      </c>
      <c r="C8601" s="16">
        <v>83.34</v>
      </c>
      <c r="D8601" s="16">
        <v>26.96</v>
      </c>
      <c r="E8601" s="16">
        <v>24.09</v>
      </c>
      <c r="F8601" s="16">
        <v>32.35</v>
      </c>
      <c r="H8601" s="16">
        <v>16.32</v>
      </c>
      <c r="I8601" s="96">
        <v>1113.6600000000001</v>
      </c>
    </row>
    <row r="8602" spans="1:9" x14ac:dyDescent="0.2">
      <c r="A8602" s="40">
        <f t="shared" si="122"/>
        <v>43301</v>
      </c>
      <c r="B8602" s="16">
        <v>10.67</v>
      </c>
      <c r="C8602" s="16">
        <v>86.41</v>
      </c>
      <c r="D8602" s="16">
        <v>26.16</v>
      </c>
      <c r="E8602" s="16">
        <v>23.61</v>
      </c>
      <c r="F8602" s="16">
        <v>31.99</v>
      </c>
      <c r="H8602" s="16">
        <v>14.01</v>
      </c>
      <c r="I8602" s="96">
        <v>1236.6600000000001</v>
      </c>
    </row>
    <row r="8603" spans="1:9" x14ac:dyDescent="0.2">
      <c r="A8603" s="40">
        <f t="shared" si="122"/>
        <v>43302</v>
      </c>
      <c r="B8603" s="16">
        <v>8.1300000000000008</v>
      </c>
      <c r="C8603" s="16">
        <v>89.65</v>
      </c>
      <c r="D8603" s="16">
        <v>26</v>
      </c>
      <c r="E8603" s="16">
        <v>23.74</v>
      </c>
      <c r="F8603" s="16">
        <v>31.65</v>
      </c>
      <c r="H8603" s="16">
        <v>15.2</v>
      </c>
      <c r="I8603" s="96">
        <v>1166.6600000000001</v>
      </c>
    </row>
    <row r="8604" spans="1:9" x14ac:dyDescent="0.2">
      <c r="A8604" s="40">
        <f t="shared" si="122"/>
        <v>43303</v>
      </c>
      <c r="B8604" s="16">
        <v>8.1300000000000008</v>
      </c>
      <c r="C8604" s="16">
        <v>89.3</v>
      </c>
      <c r="D8604" s="16">
        <v>25.9</v>
      </c>
      <c r="E8604" s="16">
        <v>23.49</v>
      </c>
      <c r="F8604" s="16">
        <v>31.15</v>
      </c>
      <c r="H8604" s="16">
        <v>9.58</v>
      </c>
      <c r="I8604" s="96">
        <v>659.35699999999997</v>
      </c>
    </row>
    <row r="8605" spans="1:9" x14ac:dyDescent="0.2">
      <c r="A8605" s="40">
        <f t="shared" si="122"/>
        <v>43304</v>
      </c>
      <c r="B8605" s="16">
        <v>14.99</v>
      </c>
      <c r="C8605" s="16">
        <v>94.25</v>
      </c>
      <c r="D8605" s="16">
        <v>24.79</v>
      </c>
      <c r="E8605" s="16">
        <v>23.73</v>
      </c>
      <c r="F8605" s="16">
        <v>26.65</v>
      </c>
      <c r="H8605" s="16">
        <v>4.09</v>
      </c>
      <c r="I8605" s="96">
        <v>272.55700000000002</v>
      </c>
    </row>
    <row r="8606" spans="1:9" x14ac:dyDescent="0.2">
      <c r="A8606" s="40">
        <f t="shared" si="122"/>
        <v>43305</v>
      </c>
      <c r="B8606" s="16">
        <v>1.02</v>
      </c>
      <c r="C8606" s="16">
        <v>88.22</v>
      </c>
      <c r="D8606" s="16">
        <v>26.45</v>
      </c>
      <c r="E8606" s="16">
        <v>24.32</v>
      </c>
      <c r="F8606" s="16">
        <v>31.03</v>
      </c>
      <c r="H8606" s="16">
        <v>12.9</v>
      </c>
      <c r="I8606" s="96">
        <v>1347.66</v>
      </c>
    </row>
    <row r="8607" spans="1:9" x14ac:dyDescent="0.2">
      <c r="A8607" s="40">
        <f t="shared" si="122"/>
        <v>43306</v>
      </c>
      <c r="B8607" s="16">
        <v>59.44</v>
      </c>
      <c r="C8607" s="16">
        <v>92.88</v>
      </c>
      <c r="D8607" s="16">
        <v>25.32</v>
      </c>
      <c r="E8607" s="16">
        <v>23.95</v>
      </c>
      <c r="F8607" s="16">
        <v>30.2</v>
      </c>
      <c r="H8607" s="16">
        <v>6.38</v>
      </c>
      <c r="I8607" s="96">
        <v>1198.6600000000001</v>
      </c>
    </row>
    <row r="8608" spans="1:9" x14ac:dyDescent="0.2">
      <c r="A8608" s="40">
        <f t="shared" si="122"/>
        <v>43307</v>
      </c>
      <c r="B8608" s="16">
        <v>31.24</v>
      </c>
      <c r="C8608" s="16">
        <v>94.25</v>
      </c>
      <c r="D8608" s="16">
        <v>24.8</v>
      </c>
      <c r="E8608" s="16">
        <v>22.98</v>
      </c>
      <c r="F8608" s="16">
        <v>29.77</v>
      </c>
      <c r="H8608" s="16">
        <v>9.2799999999999994</v>
      </c>
      <c r="I8608" s="96">
        <v>1208.6600000000001</v>
      </c>
    </row>
    <row r="8609" spans="1:9" x14ac:dyDescent="0.2">
      <c r="A8609" s="40">
        <f t="shared" si="122"/>
        <v>43308</v>
      </c>
      <c r="B8609" s="16">
        <v>3.3</v>
      </c>
      <c r="C8609" s="16">
        <v>90.66</v>
      </c>
      <c r="D8609" s="16">
        <v>25.29</v>
      </c>
      <c r="E8609" s="16">
        <v>23.32</v>
      </c>
      <c r="F8609" s="16">
        <v>29.11</v>
      </c>
      <c r="H8609" s="16">
        <v>12.23</v>
      </c>
      <c r="I8609" s="96">
        <v>1342.66</v>
      </c>
    </row>
    <row r="8610" spans="1:9" x14ac:dyDescent="0.2">
      <c r="A8610" s="40">
        <f t="shared" si="122"/>
        <v>43309</v>
      </c>
      <c r="B8610" s="16">
        <v>18.8</v>
      </c>
      <c r="C8610" s="16">
        <v>89.77</v>
      </c>
      <c r="D8610" s="16">
        <v>25.58</v>
      </c>
      <c r="E8610" s="16">
        <v>23.23</v>
      </c>
      <c r="F8610" s="16">
        <v>31.72</v>
      </c>
      <c r="H8610" s="16">
        <v>12.63</v>
      </c>
      <c r="I8610" s="96">
        <v>1205.6600000000001</v>
      </c>
    </row>
    <row r="8611" spans="1:9" x14ac:dyDescent="0.2">
      <c r="A8611" s="40">
        <f t="shared" si="122"/>
        <v>43310</v>
      </c>
      <c r="B8611" s="16">
        <v>19.05</v>
      </c>
      <c r="C8611" s="16">
        <v>91.24</v>
      </c>
      <c r="D8611" s="16">
        <v>25.61</v>
      </c>
      <c r="E8611" s="16">
        <v>23.46</v>
      </c>
      <c r="F8611" s="16">
        <v>29.82</v>
      </c>
      <c r="H8611" s="16">
        <v>11.45</v>
      </c>
      <c r="I8611" s="96">
        <v>1100.6600000000001</v>
      </c>
    </row>
    <row r="8612" spans="1:9" x14ac:dyDescent="0.2">
      <c r="A8612" s="40">
        <f t="shared" si="122"/>
        <v>43311</v>
      </c>
      <c r="B8612" s="16">
        <v>39.119999999999997</v>
      </c>
      <c r="C8612" s="16">
        <v>93.35</v>
      </c>
      <c r="D8612" s="16">
        <v>24.46</v>
      </c>
      <c r="E8612" s="16">
        <v>22.35</v>
      </c>
      <c r="F8612" s="16">
        <v>26.61</v>
      </c>
      <c r="H8612" s="16">
        <v>9.42</v>
      </c>
      <c r="I8612" s="96">
        <v>606.55700000000002</v>
      </c>
    </row>
    <row r="8613" spans="1:9" x14ac:dyDescent="0.2">
      <c r="A8613" s="40">
        <f t="shared" si="122"/>
        <v>43312</v>
      </c>
      <c r="B8613" s="16">
        <v>0</v>
      </c>
      <c r="C8613" s="16">
        <v>87.44</v>
      </c>
      <c r="D8613" s="16">
        <v>25.53</v>
      </c>
      <c r="E8613" s="16">
        <v>22.82</v>
      </c>
      <c r="F8613" s="16">
        <v>30.27</v>
      </c>
      <c r="H8613" s="16">
        <v>11.65</v>
      </c>
      <c r="I8613" s="96">
        <v>1215</v>
      </c>
    </row>
    <row r="8614" spans="1:9" x14ac:dyDescent="0.2">
      <c r="A8614" s="40">
        <f t="shared" si="122"/>
        <v>43313</v>
      </c>
      <c r="B8614" s="16">
        <v>0.25</v>
      </c>
      <c r="C8614" s="16">
        <v>88.67</v>
      </c>
      <c r="D8614" s="16">
        <v>25.5</v>
      </c>
      <c r="E8614" s="16">
        <v>23.7</v>
      </c>
      <c r="F8614" s="16">
        <v>29.47</v>
      </c>
      <c r="H8614" s="16">
        <v>11.74</v>
      </c>
      <c r="I8614" s="96">
        <v>966</v>
      </c>
    </row>
    <row r="8615" spans="1:9" x14ac:dyDescent="0.2">
      <c r="A8615" s="40">
        <f t="shared" si="122"/>
        <v>43314</v>
      </c>
      <c r="B8615" s="16">
        <v>0</v>
      </c>
      <c r="C8615" s="16">
        <v>83.45</v>
      </c>
      <c r="D8615" s="16">
        <v>26.2</v>
      </c>
      <c r="E8615" s="16">
        <v>23.12</v>
      </c>
      <c r="F8615" s="16">
        <v>30.02</v>
      </c>
      <c r="H8615" s="16">
        <v>20.14</v>
      </c>
      <c r="I8615" s="96">
        <v>1242</v>
      </c>
    </row>
    <row r="8616" spans="1:9" x14ac:dyDescent="0.2">
      <c r="A8616" s="40">
        <f t="shared" si="122"/>
        <v>43315</v>
      </c>
      <c r="B8616" s="16">
        <v>1.02</v>
      </c>
      <c r="C8616" s="16">
        <v>88.08</v>
      </c>
      <c r="D8616" s="16">
        <v>25.56</v>
      </c>
      <c r="E8616" s="16">
        <v>23.32</v>
      </c>
      <c r="F8616" s="16">
        <v>29.85</v>
      </c>
      <c r="H8616" s="16">
        <v>12.75</v>
      </c>
      <c r="I8616" s="96">
        <v>1115</v>
      </c>
    </row>
    <row r="8617" spans="1:9" x14ac:dyDescent="0.2">
      <c r="A8617" s="40">
        <f t="shared" si="122"/>
        <v>43316</v>
      </c>
      <c r="B8617" s="16">
        <v>4.32</v>
      </c>
      <c r="C8617" s="16">
        <v>90.35</v>
      </c>
      <c r="D8617" s="16">
        <v>24.97</v>
      </c>
      <c r="E8617" s="16">
        <v>23.05</v>
      </c>
      <c r="F8617" s="16">
        <v>30.47</v>
      </c>
      <c r="H8617" s="16">
        <v>10.91</v>
      </c>
      <c r="I8617" s="96">
        <v>1249</v>
      </c>
    </row>
    <row r="8618" spans="1:9" x14ac:dyDescent="0.2">
      <c r="A8618" s="40">
        <f t="shared" si="122"/>
        <v>43317</v>
      </c>
      <c r="B8618" s="16">
        <v>0.25</v>
      </c>
      <c r="C8618" s="16">
        <v>84.09</v>
      </c>
      <c r="D8618" s="16">
        <v>26.51</v>
      </c>
      <c r="E8618" s="16">
        <v>23.35</v>
      </c>
      <c r="F8618" s="16">
        <v>31.37</v>
      </c>
      <c r="H8618" s="16">
        <v>16.12</v>
      </c>
      <c r="I8618" s="96">
        <v>1203</v>
      </c>
    </row>
    <row r="8619" spans="1:9" x14ac:dyDescent="0.2">
      <c r="A8619" s="40">
        <f t="shared" si="122"/>
        <v>43318</v>
      </c>
      <c r="B8619" s="16">
        <v>22.35</v>
      </c>
      <c r="C8619" s="16">
        <v>90.04</v>
      </c>
      <c r="D8619" s="16">
        <v>25.89</v>
      </c>
      <c r="E8619" s="16">
        <v>23.77</v>
      </c>
      <c r="F8619" s="16">
        <v>31.14</v>
      </c>
      <c r="H8619" s="16">
        <v>9.6</v>
      </c>
      <c r="I8619" s="96">
        <v>923</v>
      </c>
    </row>
    <row r="8620" spans="1:9" x14ac:dyDescent="0.2">
      <c r="A8620" s="40">
        <f t="shared" si="122"/>
        <v>43319</v>
      </c>
      <c r="B8620" s="16">
        <v>7.37</v>
      </c>
      <c r="C8620" s="16">
        <v>90.23</v>
      </c>
      <c r="D8620" s="16">
        <v>26.41</v>
      </c>
      <c r="E8620" s="16">
        <v>24.27</v>
      </c>
      <c r="F8620" s="16">
        <v>32.17</v>
      </c>
      <c r="H8620" s="16">
        <v>12.19</v>
      </c>
      <c r="I8620" s="96">
        <v>915</v>
      </c>
    </row>
    <row r="8621" spans="1:9" x14ac:dyDescent="0.2">
      <c r="A8621" s="40">
        <f t="shared" si="122"/>
        <v>43320</v>
      </c>
      <c r="B8621" s="16">
        <v>0</v>
      </c>
      <c r="C8621" s="16">
        <v>87.34</v>
      </c>
      <c r="D8621" s="16">
        <v>27.3</v>
      </c>
      <c r="E8621" s="16">
        <v>24.66</v>
      </c>
      <c r="F8621" s="16">
        <v>31.23</v>
      </c>
      <c r="H8621" s="16">
        <v>16.11</v>
      </c>
      <c r="I8621" s="96">
        <v>1213</v>
      </c>
    </row>
    <row r="8622" spans="1:9" x14ac:dyDescent="0.2">
      <c r="A8622" s="40">
        <f t="shared" si="122"/>
        <v>43321</v>
      </c>
      <c r="B8622" s="16">
        <v>0</v>
      </c>
      <c r="C8622" s="16">
        <v>86.68</v>
      </c>
      <c r="D8622" s="16">
        <v>26.6</v>
      </c>
      <c r="E8622" s="16">
        <v>24.28</v>
      </c>
      <c r="F8622" s="16">
        <v>31.88</v>
      </c>
      <c r="H8622" s="16">
        <v>12.7</v>
      </c>
      <c r="I8622" s="96">
        <v>1086</v>
      </c>
    </row>
    <row r="8623" spans="1:9" x14ac:dyDescent="0.2">
      <c r="A8623" s="40">
        <f t="shared" si="122"/>
        <v>43322</v>
      </c>
      <c r="B8623" s="16">
        <v>0</v>
      </c>
      <c r="C8623" s="16">
        <v>88.96</v>
      </c>
      <c r="D8623" s="16">
        <v>25.94</v>
      </c>
      <c r="E8623" s="16">
        <v>23.32</v>
      </c>
      <c r="F8623" s="16">
        <v>30.44</v>
      </c>
      <c r="H8623" s="16">
        <v>10.17</v>
      </c>
      <c r="I8623" s="96">
        <v>1234</v>
      </c>
    </row>
    <row r="8624" spans="1:9" x14ac:dyDescent="0.2">
      <c r="A8624" s="40">
        <f t="shared" si="122"/>
        <v>43323</v>
      </c>
      <c r="B8624" s="16">
        <v>0</v>
      </c>
      <c r="C8624" s="16">
        <v>85.26</v>
      </c>
      <c r="D8624" s="16">
        <v>26.65</v>
      </c>
      <c r="E8624" s="16">
        <v>23.76</v>
      </c>
      <c r="F8624" s="16">
        <v>32.25</v>
      </c>
      <c r="H8624" s="16">
        <v>12.99</v>
      </c>
      <c r="I8624" s="96">
        <v>1344</v>
      </c>
    </row>
    <row r="8625" spans="1:9" x14ac:dyDescent="0.2">
      <c r="A8625" s="40">
        <f t="shared" si="122"/>
        <v>43324</v>
      </c>
      <c r="B8625" s="16">
        <v>6.1</v>
      </c>
      <c r="C8625" s="16">
        <v>85.91</v>
      </c>
      <c r="D8625" s="16">
        <v>26.97</v>
      </c>
      <c r="E8625" s="16">
        <v>24.05</v>
      </c>
      <c r="F8625" s="16">
        <v>31.72</v>
      </c>
      <c r="H8625" s="16">
        <v>16.579999999999998</v>
      </c>
      <c r="I8625" s="96">
        <v>1100</v>
      </c>
    </row>
    <row r="8626" spans="1:9" x14ac:dyDescent="0.2">
      <c r="A8626" s="40">
        <f t="shared" si="122"/>
        <v>43325</v>
      </c>
      <c r="B8626" s="16">
        <v>2.79</v>
      </c>
      <c r="C8626" s="16">
        <v>88.67</v>
      </c>
      <c r="D8626" s="16">
        <v>26.14</v>
      </c>
      <c r="E8626" s="16">
        <v>24.09</v>
      </c>
      <c r="F8626" s="16">
        <v>30.08</v>
      </c>
      <c r="H8626" s="16">
        <v>11.16</v>
      </c>
      <c r="I8626" s="96">
        <v>687.6</v>
      </c>
    </row>
    <row r="8627" spans="1:9" x14ac:dyDescent="0.2">
      <c r="A8627" s="40">
        <f t="shared" si="122"/>
        <v>43326</v>
      </c>
      <c r="B8627" s="16">
        <v>3.05</v>
      </c>
      <c r="C8627" s="16">
        <v>88.45</v>
      </c>
      <c r="D8627" s="16">
        <v>25.16</v>
      </c>
      <c r="E8627" s="16">
        <v>22.48</v>
      </c>
      <c r="F8627" s="16">
        <v>29.54</v>
      </c>
      <c r="H8627" s="16">
        <v>11.95</v>
      </c>
      <c r="I8627" s="96">
        <v>1213</v>
      </c>
    </row>
    <row r="8628" spans="1:9" x14ac:dyDescent="0.2">
      <c r="A8628" s="40">
        <f t="shared" si="122"/>
        <v>43327</v>
      </c>
      <c r="B8628" s="16">
        <v>6.35</v>
      </c>
      <c r="C8628" s="16">
        <v>91.18</v>
      </c>
      <c r="D8628" s="16">
        <v>24.29</v>
      </c>
      <c r="E8628" s="16">
        <v>22.22</v>
      </c>
      <c r="F8628" s="16">
        <v>27.18</v>
      </c>
      <c r="H8628" s="16">
        <v>10.32</v>
      </c>
      <c r="I8628" s="96">
        <v>1004</v>
      </c>
    </row>
    <row r="8629" spans="1:9" x14ac:dyDescent="0.2">
      <c r="A8629" s="40">
        <f t="shared" si="122"/>
        <v>43328</v>
      </c>
      <c r="B8629" s="16">
        <v>0</v>
      </c>
      <c r="C8629" s="16">
        <v>84.07</v>
      </c>
      <c r="D8629" s="16">
        <v>26.48</v>
      </c>
      <c r="E8629" s="16">
        <v>23.27</v>
      </c>
      <c r="F8629" s="16">
        <v>31.08</v>
      </c>
      <c r="H8629" s="16">
        <v>18.399999999999999</v>
      </c>
      <c r="I8629" s="96">
        <v>1251</v>
      </c>
    </row>
    <row r="8630" spans="1:9" x14ac:dyDescent="0.2">
      <c r="A8630" s="40">
        <f t="shared" si="122"/>
        <v>43329</v>
      </c>
      <c r="B8630" s="16">
        <v>0</v>
      </c>
      <c r="C8630" s="16">
        <v>83.53</v>
      </c>
      <c r="D8630" s="16">
        <v>26.87</v>
      </c>
      <c r="E8630" s="16">
        <v>23.94</v>
      </c>
      <c r="F8630" s="16">
        <v>31.88</v>
      </c>
      <c r="H8630" s="16">
        <v>15.03</v>
      </c>
      <c r="I8630" s="96">
        <v>1258</v>
      </c>
    </row>
    <row r="8631" spans="1:9" x14ac:dyDescent="0.2">
      <c r="A8631" s="40">
        <f t="shared" si="122"/>
        <v>43330</v>
      </c>
      <c r="B8631" s="16">
        <v>6.6</v>
      </c>
      <c r="C8631" s="16">
        <v>85.25</v>
      </c>
      <c r="D8631" s="16">
        <v>26.61</v>
      </c>
      <c r="E8631" s="16">
        <v>24.3</v>
      </c>
      <c r="F8631" s="16">
        <v>32.64</v>
      </c>
      <c r="H8631" s="16">
        <v>14.58</v>
      </c>
      <c r="I8631" s="96">
        <v>1079</v>
      </c>
    </row>
    <row r="8632" spans="1:9" x14ac:dyDescent="0.2">
      <c r="A8632" s="40">
        <f t="shared" si="122"/>
        <v>43331</v>
      </c>
      <c r="B8632" s="16">
        <v>22.1</v>
      </c>
      <c r="C8632" s="16">
        <v>93.24</v>
      </c>
      <c r="D8632" s="16">
        <v>24.75</v>
      </c>
      <c r="E8632" s="16">
        <v>22.08</v>
      </c>
      <c r="F8632" s="16">
        <v>27.46</v>
      </c>
      <c r="H8632" s="16">
        <v>7.73</v>
      </c>
      <c r="I8632" s="96">
        <v>555.20000000000005</v>
      </c>
    </row>
    <row r="8633" spans="1:9" x14ac:dyDescent="0.2">
      <c r="A8633" s="40">
        <f t="shared" si="122"/>
        <v>43332</v>
      </c>
      <c r="B8633" s="16">
        <v>0.25</v>
      </c>
      <c r="C8633" s="16">
        <v>86.7</v>
      </c>
      <c r="D8633" s="16">
        <v>26.55</v>
      </c>
      <c r="E8633" s="16">
        <v>23.59</v>
      </c>
      <c r="F8633" s="16">
        <v>30.8</v>
      </c>
      <c r="H8633" s="16">
        <v>16.27</v>
      </c>
      <c r="I8633" s="96">
        <v>1208</v>
      </c>
    </row>
    <row r="8634" spans="1:9" x14ac:dyDescent="0.2">
      <c r="A8634" s="40">
        <f t="shared" si="122"/>
        <v>43333</v>
      </c>
      <c r="B8634" s="16">
        <v>12.95</v>
      </c>
      <c r="C8634" s="16">
        <v>86.38</v>
      </c>
      <c r="D8634" s="16">
        <v>27.04</v>
      </c>
      <c r="E8634" s="16">
        <v>24.39</v>
      </c>
      <c r="F8634" s="16">
        <v>32.880000000000003</v>
      </c>
      <c r="H8634" s="16">
        <v>15.68</v>
      </c>
      <c r="I8634" s="96">
        <v>1177</v>
      </c>
    </row>
    <row r="8635" spans="1:9" x14ac:dyDescent="0.2">
      <c r="A8635" s="40">
        <f t="shared" si="122"/>
        <v>43334</v>
      </c>
      <c r="B8635" s="16">
        <v>26.93</v>
      </c>
      <c r="C8635" s="16">
        <v>93.39</v>
      </c>
      <c r="D8635" s="16">
        <v>24.09</v>
      </c>
      <c r="E8635" s="16">
        <v>21.61</v>
      </c>
      <c r="F8635" s="16">
        <v>26.65</v>
      </c>
      <c r="H8635" s="16">
        <v>3.28</v>
      </c>
      <c r="I8635" s="96">
        <v>208.1</v>
      </c>
    </row>
    <row r="8636" spans="1:9" x14ac:dyDescent="0.2">
      <c r="A8636" s="40">
        <f t="shared" si="122"/>
        <v>43335</v>
      </c>
      <c r="B8636" s="16">
        <v>12.19</v>
      </c>
      <c r="C8636" s="16">
        <v>92.07</v>
      </c>
      <c r="D8636" s="16">
        <v>25</v>
      </c>
      <c r="E8636" s="16">
        <v>23.17</v>
      </c>
      <c r="F8636" s="16">
        <v>30.31</v>
      </c>
      <c r="H8636" s="16">
        <v>12.09</v>
      </c>
      <c r="I8636" s="96">
        <v>1158</v>
      </c>
    </row>
    <row r="8637" spans="1:9" x14ac:dyDescent="0.2">
      <c r="A8637" s="40">
        <f t="shared" si="122"/>
        <v>43336</v>
      </c>
      <c r="B8637" s="16">
        <v>0.25</v>
      </c>
      <c r="C8637" s="16">
        <v>85.77</v>
      </c>
      <c r="D8637" s="16">
        <v>26.17</v>
      </c>
      <c r="E8637" s="16">
        <v>23.56</v>
      </c>
      <c r="F8637" s="16">
        <v>31.32</v>
      </c>
      <c r="H8637" s="16">
        <v>15.65</v>
      </c>
      <c r="I8637" s="96">
        <v>1186</v>
      </c>
    </row>
    <row r="8638" spans="1:9" x14ac:dyDescent="0.2">
      <c r="A8638" s="40">
        <f t="shared" si="122"/>
        <v>43337</v>
      </c>
      <c r="B8638" s="16">
        <v>3.3</v>
      </c>
      <c r="C8638" s="16">
        <v>88.42</v>
      </c>
      <c r="D8638" s="16">
        <v>26.07</v>
      </c>
      <c r="E8638" s="16">
        <v>23.47</v>
      </c>
      <c r="F8638" s="16">
        <v>32</v>
      </c>
      <c r="H8638" s="16">
        <v>15.48</v>
      </c>
      <c r="I8638" s="96">
        <v>1220</v>
      </c>
    </row>
    <row r="8639" spans="1:9" x14ac:dyDescent="0.2">
      <c r="A8639" s="40">
        <f t="shared" si="122"/>
        <v>43338</v>
      </c>
      <c r="B8639" s="16">
        <v>0.76</v>
      </c>
      <c r="C8639" s="16">
        <v>90.86</v>
      </c>
      <c r="D8639" s="16">
        <v>25.28</v>
      </c>
      <c r="E8639" s="16">
        <v>23.85</v>
      </c>
      <c r="F8639" s="16">
        <v>27.97</v>
      </c>
      <c r="H8639" s="16">
        <v>7.39</v>
      </c>
      <c r="I8639" s="96">
        <v>416.8</v>
      </c>
    </row>
    <row r="8640" spans="1:9" x14ac:dyDescent="0.2">
      <c r="A8640" s="40">
        <f t="shared" si="122"/>
        <v>43339</v>
      </c>
      <c r="B8640" s="16">
        <v>16.760000000000002</v>
      </c>
      <c r="C8640" s="16">
        <v>89.46</v>
      </c>
      <c r="D8640" s="16">
        <v>25.95</v>
      </c>
      <c r="E8640" s="16">
        <v>23.31</v>
      </c>
      <c r="F8640" s="16">
        <v>30.45</v>
      </c>
      <c r="H8640" s="16">
        <v>14.13</v>
      </c>
      <c r="I8640" s="96">
        <v>1321</v>
      </c>
    </row>
    <row r="8641" spans="1:9" x14ac:dyDescent="0.2">
      <c r="A8641" s="40">
        <f t="shared" si="122"/>
        <v>43340</v>
      </c>
      <c r="B8641" s="16">
        <v>8.89</v>
      </c>
      <c r="C8641" s="16">
        <v>89.93</v>
      </c>
      <c r="D8641" s="16">
        <v>26.14</v>
      </c>
      <c r="E8641" s="16">
        <v>23.67</v>
      </c>
      <c r="F8641" s="16">
        <v>31.77</v>
      </c>
      <c r="H8641" s="16">
        <v>14.16</v>
      </c>
      <c r="I8641" s="96">
        <v>1215</v>
      </c>
    </row>
    <row r="8642" spans="1:9" x14ac:dyDescent="0.2">
      <c r="A8642" s="40">
        <f t="shared" si="122"/>
        <v>43341</v>
      </c>
      <c r="B8642" s="16">
        <v>14.74</v>
      </c>
      <c r="C8642" s="16">
        <v>92.85</v>
      </c>
      <c r="D8642" s="16">
        <v>25.26</v>
      </c>
      <c r="E8642" s="16">
        <v>22.79</v>
      </c>
      <c r="F8642" s="16">
        <v>29.53</v>
      </c>
      <c r="H8642" s="16">
        <v>8.66</v>
      </c>
      <c r="I8642" s="96">
        <v>708.3</v>
      </c>
    </row>
    <row r="8643" spans="1:9" x14ac:dyDescent="0.2">
      <c r="A8643" s="40">
        <f t="shared" si="122"/>
        <v>43342</v>
      </c>
      <c r="B8643" s="16">
        <v>3.05</v>
      </c>
      <c r="C8643" s="16">
        <v>90.43</v>
      </c>
      <c r="D8643" s="16">
        <v>25.15</v>
      </c>
      <c r="E8643" s="16">
        <v>22.98</v>
      </c>
      <c r="F8643" s="16">
        <v>29.3</v>
      </c>
      <c r="H8643" s="16">
        <v>10.29</v>
      </c>
      <c r="I8643" s="96">
        <v>718.3</v>
      </c>
    </row>
    <row r="8644" spans="1:9" x14ac:dyDescent="0.2">
      <c r="A8644" s="40">
        <f t="shared" si="122"/>
        <v>43343</v>
      </c>
      <c r="B8644" s="16">
        <v>0</v>
      </c>
      <c r="C8644" s="16">
        <v>84.78</v>
      </c>
      <c r="D8644" s="16">
        <v>26.55</v>
      </c>
      <c r="E8644" s="16">
        <v>23.39</v>
      </c>
      <c r="F8644" s="16">
        <v>31.94</v>
      </c>
      <c r="H8644" s="16">
        <v>19.32</v>
      </c>
      <c r="I8644" s="96">
        <v>1210</v>
      </c>
    </row>
    <row r="8645" spans="1:9" x14ac:dyDescent="0.2">
      <c r="A8645" s="40">
        <f t="shared" si="122"/>
        <v>43344</v>
      </c>
      <c r="B8645" s="16">
        <v>0</v>
      </c>
      <c r="C8645" s="16">
        <v>87.57</v>
      </c>
      <c r="D8645" s="16">
        <v>25.9</v>
      </c>
      <c r="E8645" s="16">
        <v>23.78</v>
      </c>
      <c r="F8645" s="16">
        <v>29.49</v>
      </c>
      <c r="H8645" s="16">
        <v>15.61</v>
      </c>
      <c r="I8645" s="96">
        <v>1131</v>
      </c>
    </row>
    <row r="8646" spans="1:9" x14ac:dyDescent="0.2">
      <c r="A8646" s="40">
        <f t="shared" si="122"/>
        <v>43345</v>
      </c>
      <c r="B8646" s="16">
        <v>0</v>
      </c>
      <c r="C8646" s="16">
        <v>86.53</v>
      </c>
      <c r="D8646" s="16">
        <v>26.55</v>
      </c>
      <c r="E8646" s="16">
        <v>23.78</v>
      </c>
      <c r="F8646" s="16">
        <v>29.49</v>
      </c>
      <c r="H8646" s="16">
        <v>14.84</v>
      </c>
      <c r="I8646" s="96">
        <v>708.6</v>
      </c>
    </row>
    <row r="8647" spans="1:9" x14ac:dyDescent="0.2">
      <c r="A8647" s="40">
        <f t="shared" si="122"/>
        <v>43346</v>
      </c>
      <c r="B8647" s="16">
        <v>1.52</v>
      </c>
      <c r="C8647" s="16">
        <v>86.77</v>
      </c>
      <c r="D8647" s="16">
        <v>26.19</v>
      </c>
      <c r="E8647" s="16">
        <v>23.62</v>
      </c>
      <c r="F8647" s="16">
        <v>30.51</v>
      </c>
      <c r="H8647" s="16">
        <v>17.36</v>
      </c>
      <c r="I8647" s="96">
        <v>1388</v>
      </c>
    </row>
    <row r="8648" spans="1:9" x14ac:dyDescent="0.2">
      <c r="A8648" s="40">
        <f t="shared" si="122"/>
        <v>43347</v>
      </c>
      <c r="B8648" s="16">
        <v>0</v>
      </c>
      <c r="C8648" s="16">
        <v>89.4</v>
      </c>
      <c r="D8648" s="16">
        <v>25.58</v>
      </c>
      <c r="E8648" s="16">
        <v>23.39</v>
      </c>
      <c r="F8648" s="16">
        <v>31.47</v>
      </c>
      <c r="H8648" s="16">
        <v>8.7899999999999991</v>
      </c>
      <c r="I8648" s="96">
        <v>464.9</v>
      </c>
    </row>
    <row r="8649" spans="1:9" x14ac:dyDescent="0.2">
      <c r="A8649" s="40">
        <f t="shared" si="122"/>
        <v>43348</v>
      </c>
      <c r="B8649" s="16">
        <v>45.21</v>
      </c>
      <c r="C8649" s="16">
        <v>91.61</v>
      </c>
      <c r="D8649" s="16">
        <v>24.4</v>
      </c>
      <c r="E8649" s="16">
        <v>24.04</v>
      </c>
      <c r="F8649" s="16">
        <v>28.02</v>
      </c>
      <c r="H8649" s="16">
        <v>11.6</v>
      </c>
      <c r="I8649" s="96">
        <v>1215</v>
      </c>
    </row>
    <row r="8650" spans="1:9" x14ac:dyDescent="0.2">
      <c r="A8650" s="40">
        <f t="shared" si="122"/>
        <v>43349</v>
      </c>
      <c r="B8650" s="16">
        <v>0</v>
      </c>
      <c r="C8650" s="16">
        <v>89.03</v>
      </c>
      <c r="D8650" s="16">
        <v>24.92</v>
      </c>
      <c r="E8650" s="16">
        <v>21.76</v>
      </c>
      <c r="F8650" s="16">
        <v>31.51</v>
      </c>
      <c r="H8650" s="16">
        <v>14.94</v>
      </c>
      <c r="I8650" s="96">
        <v>1296</v>
      </c>
    </row>
    <row r="8651" spans="1:9" x14ac:dyDescent="0.2">
      <c r="A8651" s="40">
        <f t="shared" si="122"/>
        <v>43350</v>
      </c>
      <c r="B8651" s="16">
        <v>0</v>
      </c>
      <c r="C8651" s="16">
        <v>83.89</v>
      </c>
      <c r="D8651" s="16">
        <v>25.71</v>
      </c>
      <c r="E8651" s="16">
        <v>22.71</v>
      </c>
      <c r="F8651" s="16">
        <v>30.78</v>
      </c>
      <c r="H8651" s="16">
        <v>22.24</v>
      </c>
      <c r="I8651" s="96">
        <v>1191</v>
      </c>
    </row>
    <row r="8652" spans="1:9" x14ac:dyDescent="0.2">
      <c r="A8652" s="40">
        <f t="shared" si="122"/>
        <v>43351</v>
      </c>
      <c r="B8652" s="16">
        <v>11.94</v>
      </c>
      <c r="C8652" s="16">
        <v>85.25</v>
      </c>
      <c r="D8652" s="16">
        <v>26.2</v>
      </c>
      <c r="E8652" s="16">
        <v>22.69</v>
      </c>
      <c r="F8652" s="16">
        <v>29.84</v>
      </c>
      <c r="H8652" s="16">
        <v>20.059999999999999</v>
      </c>
      <c r="I8652" s="96">
        <v>1421</v>
      </c>
    </row>
    <row r="8653" spans="1:9" x14ac:dyDescent="0.2">
      <c r="A8653" s="40">
        <f t="shared" si="122"/>
        <v>43352</v>
      </c>
      <c r="B8653" s="16">
        <v>0</v>
      </c>
      <c r="C8653" s="16">
        <v>84.83</v>
      </c>
      <c r="D8653" s="16">
        <v>26.28</v>
      </c>
      <c r="E8653" s="16">
        <v>23.77</v>
      </c>
      <c r="F8653" s="16">
        <v>29.77</v>
      </c>
      <c r="H8653" s="16">
        <v>20.059999999999999</v>
      </c>
      <c r="I8653" s="96">
        <v>1081</v>
      </c>
    </row>
    <row r="8654" spans="1:9" x14ac:dyDescent="0.2">
      <c r="A8654" s="40">
        <f t="shared" si="122"/>
        <v>43353</v>
      </c>
      <c r="B8654" s="16">
        <v>0</v>
      </c>
      <c r="C8654" s="16">
        <v>84.44</v>
      </c>
      <c r="D8654" s="16">
        <v>26.5</v>
      </c>
      <c r="E8654" s="16">
        <v>23.6</v>
      </c>
      <c r="F8654" s="16">
        <v>30.74</v>
      </c>
      <c r="H8654" s="16">
        <v>17.98</v>
      </c>
      <c r="I8654" s="96">
        <v>1225</v>
      </c>
    </row>
    <row r="8655" spans="1:9" x14ac:dyDescent="0.2">
      <c r="A8655" s="40">
        <f t="shared" si="122"/>
        <v>43354</v>
      </c>
      <c r="B8655" s="16">
        <v>0</v>
      </c>
      <c r="C8655" s="16">
        <v>86.53</v>
      </c>
      <c r="D8655" s="16">
        <v>26.09</v>
      </c>
      <c r="E8655" s="16">
        <v>22.94</v>
      </c>
      <c r="F8655" s="16">
        <v>31.38</v>
      </c>
      <c r="H8655" s="16">
        <v>12.39</v>
      </c>
      <c r="I8655" s="96">
        <v>1407</v>
      </c>
    </row>
    <row r="8656" spans="1:9" x14ac:dyDescent="0.2">
      <c r="A8656" s="40">
        <f t="shared" si="122"/>
        <v>43355</v>
      </c>
      <c r="B8656" s="16">
        <v>34.799999999999997</v>
      </c>
      <c r="C8656" s="16">
        <v>86.93</v>
      </c>
      <c r="D8656" s="16">
        <v>25.78</v>
      </c>
      <c r="E8656" s="16">
        <v>23.8</v>
      </c>
      <c r="F8656" s="16">
        <v>31.52</v>
      </c>
      <c r="H8656" s="16">
        <v>15.51</v>
      </c>
      <c r="I8656" s="96">
        <v>1321</v>
      </c>
    </row>
    <row r="8657" spans="1:9" x14ac:dyDescent="0.2">
      <c r="A8657" s="40">
        <f t="shared" si="122"/>
        <v>43356</v>
      </c>
      <c r="B8657" s="16">
        <v>4.83</v>
      </c>
      <c r="C8657" s="16">
        <v>90.24</v>
      </c>
      <c r="D8657" s="16">
        <v>25.47</v>
      </c>
      <c r="E8657" s="16">
        <v>22.37</v>
      </c>
      <c r="F8657" s="16">
        <v>30.81</v>
      </c>
      <c r="H8657" s="16">
        <v>13.63</v>
      </c>
      <c r="I8657" s="96">
        <v>1191</v>
      </c>
    </row>
    <row r="8658" spans="1:9" x14ac:dyDescent="0.2">
      <c r="A8658" s="40">
        <f t="shared" si="122"/>
        <v>43357</v>
      </c>
      <c r="B8658" s="16">
        <v>27.94</v>
      </c>
      <c r="C8658" s="16">
        <v>92.23</v>
      </c>
      <c r="D8658" s="16">
        <v>24.68</v>
      </c>
      <c r="E8658" s="16">
        <v>23.3</v>
      </c>
      <c r="F8658" s="16">
        <v>30.06</v>
      </c>
      <c r="H8658" s="16">
        <v>10.4</v>
      </c>
      <c r="I8658" s="96">
        <v>1146</v>
      </c>
    </row>
    <row r="8659" spans="1:9" x14ac:dyDescent="0.2">
      <c r="A8659" s="40">
        <f t="shared" ref="A8659:A8722" si="123">A8658+1</f>
        <v>43358</v>
      </c>
      <c r="B8659" s="16">
        <v>7.11</v>
      </c>
      <c r="C8659" s="16">
        <v>92.38</v>
      </c>
      <c r="D8659" s="16">
        <v>24.94</v>
      </c>
      <c r="E8659" s="16">
        <v>22.74</v>
      </c>
      <c r="F8659" s="16">
        <v>29.62</v>
      </c>
      <c r="H8659" s="16">
        <v>10.48</v>
      </c>
      <c r="I8659" s="96">
        <v>1210</v>
      </c>
    </row>
    <row r="8660" spans="1:9" x14ac:dyDescent="0.2">
      <c r="A8660" s="40">
        <f t="shared" si="123"/>
        <v>43359</v>
      </c>
      <c r="B8660" s="16">
        <v>7.37</v>
      </c>
      <c r="C8660" s="16">
        <v>92.17</v>
      </c>
      <c r="D8660" s="16">
        <v>24.82</v>
      </c>
      <c r="E8660" s="16">
        <v>23.09</v>
      </c>
      <c r="F8660" s="16">
        <v>30.06</v>
      </c>
      <c r="H8660" s="16">
        <v>9.33</v>
      </c>
      <c r="I8660" s="96">
        <v>1357</v>
      </c>
    </row>
    <row r="8661" spans="1:9" x14ac:dyDescent="0.2">
      <c r="A8661" s="40">
        <f t="shared" si="123"/>
        <v>43360</v>
      </c>
      <c r="B8661" s="16">
        <v>0.25</v>
      </c>
      <c r="C8661" s="16">
        <v>85.97</v>
      </c>
      <c r="D8661" s="16">
        <v>26.01</v>
      </c>
      <c r="E8661" s="16">
        <v>23.25</v>
      </c>
      <c r="F8661" s="16">
        <v>29.14</v>
      </c>
      <c r="H8661" s="16">
        <v>21.42</v>
      </c>
      <c r="I8661" s="96">
        <v>1138</v>
      </c>
    </row>
    <row r="8662" spans="1:9" x14ac:dyDescent="0.2">
      <c r="A8662" s="40">
        <f t="shared" si="123"/>
        <v>43361</v>
      </c>
      <c r="B8662" s="16">
        <v>1.27</v>
      </c>
      <c r="C8662" s="16">
        <v>84.75</v>
      </c>
      <c r="D8662" s="16">
        <v>26.98</v>
      </c>
      <c r="E8662" s="16">
        <v>22.51</v>
      </c>
      <c r="F8662" s="16">
        <v>30.73</v>
      </c>
      <c r="H8662" s="16">
        <v>21.42</v>
      </c>
      <c r="I8662" s="96">
        <v>1287</v>
      </c>
    </row>
    <row r="8663" spans="1:9" x14ac:dyDescent="0.2">
      <c r="A8663" s="40">
        <f t="shared" si="123"/>
        <v>43362</v>
      </c>
      <c r="B8663" s="16">
        <v>26.67</v>
      </c>
      <c r="C8663" s="16">
        <v>90</v>
      </c>
      <c r="D8663" s="16">
        <v>25.72</v>
      </c>
      <c r="E8663" s="16">
        <v>23.23</v>
      </c>
      <c r="F8663" s="16">
        <v>32.71</v>
      </c>
      <c r="H8663" s="16">
        <v>14.17</v>
      </c>
      <c r="I8663" s="96">
        <v>1306</v>
      </c>
    </row>
    <row r="8664" spans="1:9" x14ac:dyDescent="0.2">
      <c r="A8664" s="40">
        <f t="shared" si="123"/>
        <v>43363</v>
      </c>
      <c r="B8664" s="16">
        <v>7.87</v>
      </c>
      <c r="C8664" s="16">
        <v>90.9</v>
      </c>
      <c r="D8664" s="16">
        <v>25.73</v>
      </c>
      <c r="E8664" s="16">
        <v>23.57</v>
      </c>
      <c r="F8664" s="16">
        <v>32.85</v>
      </c>
      <c r="H8664" s="16">
        <v>12.61</v>
      </c>
      <c r="I8664" s="96">
        <v>1158</v>
      </c>
    </row>
    <row r="8665" spans="1:9" x14ac:dyDescent="0.2">
      <c r="A8665" s="40">
        <f t="shared" si="123"/>
        <v>43364</v>
      </c>
      <c r="B8665" s="16">
        <v>0</v>
      </c>
      <c r="C8665" s="16">
        <v>87.55</v>
      </c>
      <c r="D8665" s="16">
        <v>26.59</v>
      </c>
      <c r="E8665" s="16">
        <v>23.89</v>
      </c>
      <c r="F8665" s="16">
        <v>31.47</v>
      </c>
      <c r="H8665" s="16">
        <v>15.75</v>
      </c>
      <c r="I8665" s="96">
        <v>1167</v>
      </c>
    </row>
    <row r="8666" spans="1:9" x14ac:dyDescent="0.2">
      <c r="A8666" s="40">
        <f t="shared" si="123"/>
        <v>43365</v>
      </c>
      <c r="B8666" s="16">
        <v>29.98</v>
      </c>
      <c r="C8666" s="16">
        <v>94.19</v>
      </c>
      <c r="D8666" s="16">
        <v>25.09</v>
      </c>
      <c r="E8666" s="16">
        <v>23.84</v>
      </c>
      <c r="F8666" s="16">
        <v>32.58</v>
      </c>
      <c r="H8666" s="16">
        <v>4.38</v>
      </c>
      <c r="I8666" s="96">
        <v>308.39999999999998</v>
      </c>
    </row>
    <row r="8667" spans="1:9" x14ac:dyDescent="0.2">
      <c r="A8667" s="40">
        <f t="shared" si="123"/>
        <v>43366</v>
      </c>
      <c r="B8667" s="16">
        <v>1.27</v>
      </c>
      <c r="C8667" s="16">
        <v>89.6</v>
      </c>
      <c r="D8667" s="16">
        <v>25.94</v>
      </c>
      <c r="E8667" s="16">
        <v>23.55</v>
      </c>
      <c r="F8667" s="16">
        <v>26.66</v>
      </c>
      <c r="H8667" s="16">
        <v>16.579999999999998</v>
      </c>
      <c r="I8667" s="96">
        <v>966</v>
      </c>
    </row>
    <row r="8668" spans="1:9" x14ac:dyDescent="0.2">
      <c r="A8668" s="40">
        <f t="shared" si="123"/>
        <v>43367</v>
      </c>
      <c r="B8668" s="16">
        <v>0</v>
      </c>
      <c r="C8668" s="16">
        <v>90.89</v>
      </c>
      <c r="D8668" s="16">
        <v>25.37</v>
      </c>
      <c r="E8668" s="16">
        <v>23.68</v>
      </c>
      <c r="F8668" s="16">
        <v>31.05</v>
      </c>
      <c r="H8668" s="16">
        <v>9.31</v>
      </c>
      <c r="I8668" s="96">
        <v>740.8</v>
      </c>
    </row>
    <row r="8669" spans="1:9" x14ac:dyDescent="0.2">
      <c r="A8669" s="40">
        <f t="shared" si="123"/>
        <v>43368</v>
      </c>
      <c r="B8669" s="16">
        <v>0</v>
      </c>
      <c r="C8669" s="16">
        <v>84.07</v>
      </c>
      <c r="D8669" s="16">
        <v>26.74</v>
      </c>
      <c r="E8669" s="16">
        <v>23.62</v>
      </c>
      <c r="F8669" s="16">
        <v>29.41</v>
      </c>
      <c r="H8669" s="16">
        <v>22.41</v>
      </c>
      <c r="I8669" s="96">
        <v>1282</v>
      </c>
    </row>
    <row r="8670" spans="1:9" x14ac:dyDescent="0.2">
      <c r="A8670" s="40">
        <f t="shared" si="123"/>
        <v>43369</v>
      </c>
      <c r="B8670" s="16">
        <v>5.08</v>
      </c>
      <c r="C8670" s="16">
        <v>92.14</v>
      </c>
      <c r="D8670" s="16">
        <v>24.46</v>
      </c>
      <c r="E8670" s="16">
        <v>23.15</v>
      </c>
      <c r="F8670" s="16">
        <v>32.229999999999997</v>
      </c>
      <c r="H8670" s="16">
        <v>8.1</v>
      </c>
      <c r="I8670" s="96">
        <v>846</v>
      </c>
    </row>
    <row r="8671" spans="1:9" x14ac:dyDescent="0.2">
      <c r="A8671" s="40">
        <f t="shared" si="123"/>
        <v>43370</v>
      </c>
      <c r="B8671" s="16">
        <v>1.52</v>
      </c>
      <c r="C8671" s="16">
        <v>91.24</v>
      </c>
      <c r="D8671" s="16">
        <v>24.56</v>
      </c>
      <c r="E8671" s="16">
        <v>22.07</v>
      </c>
      <c r="F8671" s="16">
        <v>29.07</v>
      </c>
      <c r="H8671" s="16">
        <v>10.73</v>
      </c>
      <c r="I8671" s="96">
        <v>1431</v>
      </c>
    </row>
    <row r="8672" spans="1:9" x14ac:dyDescent="0.2">
      <c r="A8672" s="40">
        <f t="shared" si="123"/>
        <v>43371</v>
      </c>
      <c r="B8672" s="16">
        <v>0</v>
      </c>
      <c r="C8672" s="16">
        <v>86.93</v>
      </c>
      <c r="D8672" s="16">
        <v>25.32</v>
      </c>
      <c r="E8672" s="16">
        <v>22.56</v>
      </c>
      <c r="F8672" s="16">
        <v>28.88</v>
      </c>
      <c r="H8672" s="16">
        <v>15.2</v>
      </c>
      <c r="I8672" s="96">
        <v>1359</v>
      </c>
    </row>
    <row r="8673" spans="1:9" x14ac:dyDescent="0.2">
      <c r="A8673" s="40">
        <f t="shared" si="123"/>
        <v>43372</v>
      </c>
      <c r="B8673" s="16">
        <v>0</v>
      </c>
      <c r="C8673" s="16">
        <v>88.44</v>
      </c>
      <c r="D8673" s="16">
        <v>24.93</v>
      </c>
      <c r="E8673" s="16">
        <v>22.67</v>
      </c>
      <c r="F8673" s="16">
        <v>29.14</v>
      </c>
      <c r="H8673" s="16">
        <v>13.01</v>
      </c>
      <c r="I8673" s="96">
        <v>918</v>
      </c>
    </row>
    <row r="8674" spans="1:9" x14ac:dyDescent="0.2">
      <c r="A8674" s="40">
        <f t="shared" si="123"/>
        <v>43373</v>
      </c>
      <c r="B8674" s="16">
        <v>0</v>
      </c>
      <c r="C8674" s="16">
        <v>88.78</v>
      </c>
      <c r="D8674" s="16">
        <v>25.89</v>
      </c>
      <c r="E8674" s="16">
        <v>22.62</v>
      </c>
      <c r="F8674" s="16">
        <v>30.24</v>
      </c>
      <c r="H8674" s="16">
        <v>15.08</v>
      </c>
      <c r="I8674" s="96">
        <v>1206</v>
      </c>
    </row>
    <row r="8675" spans="1:9" x14ac:dyDescent="0.2">
      <c r="A8675" s="40">
        <f t="shared" si="123"/>
        <v>43374</v>
      </c>
      <c r="B8675" s="16">
        <v>2.54</v>
      </c>
      <c r="C8675" s="16">
        <v>84.23</v>
      </c>
      <c r="D8675" s="16">
        <v>26.5</v>
      </c>
      <c r="E8675" s="16">
        <v>23.68</v>
      </c>
      <c r="F8675" s="16">
        <v>30.71</v>
      </c>
      <c r="H8675" s="16">
        <v>18.190000000000001</v>
      </c>
      <c r="I8675" s="96">
        <v>1033</v>
      </c>
    </row>
    <row r="8676" spans="1:9" x14ac:dyDescent="0.2">
      <c r="A8676" s="40">
        <f t="shared" si="123"/>
        <v>43375</v>
      </c>
      <c r="B8676" s="16">
        <v>3.05</v>
      </c>
      <c r="C8676" s="16">
        <v>85.25</v>
      </c>
      <c r="D8676" s="16">
        <v>26.31</v>
      </c>
      <c r="E8676" s="16">
        <v>22.99</v>
      </c>
      <c r="F8676" s="16">
        <v>30.41</v>
      </c>
      <c r="H8676" s="16">
        <v>19.72</v>
      </c>
      <c r="I8676" s="96">
        <v>1421</v>
      </c>
    </row>
    <row r="8677" spans="1:9" x14ac:dyDescent="0.2">
      <c r="A8677" s="40">
        <f t="shared" si="123"/>
        <v>43376</v>
      </c>
      <c r="B8677" s="16">
        <v>0</v>
      </c>
      <c r="C8677" s="16">
        <v>80.34</v>
      </c>
      <c r="D8677" s="16">
        <v>26.98</v>
      </c>
      <c r="E8677" s="16">
        <v>25.37</v>
      </c>
      <c r="F8677" s="16">
        <v>30.24</v>
      </c>
      <c r="H8677" s="16">
        <v>16.46</v>
      </c>
      <c r="I8677" s="96">
        <v>1484</v>
      </c>
    </row>
    <row r="8678" spans="1:9" x14ac:dyDescent="0.2">
      <c r="A8678" s="40">
        <f t="shared" si="123"/>
        <v>43377</v>
      </c>
      <c r="B8678" s="16">
        <v>0</v>
      </c>
      <c r="C8678" s="16">
        <v>74.38</v>
      </c>
      <c r="D8678" s="16">
        <v>27.2</v>
      </c>
      <c r="E8678" s="16">
        <v>24.98</v>
      </c>
      <c r="F8678" s="16">
        <v>29.94</v>
      </c>
      <c r="H8678" s="16">
        <v>25.44</v>
      </c>
      <c r="I8678" s="96">
        <v>1079</v>
      </c>
    </row>
    <row r="8679" spans="1:9" x14ac:dyDescent="0.2">
      <c r="A8679" s="40">
        <f t="shared" si="123"/>
        <v>43378</v>
      </c>
      <c r="B8679" s="16">
        <v>0</v>
      </c>
      <c r="C8679" s="16">
        <v>72.319999999999993</v>
      </c>
      <c r="D8679" s="16">
        <v>26.7</v>
      </c>
      <c r="E8679" s="16">
        <v>25.15</v>
      </c>
      <c r="F8679" s="16">
        <v>29.3</v>
      </c>
      <c r="H8679" s="16">
        <v>21.92</v>
      </c>
      <c r="I8679" s="96">
        <v>1246</v>
      </c>
    </row>
    <row r="8680" spans="1:9" x14ac:dyDescent="0.2">
      <c r="A8680" s="40">
        <f t="shared" si="123"/>
        <v>43379</v>
      </c>
      <c r="B8680" s="16">
        <v>0</v>
      </c>
      <c r="C8680" s="16">
        <v>71.989999999999995</v>
      </c>
      <c r="D8680" s="16">
        <v>26.44</v>
      </c>
      <c r="E8680" s="16">
        <v>24.26</v>
      </c>
      <c r="F8680" s="16">
        <v>29.36</v>
      </c>
      <c r="H8680" s="16">
        <v>24.43</v>
      </c>
      <c r="I8680" s="96">
        <v>1388</v>
      </c>
    </row>
    <row r="8681" spans="1:9" x14ac:dyDescent="0.2">
      <c r="A8681" s="40">
        <f t="shared" si="123"/>
        <v>43380</v>
      </c>
      <c r="B8681" s="16">
        <v>0</v>
      </c>
      <c r="C8681" s="16">
        <v>74.11</v>
      </c>
      <c r="D8681" s="16">
        <v>26.62</v>
      </c>
      <c r="E8681" s="16">
        <v>22.84</v>
      </c>
      <c r="F8681" s="16">
        <v>30.2</v>
      </c>
      <c r="H8681" s="16">
        <v>26.43</v>
      </c>
      <c r="I8681" s="96">
        <v>1083</v>
      </c>
    </row>
    <row r="8682" spans="1:9" x14ac:dyDescent="0.2">
      <c r="A8682" s="40">
        <f t="shared" si="123"/>
        <v>43381</v>
      </c>
      <c r="B8682" s="16">
        <v>0</v>
      </c>
      <c r="C8682" s="16">
        <v>78.02</v>
      </c>
      <c r="D8682" s="16">
        <v>26.95</v>
      </c>
      <c r="E8682" s="16">
        <v>22.94</v>
      </c>
      <c r="F8682" s="16">
        <v>30.67</v>
      </c>
      <c r="H8682" s="16">
        <v>24.57</v>
      </c>
      <c r="I8682" s="96">
        <v>1325</v>
      </c>
    </row>
    <row r="8683" spans="1:9" x14ac:dyDescent="0.2">
      <c r="A8683" s="40">
        <f t="shared" si="123"/>
        <v>43382</v>
      </c>
      <c r="B8683" s="16">
        <v>0.76</v>
      </c>
      <c r="C8683" s="16">
        <v>86.76</v>
      </c>
      <c r="D8683" s="16">
        <v>25.55</v>
      </c>
      <c r="E8683" s="16">
        <v>23.9</v>
      </c>
      <c r="F8683" s="16">
        <v>28.58</v>
      </c>
      <c r="H8683" s="16">
        <v>9.5299999999999994</v>
      </c>
      <c r="I8683" s="96">
        <v>1064</v>
      </c>
    </row>
    <row r="8684" spans="1:9" x14ac:dyDescent="0.2">
      <c r="A8684" s="40">
        <f t="shared" si="123"/>
        <v>43383</v>
      </c>
      <c r="B8684" s="16">
        <v>11.68</v>
      </c>
      <c r="C8684" s="16">
        <v>89.05</v>
      </c>
      <c r="D8684" s="16">
        <v>25.06</v>
      </c>
      <c r="E8684" s="16">
        <v>23.2</v>
      </c>
      <c r="F8684" s="16">
        <v>29.71</v>
      </c>
      <c r="H8684" s="16">
        <v>9.58</v>
      </c>
      <c r="I8684" s="96">
        <v>1215</v>
      </c>
    </row>
    <row r="8685" spans="1:9" x14ac:dyDescent="0.2">
      <c r="A8685" s="40">
        <f t="shared" si="123"/>
        <v>43384</v>
      </c>
      <c r="B8685" s="16">
        <v>24.13</v>
      </c>
      <c r="C8685" s="16">
        <v>90.62</v>
      </c>
      <c r="D8685" s="16">
        <v>24.55</v>
      </c>
      <c r="E8685" s="16">
        <v>22.46</v>
      </c>
      <c r="F8685" s="16">
        <v>28.99</v>
      </c>
      <c r="H8685" s="16">
        <v>13.8</v>
      </c>
      <c r="I8685" s="96">
        <v>1352</v>
      </c>
    </row>
    <row r="8686" spans="1:9" x14ac:dyDescent="0.2">
      <c r="A8686" s="40">
        <f t="shared" si="123"/>
        <v>43385</v>
      </c>
      <c r="B8686" s="16">
        <v>0.51</v>
      </c>
      <c r="C8686" s="16">
        <v>87.15</v>
      </c>
      <c r="D8686" s="16">
        <v>24.7</v>
      </c>
      <c r="E8686" s="16">
        <v>22.68</v>
      </c>
      <c r="F8686" s="16">
        <v>28.05</v>
      </c>
      <c r="H8686" s="16">
        <v>14.43</v>
      </c>
      <c r="I8686" s="96">
        <v>1417</v>
      </c>
    </row>
    <row r="8687" spans="1:9" x14ac:dyDescent="0.2">
      <c r="A8687" s="40">
        <f t="shared" si="123"/>
        <v>43386</v>
      </c>
      <c r="B8687" s="16">
        <v>7.37</v>
      </c>
      <c r="C8687" s="16">
        <v>83.76</v>
      </c>
      <c r="D8687" s="16">
        <v>25.17</v>
      </c>
      <c r="E8687" s="16">
        <v>23.01</v>
      </c>
      <c r="F8687" s="16">
        <v>27.91</v>
      </c>
      <c r="H8687" s="16">
        <v>15.68</v>
      </c>
      <c r="I8687" s="96">
        <v>1471.94</v>
      </c>
    </row>
    <row r="8688" spans="1:9" x14ac:dyDescent="0.2">
      <c r="A8688" s="40">
        <f t="shared" si="123"/>
        <v>43387</v>
      </c>
      <c r="B8688" s="16">
        <v>3.56</v>
      </c>
      <c r="C8688" s="16">
        <v>89.24</v>
      </c>
      <c r="D8688" s="16">
        <v>25.13</v>
      </c>
      <c r="E8688" s="16">
        <v>23.15</v>
      </c>
      <c r="F8688" s="16">
        <v>27.75</v>
      </c>
      <c r="H8688" s="16">
        <v>11.9</v>
      </c>
      <c r="I8688" s="96">
        <v>1503</v>
      </c>
    </row>
    <row r="8689" spans="1:9" x14ac:dyDescent="0.2">
      <c r="A8689" s="40">
        <f t="shared" si="123"/>
        <v>43388</v>
      </c>
      <c r="B8689" s="16">
        <v>1.27</v>
      </c>
      <c r="C8689" s="16">
        <v>84.84</v>
      </c>
      <c r="D8689" s="16">
        <v>25.98</v>
      </c>
      <c r="E8689" s="16">
        <v>23.57</v>
      </c>
      <c r="F8689" s="16">
        <v>28.85</v>
      </c>
      <c r="H8689" s="16">
        <v>16.190000000000001</v>
      </c>
      <c r="I8689" s="96">
        <v>1450</v>
      </c>
    </row>
    <row r="8690" spans="1:9" x14ac:dyDescent="0.2">
      <c r="A8690" s="40">
        <f t="shared" si="123"/>
        <v>43389</v>
      </c>
      <c r="B8690" s="16">
        <v>2.54</v>
      </c>
      <c r="C8690" s="16">
        <v>80.2</v>
      </c>
      <c r="D8690" s="16">
        <v>27</v>
      </c>
      <c r="E8690" s="16">
        <v>23.8</v>
      </c>
      <c r="F8690" s="16">
        <v>31.7</v>
      </c>
      <c r="H8690" s="16">
        <v>23.37</v>
      </c>
      <c r="I8690" s="96">
        <v>1023</v>
      </c>
    </row>
    <row r="8691" spans="1:9" x14ac:dyDescent="0.2">
      <c r="A8691" s="40">
        <f t="shared" si="123"/>
        <v>43390</v>
      </c>
      <c r="B8691" s="16">
        <v>0.51</v>
      </c>
      <c r="C8691" s="16">
        <v>88.53</v>
      </c>
      <c r="D8691" s="16">
        <v>25.35</v>
      </c>
      <c r="E8691" s="16">
        <v>23.57</v>
      </c>
      <c r="F8691" s="16">
        <v>28.49</v>
      </c>
      <c r="H8691" s="16">
        <v>8.9600000000000009</v>
      </c>
      <c r="I8691" s="96">
        <v>793.6</v>
      </c>
    </row>
    <row r="8692" spans="1:9" x14ac:dyDescent="0.2">
      <c r="A8692" s="40">
        <f t="shared" si="123"/>
        <v>43391</v>
      </c>
      <c r="B8692" s="16">
        <v>2.54</v>
      </c>
      <c r="C8692" s="16">
        <v>90.16</v>
      </c>
      <c r="D8692" s="16">
        <v>25.19</v>
      </c>
      <c r="E8692" s="16">
        <v>23.14</v>
      </c>
      <c r="F8692" s="16">
        <v>28.93</v>
      </c>
      <c r="H8692" s="16">
        <v>11.66</v>
      </c>
      <c r="I8692" s="96">
        <v>860</v>
      </c>
    </row>
    <row r="8693" spans="1:9" x14ac:dyDescent="0.2">
      <c r="A8693" s="40">
        <f t="shared" si="123"/>
        <v>43392</v>
      </c>
      <c r="B8693" s="16">
        <v>40.380000000000003</v>
      </c>
      <c r="C8693" s="16">
        <v>93.8</v>
      </c>
      <c r="D8693" s="16">
        <v>24.59</v>
      </c>
      <c r="E8693" s="16">
        <v>23.38</v>
      </c>
      <c r="F8693" s="16">
        <v>29.74</v>
      </c>
      <c r="H8693" s="16">
        <v>8.43</v>
      </c>
      <c r="I8693" s="96">
        <v>1335</v>
      </c>
    </row>
    <row r="8694" spans="1:9" x14ac:dyDescent="0.2">
      <c r="A8694" s="40">
        <f t="shared" si="123"/>
        <v>43393</v>
      </c>
      <c r="B8694" s="16">
        <v>3.81</v>
      </c>
      <c r="C8694" s="16">
        <v>90.52</v>
      </c>
      <c r="D8694" s="16">
        <v>25.68</v>
      </c>
      <c r="E8694" s="16">
        <v>23.45</v>
      </c>
      <c r="F8694" s="16">
        <v>30.58</v>
      </c>
      <c r="H8694" s="16">
        <v>13.41</v>
      </c>
      <c r="I8694" s="96">
        <v>1189</v>
      </c>
    </row>
    <row r="8695" spans="1:9" x14ac:dyDescent="0.2">
      <c r="A8695" s="40">
        <f t="shared" si="123"/>
        <v>43394</v>
      </c>
      <c r="B8695" s="16">
        <v>0</v>
      </c>
      <c r="C8695" s="16">
        <v>86.85</v>
      </c>
      <c r="D8695" s="16">
        <v>25.58</v>
      </c>
      <c r="E8695" s="16">
        <v>23.22</v>
      </c>
      <c r="F8695" s="16">
        <v>29.66</v>
      </c>
      <c r="H8695" s="16">
        <v>11.21</v>
      </c>
      <c r="I8695" s="96">
        <v>937</v>
      </c>
    </row>
    <row r="8696" spans="1:9" x14ac:dyDescent="0.2">
      <c r="A8696" s="40">
        <f t="shared" si="123"/>
        <v>43395</v>
      </c>
      <c r="B8696" s="16">
        <v>40.130000000000003</v>
      </c>
      <c r="C8696" s="16">
        <v>90.5</v>
      </c>
      <c r="D8696" s="16">
        <v>24.71</v>
      </c>
      <c r="E8696" s="16">
        <v>22.77</v>
      </c>
      <c r="F8696" s="16">
        <v>31.04</v>
      </c>
      <c r="H8696" s="16">
        <v>12.99</v>
      </c>
      <c r="I8696" s="96">
        <v>1364</v>
      </c>
    </row>
    <row r="8697" spans="1:9" x14ac:dyDescent="0.2">
      <c r="A8697" s="40">
        <f t="shared" si="123"/>
        <v>43396</v>
      </c>
      <c r="B8697" s="16">
        <v>3.81</v>
      </c>
      <c r="C8697" s="16">
        <v>92.4</v>
      </c>
      <c r="D8697" s="16">
        <v>24.46</v>
      </c>
      <c r="E8697" s="16">
        <v>22.5</v>
      </c>
      <c r="F8697" s="16">
        <v>28.68</v>
      </c>
      <c r="H8697" s="16">
        <v>11.01</v>
      </c>
      <c r="I8697" s="96">
        <v>908</v>
      </c>
    </row>
    <row r="8698" spans="1:9" x14ac:dyDescent="0.2">
      <c r="A8698" s="40">
        <f t="shared" si="123"/>
        <v>43397</v>
      </c>
      <c r="B8698" s="16">
        <v>0.25</v>
      </c>
      <c r="C8698" s="16">
        <v>88.57</v>
      </c>
      <c r="D8698" s="16">
        <v>25.55</v>
      </c>
      <c r="E8698" s="16">
        <v>23.38</v>
      </c>
      <c r="F8698" s="16">
        <v>29.65</v>
      </c>
      <c r="H8698" s="16">
        <v>15.66</v>
      </c>
      <c r="I8698" s="96">
        <v>944</v>
      </c>
    </row>
    <row r="8699" spans="1:9" x14ac:dyDescent="0.2">
      <c r="A8699" s="40">
        <f t="shared" si="123"/>
        <v>43398</v>
      </c>
      <c r="B8699" s="16">
        <v>0.51</v>
      </c>
      <c r="C8699" s="16">
        <v>89.18</v>
      </c>
      <c r="D8699" s="16">
        <v>25.78</v>
      </c>
      <c r="E8699" s="16">
        <v>23.37</v>
      </c>
      <c r="F8699" s="16">
        <v>31.51</v>
      </c>
      <c r="H8699" s="16">
        <v>14.82</v>
      </c>
      <c r="I8699" s="96">
        <v>1194</v>
      </c>
    </row>
    <row r="8700" spans="1:9" x14ac:dyDescent="0.2">
      <c r="A8700" s="40">
        <f t="shared" si="123"/>
        <v>43399</v>
      </c>
      <c r="B8700" s="16">
        <v>9.91</v>
      </c>
      <c r="C8700" s="16">
        <v>90.59</v>
      </c>
      <c r="D8700" s="16">
        <v>25.28</v>
      </c>
      <c r="E8700" s="16">
        <v>23.48</v>
      </c>
      <c r="F8700" s="16">
        <v>29.08</v>
      </c>
      <c r="H8700" s="16">
        <v>12.15</v>
      </c>
      <c r="I8700" s="96">
        <v>889</v>
      </c>
    </row>
    <row r="8701" spans="1:9" x14ac:dyDescent="0.2">
      <c r="A8701" s="40">
        <f t="shared" si="123"/>
        <v>43400</v>
      </c>
      <c r="B8701" s="16">
        <v>1.52</v>
      </c>
      <c r="C8701" s="16">
        <v>91.99</v>
      </c>
      <c r="D8701" s="16">
        <v>25.46</v>
      </c>
      <c r="E8701" s="16">
        <v>23.31</v>
      </c>
      <c r="F8701" s="16">
        <v>29.6</v>
      </c>
      <c r="H8701" s="16">
        <v>13.46</v>
      </c>
      <c r="I8701" s="96">
        <v>1065</v>
      </c>
    </row>
    <row r="8702" spans="1:9" x14ac:dyDescent="0.2">
      <c r="A8702" s="40">
        <f t="shared" si="123"/>
        <v>43401</v>
      </c>
      <c r="B8702" s="16">
        <v>0</v>
      </c>
      <c r="C8702" s="16">
        <v>87.75</v>
      </c>
      <c r="D8702" s="16">
        <v>26.04</v>
      </c>
      <c r="E8702" s="16">
        <v>23.54</v>
      </c>
      <c r="F8702" s="16">
        <v>30.09</v>
      </c>
      <c r="H8702" s="16">
        <v>15.48</v>
      </c>
      <c r="I8702" s="96">
        <v>889</v>
      </c>
    </row>
    <row r="8703" spans="1:9" x14ac:dyDescent="0.2">
      <c r="A8703" s="40">
        <f t="shared" si="123"/>
        <v>43402</v>
      </c>
      <c r="B8703" s="16">
        <v>4.0599999999999996</v>
      </c>
      <c r="C8703" s="16">
        <v>88.82</v>
      </c>
      <c r="D8703" s="16">
        <v>26.05</v>
      </c>
      <c r="E8703" s="16">
        <v>23.88</v>
      </c>
      <c r="F8703" s="16">
        <v>30.45</v>
      </c>
      <c r="H8703" s="16">
        <v>11.32</v>
      </c>
      <c r="I8703" s="96">
        <v>956</v>
      </c>
    </row>
    <row r="8704" spans="1:9" x14ac:dyDescent="0.2">
      <c r="A8704" s="40">
        <f t="shared" si="123"/>
        <v>43403</v>
      </c>
      <c r="B8704" s="16">
        <v>39.880000000000003</v>
      </c>
      <c r="C8704" s="16">
        <v>87.83</v>
      </c>
      <c r="D8704" s="16">
        <v>25.79</v>
      </c>
      <c r="E8704" s="16">
        <v>23.37</v>
      </c>
      <c r="F8704" s="16">
        <v>31.2</v>
      </c>
      <c r="H8704" s="16">
        <v>10</v>
      </c>
      <c r="I8704" s="96">
        <v>851</v>
      </c>
    </row>
    <row r="8705" spans="1:9" x14ac:dyDescent="0.2">
      <c r="A8705" s="40">
        <f t="shared" si="123"/>
        <v>43404</v>
      </c>
      <c r="B8705" s="16">
        <v>3.3</v>
      </c>
      <c r="C8705" s="16">
        <v>85.21</v>
      </c>
      <c r="D8705" s="16">
        <v>26.47</v>
      </c>
      <c r="E8705" s="16">
        <v>23.8</v>
      </c>
      <c r="F8705" s="16">
        <v>31.35</v>
      </c>
      <c r="H8705" s="16">
        <v>15.21</v>
      </c>
      <c r="I8705" s="96">
        <v>1321</v>
      </c>
    </row>
    <row r="8706" spans="1:9" x14ac:dyDescent="0.2">
      <c r="A8706" s="40">
        <f t="shared" si="123"/>
        <v>43405</v>
      </c>
      <c r="B8706" s="16">
        <v>6.86</v>
      </c>
      <c r="C8706" s="16">
        <v>90.44</v>
      </c>
      <c r="D8706" s="16">
        <v>25.35</v>
      </c>
      <c r="E8706" s="16">
        <v>23.07</v>
      </c>
      <c r="F8706" s="16">
        <v>29.71</v>
      </c>
      <c r="H8706" s="16">
        <v>14.62</v>
      </c>
      <c r="I8706" s="96">
        <v>1076</v>
      </c>
    </row>
    <row r="8707" spans="1:9" x14ac:dyDescent="0.2">
      <c r="A8707" s="40">
        <f t="shared" si="123"/>
        <v>43406</v>
      </c>
      <c r="B8707" s="16">
        <v>61.71</v>
      </c>
      <c r="C8707" s="16">
        <v>93.32</v>
      </c>
      <c r="D8707" s="16">
        <v>24.72</v>
      </c>
      <c r="E8707" s="16">
        <v>22.26</v>
      </c>
      <c r="F8707" s="16">
        <v>30.09</v>
      </c>
      <c r="H8707" s="16">
        <v>8.16</v>
      </c>
      <c r="I8707" s="96">
        <v>1251</v>
      </c>
    </row>
    <row r="8708" spans="1:9" x14ac:dyDescent="0.2">
      <c r="A8708" s="40">
        <f t="shared" si="123"/>
        <v>43407</v>
      </c>
      <c r="B8708" s="16">
        <v>6.35</v>
      </c>
      <c r="C8708" s="16">
        <v>91.28</v>
      </c>
      <c r="D8708" s="16">
        <v>24.59</v>
      </c>
      <c r="E8708" s="16">
        <v>22.92</v>
      </c>
      <c r="F8708" s="16">
        <v>26.99</v>
      </c>
      <c r="H8708" s="16">
        <v>9.33</v>
      </c>
      <c r="I8708" s="96">
        <v>1199</v>
      </c>
    </row>
    <row r="8709" spans="1:9" x14ac:dyDescent="0.2">
      <c r="A8709" s="40">
        <f t="shared" si="123"/>
        <v>43408</v>
      </c>
      <c r="B8709" s="16">
        <v>0</v>
      </c>
      <c r="C8709" s="16">
        <v>88</v>
      </c>
      <c r="D8709" s="16">
        <v>25.34</v>
      </c>
      <c r="E8709" s="16">
        <v>23.5</v>
      </c>
      <c r="F8709" s="16">
        <v>29.64</v>
      </c>
      <c r="H8709" s="16">
        <v>16.21</v>
      </c>
      <c r="I8709" s="96">
        <v>1206</v>
      </c>
    </row>
    <row r="8710" spans="1:9" x14ac:dyDescent="0.2">
      <c r="A8710" s="40">
        <f t="shared" si="123"/>
        <v>43409</v>
      </c>
      <c r="B8710" s="16">
        <v>69.34</v>
      </c>
      <c r="C8710" s="16">
        <v>92.85</v>
      </c>
      <c r="D8710" s="16">
        <v>24.5</v>
      </c>
      <c r="E8710" s="16">
        <v>22.89</v>
      </c>
      <c r="F8710" s="16">
        <v>29.44</v>
      </c>
      <c r="H8710" s="16">
        <v>9.93</v>
      </c>
      <c r="I8710" s="96">
        <v>1213</v>
      </c>
    </row>
    <row r="8711" spans="1:9" x14ac:dyDescent="0.2">
      <c r="A8711" s="40">
        <f t="shared" si="123"/>
        <v>43410</v>
      </c>
      <c r="B8711" s="16">
        <v>38.35</v>
      </c>
      <c r="C8711" s="16">
        <v>90.05</v>
      </c>
      <c r="D8711" s="16">
        <v>24.9</v>
      </c>
      <c r="E8711" s="16">
        <v>22.2</v>
      </c>
      <c r="F8711" s="16">
        <v>30.04</v>
      </c>
      <c r="H8711" s="16">
        <v>17.399999999999999</v>
      </c>
      <c r="I8711" s="96">
        <v>1345</v>
      </c>
    </row>
    <row r="8712" spans="1:9" x14ac:dyDescent="0.2">
      <c r="A8712" s="40">
        <f t="shared" si="123"/>
        <v>43411</v>
      </c>
      <c r="B8712" s="16">
        <v>12.95</v>
      </c>
      <c r="C8712" s="16">
        <v>89.37</v>
      </c>
      <c r="D8712" s="16">
        <v>25.4</v>
      </c>
      <c r="E8712" s="16">
        <v>22.61</v>
      </c>
      <c r="F8712" s="16">
        <v>30.49</v>
      </c>
      <c r="H8712" s="16">
        <v>11.85</v>
      </c>
      <c r="I8712" s="96">
        <v>1223</v>
      </c>
    </row>
    <row r="8713" spans="1:9" x14ac:dyDescent="0.2">
      <c r="A8713" s="40">
        <f t="shared" si="123"/>
        <v>43412</v>
      </c>
      <c r="B8713" s="16">
        <v>0</v>
      </c>
      <c r="C8713" s="16">
        <v>82.79</v>
      </c>
      <c r="D8713" s="16">
        <v>26.85</v>
      </c>
      <c r="E8713" s="16">
        <v>23.27</v>
      </c>
      <c r="F8713" s="16">
        <v>32.36</v>
      </c>
      <c r="H8713" s="16">
        <v>20.93</v>
      </c>
      <c r="I8713" s="96">
        <v>1215</v>
      </c>
    </row>
    <row r="8714" spans="1:9" x14ac:dyDescent="0.2">
      <c r="A8714" s="40">
        <f t="shared" si="123"/>
        <v>43413</v>
      </c>
      <c r="B8714" s="16">
        <v>6.35</v>
      </c>
      <c r="C8714" s="16">
        <v>88.84</v>
      </c>
      <c r="D8714" s="16">
        <v>26</v>
      </c>
      <c r="E8714" s="16">
        <v>23.5</v>
      </c>
      <c r="F8714" s="16">
        <v>31.58</v>
      </c>
      <c r="H8714" s="16">
        <v>14.25</v>
      </c>
      <c r="I8714" s="96">
        <v>1285</v>
      </c>
    </row>
    <row r="8715" spans="1:9" x14ac:dyDescent="0.2">
      <c r="A8715" s="40">
        <f t="shared" si="123"/>
        <v>43414</v>
      </c>
      <c r="B8715" s="16">
        <v>50.81</v>
      </c>
      <c r="C8715" s="16">
        <v>92.43</v>
      </c>
      <c r="D8715" s="16">
        <v>25.44</v>
      </c>
      <c r="E8715" s="16">
        <v>23.61</v>
      </c>
      <c r="F8715" s="16">
        <v>30.13</v>
      </c>
      <c r="H8715" s="16">
        <v>11.31</v>
      </c>
      <c r="I8715" s="96">
        <v>870</v>
      </c>
    </row>
    <row r="8716" spans="1:9" x14ac:dyDescent="0.2">
      <c r="A8716" s="40">
        <f t="shared" si="123"/>
        <v>43415</v>
      </c>
      <c r="B8716" s="16">
        <v>0</v>
      </c>
      <c r="C8716" s="16">
        <v>87.23</v>
      </c>
      <c r="D8716" s="16">
        <v>26.48</v>
      </c>
      <c r="E8716" s="16">
        <v>23.9</v>
      </c>
      <c r="F8716" s="16">
        <v>31.19</v>
      </c>
      <c r="H8716" s="16">
        <v>10.56</v>
      </c>
      <c r="I8716" s="96">
        <v>1258</v>
      </c>
    </row>
    <row r="8717" spans="1:9" x14ac:dyDescent="0.2">
      <c r="A8717" s="40">
        <f t="shared" si="123"/>
        <v>43416</v>
      </c>
      <c r="B8717" s="16">
        <v>0.25</v>
      </c>
      <c r="C8717" s="16">
        <v>82.59</v>
      </c>
      <c r="D8717" s="16">
        <v>27.41</v>
      </c>
      <c r="E8717" s="16">
        <v>24.1</v>
      </c>
      <c r="F8717" s="16">
        <v>32.35</v>
      </c>
      <c r="H8717" s="16">
        <v>12.67</v>
      </c>
      <c r="I8717" s="96">
        <v>1287</v>
      </c>
    </row>
    <row r="8718" spans="1:9" x14ac:dyDescent="0.2">
      <c r="A8718" s="40">
        <f t="shared" si="123"/>
        <v>43417</v>
      </c>
      <c r="B8718" s="16">
        <v>19.809999999999999</v>
      </c>
      <c r="C8718" s="16">
        <v>93.3</v>
      </c>
      <c r="D8718" s="16">
        <v>25.15</v>
      </c>
      <c r="E8718" s="16">
        <v>24.11</v>
      </c>
      <c r="F8718" s="16">
        <v>28.64</v>
      </c>
      <c r="H8718" s="16">
        <v>6.98</v>
      </c>
      <c r="I8718" s="96">
        <v>985</v>
      </c>
    </row>
    <row r="8719" spans="1:9" x14ac:dyDescent="0.2">
      <c r="A8719" s="40">
        <f t="shared" si="123"/>
        <v>43418</v>
      </c>
      <c r="B8719" s="16">
        <v>1.27</v>
      </c>
      <c r="C8719" s="16">
        <v>90.95</v>
      </c>
      <c r="D8719" s="16">
        <v>25.22</v>
      </c>
      <c r="E8719" s="16">
        <v>23.2</v>
      </c>
      <c r="F8719" s="16">
        <v>29.51</v>
      </c>
      <c r="H8719" s="16">
        <v>11.66</v>
      </c>
      <c r="I8719" s="96">
        <v>904</v>
      </c>
    </row>
    <row r="8720" spans="1:9" x14ac:dyDescent="0.2">
      <c r="A8720" s="40">
        <f t="shared" si="123"/>
        <v>43419</v>
      </c>
      <c r="B8720" s="16">
        <v>2.0299999999999998</v>
      </c>
      <c r="C8720" s="16">
        <v>91.14</v>
      </c>
      <c r="D8720" s="16">
        <v>25.37</v>
      </c>
      <c r="E8720" s="16">
        <v>23.14</v>
      </c>
      <c r="F8720" s="16">
        <v>29.96</v>
      </c>
      <c r="H8720" s="16">
        <v>12.2</v>
      </c>
      <c r="I8720" s="96">
        <v>1064</v>
      </c>
    </row>
    <row r="8721" spans="1:9" x14ac:dyDescent="0.2">
      <c r="A8721" s="40">
        <f t="shared" si="123"/>
        <v>43420</v>
      </c>
      <c r="B8721" s="16">
        <v>0</v>
      </c>
      <c r="C8721" s="16">
        <v>87.55</v>
      </c>
      <c r="D8721" s="16">
        <v>26.74</v>
      </c>
      <c r="E8721" s="16">
        <v>23.57</v>
      </c>
      <c r="F8721" s="16">
        <v>32.450000000000003</v>
      </c>
      <c r="H8721" s="16">
        <v>19.170000000000002</v>
      </c>
      <c r="I8721" s="96">
        <v>1206</v>
      </c>
    </row>
    <row r="8722" spans="1:9" x14ac:dyDescent="0.2">
      <c r="A8722" s="40">
        <f t="shared" si="123"/>
        <v>43421</v>
      </c>
      <c r="B8722" s="16">
        <v>2.54</v>
      </c>
      <c r="C8722" s="16">
        <v>87.83</v>
      </c>
      <c r="D8722" s="16">
        <v>26.58</v>
      </c>
      <c r="E8722" s="16">
        <v>24.39</v>
      </c>
      <c r="F8722" s="16">
        <v>32.89</v>
      </c>
      <c r="H8722" s="16">
        <v>10.1</v>
      </c>
      <c r="I8722" s="96">
        <v>1191</v>
      </c>
    </row>
    <row r="8723" spans="1:9" x14ac:dyDescent="0.2">
      <c r="A8723" s="40">
        <f t="shared" ref="A8723:A8766" si="124">A8722+1</f>
        <v>43422</v>
      </c>
      <c r="B8723" s="16">
        <v>11.18</v>
      </c>
      <c r="C8723" s="16">
        <v>89.47</v>
      </c>
      <c r="D8723" s="16">
        <v>26.48</v>
      </c>
      <c r="E8723" s="16">
        <v>24.34</v>
      </c>
      <c r="F8723" s="16">
        <v>31.31</v>
      </c>
      <c r="H8723" s="16">
        <v>11.4</v>
      </c>
      <c r="I8723" s="96">
        <v>1187</v>
      </c>
    </row>
    <row r="8724" spans="1:9" x14ac:dyDescent="0.2">
      <c r="A8724" s="40">
        <f t="shared" si="124"/>
        <v>43423</v>
      </c>
      <c r="B8724" s="16">
        <v>80.27</v>
      </c>
      <c r="C8724" s="16">
        <v>95.42</v>
      </c>
      <c r="D8724" s="16">
        <v>24.86</v>
      </c>
      <c r="E8724" s="16">
        <v>23.7</v>
      </c>
      <c r="F8724" s="16">
        <v>28.38</v>
      </c>
      <c r="H8724" s="16">
        <v>2.86</v>
      </c>
      <c r="I8724" s="96">
        <v>386.1</v>
      </c>
    </row>
    <row r="8725" spans="1:9" x14ac:dyDescent="0.2">
      <c r="A8725" s="40">
        <f t="shared" si="124"/>
        <v>43424</v>
      </c>
      <c r="B8725" s="16">
        <v>10.16</v>
      </c>
      <c r="C8725" s="16">
        <v>92.23</v>
      </c>
      <c r="D8725" s="16">
        <v>25.61</v>
      </c>
      <c r="E8725" s="16">
        <v>23.47</v>
      </c>
      <c r="F8725" s="16">
        <v>29.12</v>
      </c>
      <c r="H8725" s="16">
        <v>8.99</v>
      </c>
      <c r="I8725" s="96">
        <v>1124</v>
      </c>
    </row>
    <row r="8726" spans="1:9" x14ac:dyDescent="0.2">
      <c r="A8726" s="40">
        <f t="shared" si="124"/>
        <v>43425</v>
      </c>
      <c r="B8726" s="16">
        <v>14.22</v>
      </c>
      <c r="C8726" s="16">
        <v>92.17</v>
      </c>
      <c r="D8726" s="16">
        <v>25.51</v>
      </c>
      <c r="E8726" s="16">
        <v>23.75</v>
      </c>
      <c r="F8726" s="16">
        <v>31.58</v>
      </c>
      <c r="H8726" s="16">
        <v>10.02</v>
      </c>
      <c r="I8726" s="96">
        <v>1134</v>
      </c>
    </row>
    <row r="8727" spans="1:9" x14ac:dyDescent="0.2">
      <c r="A8727" s="40">
        <f t="shared" si="124"/>
        <v>43426</v>
      </c>
      <c r="B8727" s="16">
        <v>3.3</v>
      </c>
      <c r="C8727" s="16">
        <v>94.3</v>
      </c>
      <c r="D8727" s="16">
        <v>25.13</v>
      </c>
      <c r="E8727" s="16">
        <v>23.78</v>
      </c>
      <c r="F8727" s="16">
        <v>29.86</v>
      </c>
      <c r="H8727" s="16">
        <v>7.36</v>
      </c>
      <c r="I8727" s="96">
        <v>1278</v>
      </c>
    </row>
    <row r="8728" spans="1:9" x14ac:dyDescent="0.2">
      <c r="A8728" s="40">
        <f t="shared" si="124"/>
        <v>43427</v>
      </c>
      <c r="B8728" s="16">
        <v>0</v>
      </c>
      <c r="C8728" s="16">
        <v>83.07</v>
      </c>
      <c r="D8728" s="16">
        <v>26.65</v>
      </c>
      <c r="E8728" s="16">
        <v>23.1</v>
      </c>
      <c r="F8728" s="16">
        <v>33.03</v>
      </c>
      <c r="H8728" s="16">
        <v>18.41</v>
      </c>
      <c r="I8728" s="96">
        <v>1206</v>
      </c>
    </row>
    <row r="8729" spans="1:9" x14ac:dyDescent="0.2">
      <c r="A8729" s="40">
        <f t="shared" si="124"/>
        <v>43428</v>
      </c>
      <c r="B8729" s="16">
        <v>0</v>
      </c>
      <c r="C8729" s="16">
        <v>77.34</v>
      </c>
      <c r="D8729" s="16">
        <v>26.97</v>
      </c>
      <c r="E8729" s="16">
        <v>23.28</v>
      </c>
      <c r="F8729" s="16">
        <v>33.01</v>
      </c>
      <c r="H8729" s="16">
        <v>19.63</v>
      </c>
      <c r="I8729" s="96">
        <v>1134</v>
      </c>
    </row>
    <row r="8730" spans="1:9" x14ac:dyDescent="0.2">
      <c r="A8730" s="40">
        <f t="shared" si="124"/>
        <v>43429</v>
      </c>
      <c r="B8730" s="16">
        <v>0</v>
      </c>
      <c r="C8730" s="16">
        <v>83.9</v>
      </c>
      <c r="D8730" s="16">
        <v>25.91</v>
      </c>
      <c r="E8730" s="16">
        <v>22.09</v>
      </c>
      <c r="F8730" s="16">
        <v>31.24</v>
      </c>
      <c r="H8730" s="16">
        <v>14.41</v>
      </c>
      <c r="I8730" s="96">
        <v>1369</v>
      </c>
    </row>
    <row r="8731" spans="1:9" x14ac:dyDescent="0.2">
      <c r="A8731" s="40">
        <f t="shared" si="124"/>
        <v>43430</v>
      </c>
      <c r="B8731" s="16">
        <v>0</v>
      </c>
      <c r="C8731" s="16">
        <v>83.02</v>
      </c>
      <c r="D8731" s="16">
        <v>26.55</v>
      </c>
      <c r="E8731" s="16">
        <v>23.38</v>
      </c>
      <c r="F8731" s="16">
        <v>32.42</v>
      </c>
      <c r="H8731" s="16">
        <v>18.25</v>
      </c>
      <c r="I8731" s="96">
        <v>980</v>
      </c>
    </row>
    <row r="8732" spans="1:9" x14ac:dyDescent="0.2">
      <c r="A8732" s="40">
        <f t="shared" si="124"/>
        <v>43431</v>
      </c>
      <c r="B8732" s="16">
        <v>0</v>
      </c>
      <c r="C8732" s="16">
        <v>83.13</v>
      </c>
      <c r="D8732" s="16">
        <v>26.08</v>
      </c>
      <c r="E8732" s="16">
        <v>23.28</v>
      </c>
      <c r="F8732" s="16">
        <v>30.77</v>
      </c>
      <c r="H8732" s="16">
        <v>17.72</v>
      </c>
      <c r="I8732" s="96">
        <v>1225</v>
      </c>
    </row>
    <row r="8733" spans="1:9" x14ac:dyDescent="0.2">
      <c r="A8733" s="40">
        <f t="shared" si="124"/>
        <v>43432</v>
      </c>
      <c r="B8733" s="16">
        <v>0</v>
      </c>
      <c r="C8733" s="16">
        <v>83.09</v>
      </c>
      <c r="D8733" s="16">
        <v>25.95</v>
      </c>
      <c r="E8733" s="16">
        <v>23.66</v>
      </c>
      <c r="F8733" s="16">
        <v>29.78</v>
      </c>
      <c r="H8733" s="16">
        <v>18.47</v>
      </c>
      <c r="I8733" s="96">
        <v>1354</v>
      </c>
    </row>
    <row r="8734" spans="1:9" x14ac:dyDescent="0.2">
      <c r="A8734" s="40">
        <f t="shared" si="124"/>
        <v>43433</v>
      </c>
      <c r="B8734" s="16">
        <v>1.78</v>
      </c>
      <c r="C8734" s="16">
        <v>81.760000000000005</v>
      </c>
      <c r="D8734" s="16">
        <v>26.19</v>
      </c>
      <c r="E8734" s="16">
        <v>22.61</v>
      </c>
      <c r="F8734" s="16">
        <v>32.36</v>
      </c>
      <c r="H8734" s="16">
        <v>17.559999999999999</v>
      </c>
      <c r="I8734" s="96">
        <v>1225</v>
      </c>
    </row>
    <row r="8735" spans="1:9" x14ac:dyDescent="0.2">
      <c r="A8735" s="40">
        <f t="shared" si="124"/>
        <v>43434</v>
      </c>
      <c r="B8735" s="16">
        <v>4.57</v>
      </c>
      <c r="C8735" s="16">
        <v>86.98</v>
      </c>
      <c r="D8735" s="16">
        <v>25.55</v>
      </c>
      <c r="E8735" s="16">
        <v>22.81</v>
      </c>
      <c r="F8735" s="16">
        <v>30.97</v>
      </c>
      <c r="H8735" s="16">
        <v>11.01</v>
      </c>
      <c r="I8735" s="96">
        <v>1177</v>
      </c>
    </row>
    <row r="8736" spans="1:9" x14ac:dyDescent="0.2">
      <c r="A8736" s="40">
        <f t="shared" si="124"/>
        <v>43435</v>
      </c>
      <c r="B8736" s="16">
        <v>0</v>
      </c>
      <c r="C8736" s="16">
        <v>83.74</v>
      </c>
      <c r="D8736" s="16">
        <v>25.98</v>
      </c>
      <c r="E8736" s="16">
        <v>22.58</v>
      </c>
      <c r="F8736" s="16">
        <v>31.45</v>
      </c>
      <c r="H8736" s="16">
        <v>20.32</v>
      </c>
      <c r="I8736" s="96">
        <v>1071</v>
      </c>
    </row>
    <row r="8737" spans="1:9" x14ac:dyDescent="0.2">
      <c r="A8737" s="40">
        <f t="shared" si="124"/>
        <v>43436</v>
      </c>
      <c r="B8737" s="16">
        <v>0</v>
      </c>
      <c r="C8737" s="16">
        <v>86.91</v>
      </c>
      <c r="D8737" s="16">
        <v>26.11</v>
      </c>
      <c r="E8737" s="16">
        <v>23.54</v>
      </c>
      <c r="F8737" s="16">
        <v>30.86</v>
      </c>
      <c r="H8737" s="16">
        <v>16.16</v>
      </c>
      <c r="I8737" s="96">
        <v>1143</v>
      </c>
    </row>
    <row r="8738" spans="1:9" x14ac:dyDescent="0.2">
      <c r="A8738" s="40">
        <f t="shared" si="124"/>
        <v>43437</v>
      </c>
      <c r="B8738" s="16">
        <v>5.59</v>
      </c>
      <c r="C8738" s="16">
        <v>86.94</v>
      </c>
      <c r="D8738" s="16">
        <v>25.61</v>
      </c>
      <c r="E8738" s="16">
        <v>22.87</v>
      </c>
      <c r="F8738" s="16">
        <v>31.3</v>
      </c>
      <c r="H8738" s="16">
        <v>13.63</v>
      </c>
      <c r="I8738" s="96">
        <v>1086</v>
      </c>
    </row>
    <row r="8739" spans="1:9" x14ac:dyDescent="0.2">
      <c r="A8739" s="40">
        <f t="shared" si="124"/>
        <v>43438</v>
      </c>
      <c r="B8739" s="16">
        <v>0</v>
      </c>
      <c r="C8739" s="16">
        <v>82.56</v>
      </c>
      <c r="D8739" s="16">
        <v>26.14</v>
      </c>
      <c r="E8739" s="16">
        <v>22.92</v>
      </c>
      <c r="F8739" s="16">
        <v>31.82</v>
      </c>
      <c r="H8739" s="16">
        <v>14.29</v>
      </c>
      <c r="I8739" s="96">
        <v>1148</v>
      </c>
    </row>
    <row r="8740" spans="1:9" x14ac:dyDescent="0.2">
      <c r="A8740" s="40">
        <f t="shared" si="124"/>
        <v>43439</v>
      </c>
      <c r="B8740" s="16">
        <v>1.27</v>
      </c>
      <c r="C8740" s="16">
        <v>80.27</v>
      </c>
      <c r="D8740" s="16">
        <v>25.87</v>
      </c>
      <c r="E8740" s="16">
        <v>22.51</v>
      </c>
      <c r="F8740" s="16">
        <v>33.01</v>
      </c>
      <c r="H8740" s="16">
        <v>15.35</v>
      </c>
      <c r="I8740" s="96">
        <v>1153</v>
      </c>
    </row>
    <row r="8741" spans="1:9" x14ac:dyDescent="0.2">
      <c r="A8741" s="40">
        <f t="shared" si="124"/>
        <v>43440</v>
      </c>
      <c r="B8741" s="16">
        <v>0</v>
      </c>
      <c r="C8741" s="16">
        <v>75.430000000000007</v>
      </c>
      <c r="D8741" s="16">
        <v>26.84</v>
      </c>
      <c r="E8741" s="16">
        <v>22.73</v>
      </c>
      <c r="F8741" s="16">
        <v>32.770000000000003</v>
      </c>
      <c r="H8741" s="16">
        <v>17.13</v>
      </c>
      <c r="I8741" s="96">
        <v>1129</v>
      </c>
    </row>
    <row r="8742" spans="1:9" x14ac:dyDescent="0.2">
      <c r="A8742" s="40">
        <f t="shared" si="124"/>
        <v>43441</v>
      </c>
      <c r="B8742" s="16">
        <v>13.21</v>
      </c>
      <c r="C8742" s="16">
        <v>81.180000000000007</v>
      </c>
      <c r="D8742" s="16">
        <v>26</v>
      </c>
      <c r="E8742" s="16">
        <v>22.97</v>
      </c>
      <c r="F8742" s="16">
        <v>31.64</v>
      </c>
      <c r="H8742" s="16">
        <v>12.42</v>
      </c>
      <c r="I8742" s="96">
        <v>1110</v>
      </c>
    </row>
    <row r="8743" spans="1:9" x14ac:dyDescent="0.2">
      <c r="A8743" s="40">
        <f t="shared" si="124"/>
        <v>43442</v>
      </c>
      <c r="B8743" s="16">
        <v>2.29</v>
      </c>
      <c r="C8743" s="16">
        <v>86.5</v>
      </c>
      <c r="D8743" s="16">
        <v>25.41</v>
      </c>
      <c r="E8743" s="16">
        <v>22.97</v>
      </c>
      <c r="F8743" s="16">
        <v>31.39</v>
      </c>
      <c r="H8743" s="16">
        <v>13.65</v>
      </c>
      <c r="I8743" s="96">
        <v>1210</v>
      </c>
    </row>
    <row r="8744" spans="1:9" x14ac:dyDescent="0.2">
      <c r="A8744" s="40">
        <f t="shared" si="124"/>
        <v>43443</v>
      </c>
      <c r="B8744" s="16">
        <v>0.76</v>
      </c>
      <c r="C8744" s="16">
        <v>85.35</v>
      </c>
      <c r="D8744" s="16">
        <v>25.74</v>
      </c>
      <c r="E8744" s="16">
        <v>23.09</v>
      </c>
      <c r="F8744" s="16">
        <v>31.28</v>
      </c>
      <c r="H8744" s="16">
        <v>12.29</v>
      </c>
      <c r="I8744" s="96">
        <v>1110</v>
      </c>
    </row>
    <row r="8745" spans="1:9" x14ac:dyDescent="0.2">
      <c r="A8745" s="40">
        <f t="shared" si="124"/>
        <v>43444</v>
      </c>
      <c r="B8745" s="16">
        <v>0</v>
      </c>
      <c r="C8745" s="16">
        <v>78.08</v>
      </c>
      <c r="D8745" s="16">
        <v>26.78</v>
      </c>
      <c r="E8745" s="16">
        <v>23.04</v>
      </c>
      <c r="F8745" s="16">
        <v>32.840000000000003</v>
      </c>
      <c r="H8745" s="16">
        <v>21.39</v>
      </c>
      <c r="I8745" s="96">
        <v>1021</v>
      </c>
    </row>
    <row r="8746" spans="1:9" x14ac:dyDescent="0.2">
      <c r="A8746" s="40">
        <f t="shared" si="124"/>
        <v>43445</v>
      </c>
      <c r="B8746" s="16">
        <v>0</v>
      </c>
      <c r="C8746" s="16">
        <v>76.72</v>
      </c>
      <c r="D8746" s="16">
        <v>26.63</v>
      </c>
      <c r="E8746" s="16">
        <v>22.93</v>
      </c>
      <c r="F8746" s="16">
        <v>32.35</v>
      </c>
      <c r="H8746" s="16">
        <v>20.66</v>
      </c>
      <c r="I8746" s="96">
        <v>1043</v>
      </c>
    </row>
    <row r="8747" spans="1:9" x14ac:dyDescent="0.2">
      <c r="A8747" s="40">
        <f t="shared" si="124"/>
        <v>43446</v>
      </c>
      <c r="B8747" s="16">
        <v>0</v>
      </c>
      <c r="C8747" s="16">
        <v>75.94</v>
      </c>
      <c r="D8747" s="16">
        <v>26.79</v>
      </c>
      <c r="E8747" s="16">
        <v>23.39</v>
      </c>
      <c r="F8747" s="16">
        <v>32.479999999999997</v>
      </c>
      <c r="H8747" s="16">
        <v>20.81</v>
      </c>
      <c r="I8747" s="96">
        <v>1091</v>
      </c>
    </row>
    <row r="8748" spans="1:9" x14ac:dyDescent="0.2">
      <c r="A8748" s="40">
        <f t="shared" si="124"/>
        <v>43447</v>
      </c>
      <c r="B8748" s="16">
        <v>0</v>
      </c>
      <c r="C8748" s="16">
        <v>78.05</v>
      </c>
      <c r="D8748" s="16">
        <v>27.18</v>
      </c>
      <c r="E8748" s="16">
        <v>23.62</v>
      </c>
      <c r="F8748" s="16">
        <v>33.04</v>
      </c>
      <c r="H8748" s="16">
        <v>19.649999999999999</v>
      </c>
      <c r="I8748" s="96">
        <v>1124</v>
      </c>
    </row>
    <row r="8749" spans="1:9" x14ac:dyDescent="0.2">
      <c r="A8749" s="40">
        <f t="shared" si="124"/>
        <v>43448</v>
      </c>
      <c r="B8749" s="16">
        <v>0</v>
      </c>
      <c r="C8749" s="16">
        <v>83.54</v>
      </c>
      <c r="D8749" s="16">
        <v>26.6</v>
      </c>
      <c r="E8749" s="16">
        <v>23.47</v>
      </c>
      <c r="F8749" s="16">
        <v>32.46</v>
      </c>
      <c r="H8749" s="16">
        <v>19.03</v>
      </c>
      <c r="I8749" s="96">
        <v>1091</v>
      </c>
    </row>
    <row r="8750" spans="1:9" x14ac:dyDescent="0.2">
      <c r="A8750" s="40">
        <f t="shared" si="124"/>
        <v>43449</v>
      </c>
      <c r="B8750" s="16">
        <v>54.35</v>
      </c>
      <c r="C8750" s="16">
        <v>85.96</v>
      </c>
      <c r="D8750" s="16">
        <v>25.99</v>
      </c>
      <c r="E8750" s="16">
        <v>23.32</v>
      </c>
      <c r="F8750" s="16">
        <v>32.25</v>
      </c>
      <c r="H8750" s="16">
        <v>11.35</v>
      </c>
      <c r="I8750" s="96">
        <v>1095</v>
      </c>
    </row>
    <row r="8751" spans="1:9" x14ac:dyDescent="0.2">
      <c r="A8751" s="40">
        <f t="shared" si="124"/>
        <v>43450</v>
      </c>
      <c r="B8751" s="16">
        <v>0</v>
      </c>
      <c r="C8751" s="16">
        <v>77.69</v>
      </c>
      <c r="D8751" s="16">
        <v>26.86</v>
      </c>
      <c r="E8751" s="16">
        <v>23.58</v>
      </c>
      <c r="F8751" s="16">
        <v>32.119999999999997</v>
      </c>
      <c r="H8751" s="16">
        <v>21.76</v>
      </c>
      <c r="I8751" s="96">
        <v>1052</v>
      </c>
    </row>
    <row r="8752" spans="1:9" x14ac:dyDescent="0.2">
      <c r="A8752" s="40">
        <f t="shared" si="124"/>
        <v>43451</v>
      </c>
      <c r="B8752" s="16">
        <v>0</v>
      </c>
      <c r="C8752" s="16">
        <v>75.41</v>
      </c>
      <c r="D8752" s="16">
        <v>26.35</v>
      </c>
      <c r="E8752" s="16">
        <v>23.01</v>
      </c>
      <c r="F8752" s="16">
        <v>31.63</v>
      </c>
      <c r="H8752" s="16">
        <v>22.84</v>
      </c>
      <c r="I8752" s="96">
        <v>1038</v>
      </c>
    </row>
    <row r="8753" spans="1:9" x14ac:dyDescent="0.2">
      <c r="A8753" s="40">
        <f t="shared" si="124"/>
        <v>43452</v>
      </c>
      <c r="B8753" s="16">
        <v>0</v>
      </c>
      <c r="C8753" s="16">
        <v>73.73</v>
      </c>
      <c r="D8753" s="16">
        <v>26.56</v>
      </c>
      <c r="E8753" s="16">
        <v>22.56</v>
      </c>
      <c r="F8753" s="16">
        <v>32.67</v>
      </c>
      <c r="H8753" s="16">
        <v>23.01</v>
      </c>
      <c r="I8753" s="96">
        <v>1009</v>
      </c>
    </row>
    <row r="8754" spans="1:9" x14ac:dyDescent="0.2">
      <c r="A8754" s="40">
        <f t="shared" si="124"/>
        <v>43453</v>
      </c>
      <c r="B8754" s="16">
        <v>18.8</v>
      </c>
      <c r="C8754" s="16">
        <v>84.1</v>
      </c>
      <c r="D8754" s="16">
        <v>25.64</v>
      </c>
      <c r="E8754" s="16">
        <v>22.57</v>
      </c>
      <c r="F8754" s="16">
        <v>31.86</v>
      </c>
      <c r="H8754" s="16">
        <v>12.26</v>
      </c>
      <c r="I8754" s="96">
        <v>1162</v>
      </c>
    </row>
    <row r="8755" spans="1:9" x14ac:dyDescent="0.2">
      <c r="A8755" s="40">
        <f t="shared" si="124"/>
        <v>43454</v>
      </c>
      <c r="B8755" s="16">
        <v>0.25</v>
      </c>
      <c r="C8755" s="16">
        <v>81.400000000000006</v>
      </c>
      <c r="D8755" s="16">
        <v>26.26</v>
      </c>
      <c r="E8755" s="16">
        <v>22.73</v>
      </c>
      <c r="F8755" s="16">
        <v>32.17</v>
      </c>
      <c r="H8755" s="16">
        <v>19.39</v>
      </c>
      <c r="I8755" s="96">
        <v>1009</v>
      </c>
    </row>
    <row r="8756" spans="1:9" x14ac:dyDescent="0.2">
      <c r="A8756" s="40">
        <f t="shared" si="124"/>
        <v>43455</v>
      </c>
      <c r="B8756" s="16">
        <v>0</v>
      </c>
      <c r="C8756" s="16">
        <v>79.36</v>
      </c>
      <c r="D8756" s="16">
        <v>26.42</v>
      </c>
      <c r="E8756" s="16">
        <v>22.43</v>
      </c>
      <c r="F8756" s="16">
        <v>31.69</v>
      </c>
      <c r="H8756" s="16">
        <v>20.87</v>
      </c>
      <c r="I8756" s="96">
        <v>1153</v>
      </c>
    </row>
    <row r="8757" spans="1:9" x14ac:dyDescent="0.2">
      <c r="A8757" s="40">
        <f t="shared" si="124"/>
        <v>43456</v>
      </c>
      <c r="B8757" s="16">
        <v>0</v>
      </c>
      <c r="C8757" s="16">
        <v>76.45</v>
      </c>
      <c r="D8757" s="16">
        <v>26.67</v>
      </c>
      <c r="E8757" s="16">
        <v>23.56</v>
      </c>
      <c r="F8757" s="16">
        <v>31.64</v>
      </c>
      <c r="H8757" s="16">
        <v>19.32</v>
      </c>
      <c r="I8757" s="96">
        <v>1220</v>
      </c>
    </row>
    <row r="8758" spans="1:9" x14ac:dyDescent="0.2">
      <c r="A8758" s="40">
        <f t="shared" si="124"/>
        <v>43457</v>
      </c>
      <c r="B8758" s="16">
        <v>0</v>
      </c>
      <c r="C8758" s="14">
        <v>75.930000000000007</v>
      </c>
      <c r="D8758" s="14">
        <v>26.46</v>
      </c>
      <c r="E8758" s="14">
        <v>22.65</v>
      </c>
      <c r="F8758" s="14">
        <v>31.72</v>
      </c>
      <c r="G8758" s="14"/>
      <c r="H8758" s="16">
        <v>20.05</v>
      </c>
      <c r="I8758" s="96">
        <v>1124</v>
      </c>
    </row>
    <row r="8759" spans="1:9" x14ac:dyDescent="0.2">
      <c r="A8759" s="40">
        <f t="shared" si="124"/>
        <v>43458</v>
      </c>
      <c r="B8759" s="16">
        <v>0</v>
      </c>
      <c r="C8759" s="14">
        <v>75.45</v>
      </c>
      <c r="D8759" s="14">
        <v>26.8</v>
      </c>
      <c r="E8759" s="14">
        <v>23.25</v>
      </c>
      <c r="F8759" s="14">
        <v>32.270000000000003</v>
      </c>
      <c r="G8759" s="14"/>
      <c r="H8759" s="16">
        <v>21.41</v>
      </c>
      <c r="I8759" s="96">
        <v>1043</v>
      </c>
    </row>
    <row r="8760" spans="1:9" x14ac:dyDescent="0.2">
      <c r="A8760" s="40">
        <f t="shared" si="124"/>
        <v>43459</v>
      </c>
      <c r="B8760" s="16">
        <v>0</v>
      </c>
      <c r="C8760" s="14">
        <v>74.680000000000007</v>
      </c>
      <c r="D8760" s="14">
        <v>26.47</v>
      </c>
      <c r="E8760" s="14">
        <v>23.11</v>
      </c>
      <c r="F8760" s="14">
        <v>31.49</v>
      </c>
      <c r="G8760" s="14"/>
      <c r="H8760" s="16">
        <v>22.2</v>
      </c>
      <c r="I8760" s="96">
        <v>999</v>
      </c>
    </row>
    <row r="8761" spans="1:9" x14ac:dyDescent="0.2">
      <c r="A8761" s="40">
        <f t="shared" si="124"/>
        <v>43460</v>
      </c>
      <c r="B8761" s="16">
        <v>0</v>
      </c>
      <c r="C8761" s="14">
        <v>74.28</v>
      </c>
      <c r="D8761" s="14">
        <v>26.49</v>
      </c>
      <c r="E8761" s="14">
        <v>23.07</v>
      </c>
      <c r="F8761" s="14">
        <v>31.74</v>
      </c>
      <c r="G8761" s="14"/>
      <c r="H8761" s="16">
        <v>22.05</v>
      </c>
      <c r="I8761" s="96">
        <v>1019</v>
      </c>
    </row>
    <row r="8762" spans="1:9" x14ac:dyDescent="0.2">
      <c r="A8762" s="40">
        <f t="shared" si="124"/>
        <v>43461</v>
      </c>
      <c r="B8762" s="16">
        <v>0</v>
      </c>
      <c r="C8762" s="14">
        <v>78.900000000000006</v>
      </c>
      <c r="D8762" s="14">
        <v>26.13</v>
      </c>
      <c r="E8762" s="14">
        <v>22.97</v>
      </c>
      <c r="F8762" s="14">
        <v>32.47</v>
      </c>
      <c r="G8762" s="14"/>
      <c r="H8762" s="16">
        <v>15.94</v>
      </c>
      <c r="I8762" s="96">
        <v>1048</v>
      </c>
    </row>
    <row r="8763" spans="1:9" x14ac:dyDescent="0.2">
      <c r="A8763" s="40">
        <f t="shared" si="124"/>
        <v>43462</v>
      </c>
      <c r="B8763" s="16">
        <v>0</v>
      </c>
      <c r="C8763" s="14">
        <v>78.400000000000006</v>
      </c>
      <c r="D8763" s="14">
        <v>26.69</v>
      </c>
      <c r="E8763" s="14">
        <v>23.54</v>
      </c>
      <c r="F8763" s="14">
        <v>32.35</v>
      </c>
      <c r="G8763" s="14"/>
      <c r="H8763" s="16">
        <v>15.55</v>
      </c>
      <c r="I8763" s="96">
        <v>1074</v>
      </c>
    </row>
    <row r="8764" spans="1:9" x14ac:dyDescent="0.2">
      <c r="A8764" s="40">
        <f t="shared" si="124"/>
        <v>43463</v>
      </c>
      <c r="B8764" s="16">
        <v>0</v>
      </c>
      <c r="C8764" s="14">
        <v>77.92</v>
      </c>
      <c r="D8764" s="14">
        <v>26.6</v>
      </c>
      <c r="E8764" s="14">
        <v>23.19</v>
      </c>
      <c r="F8764" s="14">
        <v>32.08</v>
      </c>
      <c r="G8764" s="14"/>
      <c r="H8764" s="16">
        <v>20.059999999999999</v>
      </c>
      <c r="I8764" s="96">
        <v>1043</v>
      </c>
    </row>
    <row r="8765" spans="1:9" x14ac:dyDescent="0.2">
      <c r="A8765" s="40">
        <f t="shared" si="124"/>
        <v>43464</v>
      </c>
      <c r="B8765" s="16">
        <v>0</v>
      </c>
      <c r="C8765" s="14">
        <v>75.05</v>
      </c>
      <c r="D8765" s="14">
        <v>26.63</v>
      </c>
      <c r="E8765" s="14">
        <v>23.51</v>
      </c>
      <c r="F8765" s="14">
        <v>31.91</v>
      </c>
      <c r="G8765" s="14"/>
      <c r="H8765" s="16">
        <v>21.79</v>
      </c>
      <c r="I8765" s="96">
        <v>1038</v>
      </c>
    </row>
    <row r="8766" spans="1:9" x14ac:dyDescent="0.2">
      <c r="A8766" s="40">
        <f t="shared" si="124"/>
        <v>43465</v>
      </c>
      <c r="B8766" s="16">
        <v>0</v>
      </c>
      <c r="C8766" s="14">
        <v>73.16</v>
      </c>
      <c r="D8766" s="14">
        <v>26.93</v>
      </c>
      <c r="E8766" s="14">
        <v>23.41</v>
      </c>
      <c r="F8766" s="14">
        <v>32.28</v>
      </c>
      <c r="G8766" s="14"/>
      <c r="H8766" s="16">
        <v>21.83</v>
      </c>
      <c r="I8766" s="96">
        <v>1081</v>
      </c>
    </row>
    <row r="8767" spans="1:9" x14ac:dyDescent="0.2">
      <c r="A8767" s="40">
        <v>43466</v>
      </c>
      <c r="B8767" s="16">
        <v>0</v>
      </c>
      <c r="C8767" s="16">
        <v>75.31</v>
      </c>
      <c r="D8767" s="16">
        <v>26.75</v>
      </c>
      <c r="E8767" s="16">
        <v>23.32</v>
      </c>
      <c r="F8767" s="16">
        <v>32.29</v>
      </c>
      <c r="H8767" s="16">
        <v>20.68</v>
      </c>
      <c r="I8767" s="96">
        <v>1055</v>
      </c>
    </row>
    <row r="8768" spans="1:9" x14ac:dyDescent="0.2">
      <c r="A8768" s="40">
        <f t="shared" ref="A8768:A8831" si="125">A8767+1</f>
        <v>43467</v>
      </c>
      <c r="B8768" s="16">
        <v>0</v>
      </c>
      <c r="C8768" s="16">
        <v>76.87</v>
      </c>
      <c r="D8768" s="16">
        <v>26.56</v>
      </c>
      <c r="E8768" s="16">
        <v>23.16</v>
      </c>
      <c r="F8768" s="16">
        <v>32.049999999999997</v>
      </c>
      <c r="H8768" s="16">
        <v>21.28</v>
      </c>
      <c r="I8768" s="96">
        <v>1033</v>
      </c>
    </row>
    <row r="8769" spans="1:9" x14ac:dyDescent="0.2">
      <c r="A8769" s="40">
        <f t="shared" si="125"/>
        <v>43468</v>
      </c>
      <c r="B8769" s="16">
        <v>0</v>
      </c>
      <c r="C8769" s="16">
        <v>77.48</v>
      </c>
      <c r="D8769" s="16">
        <v>26.33</v>
      </c>
      <c r="E8769" s="16">
        <v>22.8</v>
      </c>
      <c r="F8769" s="16">
        <v>31.27</v>
      </c>
      <c r="H8769" s="16">
        <v>20.64</v>
      </c>
      <c r="I8769" s="96">
        <v>1098</v>
      </c>
    </row>
    <row r="8770" spans="1:9" x14ac:dyDescent="0.2">
      <c r="A8770" s="40">
        <f t="shared" si="125"/>
        <v>43469</v>
      </c>
      <c r="B8770" s="16">
        <v>0</v>
      </c>
      <c r="C8770" s="16">
        <v>77.650000000000006</v>
      </c>
      <c r="D8770" s="16">
        <v>26.61</v>
      </c>
      <c r="E8770" s="16">
        <v>22.77</v>
      </c>
      <c r="F8770" s="16">
        <v>32.35</v>
      </c>
      <c r="H8770" s="16">
        <v>19.64</v>
      </c>
      <c r="I8770" s="96">
        <v>1105</v>
      </c>
    </row>
    <row r="8771" spans="1:9" x14ac:dyDescent="0.2">
      <c r="A8771" s="40">
        <f t="shared" si="125"/>
        <v>43470</v>
      </c>
      <c r="B8771" s="16">
        <v>0</v>
      </c>
      <c r="C8771" s="16">
        <v>74.63</v>
      </c>
      <c r="D8771" s="16">
        <v>26.77</v>
      </c>
      <c r="E8771" s="16">
        <v>23.37</v>
      </c>
      <c r="F8771" s="16">
        <v>31.9</v>
      </c>
      <c r="H8771" s="16">
        <v>18.8</v>
      </c>
      <c r="I8771" s="96">
        <v>1081</v>
      </c>
    </row>
    <row r="8772" spans="1:9" x14ac:dyDescent="0.2">
      <c r="A8772" s="40">
        <f t="shared" si="125"/>
        <v>43471</v>
      </c>
      <c r="B8772" s="16">
        <v>0</v>
      </c>
      <c r="C8772" s="16">
        <v>73.39</v>
      </c>
      <c r="D8772" s="16">
        <v>26.41</v>
      </c>
      <c r="E8772" s="16">
        <v>23.3</v>
      </c>
      <c r="F8772" s="16">
        <v>31.44</v>
      </c>
      <c r="H8772" s="16">
        <v>21.11</v>
      </c>
      <c r="I8772" s="96">
        <v>1124</v>
      </c>
    </row>
    <row r="8773" spans="1:9" x14ac:dyDescent="0.2">
      <c r="A8773" s="40">
        <f t="shared" si="125"/>
        <v>43472</v>
      </c>
      <c r="B8773" s="16">
        <v>0</v>
      </c>
      <c r="C8773" s="16">
        <v>76.47</v>
      </c>
      <c r="D8773" s="16">
        <v>25.79</v>
      </c>
      <c r="E8773" s="16">
        <v>22.09</v>
      </c>
      <c r="F8773" s="16">
        <v>31.36</v>
      </c>
      <c r="H8773" s="16">
        <v>21.4</v>
      </c>
      <c r="I8773" s="96">
        <v>1083</v>
      </c>
    </row>
    <row r="8774" spans="1:9" x14ac:dyDescent="0.2">
      <c r="A8774" s="40">
        <f t="shared" si="125"/>
        <v>43473</v>
      </c>
      <c r="B8774" s="16">
        <v>0</v>
      </c>
      <c r="C8774" s="16">
        <v>76.97</v>
      </c>
      <c r="D8774" s="16">
        <v>26.13</v>
      </c>
      <c r="E8774" s="16">
        <v>22.61</v>
      </c>
      <c r="F8774" s="16">
        <v>32.28</v>
      </c>
      <c r="H8774" s="16">
        <v>20.34</v>
      </c>
      <c r="I8774" s="96">
        <v>1115</v>
      </c>
    </row>
    <row r="8775" spans="1:9" x14ac:dyDescent="0.2">
      <c r="A8775" s="40">
        <f t="shared" si="125"/>
        <v>43474</v>
      </c>
      <c r="B8775" s="16">
        <v>0</v>
      </c>
      <c r="C8775" s="16">
        <v>79.92</v>
      </c>
      <c r="D8775" s="16">
        <v>25.74</v>
      </c>
      <c r="E8775" s="16">
        <v>23.02</v>
      </c>
      <c r="F8775" s="16">
        <v>31.68</v>
      </c>
      <c r="H8775" s="16">
        <v>15.51</v>
      </c>
      <c r="I8775" s="96">
        <v>1388</v>
      </c>
    </row>
    <row r="8776" spans="1:9" x14ac:dyDescent="0.2">
      <c r="A8776" s="40">
        <f t="shared" si="125"/>
        <v>43475</v>
      </c>
      <c r="B8776" s="16">
        <v>0</v>
      </c>
      <c r="C8776" s="16">
        <v>76.709999999999994</v>
      </c>
      <c r="D8776" s="16">
        <v>25.22</v>
      </c>
      <c r="E8776" s="16">
        <v>21.51</v>
      </c>
      <c r="F8776" s="16">
        <v>31.81</v>
      </c>
      <c r="H8776" s="16">
        <v>20.73</v>
      </c>
      <c r="I8776" s="96">
        <v>1246</v>
      </c>
    </row>
    <row r="8777" spans="1:9" x14ac:dyDescent="0.2">
      <c r="A8777" s="40">
        <f t="shared" si="125"/>
        <v>43476</v>
      </c>
      <c r="B8777" s="16">
        <v>0</v>
      </c>
      <c r="C8777" s="16">
        <v>72.37</v>
      </c>
      <c r="D8777" s="16">
        <v>25.6</v>
      </c>
      <c r="E8777" s="16">
        <v>21.8</v>
      </c>
      <c r="F8777" s="16">
        <v>31.42</v>
      </c>
      <c r="H8777" s="16">
        <v>20.78</v>
      </c>
      <c r="I8777" s="96">
        <v>1330</v>
      </c>
    </row>
    <row r="8778" spans="1:9" x14ac:dyDescent="0.2">
      <c r="A8778" s="40">
        <f t="shared" si="125"/>
        <v>43477</v>
      </c>
      <c r="B8778" s="16">
        <v>0</v>
      </c>
      <c r="C8778" s="16">
        <v>71.09</v>
      </c>
      <c r="D8778" s="16">
        <v>25.82</v>
      </c>
      <c r="E8778" s="16">
        <v>21.13</v>
      </c>
      <c r="F8778" s="16">
        <v>32.24</v>
      </c>
      <c r="H8778" s="16">
        <v>20.239999999999998</v>
      </c>
      <c r="I8778" s="96">
        <v>1259</v>
      </c>
    </row>
    <row r="8779" spans="1:9" x14ac:dyDescent="0.2">
      <c r="A8779" s="40">
        <f t="shared" si="125"/>
        <v>43478</v>
      </c>
      <c r="B8779" s="16">
        <v>0</v>
      </c>
      <c r="C8779" s="16">
        <v>73.98</v>
      </c>
      <c r="D8779" s="16">
        <v>26.07</v>
      </c>
      <c r="E8779" s="16">
        <v>22.08</v>
      </c>
      <c r="F8779" s="16">
        <v>32.020000000000003</v>
      </c>
      <c r="H8779" s="16">
        <v>19.7</v>
      </c>
      <c r="I8779" s="96">
        <v>1098</v>
      </c>
    </row>
    <row r="8780" spans="1:9" x14ac:dyDescent="0.2">
      <c r="A8780" s="40">
        <f t="shared" si="125"/>
        <v>43479</v>
      </c>
      <c r="B8780" s="16">
        <v>0</v>
      </c>
      <c r="C8780" s="16">
        <v>72.849999999999994</v>
      </c>
      <c r="D8780" s="16">
        <v>26.2</v>
      </c>
      <c r="E8780" s="16">
        <v>22.56</v>
      </c>
      <c r="F8780" s="16">
        <v>31.67</v>
      </c>
      <c r="H8780" s="16">
        <v>19.600000000000001</v>
      </c>
      <c r="I8780" s="96">
        <v>1129</v>
      </c>
    </row>
    <row r="8781" spans="1:9" x14ac:dyDescent="0.2">
      <c r="A8781" s="40">
        <f t="shared" si="125"/>
        <v>43480</v>
      </c>
      <c r="B8781" s="16">
        <v>0</v>
      </c>
      <c r="C8781" s="16">
        <v>73.13</v>
      </c>
      <c r="D8781" s="16">
        <v>26.08</v>
      </c>
      <c r="E8781" s="16">
        <v>22.1</v>
      </c>
      <c r="F8781" s="16">
        <v>31.56</v>
      </c>
      <c r="H8781" s="16">
        <v>20.059999999999999</v>
      </c>
      <c r="I8781" s="96">
        <v>1144</v>
      </c>
    </row>
    <row r="8782" spans="1:9" x14ac:dyDescent="0.2">
      <c r="A8782" s="40">
        <f t="shared" si="125"/>
        <v>43481</v>
      </c>
      <c r="B8782" s="16">
        <v>0</v>
      </c>
      <c r="C8782" s="16">
        <v>71.47</v>
      </c>
      <c r="D8782" s="16">
        <v>25.98</v>
      </c>
      <c r="E8782" s="16">
        <v>22.8</v>
      </c>
      <c r="F8782" s="16">
        <v>31.15</v>
      </c>
      <c r="H8782" s="16">
        <v>21.52</v>
      </c>
      <c r="I8782" s="96">
        <v>1139</v>
      </c>
    </row>
    <row r="8783" spans="1:9" x14ac:dyDescent="0.2">
      <c r="A8783" s="40">
        <f t="shared" si="125"/>
        <v>43482</v>
      </c>
      <c r="B8783" s="16">
        <v>0</v>
      </c>
      <c r="C8783" s="16">
        <v>72.709999999999994</v>
      </c>
      <c r="D8783" s="16">
        <v>25.74</v>
      </c>
      <c r="E8783" s="16">
        <v>21.81</v>
      </c>
      <c r="F8783" s="16">
        <v>30.73</v>
      </c>
      <c r="H8783" s="16">
        <v>19.809999999999999</v>
      </c>
      <c r="I8783" s="96">
        <v>1211</v>
      </c>
    </row>
    <row r="8784" spans="1:9" x14ac:dyDescent="0.2">
      <c r="A8784" s="40">
        <f t="shared" si="125"/>
        <v>43483</v>
      </c>
      <c r="B8784" s="16">
        <v>0</v>
      </c>
      <c r="C8784" s="16">
        <v>72.84</v>
      </c>
      <c r="D8784" s="16">
        <v>26.53</v>
      </c>
      <c r="E8784" s="16">
        <v>23.34</v>
      </c>
      <c r="F8784" s="16">
        <v>31.83</v>
      </c>
      <c r="H8784" s="16">
        <v>20.96</v>
      </c>
      <c r="I8784" s="96">
        <v>1057</v>
      </c>
    </row>
    <row r="8785" spans="1:9" x14ac:dyDescent="0.2">
      <c r="A8785" s="40">
        <f t="shared" si="125"/>
        <v>43484</v>
      </c>
      <c r="B8785" s="16">
        <v>0</v>
      </c>
      <c r="C8785" s="16">
        <v>75.17</v>
      </c>
      <c r="D8785" s="16">
        <v>26.57</v>
      </c>
      <c r="E8785" s="16">
        <v>22.99</v>
      </c>
      <c r="F8785" s="16">
        <v>31.66</v>
      </c>
      <c r="H8785" s="16">
        <v>19.04</v>
      </c>
      <c r="I8785" s="96">
        <v>1216</v>
      </c>
    </row>
    <row r="8786" spans="1:9" x14ac:dyDescent="0.2">
      <c r="A8786" s="40">
        <f t="shared" si="125"/>
        <v>43485</v>
      </c>
      <c r="B8786" s="16">
        <v>0</v>
      </c>
      <c r="C8786" s="16">
        <v>74.91</v>
      </c>
      <c r="D8786" s="16">
        <v>26.66</v>
      </c>
      <c r="E8786" s="16">
        <v>23.1</v>
      </c>
      <c r="F8786" s="16">
        <v>31.75</v>
      </c>
      <c r="H8786" s="16">
        <v>20.37</v>
      </c>
      <c r="I8786" s="96">
        <v>1101</v>
      </c>
    </row>
    <row r="8787" spans="1:9" x14ac:dyDescent="0.2">
      <c r="A8787" s="40">
        <f t="shared" si="125"/>
        <v>43486</v>
      </c>
      <c r="B8787" s="16">
        <v>0.25</v>
      </c>
      <c r="C8787" s="16">
        <v>72.97</v>
      </c>
      <c r="D8787" s="16">
        <v>26.46</v>
      </c>
      <c r="E8787" s="16">
        <v>23.56</v>
      </c>
      <c r="F8787" s="16">
        <v>31.33</v>
      </c>
      <c r="H8787" s="16">
        <v>19.850000000000001</v>
      </c>
      <c r="I8787" s="96">
        <v>1172</v>
      </c>
    </row>
    <row r="8788" spans="1:9" x14ac:dyDescent="0.2">
      <c r="A8788" s="40">
        <f t="shared" si="125"/>
        <v>43487</v>
      </c>
      <c r="B8788" s="16">
        <v>0</v>
      </c>
      <c r="C8788" s="16">
        <v>73.87</v>
      </c>
      <c r="D8788" s="16">
        <v>26.24</v>
      </c>
      <c r="E8788" s="16">
        <v>23.69</v>
      </c>
      <c r="F8788" s="16">
        <v>30.24</v>
      </c>
      <c r="H8788" s="16">
        <v>20.04</v>
      </c>
      <c r="I8788" s="96">
        <v>1307</v>
      </c>
    </row>
    <row r="8789" spans="1:9" x14ac:dyDescent="0.2">
      <c r="A8789" s="40">
        <f t="shared" si="125"/>
        <v>43488</v>
      </c>
      <c r="B8789" s="16">
        <v>0</v>
      </c>
      <c r="C8789" s="16">
        <v>74.72</v>
      </c>
      <c r="D8789" s="16">
        <v>26.65</v>
      </c>
      <c r="E8789" s="16">
        <v>23.59</v>
      </c>
      <c r="F8789" s="16">
        <v>32.119999999999997</v>
      </c>
      <c r="H8789" s="16">
        <v>19.79</v>
      </c>
      <c r="I8789" s="96">
        <v>1105</v>
      </c>
    </row>
    <row r="8790" spans="1:9" x14ac:dyDescent="0.2">
      <c r="A8790" s="40">
        <f t="shared" si="125"/>
        <v>43489</v>
      </c>
      <c r="B8790" s="16">
        <v>0</v>
      </c>
      <c r="C8790" s="16">
        <v>75.040000000000006</v>
      </c>
      <c r="D8790" s="16">
        <v>26.74</v>
      </c>
      <c r="E8790" s="16">
        <v>23.77</v>
      </c>
      <c r="F8790" s="16">
        <v>31.83</v>
      </c>
      <c r="H8790" s="16">
        <v>22.17</v>
      </c>
      <c r="I8790" s="96">
        <v>1057</v>
      </c>
    </row>
    <row r="8791" spans="1:9" x14ac:dyDescent="0.2">
      <c r="A8791" s="40">
        <f t="shared" si="125"/>
        <v>43490</v>
      </c>
      <c r="B8791" s="16">
        <v>0</v>
      </c>
      <c r="C8791" s="16">
        <v>72.39</v>
      </c>
      <c r="D8791" s="16">
        <v>27.12</v>
      </c>
      <c r="E8791" s="16">
        <v>23.4</v>
      </c>
      <c r="F8791" s="16">
        <v>33.020000000000003</v>
      </c>
      <c r="H8791" s="16">
        <v>21.76</v>
      </c>
      <c r="I8791" s="96">
        <v>1196</v>
      </c>
    </row>
    <row r="8792" spans="1:9" x14ac:dyDescent="0.2">
      <c r="A8792" s="40">
        <f t="shared" si="125"/>
        <v>43491</v>
      </c>
      <c r="B8792" s="16">
        <v>0</v>
      </c>
      <c r="C8792" s="16">
        <v>74.73</v>
      </c>
      <c r="D8792" s="16">
        <v>26.55</v>
      </c>
      <c r="E8792" s="16">
        <v>22.8</v>
      </c>
      <c r="F8792" s="16">
        <v>32.47</v>
      </c>
      <c r="H8792" s="16">
        <v>20.010000000000002</v>
      </c>
      <c r="I8792" s="96">
        <v>1227</v>
      </c>
    </row>
    <row r="8793" spans="1:9" x14ac:dyDescent="0.2">
      <c r="A8793" s="40">
        <f t="shared" si="125"/>
        <v>43492</v>
      </c>
      <c r="B8793" s="16">
        <v>0</v>
      </c>
      <c r="C8793" s="16">
        <v>72.84</v>
      </c>
      <c r="D8793" s="16">
        <v>26.58</v>
      </c>
      <c r="E8793" s="16">
        <v>22.75</v>
      </c>
      <c r="F8793" s="16">
        <v>32.6</v>
      </c>
      <c r="H8793" s="16">
        <v>23.19</v>
      </c>
      <c r="I8793" s="96">
        <v>956</v>
      </c>
    </row>
    <row r="8794" spans="1:9" x14ac:dyDescent="0.2">
      <c r="A8794" s="40">
        <f t="shared" si="125"/>
        <v>43493</v>
      </c>
      <c r="B8794" s="16">
        <v>0</v>
      </c>
      <c r="C8794" s="16">
        <v>78.11</v>
      </c>
      <c r="D8794" s="16">
        <v>25.91</v>
      </c>
      <c r="E8794" s="16">
        <v>22.59</v>
      </c>
      <c r="F8794" s="16">
        <v>32</v>
      </c>
      <c r="H8794" s="16">
        <v>17.91</v>
      </c>
      <c r="I8794" s="96">
        <v>1262</v>
      </c>
    </row>
    <row r="8795" spans="1:9" x14ac:dyDescent="0.2">
      <c r="A8795" s="40">
        <f t="shared" si="125"/>
        <v>43494</v>
      </c>
      <c r="B8795" s="16">
        <v>0</v>
      </c>
      <c r="C8795" s="16">
        <v>75.75</v>
      </c>
      <c r="D8795" s="16">
        <v>26.34</v>
      </c>
      <c r="E8795" s="16">
        <v>22.79</v>
      </c>
      <c r="F8795" s="16">
        <v>31.65</v>
      </c>
      <c r="H8795" s="16">
        <v>23.09</v>
      </c>
      <c r="I8795" s="96">
        <v>1208</v>
      </c>
    </row>
    <row r="8796" spans="1:9" x14ac:dyDescent="0.2">
      <c r="A8796" s="40">
        <f t="shared" si="125"/>
        <v>43495</v>
      </c>
      <c r="B8796" s="16">
        <v>0</v>
      </c>
      <c r="C8796" s="16">
        <v>68.849999999999994</v>
      </c>
      <c r="D8796" s="16">
        <v>25.92</v>
      </c>
      <c r="E8796" s="16">
        <v>21.64</v>
      </c>
      <c r="F8796" s="16">
        <v>31.63</v>
      </c>
      <c r="H8796" s="16">
        <v>22.69</v>
      </c>
      <c r="I8796" s="96">
        <v>1220</v>
      </c>
    </row>
    <row r="8797" spans="1:9" x14ac:dyDescent="0.2">
      <c r="A8797" s="40">
        <f t="shared" si="125"/>
        <v>43496</v>
      </c>
      <c r="B8797" s="16">
        <v>0</v>
      </c>
      <c r="C8797" s="16">
        <v>72.91</v>
      </c>
      <c r="D8797" s="16">
        <v>25.37</v>
      </c>
      <c r="E8797" s="16">
        <v>21.14</v>
      </c>
      <c r="F8797" s="16">
        <v>31.04</v>
      </c>
      <c r="H8797" s="16">
        <v>18.96</v>
      </c>
      <c r="I8797" s="96">
        <v>1206</v>
      </c>
    </row>
    <row r="8798" spans="1:9" x14ac:dyDescent="0.2">
      <c r="A8798" s="40">
        <f t="shared" si="125"/>
        <v>43497</v>
      </c>
      <c r="B8798" s="16">
        <v>0</v>
      </c>
      <c r="C8798" s="16">
        <v>76.66</v>
      </c>
      <c r="D8798" s="16">
        <v>25.81</v>
      </c>
      <c r="E8798" s="16">
        <v>21.68</v>
      </c>
      <c r="F8798" s="16">
        <v>31.69</v>
      </c>
      <c r="H8798" s="16">
        <v>15.95</v>
      </c>
      <c r="I8798" s="96">
        <v>1134</v>
      </c>
    </row>
    <row r="8799" spans="1:9" x14ac:dyDescent="0.2">
      <c r="A8799" s="40">
        <f t="shared" si="125"/>
        <v>43498</v>
      </c>
      <c r="B8799" s="16">
        <v>0</v>
      </c>
      <c r="C8799" s="16">
        <v>73.849999999999994</v>
      </c>
      <c r="D8799" s="16">
        <v>26.31</v>
      </c>
      <c r="E8799" s="16">
        <v>22.61</v>
      </c>
      <c r="F8799" s="16">
        <v>32.15</v>
      </c>
      <c r="H8799" s="16">
        <v>22.17</v>
      </c>
      <c r="I8799" s="96">
        <v>1143</v>
      </c>
    </row>
    <row r="8800" spans="1:9" x14ac:dyDescent="0.2">
      <c r="A8800" s="40">
        <f t="shared" si="125"/>
        <v>43499</v>
      </c>
      <c r="B8800" s="16">
        <v>0</v>
      </c>
      <c r="C8800" s="16">
        <v>72.91</v>
      </c>
      <c r="D8800" s="16">
        <v>26.07</v>
      </c>
      <c r="E8800" s="16">
        <v>22.17</v>
      </c>
      <c r="F8800" s="16">
        <v>31.79</v>
      </c>
      <c r="H8800" s="16">
        <v>19.66</v>
      </c>
      <c r="I8800" s="96">
        <v>1244</v>
      </c>
    </row>
    <row r="8801" spans="1:9" x14ac:dyDescent="0.2">
      <c r="A8801" s="40">
        <f t="shared" si="125"/>
        <v>43500</v>
      </c>
      <c r="B8801" s="16">
        <v>0</v>
      </c>
      <c r="C8801" s="16">
        <v>68.67</v>
      </c>
      <c r="D8801" s="16">
        <v>25.97</v>
      </c>
      <c r="E8801" s="16">
        <v>21.73</v>
      </c>
      <c r="F8801" s="16">
        <v>31.85</v>
      </c>
      <c r="H8801" s="16">
        <v>23.8</v>
      </c>
      <c r="I8801" s="96">
        <v>1115</v>
      </c>
    </row>
    <row r="8802" spans="1:9" x14ac:dyDescent="0.2">
      <c r="A8802" s="40">
        <f t="shared" si="125"/>
        <v>43501</v>
      </c>
      <c r="B8802" s="16">
        <v>0</v>
      </c>
      <c r="C8802" s="16">
        <v>72.31</v>
      </c>
      <c r="D8802" s="16">
        <v>26.24</v>
      </c>
      <c r="E8802" s="16">
        <v>22.42</v>
      </c>
      <c r="F8802" s="16">
        <v>31.43</v>
      </c>
      <c r="H8802" s="16">
        <v>21.67</v>
      </c>
      <c r="I8802" s="96">
        <v>1388</v>
      </c>
    </row>
    <row r="8803" spans="1:9" x14ac:dyDescent="0.2">
      <c r="A8803" s="40">
        <f t="shared" si="125"/>
        <v>43502</v>
      </c>
      <c r="B8803" s="16">
        <v>0</v>
      </c>
      <c r="C8803" s="16">
        <v>71.150000000000006</v>
      </c>
      <c r="D8803" s="16">
        <v>26.14</v>
      </c>
      <c r="E8803" s="16">
        <v>22.73</v>
      </c>
      <c r="F8803" s="16">
        <v>31.04</v>
      </c>
      <c r="H8803" s="16">
        <v>19.61</v>
      </c>
      <c r="I8803" s="96">
        <v>1247</v>
      </c>
    </row>
    <row r="8804" spans="1:9" x14ac:dyDescent="0.2">
      <c r="A8804" s="40">
        <f t="shared" si="125"/>
        <v>43503</v>
      </c>
      <c r="B8804" s="16">
        <v>0</v>
      </c>
      <c r="C8804" s="16">
        <v>72.34</v>
      </c>
      <c r="D8804" s="16">
        <v>26.14</v>
      </c>
      <c r="E8804" s="16">
        <v>22.2</v>
      </c>
      <c r="F8804" s="16">
        <v>31.44</v>
      </c>
      <c r="H8804" s="16">
        <v>22.71</v>
      </c>
      <c r="I8804" s="96">
        <v>1273</v>
      </c>
    </row>
    <row r="8805" spans="1:9" x14ac:dyDescent="0.2">
      <c r="A8805" s="40">
        <f t="shared" si="125"/>
        <v>43504</v>
      </c>
      <c r="B8805" s="16">
        <v>0</v>
      </c>
      <c r="C8805" s="16">
        <v>68.77</v>
      </c>
      <c r="D8805" s="16">
        <v>26.92</v>
      </c>
      <c r="E8805" s="16">
        <v>23.93</v>
      </c>
      <c r="F8805" s="16">
        <v>31.58</v>
      </c>
      <c r="H8805" s="16">
        <v>23.5</v>
      </c>
      <c r="I8805" s="96">
        <v>1271</v>
      </c>
    </row>
    <row r="8806" spans="1:9" x14ac:dyDescent="0.2">
      <c r="A8806" s="40">
        <f t="shared" si="125"/>
        <v>43505</v>
      </c>
      <c r="B8806" s="16">
        <v>0</v>
      </c>
      <c r="C8806" s="16">
        <v>65.13</v>
      </c>
      <c r="D8806" s="16">
        <v>26.51</v>
      </c>
      <c r="E8806" s="16">
        <v>23.44</v>
      </c>
      <c r="F8806" s="16">
        <v>30.83</v>
      </c>
      <c r="H8806" s="16">
        <v>21.72</v>
      </c>
      <c r="I8806" s="96">
        <v>1335</v>
      </c>
    </row>
    <row r="8807" spans="1:9" x14ac:dyDescent="0.2">
      <c r="A8807" s="40">
        <f t="shared" si="125"/>
        <v>43506</v>
      </c>
      <c r="B8807" s="16">
        <v>0</v>
      </c>
      <c r="C8807" s="16">
        <v>68.02</v>
      </c>
      <c r="D8807" s="16">
        <v>26.23</v>
      </c>
      <c r="E8807" s="16">
        <v>23.06</v>
      </c>
      <c r="F8807" s="16">
        <v>31.38</v>
      </c>
      <c r="H8807" s="16">
        <v>19.829999999999998</v>
      </c>
      <c r="I8807" s="96">
        <v>1307</v>
      </c>
    </row>
    <row r="8808" spans="1:9" x14ac:dyDescent="0.2">
      <c r="A8808" s="40">
        <f t="shared" si="125"/>
        <v>43507</v>
      </c>
      <c r="B8808" s="16">
        <v>0</v>
      </c>
      <c r="C8808" s="16">
        <v>71.75</v>
      </c>
      <c r="D8808" s="16">
        <v>26.36</v>
      </c>
      <c r="E8808" s="16">
        <v>23.39</v>
      </c>
      <c r="F8808" s="16">
        <v>32.409999999999997</v>
      </c>
      <c r="H8808" s="16">
        <v>18.850000000000001</v>
      </c>
      <c r="I8808" s="96">
        <v>1304</v>
      </c>
    </row>
    <row r="8809" spans="1:9" x14ac:dyDescent="0.2">
      <c r="A8809" s="40">
        <f t="shared" si="125"/>
        <v>43508</v>
      </c>
      <c r="B8809" s="16">
        <v>0</v>
      </c>
      <c r="C8809" s="16">
        <v>74.06</v>
      </c>
      <c r="D8809" s="16">
        <v>26.71</v>
      </c>
      <c r="E8809" s="16">
        <v>23.44</v>
      </c>
      <c r="F8809" s="16">
        <v>32.67</v>
      </c>
      <c r="H8809" s="16">
        <v>20.7</v>
      </c>
      <c r="I8809" s="96">
        <v>1273</v>
      </c>
    </row>
    <row r="8810" spans="1:9" x14ac:dyDescent="0.2">
      <c r="A8810" s="40">
        <f t="shared" si="125"/>
        <v>43509</v>
      </c>
      <c r="B8810" s="16">
        <v>0</v>
      </c>
      <c r="C8810" s="16">
        <v>73.86</v>
      </c>
      <c r="D8810" s="16">
        <v>26.78</v>
      </c>
      <c r="E8810" s="16">
        <v>22.55</v>
      </c>
      <c r="F8810" s="16">
        <v>33.36</v>
      </c>
      <c r="H8810" s="16">
        <v>22.44</v>
      </c>
      <c r="I8810" s="96">
        <v>1436</v>
      </c>
    </row>
    <row r="8811" spans="1:9" x14ac:dyDescent="0.2">
      <c r="A8811" s="40">
        <f t="shared" si="125"/>
        <v>43510</v>
      </c>
      <c r="B8811" s="16">
        <v>0</v>
      </c>
      <c r="C8811" s="16">
        <v>76.239999999999995</v>
      </c>
      <c r="D8811" s="16">
        <v>26.74</v>
      </c>
      <c r="E8811" s="16">
        <v>23.12</v>
      </c>
      <c r="F8811" s="16">
        <v>32.67</v>
      </c>
      <c r="H8811" s="16">
        <v>21.76</v>
      </c>
      <c r="I8811" s="96">
        <v>1222</v>
      </c>
    </row>
    <row r="8812" spans="1:9" x14ac:dyDescent="0.2">
      <c r="A8812" s="40">
        <f t="shared" si="125"/>
        <v>43511</v>
      </c>
      <c r="B8812" s="16">
        <v>0</v>
      </c>
      <c r="C8812" s="16">
        <v>76.180000000000007</v>
      </c>
      <c r="D8812" s="16">
        <v>26.59</v>
      </c>
      <c r="E8812" s="16">
        <v>23.29</v>
      </c>
      <c r="F8812" s="16">
        <v>31.79</v>
      </c>
      <c r="H8812" s="16">
        <v>16.2</v>
      </c>
      <c r="I8812" s="96">
        <v>1211</v>
      </c>
    </row>
    <row r="8813" spans="1:9" x14ac:dyDescent="0.2">
      <c r="A8813" s="40">
        <f t="shared" si="125"/>
        <v>43512</v>
      </c>
      <c r="B8813" s="16">
        <v>0</v>
      </c>
      <c r="C8813" s="16">
        <v>76.55</v>
      </c>
      <c r="D8813" s="16">
        <v>26.91</v>
      </c>
      <c r="E8813" s="16">
        <v>23.19</v>
      </c>
      <c r="F8813" s="16">
        <v>33.19</v>
      </c>
      <c r="H8813" s="16">
        <v>15.32</v>
      </c>
      <c r="I8813" s="96">
        <v>1163</v>
      </c>
    </row>
    <row r="8814" spans="1:9" x14ac:dyDescent="0.2">
      <c r="A8814" s="40">
        <f t="shared" si="125"/>
        <v>43513</v>
      </c>
      <c r="B8814" s="16">
        <v>0</v>
      </c>
      <c r="C8814" s="16">
        <v>72.94</v>
      </c>
      <c r="D8814" s="16">
        <v>27.33</v>
      </c>
      <c r="E8814" s="16">
        <v>23.06</v>
      </c>
      <c r="F8814" s="16">
        <v>34.020000000000003</v>
      </c>
      <c r="H8814" s="16">
        <v>19.059999999999999</v>
      </c>
      <c r="I8814" s="96">
        <v>1191</v>
      </c>
    </row>
    <row r="8815" spans="1:9" x14ac:dyDescent="0.2">
      <c r="A8815" s="40">
        <f t="shared" si="125"/>
        <v>43514</v>
      </c>
      <c r="B8815" s="16">
        <v>0</v>
      </c>
      <c r="C8815" s="16">
        <v>73.69</v>
      </c>
      <c r="D8815" s="16">
        <v>27.02</v>
      </c>
      <c r="E8815" s="16">
        <v>23.18</v>
      </c>
      <c r="F8815" s="16">
        <v>32.83</v>
      </c>
      <c r="H8815" s="16">
        <v>21.22</v>
      </c>
      <c r="I8815" s="96">
        <v>1148</v>
      </c>
    </row>
    <row r="8816" spans="1:9" x14ac:dyDescent="0.2">
      <c r="A8816" s="40">
        <f t="shared" si="125"/>
        <v>43515</v>
      </c>
      <c r="B8816" s="16">
        <v>0</v>
      </c>
      <c r="C8816" s="16">
        <v>70.38</v>
      </c>
      <c r="D8816" s="16">
        <v>26.47</v>
      </c>
      <c r="E8816" s="16">
        <v>22.53</v>
      </c>
      <c r="F8816" s="16">
        <v>32.369999999999997</v>
      </c>
      <c r="H8816" s="16">
        <v>22.47</v>
      </c>
      <c r="I8816" s="96">
        <v>1153</v>
      </c>
    </row>
    <row r="8817" spans="1:9" x14ac:dyDescent="0.2">
      <c r="A8817" s="40">
        <f t="shared" si="125"/>
        <v>43516</v>
      </c>
      <c r="B8817" s="16">
        <v>0</v>
      </c>
      <c r="C8817" s="16">
        <v>73.8</v>
      </c>
      <c r="D8817" s="16">
        <v>26.57</v>
      </c>
      <c r="E8817" s="16">
        <v>22.02</v>
      </c>
      <c r="F8817" s="16">
        <v>33.24</v>
      </c>
      <c r="H8817" s="16">
        <v>22.37</v>
      </c>
      <c r="I8817" s="96">
        <v>1230</v>
      </c>
    </row>
    <row r="8818" spans="1:9" x14ac:dyDescent="0.2">
      <c r="A8818" s="40">
        <f t="shared" si="125"/>
        <v>43517</v>
      </c>
      <c r="B8818" s="16">
        <v>0</v>
      </c>
      <c r="C8818" s="16">
        <v>75.38</v>
      </c>
      <c r="D8818" s="16">
        <v>26.97</v>
      </c>
      <c r="E8818" s="16">
        <v>23.26</v>
      </c>
      <c r="F8818" s="16">
        <v>32.29</v>
      </c>
      <c r="H8818" s="16">
        <v>15.21</v>
      </c>
      <c r="I8818" s="96">
        <v>1215</v>
      </c>
    </row>
    <row r="8819" spans="1:9" x14ac:dyDescent="0.2">
      <c r="A8819" s="40">
        <f t="shared" si="125"/>
        <v>43518</v>
      </c>
      <c r="B8819" s="16">
        <v>0</v>
      </c>
      <c r="C8819" s="16">
        <v>73.17</v>
      </c>
      <c r="D8819" s="16">
        <v>26.95</v>
      </c>
      <c r="E8819" s="16">
        <v>24.08</v>
      </c>
      <c r="F8819" s="16">
        <v>31.34</v>
      </c>
      <c r="H8819" s="16">
        <v>17.760000000000002</v>
      </c>
      <c r="I8819" s="96">
        <v>1280</v>
      </c>
    </row>
    <row r="8820" spans="1:9" x14ac:dyDescent="0.2">
      <c r="A8820" s="40">
        <f t="shared" si="125"/>
        <v>43519</v>
      </c>
      <c r="B8820" s="16">
        <v>0</v>
      </c>
      <c r="C8820" s="16">
        <v>74.81</v>
      </c>
      <c r="D8820" s="16">
        <v>26.93</v>
      </c>
      <c r="E8820" s="16">
        <v>23.76</v>
      </c>
      <c r="F8820" s="16">
        <v>32.61</v>
      </c>
      <c r="H8820" s="16">
        <v>19.59</v>
      </c>
      <c r="I8820" s="96">
        <v>1292</v>
      </c>
    </row>
    <row r="8821" spans="1:9" x14ac:dyDescent="0.2">
      <c r="A8821" s="40">
        <f t="shared" si="125"/>
        <v>43520</v>
      </c>
      <c r="B8821" s="16">
        <v>0</v>
      </c>
      <c r="C8821" s="16">
        <v>74.37</v>
      </c>
      <c r="D8821" s="16">
        <v>26.89</v>
      </c>
      <c r="E8821" s="16">
        <v>22.9</v>
      </c>
      <c r="F8821" s="16">
        <v>33.4</v>
      </c>
      <c r="H8821" s="16">
        <v>20.93</v>
      </c>
      <c r="I8821" s="96">
        <v>1187</v>
      </c>
    </row>
    <row r="8822" spans="1:9" x14ac:dyDescent="0.2">
      <c r="A8822" s="40">
        <f t="shared" si="125"/>
        <v>43521</v>
      </c>
      <c r="B8822" s="16">
        <v>0</v>
      </c>
      <c r="C8822" s="16">
        <v>71.819999999999993</v>
      </c>
      <c r="D8822" s="16">
        <v>27.1</v>
      </c>
      <c r="E8822" s="16">
        <v>23.38</v>
      </c>
      <c r="F8822" s="16">
        <v>32.64</v>
      </c>
      <c r="H8822" s="16">
        <v>15.54</v>
      </c>
      <c r="I8822" s="96">
        <v>1182</v>
      </c>
    </row>
    <row r="8823" spans="1:9" x14ac:dyDescent="0.2">
      <c r="A8823" s="40">
        <f t="shared" si="125"/>
        <v>43522</v>
      </c>
      <c r="B8823" s="16">
        <v>0</v>
      </c>
      <c r="C8823" s="16">
        <v>69.66</v>
      </c>
      <c r="D8823" s="16">
        <v>26.88</v>
      </c>
      <c r="E8823" s="16">
        <v>22.77</v>
      </c>
      <c r="F8823" s="16">
        <v>31.84</v>
      </c>
      <c r="H8823" s="16">
        <v>24.14</v>
      </c>
      <c r="I8823" s="96">
        <v>1110</v>
      </c>
    </row>
    <row r="8824" spans="1:9" x14ac:dyDescent="0.2">
      <c r="A8824" s="40">
        <f t="shared" si="125"/>
        <v>43523</v>
      </c>
      <c r="B8824" s="16">
        <v>0</v>
      </c>
      <c r="C8824" s="16">
        <v>70.849999999999994</v>
      </c>
      <c r="D8824" s="16">
        <v>26.82</v>
      </c>
      <c r="E8824" s="16">
        <v>23.21</v>
      </c>
      <c r="F8824" s="16">
        <v>32.93</v>
      </c>
      <c r="H8824" s="16">
        <v>20.88</v>
      </c>
      <c r="I8824" s="96">
        <v>1110</v>
      </c>
    </row>
    <row r="8825" spans="1:9" x14ac:dyDescent="0.2">
      <c r="A8825" s="40">
        <f t="shared" si="125"/>
        <v>43524</v>
      </c>
      <c r="B8825" s="16">
        <v>0</v>
      </c>
      <c r="C8825" s="16">
        <v>69.61</v>
      </c>
      <c r="D8825" s="16">
        <v>27.11</v>
      </c>
      <c r="E8825" s="16">
        <v>22.9</v>
      </c>
      <c r="F8825" s="16">
        <v>33.880000000000003</v>
      </c>
      <c r="H8825" s="16">
        <v>22.12</v>
      </c>
      <c r="I8825" s="96">
        <v>1134</v>
      </c>
    </row>
    <row r="8826" spans="1:9" x14ac:dyDescent="0.2">
      <c r="A8826" s="40">
        <f t="shared" si="125"/>
        <v>43525</v>
      </c>
      <c r="B8826" s="16">
        <v>0</v>
      </c>
      <c r="C8826" s="16">
        <v>75.63</v>
      </c>
      <c r="D8826" s="16">
        <v>26.54</v>
      </c>
      <c r="E8826" s="16">
        <v>22.79</v>
      </c>
      <c r="F8826" s="16">
        <v>32.130000000000003</v>
      </c>
      <c r="H8826" s="16">
        <v>21.89</v>
      </c>
      <c r="I8826" s="96">
        <v>1170</v>
      </c>
    </row>
    <row r="8827" spans="1:9" x14ac:dyDescent="0.2">
      <c r="A8827" s="40">
        <f t="shared" si="125"/>
        <v>43526</v>
      </c>
      <c r="B8827" s="16">
        <v>0</v>
      </c>
      <c r="C8827" s="16">
        <v>73.91</v>
      </c>
      <c r="D8827" s="16">
        <v>26.85</v>
      </c>
      <c r="E8827" s="16">
        <v>22.72</v>
      </c>
      <c r="F8827" s="16">
        <v>32.659999999999997</v>
      </c>
      <c r="H8827" s="16">
        <v>18.260000000000002</v>
      </c>
      <c r="I8827" s="96">
        <v>1187</v>
      </c>
    </row>
    <row r="8828" spans="1:9" x14ac:dyDescent="0.2">
      <c r="A8828" s="40">
        <f t="shared" si="125"/>
        <v>43527</v>
      </c>
      <c r="B8828" s="16">
        <v>0</v>
      </c>
      <c r="C8828" s="16">
        <v>74.02</v>
      </c>
      <c r="D8828" s="16">
        <v>26.62</v>
      </c>
      <c r="E8828" s="16">
        <v>22.79</v>
      </c>
      <c r="F8828" s="16">
        <v>33.299999999999997</v>
      </c>
      <c r="H8828" s="16">
        <v>18.059999999999999</v>
      </c>
      <c r="I8828" s="96">
        <v>1242</v>
      </c>
    </row>
    <row r="8829" spans="1:9" x14ac:dyDescent="0.2">
      <c r="A8829" s="40">
        <f t="shared" si="125"/>
        <v>43528</v>
      </c>
      <c r="B8829" s="16">
        <v>0</v>
      </c>
      <c r="C8829" s="16">
        <v>72.17</v>
      </c>
      <c r="D8829" s="16">
        <v>26.93</v>
      </c>
      <c r="E8829" s="16">
        <v>22.24</v>
      </c>
      <c r="F8829" s="16">
        <v>33.6</v>
      </c>
      <c r="H8829" s="16">
        <v>22.17</v>
      </c>
      <c r="I8829" s="96">
        <v>1206</v>
      </c>
    </row>
    <row r="8830" spans="1:9" x14ac:dyDescent="0.2">
      <c r="A8830" s="40">
        <f t="shared" si="125"/>
        <v>43529</v>
      </c>
      <c r="B8830" s="16">
        <v>0</v>
      </c>
      <c r="C8830" s="16">
        <v>71.08</v>
      </c>
      <c r="D8830" s="16">
        <v>26.82</v>
      </c>
      <c r="E8830" s="16">
        <v>22.93</v>
      </c>
      <c r="F8830" s="16">
        <v>32.74</v>
      </c>
      <c r="H8830" s="16">
        <v>20.059999999999999</v>
      </c>
      <c r="I8830" s="96">
        <v>1196</v>
      </c>
    </row>
    <row r="8831" spans="1:9" x14ac:dyDescent="0.2">
      <c r="A8831" s="40">
        <f t="shared" si="125"/>
        <v>43530</v>
      </c>
      <c r="B8831" s="16">
        <v>0</v>
      </c>
      <c r="C8831" s="16">
        <v>69.209999999999994</v>
      </c>
      <c r="D8831" s="16">
        <v>26.6</v>
      </c>
      <c r="E8831" s="16">
        <v>22.42</v>
      </c>
      <c r="F8831" s="16">
        <v>31.92</v>
      </c>
      <c r="H8831" s="16">
        <v>22.61</v>
      </c>
      <c r="I8831" s="96">
        <v>1254</v>
      </c>
    </row>
    <row r="8832" spans="1:9" x14ac:dyDescent="0.2">
      <c r="A8832" s="40">
        <f t="shared" ref="A8832:A8895" si="126">A8831+1</f>
        <v>43531</v>
      </c>
      <c r="B8832" s="16">
        <v>0</v>
      </c>
      <c r="C8832" s="16">
        <v>67.040000000000006</v>
      </c>
      <c r="D8832" s="16">
        <v>26.84</v>
      </c>
      <c r="E8832" s="16">
        <v>23.48</v>
      </c>
      <c r="F8832" s="16">
        <v>32.200000000000003</v>
      </c>
      <c r="H8832" s="16">
        <v>23.76</v>
      </c>
      <c r="I8832" s="96">
        <v>1288</v>
      </c>
    </row>
    <row r="8833" spans="1:9" x14ac:dyDescent="0.2">
      <c r="A8833" s="40">
        <f t="shared" si="126"/>
        <v>43532</v>
      </c>
      <c r="B8833" s="16">
        <v>0</v>
      </c>
      <c r="C8833" s="16">
        <v>70.22</v>
      </c>
      <c r="D8833" s="16">
        <v>26.23</v>
      </c>
      <c r="E8833" s="16">
        <v>21.96</v>
      </c>
      <c r="F8833" s="16">
        <v>31.93</v>
      </c>
      <c r="H8833" s="16">
        <v>20.420000000000002</v>
      </c>
      <c r="I8833" s="96">
        <v>1264</v>
      </c>
    </row>
    <row r="8834" spans="1:9" x14ac:dyDescent="0.2">
      <c r="A8834" s="40">
        <f t="shared" si="126"/>
        <v>43533</v>
      </c>
      <c r="B8834" s="16">
        <v>0</v>
      </c>
      <c r="C8834" s="16">
        <v>71.900000000000006</v>
      </c>
      <c r="D8834" s="16">
        <v>26.98</v>
      </c>
      <c r="E8834" s="16">
        <v>23.36</v>
      </c>
      <c r="F8834" s="16">
        <v>31.99</v>
      </c>
      <c r="H8834" s="16">
        <v>22.55</v>
      </c>
      <c r="I8834" s="96">
        <v>1180</v>
      </c>
    </row>
    <row r="8835" spans="1:9" x14ac:dyDescent="0.2">
      <c r="A8835" s="40">
        <f t="shared" si="126"/>
        <v>43534</v>
      </c>
      <c r="B8835" s="16">
        <v>0</v>
      </c>
      <c r="C8835" s="16">
        <v>72.36</v>
      </c>
      <c r="D8835" s="16">
        <v>27.29</v>
      </c>
      <c r="E8835" s="16">
        <v>24.6</v>
      </c>
      <c r="F8835" s="16">
        <v>31.91</v>
      </c>
      <c r="H8835" s="16">
        <v>19.03</v>
      </c>
      <c r="I8835" s="96">
        <v>1300</v>
      </c>
    </row>
    <row r="8836" spans="1:9" x14ac:dyDescent="0.2">
      <c r="A8836" s="40">
        <f t="shared" si="126"/>
        <v>43535</v>
      </c>
      <c r="B8836" s="16">
        <v>0.25</v>
      </c>
      <c r="C8836" s="16">
        <v>76.06</v>
      </c>
      <c r="D8836" s="16">
        <v>26.89</v>
      </c>
      <c r="E8836" s="16">
        <v>23.78</v>
      </c>
      <c r="F8836" s="16">
        <v>30.84</v>
      </c>
      <c r="H8836" s="16">
        <v>21.06</v>
      </c>
      <c r="I8836" s="96">
        <v>1403</v>
      </c>
    </row>
    <row r="8837" spans="1:9" x14ac:dyDescent="0.2">
      <c r="A8837" s="40">
        <f t="shared" si="126"/>
        <v>43536</v>
      </c>
      <c r="B8837" s="16">
        <v>0</v>
      </c>
      <c r="C8837" s="16">
        <v>68.22</v>
      </c>
      <c r="D8837" s="16">
        <v>27.18</v>
      </c>
      <c r="E8837" s="16">
        <v>23.82</v>
      </c>
      <c r="F8837" s="16">
        <v>32.39</v>
      </c>
      <c r="H8837" s="16">
        <v>24.65</v>
      </c>
      <c r="I8837" s="96">
        <v>1232</v>
      </c>
    </row>
    <row r="8838" spans="1:9" x14ac:dyDescent="0.2">
      <c r="A8838" s="40">
        <f t="shared" si="126"/>
        <v>43537</v>
      </c>
      <c r="B8838" s="16">
        <v>0</v>
      </c>
      <c r="C8838" s="16">
        <v>66.52</v>
      </c>
      <c r="D8838" s="16">
        <v>26.73</v>
      </c>
      <c r="E8838" s="16">
        <v>22.85</v>
      </c>
      <c r="F8838" s="16">
        <v>32.6</v>
      </c>
      <c r="H8838" s="16">
        <v>24.54</v>
      </c>
      <c r="I8838" s="96">
        <v>1235</v>
      </c>
    </row>
    <row r="8839" spans="1:9" x14ac:dyDescent="0.2">
      <c r="A8839" s="40">
        <f t="shared" si="126"/>
        <v>43538</v>
      </c>
      <c r="B8839" s="16">
        <v>0</v>
      </c>
      <c r="C8839" s="16">
        <v>73.13</v>
      </c>
      <c r="D8839" s="16">
        <v>26.46</v>
      </c>
      <c r="E8839" s="16">
        <v>22.68</v>
      </c>
      <c r="F8839" s="16">
        <v>31.83</v>
      </c>
      <c r="H8839" s="16">
        <v>18.68</v>
      </c>
      <c r="I8839" s="96">
        <v>1312</v>
      </c>
    </row>
    <row r="8840" spans="1:9" x14ac:dyDescent="0.2">
      <c r="A8840" s="40">
        <f t="shared" si="126"/>
        <v>43539</v>
      </c>
      <c r="B8840" s="16">
        <v>0</v>
      </c>
      <c r="C8840" s="16">
        <v>69.53</v>
      </c>
      <c r="D8840" s="16">
        <v>27.74</v>
      </c>
      <c r="E8840" s="16">
        <v>23.17</v>
      </c>
      <c r="F8840" s="16">
        <v>33.950000000000003</v>
      </c>
      <c r="H8840" s="16">
        <v>20.98</v>
      </c>
      <c r="I8840" s="96">
        <v>1196</v>
      </c>
    </row>
    <row r="8841" spans="1:9" x14ac:dyDescent="0.2">
      <c r="A8841" s="40">
        <f t="shared" si="126"/>
        <v>43540</v>
      </c>
      <c r="B8841" s="16">
        <v>0</v>
      </c>
      <c r="C8841" s="16">
        <v>66.06</v>
      </c>
      <c r="D8841" s="16">
        <v>27.84</v>
      </c>
      <c r="E8841" s="16">
        <v>23.6</v>
      </c>
      <c r="F8841" s="16">
        <v>33.06</v>
      </c>
      <c r="H8841" s="16">
        <v>25.88</v>
      </c>
      <c r="I8841" s="96">
        <v>1096</v>
      </c>
    </row>
    <row r="8842" spans="1:9" x14ac:dyDescent="0.2">
      <c r="A8842" s="40">
        <f t="shared" si="126"/>
        <v>43541</v>
      </c>
      <c r="B8842" s="16">
        <v>0</v>
      </c>
      <c r="C8842" s="16">
        <v>65.83</v>
      </c>
      <c r="D8842" s="16">
        <v>27.61</v>
      </c>
      <c r="E8842" s="16">
        <v>24.62</v>
      </c>
      <c r="F8842" s="16">
        <v>32.94</v>
      </c>
      <c r="H8842" s="16">
        <v>25.17</v>
      </c>
      <c r="I8842" s="96">
        <v>1182</v>
      </c>
    </row>
    <row r="8843" spans="1:9" x14ac:dyDescent="0.2">
      <c r="A8843" s="40">
        <f t="shared" si="126"/>
        <v>43542</v>
      </c>
      <c r="B8843" s="16">
        <v>0</v>
      </c>
      <c r="C8843" s="16">
        <v>69.86</v>
      </c>
      <c r="D8843" s="16">
        <v>27.47</v>
      </c>
      <c r="E8843" s="16">
        <v>23.64</v>
      </c>
      <c r="F8843" s="16">
        <v>33.1</v>
      </c>
      <c r="H8843" s="16">
        <v>23.43</v>
      </c>
      <c r="I8843" s="96">
        <v>1239</v>
      </c>
    </row>
    <row r="8844" spans="1:9" x14ac:dyDescent="0.2">
      <c r="A8844" s="40">
        <f t="shared" si="126"/>
        <v>43543</v>
      </c>
      <c r="B8844" s="16">
        <v>0</v>
      </c>
      <c r="C8844" s="16">
        <v>73.849999999999994</v>
      </c>
      <c r="D8844" s="16">
        <v>27.2</v>
      </c>
      <c r="E8844" s="16">
        <v>23.62</v>
      </c>
      <c r="F8844" s="16">
        <v>32.99</v>
      </c>
      <c r="H8844" s="16">
        <v>14.77</v>
      </c>
      <c r="I8844" s="96">
        <v>1220</v>
      </c>
    </row>
    <row r="8845" spans="1:9" x14ac:dyDescent="0.2">
      <c r="A8845" s="40">
        <f t="shared" si="126"/>
        <v>43544</v>
      </c>
      <c r="B8845" s="16">
        <v>0</v>
      </c>
      <c r="C8845" s="16">
        <v>73.430000000000007</v>
      </c>
      <c r="D8845" s="16">
        <v>27.47</v>
      </c>
      <c r="E8845" s="16">
        <v>23.32</v>
      </c>
      <c r="F8845" s="16">
        <v>33.44</v>
      </c>
      <c r="H8845" s="16">
        <v>15.58</v>
      </c>
      <c r="I8845" s="96">
        <v>1225</v>
      </c>
    </row>
    <row r="8846" spans="1:9" x14ac:dyDescent="0.2">
      <c r="A8846" s="40">
        <f t="shared" si="126"/>
        <v>43545</v>
      </c>
      <c r="B8846" s="16">
        <v>0</v>
      </c>
      <c r="C8846" s="16">
        <v>67.52</v>
      </c>
      <c r="D8846" s="16">
        <v>27.48</v>
      </c>
      <c r="E8846" s="16">
        <v>23.33</v>
      </c>
      <c r="F8846" s="16">
        <v>32.61</v>
      </c>
      <c r="H8846" s="16">
        <v>23.95</v>
      </c>
      <c r="I8846" s="96">
        <v>1196</v>
      </c>
    </row>
    <row r="8847" spans="1:9" x14ac:dyDescent="0.2">
      <c r="A8847" s="40">
        <f t="shared" si="126"/>
        <v>43546</v>
      </c>
      <c r="B8847" s="16">
        <v>0</v>
      </c>
      <c r="C8847" s="16">
        <v>65.92</v>
      </c>
      <c r="D8847" s="16">
        <v>26.54</v>
      </c>
      <c r="E8847" s="16">
        <v>21.94</v>
      </c>
      <c r="F8847" s="16">
        <v>32.799999999999997</v>
      </c>
      <c r="H8847" s="16">
        <v>24.71</v>
      </c>
      <c r="I8847" s="96">
        <v>1208</v>
      </c>
    </row>
    <row r="8848" spans="1:9" x14ac:dyDescent="0.2">
      <c r="A8848" s="40">
        <f t="shared" si="126"/>
        <v>43547</v>
      </c>
      <c r="B8848" s="16">
        <v>0</v>
      </c>
      <c r="C8848" s="16">
        <v>66.510000000000005</v>
      </c>
      <c r="D8848" s="16">
        <v>26.25</v>
      </c>
      <c r="E8848" s="16">
        <v>21.9</v>
      </c>
      <c r="F8848" s="16">
        <v>31.5</v>
      </c>
      <c r="H8848" s="16">
        <v>21.83</v>
      </c>
      <c r="I8848" s="96">
        <v>1489</v>
      </c>
    </row>
    <row r="8849" spans="1:9" x14ac:dyDescent="0.2">
      <c r="A8849" s="40">
        <f t="shared" si="126"/>
        <v>43548</v>
      </c>
      <c r="B8849" s="16">
        <v>0</v>
      </c>
      <c r="C8849" s="16">
        <v>72.040000000000006</v>
      </c>
      <c r="D8849" s="16">
        <v>26.89</v>
      </c>
      <c r="E8849" s="16">
        <v>23.32</v>
      </c>
      <c r="F8849" s="16">
        <v>31.67</v>
      </c>
      <c r="H8849" s="16">
        <v>20.12</v>
      </c>
      <c r="I8849" s="96">
        <v>1489</v>
      </c>
    </row>
    <row r="8850" spans="1:9" x14ac:dyDescent="0.2">
      <c r="A8850" s="40">
        <f t="shared" si="126"/>
        <v>43549</v>
      </c>
      <c r="B8850" s="16">
        <v>0</v>
      </c>
      <c r="C8850" s="16">
        <v>70.260000000000005</v>
      </c>
      <c r="D8850" s="16">
        <v>27.73</v>
      </c>
      <c r="E8850" s="16">
        <v>23.86</v>
      </c>
      <c r="F8850" s="16">
        <v>34.450000000000003</v>
      </c>
      <c r="H8850" s="16">
        <v>20.16</v>
      </c>
      <c r="I8850" s="96">
        <v>1196</v>
      </c>
    </row>
    <row r="8851" spans="1:9" x14ac:dyDescent="0.2">
      <c r="A8851" s="40">
        <f t="shared" si="126"/>
        <v>43550</v>
      </c>
      <c r="B8851" s="16">
        <v>0</v>
      </c>
      <c r="C8851" s="16">
        <v>67.08</v>
      </c>
      <c r="D8851" s="16">
        <v>27.35</v>
      </c>
      <c r="E8851" s="16">
        <v>23.98</v>
      </c>
      <c r="F8851" s="16">
        <v>32.24</v>
      </c>
      <c r="H8851" s="16">
        <v>21.78</v>
      </c>
      <c r="I8851" s="96">
        <v>1355</v>
      </c>
    </row>
    <row r="8852" spans="1:9" x14ac:dyDescent="0.2">
      <c r="A8852" s="40">
        <f t="shared" si="126"/>
        <v>43551</v>
      </c>
      <c r="B8852" s="16">
        <v>0</v>
      </c>
      <c r="C8852" s="16">
        <v>66.84</v>
      </c>
      <c r="D8852" s="16">
        <v>27.3</v>
      </c>
      <c r="E8852" s="16">
        <v>23.1</v>
      </c>
      <c r="F8852" s="16">
        <v>32.630000000000003</v>
      </c>
      <c r="H8852" s="16">
        <v>26.06</v>
      </c>
      <c r="I8852" s="96">
        <v>1280</v>
      </c>
    </row>
    <row r="8853" spans="1:9" x14ac:dyDescent="0.2">
      <c r="A8853" s="40">
        <f t="shared" si="126"/>
        <v>43552</v>
      </c>
      <c r="B8853" s="16">
        <v>0</v>
      </c>
      <c r="C8853" s="16">
        <v>69.849999999999994</v>
      </c>
      <c r="D8853" s="16">
        <v>26.67</v>
      </c>
      <c r="E8853" s="16">
        <v>22.99</v>
      </c>
      <c r="F8853" s="16">
        <v>32.43</v>
      </c>
      <c r="H8853" s="16">
        <v>20.34</v>
      </c>
      <c r="I8853" s="96">
        <v>1321</v>
      </c>
    </row>
    <row r="8854" spans="1:9" x14ac:dyDescent="0.2">
      <c r="A8854" s="40">
        <f t="shared" si="126"/>
        <v>43553</v>
      </c>
      <c r="B8854" s="16">
        <v>0</v>
      </c>
      <c r="C8854" s="16">
        <v>64.97</v>
      </c>
      <c r="D8854" s="16">
        <v>27.17</v>
      </c>
      <c r="E8854" s="16">
        <v>22.93</v>
      </c>
      <c r="F8854" s="16">
        <v>33.299999999999997</v>
      </c>
      <c r="H8854" s="16">
        <v>24.48</v>
      </c>
      <c r="I8854" s="96">
        <v>1252</v>
      </c>
    </row>
    <row r="8855" spans="1:9" x14ac:dyDescent="0.2">
      <c r="A8855" s="40">
        <f t="shared" si="126"/>
        <v>43554</v>
      </c>
      <c r="B8855" s="16">
        <v>0</v>
      </c>
      <c r="C8855" s="16">
        <v>68.209999999999994</v>
      </c>
      <c r="D8855" s="16">
        <v>26.98</v>
      </c>
      <c r="E8855" s="16">
        <v>22.17</v>
      </c>
      <c r="F8855" s="16">
        <v>33.909999999999997</v>
      </c>
      <c r="H8855" s="16">
        <v>25.42</v>
      </c>
      <c r="I8855" s="96">
        <v>1072</v>
      </c>
    </row>
    <row r="8856" spans="1:9" x14ac:dyDescent="0.2">
      <c r="A8856" s="40">
        <f t="shared" si="126"/>
        <v>43555</v>
      </c>
      <c r="B8856" s="16">
        <v>0</v>
      </c>
      <c r="C8856" s="16">
        <v>71.7</v>
      </c>
      <c r="D8856" s="16">
        <v>27.48</v>
      </c>
      <c r="E8856" s="16">
        <v>22.98</v>
      </c>
      <c r="F8856" s="16">
        <v>33.64</v>
      </c>
      <c r="H8856" s="16">
        <v>19.2</v>
      </c>
      <c r="I8856" s="96">
        <v>1316</v>
      </c>
    </row>
    <row r="8857" spans="1:9" x14ac:dyDescent="0.2">
      <c r="A8857" s="40">
        <f t="shared" si="126"/>
        <v>43556</v>
      </c>
      <c r="B8857" s="16">
        <v>0</v>
      </c>
      <c r="C8857" s="16">
        <v>71.94</v>
      </c>
      <c r="D8857" s="16">
        <v>28.04</v>
      </c>
      <c r="E8857" s="16">
        <v>24.27</v>
      </c>
      <c r="F8857" s="16">
        <v>33.99</v>
      </c>
      <c r="H8857" s="16">
        <v>18.95</v>
      </c>
      <c r="I8857" s="96">
        <v>1182</v>
      </c>
    </row>
    <row r="8858" spans="1:9" x14ac:dyDescent="0.2">
      <c r="A8858" s="40">
        <f t="shared" si="126"/>
        <v>43557</v>
      </c>
      <c r="B8858" s="16">
        <v>0</v>
      </c>
      <c r="C8858" s="16">
        <v>72.290000000000006</v>
      </c>
      <c r="D8858" s="16">
        <v>27.6</v>
      </c>
      <c r="E8858" s="16">
        <v>24.57</v>
      </c>
      <c r="F8858" s="16">
        <v>31.97</v>
      </c>
      <c r="H8858" s="16">
        <v>18.13</v>
      </c>
      <c r="I8858" s="96">
        <v>1376</v>
      </c>
    </row>
    <row r="8859" spans="1:9" x14ac:dyDescent="0.2">
      <c r="A8859" s="40">
        <f t="shared" si="126"/>
        <v>43558</v>
      </c>
      <c r="B8859" s="16">
        <v>0</v>
      </c>
      <c r="C8859" s="16">
        <v>66.09</v>
      </c>
      <c r="D8859" s="16">
        <v>27.72</v>
      </c>
      <c r="E8859" s="16">
        <v>23.26</v>
      </c>
      <c r="F8859" s="16">
        <v>33.159999999999997</v>
      </c>
      <c r="H8859" s="16">
        <v>25.32</v>
      </c>
      <c r="I8859" s="96">
        <v>1288</v>
      </c>
    </row>
    <row r="8860" spans="1:9" x14ac:dyDescent="0.2">
      <c r="A8860" s="40">
        <f t="shared" si="126"/>
        <v>43559</v>
      </c>
      <c r="B8860" s="16">
        <v>0</v>
      </c>
      <c r="C8860" s="16">
        <v>67.83</v>
      </c>
      <c r="D8860" s="16">
        <v>27.31</v>
      </c>
      <c r="E8860" s="16">
        <v>22.71</v>
      </c>
      <c r="F8860" s="16">
        <v>33.44</v>
      </c>
      <c r="H8860" s="16">
        <v>23.2</v>
      </c>
      <c r="I8860" s="96">
        <v>1292</v>
      </c>
    </row>
    <row r="8861" spans="1:9" x14ac:dyDescent="0.2">
      <c r="A8861" s="40">
        <f t="shared" si="126"/>
        <v>43560</v>
      </c>
      <c r="B8861" s="16">
        <v>2.79</v>
      </c>
      <c r="C8861" s="16">
        <v>75.849999999999994</v>
      </c>
      <c r="D8861" s="16">
        <v>26.49</v>
      </c>
      <c r="E8861" s="16">
        <v>22.93</v>
      </c>
      <c r="F8861" s="16">
        <v>32.200000000000003</v>
      </c>
      <c r="H8861" s="16">
        <v>14.88</v>
      </c>
      <c r="I8861" s="96">
        <v>1177</v>
      </c>
    </row>
    <row r="8862" spans="1:9" x14ac:dyDescent="0.2">
      <c r="A8862" s="40">
        <f t="shared" si="126"/>
        <v>43561</v>
      </c>
      <c r="B8862" s="16">
        <v>31.24</v>
      </c>
      <c r="C8862" s="16">
        <v>82.74</v>
      </c>
      <c r="D8862" s="16">
        <v>25.76</v>
      </c>
      <c r="E8862" s="16">
        <v>22.74</v>
      </c>
      <c r="F8862" s="16">
        <v>31.85</v>
      </c>
      <c r="H8862" s="16">
        <v>12.74</v>
      </c>
      <c r="I8862" s="96">
        <v>1288</v>
      </c>
    </row>
    <row r="8863" spans="1:9" x14ac:dyDescent="0.2">
      <c r="A8863" s="40">
        <f t="shared" si="126"/>
        <v>43562</v>
      </c>
      <c r="B8863" s="16">
        <v>0.51</v>
      </c>
      <c r="C8863" s="16">
        <v>78.069999999999993</v>
      </c>
      <c r="D8863" s="16">
        <v>26.6</v>
      </c>
      <c r="E8863" s="16">
        <v>22.94</v>
      </c>
      <c r="F8863" s="16">
        <v>31.56</v>
      </c>
      <c r="H8863" s="16">
        <v>13.57</v>
      </c>
      <c r="I8863" s="96">
        <v>1230</v>
      </c>
    </row>
    <row r="8864" spans="1:9" x14ac:dyDescent="0.2">
      <c r="A8864" s="40">
        <f t="shared" si="126"/>
        <v>43563</v>
      </c>
      <c r="B8864" s="16">
        <v>0</v>
      </c>
      <c r="C8864" s="16">
        <v>73.66</v>
      </c>
      <c r="D8864" s="16">
        <v>27.57</v>
      </c>
      <c r="E8864" s="16">
        <v>23.02</v>
      </c>
      <c r="F8864" s="16">
        <v>34.18</v>
      </c>
      <c r="H8864" s="16">
        <v>21.64</v>
      </c>
      <c r="I8864" s="96">
        <v>1237</v>
      </c>
    </row>
    <row r="8865" spans="1:9" x14ac:dyDescent="0.2">
      <c r="A8865" s="40">
        <f t="shared" si="126"/>
        <v>43564</v>
      </c>
      <c r="B8865" s="16">
        <v>0</v>
      </c>
      <c r="C8865" s="16">
        <v>73.489999999999995</v>
      </c>
      <c r="D8865" s="16">
        <v>27.4</v>
      </c>
      <c r="E8865" s="16">
        <v>23.15</v>
      </c>
      <c r="F8865" s="16">
        <v>33.15</v>
      </c>
      <c r="H8865" s="16">
        <v>20.399999999999999</v>
      </c>
      <c r="I8865" s="96">
        <v>1259</v>
      </c>
    </row>
    <row r="8866" spans="1:9" x14ac:dyDescent="0.2">
      <c r="A8866" s="40">
        <f t="shared" si="126"/>
        <v>43565</v>
      </c>
      <c r="B8866" s="16">
        <v>0</v>
      </c>
      <c r="C8866" s="16">
        <v>78.03</v>
      </c>
      <c r="D8866" s="16">
        <v>26.94</v>
      </c>
      <c r="E8866" s="16">
        <v>23.8</v>
      </c>
      <c r="F8866" s="16">
        <v>31.3</v>
      </c>
      <c r="H8866" s="16">
        <v>22.59</v>
      </c>
      <c r="I8866" s="96">
        <v>1144</v>
      </c>
    </row>
    <row r="8867" spans="1:9" x14ac:dyDescent="0.2">
      <c r="A8867" s="40">
        <f t="shared" si="126"/>
        <v>43566</v>
      </c>
      <c r="B8867" s="16">
        <v>0</v>
      </c>
      <c r="C8867" s="16">
        <v>76.19</v>
      </c>
      <c r="D8867" s="16">
        <v>27.19</v>
      </c>
      <c r="E8867" s="16">
        <v>23.87</v>
      </c>
      <c r="F8867" s="16">
        <v>31.27</v>
      </c>
      <c r="H8867" s="16">
        <v>23.82</v>
      </c>
      <c r="I8867" s="96">
        <v>1082</v>
      </c>
    </row>
    <row r="8868" spans="1:9" x14ac:dyDescent="0.2">
      <c r="A8868" s="40">
        <f t="shared" si="126"/>
        <v>43567</v>
      </c>
      <c r="B8868" s="16">
        <v>0</v>
      </c>
      <c r="C8868" s="16">
        <v>73.239999999999995</v>
      </c>
      <c r="D8868" s="16">
        <v>27.97</v>
      </c>
      <c r="E8868" s="16">
        <v>23.53</v>
      </c>
      <c r="F8868" s="16">
        <v>34.57</v>
      </c>
      <c r="H8868" s="16">
        <v>18.3</v>
      </c>
      <c r="I8868" s="96">
        <v>1148</v>
      </c>
    </row>
    <row r="8869" spans="1:9" x14ac:dyDescent="0.2">
      <c r="A8869" s="40">
        <f t="shared" si="126"/>
        <v>43568</v>
      </c>
      <c r="B8869" s="16">
        <v>0</v>
      </c>
      <c r="C8869" s="16">
        <v>73.48</v>
      </c>
      <c r="D8869" s="16">
        <v>27.91</v>
      </c>
      <c r="E8869" s="16">
        <v>24.68</v>
      </c>
      <c r="F8869" s="16">
        <v>32.51</v>
      </c>
      <c r="H8869" s="16">
        <v>13.96</v>
      </c>
      <c r="I8869" s="96">
        <v>1240</v>
      </c>
    </row>
    <row r="8870" spans="1:9" x14ac:dyDescent="0.2">
      <c r="A8870" s="40">
        <f t="shared" si="126"/>
        <v>43569</v>
      </c>
      <c r="B8870" s="16">
        <v>0</v>
      </c>
      <c r="C8870" s="16">
        <v>74.3</v>
      </c>
      <c r="D8870" s="16">
        <v>28.15</v>
      </c>
      <c r="E8870" s="16">
        <v>24.53</v>
      </c>
      <c r="F8870" s="16">
        <v>32.880000000000003</v>
      </c>
      <c r="H8870" s="16">
        <v>16.71</v>
      </c>
      <c r="I8870" s="96">
        <v>1192</v>
      </c>
    </row>
    <row r="8871" spans="1:9" x14ac:dyDescent="0.2">
      <c r="A8871" s="40">
        <f t="shared" si="126"/>
        <v>43570</v>
      </c>
      <c r="B8871" s="16">
        <v>0</v>
      </c>
      <c r="C8871" s="16">
        <v>70.37</v>
      </c>
      <c r="D8871" s="16">
        <v>28.39</v>
      </c>
      <c r="E8871" s="16">
        <v>24.86</v>
      </c>
      <c r="F8871" s="16">
        <v>34.07</v>
      </c>
      <c r="H8871" s="16">
        <v>20.05</v>
      </c>
      <c r="I8871" s="96">
        <v>1172</v>
      </c>
    </row>
    <row r="8872" spans="1:9" x14ac:dyDescent="0.2">
      <c r="A8872" s="40">
        <f t="shared" si="126"/>
        <v>43571</v>
      </c>
      <c r="B8872" s="16">
        <v>0</v>
      </c>
      <c r="C8872" s="16">
        <v>67.41</v>
      </c>
      <c r="D8872" s="16">
        <v>28.7</v>
      </c>
      <c r="E8872" s="16">
        <v>25.36</v>
      </c>
      <c r="F8872" s="16">
        <v>33.64</v>
      </c>
      <c r="H8872" s="16">
        <v>24.73</v>
      </c>
      <c r="I8872" s="96">
        <v>1427</v>
      </c>
    </row>
    <row r="8873" spans="1:9" x14ac:dyDescent="0.2">
      <c r="A8873" s="40">
        <f t="shared" si="126"/>
        <v>43572</v>
      </c>
      <c r="B8873" s="16">
        <v>0</v>
      </c>
      <c r="C8873" s="16">
        <v>69.959999999999994</v>
      </c>
      <c r="D8873" s="16">
        <v>27.96</v>
      </c>
      <c r="E8873" s="16">
        <v>24.1</v>
      </c>
      <c r="F8873" s="16">
        <v>33.19</v>
      </c>
      <c r="H8873" s="16">
        <v>20.69</v>
      </c>
      <c r="I8873" s="96">
        <v>1300</v>
      </c>
    </row>
    <row r="8874" spans="1:9" x14ac:dyDescent="0.2">
      <c r="A8874" s="40">
        <f t="shared" si="126"/>
        <v>43573</v>
      </c>
      <c r="B8874" s="16">
        <v>9.14</v>
      </c>
      <c r="C8874" s="16">
        <v>75.569999999999993</v>
      </c>
      <c r="D8874" s="16">
        <v>27.16</v>
      </c>
      <c r="E8874" s="16">
        <v>23.82</v>
      </c>
      <c r="F8874" s="16">
        <v>33.74</v>
      </c>
      <c r="H8874" s="16">
        <v>19.96</v>
      </c>
      <c r="I8874" s="96">
        <v>1192</v>
      </c>
    </row>
    <row r="8875" spans="1:9" x14ac:dyDescent="0.2">
      <c r="A8875" s="40">
        <f t="shared" si="126"/>
        <v>43574</v>
      </c>
      <c r="B8875" s="16">
        <v>3.05</v>
      </c>
      <c r="C8875" s="16">
        <v>82.05</v>
      </c>
      <c r="D8875" s="16">
        <v>26.39</v>
      </c>
      <c r="E8875" s="16">
        <v>23.62</v>
      </c>
      <c r="F8875" s="16">
        <v>32.74</v>
      </c>
      <c r="H8875" s="16">
        <v>16.37</v>
      </c>
      <c r="I8875" s="96">
        <v>1268</v>
      </c>
    </row>
    <row r="8876" spans="1:9" x14ac:dyDescent="0.2">
      <c r="A8876" s="40">
        <f t="shared" si="126"/>
        <v>43575</v>
      </c>
      <c r="B8876" s="16">
        <v>0</v>
      </c>
      <c r="C8876" s="16">
        <v>77.39</v>
      </c>
      <c r="D8876" s="16">
        <v>27.5</v>
      </c>
      <c r="E8876" s="16">
        <v>23.84</v>
      </c>
      <c r="F8876" s="16">
        <v>34.01</v>
      </c>
      <c r="H8876" s="16">
        <v>23.26</v>
      </c>
      <c r="I8876" s="96">
        <v>1263</v>
      </c>
    </row>
    <row r="8877" spans="1:9" x14ac:dyDescent="0.2">
      <c r="A8877" s="40">
        <f t="shared" si="126"/>
        <v>43576</v>
      </c>
      <c r="B8877" s="16">
        <v>76.959999999999994</v>
      </c>
      <c r="C8877" s="16">
        <v>86.49</v>
      </c>
      <c r="D8877" s="16">
        <v>25.7</v>
      </c>
      <c r="E8877" s="16">
        <v>22.75</v>
      </c>
      <c r="F8877" s="16">
        <v>32.53</v>
      </c>
      <c r="H8877" s="16">
        <v>12.4</v>
      </c>
      <c r="I8877" s="96">
        <v>1093</v>
      </c>
    </row>
    <row r="8878" spans="1:9" x14ac:dyDescent="0.2">
      <c r="A8878" s="40">
        <f t="shared" si="126"/>
        <v>43577</v>
      </c>
      <c r="B8878" s="16">
        <v>0</v>
      </c>
      <c r="C8878" s="16">
        <v>78.569999999999993</v>
      </c>
      <c r="D8878" s="16">
        <v>26.77</v>
      </c>
      <c r="E8878" s="16">
        <v>23.48</v>
      </c>
      <c r="F8878" s="16">
        <v>31.83</v>
      </c>
      <c r="H8878" s="16">
        <v>14.84</v>
      </c>
      <c r="I8878" s="96">
        <v>1326</v>
      </c>
    </row>
    <row r="8879" spans="1:9" x14ac:dyDescent="0.2">
      <c r="A8879" s="40">
        <f t="shared" si="126"/>
        <v>43578</v>
      </c>
      <c r="B8879" s="16">
        <v>10.92</v>
      </c>
      <c r="C8879" s="16">
        <v>80.2</v>
      </c>
      <c r="D8879" s="16">
        <v>26.1</v>
      </c>
      <c r="E8879" s="16">
        <v>23.48</v>
      </c>
      <c r="F8879" s="16">
        <v>33.04</v>
      </c>
      <c r="H8879" s="16">
        <v>15.35</v>
      </c>
      <c r="I8879" s="96">
        <v>1326</v>
      </c>
    </row>
    <row r="8880" spans="1:9" x14ac:dyDescent="0.2">
      <c r="A8880" s="40">
        <f t="shared" si="126"/>
        <v>43579</v>
      </c>
      <c r="B8880" s="16">
        <v>0</v>
      </c>
      <c r="C8880" s="16">
        <v>70.540000000000006</v>
      </c>
      <c r="D8880" s="16">
        <v>27.1</v>
      </c>
      <c r="E8880" s="16">
        <v>22.45</v>
      </c>
      <c r="F8880" s="16">
        <v>33.26</v>
      </c>
      <c r="H8880" s="16">
        <v>20.99</v>
      </c>
      <c r="I8880" s="96">
        <v>1292</v>
      </c>
    </row>
    <row r="8881" spans="1:9" x14ac:dyDescent="0.2">
      <c r="A8881" s="40">
        <f t="shared" si="126"/>
        <v>43580</v>
      </c>
      <c r="B8881" s="16">
        <v>0</v>
      </c>
      <c r="C8881" s="16">
        <v>73.040000000000006</v>
      </c>
      <c r="D8881" s="16">
        <v>27.32</v>
      </c>
      <c r="E8881" s="16">
        <v>22.51</v>
      </c>
      <c r="F8881" s="16">
        <v>33.54</v>
      </c>
      <c r="H8881" s="16">
        <v>23.39</v>
      </c>
      <c r="I8881" s="96">
        <v>1335</v>
      </c>
    </row>
    <row r="8882" spans="1:9" x14ac:dyDescent="0.2">
      <c r="A8882" s="40">
        <f t="shared" si="126"/>
        <v>43581</v>
      </c>
      <c r="B8882" s="16">
        <v>8.1300000000000008</v>
      </c>
      <c r="C8882" s="16">
        <v>80.930000000000007</v>
      </c>
      <c r="D8882" s="16">
        <v>26.83</v>
      </c>
      <c r="E8882" s="16">
        <v>23.94</v>
      </c>
      <c r="F8882" s="16">
        <v>32.4</v>
      </c>
      <c r="H8882" s="16">
        <v>14.26</v>
      </c>
      <c r="I8882" s="96">
        <v>1213</v>
      </c>
    </row>
    <row r="8883" spans="1:9" x14ac:dyDescent="0.2">
      <c r="A8883" s="40">
        <f t="shared" si="126"/>
        <v>43582</v>
      </c>
      <c r="B8883" s="16">
        <v>1.52</v>
      </c>
      <c r="C8883" s="16">
        <v>77.739999999999995</v>
      </c>
      <c r="D8883" s="16">
        <v>27.8</v>
      </c>
      <c r="E8883" s="16">
        <v>24.66</v>
      </c>
      <c r="F8883" s="16">
        <v>32.99</v>
      </c>
      <c r="H8883" s="16">
        <v>14.86</v>
      </c>
      <c r="I8883" s="96">
        <v>1196</v>
      </c>
    </row>
    <row r="8884" spans="1:9" x14ac:dyDescent="0.2">
      <c r="A8884" s="40">
        <f t="shared" si="126"/>
        <v>43583</v>
      </c>
      <c r="B8884" s="16">
        <v>0</v>
      </c>
      <c r="C8884" s="16">
        <v>75.3</v>
      </c>
      <c r="D8884" s="16">
        <v>28.59</v>
      </c>
      <c r="E8884" s="16">
        <v>25.14</v>
      </c>
      <c r="F8884" s="16">
        <v>34.270000000000003</v>
      </c>
      <c r="H8884" s="16">
        <v>20.399999999999999</v>
      </c>
      <c r="I8884" s="96">
        <v>1355</v>
      </c>
    </row>
    <row r="8885" spans="1:9" x14ac:dyDescent="0.2">
      <c r="A8885" s="40">
        <f t="shared" si="126"/>
        <v>43584</v>
      </c>
      <c r="B8885" s="16">
        <v>0</v>
      </c>
      <c r="C8885" s="16">
        <v>73.989999999999995</v>
      </c>
      <c r="D8885" s="16">
        <v>28.78</v>
      </c>
      <c r="E8885" s="16">
        <v>25.47</v>
      </c>
      <c r="F8885" s="16">
        <v>34.67</v>
      </c>
      <c r="H8885" s="16">
        <v>14.42</v>
      </c>
      <c r="I8885" s="96">
        <v>1144</v>
      </c>
    </row>
    <row r="8886" spans="1:9" x14ac:dyDescent="0.2">
      <c r="A8886" s="40">
        <f t="shared" si="126"/>
        <v>43585</v>
      </c>
      <c r="B8886" s="16">
        <v>8.89</v>
      </c>
      <c r="C8886" s="16">
        <v>80.989999999999995</v>
      </c>
      <c r="D8886" s="16">
        <v>27.52</v>
      </c>
      <c r="E8886" s="16">
        <v>25.13</v>
      </c>
      <c r="F8886" s="16">
        <v>32.67</v>
      </c>
      <c r="H8886" s="16">
        <v>13.72</v>
      </c>
      <c r="I8886" s="96">
        <v>1223</v>
      </c>
    </row>
    <row r="8887" spans="1:9" x14ac:dyDescent="0.2">
      <c r="A8887" s="40">
        <f t="shared" si="126"/>
        <v>43586</v>
      </c>
      <c r="B8887" s="16">
        <v>0</v>
      </c>
      <c r="C8887" s="16">
        <v>74.75</v>
      </c>
      <c r="D8887" s="16">
        <v>28.562999999999999</v>
      </c>
      <c r="E8887" s="16">
        <v>24.99</v>
      </c>
      <c r="F8887" s="16">
        <v>34.11</v>
      </c>
      <c r="H8887" s="16">
        <v>15.474</v>
      </c>
      <c r="I8887" s="96">
        <v>1237</v>
      </c>
    </row>
    <row r="8888" spans="1:9" x14ac:dyDescent="0.2">
      <c r="A8888" s="40">
        <f t="shared" si="126"/>
        <v>43587</v>
      </c>
      <c r="B8888" s="16">
        <v>0</v>
      </c>
      <c r="C8888" s="16">
        <v>73.894000000000005</v>
      </c>
      <c r="D8888" s="16">
        <v>28.625</v>
      </c>
      <c r="E8888" s="16">
        <v>25.25</v>
      </c>
      <c r="F8888" s="16">
        <v>33.65</v>
      </c>
      <c r="H8888" s="16">
        <v>16.538</v>
      </c>
      <c r="I8888" s="96">
        <v>1220</v>
      </c>
    </row>
    <row r="8889" spans="1:9" x14ac:dyDescent="0.2">
      <c r="A8889" s="40">
        <f t="shared" si="126"/>
        <v>43588</v>
      </c>
      <c r="B8889" s="16">
        <v>0</v>
      </c>
      <c r="C8889" s="16">
        <v>76.281000000000006</v>
      </c>
      <c r="D8889" s="16">
        <v>28.111000000000001</v>
      </c>
      <c r="E8889" s="16">
        <v>24.67</v>
      </c>
      <c r="F8889" s="16">
        <v>33.08</v>
      </c>
      <c r="H8889" s="16">
        <v>13.175000000000001</v>
      </c>
      <c r="I8889" s="96">
        <v>1144</v>
      </c>
    </row>
    <row r="8890" spans="1:9" x14ac:dyDescent="0.2">
      <c r="A8890" s="40">
        <f t="shared" si="126"/>
        <v>43589</v>
      </c>
      <c r="B8890" s="16">
        <v>0</v>
      </c>
      <c r="C8890" s="16">
        <v>76.950999999999993</v>
      </c>
      <c r="D8890" s="16">
        <v>28.242999999999999</v>
      </c>
      <c r="E8890" s="16">
        <v>24.86</v>
      </c>
      <c r="F8890" s="16">
        <v>34.22</v>
      </c>
      <c r="H8890" s="16">
        <v>13.086</v>
      </c>
      <c r="I8890" s="96">
        <v>1240</v>
      </c>
    </row>
    <row r="8891" spans="1:9" x14ac:dyDescent="0.2">
      <c r="A8891" s="40">
        <f t="shared" si="126"/>
        <v>43590</v>
      </c>
      <c r="B8891" s="16">
        <v>0</v>
      </c>
      <c r="C8891" s="16">
        <v>78.433000000000007</v>
      </c>
      <c r="D8891" s="16">
        <v>28.294</v>
      </c>
      <c r="E8891" s="16">
        <v>24.93</v>
      </c>
      <c r="F8891" s="16">
        <v>33.4</v>
      </c>
      <c r="H8891" s="16">
        <v>14.859</v>
      </c>
      <c r="I8891" s="96">
        <v>1340</v>
      </c>
    </row>
    <row r="8892" spans="1:9" x14ac:dyDescent="0.2">
      <c r="A8892" s="40">
        <f t="shared" si="126"/>
        <v>43591</v>
      </c>
      <c r="B8892" s="16">
        <v>0</v>
      </c>
      <c r="C8892" s="16">
        <v>75.650000000000006</v>
      </c>
      <c r="D8892" s="16">
        <v>28.613</v>
      </c>
      <c r="E8892" s="16">
        <v>24.91</v>
      </c>
      <c r="F8892" s="16">
        <v>32.72</v>
      </c>
      <c r="H8892" s="16">
        <v>13.252000000000001</v>
      </c>
      <c r="I8892" s="96">
        <v>1072</v>
      </c>
    </row>
    <row r="8893" spans="1:9" x14ac:dyDescent="0.2">
      <c r="A8893" s="40">
        <f t="shared" si="126"/>
        <v>43592</v>
      </c>
      <c r="B8893" s="16">
        <v>0</v>
      </c>
      <c r="C8893" s="16">
        <v>77.341999999999999</v>
      </c>
      <c r="D8893" s="16">
        <v>28.54</v>
      </c>
      <c r="E8893" s="16">
        <v>24.96</v>
      </c>
      <c r="F8893" s="16">
        <v>33.75</v>
      </c>
      <c r="H8893" s="16">
        <v>15.803000000000001</v>
      </c>
      <c r="I8893" s="96">
        <v>1312</v>
      </c>
    </row>
    <row r="8894" spans="1:9" x14ac:dyDescent="0.2">
      <c r="A8894" s="40">
        <f t="shared" si="126"/>
        <v>43593</v>
      </c>
      <c r="B8894" s="16">
        <v>12.192</v>
      </c>
      <c r="C8894" s="16">
        <v>86.718999999999994</v>
      </c>
      <c r="D8894" s="16">
        <v>26.678999999999998</v>
      </c>
      <c r="E8894" s="16">
        <v>24.72</v>
      </c>
      <c r="F8894" s="16">
        <v>31.47</v>
      </c>
      <c r="H8894" s="16">
        <v>11.571</v>
      </c>
      <c r="I8894" s="96">
        <v>1249</v>
      </c>
    </row>
    <row r="8895" spans="1:9" x14ac:dyDescent="0.2">
      <c r="A8895" s="40">
        <f t="shared" si="126"/>
        <v>43594</v>
      </c>
      <c r="B8895" s="16">
        <v>8.6359999999999992</v>
      </c>
      <c r="C8895" s="16">
        <v>94.036000000000001</v>
      </c>
      <c r="D8895" s="16">
        <v>25.317</v>
      </c>
      <c r="E8895" s="16">
        <v>24</v>
      </c>
      <c r="F8895" s="16">
        <v>27.8</v>
      </c>
      <c r="H8895" s="16">
        <v>5.3609999999999998</v>
      </c>
      <c r="I8895" s="96">
        <v>497.8</v>
      </c>
    </row>
    <row r="8896" spans="1:9" x14ac:dyDescent="0.2">
      <c r="A8896" s="40">
        <f t="shared" ref="A8896:A8959" si="127">A8895+1</f>
        <v>43595</v>
      </c>
      <c r="B8896" s="16">
        <v>1.016</v>
      </c>
      <c r="C8896" s="16">
        <v>87.171000000000006</v>
      </c>
      <c r="D8896" s="16">
        <v>25.616</v>
      </c>
      <c r="E8896" s="16">
        <v>23.89</v>
      </c>
      <c r="F8896" s="16">
        <v>29.57</v>
      </c>
      <c r="H8896" s="16">
        <v>12.941000000000001</v>
      </c>
      <c r="I8896" s="96">
        <v>847</v>
      </c>
    </row>
    <row r="8897" spans="1:9" x14ac:dyDescent="0.2">
      <c r="A8897" s="40">
        <f t="shared" si="127"/>
        <v>43596</v>
      </c>
      <c r="B8897" s="16">
        <v>0</v>
      </c>
      <c r="C8897" s="16">
        <v>84.796999999999997</v>
      </c>
      <c r="D8897" s="16">
        <v>26.245000000000001</v>
      </c>
      <c r="E8897" s="16">
        <v>24.35</v>
      </c>
      <c r="F8897" s="16">
        <v>28.84</v>
      </c>
      <c r="H8897" s="16">
        <v>11.061999999999999</v>
      </c>
      <c r="I8897" s="96">
        <v>818</v>
      </c>
    </row>
    <row r="8898" spans="1:9" x14ac:dyDescent="0.2">
      <c r="A8898" s="40">
        <f t="shared" si="127"/>
        <v>43597</v>
      </c>
      <c r="B8898" s="16">
        <v>0</v>
      </c>
      <c r="C8898" s="16">
        <v>79.08</v>
      </c>
      <c r="D8898" s="16">
        <v>27.713000000000001</v>
      </c>
      <c r="E8898" s="16">
        <v>23.65</v>
      </c>
      <c r="F8898" s="16">
        <v>32.520000000000003</v>
      </c>
      <c r="H8898" s="16">
        <v>20.47</v>
      </c>
      <c r="I8898" s="96">
        <v>1364</v>
      </c>
    </row>
    <row r="8899" spans="1:9" x14ac:dyDescent="0.2">
      <c r="A8899" s="40">
        <f t="shared" si="127"/>
        <v>43598</v>
      </c>
      <c r="B8899" s="16">
        <v>2.54</v>
      </c>
      <c r="C8899" s="16">
        <v>86.997</v>
      </c>
      <c r="D8899" s="16">
        <v>26.783999999999999</v>
      </c>
      <c r="E8899" s="16">
        <v>24.62</v>
      </c>
      <c r="F8899" s="16">
        <v>32.33</v>
      </c>
      <c r="H8899" s="16">
        <v>11.228</v>
      </c>
      <c r="I8899" s="96">
        <v>1249</v>
      </c>
    </row>
    <row r="8900" spans="1:9" x14ac:dyDescent="0.2">
      <c r="A8900" s="40">
        <f t="shared" si="127"/>
        <v>43599</v>
      </c>
      <c r="B8900" s="16">
        <v>0.254</v>
      </c>
      <c r="C8900" s="16">
        <v>85.760999999999996</v>
      </c>
      <c r="D8900" s="16">
        <v>26.66</v>
      </c>
      <c r="E8900" s="16">
        <v>24.37</v>
      </c>
      <c r="F8900" s="16">
        <v>30</v>
      </c>
      <c r="H8900" s="16">
        <v>17.539000000000001</v>
      </c>
      <c r="I8900" s="96">
        <v>1369</v>
      </c>
    </row>
    <row r="8901" spans="1:9" x14ac:dyDescent="0.2">
      <c r="A8901" s="40">
        <f t="shared" si="127"/>
        <v>43600</v>
      </c>
      <c r="B8901" s="16">
        <v>0.76200000000000001</v>
      </c>
      <c r="C8901" s="16">
        <v>89.418999999999997</v>
      </c>
      <c r="D8901" s="16">
        <v>25.507000000000001</v>
      </c>
      <c r="E8901" s="16">
        <v>23.7</v>
      </c>
      <c r="F8901" s="16">
        <v>30.29</v>
      </c>
      <c r="H8901" s="16">
        <v>8.407</v>
      </c>
      <c r="I8901" s="96">
        <v>1062</v>
      </c>
    </row>
    <row r="8902" spans="1:9" x14ac:dyDescent="0.2">
      <c r="A8902" s="40">
        <f t="shared" si="127"/>
        <v>43601</v>
      </c>
      <c r="B8902" s="16">
        <v>0</v>
      </c>
      <c r="C8902" s="16">
        <v>82.492000000000004</v>
      </c>
      <c r="D8902" s="16">
        <v>26.640999999999998</v>
      </c>
      <c r="E8902" s="16">
        <v>22.99</v>
      </c>
      <c r="F8902" s="16">
        <v>32.22</v>
      </c>
      <c r="H8902" s="16">
        <v>17.513000000000002</v>
      </c>
      <c r="I8902" s="96">
        <v>1278</v>
      </c>
    </row>
    <row r="8903" spans="1:9" x14ac:dyDescent="0.2">
      <c r="A8903" s="40">
        <f t="shared" si="127"/>
        <v>43602</v>
      </c>
      <c r="B8903" s="16">
        <v>0</v>
      </c>
      <c r="C8903" s="16">
        <v>87.932000000000002</v>
      </c>
      <c r="D8903" s="16">
        <v>26.24</v>
      </c>
      <c r="E8903" s="16">
        <v>24.36</v>
      </c>
      <c r="F8903" s="16">
        <v>31.57</v>
      </c>
      <c r="H8903" s="16">
        <v>11.515000000000001</v>
      </c>
      <c r="I8903" s="96">
        <v>1110</v>
      </c>
    </row>
    <row r="8904" spans="1:9" x14ac:dyDescent="0.2">
      <c r="A8904" s="40">
        <f t="shared" si="127"/>
        <v>43603</v>
      </c>
      <c r="B8904" s="16">
        <v>55.622</v>
      </c>
      <c r="C8904" s="16">
        <v>94.096999999999994</v>
      </c>
      <c r="D8904" s="16">
        <v>24.922000000000001</v>
      </c>
      <c r="E8904" s="16">
        <v>23.39</v>
      </c>
      <c r="F8904" s="16">
        <v>29.37</v>
      </c>
      <c r="H8904" s="16">
        <v>5.5739999999999998</v>
      </c>
      <c r="I8904" s="96">
        <v>755.5</v>
      </c>
    </row>
    <row r="8905" spans="1:9" x14ac:dyDescent="0.2">
      <c r="A8905" s="40">
        <f t="shared" si="127"/>
        <v>43604</v>
      </c>
      <c r="B8905" s="16">
        <v>0</v>
      </c>
      <c r="C8905" s="16">
        <v>86.756</v>
      </c>
      <c r="D8905" s="16">
        <v>26.213000000000001</v>
      </c>
      <c r="E8905" s="16">
        <v>23.4</v>
      </c>
      <c r="F8905" s="16">
        <v>30.55</v>
      </c>
      <c r="H8905" s="16">
        <v>17.132000000000001</v>
      </c>
      <c r="I8905" s="96">
        <v>1391</v>
      </c>
    </row>
    <row r="8906" spans="1:9" x14ac:dyDescent="0.2">
      <c r="A8906" s="40">
        <f t="shared" si="127"/>
        <v>43605</v>
      </c>
      <c r="B8906" s="16">
        <v>3.048</v>
      </c>
      <c r="C8906" s="16">
        <v>87.283000000000001</v>
      </c>
      <c r="D8906" s="16">
        <v>26.427</v>
      </c>
      <c r="E8906" s="16">
        <v>24.44</v>
      </c>
      <c r="F8906" s="16">
        <v>29.99</v>
      </c>
      <c r="H8906" s="16">
        <v>11.1</v>
      </c>
      <c r="I8906" s="96">
        <v>1273</v>
      </c>
    </row>
    <row r="8907" spans="1:9" x14ac:dyDescent="0.2">
      <c r="A8907" s="40">
        <f t="shared" si="127"/>
        <v>43606</v>
      </c>
      <c r="B8907" s="16">
        <v>36.07</v>
      </c>
      <c r="C8907" s="16">
        <v>87.254000000000005</v>
      </c>
      <c r="D8907" s="16">
        <v>26.306000000000001</v>
      </c>
      <c r="E8907" s="16">
        <v>23.77</v>
      </c>
      <c r="F8907" s="16">
        <v>28.98</v>
      </c>
      <c r="H8907" s="16">
        <v>15.776</v>
      </c>
      <c r="I8907" s="96">
        <v>1508</v>
      </c>
    </row>
    <row r="8908" spans="1:9" x14ac:dyDescent="0.2">
      <c r="A8908" s="40">
        <f t="shared" si="127"/>
        <v>43607</v>
      </c>
      <c r="B8908" s="16">
        <v>8.6359999999999992</v>
      </c>
      <c r="C8908" s="16">
        <v>87.289000000000001</v>
      </c>
      <c r="D8908" s="16">
        <v>26.436</v>
      </c>
      <c r="E8908" s="16">
        <v>24.42</v>
      </c>
      <c r="F8908" s="16">
        <v>29.48</v>
      </c>
      <c r="H8908" s="16">
        <v>11.726000000000001</v>
      </c>
      <c r="I8908" s="96">
        <v>904</v>
      </c>
    </row>
    <row r="8909" spans="1:9" x14ac:dyDescent="0.2">
      <c r="A8909" s="40">
        <f t="shared" si="127"/>
        <v>43608</v>
      </c>
      <c r="B8909" s="16">
        <v>0</v>
      </c>
      <c r="C8909" s="16">
        <v>84.266999999999996</v>
      </c>
      <c r="D8909" s="16">
        <v>27.128</v>
      </c>
      <c r="E8909" s="16">
        <v>23.97</v>
      </c>
      <c r="F8909" s="16">
        <v>30.54</v>
      </c>
      <c r="H8909" s="16">
        <v>18.067</v>
      </c>
      <c r="I8909" s="96">
        <v>1086</v>
      </c>
    </row>
    <row r="8910" spans="1:9" x14ac:dyDescent="0.2">
      <c r="A8910" s="40">
        <f t="shared" si="127"/>
        <v>43609</v>
      </c>
      <c r="B8910" s="16">
        <v>5.5880000000000001</v>
      </c>
      <c r="C8910" s="16">
        <v>86.078000000000003</v>
      </c>
      <c r="D8910" s="16">
        <v>26.619</v>
      </c>
      <c r="E8910" s="16">
        <v>24.68</v>
      </c>
      <c r="F8910" s="16">
        <v>28.78</v>
      </c>
      <c r="H8910" s="16">
        <v>12.238</v>
      </c>
      <c r="I8910" s="96">
        <v>1490</v>
      </c>
    </row>
    <row r="8911" spans="1:9" x14ac:dyDescent="0.2">
      <c r="A8911" s="40">
        <f t="shared" si="127"/>
        <v>43610</v>
      </c>
      <c r="B8911" s="16">
        <v>0</v>
      </c>
      <c r="C8911" s="16">
        <v>81.122</v>
      </c>
      <c r="D8911" s="16">
        <v>27.027999999999999</v>
      </c>
      <c r="E8911" s="16">
        <v>23.91</v>
      </c>
      <c r="F8911" s="16">
        <v>30.57</v>
      </c>
      <c r="H8911" s="16">
        <v>22.815000000000001</v>
      </c>
      <c r="I8911" s="96">
        <v>1187</v>
      </c>
    </row>
    <row r="8912" spans="1:9" x14ac:dyDescent="0.2">
      <c r="A8912" s="40">
        <f t="shared" si="127"/>
        <v>43611</v>
      </c>
      <c r="B8912" s="16">
        <v>0</v>
      </c>
      <c r="C8912" s="16">
        <v>81.997</v>
      </c>
      <c r="D8912" s="16">
        <v>27.190999999999999</v>
      </c>
      <c r="E8912" s="16">
        <v>25.04</v>
      </c>
      <c r="F8912" s="16">
        <v>29.95</v>
      </c>
      <c r="H8912" s="16">
        <v>15.959</v>
      </c>
      <c r="I8912" s="96">
        <v>1314</v>
      </c>
    </row>
    <row r="8913" spans="1:9" x14ac:dyDescent="0.2">
      <c r="A8913" s="40">
        <f t="shared" si="127"/>
        <v>43612</v>
      </c>
      <c r="B8913" s="16">
        <v>24.384</v>
      </c>
      <c r="C8913" s="16">
        <v>87.188999999999993</v>
      </c>
      <c r="D8913" s="16">
        <v>26.547000000000001</v>
      </c>
      <c r="E8913" s="16">
        <v>24.45</v>
      </c>
      <c r="F8913" s="16">
        <v>30.2</v>
      </c>
      <c r="H8913" s="16">
        <v>15.965999999999999</v>
      </c>
      <c r="I8913" s="96">
        <v>1422</v>
      </c>
    </row>
    <row r="8914" spans="1:9" x14ac:dyDescent="0.2">
      <c r="A8914" s="40">
        <f t="shared" si="127"/>
        <v>43613</v>
      </c>
      <c r="B8914" s="16">
        <v>0</v>
      </c>
      <c r="C8914" s="16">
        <v>80.703000000000003</v>
      </c>
      <c r="D8914" s="16">
        <v>26.777000000000001</v>
      </c>
      <c r="E8914" s="16">
        <v>23.78</v>
      </c>
      <c r="F8914" s="16">
        <v>29.88</v>
      </c>
      <c r="H8914" s="16">
        <v>21.303999999999998</v>
      </c>
      <c r="I8914" s="96">
        <v>1283</v>
      </c>
    </row>
    <row r="8915" spans="1:9" x14ac:dyDescent="0.2">
      <c r="A8915" s="40">
        <f t="shared" si="127"/>
        <v>43614</v>
      </c>
      <c r="B8915" s="16">
        <v>0</v>
      </c>
      <c r="C8915" s="16">
        <v>78.070999999999998</v>
      </c>
      <c r="D8915" s="16">
        <v>27.314</v>
      </c>
      <c r="E8915" s="16">
        <v>25.74</v>
      </c>
      <c r="F8915" s="16">
        <v>29.71</v>
      </c>
      <c r="H8915" s="16">
        <v>18.327999999999999</v>
      </c>
      <c r="I8915" s="96">
        <v>1230</v>
      </c>
    </row>
    <row r="8916" spans="1:9" x14ac:dyDescent="0.2">
      <c r="A8916" s="40">
        <f t="shared" si="127"/>
        <v>43615</v>
      </c>
      <c r="B8916" s="16">
        <v>1.27</v>
      </c>
      <c r="C8916" s="16">
        <v>85.697999999999993</v>
      </c>
      <c r="D8916" s="16">
        <v>26.798999999999999</v>
      </c>
      <c r="E8916" s="16">
        <v>25.31</v>
      </c>
      <c r="F8916" s="16">
        <v>30.37</v>
      </c>
      <c r="H8916" s="16">
        <v>11.903</v>
      </c>
      <c r="I8916" s="96">
        <v>966</v>
      </c>
    </row>
    <row r="8917" spans="1:9" x14ac:dyDescent="0.2">
      <c r="A8917" s="40">
        <f t="shared" si="127"/>
        <v>43616</v>
      </c>
      <c r="B8917" s="16">
        <v>11.176</v>
      </c>
      <c r="C8917" s="16">
        <v>92.176000000000002</v>
      </c>
      <c r="D8917" s="16">
        <v>25.882999999999999</v>
      </c>
      <c r="E8917" s="16">
        <v>24.37</v>
      </c>
      <c r="F8917" s="16">
        <v>30.77</v>
      </c>
      <c r="H8917" s="16">
        <v>10.263999999999999</v>
      </c>
      <c r="I8917" s="96">
        <v>1274</v>
      </c>
    </row>
    <row r="8918" spans="1:9" x14ac:dyDescent="0.2">
      <c r="A8918" s="40">
        <f t="shared" si="127"/>
        <v>43617</v>
      </c>
      <c r="B8918" s="16">
        <v>8.89</v>
      </c>
      <c r="C8918" s="16">
        <v>90.837000000000003</v>
      </c>
      <c r="D8918" s="16">
        <v>25.190999999999999</v>
      </c>
      <c r="E8918" s="16">
        <v>23.76</v>
      </c>
      <c r="F8918" s="16">
        <v>29.74</v>
      </c>
      <c r="H8918" s="16">
        <v>10.122999999999999</v>
      </c>
      <c r="I8918" s="96">
        <v>1113</v>
      </c>
    </row>
    <row r="8919" spans="1:9" x14ac:dyDescent="0.2">
      <c r="A8919" s="40">
        <f t="shared" si="127"/>
        <v>43618</v>
      </c>
      <c r="B8919" s="16">
        <v>0</v>
      </c>
      <c r="C8919" s="16">
        <v>81.69</v>
      </c>
      <c r="D8919" s="16">
        <v>26.928999999999998</v>
      </c>
      <c r="E8919" s="16">
        <v>23.37</v>
      </c>
      <c r="F8919" s="16">
        <v>31.05</v>
      </c>
      <c r="H8919" s="16">
        <v>24.905000000000001</v>
      </c>
      <c r="I8919" s="96">
        <v>1292</v>
      </c>
    </row>
    <row r="8920" spans="1:9" x14ac:dyDescent="0.2">
      <c r="A8920" s="40">
        <f t="shared" si="127"/>
        <v>43619</v>
      </c>
      <c r="B8920" s="16">
        <v>0</v>
      </c>
      <c r="C8920" s="16">
        <v>83.671999999999997</v>
      </c>
      <c r="D8920" s="16">
        <v>27.106000000000002</v>
      </c>
      <c r="E8920" s="16">
        <v>24.7</v>
      </c>
      <c r="F8920" s="16">
        <v>32.369999999999997</v>
      </c>
      <c r="H8920" s="16">
        <v>17.472999999999999</v>
      </c>
      <c r="I8920" s="96">
        <v>1225</v>
      </c>
    </row>
    <row r="8921" spans="1:9" x14ac:dyDescent="0.2">
      <c r="A8921" s="40">
        <f t="shared" si="127"/>
        <v>43620</v>
      </c>
      <c r="B8921" s="16">
        <v>0</v>
      </c>
      <c r="C8921" s="16">
        <v>88.552000000000007</v>
      </c>
      <c r="D8921" s="16">
        <v>26.577999999999999</v>
      </c>
      <c r="E8921" s="16">
        <v>24.15</v>
      </c>
      <c r="F8921" s="16">
        <v>31.16</v>
      </c>
      <c r="H8921" s="16">
        <v>10.122</v>
      </c>
      <c r="I8921" s="96">
        <v>1197</v>
      </c>
    </row>
    <row r="8922" spans="1:9" x14ac:dyDescent="0.2">
      <c r="A8922" s="40">
        <f t="shared" si="127"/>
        <v>43621</v>
      </c>
      <c r="B8922" s="16">
        <v>0.254</v>
      </c>
      <c r="C8922" s="16">
        <v>90.789000000000001</v>
      </c>
      <c r="D8922" s="16">
        <v>26.268000000000001</v>
      </c>
      <c r="E8922" s="16">
        <v>24.79</v>
      </c>
      <c r="F8922" s="16">
        <v>29.43</v>
      </c>
      <c r="H8922" s="16">
        <v>10.802</v>
      </c>
      <c r="I8922" s="96">
        <v>1027</v>
      </c>
    </row>
    <row r="8923" spans="1:9" x14ac:dyDescent="0.2">
      <c r="A8923" s="40">
        <f t="shared" si="127"/>
        <v>43622</v>
      </c>
      <c r="B8923" s="16">
        <v>54.618000000000002</v>
      </c>
      <c r="C8923" s="16">
        <v>89.881</v>
      </c>
      <c r="D8923" s="16">
        <v>25.216000000000001</v>
      </c>
      <c r="E8923" s="16">
        <v>22.44</v>
      </c>
      <c r="F8923" s="16">
        <v>31.33</v>
      </c>
      <c r="H8923" s="16">
        <v>15.384</v>
      </c>
      <c r="I8923" s="96">
        <v>1158</v>
      </c>
    </row>
    <row r="8924" spans="1:9" x14ac:dyDescent="0.2">
      <c r="A8924" s="40">
        <f t="shared" si="127"/>
        <v>43623</v>
      </c>
      <c r="B8924" s="16">
        <v>0.254</v>
      </c>
      <c r="C8924" s="16">
        <v>86.742000000000004</v>
      </c>
      <c r="D8924" s="16">
        <v>26.178000000000001</v>
      </c>
      <c r="E8924" s="16">
        <v>23.3</v>
      </c>
      <c r="F8924" s="16">
        <v>29.25</v>
      </c>
      <c r="H8924" s="16">
        <v>18.922000000000001</v>
      </c>
      <c r="I8924" s="96">
        <v>1480</v>
      </c>
    </row>
    <row r="8925" spans="1:9" x14ac:dyDescent="0.2">
      <c r="A8925" s="40">
        <f t="shared" si="127"/>
        <v>43624</v>
      </c>
      <c r="B8925" s="16">
        <v>4.5720000000000001</v>
      </c>
      <c r="C8925" s="16">
        <v>85.93</v>
      </c>
      <c r="D8925" s="16">
        <v>26.327999999999999</v>
      </c>
      <c r="E8925" s="16">
        <v>23.92</v>
      </c>
      <c r="F8925" s="16">
        <v>31.46</v>
      </c>
      <c r="H8925" s="16">
        <v>14.688000000000001</v>
      </c>
      <c r="I8925" s="96">
        <v>1472</v>
      </c>
    </row>
    <row r="8926" spans="1:9" x14ac:dyDescent="0.2">
      <c r="A8926" s="40">
        <f t="shared" si="127"/>
        <v>43625</v>
      </c>
      <c r="B8926" s="16">
        <v>8.3819999999999997</v>
      </c>
      <c r="C8926" s="16">
        <v>87.646000000000001</v>
      </c>
      <c r="D8926" s="16">
        <v>26.713000000000001</v>
      </c>
      <c r="E8926" s="16">
        <v>23.69</v>
      </c>
      <c r="F8926" s="16">
        <v>32.5</v>
      </c>
      <c r="H8926" s="16">
        <v>17.68</v>
      </c>
      <c r="I8926" s="96">
        <v>1196</v>
      </c>
    </row>
    <row r="8927" spans="1:9" x14ac:dyDescent="0.2">
      <c r="A8927" s="40">
        <f t="shared" si="127"/>
        <v>43626</v>
      </c>
      <c r="B8927" s="16">
        <v>3.302</v>
      </c>
      <c r="C8927" s="16">
        <v>94.391999999999996</v>
      </c>
      <c r="D8927" s="16">
        <v>25.51</v>
      </c>
      <c r="E8927" s="16">
        <v>24.65</v>
      </c>
      <c r="F8927" s="16">
        <v>27.58</v>
      </c>
      <c r="H8927" s="16">
        <v>5.2530000000000001</v>
      </c>
      <c r="I8927" s="96">
        <v>360.7</v>
      </c>
    </row>
    <row r="8928" spans="1:9" x14ac:dyDescent="0.2">
      <c r="A8928" s="40">
        <f t="shared" si="127"/>
        <v>43627</v>
      </c>
      <c r="B8928" s="16">
        <v>0</v>
      </c>
      <c r="C8928" s="16">
        <v>89.216999999999999</v>
      </c>
      <c r="D8928" s="16">
        <v>26.024999999999999</v>
      </c>
      <c r="E8928" s="16">
        <v>24.06</v>
      </c>
      <c r="F8928" s="16">
        <v>31.54</v>
      </c>
      <c r="H8928" s="16">
        <v>11.872</v>
      </c>
      <c r="I8928" s="96">
        <v>1341</v>
      </c>
    </row>
    <row r="8929" spans="1:9" x14ac:dyDescent="0.2">
      <c r="A8929" s="40">
        <f t="shared" si="127"/>
        <v>43628</v>
      </c>
      <c r="B8929" s="16">
        <v>0.50800000000000001</v>
      </c>
      <c r="C8929" s="16">
        <v>85.126000000000005</v>
      </c>
      <c r="D8929" s="16">
        <v>26.594000000000001</v>
      </c>
      <c r="E8929" s="16">
        <v>23.95</v>
      </c>
      <c r="F8929" s="16">
        <v>31.41</v>
      </c>
      <c r="H8929" s="16">
        <v>19.411000000000001</v>
      </c>
      <c r="I8929" s="96">
        <v>1288</v>
      </c>
    </row>
    <row r="8930" spans="1:9" x14ac:dyDescent="0.2">
      <c r="A8930" s="40">
        <f t="shared" si="127"/>
        <v>43629</v>
      </c>
      <c r="B8930" s="16">
        <v>1.778</v>
      </c>
      <c r="C8930" s="16">
        <v>88.135000000000005</v>
      </c>
      <c r="D8930" s="16">
        <v>26.632999999999999</v>
      </c>
      <c r="E8930" s="16">
        <v>24.12</v>
      </c>
      <c r="F8930" s="16">
        <v>30.68</v>
      </c>
      <c r="H8930" s="16">
        <v>15.7</v>
      </c>
      <c r="I8930" s="96">
        <v>1254</v>
      </c>
    </row>
    <row r="8931" spans="1:9" x14ac:dyDescent="0.2">
      <c r="A8931" s="40">
        <f t="shared" si="127"/>
        <v>43630</v>
      </c>
      <c r="B8931" s="16">
        <v>5.3339999999999996</v>
      </c>
      <c r="C8931" s="16">
        <v>84.474999999999994</v>
      </c>
      <c r="D8931" s="16">
        <v>27.265999999999998</v>
      </c>
      <c r="E8931" s="16">
        <v>24.43</v>
      </c>
      <c r="F8931" s="16">
        <v>32.04</v>
      </c>
      <c r="H8931" s="16">
        <v>20.283000000000001</v>
      </c>
      <c r="I8931" s="96">
        <v>1163</v>
      </c>
    </row>
    <row r="8932" spans="1:9" x14ac:dyDescent="0.2">
      <c r="A8932" s="40">
        <f t="shared" si="127"/>
        <v>43631</v>
      </c>
      <c r="B8932" s="16">
        <v>2.54</v>
      </c>
      <c r="C8932" s="16">
        <v>87.486000000000004</v>
      </c>
      <c r="D8932" s="16">
        <v>27.077999999999999</v>
      </c>
      <c r="E8932" s="16">
        <v>24.86</v>
      </c>
      <c r="F8932" s="16">
        <v>32.25</v>
      </c>
      <c r="H8932" s="16">
        <v>13.086</v>
      </c>
      <c r="I8932" s="96">
        <v>1168</v>
      </c>
    </row>
    <row r="8933" spans="1:9" x14ac:dyDescent="0.2">
      <c r="A8933" s="40">
        <f t="shared" si="127"/>
        <v>43632</v>
      </c>
      <c r="B8933" s="16">
        <v>0</v>
      </c>
      <c r="C8933" s="16">
        <v>83.903999999999996</v>
      </c>
      <c r="D8933" s="16">
        <v>27.332000000000001</v>
      </c>
      <c r="E8933" s="16">
        <v>24.95</v>
      </c>
      <c r="F8933" s="16">
        <v>31.76</v>
      </c>
      <c r="H8933" s="16">
        <v>18.227</v>
      </c>
      <c r="I8933" s="96">
        <v>1209</v>
      </c>
    </row>
    <row r="8934" spans="1:9" x14ac:dyDescent="0.2">
      <c r="A8934" s="40">
        <f t="shared" si="127"/>
        <v>43633</v>
      </c>
      <c r="B8934" s="16">
        <v>0</v>
      </c>
      <c r="C8934" s="16">
        <v>80.841999999999999</v>
      </c>
      <c r="D8934" s="16">
        <v>28.311</v>
      </c>
      <c r="E8934" s="16">
        <v>24.91</v>
      </c>
      <c r="F8934" s="16">
        <v>33.03</v>
      </c>
      <c r="H8934" s="16">
        <v>16.663</v>
      </c>
      <c r="I8934" s="96">
        <v>1228</v>
      </c>
    </row>
    <row r="8935" spans="1:9" x14ac:dyDescent="0.2">
      <c r="A8935" s="40">
        <f t="shared" si="127"/>
        <v>43634</v>
      </c>
      <c r="B8935" s="16">
        <v>58.926000000000002</v>
      </c>
      <c r="C8935" s="16">
        <v>85.182000000000002</v>
      </c>
      <c r="D8935" s="16">
        <v>28.003</v>
      </c>
      <c r="E8935" s="16">
        <v>25.66</v>
      </c>
      <c r="F8935" s="16">
        <v>34.26</v>
      </c>
      <c r="H8935" s="16">
        <v>18.844000000000001</v>
      </c>
      <c r="I8935" s="96">
        <v>1235</v>
      </c>
    </row>
    <row r="8936" spans="1:9" x14ac:dyDescent="0.2">
      <c r="A8936" s="40">
        <f t="shared" si="127"/>
        <v>43635</v>
      </c>
      <c r="B8936" s="16">
        <v>0</v>
      </c>
      <c r="C8936" s="16">
        <v>86.334000000000003</v>
      </c>
      <c r="D8936" s="16">
        <v>27.550999999999998</v>
      </c>
      <c r="E8936" s="16">
        <v>25.3</v>
      </c>
      <c r="F8936" s="16">
        <v>31.86</v>
      </c>
      <c r="H8936" s="16">
        <v>11.291</v>
      </c>
      <c r="I8936" s="96">
        <v>947</v>
      </c>
    </row>
    <row r="8937" spans="1:9" x14ac:dyDescent="0.2">
      <c r="A8937" s="40">
        <f t="shared" si="127"/>
        <v>43636</v>
      </c>
      <c r="B8937" s="16">
        <v>0</v>
      </c>
      <c r="C8937" s="16">
        <v>87.055999999999997</v>
      </c>
      <c r="D8937" s="16">
        <v>27.373999999999999</v>
      </c>
      <c r="E8937" s="16">
        <v>25.24</v>
      </c>
      <c r="F8937" s="16">
        <v>32.07</v>
      </c>
      <c r="H8937" s="16">
        <v>13.298</v>
      </c>
      <c r="I8937" s="96">
        <v>1153</v>
      </c>
    </row>
    <row r="8938" spans="1:9" x14ac:dyDescent="0.2">
      <c r="A8938" s="40">
        <f t="shared" si="127"/>
        <v>43637</v>
      </c>
      <c r="B8938" s="16">
        <v>4.5720000000000001</v>
      </c>
      <c r="C8938" s="16">
        <v>92.072000000000003</v>
      </c>
      <c r="D8938" s="16">
        <v>26.596</v>
      </c>
      <c r="E8938" s="16">
        <v>24.96</v>
      </c>
      <c r="F8938" s="16">
        <v>30.21</v>
      </c>
      <c r="H8938" s="16">
        <v>7.3179999999999996</v>
      </c>
      <c r="I8938" s="96">
        <v>534.1</v>
      </c>
    </row>
    <row r="8939" spans="1:9" x14ac:dyDescent="0.2">
      <c r="A8939" s="40">
        <f t="shared" si="127"/>
        <v>43638</v>
      </c>
      <c r="B8939" s="16">
        <v>16.768000000000001</v>
      </c>
      <c r="C8939" s="16">
        <v>91.078000000000003</v>
      </c>
      <c r="D8939" s="16">
        <v>26.670999999999999</v>
      </c>
      <c r="E8939" s="16">
        <v>24.88</v>
      </c>
      <c r="F8939" s="16">
        <v>31.38</v>
      </c>
      <c r="H8939" s="16">
        <v>9.8529999999999998</v>
      </c>
      <c r="I8939" s="96">
        <v>1067</v>
      </c>
    </row>
    <row r="8940" spans="1:9" x14ac:dyDescent="0.2">
      <c r="A8940" s="40">
        <f t="shared" si="127"/>
        <v>43639</v>
      </c>
      <c r="B8940" s="16">
        <v>5.8419999999999996</v>
      </c>
      <c r="C8940" s="16">
        <v>88.537999999999997</v>
      </c>
      <c r="D8940" s="16">
        <v>27.114000000000001</v>
      </c>
      <c r="E8940" s="16">
        <v>25.23</v>
      </c>
      <c r="F8940" s="16">
        <v>31.57</v>
      </c>
      <c r="H8940" s="16">
        <v>12.141999999999999</v>
      </c>
      <c r="I8940" s="96">
        <v>837</v>
      </c>
    </row>
    <row r="8941" spans="1:9" x14ac:dyDescent="0.2">
      <c r="A8941" s="40">
        <f t="shared" si="127"/>
        <v>43640</v>
      </c>
      <c r="B8941" s="16">
        <v>24.891999999999999</v>
      </c>
      <c r="C8941" s="16">
        <v>87.518000000000001</v>
      </c>
      <c r="D8941" s="16">
        <v>26.369</v>
      </c>
      <c r="E8941" s="16">
        <v>22.85</v>
      </c>
      <c r="F8941" s="16">
        <v>32.159999999999997</v>
      </c>
      <c r="H8941" s="16">
        <v>14.558999999999999</v>
      </c>
      <c r="I8941" s="96">
        <v>1312</v>
      </c>
    </row>
    <row r="8942" spans="1:9" x14ac:dyDescent="0.2">
      <c r="A8942" s="40">
        <f t="shared" si="127"/>
        <v>43641</v>
      </c>
      <c r="B8942" s="16">
        <v>3.556</v>
      </c>
      <c r="C8942" s="16">
        <v>92.460999999999999</v>
      </c>
      <c r="D8942" s="16">
        <v>24.286000000000001</v>
      </c>
      <c r="E8942" s="16">
        <v>22.28</v>
      </c>
      <c r="F8942" s="16">
        <v>29.01</v>
      </c>
      <c r="H8942" s="16">
        <v>5.3949999999999996</v>
      </c>
      <c r="I8942" s="96">
        <v>947</v>
      </c>
    </row>
    <row r="8943" spans="1:9" x14ac:dyDescent="0.2">
      <c r="A8943" s="40">
        <f t="shared" si="127"/>
        <v>43642</v>
      </c>
      <c r="B8943" s="16">
        <v>0</v>
      </c>
      <c r="C8943" s="16">
        <v>85.222999999999999</v>
      </c>
      <c r="D8943" s="16">
        <v>26.684000000000001</v>
      </c>
      <c r="E8943" s="16">
        <v>23.03</v>
      </c>
      <c r="F8943" s="16">
        <v>30.94</v>
      </c>
      <c r="H8943" s="16">
        <v>14.147</v>
      </c>
      <c r="I8943" s="96">
        <v>1139</v>
      </c>
    </row>
    <row r="8944" spans="1:9" x14ac:dyDescent="0.2">
      <c r="A8944" s="40">
        <f t="shared" si="127"/>
        <v>43643</v>
      </c>
      <c r="B8944" s="16">
        <v>0</v>
      </c>
      <c r="C8944" s="16">
        <v>90.29</v>
      </c>
      <c r="D8944" s="16">
        <v>25.186</v>
      </c>
      <c r="E8944" s="16">
        <v>24.03</v>
      </c>
      <c r="F8944" s="16">
        <v>27.77</v>
      </c>
      <c r="H8944" s="16">
        <v>5.5339999999999998</v>
      </c>
      <c r="I8944" s="96">
        <v>466.1</v>
      </c>
    </row>
    <row r="8945" spans="1:9" x14ac:dyDescent="0.2">
      <c r="A8945" s="40">
        <f t="shared" si="127"/>
        <v>43644</v>
      </c>
      <c r="B8945" s="16">
        <v>0</v>
      </c>
      <c r="C8945" s="16">
        <v>86.885999999999996</v>
      </c>
      <c r="D8945" s="16">
        <v>26.638999999999999</v>
      </c>
      <c r="E8945" s="16">
        <v>24.03</v>
      </c>
      <c r="F8945" s="16">
        <v>31.56</v>
      </c>
      <c r="H8945" s="16">
        <v>13.663</v>
      </c>
      <c r="I8945" s="96">
        <v>1163</v>
      </c>
    </row>
    <row r="8946" spans="1:9" x14ac:dyDescent="0.2">
      <c r="A8946" s="40">
        <f t="shared" si="127"/>
        <v>43645</v>
      </c>
      <c r="B8946" s="16">
        <v>0</v>
      </c>
      <c r="C8946" s="16">
        <v>88.051000000000002</v>
      </c>
      <c r="D8946" s="16">
        <v>26.76</v>
      </c>
      <c r="E8946" s="16">
        <v>24.05</v>
      </c>
      <c r="F8946" s="16">
        <v>32.18</v>
      </c>
      <c r="H8946" s="16">
        <v>14.542</v>
      </c>
      <c r="I8946" s="96">
        <v>1235</v>
      </c>
    </row>
    <row r="8947" spans="1:9" x14ac:dyDescent="0.2">
      <c r="A8947" s="40">
        <f t="shared" si="127"/>
        <v>43646</v>
      </c>
      <c r="B8947" s="16">
        <v>0</v>
      </c>
      <c r="C8947" s="16">
        <v>87.227999999999994</v>
      </c>
      <c r="D8947" s="16">
        <v>26.745999999999999</v>
      </c>
      <c r="E8947" s="16">
        <v>24.5</v>
      </c>
      <c r="F8947" s="16">
        <v>30.26</v>
      </c>
      <c r="H8947" s="16">
        <v>15.612</v>
      </c>
      <c r="I8947" s="96">
        <v>986</v>
      </c>
    </row>
    <row r="8948" spans="1:9" x14ac:dyDescent="0.2">
      <c r="A8948" s="40">
        <f t="shared" si="127"/>
        <v>43647</v>
      </c>
      <c r="B8948" s="16">
        <v>0</v>
      </c>
      <c r="C8948" s="16">
        <v>89.022999999999996</v>
      </c>
      <c r="D8948" s="16">
        <v>25.952999999999999</v>
      </c>
      <c r="E8948" s="16">
        <v>24.13</v>
      </c>
      <c r="F8948" s="16">
        <v>30.65</v>
      </c>
      <c r="H8948" s="16">
        <v>12.317</v>
      </c>
      <c r="I8948" s="96">
        <v>1163</v>
      </c>
    </row>
    <row r="8949" spans="1:9" x14ac:dyDescent="0.2">
      <c r="A8949" s="40">
        <f t="shared" si="127"/>
        <v>43648</v>
      </c>
      <c r="B8949" s="16">
        <v>5.08</v>
      </c>
      <c r="C8949" s="16">
        <v>91.289000000000001</v>
      </c>
      <c r="D8949" s="16">
        <v>25.879000000000001</v>
      </c>
      <c r="E8949" s="16">
        <v>24.08</v>
      </c>
      <c r="F8949" s="16">
        <v>28.46</v>
      </c>
      <c r="H8949" s="16">
        <v>7.8760000000000003</v>
      </c>
      <c r="I8949" s="96">
        <v>789.1</v>
      </c>
    </row>
    <row r="8950" spans="1:9" x14ac:dyDescent="0.2">
      <c r="A8950" s="40">
        <f t="shared" si="127"/>
        <v>43649</v>
      </c>
      <c r="B8950" s="16">
        <v>0.76200000000000001</v>
      </c>
      <c r="C8950" s="16">
        <v>90.622</v>
      </c>
      <c r="D8950" s="16">
        <v>25.904</v>
      </c>
      <c r="E8950" s="16">
        <v>23.95</v>
      </c>
      <c r="F8950" s="16">
        <v>30.17</v>
      </c>
      <c r="H8950" s="16">
        <v>8.8919999999999995</v>
      </c>
      <c r="I8950" s="96">
        <v>1129</v>
      </c>
    </row>
    <row r="8951" spans="1:9" x14ac:dyDescent="0.2">
      <c r="A8951" s="40">
        <f t="shared" si="127"/>
        <v>43650</v>
      </c>
      <c r="B8951" s="16">
        <v>0</v>
      </c>
      <c r="C8951" s="16">
        <v>79.414000000000001</v>
      </c>
      <c r="D8951" s="16">
        <v>27.588999999999999</v>
      </c>
      <c r="E8951" s="16">
        <v>24.55</v>
      </c>
      <c r="F8951" s="16">
        <v>33.11</v>
      </c>
      <c r="H8951" s="16">
        <v>23.622</v>
      </c>
      <c r="I8951" s="96">
        <v>1254</v>
      </c>
    </row>
    <row r="8952" spans="1:9" x14ac:dyDescent="0.2">
      <c r="A8952" s="40">
        <f t="shared" si="127"/>
        <v>43651</v>
      </c>
      <c r="B8952" s="16">
        <v>0</v>
      </c>
      <c r="C8952" s="16">
        <v>80.021000000000001</v>
      </c>
      <c r="D8952" s="16">
        <v>26.914999999999999</v>
      </c>
      <c r="E8952" s="16">
        <v>23.57</v>
      </c>
      <c r="F8952" s="16">
        <v>32.07</v>
      </c>
      <c r="H8952" s="16">
        <v>22.311</v>
      </c>
      <c r="I8952" s="96">
        <v>1172</v>
      </c>
    </row>
    <row r="8953" spans="1:9" x14ac:dyDescent="0.2">
      <c r="A8953" s="40">
        <f t="shared" si="127"/>
        <v>43652</v>
      </c>
      <c r="B8953" s="16">
        <v>0</v>
      </c>
      <c r="C8953" s="16">
        <v>85.75</v>
      </c>
      <c r="D8953" s="16">
        <v>26.9</v>
      </c>
      <c r="E8953" s="16">
        <v>23.87</v>
      </c>
      <c r="F8953" s="16">
        <v>32.58</v>
      </c>
      <c r="H8953" s="16">
        <v>17.234000000000002</v>
      </c>
      <c r="I8953" s="96">
        <v>1335</v>
      </c>
    </row>
    <row r="8954" spans="1:9" x14ac:dyDescent="0.2">
      <c r="A8954" s="40">
        <f t="shared" si="127"/>
        <v>43653</v>
      </c>
      <c r="B8954" s="16">
        <v>22.861999999999998</v>
      </c>
      <c r="C8954" s="16">
        <v>88.224999999999994</v>
      </c>
      <c r="D8954" s="16">
        <v>26.25</v>
      </c>
      <c r="E8954" s="16">
        <v>22.7</v>
      </c>
      <c r="F8954" s="16">
        <v>31.6</v>
      </c>
      <c r="H8954" s="16">
        <v>8.3659999999999997</v>
      </c>
      <c r="I8954" s="96">
        <v>1213</v>
      </c>
    </row>
    <row r="8955" spans="1:9" x14ac:dyDescent="0.2">
      <c r="A8955" s="40">
        <f t="shared" si="127"/>
        <v>43654</v>
      </c>
      <c r="B8955" s="16">
        <v>7.1120000000000001</v>
      </c>
      <c r="C8955" s="16">
        <v>88.069000000000003</v>
      </c>
      <c r="D8955" s="16">
        <v>25.555</v>
      </c>
      <c r="E8955" s="16">
        <v>22.16</v>
      </c>
      <c r="F8955" s="16">
        <v>30.48</v>
      </c>
      <c r="H8955" s="16">
        <v>16.292999999999999</v>
      </c>
      <c r="I8955" s="96">
        <v>1417</v>
      </c>
    </row>
    <row r="8956" spans="1:9" x14ac:dyDescent="0.2">
      <c r="A8956" s="40">
        <f t="shared" si="127"/>
        <v>43655</v>
      </c>
      <c r="B8956" s="16">
        <v>4.8259999999999996</v>
      </c>
      <c r="C8956" s="16">
        <v>93.484999999999999</v>
      </c>
      <c r="D8956" s="16">
        <v>24.396999999999998</v>
      </c>
      <c r="E8956" s="16">
        <v>22.76</v>
      </c>
      <c r="F8956" s="16">
        <v>28.26</v>
      </c>
      <c r="H8956" s="16">
        <v>6.23</v>
      </c>
      <c r="I8956" s="96">
        <v>657.2</v>
      </c>
    </row>
    <row r="8957" spans="1:9" x14ac:dyDescent="0.2">
      <c r="A8957" s="40">
        <f t="shared" si="127"/>
        <v>43656</v>
      </c>
      <c r="B8957" s="16">
        <v>45.713999999999999</v>
      </c>
      <c r="C8957" s="16">
        <v>93.456000000000003</v>
      </c>
      <c r="D8957" s="16">
        <v>24.922000000000001</v>
      </c>
      <c r="E8957" s="16">
        <v>23.4</v>
      </c>
      <c r="F8957" s="16">
        <v>30.5</v>
      </c>
      <c r="H8957" s="16">
        <v>12.675000000000001</v>
      </c>
      <c r="I8957" s="96">
        <v>1331</v>
      </c>
    </row>
    <row r="8958" spans="1:9" x14ac:dyDescent="0.2">
      <c r="A8958" s="40">
        <f t="shared" si="127"/>
        <v>43657</v>
      </c>
      <c r="B8958" s="16">
        <v>0</v>
      </c>
      <c r="C8958" s="16">
        <v>88.07</v>
      </c>
      <c r="D8958" s="16">
        <v>26.376000000000001</v>
      </c>
      <c r="E8958" s="16">
        <v>23.87</v>
      </c>
      <c r="F8958" s="16">
        <v>30.23</v>
      </c>
      <c r="H8958" s="16">
        <v>16.477</v>
      </c>
      <c r="I8958" s="96">
        <v>1144</v>
      </c>
    </row>
    <row r="8959" spans="1:9" x14ac:dyDescent="0.2">
      <c r="A8959" s="40">
        <f t="shared" si="127"/>
        <v>43658</v>
      </c>
      <c r="B8959" s="16">
        <v>1.524</v>
      </c>
      <c r="C8959" s="16">
        <v>88.771000000000001</v>
      </c>
      <c r="D8959" s="16">
        <v>26.387</v>
      </c>
      <c r="E8959" s="16">
        <v>23.99</v>
      </c>
      <c r="F8959" s="16">
        <v>30.01</v>
      </c>
      <c r="H8959" s="16">
        <v>14.612</v>
      </c>
      <c r="I8959" s="96">
        <v>1305</v>
      </c>
    </row>
    <row r="8960" spans="1:9" x14ac:dyDescent="0.2">
      <c r="A8960" s="40">
        <f t="shared" ref="A8960:A9023" si="128">A8959+1</f>
        <v>43659</v>
      </c>
      <c r="B8960" s="16">
        <v>4.8259999999999996</v>
      </c>
      <c r="C8960" s="16">
        <v>92.254999999999995</v>
      </c>
      <c r="D8960" s="16">
        <v>25.308</v>
      </c>
      <c r="E8960" s="16">
        <v>23.7</v>
      </c>
      <c r="F8960" s="16">
        <v>30.66</v>
      </c>
      <c r="H8960" s="16">
        <v>9.4600000000000009</v>
      </c>
      <c r="I8960" s="96">
        <v>1154</v>
      </c>
    </row>
    <row r="8961" spans="1:9" x14ac:dyDescent="0.2">
      <c r="A8961" s="40">
        <f t="shared" si="128"/>
        <v>43660</v>
      </c>
      <c r="B8961" s="16">
        <v>0.254</v>
      </c>
      <c r="C8961" s="16">
        <v>92.703999999999994</v>
      </c>
      <c r="D8961" s="16">
        <v>24.812000000000001</v>
      </c>
      <c r="E8961" s="16">
        <v>22.76</v>
      </c>
      <c r="F8961" s="16">
        <v>29.99</v>
      </c>
      <c r="H8961" s="16">
        <v>9.1750000000000007</v>
      </c>
      <c r="I8961" s="96">
        <v>1206</v>
      </c>
    </row>
    <row r="8962" spans="1:9" x14ac:dyDescent="0.2">
      <c r="A8962" s="40">
        <f t="shared" si="128"/>
        <v>43661</v>
      </c>
      <c r="B8962" s="16">
        <v>13.97</v>
      </c>
      <c r="C8962" s="16">
        <v>88.908000000000001</v>
      </c>
      <c r="D8962" s="16">
        <v>24.353000000000002</v>
      </c>
      <c r="E8962" s="16">
        <v>21.38</v>
      </c>
      <c r="F8962" s="16">
        <v>30.16</v>
      </c>
      <c r="H8962" s="16">
        <v>15.561</v>
      </c>
      <c r="I8962" s="96">
        <v>1319</v>
      </c>
    </row>
    <row r="8963" spans="1:9" x14ac:dyDescent="0.2">
      <c r="A8963" s="40">
        <f t="shared" si="128"/>
        <v>43662</v>
      </c>
      <c r="B8963" s="16">
        <v>0.50800000000000001</v>
      </c>
      <c r="C8963" s="16">
        <v>85.036000000000001</v>
      </c>
      <c r="D8963" s="16">
        <v>25.901</v>
      </c>
      <c r="E8963" s="16">
        <v>22.14</v>
      </c>
      <c r="F8963" s="16">
        <v>32.159999999999997</v>
      </c>
      <c r="H8963" s="16">
        <v>22.707999999999998</v>
      </c>
      <c r="I8963" s="96">
        <v>1355</v>
      </c>
    </row>
    <row r="8964" spans="1:9" x14ac:dyDescent="0.2">
      <c r="A8964" s="40">
        <f t="shared" si="128"/>
        <v>43663</v>
      </c>
      <c r="B8964" s="16">
        <v>25.65</v>
      </c>
      <c r="C8964" s="16">
        <v>88.436999999999998</v>
      </c>
      <c r="D8964" s="16">
        <v>26.494</v>
      </c>
      <c r="E8964" s="16">
        <v>24.07</v>
      </c>
      <c r="F8964" s="16">
        <v>32.03</v>
      </c>
      <c r="H8964" s="16">
        <v>15.170999999999999</v>
      </c>
      <c r="I8964" s="96">
        <v>1249</v>
      </c>
    </row>
    <row r="8965" spans="1:9" x14ac:dyDescent="0.2">
      <c r="A8965" s="40">
        <f t="shared" si="128"/>
        <v>43664</v>
      </c>
      <c r="B8965" s="16">
        <v>0.254</v>
      </c>
      <c r="C8965" s="16">
        <v>88.06</v>
      </c>
      <c r="D8965" s="16">
        <v>26.535</v>
      </c>
      <c r="E8965" s="16">
        <v>24.02</v>
      </c>
      <c r="F8965" s="16">
        <v>31.76</v>
      </c>
      <c r="H8965" s="16">
        <v>13.035</v>
      </c>
      <c r="I8965" s="96">
        <v>1254</v>
      </c>
    </row>
    <row r="8966" spans="1:9" x14ac:dyDescent="0.2">
      <c r="A8966" s="40">
        <f t="shared" si="128"/>
        <v>43665</v>
      </c>
      <c r="B8966" s="16">
        <v>2.286</v>
      </c>
      <c r="C8966" s="16">
        <v>86.317999999999998</v>
      </c>
      <c r="D8966" s="16">
        <v>26.867999999999999</v>
      </c>
      <c r="E8966" s="16">
        <v>24.39</v>
      </c>
      <c r="F8966" s="16">
        <v>33.54</v>
      </c>
      <c r="H8966" s="16">
        <v>14.776999999999999</v>
      </c>
      <c r="I8966" s="96">
        <v>1283</v>
      </c>
    </row>
    <row r="8967" spans="1:9" x14ac:dyDescent="0.2">
      <c r="A8967" s="40">
        <f t="shared" si="128"/>
        <v>43666</v>
      </c>
      <c r="B8967" s="16">
        <v>0.254</v>
      </c>
      <c r="C8967" s="16">
        <v>81.313999999999993</v>
      </c>
      <c r="D8967" s="16">
        <v>28.282</v>
      </c>
      <c r="E8967" s="16">
        <v>24.75</v>
      </c>
      <c r="F8967" s="16">
        <v>33.92</v>
      </c>
      <c r="H8967" s="16">
        <v>21.645</v>
      </c>
      <c r="I8967" s="96">
        <v>1278</v>
      </c>
    </row>
    <row r="8968" spans="1:9" x14ac:dyDescent="0.2">
      <c r="A8968" s="40">
        <f t="shared" si="128"/>
        <v>43667</v>
      </c>
      <c r="B8968" s="16">
        <v>17.274000000000001</v>
      </c>
      <c r="C8968" s="16">
        <v>86.17</v>
      </c>
      <c r="D8968" s="16">
        <v>27.37</v>
      </c>
      <c r="E8968" s="16">
        <v>25.03</v>
      </c>
      <c r="F8968" s="16">
        <v>32.17</v>
      </c>
      <c r="H8968" s="16">
        <v>16.715</v>
      </c>
      <c r="I8968" s="96">
        <v>894</v>
      </c>
    </row>
    <row r="8969" spans="1:9" x14ac:dyDescent="0.2">
      <c r="A8969" s="40">
        <f t="shared" si="128"/>
        <v>43668</v>
      </c>
      <c r="B8969" s="16">
        <v>48.774000000000001</v>
      </c>
      <c r="C8969" s="16">
        <v>88.364999999999995</v>
      </c>
      <c r="D8969" s="16">
        <v>26.402999999999999</v>
      </c>
      <c r="E8969" s="16">
        <v>23</v>
      </c>
      <c r="F8969" s="16">
        <v>31.72</v>
      </c>
      <c r="H8969" s="16">
        <v>12.56</v>
      </c>
      <c r="I8969" s="96">
        <v>1120</v>
      </c>
    </row>
    <row r="8970" spans="1:9" x14ac:dyDescent="0.2">
      <c r="A8970" s="40">
        <f t="shared" si="128"/>
        <v>43669</v>
      </c>
      <c r="B8970" s="16">
        <v>1.016</v>
      </c>
      <c r="C8970" s="16">
        <v>93.08</v>
      </c>
      <c r="D8970" s="16">
        <v>24.600999999999999</v>
      </c>
      <c r="E8970" s="16">
        <v>23.24</v>
      </c>
      <c r="F8970" s="16">
        <v>29.04</v>
      </c>
      <c r="H8970" s="16">
        <v>7.5990000000000002</v>
      </c>
      <c r="I8970" s="96">
        <v>712.4</v>
      </c>
    </row>
    <row r="8971" spans="1:9" x14ac:dyDescent="0.2">
      <c r="A8971" s="40">
        <f t="shared" si="128"/>
        <v>43670</v>
      </c>
      <c r="B8971" s="16">
        <v>11.683999999999999</v>
      </c>
      <c r="C8971" s="16">
        <v>91.072000000000003</v>
      </c>
      <c r="D8971" s="16">
        <v>25.177</v>
      </c>
      <c r="E8971" s="16">
        <v>23.13</v>
      </c>
      <c r="F8971" s="16">
        <v>30.9</v>
      </c>
      <c r="H8971" s="16">
        <v>12.055</v>
      </c>
      <c r="I8971" s="96">
        <v>1249</v>
      </c>
    </row>
    <row r="8972" spans="1:9" x14ac:dyDescent="0.2">
      <c r="A8972" s="40">
        <f t="shared" si="128"/>
        <v>43671</v>
      </c>
      <c r="B8972" s="16">
        <v>0.76200000000000001</v>
      </c>
      <c r="C8972" s="16">
        <v>91.727999999999994</v>
      </c>
      <c r="D8972" s="16">
        <v>25.312000000000001</v>
      </c>
      <c r="E8972" s="16">
        <v>23.84</v>
      </c>
      <c r="F8972" s="16">
        <v>28.9</v>
      </c>
      <c r="H8972" s="16">
        <v>10.946999999999999</v>
      </c>
      <c r="I8972" s="96">
        <v>741.1</v>
      </c>
    </row>
    <row r="8973" spans="1:9" x14ac:dyDescent="0.2">
      <c r="A8973" s="40">
        <f t="shared" si="128"/>
        <v>43672</v>
      </c>
      <c r="B8973" s="16">
        <v>3.81</v>
      </c>
      <c r="C8973" s="16">
        <v>92.671000000000006</v>
      </c>
      <c r="D8973" s="16">
        <v>24.312999999999999</v>
      </c>
      <c r="E8973" s="16">
        <v>21.38</v>
      </c>
      <c r="F8973" s="16">
        <v>27.77</v>
      </c>
      <c r="H8973" s="16">
        <v>7.19</v>
      </c>
      <c r="I8973" s="96">
        <v>592.5</v>
      </c>
    </row>
    <row r="8974" spans="1:9" x14ac:dyDescent="0.2">
      <c r="A8974" s="40">
        <f t="shared" si="128"/>
        <v>43673</v>
      </c>
      <c r="B8974" s="16">
        <v>0</v>
      </c>
      <c r="C8974" s="16">
        <v>86.168999999999997</v>
      </c>
      <c r="D8974" s="16">
        <v>26.35</v>
      </c>
      <c r="E8974" s="16">
        <v>23.52</v>
      </c>
      <c r="F8974" s="16">
        <v>31.21</v>
      </c>
      <c r="H8974" s="16">
        <v>23.494</v>
      </c>
      <c r="I8974" s="96">
        <v>1340</v>
      </c>
    </row>
    <row r="8975" spans="1:9" x14ac:dyDescent="0.2">
      <c r="A8975" s="40">
        <f t="shared" si="128"/>
        <v>43674</v>
      </c>
      <c r="B8975" s="16">
        <v>0</v>
      </c>
      <c r="C8975" s="16">
        <v>85.004999999999995</v>
      </c>
      <c r="D8975" s="16">
        <v>27.12</v>
      </c>
      <c r="E8975" s="16">
        <v>24.48</v>
      </c>
      <c r="F8975" s="16">
        <v>32.08</v>
      </c>
      <c r="H8975" s="16">
        <v>15.448</v>
      </c>
      <c r="I8975" s="96">
        <v>1060</v>
      </c>
    </row>
    <row r="8976" spans="1:9" x14ac:dyDescent="0.2">
      <c r="A8976" s="40">
        <f t="shared" si="128"/>
        <v>43675</v>
      </c>
      <c r="B8976" s="16">
        <v>43.683999999999997</v>
      </c>
      <c r="C8976" s="16">
        <v>85.962000000000003</v>
      </c>
      <c r="D8976" s="16">
        <v>26.440999999999999</v>
      </c>
      <c r="E8976" s="16">
        <v>24.25</v>
      </c>
      <c r="F8976" s="16">
        <v>32.18</v>
      </c>
      <c r="H8976" s="16">
        <v>13.814</v>
      </c>
      <c r="I8976" s="96">
        <v>1302</v>
      </c>
    </row>
    <row r="8977" spans="1:9" x14ac:dyDescent="0.2">
      <c r="A8977" s="40">
        <f t="shared" si="128"/>
        <v>43676</v>
      </c>
      <c r="B8977" s="16">
        <v>0</v>
      </c>
      <c r="C8977" s="16">
        <v>82.578999999999994</v>
      </c>
      <c r="D8977" s="16">
        <v>26.928999999999998</v>
      </c>
      <c r="E8977" s="16">
        <v>23.95</v>
      </c>
      <c r="F8977" s="16">
        <v>31.64</v>
      </c>
      <c r="H8977" s="16">
        <v>19</v>
      </c>
      <c r="I8977" s="96">
        <v>1029</v>
      </c>
    </row>
    <row r="8978" spans="1:9" x14ac:dyDescent="0.2">
      <c r="A8978" s="40">
        <f t="shared" si="128"/>
        <v>43677</v>
      </c>
      <c r="B8978" s="16">
        <v>0</v>
      </c>
      <c r="C8978" s="16">
        <v>87.075999999999993</v>
      </c>
      <c r="D8978" s="16">
        <v>26.460999999999999</v>
      </c>
      <c r="E8978" s="16">
        <v>24.11</v>
      </c>
      <c r="F8978" s="16">
        <v>32.08</v>
      </c>
      <c r="H8978" s="16">
        <v>12.996</v>
      </c>
      <c r="I8978" s="96">
        <v>1247</v>
      </c>
    </row>
    <row r="8979" spans="1:9" x14ac:dyDescent="0.2">
      <c r="A8979" s="40">
        <f t="shared" si="128"/>
        <v>43678</v>
      </c>
      <c r="B8979" s="16">
        <v>23.876000000000001</v>
      </c>
      <c r="C8979" s="16">
        <v>90.16</v>
      </c>
      <c r="D8979" s="16">
        <v>26.495999999999999</v>
      </c>
      <c r="E8979" s="16">
        <v>24.67</v>
      </c>
      <c r="F8979" s="16">
        <v>31.81</v>
      </c>
      <c r="H8979" s="16">
        <v>14.276999999999999</v>
      </c>
      <c r="I8979" s="96">
        <v>1331</v>
      </c>
    </row>
    <row r="8980" spans="1:9" x14ac:dyDescent="0.2">
      <c r="A8980" s="40">
        <f t="shared" si="128"/>
        <v>43679</v>
      </c>
      <c r="B8980" s="16">
        <v>0.254</v>
      </c>
      <c r="C8980" s="16">
        <v>89.694999999999993</v>
      </c>
      <c r="D8980" s="16">
        <v>26.393000000000001</v>
      </c>
      <c r="E8980" s="16">
        <v>24.64</v>
      </c>
      <c r="F8980" s="16">
        <v>30.96</v>
      </c>
      <c r="H8980" s="16">
        <v>11.936</v>
      </c>
      <c r="I8980" s="96">
        <v>1096</v>
      </c>
    </row>
    <row r="8981" spans="1:9" x14ac:dyDescent="0.2">
      <c r="A8981" s="40">
        <f t="shared" si="128"/>
        <v>43680</v>
      </c>
      <c r="B8981" s="16">
        <v>15.24</v>
      </c>
      <c r="C8981" s="16">
        <v>95.325999999999993</v>
      </c>
      <c r="D8981" s="16">
        <v>25.143000000000001</v>
      </c>
      <c r="E8981" s="16">
        <v>24.07</v>
      </c>
      <c r="F8981" s="16">
        <v>26.84</v>
      </c>
      <c r="H8981" s="16">
        <v>5.6559999999999997</v>
      </c>
      <c r="I8981" s="96">
        <v>378.1</v>
      </c>
    </row>
    <row r="8982" spans="1:9" x14ac:dyDescent="0.2">
      <c r="A8982" s="40">
        <f t="shared" si="128"/>
        <v>43681</v>
      </c>
      <c r="B8982" s="16">
        <v>0</v>
      </c>
      <c r="C8982" s="16">
        <v>85.316999999999993</v>
      </c>
      <c r="D8982" s="16">
        <v>26.754999999999999</v>
      </c>
      <c r="E8982" s="16">
        <v>23.81</v>
      </c>
      <c r="F8982" s="16">
        <v>32.42</v>
      </c>
      <c r="H8982" s="16">
        <v>22.064</v>
      </c>
      <c r="I8982" s="96">
        <v>1393</v>
      </c>
    </row>
    <row r="8983" spans="1:9" x14ac:dyDescent="0.2">
      <c r="A8983" s="40">
        <f t="shared" si="128"/>
        <v>43682</v>
      </c>
      <c r="B8983" s="16">
        <v>9.9060000000000006</v>
      </c>
      <c r="C8983" s="16">
        <v>90.676000000000002</v>
      </c>
      <c r="D8983" s="16">
        <v>26.51</v>
      </c>
      <c r="E8983" s="16">
        <v>24.27</v>
      </c>
      <c r="F8983" s="16">
        <v>32.61</v>
      </c>
      <c r="H8983" s="16">
        <v>14.661</v>
      </c>
      <c r="I8983" s="96">
        <v>1259</v>
      </c>
    </row>
    <row r="8984" spans="1:9" x14ac:dyDescent="0.2">
      <c r="A8984" s="40">
        <f t="shared" si="128"/>
        <v>43683</v>
      </c>
      <c r="B8984" s="16">
        <v>0</v>
      </c>
      <c r="C8984" s="16">
        <v>92.171000000000006</v>
      </c>
      <c r="D8984" s="16">
        <v>25.66</v>
      </c>
      <c r="E8984" s="16">
        <v>24.07</v>
      </c>
      <c r="F8984" s="16">
        <v>28.97</v>
      </c>
      <c r="H8984" s="16">
        <v>7.5910000000000002</v>
      </c>
      <c r="I8984" s="96">
        <v>655.29999999999995</v>
      </c>
    </row>
    <row r="8985" spans="1:9" x14ac:dyDescent="0.2">
      <c r="A8985" s="40">
        <f t="shared" si="128"/>
        <v>43684</v>
      </c>
      <c r="B8985" s="16">
        <v>0</v>
      </c>
      <c r="C8985" s="16">
        <v>81.581000000000003</v>
      </c>
      <c r="D8985" s="16">
        <v>26.687999999999999</v>
      </c>
      <c r="E8985" s="16">
        <v>24.15</v>
      </c>
      <c r="F8985" s="16">
        <v>29.99</v>
      </c>
      <c r="H8985" s="16">
        <v>22.413</v>
      </c>
      <c r="I8985" s="96">
        <v>1278</v>
      </c>
    </row>
    <row r="8986" spans="1:9" x14ac:dyDescent="0.2">
      <c r="A8986" s="40">
        <f t="shared" si="128"/>
        <v>43685</v>
      </c>
      <c r="B8986" s="16">
        <v>7.62</v>
      </c>
      <c r="C8986" s="16">
        <v>85.037000000000006</v>
      </c>
      <c r="D8986" s="16">
        <v>26.516999999999999</v>
      </c>
      <c r="E8986" s="16">
        <v>23.65</v>
      </c>
      <c r="F8986" s="16">
        <v>32.1</v>
      </c>
      <c r="H8986" s="16">
        <v>19.456</v>
      </c>
      <c r="I8986" s="96">
        <v>1065</v>
      </c>
    </row>
    <row r="8987" spans="1:9" x14ac:dyDescent="0.2">
      <c r="A8987" s="40">
        <f t="shared" si="128"/>
        <v>43686</v>
      </c>
      <c r="B8987" s="16">
        <v>0</v>
      </c>
      <c r="C8987" s="16">
        <v>86.816999999999993</v>
      </c>
      <c r="D8987" s="16">
        <v>26.687999999999999</v>
      </c>
      <c r="E8987" s="16">
        <v>24.08</v>
      </c>
      <c r="F8987" s="16">
        <v>31.69</v>
      </c>
      <c r="H8987" s="16">
        <v>12.467000000000001</v>
      </c>
      <c r="I8987" s="96">
        <v>1230</v>
      </c>
    </row>
    <row r="8988" spans="1:9" x14ac:dyDescent="0.2">
      <c r="A8988" s="40">
        <f t="shared" si="128"/>
        <v>43687</v>
      </c>
      <c r="B8988" s="16">
        <v>0.254</v>
      </c>
      <c r="C8988" s="16">
        <v>84.772000000000006</v>
      </c>
      <c r="D8988" s="16">
        <v>27.695</v>
      </c>
      <c r="E8988" s="16">
        <v>24.72</v>
      </c>
      <c r="F8988" s="16">
        <v>33.29</v>
      </c>
      <c r="H8988" s="16">
        <v>16.138999999999999</v>
      </c>
      <c r="I8988" s="96">
        <v>1192</v>
      </c>
    </row>
    <row r="8989" spans="1:9" x14ac:dyDescent="0.2">
      <c r="A8989" s="40">
        <f t="shared" si="128"/>
        <v>43688</v>
      </c>
      <c r="B8989" s="16">
        <v>6.6040000000000001</v>
      </c>
      <c r="C8989" s="16">
        <v>87.183000000000007</v>
      </c>
      <c r="D8989" s="16">
        <v>26.812999999999999</v>
      </c>
      <c r="E8989" s="16">
        <v>23.94</v>
      </c>
      <c r="F8989" s="16">
        <v>33.369999999999997</v>
      </c>
      <c r="H8989" s="16">
        <v>12.952999999999999</v>
      </c>
      <c r="I8989" s="96">
        <v>1216</v>
      </c>
    </row>
    <row r="8990" spans="1:9" x14ac:dyDescent="0.2">
      <c r="A8990" s="40">
        <f t="shared" si="128"/>
        <v>43689</v>
      </c>
      <c r="B8990" s="16">
        <v>30.225999999999999</v>
      </c>
      <c r="C8990" s="16">
        <v>92.582999999999998</v>
      </c>
      <c r="D8990" s="16">
        <v>25.302</v>
      </c>
      <c r="E8990" s="16">
        <v>22.68</v>
      </c>
      <c r="F8990" s="16">
        <v>32.020000000000003</v>
      </c>
      <c r="H8990" s="16">
        <v>10.938000000000001</v>
      </c>
      <c r="I8990" s="96">
        <v>1216</v>
      </c>
    </row>
    <row r="8991" spans="1:9" x14ac:dyDescent="0.2">
      <c r="A8991" s="40">
        <f t="shared" si="128"/>
        <v>43690</v>
      </c>
      <c r="B8991" s="16">
        <v>1.27</v>
      </c>
      <c r="C8991" s="16">
        <v>88.826999999999998</v>
      </c>
      <c r="D8991" s="16">
        <v>26.97</v>
      </c>
      <c r="E8991" s="16">
        <v>24.16</v>
      </c>
      <c r="F8991" s="16">
        <v>31.48</v>
      </c>
      <c r="H8991" s="16">
        <v>17.113</v>
      </c>
      <c r="I8991" s="96">
        <v>1343</v>
      </c>
    </row>
    <row r="8992" spans="1:9" x14ac:dyDescent="0.2">
      <c r="A8992" s="40">
        <f t="shared" si="128"/>
        <v>43691</v>
      </c>
      <c r="B8992" s="16">
        <v>11.683999999999999</v>
      </c>
      <c r="C8992" s="16">
        <v>93.406999999999996</v>
      </c>
      <c r="D8992" s="16">
        <v>25.218</v>
      </c>
      <c r="E8992" s="16">
        <v>22.33</v>
      </c>
      <c r="F8992" s="16">
        <v>27.52</v>
      </c>
      <c r="H8992" s="16">
        <v>7.9020000000000001</v>
      </c>
      <c r="I8992" s="96">
        <v>547.9</v>
      </c>
    </row>
    <row r="8993" spans="1:9" x14ac:dyDescent="0.2">
      <c r="A8993" s="40">
        <f t="shared" si="128"/>
        <v>43692</v>
      </c>
      <c r="B8993" s="16">
        <v>19.05</v>
      </c>
      <c r="C8993" s="16">
        <v>94.561000000000007</v>
      </c>
      <c r="D8993" s="16">
        <v>24.181000000000001</v>
      </c>
      <c r="E8993" s="16">
        <v>22.98</v>
      </c>
      <c r="F8993" s="16">
        <v>26.24</v>
      </c>
      <c r="H8993" s="16">
        <v>5.6520000000000001</v>
      </c>
      <c r="I8993" s="96">
        <v>411.9</v>
      </c>
    </row>
    <row r="8994" spans="1:9" x14ac:dyDescent="0.2">
      <c r="A8994" s="40">
        <f t="shared" si="128"/>
        <v>43693</v>
      </c>
      <c r="B8994" s="16">
        <v>27.681999999999999</v>
      </c>
      <c r="C8994" s="16">
        <v>90.918000000000006</v>
      </c>
      <c r="D8994" s="16">
        <v>23.92</v>
      </c>
      <c r="E8994" s="16">
        <v>21.14</v>
      </c>
      <c r="F8994" s="16">
        <v>28.5</v>
      </c>
      <c r="H8994" s="16">
        <v>8.7080000000000002</v>
      </c>
      <c r="I8994" s="96">
        <v>911</v>
      </c>
    </row>
    <row r="8995" spans="1:9" x14ac:dyDescent="0.2">
      <c r="A8995" s="40">
        <f t="shared" si="128"/>
        <v>43694</v>
      </c>
      <c r="B8995" s="16">
        <v>0</v>
      </c>
      <c r="C8995" s="16">
        <v>84.141000000000005</v>
      </c>
      <c r="D8995" s="16">
        <v>25.579000000000001</v>
      </c>
      <c r="E8995" s="16">
        <v>22.1</v>
      </c>
      <c r="F8995" s="16">
        <v>30.53</v>
      </c>
      <c r="H8995" s="16">
        <v>23.02</v>
      </c>
      <c r="I8995" s="96">
        <v>1029</v>
      </c>
    </row>
    <row r="8996" spans="1:9" x14ac:dyDescent="0.2">
      <c r="A8996" s="40">
        <f t="shared" si="128"/>
        <v>43695</v>
      </c>
      <c r="B8996" s="16">
        <v>0</v>
      </c>
      <c r="C8996" s="16">
        <v>83.308999999999997</v>
      </c>
      <c r="D8996" s="16">
        <v>26.652000000000001</v>
      </c>
      <c r="E8996" s="16">
        <v>22.58</v>
      </c>
      <c r="F8996" s="16">
        <v>32.61</v>
      </c>
      <c r="H8996" s="16">
        <v>18.468</v>
      </c>
      <c r="I8996" s="96">
        <v>1297</v>
      </c>
    </row>
    <row r="8997" spans="1:9" x14ac:dyDescent="0.2">
      <c r="A8997" s="40">
        <f t="shared" si="128"/>
        <v>43696</v>
      </c>
      <c r="B8997" s="16">
        <v>1.27</v>
      </c>
      <c r="C8997" s="16">
        <v>89.852999999999994</v>
      </c>
      <c r="D8997" s="16">
        <v>25.881</v>
      </c>
      <c r="E8997" s="16">
        <v>24.36</v>
      </c>
      <c r="F8997" s="16">
        <v>30.04</v>
      </c>
      <c r="H8997" s="16">
        <v>10.718999999999999</v>
      </c>
      <c r="I8997" s="96">
        <v>856</v>
      </c>
    </row>
    <row r="8998" spans="1:9" x14ac:dyDescent="0.2">
      <c r="A8998" s="40">
        <f t="shared" si="128"/>
        <v>43697</v>
      </c>
      <c r="B8998" s="16">
        <v>0.254</v>
      </c>
      <c r="C8998" s="16">
        <v>85.251999999999995</v>
      </c>
      <c r="D8998" s="16">
        <v>26.547000000000001</v>
      </c>
      <c r="E8998" s="16">
        <v>23.79</v>
      </c>
      <c r="F8998" s="16">
        <v>31.18</v>
      </c>
      <c r="H8998" s="16">
        <v>20.157</v>
      </c>
      <c r="I8998" s="96">
        <v>1192</v>
      </c>
    </row>
    <row r="8999" spans="1:9" x14ac:dyDescent="0.2">
      <c r="A8999" s="40">
        <f t="shared" si="128"/>
        <v>43698</v>
      </c>
      <c r="B8999" s="16">
        <v>0</v>
      </c>
      <c r="C8999" s="16">
        <v>86.825000000000003</v>
      </c>
      <c r="D8999" s="16">
        <v>26.03</v>
      </c>
      <c r="E8999" s="16">
        <v>23.52</v>
      </c>
      <c r="F8999" s="16">
        <v>30.28</v>
      </c>
      <c r="H8999" s="16">
        <v>13.105</v>
      </c>
      <c r="I8999" s="96">
        <v>827</v>
      </c>
    </row>
    <row r="9000" spans="1:9" x14ac:dyDescent="0.2">
      <c r="A9000" s="40">
        <f t="shared" si="128"/>
        <v>43699</v>
      </c>
      <c r="B9000" s="16">
        <v>12.45</v>
      </c>
      <c r="C9000" s="16">
        <v>86.138000000000005</v>
      </c>
      <c r="D9000" s="16">
        <v>26.524000000000001</v>
      </c>
      <c r="E9000" s="16">
        <v>23.21</v>
      </c>
      <c r="F9000" s="16">
        <v>32.869999999999997</v>
      </c>
      <c r="H9000" s="16">
        <v>16.606000000000002</v>
      </c>
      <c r="I9000" s="96">
        <v>1317</v>
      </c>
    </row>
    <row r="9001" spans="1:9" x14ac:dyDescent="0.2">
      <c r="A9001" s="40">
        <f t="shared" si="128"/>
        <v>43700</v>
      </c>
      <c r="B9001" s="16">
        <v>0.76200000000000001</v>
      </c>
      <c r="C9001" s="16">
        <v>85.668999999999997</v>
      </c>
      <c r="D9001" s="16">
        <v>27.161999999999999</v>
      </c>
      <c r="E9001" s="16">
        <v>24.09</v>
      </c>
      <c r="F9001" s="16">
        <v>32.35</v>
      </c>
      <c r="H9001" s="16">
        <v>16.89</v>
      </c>
      <c r="I9001" s="96">
        <v>1281</v>
      </c>
    </row>
    <row r="9002" spans="1:9" x14ac:dyDescent="0.2">
      <c r="A9002" s="40">
        <f t="shared" si="128"/>
        <v>43701</v>
      </c>
      <c r="B9002" s="16">
        <v>1.016</v>
      </c>
      <c r="C9002" s="16">
        <v>91.68</v>
      </c>
      <c r="D9002" s="16">
        <v>25.364000000000001</v>
      </c>
      <c r="E9002" s="16">
        <v>24.11</v>
      </c>
      <c r="F9002" s="16">
        <v>28.17</v>
      </c>
      <c r="H9002" s="16">
        <v>9.1579999999999995</v>
      </c>
      <c r="I9002" s="96">
        <v>962</v>
      </c>
    </row>
    <row r="9003" spans="1:9" x14ac:dyDescent="0.2">
      <c r="A9003" s="40">
        <f t="shared" si="128"/>
        <v>43702</v>
      </c>
      <c r="B9003" s="16">
        <v>1.524</v>
      </c>
      <c r="C9003" s="16">
        <v>88.185000000000002</v>
      </c>
      <c r="D9003" s="16">
        <v>25.885999999999999</v>
      </c>
      <c r="E9003" s="16">
        <v>24.05</v>
      </c>
      <c r="F9003" s="16">
        <v>29.87</v>
      </c>
      <c r="H9003" s="16">
        <v>11.462999999999999</v>
      </c>
      <c r="I9003" s="96">
        <v>774.8</v>
      </c>
    </row>
    <row r="9004" spans="1:9" x14ac:dyDescent="0.2">
      <c r="A9004" s="40">
        <f t="shared" si="128"/>
        <v>43703</v>
      </c>
      <c r="B9004" s="16">
        <v>0</v>
      </c>
      <c r="C9004" s="16">
        <v>85.313000000000002</v>
      </c>
      <c r="D9004" s="16">
        <v>27.11</v>
      </c>
      <c r="E9004" s="16">
        <v>24.02</v>
      </c>
      <c r="F9004" s="16">
        <v>31.41</v>
      </c>
      <c r="H9004" s="16">
        <v>18.978999999999999</v>
      </c>
      <c r="I9004" s="96">
        <v>1173</v>
      </c>
    </row>
    <row r="9005" spans="1:9" x14ac:dyDescent="0.2">
      <c r="A9005" s="40">
        <f t="shared" si="128"/>
        <v>43704</v>
      </c>
      <c r="B9005" s="16">
        <v>50.543999999999997</v>
      </c>
      <c r="C9005" s="16">
        <v>85.158000000000001</v>
      </c>
      <c r="D9005" s="16">
        <v>27.771000000000001</v>
      </c>
      <c r="E9005" s="16">
        <v>24.23</v>
      </c>
      <c r="F9005" s="16">
        <v>34.39</v>
      </c>
      <c r="H9005" s="16">
        <v>19.045000000000002</v>
      </c>
      <c r="I9005" s="96">
        <v>1197</v>
      </c>
    </row>
    <row r="9006" spans="1:9" x14ac:dyDescent="0.2">
      <c r="A9006" s="40">
        <f t="shared" si="128"/>
        <v>43705</v>
      </c>
      <c r="B9006" s="16">
        <v>12.446</v>
      </c>
      <c r="C9006" s="16">
        <v>91.600999999999999</v>
      </c>
      <c r="D9006" s="16">
        <v>24.609000000000002</v>
      </c>
      <c r="E9006" s="16">
        <v>21.33</v>
      </c>
      <c r="F9006" s="16">
        <v>31.13</v>
      </c>
      <c r="H9006" s="16">
        <v>7.6440000000000001</v>
      </c>
      <c r="I9006" s="96">
        <v>769.9</v>
      </c>
    </row>
    <row r="9007" spans="1:9" x14ac:dyDescent="0.2">
      <c r="A9007" s="40">
        <f t="shared" si="128"/>
        <v>43706</v>
      </c>
      <c r="B9007" s="16">
        <v>6.35</v>
      </c>
      <c r="C9007" s="16">
        <v>89.275000000000006</v>
      </c>
      <c r="D9007" s="16">
        <v>25.298999999999999</v>
      </c>
      <c r="E9007" s="16">
        <v>22.49</v>
      </c>
      <c r="F9007" s="16">
        <v>30.05</v>
      </c>
      <c r="H9007" s="16">
        <v>12.84</v>
      </c>
      <c r="I9007" s="96">
        <v>1175</v>
      </c>
    </row>
    <row r="9008" spans="1:9" x14ac:dyDescent="0.2">
      <c r="A9008" s="40">
        <f t="shared" si="128"/>
        <v>43707</v>
      </c>
      <c r="B9008" s="16">
        <v>0</v>
      </c>
      <c r="C9008" s="16">
        <v>88.915000000000006</v>
      </c>
      <c r="D9008" s="16">
        <v>25.494</v>
      </c>
      <c r="E9008" s="16">
        <v>23.51</v>
      </c>
      <c r="F9008" s="16">
        <v>28.53</v>
      </c>
      <c r="H9008" s="16">
        <v>11.797000000000001</v>
      </c>
      <c r="I9008" s="96">
        <v>651.29999999999995</v>
      </c>
    </row>
    <row r="9009" spans="1:9" x14ac:dyDescent="0.2">
      <c r="A9009" s="40">
        <f t="shared" si="128"/>
        <v>43708</v>
      </c>
      <c r="B9009" s="16">
        <v>2.032</v>
      </c>
      <c r="C9009" s="16">
        <v>88.248000000000005</v>
      </c>
      <c r="D9009" s="16">
        <v>26.675000000000001</v>
      </c>
      <c r="E9009" s="16">
        <v>23.31</v>
      </c>
      <c r="F9009" s="16">
        <v>31.96</v>
      </c>
      <c r="H9009" s="16">
        <v>15.234999999999999</v>
      </c>
      <c r="I9009" s="96">
        <v>1024</v>
      </c>
    </row>
    <row r="9010" spans="1:9" x14ac:dyDescent="0.2">
      <c r="A9010" s="40">
        <f t="shared" si="128"/>
        <v>43709</v>
      </c>
      <c r="B9010" s="16">
        <v>12.192</v>
      </c>
      <c r="C9010" s="16">
        <v>91.402000000000001</v>
      </c>
      <c r="D9010" s="16">
        <v>26.538</v>
      </c>
      <c r="E9010" s="16">
        <v>24.97</v>
      </c>
      <c r="F9010" s="16">
        <v>31.37</v>
      </c>
      <c r="H9010" s="16">
        <v>12.843999999999999</v>
      </c>
      <c r="I9010" s="96">
        <v>1249</v>
      </c>
    </row>
    <row r="9011" spans="1:9" x14ac:dyDescent="0.2">
      <c r="A9011" s="40">
        <f t="shared" si="128"/>
        <v>43710</v>
      </c>
      <c r="B9011" s="16">
        <v>11.938000000000001</v>
      </c>
      <c r="C9011" s="16">
        <v>90.912999999999997</v>
      </c>
      <c r="D9011" s="16">
        <v>25.547999999999998</v>
      </c>
      <c r="E9011" s="16">
        <v>23.1</v>
      </c>
      <c r="F9011" s="16">
        <v>31.04</v>
      </c>
      <c r="H9011" s="16">
        <v>12.096</v>
      </c>
      <c r="I9011" s="96">
        <v>1074</v>
      </c>
    </row>
    <row r="9012" spans="1:9" x14ac:dyDescent="0.2">
      <c r="A9012" s="40">
        <f t="shared" si="128"/>
        <v>43711</v>
      </c>
      <c r="B9012" s="16">
        <v>0</v>
      </c>
      <c r="C9012" s="16">
        <v>88.459000000000003</v>
      </c>
      <c r="D9012" s="16">
        <v>26.044</v>
      </c>
      <c r="E9012" s="16">
        <v>23.54</v>
      </c>
      <c r="F9012" s="16">
        <v>30.71</v>
      </c>
      <c r="H9012" s="16">
        <v>15.058</v>
      </c>
      <c r="I9012" s="96">
        <v>1084</v>
      </c>
    </row>
    <row r="9013" spans="1:9" x14ac:dyDescent="0.2">
      <c r="A9013" s="40">
        <f t="shared" si="128"/>
        <v>43712</v>
      </c>
      <c r="B9013" s="16">
        <v>29.972000000000001</v>
      </c>
      <c r="C9013" s="16">
        <v>89.641000000000005</v>
      </c>
      <c r="D9013" s="16">
        <v>25.741</v>
      </c>
      <c r="E9013" s="16">
        <v>23.41</v>
      </c>
      <c r="F9013" s="16">
        <v>32.07</v>
      </c>
      <c r="H9013" s="16">
        <v>12.997</v>
      </c>
      <c r="I9013" s="96">
        <v>1307</v>
      </c>
    </row>
    <row r="9014" spans="1:9" x14ac:dyDescent="0.2">
      <c r="A9014" s="40">
        <f t="shared" si="128"/>
        <v>43713</v>
      </c>
      <c r="B9014" s="16">
        <v>29.97</v>
      </c>
      <c r="C9014" s="16">
        <v>89.007000000000005</v>
      </c>
      <c r="D9014" s="16">
        <v>25.797999999999998</v>
      </c>
      <c r="E9014" s="16">
        <v>22.72</v>
      </c>
      <c r="F9014" s="16">
        <v>30.25</v>
      </c>
      <c r="H9014" s="16">
        <v>17.809999999999999</v>
      </c>
      <c r="I9014" s="96">
        <v>1178</v>
      </c>
    </row>
    <row r="9015" spans="1:9" x14ac:dyDescent="0.2">
      <c r="A9015" s="40">
        <f t="shared" si="128"/>
        <v>43714</v>
      </c>
      <c r="B9015" s="16">
        <v>4.8259999999999996</v>
      </c>
      <c r="C9015" s="16">
        <v>91.215000000000003</v>
      </c>
      <c r="D9015" s="16">
        <v>25.821000000000002</v>
      </c>
      <c r="E9015" s="16">
        <v>23.78</v>
      </c>
      <c r="F9015" s="16">
        <v>31.84</v>
      </c>
      <c r="H9015" s="16">
        <v>16.471</v>
      </c>
      <c r="I9015" s="96">
        <v>1379</v>
      </c>
    </row>
    <row r="9016" spans="1:9" x14ac:dyDescent="0.2">
      <c r="A9016" s="40">
        <f t="shared" si="128"/>
        <v>43715</v>
      </c>
      <c r="B9016" s="16">
        <v>7.62</v>
      </c>
      <c r="C9016" s="16">
        <v>91.956000000000003</v>
      </c>
      <c r="D9016" s="16">
        <v>25.617999999999999</v>
      </c>
      <c r="E9016" s="16">
        <v>24.28</v>
      </c>
      <c r="F9016" s="16">
        <v>29.02</v>
      </c>
      <c r="H9016" s="16">
        <v>9.3569999999999993</v>
      </c>
      <c r="I9016" s="96">
        <v>784.3</v>
      </c>
    </row>
    <row r="9017" spans="1:9" x14ac:dyDescent="0.2">
      <c r="A9017" s="40">
        <f t="shared" si="128"/>
        <v>43716</v>
      </c>
      <c r="B9017" s="16">
        <v>0.76200000000000001</v>
      </c>
      <c r="C9017" s="16">
        <v>89.68</v>
      </c>
      <c r="D9017" s="16">
        <v>25.437999999999999</v>
      </c>
      <c r="E9017" s="16">
        <v>23.23</v>
      </c>
      <c r="F9017" s="16">
        <v>30.96</v>
      </c>
      <c r="H9017" s="16">
        <v>13.257</v>
      </c>
      <c r="I9017" s="96">
        <v>1293</v>
      </c>
    </row>
    <row r="9018" spans="1:9" x14ac:dyDescent="0.2">
      <c r="A9018" s="40">
        <f t="shared" si="128"/>
        <v>43717</v>
      </c>
      <c r="B9018" s="16">
        <v>6.35</v>
      </c>
      <c r="C9018" s="16">
        <v>90.138999999999996</v>
      </c>
      <c r="D9018" s="16">
        <v>26.148</v>
      </c>
      <c r="E9018" s="16">
        <v>23.57</v>
      </c>
      <c r="F9018" s="16">
        <v>32.44</v>
      </c>
      <c r="H9018" s="16">
        <v>15.34</v>
      </c>
      <c r="I9018" s="96">
        <v>1316</v>
      </c>
    </row>
    <row r="9019" spans="1:9" x14ac:dyDescent="0.2">
      <c r="A9019" s="40">
        <f t="shared" si="128"/>
        <v>43718</v>
      </c>
      <c r="B9019" s="16">
        <v>42.421999999999997</v>
      </c>
      <c r="C9019" s="16">
        <v>89.94</v>
      </c>
      <c r="D9019" s="16">
        <v>26.681000000000001</v>
      </c>
      <c r="E9019" s="16">
        <v>21.75</v>
      </c>
      <c r="F9019" s="16">
        <v>33.1</v>
      </c>
      <c r="H9019" s="16">
        <v>16.411999999999999</v>
      </c>
      <c r="I9019" s="96">
        <v>1211</v>
      </c>
    </row>
    <row r="9020" spans="1:9" x14ac:dyDescent="0.2">
      <c r="A9020" s="40">
        <f t="shared" si="128"/>
        <v>43719</v>
      </c>
      <c r="B9020" s="16">
        <v>4.3179999999999996</v>
      </c>
      <c r="C9020" s="16">
        <v>92.677999999999997</v>
      </c>
      <c r="D9020" s="16">
        <v>26.146000000000001</v>
      </c>
      <c r="E9020" s="16">
        <v>24.49</v>
      </c>
      <c r="F9020" s="16">
        <v>30.59</v>
      </c>
      <c r="H9020" s="16">
        <v>11.089</v>
      </c>
      <c r="I9020" s="96">
        <v>818</v>
      </c>
    </row>
    <row r="9021" spans="1:9" x14ac:dyDescent="0.2">
      <c r="A9021" s="40">
        <f t="shared" si="128"/>
        <v>43720</v>
      </c>
      <c r="B9021" s="16">
        <v>10.414</v>
      </c>
      <c r="C9021" s="16">
        <v>94.031000000000006</v>
      </c>
      <c r="D9021" s="16">
        <v>25.526</v>
      </c>
      <c r="E9021" s="16">
        <v>24.32</v>
      </c>
      <c r="F9021" s="16">
        <v>29.33</v>
      </c>
      <c r="H9021" s="16">
        <v>6.8029999999999999</v>
      </c>
      <c r="I9021" s="96">
        <v>399.6</v>
      </c>
    </row>
    <row r="9022" spans="1:9" x14ac:dyDescent="0.2">
      <c r="A9022" s="40">
        <f t="shared" si="128"/>
        <v>43721</v>
      </c>
      <c r="B9022" s="16">
        <v>1.524</v>
      </c>
      <c r="C9022" s="16">
        <v>93.340999999999994</v>
      </c>
      <c r="D9022" s="16">
        <v>25.257999999999999</v>
      </c>
      <c r="E9022" s="16">
        <v>24.18</v>
      </c>
      <c r="F9022" s="16">
        <v>27.36</v>
      </c>
      <c r="H9022" s="16">
        <v>7.1849999999999996</v>
      </c>
      <c r="I9022" s="96">
        <v>476.4</v>
      </c>
    </row>
    <row r="9023" spans="1:9" x14ac:dyDescent="0.2">
      <c r="A9023" s="40">
        <f t="shared" si="128"/>
        <v>43722</v>
      </c>
      <c r="B9023" s="16">
        <v>0</v>
      </c>
      <c r="C9023" s="16">
        <v>89.418000000000006</v>
      </c>
      <c r="D9023" s="16">
        <v>26.233000000000001</v>
      </c>
      <c r="E9023" s="16">
        <v>23.81</v>
      </c>
      <c r="F9023" s="16">
        <v>31.79</v>
      </c>
      <c r="H9023" s="16">
        <v>14.023</v>
      </c>
      <c r="I9023" s="96">
        <v>1283</v>
      </c>
    </row>
    <row r="9024" spans="1:9" x14ac:dyDescent="0.2">
      <c r="A9024" s="40">
        <f t="shared" ref="A9024:A9087" si="129">A9023+1</f>
        <v>43723</v>
      </c>
      <c r="B9024" s="16">
        <v>0</v>
      </c>
      <c r="C9024" s="16">
        <v>89.099000000000004</v>
      </c>
      <c r="D9024" s="16">
        <v>25.649000000000001</v>
      </c>
      <c r="E9024" s="16">
        <v>23.88</v>
      </c>
      <c r="F9024" s="16">
        <v>29.99</v>
      </c>
      <c r="H9024" s="16">
        <v>10.975</v>
      </c>
      <c r="I9024" s="96">
        <v>861</v>
      </c>
    </row>
    <row r="9025" spans="1:9" x14ac:dyDescent="0.2">
      <c r="A9025" s="40">
        <f t="shared" si="129"/>
        <v>43724</v>
      </c>
      <c r="B9025" s="16">
        <v>0</v>
      </c>
      <c r="C9025" s="16">
        <v>83.844999999999999</v>
      </c>
      <c r="D9025" s="16">
        <v>26.027000000000001</v>
      </c>
      <c r="E9025" s="16">
        <v>23.82</v>
      </c>
      <c r="F9025" s="16">
        <v>28.79</v>
      </c>
      <c r="H9025" s="16">
        <v>14.795</v>
      </c>
      <c r="I9025" s="96">
        <v>1250</v>
      </c>
    </row>
    <row r="9026" spans="1:9" x14ac:dyDescent="0.2">
      <c r="A9026" s="40">
        <f t="shared" si="129"/>
        <v>43725</v>
      </c>
      <c r="B9026" s="16">
        <v>0</v>
      </c>
      <c r="C9026" s="16">
        <v>85.341999999999999</v>
      </c>
      <c r="D9026" s="16">
        <v>26.765000000000001</v>
      </c>
      <c r="E9026" s="16">
        <v>23.98</v>
      </c>
      <c r="F9026" s="16">
        <v>32.08</v>
      </c>
      <c r="H9026" s="16">
        <v>14.991</v>
      </c>
      <c r="I9026" s="96">
        <v>1216</v>
      </c>
    </row>
    <row r="9027" spans="1:9" x14ac:dyDescent="0.2">
      <c r="A9027" s="40">
        <f t="shared" si="129"/>
        <v>43726</v>
      </c>
      <c r="B9027" s="16">
        <v>0.254</v>
      </c>
      <c r="C9027" s="16">
        <v>88.617000000000004</v>
      </c>
      <c r="D9027" s="16">
        <v>26.146999999999998</v>
      </c>
      <c r="E9027" s="16">
        <v>23.9</v>
      </c>
      <c r="F9027" s="16">
        <v>30.79</v>
      </c>
      <c r="H9027" s="16">
        <v>13.566000000000001</v>
      </c>
      <c r="I9027" s="96">
        <v>1139</v>
      </c>
    </row>
    <row r="9028" spans="1:9" x14ac:dyDescent="0.2">
      <c r="A9028" s="40">
        <f t="shared" si="129"/>
        <v>43727</v>
      </c>
      <c r="B9028" s="16">
        <v>14.224</v>
      </c>
      <c r="C9028" s="16">
        <v>92.093000000000004</v>
      </c>
      <c r="D9028" s="16">
        <v>24.751999999999999</v>
      </c>
      <c r="E9028" s="16">
        <v>23.19</v>
      </c>
      <c r="F9028" s="16">
        <v>26.07</v>
      </c>
      <c r="H9028" s="16">
        <v>3.081</v>
      </c>
      <c r="I9028" s="96">
        <v>213.6</v>
      </c>
    </row>
    <row r="9029" spans="1:9" x14ac:dyDescent="0.2">
      <c r="A9029" s="40">
        <f t="shared" si="129"/>
        <v>43728</v>
      </c>
      <c r="B9029" s="16">
        <v>0</v>
      </c>
      <c r="C9029" s="16">
        <v>83.584000000000003</v>
      </c>
      <c r="D9029" s="16">
        <v>26.36</v>
      </c>
      <c r="E9029" s="16">
        <v>25.03</v>
      </c>
      <c r="F9029" s="16">
        <v>29.3</v>
      </c>
      <c r="H9029" s="16">
        <v>18.259</v>
      </c>
      <c r="I9029" s="96">
        <v>1504</v>
      </c>
    </row>
    <row r="9030" spans="1:9" x14ac:dyDescent="0.2">
      <c r="A9030" s="40">
        <f t="shared" si="129"/>
        <v>43729</v>
      </c>
      <c r="B9030" s="16">
        <v>0</v>
      </c>
      <c r="C9030" s="16">
        <v>82.451999999999998</v>
      </c>
      <c r="D9030" s="16">
        <v>26.401</v>
      </c>
      <c r="E9030" s="16">
        <v>24.64</v>
      </c>
      <c r="F9030" s="16">
        <v>28.92</v>
      </c>
      <c r="H9030" s="16">
        <v>14.231</v>
      </c>
      <c r="I9030" s="96">
        <v>1394</v>
      </c>
    </row>
    <row r="9031" spans="1:9" x14ac:dyDescent="0.2">
      <c r="A9031" s="40">
        <f t="shared" si="129"/>
        <v>43730</v>
      </c>
      <c r="B9031" s="16">
        <v>1.524</v>
      </c>
      <c r="C9031" s="16">
        <v>85.332999999999998</v>
      </c>
      <c r="D9031" s="16">
        <v>26.625</v>
      </c>
      <c r="E9031" s="16">
        <v>24.6</v>
      </c>
      <c r="F9031" s="16">
        <v>30.17</v>
      </c>
      <c r="H9031" s="16">
        <v>19.138000000000002</v>
      </c>
      <c r="I9031" s="96">
        <v>1514</v>
      </c>
    </row>
    <row r="9032" spans="1:9" x14ac:dyDescent="0.2">
      <c r="A9032" s="40">
        <f t="shared" si="129"/>
        <v>43731</v>
      </c>
      <c r="B9032" s="16">
        <v>0</v>
      </c>
      <c r="C9032" s="16">
        <v>82.68</v>
      </c>
      <c r="D9032" s="16">
        <v>26.998000000000001</v>
      </c>
      <c r="E9032" s="16">
        <v>24.15</v>
      </c>
      <c r="F9032" s="16">
        <v>30.49</v>
      </c>
      <c r="H9032" s="16">
        <v>24.030999999999999</v>
      </c>
      <c r="I9032" s="96">
        <v>1408</v>
      </c>
    </row>
    <row r="9033" spans="1:9" x14ac:dyDescent="0.2">
      <c r="A9033" s="40">
        <f t="shared" si="129"/>
        <v>43732</v>
      </c>
      <c r="B9033" s="16">
        <v>6.6040000000000001</v>
      </c>
      <c r="C9033" s="16">
        <v>86.757999999999996</v>
      </c>
      <c r="D9033" s="16">
        <v>26.164000000000001</v>
      </c>
      <c r="E9033" s="16">
        <v>24.13</v>
      </c>
      <c r="F9033" s="16">
        <v>29.54</v>
      </c>
      <c r="H9033" s="16">
        <v>15.265000000000001</v>
      </c>
      <c r="I9033" s="96">
        <v>1557</v>
      </c>
    </row>
    <row r="9034" spans="1:9" x14ac:dyDescent="0.2">
      <c r="A9034" s="40">
        <f t="shared" si="129"/>
        <v>43733</v>
      </c>
      <c r="B9034" s="16">
        <v>0</v>
      </c>
      <c r="C9034" s="16">
        <v>82.174000000000007</v>
      </c>
      <c r="D9034" s="16">
        <v>27.12</v>
      </c>
      <c r="E9034" s="16">
        <v>26.06</v>
      </c>
      <c r="F9034" s="16">
        <v>29.43</v>
      </c>
      <c r="H9034" s="16">
        <v>17.763999999999999</v>
      </c>
      <c r="I9034" s="96">
        <v>1394</v>
      </c>
    </row>
    <row r="9035" spans="1:9" x14ac:dyDescent="0.2">
      <c r="A9035" s="40">
        <f t="shared" si="129"/>
        <v>43734</v>
      </c>
      <c r="B9035" s="16">
        <v>0</v>
      </c>
      <c r="C9035" s="16">
        <v>83.105999999999995</v>
      </c>
      <c r="D9035" s="16">
        <v>26.855</v>
      </c>
      <c r="E9035" s="16">
        <v>25.21</v>
      </c>
      <c r="F9035" s="16">
        <v>29.76</v>
      </c>
      <c r="H9035" s="16">
        <v>18.123000000000001</v>
      </c>
      <c r="I9035" s="96">
        <v>1403</v>
      </c>
    </row>
    <row r="9036" spans="1:9" x14ac:dyDescent="0.2">
      <c r="A9036" s="40">
        <f t="shared" si="129"/>
        <v>43735</v>
      </c>
      <c r="B9036" s="16">
        <v>0</v>
      </c>
      <c r="C9036" s="16">
        <v>82.367999999999995</v>
      </c>
      <c r="D9036" s="16">
        <v>27.081</v>
      </c>
      <c r="E9036" s="16">
        <v>25.75</v>
      </c>
      <c r="F9036" s="16">
        <v>30.12</v>
      </c>
      <c r="H9036" s="16">
        <v>18.472999999999999</v>
      </c>
      <c r="I9036" s="96">
        <v>1264</v>
      </c>
    </row>
    <row r="9037" spans="1:9" x14ac:dyDescent="0.2">
      <c r="A9037" s="40">
        <f t="shared" si="129"/>
        <v>43736</v>
      </c>
      <c r="B9037" s="16">
        <v>0</v>
      </c>
      <c r="C9037" s="16">
        <v>84.665000000000006</v>
      </c>
      <c r="D9037" s="16">
        <v>27.1</v>
      </c>
      <c r="E9037" s="16">
        <v>24.74</v>
      </c>
      <c r="F9037" s="16">
        <v>31.66</v>
      </c>
      <c r="H9037" s="16">
        <v>20.997</v>
      </c>
      <c r="I9037" s="96">
        <v>1137</v>
      </c>
    </row>
    <row r="9038" spans="1:9" x14ac:dyDescent="0.2">
      <c r="A9038" s="40">
        <f t="shared" si="129"/>
        <v>43737</v>
      </c>
      <c r="B9038" s="16">
        <v>19.303999999999998</v>
      </c>
      <c r="C9038" s="16">
        <v>91.305000000000007</v>
      </c>
      <c r="D9038" s="16">
        <v>25.466000000000001</v>
      </c>
      <c r="E9038" s="16">
        <v>22.9</v>
      </c>
      <c r="F9038" s="16">
        <v>32.65</v>
      </c>
      <c r="H9038" s="16">
        <v>11.21</v>
      </c>
      <c r="I9038" s="96">
        <v>1374</v>
      </c>
    </row>
    <row r="9039" spans="1:9" x14ac:dyDescent="0.2">
      <c r="A9039" s="40">
        <f t="shared" si="129"/>
        <v>43738</v>
      </c>
      <c r="B9039" s="16">
        <v>4.5720000000000001</v>
      </c>
      <c r="C9039" s="16">
        <v>94.841999999999999</v>
      </c>
      <c r="D9039" s="16">
        <v>23.835000000000001</v>
      </c>
      <c r="E9039" s="16">
        <v>22.52</v>
      </c>
      <c r="F9039" s="16">
        <v>25.5</v>
      </c>
      <c r="H9039" s="16">
        <v>5.5019999999999998</v>
      </c>
      <c r="I9039" s="96">
        <v>321.89999999999998</v>
      </c>
    </row>
    <row r="9040" spans="1:9" x14ac:dyDescent="0.2">
      <c r="A9040" s="40">
        <f t="shared" si="129"/>
        <v>43739</v>
      </c>
      <c r="B9040" s="16">
        <v>1.524</v>
      </c>
      <c r="C9040" s="16">
        <v>86.236000000000004</v>
      </c>
      <c r="D9040" s="16">
        <v>25.291</v>
      </c>
      <c r="E9040" s="16">
        <v>22.44</v>
      </c>
      <c r="F9040" s="16">
        <v>28.66</v>
      </c>
      <c r="H9040" s="16">
        <v>18.756</v>
      </c>
      <c r="I9040" s="96">
        <v>1456</v>
      </c>
    </row>
    <row r="9041" spans="1:9" x14ac:dyDescent="0.2">
      <c r="A9041" s="40">
        <f t="shared" si="129"/>
        <v>43740</v>
      </c>
      <c r="B9041" s="16">
        <v>0</v>
      </c>
      <c r="C9041" s="16">
        <v>83.582999999999998</v>
      </c>
      <c r="D9041" s="16">
        <v>25.809000000000001</v>
      </c>
      <c r="E9041" s="16">
        <v>23.55</v>
      </c>
      <c r="F9041" s="16">
        <v>29.31</v>
      </c>
      <c r="H9041" s="16">
        <v>18.094000000000001</v>
      </c>
      <c r="I9041" s="96">
        <v>1377</v>
      </c>
    </row>
    <row r="9042" spans="1:9" x14ac:dyDescent="0.2">
      <c r="A9042" s="40">
        <f t="shared" si="129"/>
        <v>43741</v>
      </c>
      <c r="B9042" s="16">
        <v>1.524</v>
      </c>
      <c r="C9042" s="16">
        <v>83.998999999999995</v>
      </c>
      <c r="D9042" s="16">
        <v>26.745999999999999</v>
      </c>
      <c r="E9042" s="16">
        <v>24.51</v>
      </c>
      <c r="F9042" s="16">
        <v>29.77</v>
      </c>
      <c r="H9042" s="16">
        <v>20.55</v>
      </c>
      <c r="I9042" s="96">
        <v>1264</v>
      </c>
    </row>
    <row r="9043" spans="1:9" x14ac:dyDescent="0.2">
      <c r="A9043" s="40">
        <f t="shared" si="129"/>
        <v>43742</v>
      </c>
      <c r="B9043" s="16">
        <v>0</v>
      </c>
      <c r="C9043" s="16">
        <v>86.433999999999997</v>
      </c>
      <c r="D9043" s="16">
        <v>26.350999999999999</v>
      </c>
      <c r="E9043" s="16">
        <v>24.33</v>
      </c>
      <c r="F9043" s="16">
        <v>31.25</v>
      </c>
      <c r="H9043" s="16">
        <v>14.778</v>
      </c>
      <c r="I9043" s="96">
        <v>1338</v>
      </c>
    </row>
    <row r="9044" spans="1:9" x14ac:dyDescent="0.2">
      <c r="A9044" s="40">
        <f t="shared" si="129"/>
        <v>43743</v>
      </c>
      <c r="B9044" s="16">
        <v>0.50800000000000001</v>
      </c>
      <c r="C9044" s="16">
        <v>87.730999999999995</v>
      </c>
      <c r="D9044" s="16">
        <v>25.858000000000001</v>
      </c>
      <c r="E9044" s="16">
        <v>23.5</v>
      </c>
      <c r="F9044" s="16">
        <v>30.61</v>
      </c>
      <c r="H9044" s="16">
        <v>18.045999999999999</v>
      </c>
      <c r="I9044" s="96">
        <v>1223</v>
      </c>
    </row>
    <row r="9045" spans="1:9" x14ac:dyDescent="0.2">
      <c r="A9045" s="40">
        <f t="shared" si="129"/>
        <v>43744</v>
      </c>
      <c r="B9045" s="16">
        <v>0.254</v>
      </c>
      <c r="C9045" s="16">
        <v>88.376999999999995</v>
      </c>
      <c r="D9045" s="16">
        <v>25.358000000000001</v>
      </c>
      <c r="E9045" s="16">
        <v>22.97</v>
      </c>
      <c r="F9045" s="16">
        <v>28.19</v>
      </c>
      <c r="H9045" s="16">
        <v>9.7040000000000006</v>
      </c>
      <c r="I9045" s="96">
        <v>1243</v>
      </c>
    </row>
    <row r="9046" spans="1:9" x14ac:dyDescent="0.2">
      <c r="A9046" s="40">
        <f t="shared" si="129"/>
        <v>43745</v>
      </c>
      <c r="B9046" s="16">
        <v>0</v>
      </c>
      <c r="C9046" s="16">
        <v>82.361000000000004</v>
      </c>
      <c r="D9046" s="16">
        <v>26.628</v>
      </c>
      <c r="E9046" s="16">
        <v>23.79</v>
      </c>
      <c r="F9046" s="16">
        <v>29.84</v>
      </c>
      <c r="H9046" s="16">
        <v>23.266999999999999</v>
      </c>
      <c r="I9046" s="96">
        <v>1120</v>
      </c>
    </row>
    <row r="9047" spans="1:9" x14ac:dyDescent="0.2">
      <c r="A9047" s="40">
        <f t="shared" si="129"/>
        <v>43746</v>
      </c>
      <c r="B9047" s="16">
        <v>0.76200000000000001</v>
      </c>
      <c r="C9047" s="16">
        <v>82.316000000000003</v>
      </c>
      <c r="D9047" s="16">
        <v>26.974</v>
      </c>
      <c r="E9047" s="16">
        <v>24.38</v>
      </c>
      <c r="F9047" s="16">
        <v>30.44</v>
      </c>
      <c r="H9047" s="16">
        <v>18.693999999999999</v>
      </c>
      <c r="I9047" s="96">
        <v>1130</v>
      </c>
    </row>
    <row r="9048" spans="1:9" x14ac:dyDescent="0.2">
      <c r="A9048" s="40">
        <f t="shared" si="129"/>
        <v>43747</v>
      </c>
      <c r="B9048" s="16">
        <v>48.253999999999998</v>
      </c>
      <c r="C9048" s="16">
        <v>90.242999999999995</v>
      </c>
      <c r="D9048" s="16">
        <v>25.483000000000001</v>
      </c>
      <c r="E9048" s="16">
        <v>21.85</v>
      </c>
      <c r="F9048" s="16">
        <v>28.91</v>
      </c>
      <c r="H9048" s="16">
        <v>12.208</v>
      </c>
      <c r="I9048" s="96">
        <v>707.5</v>
      </c>
    </row>
    <row r="9049" spans="1:9" x14ac:dyDescent="0.2">
      <c r="A9049" s="40">
        <f t="shared" si="129"/>
        <v>43748</v>
      </c>
      <c r="B9049" s="16">
        <v>3.81</v>
      </c>
      <c r="C9049" s="16">
        <v>90.253</v>
      </c>
      <c r="D9049" s="16">
        <v>25.373999999999999</v>
      </c>
      <c r="E9049" s="16">
        <v>23.18</v>
      </c>
      <c r="F9049" s="16">
        <v>29.99</v>
      </c>
      <c r="H9049" s="16">
        <v>14.113</v>
      </c>
      <c r="I9049" s="96">
        <v>1331</v>
      </c>
    </row>
    <row r="9050" spans="1:9" x14ac:dyDescent="0.2">
      <c r="A9050" s="40">
        <f t="shared" si="129"/>
        <v>43749</v>
      </c>
      <c r="B9050" s="16">
        <v>1.27</v>
      </c>
      <c r="C9050" s="16">
        <v>85.58</v>
      </c>
      <c r="D9050" s="16">
        <v>26.016999999999999</v>
      </c>
      <c r="E9050" s="16">
        <v>22.85</v>
      </c>
      <c r="F9050" s="16">
        <v>30.17</v>
      </c>
      <c r="H9050" s="16">
        <v>18.7</v>
      </c>
      <c r="I9050" s="96">
        <v>1437</v>
      </c>
    </row>
    <row r="9051" spans="1:9" x14ac:dyDescent="0.2">
      <c r="A9051" s="40">
        <f t="shared" si="129"/>
        <v>43750</v>
      </c>
      <c r="B9051" s="16">
        <v>3.048</v>
      </c>
      <c r="C9051" s="16">
        <v>89.956999999999994</v>
      </c>
      <c r="D9051" s="16">
        <v>25.565000000000001</v>
      </c>
      <c r="E9051" s="16">
        <v>24.11</v>
      </c>
      <c r="F9051" s="16">
        <v>28.02</v>
      </c>
      <c r="H9051" s="16">
        <v>7.415</v>
      </c>
      <c r="I9051" s="96">
        <v>1367</v>
      </c>
    </row>
    <row r="9052" spans="1:9" x14ac:dyDescent="0.2">
      <c r="A9052" s="40">
        <f t="shared" si="129"/>
        <v>43751</v>
      </c>
      <c r="B9052" s="16">
        <v>24.38</v>
      </c>
      <c r="C9052" s="16">
        <v>91.882000000000005</v>
      </c>
      <c r="D9052" s="16">
        <v>25.001000000000001</v>
      </c>
      <c r="E9052" s="16">
        <v>24.01</v>
      </c>
      <c r="F9052" s="16">
        <v>27.1</v>
      </c>
      <c r="H9052" s="16">
        <v>6.3769999999999998</v>
      </c>
      <c r="I9052" s="96">
        <v>386.3</v>
      </c>
    </row>
    <row r="9053" spans="1:9" x14ac:dyDescent="0.2">
      <c r="A9053" s="40">
        <f t="shared" si="129"/>
        <v>43752</v>
      </c>
      <c r="B9053" s="16">
        <v>0.254</v>
      </c>
      <c r="C9053" s="16">
        <v>83.600999999999999</v>
      </c>
      <c r="D9053" s="16">
        <v>25.696999999999999</v>
      </c>
      <c r="E9053" s="16">
        <v>23.9</v>
      </c>
      <c r="F9053" s="16">
        <v>27.65</v>
      </c>
      <c r="H9053" s="16">
        <v>9.0719999999999992</v>
      </c>
      <c r="I9053" s="96">
        <v>659.6</v>
      </c>
    </row>
    <row r="9054" spans="1:9" x14ac:dyDescent="0.2">
      <c r="A9054" s="40">
        <f t="shared" si="129"/>
        <v>43753</v>
      </c>
      <c r="B9054" s="16">
        <v>0</v>
      </c>
      <c r="C9054" s="16">
        <v>81.903000000000006</v>
      </c>
      <c r="D9054" s="16">
        <v>26.600999999999999</v>
      </c>
      <c r="E9054" s="16">
        <v>23.81</v>
      </c>
      <c r="F9054" s="16">
        <v>31.45</v>
      </c>
      <c r="H9054" s="16">
        <v>14.388</v>
      </c>
      <c r="I9054" s="96">
        <v>1274</v>
      </c>
    </row>
    <row r="9055" spans="1:9" x14ac:dyDescent="0.2">
      <c r="A9055" s="40">
        <f t="shared" si="129"/>
        <v>43754</v>
      </c>
      <c r="B9055" s="16">
        <v>0</v>
      </c>
      <c r="C9055" s="16">
        <v>88.554000000000002</v>
      </c>
      <c r="D9055" s="16">
        <v>25.648</v>
      </c>
      <c r="E9055" s="16">
        <v>23.53</v>
      </c>
      <c r="F9055" s="16">
        <v>31.47</v>
      </c>
      <c r="H9055" s="16">
        <v>10.641</v>
      </c>
      <c r="I9055" s="96">
        <v>738.8</v>
      </c>
    </row>
    <row r="9056" spans="1:9" x14ac:dyDescent="0.2">
      <c r="A9056" s="40">
        <f t="shared" si="129"/>
        <v>43755</v>
      </c>
      <c r="B9056" s="16">
        <v>9.1440000000000001</v>
      </c>
      <c r="C9056" s="16">
        <v>91.018000000000001</v>
      </c>
      <c r="D9056" s="16">
        <v>25.22</v>
      </c>
      <c r="E9056" s="16">
        <v>22.79</v>
      </c>
      <c r="F9056" s="16">
        <v>30.59</v>
      </c>
      <c r="H9056" s="16">
        <v>10.242000000000001</v>
      </c>
      <c r="I9056" s="96">
        <v>616.4</v>
      </c>
    </row>
    <row r="9057" spans="1:9" x14ac:dyDescent="0.2">
      <c r="A9057" s="40">
        <f t="shared" si="129"/>
        <v>43756</v>
      </c>
      <c r="B9057" s="16">
        <v>13.715999999999999</v>
      </c>
      <c r="C9057" s="16">
        <v>90.608000000000004</v>
      </c>
      <c r="D9057" s="16">
        <v>24.547999999999998</v>
      </c>
      <c r="E9057" s="16">
        <v>22.48</v>
      </c>
      <c r="F9057" s="16">
        <v>29.54</v>
      </c>
      <c r="H9057" s="16">
        <v>10.637</v>
      </c>
      <c r="I9057" s="96">
        <v>842</v>
      </c>
    </row>
    <row r="9058" spans="1:9" x14ac:dyDescent="0.2">
      <c r="A9058" s="40">
        <f t="shared" si="129"/>
        <v>43757</v>
      </c>
      <c r="B9058" s="16">
        <v>0.50800000000000001</v>
      </c>
      <c r="C9058" s="16">
        <v>87.012</v>
      </c>
      <c r="D9058" s="16">
        <v>25.291</v>
      </c>
      <c r="E9058" s="16">
        <v>22.69</v>
      </c>
      <c r="F9058" s="16">
        <v>28.47</v>
      </c>
      <c r="H9058" s="16">
        <v>14.951000000000001</v>
      </c>
      <c r="I9058" s="96">
        <v>1202</v>
      </c>
    </row>
    <row r="9059" spans="1:9" x14ac:dyDescent="0.2">
      <c r="A9059" s="40">
        <f t="shared" si="129"/>
        <v>43758</v>
      </c>
      <c r="B9059" s="16">
        <v>11.938000000000001</v>
      </c>
      <c r="C9059" s="16">
        <v>89.881</v>
      </c>
      <c r="D9059" s="16">
        <v>25.073</v>
      </c>
      <c r="E9059" s="16">
        <v>23.7</v>
      </c>
      <c r="F9059" s="16">
        <v>28.24</v>
      </c>
      <c r="H9059" s="16">
        <v>9.8049999999999997</v>
      </c>
      <c r="I9059" s="96">
        <v>1312</v>
      </c>
    </row>
    <row r="9060" spans="1:9" x14ac:dyDescent="0.2">
      <c r="A9060" s="40">
        <f t="shared" si="129"/>
        <v>43759</v>
      </c>
      <c r="B9060" s="16">
        <v>0</v>
      </c>
      <c r="C9060" s="16">
        <v>83.611000000000004</v>
      </c>
      <c r="D9060" s="16">
        <v>25.876999999999999</v>
      </c>
      <c r="E9060" s="16">
        <v>23.55</v>
      </c>
      <c r="F9060" s="16">
        <v>28.99</v>
      </c>
      <c r="H9060" s="16">
        <v>18.326000000000001</v>
      </c>
      <c r="I9060" s="96">
        <v>1490</v>
      </c>
    </row>
    <row r="9061" spans="1:9" x14ac:dyDescent="0.2">
      <c r="A9061" s="40">
        <f t="shared" si="129"/>
        <v>43760</v>
      </c>
      <c r="B9061" s="16">
        <v>18.538</v>
      </c>
      <c r="C9061" s="16">
        <v>91.097999999999999</v>
      </c>
      <c r="D9061" s="16">
        <v>24.361999999999998</v>
      </c>
      <c r="E9061" s="16">
        <v>21.9</v>
      </c>
      <c r="F9061" s="16">
        <v>30.3</v>
      </c>
      <c r="H9061" s="16">
        <v>7.6340000000000003</v>
      </c>
      <c r="I9061" s="96">
        <v>803</v>
      </c>
    </row>
    <row r="9062" spans="1:9" x14ac:dyDescent="0.2">
      <c r="A9062" s="40">
        <f t="shared" si="129"/>
        <v>43761</v>
      </c>
      <c r="B9062" s="16">
        <v>2.032</v>
      </c>
      <c r="C9062" s="16">
        <v>86.575999999999993</v>
      </c>
      <c r="D9062" s="16">
        <v>25.157</v>
      </c>
      <c r="E9062" s="16">
        <v>21.82</v>
      </c>
      <c r="F9062" s="16">
        <v>30.37</v>
      </c>
      <c r="H9062" s="16">
        <v>15.362</v>
      </c>
      <c r="I9062" s="96">
        <v>1446</v>
      </c>
    </row>
    <row r="9063" spans="1:9" x14ac:dyDescent="0.2">
      <c r="A9063" s="40">
        <f t="shared" si="129"/>
        <v>43762</v>
      </c>
      <c r="B9063" s="16">
        <v>1.016</v>
      </c>
      <c r="C9063" s="16">
        <v>88.186000000000007</v>
      </c>
      <c r="D9063" s="16">
        <v>25.369</v>
      </c>
      <c r="E9063" s="16">
        <v>23</v>
      </c>
      <c r="F9063" s="16">
        <v>28.21</v>
      </c>
      <c r="H9063" s="16">
        <v>11.417</v>
      </c>
      <c r="I9063" s="96">
        <v>919</v>
      </c>
    </row>
    <row r="9064" spans="1:9" x14ac:dyDescent="0.2">
      <c r="A9064" s="40">
        <f t="shared" si="129"/>
        <v>43763</v>
      </c>
      <c r="B9064" s="16">
        <v>5.8419999999999996</v>
      </c>
      <c r="C9064" s="16">
        <v>85.411000000000001</v>
      </c>
      <c r="D9064" s="16">
        <v>26.13</v>
      </c>
      <c r="E9064" s="16">
        <v>23.62</v>
      </c>
      <c r="F9064" s="16">
        <v>29.69</v>
      </c>
      <c r="H9064" s="16">
        <v>20.992999999999999</v>
      </c>
      <c r="I9064" s="96">
        <v>1283</v>
      </c>
    </row>
    <row r="9065" spans="1:9" x14ac:dyDescent="0.2">
      <c r="A9065" s="40">
        <f t="shared" si="129"/>
        <v>43764</v>
      </c>
      <c r="B9065" s="16">
        <v>0</v>
      </c>
      <c r="C9065" s="16">
        <v>82.063000000000002</v>
      </c>
      <c r="D9065" s="16">
        <v>26.756</v>
      </c>
      <c r="E9065" s="16">
        <v>23.94</v>
      </c>
      <c r="F9065" s="16">
        <v>31.03</v>
      </c>
      <c r="H9065" s="16">
        <v>22.696000000000002</v>
      </c>
      <c r="I9065" s="96">
        <v>1038</v>
      </c>
    </row>
    <row r="9066" spans="1:9" x14ac:dyDescent="0.2">
      <c r="A9066" s="40">
        <f t="shared" si="129"/>
        <v>43765</v>
      </c>
      <c r="B9066" s="16">
        <v>5.5880000000000001</v>
      </c>
      <c r="C9066" s="16">
        <v>88.375</v>
      </c>
      <c r="D9066" s="16">
        <v>25.495000000000001</v>
      </c>
      <c r="E9066" s="16">
        <v>22.9</v>
      </c>
      <c r="F9066" s="16">
        <v>30.83</v>
      </c>
      <c r="H9066" s="16">
        <v>15.856</v>
      </c>
      <c r="I9066" s="96">
        <v>1197</v>
      </c>
    </row>
    <row r="9067" spans="1:9" x14ac:dyDescent="0.2">
      <c r="A9067" s="40">
        <f t="shared" si="129"/>
        <v>43766</v>
      </c>
      <c r="B9067" s="16">
        <v>14.731999999999999</v>
      </c>
      <c r="C9067" s="16">
        <v>89.366</v>
      </c>
      <c r="D9067" s="16">
        <v>25.786999999999999</v>
      </c>
      <c r="E9067" s="16">
        <v>22.11</v>
      </c>
      <c r="F9067" s="16">
        <v>32.369999999999997</v>
      </c>
      <c r="H9067" s="16">
        <v>16.401</v>
      </c>
      <c r="I9067" s="96">
        <v>1209</v>
      </c>
    </row>
    <row r="9068" spans="1:9" x14ac:dyDescent="0.2">
      <c r="A9068" s="40">
        <f t="shared" si="129"/>
        <v>43767</v>
      </c>
      <c r="B9068" s="16">
        <v>37.082000000000001</v>
      </c>
      <c r="C9068" s="16">
        <v>93.338999999999999</v>
      </c>
      <c r="D9068" s="16">
        <v>24.93</v>
      </c>
      <c r="E9068" s="16">
        <v>22.59</v>
      </c>
      <c r="F9068" s="16">
        <v>31.91</v>
      </c>
      <c r="H9068" s="16">
        <v>10.666</v>
      </c>
      <c r="I9068" s="96">
        <v>1216</v>
      </c>
    </row>
    <row r="9069" spans="1:9" x14ac:dyDescent="0.2">
      <c r="A9069" s="40">
        <f t="shared" si="129"/>
        <v>43768</v>
      </c>
      <c r="B9069" s="16">
        <v>0.254</v>
      </c>
      <c r="C9069" s="16">
        <v>91.174000000000007</v>
      </c>
      <c r="D9069" s="16">
        <v>25.253</v>
      </c>
      <c r="E9069" s="16">
        <v>22.68</v>
      </c>
      <c r="F9069" s="16">
        <v>30.55</v>
      </c>
      <c r="H9069" s="16">
        <v>9.2899999999999991</v>
      </c>
      <c r="I9069" s="96">
        <v>1379</v>
      </c>
    </row>
    <row r="9070" spans="1:9" x14ac:dyDescent="0.2">
      <c r="A9070" s="40">
        <f t="shared" si="129"/>
        <v>43769</v>
      </c>
      <c r="B9070" s="16">
        <v>0.76200000000000001</v>
      </c>
      <c r="C9070" s="16">
        <v>88.021000000000001</v>
      </c>
      <c r="D9070" s="16">
        <v>26.106999999999999</v>
      </c>
      <c r="E9070" s="16">
        <v>23.63</v>
      </c>
      <c r="F9070" s="16">
        <v>31.51</v>
      </c>
      <c r="H9070" s="16">
        <v>16.056000000000001</v>
      </c>
      <c r="I9070" s="96">
        <v>1134</v>
      </c>
    </row>
    <row r="9071" spans="1:9" x14ac:dyDescent="0.2">
      <c r="A9071" s="40">
        <f t="shared" si="129"/>
        <v>43770</v>
      </c>
      <c r="B9071" s="16">
        <v>9.3979999999999997</v>
      </c>
      <c r="C9071" s="16">
        <v>95.152000000000001</v>
      </c>
      <c r="D9071" s="16">
        <v>24.655999999999999</v>
      </c>
      <c r="E9071" s="16">
        <v>23.73</v>
      </c>
      <c r="F9071" s="16">
        <v>26.32</v>
      </c>
      <c r="H9071" s="16">
        <v>6.2089999999999996</v>
      </c>
      <c r="I9071" s="96">
        <v>427.3</v>
      </c>
    </row>
    <row r="9072" spans="1:9" x14ac:dyDescent="0.2">
      <c r="A9072" s="40">
        <f t="shared" si="129"/>
        <v>43771</v>
      </c>
      <c r="B9072" s="16">
        <v>0</v>
      </c>
      <c r="C9072" s="16">
        <v>91.576999999999998</v>
      </c>
      <c r="D9072" s="16">
        <v>25.152000000000001</v>
      </c>
      <c r="E9072" s="16">
        <v>22.95</v>
      </c>
      <c r="F9072" s="16">
        <v>28.09</v>
      </c>
      <c r="H9072" s="16">
        <v>9.7140000000000004</v>
      </c>
      <c r="I9072" s="96">
        <v>587.70000000000005</v>
      </c>
    </row>
    <row r="9073" spans="1:9" x14ac:dyDescent="0.2">
      <c r="A9073" s="40">
        <f t="shared" si="129"/>
        <v>43772</v>
      </c>
      <c r="B9073" s="16">
        <v>0</v>
      </c>
      <c r="C9073" s="16">
        <v>87.774000000000001</v>
      </c>
      <c r="D9073" s="16">
        <v>26.245000000000001</v>
      </c>
      <c r="E9073" s="16">
        <v>23.64</v>
      </c>
      <c r="F9073" s="16">
        <v>30.77</v>
      </c>
      <c r="H9073" s="16">
        <v>14.569000000000001</v>
      </c>
      <c r="I9073" s="96">
        <v>1206</v>
      </c>
    </row>
    <row r="9074" spans="1:9" x14ac:dyDescent="0.2">
      <c r="A9074" s="40">
        <f t="shared" si="129"/>
        <v>43773</v>
      </c>
      <c r="B9074" s="16">
        <v>0</v>
      </c>
      <c r="C9074" s="16">
        <v>83.972999999999999</v>
      </c>
      <c r="D9074" s="16">
        <v>26.823</v>
      </c>
      <c r="E9074" s="16">
        <v>23.71</v>
      </c>
      <c r="F9074" s="16">
        <v>33</v>
      </c>
      <c r="H9074" s="16">
        <v>13.391999999999999</v>
      </c>
      <c r="I9074" s="96">
        <v>1293</v>
      </c>
    </row>
    <row r="9075" spans="1:9" x14ac:dyDescent="0.2">
      <c r="A9075" s="40">
        <f t="shared" si="129"/>
        <v>43774</v>
      </c>
      <c r="B9075" s="16">
        <v>0</v>
      </c>
      <c r="C9075" s="16">
        <v>84.709000000000003</v>
      </c>
      <c r="D9075" s="16">
        <v>25.803999999999998</v>
      </c>
      <c r="E9075" s="16">
        <v>23.23</v>
      </c>
      <c r="F9075" s="16">
        <v>31.56</v>
      </c>
      <c r="H9075" s="16">
        <v>13.005000000000001</v>
      </c>
      <c r="I9075" s="96">
        <v>1376</v>
      </c>
    </row>
    <row r="9076" spans="1:9" x14ac:dyDescent="0.2">
      <c r="A9076" s="40">
        <f t="shared" si="129"/>
        <v>43775</v>
      </c>
      <c r="B9076" s="16">
        <v>0</v>
      </c>
      <c r="C9076" s="16">
        <v>85.471999999999994</v>
      </c>
      <c r="D9076" s="16">
        <v>26.26</v>
      </c>
      <c r="E9076" s="16">
        <v>23.39</v>
      </c>
      <c r="F9076" s="16">
        <v>30.95</v>
      </c>
      <c r="H9076" s="16">
        <v>14.923</v>
      </c>
      <c r="I9076" s="96">
        <v>923</v>
      </c>
    </row>
    <row r="9077" spans="1:9" x14ac:dyDescent="0.2">
      <c r="A9077" s="40">
        <f t="shared" si="129"/>
        <v>43776</v>
      </c>
      <c r="B9077" s="16">
        <v>1.524</v>
      </c>
      <c r="C9077" s="16">
        <v>87.703999999999994</v>
      </c>
      <c r="D9077" s="16">
        <v>27.013999999999999</v>
      </c>
      <c r="E9077" s="16">
        <v>24.17</v>
      </c>
      <c r="F9077" s="16">
        <v>33.020000000000003</v>
      </c>
      <c r="H9077" s="16">
        <v>14.172000000000001</v>
      </c>
      <c r="I9077" s="96">
        <v>971</v>
      </c>
    </row>
    <row r="9078" spans="1:9" x14ac:dyDescent="0.2">
      <c r="A9078" s="40">
        <f t="shared" si="129"/>
        <v>43777</v>
      </c>
      <c r="B9078" s="16">
        <v>1.524</v>
      </c>
      <c r="C9078" s="16">
        <v>86.513000000000005</v>
      </c>
      <c r="D9078" s="16">
        <v>27.321000000000002</v>
      </c>
      <c r="E9078" s="16">
        <v>24.54</v>
      </c>
      <c r="F9078" s="16">
        <v>32.07</v>
      </c>
      <c r="H9078" s="16">
        <v>11.930999999999999</v>
      </c>
      <c r="I9078" s="96">
        <v>1154</v>
      </c>
    </row>
    <row r="9079" spans="1:9" x14ac:dyDescent="0.2">
      <c r="A9079" s="40">
        <f t="shared" si="129"/>
        <v>43778</v>
      </c>
      <c r="B9079" s="16">
        <v>53.341999999999999</v>
      </c>
      <c r="C9079" s="16">
        <v>91.227000000000004</v>
      </c>
      <c r="D9079" s="16">
        <v>25.913</v>
      </c>
      <c r="E9079" s="16">
        <v>22.74</v>
      </c>
      <c r="F9079" s="16">
        <v>29.29</v>
      </c>
      <c r="H9079" s="16">
        <v>8.48</v>
      </c>
      <c r="I9079" s="96">
        <v>506.1</v>
      </c>
    </row>
    <row r="9080" spans="1:9" x14ac:dyDescent="0.2">
      <c r="A9080" s="40">
        <f t="shared" si="129"/>
        <v>43779</v>
      </c>
      <c r="B9080" s="16">
        <v>14.986000000000001</v>
      </c>
      <c r="C9080" s="16">
        <v>97.040999999999997</v>
      </c>
      <c r="D9080" s="16">
        <v>24.507000000000001</v>
      </c>
      <c r="E9080" s="16">
        <v>23.44</v>
      </c>
      <c r="F9080" s="16">
        <v>25.88</v>
      </c>
      <c r="H9080" s="16">
        <v>2.72</v>
      </c>
      <c r="I9080" s="96">
        <v>275.89999999999998</v>
      </c>
    </row>
    <row r="9081" spans="1:9" x14ac:dyDescent="0.2">
      <c r="A9081" s="40">
        <f t="shared" si="129"/>
        <v>43780</v>
      </c>
      <c r="B9081" s="16">
        <v>42.415999999999997</v>
      </c>
      <c r="C9081" s="16">
        <v>92.697000000000003</v>
      </c>
      <c r="D9081" s="16">
        <v>24.721</v>
      </c>
      <c r="E9081" s="16">
        <v>22.13</v>
      </c>
      <c r="F9081" s="16">
        <v>30.25</v>
      </c>
      <c r="H9081" s="16">
        <v>10.098000000000001</v>
      </c>
      <c r="I9081" s="96">
        <v>1269</v>
      </c>
    </row>
    <row r="9082" spans="1:9" x14ac:dyDescent="0.2">
      <c r="A9082" s="40">
        <f t="shared" si="129"/>
        <v>43781</v>
      </c>
      <c r="B9082" s="16">
        <v>17.271999999999998</v>
      </c>
      <c r="C9082" s="16">
        <v>92.716999999999999</v>
      </c>
      <c r="D9082" s="16">
        <v>24.783000000000001</v>
      </c>
      <c r="E9082" s="16">
        <v>22.35</v>
      </c>
      <c r="F9082" s="16">
        <v>30.69</v>
      </c>
      <c r="H9082" s="16">
        <v>11.42</v>
      </c>
      <c r="I9082" s="96">
        <v>1154</v>
      </c>
    </row>
    <row r="9083" spans="1:9" x14ac:dyDescent="0.2">
      <c r="A9083" s="40">
        <f t="shared" si="129"/>
        <v>43782</v>
      </c>
      <c r="B9083" s="16">
        <v>1.27</v>
      </c>
      <c r="C9083" s="16">
        <v>88.331000000000003</v>
      </c>
      <c r="D9083" s="16">
        <v>25.36</v>
      </c>
      <c r="E9083" s="16">
        <v>22.31</v>
      </c>
      <c r="F9083" s="16">
        <v>31.21</v>
      </c>
      <c r="H9083" s="16">
        <v>18.532</v>
      </c>
      <c r="I9083" s="96">
        <v>1283</v>
      </c>
    </row>
    <row r="9084" spans="1:9" x14ac:dyDescent="0.2">
      <c r="A9084" s="40">
        <f t="shared" si="129"/>
        <v>43783</v>
      </c>
      <c r="B9084" s="16">
        <v>0</v>
      </c>
      <c r="C9084" s="16">
        <v>90.593000000000004</v>
      </c>
      <c r="D9084" s="16">
        <v>25.434999999999999</v>
      </c>
      <c r="E9084" s="16">
        <v>23.53</v>
      </c>
      <c r="F9084" s="16">
        <v>29.42</v>
      </c>
      <c r="H9084" s="16">
        <v>14.093999999999999</v>
      </c>
      <c r="I9084" s="96">
        <v>1202</v>
      </c>
    </row>
    <row r="9085" spans="1:9" x14ac:dyDescent="0.2">
      <c r="A9085" s="40">
        <f t="shared" si="129"/>
        <v>43784</v>
      </c>
      <c r="B9085" s="16">
        <v>46.48</v>
      </c>
      <c r="C9085" s="16">
        <v>92.55</v>
      </c>
      <c r="D9085" s="16">
        <v>25.222999999999999</v>
      </c>
      <c r="E9085" s="16">
        <v>23.09</v>
      </c>
      <c r="F9085" s="16">
        <v>31.22</v>
      </c>
      <c r="H9085" s="16">
        <v>11.951000000000001</v>
      </c>
      <c r="I9085" s="96">
        <v>1182</v>
      </c>
    </row>
    <row r="9086" spans="1:9" x14ac:dyDescent="0.2">
      <c r="A9086" s="40">
        <f t="shared" si="129"/>
        <v>43785</v>
      </c>
      <c r="B9086" s="16">
        <v>23.117999999999999</v>
      </c>
      <c r="C9086" s="16">
        <v>93.209000000000003</v>
      </c>
      <c r="D9086" s="16">
        <v>25.256</v>
      </c>
      <c r="E9086" s="16">
        <v>23.26</v>
      </c>
      <c r="F9086" s="16">
        <v>29.75</v>
      </c>
      <c r="H9086" s="16">
        <v>13.253</v>
      </c>
      <c r="I9086" s="96">
        <v>1233</v>
      </c>
    </row>
    <row r="9087" spans="1:9" x14ac:dyDescent="0.2">
      <c r="A9087" s="40">
        <f t="shared" si="129"/>
        <v>43786</v>
      </c>
      <c r="B9087" s="16">
        <v>7.1120000000000001</v>
      </c>
      <c r="C9087" s="16">
        <v>89.42</v>
      </c>
      <c r="D9087" s="16">
        <v>25.77</v>
      </c>
      <c r="E9087" s="16">
        <v>23.17</v>
      </c>
      <c r="F9087" s="16">
        <v>31.28</v>
      </c>
      <c r="H9087" s="16">
        <v>16.536000000000001</v>
      </c>
      <c r="I9087" s="96">
        <v>1197</v>
      </c>
    </row>
    <row r="9088" spans="1:9" x14ac:dyDescent="0.2">
      <c r="A9088" s="40">
        <f t="shared" ref="A9088:A9131" si="130">A9087+1</f>
        <v>43787</v>
      </c>
      <c r="B9088" s="16">
        <v>0.254</v>
      </c>
      <c r="C9088" s="16">
        <v>86.929000000000002</v>
      </c>
      <c r="D9088" s="16">
        <v>25.681000000000001</v>
      </c>
      <c r="E9088" s="16">
        <v>22.89</v>
      </c>
      <c r="F9088" s="16">
        <v>31.11</v>
      </c>
      <c r="H9088" s="16">
        <v>13.676</v>
      </c>
      <c r="I9088" s="96">
        <v>1216</v>
      </c>
    </row>
    <row r="9089" spans="1:9" x14ac:dyDescent="0.2">
      <c r="A9089" s="40">
        <f t="shared" si="130"/>
        <v>43788</v>
      </c>
      <c r="B9089" s="16">
        <v>17.521999999999998</v>
      </c>
      <c r="C9089" s="16">
        <v>86.718000000000004</v>
      </c>
      <c r="D9089" s="16">
        <v>25.690999999999999</v>
      </c>
      <c r="E9089" s="16">
        <v>23.25</v>
      </c>
      <c r="F9089" s="16">
        <v>31.41</v>
      </c>
      <c r="H9089" s="16">
        <v>17.873000000000001</v>
      </c>
      <c r="I9089" s="96">
        <v>1283</v>
      </c>
    </row>
    <row r="9090" spans="1:9" x14ac:dyDescent="0.2">
      <c r="A9090" s="40">
        <f t="shared" si="130"/>
        <v>43789</v>
      </c>
      <c r="B9090" s="16">
        <v>12.7</v>
      </c>
      <c r="C9090" s="16">
        <v>89.504999999999995</v>
      </c>
      <c r="D9090" s="16">
        <v>25.018999999999998</v>
      </c>
      <c r="E9090" s="16">
        <v>22.03</v>
      </c>
      <c r="F9090" s="16">
        <v>31.32</v>
      </c>
      <c r="H9090" s="16">
        <v>14.292</v>
      </c>
      <c r="I9090" s="96">
        <v>1235</v>
      </c>
    </row>
    <row r="9091" spans="1:9" x14ac:dyDescent="0.2">
      <c r="A9091" s="40">
        <f t="shared" si="130"/>
        <v>43790</v>
      </c>
      <c r="B9091" s="16">
        <v>3.302</v>
      </c>
      <c r="C9091" s="16">
        <v>85.4</v>
      </c>
      <c r="D9091" s="16">
        <v>25.695</v>
      </c>
      <c r="E9091" s="16">
        <v>22.55</v>
      </c>
      <c r="F9091" s="16">
        <v>32.22</v>
      </c>
      <c r="H9091" s="16">
        <v>16.172000000000001</v>
      </c>
      <c r="I9091" s="96">
        <v>1259</v>
      </c>
    </row>
    <row r="9092" spans="1:9" x14ac:dyDescent="0.2">
      <c r="A9092" s="40">
        <f t="shared" si="130"/>
        <v>43791</v>
      </c>
      <c r="B9092" s="16">
        <v>4.3179999999999996</v>
      </c>
      <c r="C9092" s="16">
        <v>88.614999999999995</v>
      </c>
      <c r="D9092" s="16">
        <v>25.431000000000001</v>
      </c>
      <c r="E9092" s="16">
        <v>23.3</v>
      </c>
      <c r="F9092" s="16">
        <v>31.65</v>
      </c>
      <c r="H9092" s="16">
        <v>17.030999999999999</v>
      </c>
      <c r="I9092" s="96">
        <v>1245</v>
      </c>
    </row>
    <row r="9093" spans="1:9" x14ac:dyDescent="0.2">
      <c r="A9093" s="40">
        <f t="shared" si="130"/>
        <v>43792</v>
      </c>
      <c r="B9093" s="16">
        <v>28.698</v>
      </c>
      <c r="C9093" s="16">
        <v>88.777000000000001</v>
      </c>
      <c r="D9093" s="16">
        <v>25.343</v>
      </c>
      <c r="E9093" s="16">
        <v>22.68</v>
      </c>
      <c r="F9093" s="16">
        <v>31.62</v>
      </c>
      <c r="H9093" s="16">
        <v>16.347000000000001</v>
      </c>
      <c r="I9093" s="96">
        <v>1216</v>
      </c>
    </row>
    <row r="9094" spans="1:9" x14ac:dyDescent="0.2">
      <c r="A9094" s="40">
        <f t="shared" si="130"/>
        <v>43793</v>
      </c>
      <c r="B9094" s="16">
        <v>0.254</v>
      </c>
      <c r="C9094" s="16">
        <v>85.302000000000007</v>
      </c>
      <c r="D9094" s="16">
        <v>26.337</v>
      </c>
      <c r="E9094" s="16">
        <v>23</v>
      </c>
      <c r="F9094" s="16">
        <v>32.51</v>
      </c>
      <c r="H9094" s="16">
        <v>15.102</v>
      </c>
      <c r="I9094" s="96">
        <v>1192</v>
      </c>
    </row>
    <row r="9095" spans="1:9" x14ac:dyDescent="0.2">
      <c r="A9095" s="40">
        <f t="shared" si="130"/>
        <v>43794</v>
      </c>
      <c r="B9095" s="16">
        <v>0</v>
      </c>
      <c r="C9095" s="16">
        <v>83.061999999999998</v>
      </c>
      <c r="D9095" s="16">
        <v>26.942</v>
      </c>
      <c r="E9095" s="16">
        <v>23.71</v>
      </c>
      <c r="F9095" s="16">
        <v>32.04</v>
      </c>
      <c r="H9095" s="16">
        <v>17.036999999999999</v>
      </c>
      <c r="I9095" s="96">
        <v>1225</v>
      </c>
    </row>
    <row r="9096" spans="1:9" x14ac:dyDescent="0.2">
      <c r="A9096" s="40">
        <f t="shared" si="130"/>
        <v>43795</v>
      </c>
      <c r="B9096" s="16">
        <v>19.814</v>
      </c>
      <c r="C9096" s="16">
        <v>87.561999999999998</v>
      </c>
      <c r="D9096" s="16">
        <v>26.832999999999998</v>
      </c>
      <c r="E9096" s="16">
        <v>24.38</v>
      </c>
      <c r="F9096" s="16">
        <v>32.130000000000003</v>
      </c>
      <c r="H9096" s="16">
        <v>12.581</v>
      </c>
      <c r="I9096" s="96">
        <v>1139</v>
      </c>
    </row>
    <row r="9097" spans="1:9" x14ac:dyDescent="0.2">
      <c r="A9097" s="40">
        <f t="shared" si="130"/>
        <v>43796</v>
      </c>
      <c r="B9097" s="16">
        <v>0.50800000000000001</v>
      </c>
      <c r="C9097" s="16">
        <v>84.161000000000001</v>
      </c>
      <c r="D9097" s="16">
        <v>28.102</v>
      </c>
      <c r="E9097" s="16">
        <v>24.45</v>
      </c>
      <c r="F9097" s="16">
        <v>34.29</v>
      </c>
      <c r="H9097" s="16">
        <v>15.489000000000001</v>
      </c>
      <c r="I9097" s="96">
        <v>1115</v>
      </c>
    </row>
    <row r="9098" spans="1:9" x14ac:dyDescent="0.2">
      <c r="A9098" s="40">
        <f t="shared" si="130"/>
        <v>43797</v>
      </c>
      <c r="B9098" s="16">
        <v>22.86</v>
      </c>
      <c r="C9098" s="16">
        <v>93.908000000000001</v>
      </c>
      <c r="D9098" s="16">
        <v>25.846</v>
      </c>
      <c r="E9098" s="16">
        <v>24.17</v>
      </c>
      <c r="F9098" s="16">
        <v>29.24</v>
      </c>
      <c r="H9098" s="16">
        <v>4.3789999999999996</v>
      </c>
      <c r="I9098" s="96">
        <v>737.4</v>
      </c>
    </row>
    <row r="9099" spans="1:9" x14ac:dyDescent="0.2">
      <c r="A9099" s="40">
        <f t="shared" si="130"/>
        <v>43798</v>
      </c>
      <c r="B9099" s="16">
        <v>42.16</v>
      </c>
      <c r="C9099" s="16">
        <v>90.828999999999994</v>
      </c>
      <c r="D9099" s="16">
        <v>25.507999999999999</v>
      </c>
      <c r="E9099" s="16">
        <v>23.07</v>
      </c>
      <c r="F9099" s="16">
        <v>30.81</v>
      </c>
      <c r="H9099" s="16">
        <v>9.8439999999999994</v>
      </c>
      <c r="I9099" s="96">
        <v>1192</v>
      </c>
    </row>
    <row r="9100" spans="1:9" x14ac:dyDescent="0.2">
      <c r="A9100" s="40">
        <f t="shared" si="130"/>
        <v>43799</v>
      </c>
      <c r="B9100" s="16">
        <v>0</v>
      </c>
      <c r="C9100" s="16">
        <v>78.536000000000001</v>
      </c>
      <c r="D9100" s="16">
        <v>27.16</v>
      </c>
      <c r="E9100" s="16">
        <v>23.88</v>
      </c>
      <c r="F9100" s="16">
        <v>33.31</v>
      </c>
      <c r="H9100" s="16">
        <v>20.289000000000001</v>
      </c>
      <c r="I9100" s="96">
        <v>1264</v>
      </c>
    </row>
    <row r="9101" spans="1:9" x14ac:dyDescent="0.2">
      <c r="A9101" s="40">
        <f t="shared" si="130"/>
        <v>43800</v>
      </c>
      <c r="B9101" s="16">
        <v>0</v>
      </c>
      <c r="C9101" s="16">
        <v>80.971000000000004</v>
      </c>
      <c r="D9101" s="16">
        <v>26.37</v>
      </c>
      <c r="E9101" s="16">
        <v>23.13</v>
      </c>
      <c r="F9101" s="16">
        <v>31.97</v>
      </c>
      <c r="H9101" s="16">
        <v>12.451000000000001</v>
      </c>
      <c r="I9101" s="96">
        <v>1197</v>
      </c>
    </row>
    <row r="9102" spans="1:9" x14ac:dyDescent="0.2">
      <c r="A9102" s="40">
        <f t="shared" si="130"/>
        <v>43801</v>
      </c>
      <c r="B9102" s="16">
        <v>0</v>
      </c>
      <c r="C9102" s="16">
        <v>80.837999999999994</v>
      </c>
      <c r="D9102" s="16">
        <v>27.056999999999999</v>
      </c>
      <c r="E9102" s="16">
        <v>23.09</v>
      </c>
      <c r="F9102" s="16">
        <v>33.07</v>
      </c>
      <c r="H9102" s="16">
        <v>21.992000000000001</v>
      </c>
      <c r="I9102" s="96">
        <v>1048</v>
      </c>
    </row>
    <row r="9103" spans="1:9" x14ac:dyDescent="0.2">
      <c r="A9103" s="40">
        <f t="shared" si="130"/>
        <v>43802</v>
      </c>
      <c r="B9103" s="16">
        <v>0</v>
      </c>
      <c r="C9103" s="16">
        <v>85.052000000000007</v>
      </c>
      <c r="D9103" s="16">
        <v>26.501000000000001</v>
      </c>
      <c r="E9103" s="16">
        <v>24.07</v>
      </c>
      <c r="F9103" s="16">
        <v>32.35</v>
      </c>
      <c r="H9103" s="16">
        <v>17.587</v>
      </c>
      <c r="I9103" s="96">
        <v>1189</v>
      </c>
    </row>
    <row r="9104" spans="1:9" x14ac:dyDescent="0.2">
      <c r="A9104" s="40">
        <f t="shared" si="130"/>
        <v>43803</v>
      </c>
      <c r="B9104" s="16">
        <v>0</v>
      </c>
      <c r="C9104" s="16">
        <v>89.411000000000001</v>
      </c>
      <c r="D9104" s="16">
        <v>25.585999999999999</v>
      </c>
      <c r="E9104" s="16">
        <v>23.96</v>
      </c>
      <c r="F9104" s="16">
        <v>30.41</v>
      </c>
      <c r="H9104" s="16">
        <v>13.347</v>
      </c>
      <c r="I9104" s="96">
        <v>1274</v>
      </c>
    </row>
    <row r="9105" spans="1:9" x14ac:dyDescent="0.2">
      <c r="A9105" s="40">
        <f t="shared" si="130"/>
        <v>43804</v>
      </c>
      <c r="B9105" s="16">
        <v>17.018000000000001</v>
      </c>
      <c r="C9105" s="16">
        <v>92.093000000000004</v>
      </c>
      <c r="D9105" s="16">
        <v>25.632000000000001</v>
      </c>
      <c r="E9105" s="16">
        <v>24.06</v>
      </c>
      <c r="F9105" s="16">
        <v>29.61</v>
      </c>
      <c r="H9105" s="16">
        <v>10.736000000000001</v>
      </c>
      <c r="I9105" s="96">
        <v>798.9</v>
      </c>
    </row>
    <row r="9106" spans="1:9" x14ac:dyDescent="0.2">
      <c r="A9106" s="40">
        <f t="shared" si="130"/>
        <v>43805</v>
      </c>
      <c r="B9106" s="16">
        <v>3.048</v>
      </c>
      <c r="C9106" s="16">
        <v>92.438000000000002</v>
      </c>
      <c r="D9106" s="16">
        <v>25.488</v>
      </c>
      <c r="E9106" s="16">
        <v>23.89</v>
      </c>
      <c r="F9106" s="16">
        <v>31.43</v>
      </c>
      <c r="H9106" s="16">
        <v>10.342000000000001</v>
      </c>
      <c r="I9106" s="96">
        <v>1154</v>
      </c>
    </row>
    <row r="9107" spans="1:9" x14ac:dyDescent="0.2">
      <c r="A9107" s="40">
        <f t="shared" si="130"/>
        <v>43806</v>
      </c>
      <c r="B9107" s="16">
        <v>3.556</v>
      </c>
      <c r="C9107" s="16">
        <v>91.995999999999995</v>
      </c>
      <c r="D9107" s="16">
        <v>25.137</v>
      </c>
      <c r="E9107" s="16">
        <v>23.43</v>
      </c>
      <c r="F9107" s="16">
        <v>30.66</v>
      </c>
      <c r="H9107" s="16">
        <v>10.526999999999999</v>
      </c>
      <c r="I9107" s="96">
        <v>1207</v>
      </c>
    </row>
    <row r="9108" spans="1:9" x14ac:dyDescent="0.2">
      <c r="A9108" s="40">
        <f t="shared" si="130"/>
        <v>43807</v>
      </c>
      <c r="B9108" s="16">
        <v>0.50800000000000001</v>
      </c>
      <c r="C9108" s="16">
        <v>87.257000000000005</v>
      </c>
      <c r="D9108" s="16">
        <v>25.699000000000002</v>
      </c>
      <c r="E9108" s="16">
        <v>23.19</v>
      </c>
      <c r="F9108" s="16">
        <v>31.46</v>
      </c>
      <c r="H9108" s="16">
        <v>14.247999999999999</v>
      </c>
      <c r="I9108" s="96">
        <v>1240</v>
      </c>
    </row>
    <row r="9109" spans="1:9" x14ac:dyDescent="0.2">
      <c r="A9109" s="40">
        <f t="shared" si="130"/>
        <v>43808</v>
      </c>
      <c r="B9109" s="16">
        <v>0.50800000000000001</v>
      </c>
      <c r="C9109" s="16">
        <v>79.078999999999994</v>
      </c>
      <c r="D9109" s="16">
        <v>27.007999999999999</v>
      </c>
      <c r="E9109" s="16">
        <v>23.43</v>
      </c>
      <c r="F9109" s="16">
        <v>32.82</v>
      </c>
      <c r="H9109" s="16">
        <v>16.805</v>
      </c>
      <c r="I9109" s="96">
        <v>1295</v>
      </c>
    </row>
    <row r="9110" spans="1:9" x14ac:dyDescent="0.2">
      <c r="A9110" s="40">
        <f t="shared" si="130"/>
        <v>43809</v>
      </c>
      <c r="B9110" s="16">
        <v>5.3339999999999996</v>
      </c>
      <c r="C9110" s="16">
        <v>84.647999999999996</v>
      </c>
      <c r="D9110" s="16">
        <v>26.527999999999999</v>
      </c>
      <c r="E9110" s="16">
        <v>23.58</v>
      </c>
      <c r="F9110" s="16">
        <v>32.39</v>
      </c>
      <c r="H9110" s="16">
        <v>13.308999999999999</v>
      </c>
      <c r="I9110" s="96">
        <v>1144</v>
      </c>
    </row>
    <row r="9111" spans="1:9" x14ac:dyDescent="0.2">
      <c r="A9111" s="40">
        <f t="shared" si="130"/>
        <v>43810</v>
      </c>
      <c r="B9111" s="16">
        <v>0</v>
      </c>
      <c r="C9111" s="16">
        <v>88.623999999999995</v>
      </c>
      <c r="D9111" s="16">
        <v>25.905000000000001</v>
      </c>
      <c r="E9111" s="16">
        <v>23.81</v>
      </c>
      <c r="F9111" s="16">
        <v>31.05</v>
      </c>
      <c r="H9111" s="16">
        <v>13.942</v>
      </c>
      <c r="I9111" s="96">
        <v>1163</v>
      </c>
    </row>
    <row r="9112" spans="1:9" x14ac:dyDescent="0.2">
      <c r="A9112" s="40">
        <f t="shared" si="130"/>
        <v>43811</v>
      </c>
      <c r="B9112" s="16">
        <v>0</v>
      </c>
      <c r="C9112" s="16">
        <v>80.331999999999994</v>
      </c>
      <c r="D9112" s="16">
        <v>26.622</v>
      </c>
      <c r="E9112" s="16">
        <v>23.48</v>
      </c>
      <c r="F9112" s="16">
        <v>31.78</v>
      </c>
      <c r="H9112" s="16">
        <v>15.125</v>
      </c>
      <c r="I9112" s="96">
        <v>1115</v>
      </c>
    </row>
    <row r="9113" spans="1:9" x14ac:dyDescent="0.2">
      <c r="A9113" s="40">
        <f t="shared" si="130"/>
        <v>43812</v>
      </c>
      <c r="B9113" s="16">
        <v>3.81</v>
      </c>
      <c r="C9113" s="16">
        <v>85.876999999999995</v>
      </c>
      <c r="D9113" s="16">
        <v>25.402999999999999</v>
      </c>
      <c r="E9113" s="16">
        <v>23.3</v>
      </c>
      <c r="F9113" s="16">
        <v>31</v>
      </c>
      <c r="H9113" s="16">
        <v>10.19</v>
      </c>
      <c r="I9113" s="96">
        <v>1104</v>
      </c>
    </row>
    <row r="9114" spans="1:9" x14ac:dyDescent="0.2">
      <c r="A9114" s="40">
        <f t="shared" si="130"/>
        <v>43813</v>
      </c>
      <c r="B9114" s="16">
        <v>12.954000000000001</v>
      </c>
      <c r="C9114" s="16">
        <v>88.227000000000004</v>
      </c>
      <c r="D9114" s="16">
        <v>24.928000000000001</v>
      </c>
      <c r="E9114" s="16">
        <v>22.45</v>
      </c>
      <c r="F9114" s="16">
        <v>31.29</v>
      </c>
      <c r="H9114" s="16">
        <v>14.795</v>
      </c>
      <c r="I9114" s="96">
        <v>1173</v>
      </c>
    </row>
    <row r="9115" spans="1:9" x14ac:dyDescent="0.2">
      <c r="A9115" s="40">
        <f t="shared" si="130"/>
        <v>43814</v>
      </c>
      <c r="B9115" s="16">
        <v>0</v>
      </c>
      <c r="C9115" s="16">
        <v>84.528000000000006</v>
      </c>
      <c r="D9115" s="16">
        <v>25.971</v>
      </c>
      <c r="E9115" s="16">
        <v>22.68</v>
      </c>
      <c r="F9115" s="16">
        <v>32.159999999999997</v>
      </c>
      <c r="H9115" s="16">
        <v>15.739000000000001</v>
      </c>
      <c r="I9115" s="96">
        <v>1010</v>
      </c>
    </row>
    <row r="9116" spans="1:9" x14ac:dyDescent="0.2">
      <c r="A9116" s="40">
        <f t="shared" si="130"/>
        <v>43815</v>
      </c>
      <c r="B9116" s="16">
        <v>4.8259999999999996</v>
      </c>
      <c r="C9116" s="16">
        <v>88.274000000000001</v>
      </c>
      <c r="D9116" s="16">
        <v>26.04</v>
      </c>
      <c r="E9116" s="16">
        <v>23.58</v>
      </c>
      <c r="F9116" s="16">
        <v>32.26</v>
      </c>
      <c r="H9116" s="16">
        <v>11.657999999999999</v>
      </c>
      <c r="I9116" s="96">
        <v>1106</v>
      </c>
    </row>
    <row r="9117" spans="1:9" x14ac:dyDescent="0.2">
      <c r="A9117" s="40">
        <f t="shared" si="130"/>
        <v>43816</v>
      </c>
      <c r="B9117" s="16">
        <v>0</v>
      </c>
      <c r="C9117" s="16">
        <v>86.77</v>
      </c>
      <c r="D9117" s="16">
        <v>26.640999999999998</v>
      </c>
      <c r="E9117" s="16">
        <v>23.63</v>
      </c>
      <c r="F9117" s="16">
        <v>31.63</v>
      </c>
      <c r="H9117" s="16">
        <v>20.331</v>
      </c>
      <c r="I9117" s="96">
        <v>1094</v>
      </c>
    </row>
    <row r="9118" spans="1:9" x14ac:dyDescent="0.2">
      <c r="A9118" s="40">
        <f t="shared" si="130"/>
        <v>43817</v>
      </c>
      <c r="B9118" s="16">
        <v>15.494</v>
      </c>
      <c r="C9118" s="16">
        <v>91.820999999999998</v>
      </c>
      <c r="D9118" s="16">
        <v>25.646000000000001</v>
      </c>
      <c r="E9118" s="16">
        <v>24.08</v>
      </c>
      <c r="F9118" s="16">
        <v>30.92</v>
      </c>
      <c r="H9118" s="16">
        <v>9.8729999999999993</v>
      </c>
      <c r="I9118" s="96">
        <v>1096</v>
      </c>
    </row>
    <row r="9119" spans="1:9" x14ac:dyDescent="0.2">
      <c r="A9119" s="40">
        <f t="shared" si="130"/>
        <v>43818</v>
      </c>
      <c r="B9119" s="16">
        <v>33.021999999999998</v>
      </c>
      <c r="C9119" s="16">
        <v>91.477999999999994</v>
      </c>
      <c r="D9119" s="16">
        <v>25.454999999999998</v>
      </c>
      <c r="E9119" s="16">
        <v>23.33</v>
      </c>
      <c r="F9119" s="16">
        <v>31.3</v>
      </c>
      <c r="H9119" s="16">
        <v>13.166</v>
      </c>
      <c r="I9119" s="96">
        <v>1110</v>
      </c>
    </row>
    <row r="9120" spans="1:9" x14ac:dyDescent="0.2">
      <c r="A9120" s="40">
        <f t="shared" si="130"/>
        <v>43819</v>
      </c>
      <c r="B9120" s="16">
        <v>11.686</v>
      </c>
      <c r="C9120" s="16">
        <v>90.686000000000007</v>
      </c>
      <c r="D9120" s="16">
        <v>26.364999999999998</v>
      </c>
      <c r="E9120" s="16">
        <v>23.94</v>
      </c>
      <c r="F9120" s="16">
        <v>31.69</v>
      </c>
      <c r="H9120" s="16">
        <v>11.601000000000001</v>
      </c>
      <c r="I9120" s="96">
        <v>1151</v>
      </c>
    </row>
    <row r="9121" spans="1:9" x14ac:dyDescent="0.2">
      <c r="A9121" s="40">
        <f t="shared" si="130"/>
        <v>43820</v>
      </c>
      <c r="B9121" s="16">
        <v>6.8579999999999997</v>
      </c>
      <c r="C9121" s="16">
        <v>87.62</v>
      </c>
      <c r="D9121" s="16">
        <v>27.01</v>
      </c>
      <c r="E9121" s="16">
        <v>24.51</v>
      </c>
      <c r="F9121" s="16">
        <v>31.52</v>
      </c>
      <c r="H9121" s="16">
        <v>10.884</v>
      </c>
      <c r="I9121" s="96">
        <v>1019</v>
      </c>
    </row>
    <row r="9122" spans="1:9" x14ac:dyDescent="0.2">
      <c r="A9122" s="40">
        <f t="shared" si="130"/>
        <v>43821</v>
      </c>
      <c r="B9122" s="16">
        <v>0</v>
      </c>
      <c r="C9122" s="16">
        <v>91.998000000000005</v>
      </c>
      <c r="D9122" s="16">
        <v>26.128</v>
      </c>
      <c r="E9122" s="16">
        <v>24.67</v>
      </c>
      <c r="F9122" s="16">
        <v>28.29</v>
      </c>
      <c r="H9122" s="16">
        <v>4.9240000000000004</v>
      </c>
      <c r="I9122" s="96">
        <v>251.9</v>
      </c>
    </row>
    <row r="9123" spans="1:9" x14ac:dyDescent="0.2">
      <c r="A9123" s="40">
        <f t="shared" si="130"/>
        <v>43822</v>
      </c>
      <c r="B9123" s="16">
        <v>39.116</v>
      </c>
      <c r="C9123" s="14">
        <v>90.061999999999998</v>
      </c>
      <c r="D9123" s="14">
        <v>26.323</v>
      </c>
      <c r="E9123" s="14">
        <v>24.15</v>
      </c>
      <c r="F9123" s="14">
        <v>32.65</v>
      </c>
      <c r="H9123" s="16">
        <v>12.516</v>
      </c>
      <c r="I9123" s="96">
        <v>1238</v>
      </c>
    </row>
    <row r="9124" spans="1:9" x14ac:dyDescent="0.2">
      <c r="A9124" s="40">
        <f t="shared" si="130"/>
        <v>43823</v>
      </c>
      <c r="B9124" s="16">
        <v>2.032</v>
      </c>
      <c r="C9124" s="14">
        <v>89.418000000000006</v>
      </c>
      <c r="D9124" s="14">
        <v>26.341999999999999</v>
      </c>
      <c r="E9124" s="14">
        <v>24.09</v>
      </c>
      <c r="F9124" s="14">
        <v>31.03</v>
      </c>
      <c r="H9124" s="16">
        <v>20.198</v>
      </c>
      <c r="I9124" s="96">
        <v>1173</v>
      </c>
    </row>
    <row r="9125" spans="1:9" x14ac:dyDescent="0.2">
      <c r="A9125" s="40">
        <f t="shared" si="130"/>
        <v>43824</v>
      </c>
      <c r="B9125" s="16">
        <v>0</v>
      </c>
      <c r="C9125" s="14">
        <v>85.465000000000003</v>
      </c>
      <c r="D9125" s="14">
        <v>26.898</v>
      </c>
      <c r="E9125" s="14">
        <v>24.15</v>
      </c>
      <c r="F9125" s="14">
        <v>31.92</v>
      </c>
      <c r="H9125" s="16">
        <v>14.087999999999999</v>
      </c>
      <c r="I9125" s="96">
        <v>1067</v>
      </c>
    </row>
    <row r="9126" spans="1:9" x14ac:dyDescent="0.2">
      <c r="A9126" s="40">
        <f t="shared" si="130"/>
        <v>43825</v>
      </c>
      <c r="B9126" s="16">
        <v>0</v>
      </c>
      <c r="C9126" s="14">
        <v>79.573999999999998</v>
      </c>
      <c r="D9126" s="14">
        <v>27.408999999999999</v>
      </c>
      <c r="E9126" s="14">
        <v>23.76</v>
      </c>
      <c r="F9126" s="14">
        <v>32.86</v>
      </c>
      <c r="H9126" s="16">
        <v>17.885000000000002</v>
      </c>
      <c r="I9126" s="96">
        <v>943</v>
      </c>
    </row>
    <row r="9127" spans="1:9" x14ac:dyDescent="0.2">
      <c r="A9127" s="40">
        <f t="shared" si="130"/>
        <v>43826</v>
      </c>
      <c r="B9127" s="16">
        <v>0</v>
      </c>
      <c r="C9127" s="14">
        <v>82.748000000000005</v>
      </c>
      <c r="D9127" s="14">
        <v>27.138999999999999</v>
      </c>
      <c r="E9127" s="14">
        <v>24.65</v>
      </c>
      <c r="F9127" s="14">
        <v>31.63</v>
      </c>
      <c r="H9127" s="16">
        <v>13.237</v>
      </c>
      <c r="I9127" s="96">
        <v>1216</v>
      </c>
    </row>
    <row r="9128" spans="1:9" x14ac:dyDescent="0.2">
      <c r="A9128" s="40">
        <f t="shared" si="130"/>
        <v>43827</v>
      </c>
      <c r="B9128" s="16">
        <v>13.715999999999999</v>
      </c>
      <c r="C9128" s="14">
        <v>86.531000000000006</v>
      </c>
      <c r="D9128" s="14">
        <v>26.684000000000001</v>
      </c>
      <c r="E9128" s="14">
        <v>24.31</v>
      </c>
      <c r="F9128" s="14">
        <v>32.72</v>
      </c>
      <c r="H9128" s="16">
        <v>10.349</v>
      </c>
      <c r="I9128" s="96">
        <v>1134</v>
      </c>
    </row>
    <row r="9129" spans="1:9" x14ac:dyDescent="0.2">
      <c r="A9129" s="40">
        <f t="shared" si="130"/>
        <v>43828</v>
      </c>
      <c r="B9129" s="16">
        <v>0</v>
      </c>
      <c r="C9129" s="14">
        <v>82.113</v>
      </c>
      <c r="D9129" s="14">
        <v>27.559000000000001</v>
      </c>
      <c r="E9129" s="14">
        <v>24.19</v>
      </c>
      <c r="F9129" s="14">
        <v>33.19</v>
      </c>
      <c r="H9129" s="16">
        <v>18.667000000000002</v>
      </c>
      <c r="I9129" s="96">
        <v>1091</v>
      </c>
    </row>
    <row r="9130" spans="1:9" x14ac:dyDescent="0.2">
      <c r="A9130" s="40">
        <f t="shared" si="130"/>
        <v>43829</v>
      </c>
      <c r="B9130" s="16">
        <v>0</v>
      </c>
      <c r="C9130" s="14">
        <v>83.143000000000001</v>
      </c>
      <c r="D9130" s="14">
        <v>26.792999999999999</v>
      </c>
      <c r="E9130" s="14">
        <v>24.06</v>
      </c>
      <c r="F9130" s="14">
        <v>32.03</v>
      </c>
      <c r="H9130" s="16">
        <v>16.748000000000001</v>
      </c>
      <c r="I9130" s="96">
        <v>1106</v>
      </c>
    </row>
    <row r="9131" spans="1:9" x14ac:dyDescent="0.2">
      <c r="A9131" s="40">
        <f t="shared" si="130"/>
        <v>43830</v>
      </c>
      <c r="B9131" s="16">
        <v>0</v>
      </c>
      <c r="C9131" s="14">
        <v>85.408000000000001</v>
      </c>
      <c r="D9131" s="14">
        <v>25.88</v>
      </c>
      <c r="E9131" s="14">
        <v>23.51</v>
      </c>
      <c r="F9131" s="14">
        <v>30.91</v>
      </c>
      <c r="H9131" s="16">
        <v>9.8629999999999995</v>
      </c>
      <c r="I9131" s="96">
        <v>1091</v>
      </c>
    </row>
  </sheetData>
  <mergeCells count="1">
    <mergeCell ref="D1:F1"/>
  </mergeCells>
  <conditionalFormatting sqref="C1:C4892 C4894:C1048576">
    <cfRule type="cellIs" dxfId="2" priority="3" operator="greaterThan">
      <formula>100</formula>
    </cfRule>
  </conditionalFormatting>
  <conditionalFormatting sqref="I4893">
    <cfRule type="cellIs" dxfId="1" priority="2" operator="greaterThan">
      <formula>100</formula>
    </cfRule>
  </conditionalFormatting>
  <conditionalFormatting sqref="C4893">
    <cfRule type="cellIs" dxfId="0" priority="1" operator="greaterThan">
      <formula>100</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68"/>
  <sheetViews>
    <sheetView zoomScale="75" zoomScaleNormal="75" workbookViewId="0">
      <pane ySplit="3" topLeftCell="A28" activePane="bottomLeft" state="frozen"/>
      <selection pane="bottomLeft" activeCell="K1" sqref="K1:K1048576"/>
    </sheetView>
  </sheetViews>
  <sheetFormatPr defaultRowHeight="12.75" x14ac:dyDescent="0.2"/>
  <cols>
    <col min="1" max="1" width="9.140625" style="90"/>
    <col min="2" max="2" width="12" style="94" bestFit="1" customWidth="1"/>
    <col min="3" max="3" width="11.7109375" style="94" bestFit="1" customWidth="1"/>
    <col min="4" max="4" width="5.7109375" style="94" bestFit="1" customWidth="1"/>
    <col min="5" max="5" width="5.28515625" style="94" bestFit="1" customWidth="1"/>
    <col min="6" max="6" width="5.85546875" style="94" bestFit="1" customWidth="1"/>
    <col min="7" max="7" width="12.85546875" style="94" bestFit="1" customWidth="1"/>
    <col min="8" max="8" width="8.5703125" style="94" bestFit="1" customWidth="1"/>
    <col min="9" max="9" width="12.85546875" style="94" bestFit="1" customWidth="1"/>
    <col min="10" max="10" width="8.5703125" style="94" bestFit="1" customWidth="1"/>
    <col min="11" max="11" width="6.28515625" style="92" customWidth="1"/>
    <col min="12" max="16384" width="9.140625" style="92"/>
  </cols>
  <sheetData>
    <row r="1" spans="1:10" x14ac:dyDescent="0.2">
      <c r="A1" s="90" t="s">
        <v>206</v>
      </c>
      <c r="B1" s="91" t="s">
        <v>151</v>
      </c>
      <c r="C1" s="91" t="s">
        <v>49</v>
      </c>
      <c r="D1" s="116" t="s">
        <v>207</v>
      </c>
      <c r="E1" s="116"/>
      <c r="F1" s="116"/>
      <c r="G1" s="116" t="s">
        <v>210</v>
      </c>
      <c r="H1" s="116"/>
      <c r="I1" s="116" t="s">
        <v>211</v>
      </c>
      <c r="J1" s="116"/>
    </row>
    <row r="2" spans="1:10" x14ac:dyDescent="0.2">
      <c r="B2" s="91" t="s">
        <v>28</v>
      </c>
      <c r="C2" s="91" t="s">
        <v>1</v>
      </c>
      <c r="D2" s="91" t="s">
        <v>1</v>
      </c>
      <c r="E2" s="91" t="s">
        <v>205</v>
      </c>
      <c r="F2" s="91" t="s">
        <v>15</v>
      </c>
      <c r="G2" s="91" t="s">
        <v>208</v>
      </c>
      <c r="H2" s="15" t="s">
        <v>15</v>
      </c>
      <c r="I2" s="91" t="s">
        <v>208</v>
      </c>
      <c r="J2" s="15" t="s">
        <v>15</v>
      </c>
    </row>
    <row r="3" spans="1:10" x14ac:dyDescent="0.2">
      <c r="B3" s="91" t="s">
        <v>116</v>
      </c>
      <c r="C3" s="93" t="s">
        <v>108</v>
      </c>
      <c r="D3" s="93" t="s">
        <v>109</v>
      </c>
      <c r="E3" s="91" t="s">
        <v>109</v>
      </c>
      <c r="F3" s="91" t="s">
        <v>109</v>
      </c>
      <c r="G3" s="91" t="s">
        <v>113</v>
      </c>
      <c r="H3" s="15" t="s">
        <v>209</v>
      </c>
      <c r="I3" s="91" t="s">
        <v>113</v>
      </c>
      <c r="J3" s="15" t="s">
        <v>209</v>
      </c>
    </row>
    <row r="4" spans="1:10" x14ac:dyDescent="0.2">
      <c r="A4" s="90">
        <v>1</v>
      </c>
      <c r="B4" s="94">
        <v>2.69</v>
      </c>
      <c r="C4" s="94">
        <v>83.61</v>
      </c>
      <c r="D4" s="94">
        <v>26.63</v>
      </c>
      <c r="E4" s="94">
        <v>23.51</v>
      </c>
      <c r="F4" s="94">
        <v>32.090000000000003</v>
      </c>
      <c r="G4" s="16">
        <v>14.66</v>
      </c>
      <c r="H4" s="94">
        <v>1021.12</v>
      </c>
      <c r="I4" s="16">
        <v>14.395</v>
      </c>
      <c r="J4" s="94">
        <v>1016.8</v>
      </c>
    </row>
    <row r="5" spans="1:10" x14ac:dyDescent="0.2">
      <c r="A5" s="90">
        <v>2</v>
      </c>
      <c r="B5" s="94">
        <v>0.25</v>
      </c>
      <c r="C5" s="94">
        <v>82.53</v>
      </c>
      <c r="D5" s="94">
        <v>26.69</v>
      </c>
      <c r="E5" s="94">
        <v>23.42</v>
      </c>
      <c r="F5" s="94">
        <v>32.11</v>
      </c>
      <c r="G5" s="16">
        <v>15.58</v>
      </c>
      <c r="H5" s="94">
        <v>1033.02</v>
      </c>
      <c r="I5" s="16">
        <v>15.145</v>
      </c>
      <c r="J5" s="94">
        <v>1005</v>
      </c>
    </row>
    <row r="6" spans="1:10" x14ac:dyDescent="0.2">
      <c r="A6" s="90">
        <v>3</v>
      </c>
      <c r="B6" s="94">
        <v>0.21</v>
      </c>
      <c r="C6" s="94">
        <v>81.38</v>
      </c>
      <c r="D6" s="94">
        <v>26.56</v>
      </c>
      <c r="E6" s="94">
        <v>23.2</v>
      </c>
      <c r="F6" s="94">
        <v>32.08</v>
      </c>
      <c r="G6" s="16">
        <v>16.27</v>
      </c>
      <c r="H6" s="94">
        <v>1000.53</v>
      </c>
      <c r="I6" s="16">
        <v>17.685000000000002</v>
      </c>
      <c r="J6" s="94">
        <v>995</v>
      </c>
    </row>
    <row r="7" spans="1:10" x14ac:dyDescent="0.2">
      <c r="A7" s="90">
        <v>4</v>
      </c>
      <c r="B7" s="94">
        <v>0.23</v>
      </c>
      <c r="C7" s="94">
        <v>81.66</v>
      </c>
      <c r="D7" s="94">
        <v>26.61</v>
      </c>
      <c r="E7" s="94">
        <v>23.06</v>
      </c>
      <c r="F7" s="94">
        <v>32.270000000000003</v>
      </c>
      <c r="G7" s="16">
        <v>17.239999999999998</v>
      </c>
      <c r="H7" s="94">
        <v>1022.02</v>
      </c>
      <c r="I7" s="16">
        <v>16.579999999999998</v>
      </c>
      <c r="J7" s="94">
        <v>1028</v>
      </c>
    </row>
    <row r="8" spans="1:10" x14ac:dyDescent="0.2">
      <c r="A8" s="90">
        <v>5</v>
      </c>
      <c r="B8" s="94">
        <v>3.11</v>
      </c>
      <c r="C8" s="94">
        <v>82.82</v>
      </c>
      <c r="D8" s="94">
        <v>26.49</v>
      </c>
      <c r="E8" s="94">
        <v>23.24</v>
      </c>
      <c r="F8" s="94">
        <v>32.07</v>
      </c>
      <c r="G8" s="16">
        <v>14.84</v>
      </c>
      <c r="H8" s="94">
        <v>1005.62</v>
      </c>
      <c r="I8" s="16">
        <v>15.085000000000001</v>
      </c>
      <c r="J8" s="94">
        <v>965.2</v>
      </c>
    </row>
    <row r="9" spans="1:10" x14ac:dyDescent="0.2">
      <c r="A9" s="90">
        <v>6</v>
      </c>
      <c r="B9" s="94">
        <v>2.71</v>
      </c>
      <c r="C9" s="94">
        <v>83.14</v>
      </c>
      <c r="D9" s="94">
        <v>26.38</v>
      </c>
      <c r="E9" s="94">
        <v>23.08</v>
      </c>
      <c r="F9" s="94">
        <v>32.119999999999997</v>
      </c>
      <c r="G9" s="16">
        <v>14.11</v>
      </c>
      <c r="H9" s="94">
        <v>981.92</v>
      </c>
      <c r="I9" s="16">
        <v>14.524999999999999</v>
      </c>
      <c r="J9" s="94">
        <v>964.8</v>
      </c>
    </row>
    <row r="10" spans="1:10" x14ac:dyDescent="0.2">
      <c r="A10" s="90">
        <v>7</v>
      </c>
      <c r="B10" s="94">
        <v>0.08</v>
      </c>
      <c r="C10" s="94">
        <v>84.13</v>
      </c>
      <c r="D10" s="94">
        <v>26.34</v>
      </c>
      <c r="E10" s="94">
        <v>23.1</v>
      </c>
      <c r="F10" s="94">
        <v>31.62</v>
      </c>
      <c r="G10" s="16">
        <v>14.68</v>
      </c>
      <c r="H10" s="94">
        <v>997.75</v>
      </c>
      <c r="I10" s="16">
        <v>17</v>
      </c>
      <c r="J10" s="94">
        <v>1010.4</v>
      </c>
    </row>
    <row r="11" spans="1:10" x14ac:dyDescent="0.2">
      <c r="A11" s="90">
        <v>8</v>
      </c>
      <c r="B11" s="94">
        <v>2.71</v>
      </c>
      <c r="C11" s="94">
        <v>83.7</v>
      </c>
      <c r="D11" s="94">
        <v>26.21</v>
      </c>
      <c r="E11" s="94">
        <v>22.96</v>
      </c>
      <c r="F11" s="94">
        <v>31.62</v>
      </c>
      <c r="G11" s="16">
        <v>13.2</v>
      </c>
      <c r="H11" s="94">
        <v>1022.31</v>
      </c>
      <c r="I11" s="16">
        <v>15.225</v>
      </c>
      <c r="J11" s="94">
        <v>1040.8</v>
      </c>
    </row>
    <row r="12" spans="1:10" x14ac:dyDescent="0.2">
      <c r="A12" s="90">
        <v>9</v>
      </c>
      <c r="B12" s="94">
        <v>0.63</v>
      </c>
      <c r="C12" s="94">
        <v>81.66</v>
      </c>
      <c r="D12" s="94">
        <v>26.35</v>
      </c>
      <c r="E12" s="94">
        <v>23.06</v>
      </c>
      <c r="F12" s="94">
        <v>31.96</v>
      </c>
      <c r="G12" s="16">
        <v>15.52</v>
      </c>
      <c r="H12" s="94">
        <v>996.21</v>
      </c>
      <c r="I12" s="16">
        <v>16.774999999999999</v>
      </c>
      <c r="J12" s="94">
        <v>1006.8</v>
      </c>
    </row>
    <row r="13" spans="1:10" x14ac:dyDescent="0.2">
      <c r="A13" s="90">
        <v>10</v>
      </c>
      <c r="B13" s="94">
        <v>2.56</v>
      </c>
      <c r="C13" s="94">
        <v>83.02</v>
      </c>
      <c r="D13" s="94">
        <v>25.93</v>
      </c>
      <c r="E13" s="94">
        <v>22.84</v>
      </c>
      <c r="F13" s="94">
        <v>31.27</v>
      </c>
      <c r="G13" s="16">
        <v>14.66</v>
      </c>
      <c r="H13" s="94">
        <v>1068.51</v>
      </c>
      <c r="I13" s="16">
        <v>15.824999999999999</v>
      </c>
      <c r="J13" s="94">
        <v>1066.8</v>
      </c>
    </row>
    <row r="14" spans="1:10" x14ac:dyDescent="0.2">
      <c r="A14" s="90">
        <v>11</v>
      </c>
      <c r="B14" s="94">
        <v>1.55</v>
      </c>
      <c r="C14" s="94">
        <v>80.36</v>
      </c>
      <c r="D14" s="94">
        <v>26.29</v>
      </c>
      <c r="E14" s="94">
        <v>22.64</v>
      </c>
      <c r="F14" s="94">
        <v>32.28</v>
      </c>
      <c r="G14" s="16">
        <v>15.85</v>
      </c>
      <c r="H14" s="94">
        <v>1004.61</v>
      </c>
      <c r="I14" s="16">
        <v>17.54</v>
      </c>
      <c r="J14" s="94">
        <v>972.2</v>
      </c>
    </row>
    <row r="15" spans="1:10" x14ac:dyDescent="0.2">
      <c r="A15" s="90">
        <v>12</v>
      </c>
      <c r="B15" s="94">
        <v>0.21</v>
      </c>
      <c r="C15" s="94">
        <v>79.83</v>
      </c>
      <c r="D15" s="94">
        <v>26.51</v>
      </c>
      <c r="E15" s="94">
        <v>22.59</v>
      </c>
      <c r="F15" s="94">
        <v>32.18</v>
      </c>
      <c r="G15" s="16">
        <v>15.86</v>
      </c>
      <c r="H15" s="94">
        <v>1011.27</v>
      </c>
      <c r="I15" s="16">
        <v>17.055</v>
      </c>
      <c r="J15" s="94">
        <v>1029.8</v>
      </c>
    </row>
    <row r="16" spans="1:10" x14ac:dyDescent="0.2">
      <c r="A16" s="90">
        <v>13</v>
      </c>
      <c r="B16" s="94">
        <v>0</v>
      </c>
      <c r="C16" s="94">
        <v>80.08</v>
      </c>
      <c r="D16" s="94">
        <v>26.51</v>
      </c>
      <c r="E16" s="94">
        <v>22.84</v>
      </c>
      <c r="F16" s="94">
        <v>32.24</v>
      </c>
      <c r="G16" s="16">
        <v>16.829999999999998</v>
      </c>
      <c r="H16" s="94">
        <v>1019.4</v>
      </c>
      <c r="I16" s="16">
        <v>16.329999999999998</v>
      </c>
      <c r="J16" s="94">
        <v>1015.6</v>
      </c>
    </row>
    <row r="17" spans="1:10" x14ac:dyDescent="0.2">
      <c r="A17" s="90">
        <v>14</v>
      </c>
      <c r="B17" s="94">
        <v>1.06</v>
      </c>
      <c r="C17" s="94">
        <v>80.33</v>
      </c>
      <c r="D17" s="94">
        <v>26.36</v>
      </c>
      <c r="E17" s="94">
        <v>22.66</v>
      </c>
      <c r="F17" s="94">
        <v>32.619999999999997</v>
      </c>
      <c r="G17" s="16">
        <v>16.670000000000002</v>
      </c>
      <c r="H17" s="94">
        <v>1039.49</v>
      </c>
      <c r="I17" s="16">
        <v>18.420000000000002</v>
      </c>
      <c r="J17" s="94">
        <v>1034.8</v>
      </c>
    </row>
    <row r="18" spans="1:10" x14ac:dyDescent="0.2">
      <c r="A18" s="90">
        <v>15</v>
      </c>
      <c r="B18" s="94">
        <v>0.42</v>
      </c>
      <c r="C18" s="94">
        <v>81.83</v>
      </c>
      <c r="D18" s="94">
        <v>26.43</v>
      </c>
      <c r="E18" s="94">
        <v>22.77</v>
      </c>
      <c r="F18" s="94">
        <v>32.29</v>
      </c>
      <c r="G18" s="16">
        <v>15.99</v>
      </c>
      <c r="H18" s="94">
        <v>1010.99</v>
      </c>
      <c r="I18" s="16">
        <v>18.675000000000001</v>
      </c>
      <c r="J18" s="94">
        <v>1037.8</v>
      </c>
    </row>
    <row r="19" spans="1:10" x14ac:dyDescent="0.2">
      <c r="A19" s="90">
        <v>16</v>
      </c>
      <c r="B19" s="94">
        <v>1.3</v>
      </c>
      <c r="C19" s="94">
        <v>80.790000000000006</v>
      </c>
      <c r="D19" s="94">
        <v>26.43</v>
      </c>
      <c r="E19" s="94">
        <v>22.94</v>
      </c>
      <c r="F19" s="94">
        <v>32.299999999999997</v>
      </c>
      <c r="G19" s="16">
        <v>15.83</v>
      </c>
      <c r="H19" s="94">
        <v>1008.17</v>
      </c>
      <c r="I19" s="16">
        <v>16.37</v>
      </c>
      <c r="J19" s="94">
        <v>1013</v>
      </c>
    </row>
    <row r="20" spans="1:10" x14ac:dyDescent="0.2">
      <c r="A20" s="90">
        <v>17</v>
      </c>
      <c r="B20" s="94">
        <v>2.21</v>
      </c>
      <c r="C20" s="94">
        <v>81.510000000000005</v>
      </c>
      <c r="D20" s="94">
        <v>26.08</v>
      </c>
      <c r="E20" s="94">
        <v>22.64</v>
      </c>
      <c r="F20" s="94">
        <v>31.81</v>
      </c>
      <c r="G20" s="16">
        <v>14.86</v>
      </c>
      <c r="H20" s="94">
        <v>993.94</v>
      </c>
      <c r="I20" s="16">
        <v>16.14</v>
      </c>
      <c r="J20" s="94">
        <v>965.35</v>
      </c>
    </row>
    <row r="21" spans="1:10" x14ac:dyDescent="0.2">
      <c r="A21" s="90">
        <v>18</v>
      </c>
      <c r="B21" s="94">
        <v>0.35</v>
      </c>
      <c r="C21" s="94">
        <v>78.89</v>
      </c>
      <c r="D21" s="94">
        <v>26.29</v>
      </c>
      <c r="E21" s="94">
        <v>22.52</v>
      </c>
      <c r="F21" s="94">
        <v>32.380000000000003</v>
      </c>
      <c r="G21" s="16">
        <v>17.420000000000002</v>
      </c>
      <c r="H21" s="94">
        <v>1011.07</v>
      </c>
      <c r="I21" s="16">
        <v>19.020000000000003</v>
      </c>
      <c r="J21" s="94">
        <v>1014.6</v>
      </c>
    </row>
    <row r="22" spans="1:10" x14ac:dyDescent="0.2">
      <c r="A22" s="90">
        <v>19</v>
      </c>
      <c r="B22" s="94">
        <v>0.1</v>
      </c>
      <c r="C22" s="94">
        <v>81.09</v>
      </c>
      <c r="D22" s="94">
        <v>26.14</v>
      </c>
      <c r="E22" s="94">
        <v>22.79</v>
      </c>
      <c r="F22" s="94">
        <v>31.72</v>
      </c>
      <c r="G22" s="16">
        <v>15.53</v>
      </c>
      <c r="H22" s="94">
        <v>1080.17</v>
      </c>
      <c r="I22" s="16">
        <v>17.240000000000002</v>
      </c>
      <c r="J22" s="94">
        <v>1069</v>
      </c>
    </row>
    <row r="23" spans="1:10" x14ac:dyDescent="0.2">
      <c r="A23" s="90">
        <v>20</v>
      </c>
      <c r="B23" s="94">
        <v>0.3</v>
      </c>
      <c r="C23" s="94">
        <v>81.02</v>
      </c>
      <c r="D23" s="94">
        <v>26.35</v>
      </c>
      <c r="E23" s="94">
        <v>22.74</v>
      </c>
      <c r="F23" s="94">
        <v>32.18</v>
      </c>
      <c r="G23" s="16">
        <v>16.47</v>
      </c>
      <c r="H23" s="94">
        <v>1033.56</v>
      </c>
      <c r="I23" s="16">
        <v>17.72</v>
      </c>
      <c r="J23" s="94">
        <v>1049.5999999999999</v>
      </c>
    </row>
    <row r="24" spans="1:10" x14ac:dyDescent="0.2">
      <c r="A24" s="90">
        <v>21</v>
      </c>
      <c r="B24" s="94">
        <v>0.13</v>
      </c>
      <c r="C24" s="94">
        <v>80.61</v>
      </c>
      <c r="D24" s="94">
        <v>26.25</v>
      </c>
      <c r="E24" s="94">
        <v>22.65</v>
      </c>
      <c r="F24" s="94">
        <v>31.9</v>
      </c>
      <c r="G24" s="16">
        <v>16.420000000000002</v>
      </c>
      <c r="H24" s="94">
        <v>1038.05</v>
      </c>
      <c r="I24" s="16">
        <v>17.575000000000003</v>
      </c>
      <c r="J24" s="94">
        <v>1021.6</v>
      </c>
    </row>
    <row r="25" spans="1:10" x14ac:dyDescent="0.2">
      <c r="A25" s="90">
        <v>22</v>
      </c>
      <c r="B25" s="94">
        <v>0.56999999999999995</v>
      </c>
      <c r="C25" s="94">
        <v>81.62</v>
      </c>
      <c r="D25" s="94">
        <v>25.93</v>
      </c>
      <c r="E25" s="94">
        <v>22.61</v>
      </c>
      <c r="F25" s="94">
        <v>31.37</v>
      </c>
      <c r="G25" s="16">
        <v>16.62</v>
      </c>
      <c r="H25" s="94">
        <v>1006.55</v>
      </c>
      <c r="I25" s="16">
        <v>17.670000000000002</v>
      </c>
      <c r="J25" s="94">
        <v>979</v>
      </c>
    </row>
    <row r="26" spans="1:10" x14ac:dyDescent="0.2">
      <c r="A26" s="90">
        <v>23</v>
      </c>
      <c r="B26" s="94">
        <v>0.45</v>
      </c>
      <c r="C26" s="94">
        <v>80.58</v>
      </c>
      <c r="D26" s="94">
        <v>26.13</v>
      </c>
      <c r="E26" s="94">
        <v>22.31</v>
      </c>
      <c r="F26" s="94">
        <v>31.69</v>
      </c>
      <c r="G26" s="16">
        <v>17.03</v>
      </c>
      <c r="H26" s="94">
        <v>1034.23</v>
      </c>
      <c r="I26" s="16">
        <v>17.259999999999998</v>
      </c>
      <c r="J26" s="94">
        <v>1046</v>
      </c>
    </row>
    <row r="27" spans="1:10" x14ac:dyDescent="0.2">
      <c r="A27" s="90">
        <v>24</v>
      </c>
      <c r="B27" s="94">
        <v>1.0900000000000001</v>
      </c>
      <c r="C27" s="94">
        <v>80.790000000000006</v>
      </c>
      <c r="D27" s="94">
        <v>26.21</v>
      </c>
      <c r="E27" s="94">
        <v>22.52</v>
      </c>
      <c r="F27" s="94">
        <v>31.86</v>
      </c>
      <c r="G27" s="16">
        <v>15.27</v>
      </c>
      <c r="H27" s="94">
        <v>1090.46</v>
      </c>
      <c r="I27" s="16">
        <v>16.564999999999998</v>
      </c>
      <c r="J27" s="94">
        <v>1123.2</v>
      </c>
    </row>
    <row r="28" spans="1:10" x14ac:dyDescent="0.2">
      <c r="A28" s="90">
        <v>25</v>
      </c>
      <c r="B28" s="94">
        <v>0</v>
      </c>
      <c r="C28" s="94">
        <v>78.489999999999995</v>
      </c>
      <c r="D28" s="94">
        <v>26.26</v>
      </c>
      <c r="E28" s="94">
        <v>22.37</v>
      </c>
      <c r="F28" s="94">
        <v>32.17</v>
      </c>
      <c r="G28" s="16">
        <v>16.59</v>
      </c>
      <c r="H28" s="94">
        <v>1101.99</v>
      </c>
      <c r="I28" s="16">
        <v>17.43</v>
      </c>
      <c r="J28" s="94">
        <v>1115.8</v>
      </c>
    </row>
    <row r="29" spans="1:10" x14ac:dyDescent="0.2">
      <c r="A29" s="90">
        <v>26</v>
      </c>
      <c r="B29" s="94">
        <v>0.08</v>
      </c>
      <c r="C29" s="94">
        <v>79.52</v>
      </c>
      <c r="D29" s="94">
        <v>26.17</v>
      </c>
      <c r="E29" s="94">
        <v>22.46</v>
      </c>
      <c r="F29" s="94">
        <v>31.92</v>
      </c>
      <c r="G29" s="16">
        <v>16.739999999999998</v>
      </c>
      <c r="H29" s="94">
        <v>1066.58</v>
      </c>
      <c r="I29" s="16">
        <v>18.995000000000001</v>
      </c>
      <c r="J29" s="94">
        <v>1061.2</v>
      </c>
    </row>
    <row r="30" spans="1:10" x14ac:dyDescent="0.2">
      <c r="A30" s="90">
        <v>27</v>
      </c>
      <c r="B30" s="94">
        <v>0.7</v>
      </c>
      <c r="C30" s="94">
        <v>78.569999999999993</v>
      </c>
      <c r="D30" s="94">
        <v>26.28</v>
      </c>
      <c r="E30" s="94">
        <v>22.5</v>
      </c>
      <c r="F30" s="94">
        <v>32.200000000000003</v>
      </c>
      <c r="G30" s="16">
        <v>17.440000000000001</v>
      </c>
      <c r="H30" s="94">
        <v>1076.6600000000001</v>
      </c>
      <c r="I30" s="16">
        <v>19.48</v>
      </c>
      <c r="J30" s="94">
        <v>1084.5999999999999</v>
      </c>
    </row>
    <row r="31" spans="1:10" x14ac:dyDescent="0.2">
      <c r="A31" s="90">
        <v>28</v>
      </c>
      <c r="B31" s="94">
        <v>0.02</v>
      </c>
      <c r="C31" s="94">
        <v>78.84</v>
      </c>
      <c r="D31" s="94">
        <v>26.41</v>
      </c>
      <c r="E31" s="94">
        <v>22.59</v>
      </c>
      <c r="F31" s="94">
        <v>32.22</v>
      </c>
      <c r="G31" s="16">
        <v>18.3</v>
      </c>
      <c r="H31" s="94">
        <v>1078.21</v>
      </c>
      <c r="I31" s="16">
        <v>19.574999999999999</v>
      </c>
      <c r="J31" s="94">
        <v>1063.2</v>
      </c>
    </row>
    <row r="32" spans="1:10" x14ac:dyDescent="0.2">
      <c r="A32" s="90">
        <v>29</v>
      </c>
      <c r="B32" s="94">
        <v>0</v>
      </c>
      <c r="C32" s="94">
        <v>77.08</v>
      </c>
      <c r="D32" s="94">
        <v>26.53</v>
      </c>
      <c r="E32" s="94">
        <v>22.71</v>
      </c>
      <c r="F32" s="94">
        <v>32.33</v>
      </c>
      <c r="G32" s="16">
        <v>18.350000000000001</v>
      </c>
      <c r="H32" s="94">
        <v>1102.8900000000001</v>
      </c>
      <c r="I32" s="16">
        <v>19.134999999999998</v>
      </c>
      <c r="J32" s="94">
        <v>1136.5999999999999</v>
      </c>
    </row>
    <row r="33" spans="1:10" x14ac:dyDescent="0.2">
      <c r="A33" s="90">
        <v>30</v>
      </c>
      <c r="B33" s="94">
        <v>0</v>
      </c>
      <c r="C33" s="94">
        <v>78.02</v>
      </c>
      <c r="D33" s="94">
        <v>26.49</v>
      </c>
      <c r="E33" s="94">
        <v>22.46</v>
      </c>
      <c r="F33" s="94">
        <v>32.39</v>
      </c>
      <c r="G33" s="16">
        <v>17.5</v>
      </c>
      <c r="H33" s="94">
        <v>1055.8900000000001</v>
      </c>
      <c r="I33" s="16">
        <v>19.25</v>
      </c>
      <c r="J33" s="94">
        <v>1037.8</v>
      </c>
    </row>
    <row r="34" spans="1:10" x14ac:dyDescent="0.2">
      <c r="A34" s="90">
        <v>31</v>
      </c>
      <c r="B34" s="94">
        <v>0.23</v>
      </c>
      <c r="C34" s="94">
        <v>79.55</v>
      </c>
      <c r="D34" s="94">
        <v>26.25</v>
      </c>
      <c r="E34" s="94">
        <v>22.65</v>
      </c>
      <c r="F34" s="94">
        <v>31.86</v>
      </c>
      <c r="G34" s="16">
        <v>14.67</v>
      </c>
      <c r="H34" s="94">
        <v>1094.69</v>
      </c>
      <c r="I34" s="16">
        <v>18.005000000000003</v>
      </c>
      <c r="J34" s="94">
        <v>1089.2</v>
      </c>
    </row>
    <row r="35" spans="1:10" x14ac:dyDescent="0.2">
      <c r="A35" s="90">
        <v>32</v>
      </c>
      <c r="B35" s="94">
        <v>0</v>
      </c>
      <c r="C35" s="94">
        <v>78.64</v>
      </c>
      <c r="D35" s="94">
        <v>26.49</v>
      </c>
      <c r="E35" s="94">
        <v>22.9</v>
      </c>
      <c r="F35" s="94">
        <v>32.299999999999997</v>
      </c>
      <c r="G35" s="16">
        <v>16.25</v>
      </c>
      <c r="H35" s="94">
        <v>1135.28</v>
      </c>
      <c r="I35" s="16">
        <v>17.675000000000001</v>
      </c>
      <c r="J35" s="94">
        <v>1100.5999999999999</v>
      </c>
    </row>
    <row r="36" spans="1:10" x14ac:dyDescent="0.2">
      <c r="A36" s="90">
        <v>33</v>
      </c>
      <c r="B36" s="94">
        <v>0</v>
      </c>
      <c r="C36" s="94">
        <v>79.03</v>
      </c>
      <c r="D36" s="94">
        <v>26.53</v>
      </c>
      <c r="E36" s="94">
        <v>22.98</v>
      </c>
      <c r="F36" s="94">
        <v>32.06</v>
      </c>
      <c r="G36" s="16">
        <v>16.43</v>
      </c>
      <c r="H36" s="94">
        <v>1068.2</v>
      </c>
      <c r="I36" s="16">
        <v>16.604999999999997</v>
      </c>
      <c r="J36" s="94">
        <v>1077.2</v>
      </c>
    </row>
    <row r="37" spans="1:10" x14ac:dyDescent="0.2">
      <c r="A37" s="90">
        <v>34</v>
      </c>
      <c r="B37" s="94">
        <v>0</v>
      </c>
      <c r="C37" s="94">
        <v>79.48</v>
      </c>
      <c r="D37" s="94">
        <v>26.51</v>
      </c>
      <c r="E37" s="94">
        <v>22.9</v>
      </c>
      <c r="F37" s="94">
        <v>32.18</v>
      </c>
      <c r="G37" s="16">
        <v>17.239999999999998</v>
      </c>
      <c r="H37" s="94">
        <v>1091.7</v>
      </c>
      <c r="I37" s="16">
        <v>19.11</v>
      </c>
      <c r="J37" s="94">
        <v>1096</v>
      </c>
    </row>
    <row r="38" spans="1:10" x14ac:dyDescent="0.2">
      <c r="A38" s="90">
        <v>35</v>
      </c>
      <c r="B38" s="94">
        <v>0.21</v>
      </c>
      <c r="C38" s="94">
        <v>79.08</v>
      </c>
      <c r="D38" s="94">
        <v>26.52</v>
      </c>
      <c r="E38" s="94">
        <v>22.94</v>
      </c>
      <c r="F38" s="94">
        <v>32.4</v>
      </c>
      <c r="G38" s="16">
        <v>15.75</v>
      </c>
      <c r="H38" s="94">
        <v>1101.0999999999999</v>
      </c>
      <c r="I38" s="16">
        <v>17.11</v>
      </c>
      <c r="J38" s="94">
        <v>1060.2</v>
      </c>
    </row>
    <row r="39" spans="1:10" x14ac:dyDescent="0.2">
      <c r="A39" s="90">
        <v>36</v>
      </c>
      <c r="B39" s="94">
        <v>0.75</v>
      </c>
      <c r="C39" s="94">
        <v>80</v>
      </c>
      <c r="D39" s="94">
        <v>26.34</v>
      </c>
      <c r="E39" s="94">
        <v>22.93</v>
      </c>
      <c r="F39" s="94">
        <v>32.229999999999997</v>
      </c>
      <c r="G39" s="16">
        <v>16.32</v>
      </c>
      <c r="H39" s="94">
        <v>1128.9100000000001</v>
      </c>
      <c r="I39" s="16">
        <v>16.914999999999999</v>
      </c>
      <c r="J39" s="94">
        <v>1143.2</v>
      </c>
    </row>
    <row r="40" spans="1:10" x14ac:dyDescent="0.2">
      <c r="A40" s="90">
        <v>37</v>
      </c>
      <c r="B40" s="94">
        <v>0.02</v>
      </c>
      <c r="C40" s="94">
        <v>79.650000000000006</v>
      </c>
      <c r="D40" s="94">
        <v>26.35</v>
      </c>
      <c r="E40" s="94">
        <v>22.66</v>
      </c>
      <c r="F40" s="94">
        <v>32.1</v>
      </c>
      <c r="G40" s="16">
        <v>16.02</v>
      </c>
      <c r="H40" s="94">
        <v>1096.29</v>
      </c>
      <c r="I40" s="16">
        <v>16.075000000000003</v>
      </c>
      <c r="J40" s="94">
        <v>1125.5999999999999</v>
      </c>
    </row>
    <row r="41" spans="1:10" x14ac:dyDescent="0.2">
      <c r="A41" s="90">
        <v>38</v>
      </c>
      <c r="B41" s="94">
        <v>0.08</v>
      </c>
      <c r="C41" s="94">
        <v>79.14</v>
      </c>
      <c r="D41" s="94">
        <v>26.23</v>
      </c>
      <c r="E41" s="94">
        <v>22.7</v>
      </c>
      <c r="F41" s="94">
        <v>32.21</v>
      </c>
      <c r="G41" s="16">
        <v>14.92</v>
      </c>
      <c r="H41" s="94">
        <v>1125.99</v>
      </c>
      <c r="I41" s="16">
        <v>17.07</v>
      </c>
      <c r="J41" s="94">
        <v>1111.8</v>
      </c>
    </row>
    <row r="42" spans="1:10" x14ac:dyDescent="0.2">
      <c r="A42" s="90">
        <v>39</v>
      </c>
      <c r="B42" s="94">
        <v>0.17</v>
      </c>
      <c r="C42" s="94">
        <v>79.83</v>
      </c>
      <c r="D42" s="94">
        <v>26.53</v>
      </c>
      <c r="E42" s="94">
        <v>22.89</v>
      </c>
      <c r="F42" s="94">
        <v>32.28</v>
      </c>
      <c r="G42" s="16">
        <v>15.96</v>
      </c>
      <c r="H42" s="94">
        <v>1102.0899999999999</v>
      </c>
      <c r="I42" s="16">
        <v>17.810000000000002</v>
      </c>
      <c r="J42" s="94">
        <v>1109.2</v>
      </c>
    </row>
    <row r="43" spans="1:10" x14ac:dyDescent="0.2">
      <c r="A43" s="90">
        <v>40</v>
      </c>
      <c r="B43" s="94">
        <v>2.56</v>
      </c>
      <c r="C43" s="94">
        <v>79.61</v>
      </c>
      <c r="D43" s="94">
        <v>26.52</v>
      </c>
      <c r="E43" s="94">
        <v>22.94</v>
      </c>
      <c r="F43" s="94">
        <v>32.28</v>
      </c>
      <c r="G43" s="16">
        <v>17.600000000000001</v>
      </c>
      <c r="H43" s="94">
        <v>1092.17</v>
      </c>
      <c r="I43" s="16">
        <v>18.759999999999998</v>
      </c>
      <c r="J43" s="94">
        <v>1110.2</v>
      </c>
    </row>
    <row r="44" spans="1:10" x14ac:dyDescent="0.2">
      <c r="A44" s="90">
        <v>41</v>
      </c>
      <c r="B44" s="94">
        <v>0</v>
      </c>
      <c r="C44" s="94">
        <v>73.05</v>
      </c>
      <c r="D44" s="94">
        <v>27.26</v>
      </c>
      <c r="E44" s="94">
        <v>23.07</v>
      </c>
      <c r="F44" s="94">
        <v>32.42</v>
      </c>
      <c r="G44" s="16">
        <v>19.02</v>
      </c>
      <c r="H44" s="94">
        <v>1089.28</v>
      </c>
      <c r="I44" s="16">
        <v>19.395000000000003</v>
      </c>
      <c r="J44" s="94">
        <v>1070.4000000000001</v>
      </c>
    </row>
    <row r="45" spans="1:10" x14ac:dyDescent="0.2">
      <c r="A45" s="90">
        <v>42</v>
      </c>
      <c r="B45" s="94">
        <v>0.34</v>
      </c>
      <c r="C45" s="94">
        <v>81.510000000000005</v>
      </c>
      <c r="D45" s="94">
        <v>25.82</v>
      </c>
      <c r="E45" s="94">
        <v>22.79</v>
      </c>
      <c r="F45" s="94">
        <v>32.19</v>
      </c>
      <c r="G45" s="16">
        <v>16.829999999999998</v>
      </c>
      <c r="H45" s="94">
        <v>1125.29</v>
      </c>
      <c r="I45" s="16">
        <v>16.78</v>
      </c>
      <c r="J45" s="94">
        <v>1168.5999999999999</v>
      </c>
    </row>
    <row r="46" spans="1:10" x14ac:dyDescent="0.2">
      <c r="A46" s="90">
        <v>43</v>
      </c>
      <c r="B46" s="94">
        <v>0.08</v>
      </c>
      <c r="C46" s="94">
        <v>79.89</v>
      </c>
      <c r="D46" s="94">
        <v>26</v>
      </c>
      <c r="E46" s="94">
        <v>22.89</v>
      </c>
      <c r="F46" s="94">
        <v>32.619999999999997</v>
      </c>
      <c r="G46" s="16">
        <v>16.39</v>
      </c>
      <c r="H46" s="94">
        <v>1094.9000000000001</v>
      </c>
      <c r="I46" s="16">
        <v>16.579999999999998</v>
      </c>
      <c r="J46" s="94">
        <v>1132</v>
      </c>
    </row>
    <row r="47" spans="1:10" x14ac:dyDescent="0.2">
      <c r="A47" s="90">
        <v>44</v>
      </c>
      <c r="B47" s="94">
        <v>0.11</v>
      </c>
      <c r="C47" s="94">
        <v>75.45</v>
      </c>
      <c r="D47" s="94">
        <v>26.26</v>
      </c>
      <c r="E47" s="94">
        <v>22.85</v>
      </c>
      <c r="F47" s="94">
        <v>32.33</v>
      </c>
      <c r="G47" s="16">
        <v>16.21</v>
      </c>
      <c r="H47" s="94">
        <v>1120.99</v>
      </c>
      <c r="I47" s="16">
        <v>16.174999999999997</v>
      </c>
      <c r="J47" s="94">
        <v>1141.4000000000001</v>
      </c>
    </row>
    <row r="48" spans="1:10" x14ac:dyDescent="0.2">
      <c r="A48" s="90">
        <v>45</v>
      </c>
      <c r="B48" s="94">
        <v>1.82</v>
      </c>
      <c r="C48" s="94">
        <v>77.59</v>
      </c>
      <c r="D48" s="94">
        <v>26.1</v>
      </c>
      <c r="E48" s="94">
        <v>22.83</v>
      </c>
      <c r="F48" s="94">
        <v>31.88</v>
      </c>
      <c r="G48" s="16">
        <v>15.28</v>
      </c>
      <c r="H48" s="94">
        <v>1107.29</v>
      </c>
      <c r="I48" s="16">
        <v>16.335000000000001</v>
      </c>
      <c r="J48" s="94">
        <v>1126</v>
      </c>
    </row>
    <row r="49" spans="1:10" x14ac:dyDescent="0.2">
      <c r="A49" s="90">
        <v>46</v>
      </c>
      <c r="B49" s="94">
        <v>0.13</v>
      </c>
      <c r="C49" s="94">
        <v>76.680000000000007</v>
      </c>
      <c r="D49" s="94">
        <v>26.49</v>
      </c>
      <c r="E49" s="94">
        <v>22.89</v>
      </c>
      <c r="F49" s="94">
        <v>32.35</v>
      </c>
      <c r="G49" s="16">
        <v>15.83</v>
      </c>
      <c r="H49" s="94">
        <v>1111.3900000000001</v>
      </c>
      <c r="I49" s="16">
        <v>18.494999999999997</v>
      </c>
      <c r="J49" s="94">
        <v>1128.8</v>
      </c>
    </row>
    <row r="50" spans="1:10" x14ac:dyDescent="0.2">
      <c r="A50" s="90">
        <v>47</v>
      </c>
      <c r="B50" s="94">
        <v>0</v>
      </c>
      <c r="C50" s="94">
        <v>76.650000000000006</v>
      </c>
      <c r="D50" s="94">
        <v>26.77</v>
      </c>
      <c r="E50" s="94">
        <v>22.89</v>
      </c>
      <c r="F50" s="94">
        <v>32.409999999999997</v>
      </c>
      <c r="G50" s="16">
        <v>16.420000000000002</v>
      </c>
      <c r="H50" s="94">
        <v>1109.8900000000001</v>
      </c>
      <c r="I50" s="16">
        <v>18.310000000000002</v>
      </c>
      <c r="J50" s="94">
        <v>1119.2</v>
      </c>
    </row>
    <row r="51" spans="1:10" x14ac:dyDescent="0.2">
      <c r="A51" s="90">
        <v>48</v>
      </c>
      <c r="B51" s="94">
        <v>4.09</v>
      </c>
      <c r="C51" s="94">
        <v>76.08</v>
      </c>
      <c r="D51" s="94">
        <v>26.79</v>
      </c>
      <c r="E51" s="94">
        <v>22.88</v>
      </c>
      <c r="F51" s="94">
        <v>32.24</v>
      </c>
      <c r="G51" s="16">
        <v>17.3</v>
      </c>
      <c r="H51" s="94">
        <v>1097.6400000000001</v>
      </c>
      <c r="I51" s="16">
        <v>20.475000000000001</v>
      </c>
      <c r="J51" s="94">
        <v>1053.8</v>
      </c>
    </row>
    <row r="52" spans="1:10" x14ac:dyDescent="0.2">
      <c r="A52" s="90">
        <v>49</v>
      </c>
      <c r="B52" s="94">
        <v>0.28999999999999998</v>
      </c>
      <c r="C52" s="94">
        <v>75.739999999999995</v>
      </c>
      <c r="D52" s="94">
        <v>26.79</v>
      </c>
      <c r="E52" s="94">
        <v>22.7</v>
      </c>
      <c r="F52" s="94">
        <v>32.130000000000003</v>
      </c>
      <c r="G52" s="16">
        <v>17.309999999999999</v>
      </c>
      <c r="H52" s="94">
        <v>1130.8900000000001</v>
      </c>
      <c r="I52" s="16">
        <v>20.465</v>
      </c>
      <c r="J52" s="94">
        <v>1123.5999999999999</v>
      </c>
    </row>
    <row r="53" spans="1:10" x14ac:dyDescent="0.2">
      <c r="A53" s="90">
        <v>50</v>
      </c>
      <c r="B53" s="94">
        <v>0.15</v>
      </c>
      <c r="C53" s="94">
        <v>74.3</v>
      </c>
      <c r="D53" s="94">
        <v>26.43</v>
      </c>
      <c r="E53" s="94">
        <v>22.79</v>
      </c>
      <c r="F53" s="94">
        <v>31.95</v>
      </c>
      <c r="G53" s="16">
        <v>16.670000000000002</v>
      </c>
      <c r="H53" s="94">
        <v>1136.8900000000001</v>
      </c>
      <c r="I53" s="16">
        <v>20.365000000000002</v>
      </c>
      <c r="J53" s="94">
        <v>1152.4000000000001</v>
      </c>
    </row>
    <row r="54" spans="1:10" x14ac:dyDescent="0.2">
      <c r="A54" s="90">
        <v>51</v>
      </c>
      <c r="B54" s="94">
        <v>0</v>
      </c>
      <c r="C54" s="94">
        <v>73.67</v>
      </c>
      <c r="D54" s="94">
        <v>26.39</v>
      </c>
      <c r="E54" s="94">
        <v>22.72</v>
      </c>
      <c r="F54" s="94">
        <v>32.659999999999997</v>
      </c>
      <c r="G54" s="16">
        <v>17.37</v>
      </c>
      <c r="H54" s="94">
        <v>1135.4000000000001</v>
      </c>
      <c r="I54" s="16">
        <v>19.335000000000001</v>
      </c>
      <c r="J54" s="94">
        <v>1138</v>
      </c>
    </row>
    <row r="55" spans="1:10" x14ac:dyDescent="0.2">
      <c r="A55" s="90">
        <v>52</v>
      </c>
      <c r="B55" s="94">
        <v>0</v>
      </c>
      <c r="C55" s="94">
        <v>79.430000000000007</v>
      </c>
      <c r="D55" s="94">
        <v>25.56</v>
      </c>
      <c r="E55" s="94">
        <v>22.68</v>
      </c>
      <c r="F55" s="94">
        <v>32.409999999999997</v>
      </c>
      <c r="G55" s="16">
        <v>16.88</v>
      </c>
      <c r="H55" s="94">
        <v>1158.8</v>
      </c>
      <c r="I55" s="16">
        <v>18.73</v>
      </c>
      <c r="J55" s="94">
        <v>1136.4000000000001</v>
      </c>
    </row>
    <row r="56" spans="1:10" x14ac:dyDescent="0.2">
      <c r="A56" s="90">
        <v>53</v>
      </c>
      <c r="B56" s="94">
        <v>0.68</v>
      </c>
      <c r="C56" s="94">
        <v>78.94</v>
      </c>
      <c r="D56" s="94">
        <v>26.48</v>
      </c>
      <c r="E56" s="94">
        <v>22.48</v>
      </c>
      <c r="F56" s="94">
        <v>32.53</v>
      </c>
      <c r="G56" s="16">
        <v>16.22</v>
      </c>
      <c r="H56" s="94">
        <v>1091.5999999999999</v>
      </c>
      <c r="I56" s="16">
        <v>18.774999999999999</v>
      </c>
      <c r="J56" s="94">
        <v>1128.8</v>
      </c>
    </row>
    <row r="57" spans="1:10" x14ac:dyDescent="0.2">
      <c r="A57" s="90">
        <v>54</v>
      </c>
      <c r="B57" s="94">
        <v>0</v>
      </c>
      <c r="C57" s="94">
        <v>79.72</v>
      </c>
      <c r="D57" s="94">
        <v>26.55</v>
      </c>
      <c r="E57" s="94">
        <v>22.91</v>
      </c>
      <c r="F57" s="94">
        <v>32.159999999999997</v>
      </c>
      <c r="G57" s="16">
        <v>17.34</v>
      </c>
      <c r="H57" s="94">
        <v>1042.8900000000001</v>
      </c>
      <c r="I57" s="16">
        <v>19.36</v>
      </c>
      <c r="J57" s="94">
        <v>1044</v>
      </c>
    </row>
    <row r="58" spans="1:10" x14ac:dyDescent="0.2">
      <c r="A58" s="90">
        <v>55</v>
      </c>
      <c r="B58" s="94">
        <v>2.2599999999999998</v>
      </c>
      <c r="C58" s="94">
        <v>80.349999999999994</v>
      </c>
      <c r="D58" s="94">
        <v>26.45</v>
      </c>
      <c r="E58" s="94">
        <v>22.91</v>
      </c>
      <c r="F58" s="94">
        <v>32.020000000000003</v>
      </c>
      <c r="G58" s="16">
        <v>15.74</v>
      </c>
      <c r="H58" s="94">
        <v>1112.49</v>
      </c>
      <c r="I58" s="16">
        <v>17.765000000000001</v>
      </c>
      <c r="J58" s="94">
        <v>1066.2</v>
      </c>
    </row>
    <row r="59" spans="1:10" x14ac:dyDescent="0.2">
      <c r="A59" s="90">
        <v>56</v>
      </c>
      <c r="B59" s="94">
        <v>0.23</v>
      </c>
      <c r="C59" s="94">
        <v>79.39</v>
      </c>
      <c r="D59" s="94">
        <v>26.58</v>
      </c>
      <c r="E59" s="94">
        <v>22.9</v>
      </c>
      <c r="F59" s="94">
        <v>32.39</v>
      </c>
      <c r="G59" s="16">
        <v>17.2</v>
      </c>
      <c r="H59" s="94">
        <v>1083.47</v>
      </c>
      <c r="I59" s="16">
        <v>19.18</v>
      </c>
      <c r="J59" s="94">
        <v>1040.2</v>
      </c>
    </row>
    <row r="60" spans="1:10" x14ac:dyDescent="0.2">
      <c r="A60" s="90">
        <v>57</v>
      </c>
      <c r="B60" s="94">
        <v>0.13</v>
      </c>
      <c r="C60" s="94">
        <v>78.239999999999995</v>
      </c>
      <c r="D60" s="94">
        <v>26.62</v>
      </c>
      <c r="E60" s="94">
        <v>22.66</v>
      </c>
      <c r="F60" s="94">
        <v>32.590000000000003</v>
      </c>
      <c r="G60" s="16">
        <v>16.46</v>
      </c>
      <c r="H60" s="94">
        <v>1135.99</v>
      </c>
      <c r="I60" s="16">
        <v>17.475000000000001</v>
      </c>
      <c r="J60" s="94">
        <v>1070.4000000000001</v>
      </c>
    </row>
    <row r="61" spans="1:10" x14ac:dyDescent="0.2">
      <c r="A61" s="90">
        <v>58</v>
      </c>
      <c r="B61" s="94">
        <v>0.56999999999999995</v>
      </c>
      <c r="C61" s="94">
        <v>77.27</v>
      </c>
      <c r="D61" s="94">
        <v>26.69</v>
      </c>
      <c r="E61" s="94">
        <v>22.79</v>
      </c>
      <c r="F61" s="94">
        <v>32.67</v>
      </c>
      <c r="G61" s="16">
        <v>17.14</v>
      </c>
      <c r="H61" s="94">
        <v>1091.9000000000001</v>
      </c>
      <c r="I61" s="16">
        <v>20.024999999999999</v>
      </c>
      <c r="J61" s="94">
        <v>1111</v>
      </c>
    </row>
    <row r="62" spans="1:10" x14ac:dyDescent="0.2">
      <c r="A62" s="90">
        <v>59</v>
      </c>
      <c r="B62" s="94">
        <v>0</v>
      </c>
      <c r="C62" s="94">
        <v>77.33</v>
      </c>
      <c r="D62" s="94">
        <v>26.91</v>
      </c>
      <c r="E62" s="94">
        <v>23.16</v>
      </c>
      <c r="F62" s="94">
        <v>32.83</v>
      </c>
      <c r="G62" s="16">
        <v>16.260000000000002</v>
      </c>
      <c r="H62" s="94">
        <v>1118.0999999999999</v>
      </c>
      <c r="I62" s="16">
        <v>17.75</v>
      </c>
      <c r="J62" s="94">
        <v>1129.2</v>
      </c>
    </row>
    <row r="63" spans="1:10" x14ac:dyDescent="0.2">
      <c r="A63" s="90">
        <v>60</v>
      </c>
      <c r="B63" s="94">
        <v>0</v>
      </c>
      <c r="C63" s="94">
        <v>75.09</v>
      </c>
      <c r="D63" s="94">
        <v>26.67</v>
      </c>
      <c r="E63" s="94">
        <v>23.2</v>
      </c>
      <c r="F63" s="94">
        <v>32.479999999999997</v>
      </c>
      <c r="G63" s="16">
        <v>15.3</v>
      </c>
      <c r="H63" s="94">
        <v>1158.69</v>
      </c>
      <c r="I63" s="16">
        <v>16.085000000000001</v>
      </c>
      <c r="J63" s="94">
        <v>1173.5999999999999</v>
      </c>
    </row>
    <row r="64" spans="1:10" x14ac:dyDescent="0.2">
      <c r="A64" s="90">
        <v>61</v>
      </c>
      <c r="B64" s="94">
        <v>0.1</v>
      </c>
      <c r="C64" s="94">
        <v>78.53</v>
      </c>
      <c r="D64" s="94">
        <v>26.67</v>
      </c>
      <c r="E64" s="94">
        <v>23.04</v>
      </c>
      <c r="F64" s="94">
        <v>32.14</v>
      </c>
      <c r="G64" s="16">
        <v>17.2</v>
      </c>
      <c r="H64" s="94">
        <v>1130.48</v>
      </c>
      <c r="I64" s="16">
        <v>18.615000000000002</v>
      </c>
      <c r="J64" s="94">
        <v>1116.5999999999999</v>
      </c>
    </row>
    <row r="65" spans="1:10" x14ac:dyDescent="0.2">
      <c r="A65" s="90">
        <v>62</v>
      </c>
      <c r="B65" s="94">
        <v>0.17</v>
      </c>
      <c r="C65" s="94">
        <v>78.45</v>
      </c>
      <c r="D65" s="94">
        <v>26.61</v>
      </c>
      <c r="E65" s="94">
        <v>22.88</v>
      </c>
      <c r="F65" s="94">
        <v>32.340000000000003</v>
      </c>
      <c r="G65" s="16">
        <v>16.829999999999998</v>
      </c>
      <c r="H65" s="94">
        <v>1161.5899999999999</v>
      </c>
      <c r="I65" s="16">
        <v>19.344999999999999</v>
      </c>
      <c r="J65" s="94">
        <v>1206.5999999999999</v>
      </c>
    </row>
    <row r="66" spans="1:10" x14ac:dyDescent="0.2">
      <c r="A66" s="90">
        <v>63</v>
      </c>
      <c r="B66" s="94">
        <v>0.56999999999999995</v>
      </c>
      <c r="C66" s="94">
        <v>76.180000000000007</v>
      </c>
      <c r="D66" s="94">
        <v>26.31</v>
      </c>
      <c r="E66" s="94">
        <v>22.59</v>
      </c>
      <c r="F66" s="94">
        <v>32.33</v>
      </c>
      <c r="G66" s="16">
        <v>15.01</v>
      </c>
      <c r="H66" s="94">
        <v>1151.99</v>
      </c>
      <c r="I66" s="16">
        <v>17.22</v>
      </c>
      <c r="J66" s="94">
        <v>1171.33</v>
      </c>
    </row>
    <row r="67" spans="1:10" x14ac:dyDescent="0.2">
      <c r="A67" s="90">
        <v>64</v>
      </c>
      <c r="B67" s="94">
        <v>0.13</v>
      </c>
      <c r="C67" s="94">
        <v>78.430000000000007</v>
      </c>
      <c r="D67" s="94">
        <v>26.74</v>
      </c>
      <c r="E67" s="94">
        <v>23.14</v>
      </c>
      <c r="F67" s="94">
        <v>32.380000000000003</v>
      </c>
      <c r="G67" s="16">
        <v>15.95</v>
      </c>
      <c r="H67" s="94">
        <v>1166.19</v>
      </c>
      <c r="I67" s="16">
        <v>17.445</v>
      </c>
      <c r="J67" s="94">
        <v>1181.83</v>
      </c>
    </row>
    <row r="68" spans="1:10" x14ac:dyDescent="0.2">
      <c r="A68" s="90">
        <v>65</v>
      </c>
      <c r="B68" s="94">
        <v>0.06</v>
      </c>
      <c r="C68" s="94">
        <v>75.94</v>
      </c>
      <c r="D68" s="94">
        <v>26.89</v>
      </c>
      <c r="E68" s="94">
        <v>23.41</v>
      </c>
      <c r="F68" s="94">
        <v>32.5</v>
      </c>
      <c r="G68" s="16">
        <v>15.44</v>
      </c>
      <c r="H68" s="94">
        <v>1142.3</v>
      </c>
      <c r="I68" s="16">
        <v>17.809999999999999</v>
      </c>
      <c r="J68" s="94">
        <v>1192.83</v>
      </c>
    </row>
    <row r="69" spans="1:10" x14ac:dyDescent="0.2">
      <c r="A69" s="90">
        <v>66</v>
      </c>
      <c r="B69" s="94">
        <v>0.3</v>
      </c>
      <c r="C69" s="94">
        <v>74.38</v>
      </c>
      <c r="D69" s="94">
        <v>27.18</v>
      </c>
      <c r="E69" s="94">
        <v>23.24</v>
      </c>
      <c r="F69" s="94">
        <v>32.1</v>
      </c>
      <c r="G69" s="16">
        <v>13.89</v>
      </c>
      <c r="H69" s="94">
        <v>1133.5899999999999</v>
      </c>
      <c r="I69" s="16">
        <v>16.690000000000001</v>
      </c>
      <c r="J69" s="94">
        <v>1139.5</v>
      </c>
    </row>
    <row r="70" spans="1:10" x14ac:dyDescent="0.2">
      <c r="A70" s="90">
        <v>67</v>
      </c>
      <c r="B70" s="94">
        <v>0.04</v>
      </c>
      <c r="C70" s="94">
        <v>72.989999999999995</v>
      </c>
      <c r="D70" s="94">
        <v>26.66</v>
      </c>
      <c r="E70" s="94">
        <v>23.04</v>
      </c>
      <c r="F70" s="94">
        <v>32.090000000000003</v>
      </c>
      <c r="G70" s="16">
        <v>15.36</v>
      </c>
      <c r="H70" s="94">
        <v>1159.3800000000001</v>
      </c>
      <c r="I70" s="16">
        <v>18.14</v>
      </c>
      <c r="J70" s="94">
        <v>1171.67</v>
      </c>
    </row>
    <row r="71" spans="1:10" x14ac:dyDescent="0.2">
      <c r="A71" s="90">
        <v>68</v>
      </c>
      <c r="B71" s="94">
        <v>0</v>
      </c>
      <c r="C71" s="94">
        <v>72.069999999999993</v>
      </c>
      <c r="D71" s="94">
        <v>26.81</v>
      </c>
      <c r="E71" s="94">
        <v>23.11</v>
      </c>
      <c r="F71" s="94">
        <v>32.56</v>
      </c>
      <c r="G71" s="16">
        <v>17.45</v>
      </c>
      <c r="H71" s="94">
        <v>1120.79</v>
      </c>
      <c r="I71" s="16">
        <v>18.23</v>
      </c>
      <c r="J71" s="94">
        <v>1112.33</v>
      </c>
    </row>
    <row r="72" spans="1:10" x14ac:dyDescent="0.2">
      <c r="A72" s="90">
        <v>69</v>
      </c>
      <c r="B72" s="94">
        <v>0.04</v>
      </c>
      <c r="C72" s="94">
        <v>78.05</v>
      </c>
      <c r="D72" s="94">
        <v>26.37</v>
      </c>
      <c r="E72" s="94">
        <v>22.99</v>
      </c>
      <c r="F72" s="94">
        <v>32.51</v>
      </c>
      <c r="G72" s="16">
        <v>17.04</v>
      </c>
      <c r="H72" s="94">
        <v>1127.49</v>
      </c>
      <c r="I72" s="16">
        <v>19.615000000000002</v>
      </c>
      <c r="J72" s="94">
        <v>1121.83</v>
      </c>
    </row>
    <row r="73" spans="1:10" x14ac:dyDescent="0.2">
      <c r="A73" s="90">
        <v>70</v>
      </c>
      <c r="B73" s="94">
        <v>0</v>
      </c>
      <c r="C73" s="94">
        <v>76.81</v>
      </c>
      <c r="D73" s="94">
        <v>26.75</v>
      </c>
      <c r="E73" s="94">
        <v>23.13</v>
      </c>
      <c r="F73" s="94">
        <v>32.64</v>
      </c>
      <c r="G73" s="16">
        <v>18.28</v>
      </c>
      <c r="H73" s="94">
        <v>1129.69</v>
      </c>
      <c r="I73" s="16">
        <v>18.53</v>
      </c>
      <c r="J73" s="94">
        <v>1135.67</v>
      </c>
    </row>
    <row r="74" spans="1:10" x14ac:dyDescent="0.2">
      <c r="A74" s="90">
        <v>71</v>
      </c>
      <c r="B74" s="94">
        <v>0.13</v>
      </c>
      <c r="C74" s="94">
        <v>74.69</v>
      </c>
      <c r="D74" s="94">
        <v>26.82</v>
      </c>
      <c r="E74" s="94">
        <v>23.13</v>
      </c>
      <c r="F74" s="94">
        <v>32.78</v>
      </c>
      <c r="G74" s="16">
        <v>17.739999999999998</v>
      </c>
      <c r="H74" s="94">
        <v>1134.44</v>
      </c>
      <c r="I74" s="16">
        <v>17.825000000000003</v>
      </c>
      <c r="J74" s="94">
        <v>1169.5</v>
      </c>
    </row>
    <row r="75" spans="1:10" x14ac:dyDescent="0.2">
      <c r="A75" s="90">
        <v>72</v>
      </c>
      <c r="B75" s="94">
        <v>0</v>
      </c>
      <c r="C75" s="94">
        <v>73.569999999999993</v>
      </c>
      <c r="D75" s="94">
        <v>26.74</v>
      </c>
      <c r="E75" s="94">
        <v>23.1</v>
      </c>
      <c r="F75" s="94">
        <v>32.659999999999997</v>
      </c>
      <c r="G75" s="16">
        <v>17.510000000000002</v>
      </c>
      <c r="H75" s="94">
        <v>1166.9000000000001</v>
      </c>
      <c r="I75" s="16">
        <v>18.96</v>
      </c>
      <c r="J75" s="94">
        <v>1179.67</v>
      </c>
    </row>
    <row r="76" spans="1:10" x14ac:dyDescent="0.2">
      <c r="A76" s="90">
        <v>73</v>
      </c>
      <c r="B76" s="94">
        <v>1.71</v>
      </c>
      <c r="C76" s="94">
        <v>75.19</v>
      </c>
      <c r="D76" s="94">
        <v>26.47</v>
      </c>
      <c r="E76" s="94">
        <v>22.84</v>
      </c>
      <c r="F76" s="94">
        <v>33.1</v>
      </c>
      <c r="G76" s="16">
        <v>16.899999999999999</v>
      </c>
      <c r="H76" s="94">
        <v>1151.98</v>
      </c>
      <c r="I76" s="16">
        <v>19.605</v>
      </c>
      <c r="J76" s="94">
        <v>1168</v>
      </c>
    </row>
    <row r="77" spans="1:10" x14ac:dyDescent="0.2">
      <c r="A77" s="90">
        <v>74</v>
      </c>
      <c r="B77" s="94">
        <v>0.3</v>
      </c>
      <c r="C77" s="94">
        <v>73.099999999999994</v>
      </c>
      <c r="D77" s="94">
        <v>26.79</v>
      </c>
      <c r="E77" s="94">
        <v>22.99</v>
      </c>
      <c r="F77" s="94">
        <v>33.020000000000003</v>
      </c>
      <c r="G77" s="16">
        <v>18.45</v>
      </c>
      <c r="H77" s="94">
        <v>1111.53</v>
      </c>
      <c r="I77" s="16">
        <v>21.655000000000001</v>
      </c>
      <c r="J77" s="94">
        <v>1107.67</v>
      </c>
    </row>
    <row r="78" spans="1:10" x14ac:dyDescent="0.2">
      <c r="A78" s="90">
        <v>75</v>
      </c>
      <c r="B78" s="94">
        <v>0.8</v>
      </c>
      <c r="C78" s="94">
        <v>73.61</v>
      </c>
      <c r="D78" s="94">
        <v>26.92</v>
      </c>
      <c r="E78" s="94">
        <v>22.86</v>
      </c>
      <c r="F78" s="94">
        <v>32.42</v>
      </c>
      <c r="G78" s="16">
        <v>17.78</v>
      </c>
      <c r="H78" s="94">
        <v>1155.6500000000001</v>
      </c>
      <c r="I78" s="16">
        <v>19.555</v>
      </c>
      <c r="J78" s="94">
        <v>1200.5</v>
      </c>
    </row>
    <row r="79" spans="1:10" x14ac:dyDescent="0.2">
      <c r="A79" s="90">
        <v>76</v>
      </c>
      <c r="B79" s="94">
        <v>0</v>
      </c>
      <c r="C79" s="94">
        <v>74.34</v>
      </c>
      <c r="D79" s="94">
        <v>27.02</v>
      </c>
      <c r="E79" s="94">
        <v>22.94</v>
      </c>
      <c r="F79" s="94">
        <v>32.549999999999997</v>
      </c>
      <c r="G79" s="16">
        <v>16.690000000000001</v>
      </c>
      <c r="H79" s="94">
        <v>1109.18</v>
      </c>
      <c r="I79" s="16">
        <v>17.914999999999999</v>
      </c>
      <c r="J79" s="94">
        <v>1155.5</v>
      </c>
    </row>
    <row r="80" spans="1:10" x14ac:dyDescent="0.2">
      <c r="A80" s="90">
        <v>77</v>
      </c>
      <c r="B80" s="94">
        <v>0</v>
      </c>
      <c r="C80" s="94">
        <v>72.94</v>
      </c>
      <c r="D80" s="94">
        <v>27.02</v>
      </c>
      <c r="E80" s="94">
        <v>23.38</v>
      </c>
      <c r="F80" s="94">
        <v>33.01</v>
      </c>
      <c r="G80" s="16">
        <v>16.84</v>
      </c>
      <c r="H80" s="94">
        <v>1125.08</v>
      </c>
      <c r="I80" s="16">
        <v>17.25</v>
      </c>
      <c r="J80" s="94">
        <v>1118.83</v>
      </c>
    </row>
    <row r="81" spans="1:10" x14ac:dyDescent="0.2">
      <c r="A81" s="90">
        <v>78</v>
      </c>
      <c r="B81" s="94">
        <v>0.76</v>
      </c>
      <c r="C81" s="94">
        <v>74.430000000000007</v>
      </c>
      <c r="D81" s="94">
        <v>26.59</v>
      </c>
      <c r="E81" s="94">
        <v>23.12</v>
      </c>
      <c r="F81" s="94">
        <v>32.28</v>
      </c>
      <c r="G81" s="16">
        <v>14.51</v>
      </c>
      <c r="H81" s="94">
        <v>1180.6199999999999</v>
      </c>
      <c r="I81" s="16">
        <v>16.95</v>
      </c>
      <c r="J81" s="94">
        <v>1181.83</v>
      </c>
    </row>
    <row r="82" spans="1:10" x14ac:dyDescent="0.2">
      <c r="A82" s="90">
        <v>79</v>
      </c>
      <c r="B82" s="94">
        <v>0.33</v>
      </c>
      <c r="C82" s="94">
        <v>76.55</v>
      </c>
      <c r="D82" s="94">
        <v>26.43</v>
      </c>
      <c r="E82" s="94">
        <v>23.09</v>
      </c>
      <c r="F82" s="94">
        <v>32.86</v>
      </c>
      <c r="G82" s="16">
        <v>14.67</v>
      </c>
      <c r="H82" s="94">
        <v>1168.71</v>
      </c>
      <c r="I82" s="16">
        <v>16.93</v>
      </c>
      <c r="J82" s="94">
        <v>1181.83</v>
      </c>
    </row>
    <row r="83" spans="1:10" x14ac:dyDescent="0.2">
      <c r="A83" s="90">
        <v>80</v>
      </c>
      <c r="B83" s="94">
        <v>1.67</v>
      </c>
      <c r="C83" s="94">
        <v>77.61</v>
      </c>
      <c r="D83" s="94">
        <v>26.92</v>
      </c>
      <c r="E83" s="94">
        <v>23.16</v>
      </c>
      <c r="F83" s="94">
        <v>32.46</v>
      </c>
      <c r="G83" s="16">
        <v>15.16</v>
      </c>
      <c r="H83" s="94">
        <v>1144.51</v>
      </c>
      <c r="I83" s="16">
        <v>16.164999999999999</v>
      </c>
      <c r="J83" s="94">
        <v>1186.33</v>
      </c>
    </row>
    <row r="84" spans="1:10" x14ac:dyDescent="0.2">
      <c r="A84" s="90">
        <v>81</v>
      </c>
      <c r="B84" s="94">
        <v>1.37</v>
      </c>
      <c r="C84" s="94">
        <v>77.680000000000007</v>
      </c>
      <c r="D84" s="94">
        <v>26.72</v>
      </c>
      <c r="E84" s="94">
        <v>23.09</v>
      </c>
      <c r="F84" s="94">
        <v>32.58</v>
      </c>
      <c r="G84" s="16">
        <v>15.08</v>
      </c>
      <c r="H84" s="94">
        <v>1122.4100000000001</v>
      </c>
      <c r="I84" s="16">
        <v>17.925000000000001</v>
      </c>
      <c r="J84" s="94">
        <v>1092.17</v>
      </c>
    </row>
    <row r="85" spans="1:10" x14ac:dyDescent="0.2">
      <c r="A85" s="90">
        <v>82</v>
      </c>
      <c r="B85" s="94">
        <v>1.93</v>
      </c>
      <c r="C85" s="94">
        <v>84.9</v>
      </c>
      <c r="D85" s="94">
        <v>25.18</v>
      </c>
      <c r="E85" s="94">
        <v>22.93</v>
      </c>
      <c r="F85" s="94">
        <v>32.93</v>
      </c>
      <c r="G85" s="16">
        <v>16.96</v>
      </c>
      <c r="H85" s="94">
        <v>1121.81</v>
      </c>
      <c r="I85" s="16">
        <v>17.84</v>
      </c>
      <c r="J85" s="94">
        <v>1138.33</v>
      </c>
    </row>
    <row r="86" spans="1:10" x14ac:dyDescent="0.2">
      <c r="A86" s="90">
        <v>83</v>
      </c>
      <c r="B86" s="94">
        <v>2.7</v>
      </c>
      <c r="C86" s="94">
        <v>88.61</v>
      </c>
      <c r="D86" s="94">
        <v>23.81</v>
      </c>
      <c r="E86" s="94">
        <v>23.03</v>
      </c>
      <c r="F86" s="94">
        <v>32.17</v>
      </c>
      <c r="G86" s="16">
        <v>16.43</v>
      </c>
      <c r="H86" s="94">
        <v>1124.22</v>
      </c>
      <c r="I86" s="16">
        <v>16.685000000000002</v>
      </c>
      <c r="J86" s="94">
        <v>1149</v>
      </c>
    </row>
    <row r="87" spans="1:10" x14ac:dyDescent="0.2">
      <c r="A87" s="90">
        <v>84</v>
      </c>
      <c r="B87" s="94">
        <v>0.35</v>
      </c>
      <c r="C87" s="94">
        <v>82.07</v>
      </c>
      <c r="D87" s="94">
        <v>25.32</v>
      </c>
      <c r="E87" s="94">
        <v>23.05</v>
      </c>
      <c r="F87" s="94">
        <v>32.68</v>
      </c>
      <c r="G87" s="16">
        <v>15.84</v>
      </c>
      <c r="H87" s="94">
        <v>1122.82</v>
      </c>
      <c r="I87" s="16">
        <v>16.89</v>
      </c>
      <c r="J87" s="94">
        <v>1144.67</v>
      </c>
    </row>
    <row r="88" spans="1:10" x14ac:dyDescent="0.2">
      <c r="A88" s="90">
        <v>85</v>
      </c>
      <c r="B88" s="94">
        <v>1.93</v>
      </c>
      <c r="C88" s="94">
        <v>77.34</v>
      </c>
      <c r="D88" s="94">
        <v>26.54</v>
      </c>
      <c r="E88" s="94">
        <v>23.3</v>
      </c>
      <c r="F88" s="94">
        <v>32.83</v>
      </c>
      <c r="G88" s="16">
        <v>14.34</v>
      </c>
      <c r="H88" s="94">
        <v>1128.01</v>
      </c>
      <c r="I88" s="16">
        <v>15.245000000000001</v>
      </c>
      <c r="J88" s="94">
        <v>1150.83</v>
      </c>
    </row>
    <row r="89" spans="1:10" x14ac:dyDescent="0.2">
      <c r="A89" s="90">
        <v>86</v>
      </c>
      <c r="B89" s="94">
        <v>2.27</v>
      </c>
      <c r="C89" s="94">
        <v>78.86</v>
      </c>
      <c r="D89" s="94">
        <v>26.18</v>
      </c>
      <c r="E89" s="94">
        <v>23.21</v>
      </c>
      <c r="F89" s="94">
        <v>32.57</v>
      </c>
      <c r="G89" s="16">
        <v>16.079999999999998</v>
      </c>
      <c r="H89" s="94">
        <v>1115.02</v>
      </c>
      <c r="I89" s="16">
        <v>17.060000000000002</v>
      </c>
      <c r="J89" s="94">
        <v>1171</v>
      </c>
    </row>
    <row r="90" spans="1:10" x14ac:dyDescent="0.2">
      <c r="A90" s="90">
        <v>87</v>
      </c>
      <c r="B90" s="94">
        <v>1.22</v>
      </c>
      <c r="C90" s="94">
        <v>84.74</v>
      </c>
      <c r="D90" s="94">
        <v>25.22</v>
      </c>
      <c r="E90" s="94">
        <v>23.24</v>
      </c>
      <c r="F90" s="94">
        <v>32.479999999999997</v>
      </c>
      <c r="G90" s="16">
        <v>16.62</v>
      </c>
      <c r="H90" s="94">
        <v>1147.42</v>
      </c>
      <c r="I90" s="16">
        <v>17.329999999999998</v>
      </c>
      <c r="J90" s="94">
        <v>1203.33</v>
      </c>
    </row>
    <row r="91" spans="1:10" x14ac:dyDescent="0.2">
      <c r="A91" s="90">
        <v>88</v>
      </c>
      <c r="B91" s="94">
        <v>2.5299999999999998</v>
      </c>
      <c r="C91" s="94">
        <v>80.11</v>
      </c>
      <c r="D91" s="94">
        <v>26.78</v>
      </c>
      <c r="E91" s="94">
        <v>23.36</v>
      </c>
      <c r="F91" s="94">
        <v>32.92</v>
      </c>
      <c r="G91" s="16">
        <v>16.62</v>
      </c>
      <c r="H91" s="94">
        <v>1104.33</v>
      </c>
      <c r="I91" s="16">
        <v>18.805</v>
      </c>
      <c r="J91" s="94">
        <v>1182.17</v>
      </c>
    </row>
    <row r="92" spans="1:10" x14ac:dyDescent="0.2">
      <c r="A92" s="90">
        <v>89</v>
      </c>
      <c r="B92" s="94">
        <v>0.53</v>
      </c>
      <c r="C92" s="94">
        <v>77.02</v>
      </c>
      <c r="D92" s="94">
        <v>27.15</v>
      </c>
      <c r="E92" s="94">
        <v>23.5</v>
      </c>
      <c r="F92" s="94">
        <v>33.75</v>
      </c>
      <c r="G92" s="16">
        <v>17.18</v>
      </c>
      <c r="H92" s="94">
        <v>1124.53</v>
      </c>
      <c r="I92" s="16">
        <v>20.619999999999997</v>
      </c>
      <c r="J92" s="94">
        <v>1156.5</v>
      </c>
    </row>
    <row r="93" spans="1:10" x14ac:dyDescent="0.2">
      <c r="A93" s="90">
        <v>90</v>
      </c>
      <c r="B93" s="94">
        <v>1.08</v>
      </c>
      <c r="C93" s="94">
        <v>75.88</v>
      </c>
      <c r="D93" s="94">
        <v>27.07</v>
      </c>
      <c r="E93" s="94">
        <v>23.3</v>
      </c>
      <c r="F93" s="94">
        <v>33.04</v>
      </c>
      <c r="G93" s="16">
        <v>15.06</v>
      </c>
      <c r="H93" s="94">
        <v>1153.1300000000001</v>
      </c>
      <c r="I93" s="16">
        <v>17.71</v>
      </c>
      <c r="J93" s="94">
        <v>1154.67</v>
      </c>
    </row>
    <row r="94" spans="1:10" x14ac:dyDescent="0.2">
      <c r="A94" s="90">
        <v>91</v>
      </c>
      <c r="B94" s="94">
        <v>1.42</v>
      </c>
      <c r="C94" s="94">
        <v>77.099999999999994</v>
      </c>
      <c r="D94" s="94">
        <v>27.01</v>
      </c>
      <c r="E94" s="94">
        <v>23.38</v>
      </c>
      <c r="F94" s="94">
        <v>33.229999999999997</v>
      </c>
      <c r="G94" s="16">
        <v>15.26</v>
      </c>
      <c r="H94" s="94">
        <v>1158.23</v>
      </c>
      <c r="I94" s="16">
        <v>16.155000000000001</v>
      </c>
      <c r="J94" s="94">
        <v>1208.83</v>
      </c>
    </row>
    <row r="95" spans="1:10" x14ac:dyDescent="0.2">
      <c r="A95" s="90">
        <v>92</v>
      </c>
      <c r="B95" s="94">
        <v>0.04</v>
      </c>
      <c r="C95" s="94">
        <v>76.510000000000005</v>
      </c>
      <c r="D95" s="94">
        <v>26.81</v>
      </c>
      <c r="E95" s="94">
        <v>23.25</v>
      </c>
      <c r="F95" s="94">
        <v>32.979999999999997</v>
      </c>
      <c r="G95" s="16">
        <v>15.41</v>
      </c>
      <c r="H95" s="94">
        <v>1093.1199999999999</v>
      </c>
      <c r="I95" s="16">
        <v>16.71</v>
      </c>
      <c r="J95" s="94">
        <v>1136.8</v>
      </c>
    </row>
    <row r="96" spans="1:10" x14ac:dyDescent="0.2">
      <c r="A96" s="90">
        <v>93</v>
      </c>
      <c r="B96" s="94">
        <v>2.13</v>
      </c>
      <c r="C96" s="94">
        <v>74.510000000000005</v>
      </c>
      <c r="D96" s="94">
        <v>26.82</v>
      </c>
      <c r="E96" s="94">
        <v>23.22</v>
      </c>
      <c r="F96" s="94">
        <v>32.979999999999997</v>
      </c>
      <c r="G96" s="16">
        <v>15.51</v>
      </c>
      <c r="H96" s="94">
        <v>1073.6199999999999</v>
      </c>
      <c r="I96" s="16">
        <v>16.16</v>
      </c>
      <c r="J96" s="94">
        <v>1091.5</v>
      </c>
    </row>
    <row r="97" spans="1:10" x14ac:dyDescent="0.2">
      <c r="A97" s="90">
        <v>94</v>
      </c>
      <c r="B97" s="94">
        <v>0.21</v>
      </c>
      <c r="C97" s="94">
        <v>76.87</v>
      </c>
      <c r="D97" s="94">
        <v>26.63</v>
      </c>
      <c r="E97" s="94">
        <v>23.33</v>
      </c>
      <c r="F97" s="94">
        <v>33.020000000000003</v>
      </c>
      <c r="G97" s="16">
        <v>13.54</v>
      </c>
      <c r="H97" s="94">
        <v>1089.52</v>
      </c>
      <c r="I97" s="16">
        <v>14.815</v>
      </c>
      <c r="J97" s="94">
        <v>1107.67</v>
      </c>
    </row>
    <row r="98" spans="1:10" x14ac:dyDescent="0.2">
      <c r="A98" s="90">
        <v>95</v>
      </c>
      <c r="B98" s="94">
        <v>0.11</v>
      </c>
      <c r="C98" s="94">
        <v>75.709999999999994</v>
      </c>
      <c r="D98" s="94">
        <v>26.91</v>
      </c>
      <c r="E98" s="94">
        <v>23.47</v>
      </c>
      <c r="F98" s="94">
        <v>33.22</v>
      </c>
      <c r="G98" s="16">
        <v>16.25</v>
      </c>
      <c r="H98" s="94">
        <v>1108.82</v>
      </c>
      <c r="I98" s="16">
        <v>17.365000000000002</v>
      </c>
      <c r="J98" s="94">
        <v>1125.83</v>
      </c>
    </row>
    <row r="99" spans="1:10" x14ac:dyDescent="0.2">
      <c r="A99" s="90">
        <v>96</v>
      </c>
      <c r="B99" s="94">
        <v>1.1299999999999999</v>
      </c>
      <c r="C99" s="94">
        <v>78.69</v>
      </c>
      <c r="D99" s="94">
        <v>26.52</v>
      </c>
      <c r="E99" s="94">
        <v>23.12</v>
      </c>
      <c r="F99" s="94">
        <v>32.86</v>
      </c>
      <c r="G99" s="16">
        <v>15.2</v>
      </c>
      <c r="H99" s="94">
        <v>1071.92</v>
      </c>
      <c r="I99" s="16">
        <v>19.07</v>
      </c>
      <c r="J99" s="94">
        <v>1152.83</v>
      </c>
    </row>
    <row r="100" spans="1:10" x14ac:dyDescent="0.2">
      <c r="A100" s="90">
        <v>97</v>
      </c>
      <c r="B100" s="94">
        <v>0.93</v>
      </c>
      <c r="C100" s="94">
        <v>79.84</v>
      </c>
      <c r="D100" s="94">
        <v>26.42</v>
      </c>
      <c r="E100" s="94">
        <v>23.53</v>
      </c>
      <c r="F100" s="94">
        <v>32.65</v>
      </c>
      <c r="G100" s="16">
        <v>15.68</v>
      </c>
      <c r="H100" s="94">
        <v>1114.1099999999999</v>
      </c>
      <c r="I100" s="16">
        <v>18.045000000000002</v>
      </c>
      <c r="J100" s="94">
        <v>1175.33</v>
      </c>
    </row>
    <row r="101" spans="1:10" x14ac:dyDescent="0.2">
      <c r="A101" s="90">
        <v>98</v>
      </c>
      <c r="B101" s="94">
        <v>2.21</v>
      </c>
      <c r="C101" s="94">
        <v>80.45</v>
      </c>
      <c r="D101" s="94">
        <v>26.7</v>
      </c>
      <c r="E101" s="94">
        <v>23.74</v>
      </c>
      <c r="F101" s="94">
        <v>32.28</v>
      </c>
      <c r="G101" s="16">
        <v>14.13</v>
      </c>
      <c r="H101" s="94">
        <v>1012.02</v>
      </c>
      <c r="I101" s="16">
        <v>16.630000000000003</v>
      </c>
      <c r="J101" s="94">
        <v>1158.5</v>
      </c>
    </row>
    <row r="102" spans="1:10" x14ac:dyDescent="0.2">
      <c r="A102" s="90">
        <v>99</v>
      </c>
      <c r="B102" s="94">
        <v>1.52</v>
      </c>
      <c r="C102" s="94">
        <v>83.56</v>
      </c>
      <c r="D102" s="94">
        <v>26.1</v>
      </c>
      <c r="E102" s="94">
        <v>23.51</v>
      </c>
      <c r="F102" s="94">
        <v>32.869999999999997</v>
      </c>
      <c r="G102" s="16">
        <v>14.56</v>
      </c>
      <c r="H102" s="94">
        <v>1097.5</v>
      </c>
      <c r="I102" s="16">
        <v>17.740000000000002</v>
      </c>
      <c r="J102" s="94">
        <v>1122.83</v>
      </c>
    </row>
    <row r="103" spans="1:10" x14ac:dyDescent="0.2">
      <c r="A103" s="90">
        <v>100</v>
      </c>
      <c r="B103" s="94">
        <v>1.42</v>
      </c>
      <c r="C103" s="94">
        <v>86.4</v>
      </c>
      <c r="D103" s="94">
        <v>25.35</v>
      </c>
      <c r="E103" s="94">
        <v>23.61</v>
      </c>
      <c r="F103" s="94">
        <v>32.81</v>
      </c>
      <c r="G103" s="16">
        <v>14.11</v>
      </c>
      <c r="H103" s="94">
        <v>1140.81</v>
      </c>
      <c r="I103" s="16">
        <v>18.335000000000001</v>
      </c>
      <c r="J103" s="94">
        <v>1197.67</v>
      </c>
    </row>
    <row r="104" spans="1:10" x14ac:dyDescent="0.2">
      <c r="A104" s="90">
        <v>101</v>
      </c>
      <c r="B104" s="94">
        <v>4.05</v>
      </c>
      <c r="C104" s="94">
        <v>83.67</v>
      </c>
      <c r="D104" s="94">
        <v>25.5</v>
      </c>
      <c r="E104" s="94">
        <v>23.55</v>
      </c>
      <c r="F104" s="94">
        <v>32.97</v>
      </c>
      <c r="G104" s="16">
        <v>13.72</v>
      </c>
      <c r="H104" s="94">
        <v>1125.0999999999999</v>
      </c>
      <c r="I104" s="16">
        <v>17.914999999999999</v>
      </c>
      <c r="J104" s="94">
        <v>1158.83</v>
      </c>
    </row>
    <row r="105" spans="1:10" x14ac:dyDescent="0.2">
      <c r="A105" s="90">
        <v>102</v>
      </c>
      <c r="B105" s="94">
        <v>0.59</v>
      </c>
      <c r="C105" s="94">
        <v>82.04</v>
      </c>
      <c r="D105" s="94">
        <v>25.94</v>
      </c>
      <c r="E105" s="94">
        <v>23.45</v>
      </c>
      <c r="F105" s="94">
        <v>32.380000000000003</v>
      </c>
      <c r="G105" s="16">
        <v>14.56</v>
      </c>
      <c r="H105" s="94">
        <v>1114.9100000000001</v>
      </c>
      <c r="I105" s="16">
        <v>17.215</v>
      </c>
      <c r="J105" s="94">
        <v>1131.5</v>
      </c>
    </row>
    <row r="106" spans="1:10" x14ac:dyDescent="0.2">
      <c r="A106" s="90">
        <v>103</v>
      </c>
      <c r="B106" s="94">
        <v>0.06</v>
      </c>
      <c r="C106" s="94">
        <v>77.319999999999993</v>
      </c>
      <c r="D106" s="94">
        <v>27.3</v>
      </c>
      <c r="E106" s="94">
        <v>23.29</v>
      </c>
      <c r="F106" s="94">
        <v>33.47</v>
      </c>
      <c r="G106" s="16">
        <v>15.51</v>
      </c>
      <c r="H106" s="94">
        <v>1106.72</v>
      </c>
      <c r="I106" s="16">
        <v>18.145</v>
      </c>
      <c r="J106" s="94">
        <v>1121.83</v>
      </c>
    </row>
    <row r="107" spans="1:10" x14ac:dyDescent="0.2">
      <c r="A107" s="90">
        <v>104</v>
      </c>
      <c r="B107" s="94">
        <v>0.61</v>
      </c>
      <c r="C107" s="94">
        <v>80.099999999999994</v>
      </c>
      <c r="D107" s="94">
        <v>26.93</v>
      </c>
      <c r="E107" s="94">
        <v>23.28</v>
      </c>
      <c r="F107" s="94">
        <v>32.630000000000003</v>
      </c>
      <c r="G107" s="16">
        <v>14.4</v>
      </c>
      <c r="H107" s="94">
        <v>1088.71</v>
      </c>
      <c r="I107" s="16">
        <v>15.77</v>
      </c>
      <c r="J107" s="94">
        <v>1133.17</v>
      </c>
    </row>
    <row r="108" spans="1:10" x14ac:dyDescent="0.2">
      <c r="A108" s="90">
        <v>105</v>
      </c>
      <c r="B108" s="94">
        <v>1.33</v>
      </c>
      <c r="C108" s="94">
        <v>76.39</v>
      </c>
      <c r="D108" s="94">
        <v>27.23</v>
      </c>
      <c r="E108" s="94">
        <v>23.36</v>
      </c>
      <c r="F108" s="94">
        <v>33.04</v>
      </c>
      <c r="G108" s="16">
        <v>12.81</v>
      </c>
      <c r="H108" s="94">
        <v>1107.44</v>
      </c>
      <c r="I108" s="16">
        <v>15.615</v>
      </c>
      <c r="J108" s="94">
        <v>1110.17</v>
      </c>
    </row>
    <row r="109" spans="1:10" x14ac:dyDescent="0.2">
      <c r="A109" s="90">
        <v>106</v>
      </c>
      <c r="B109" s="94">
        <v>0.9</v>
      </c>
      <c r="C109" s="94">
        <v>77.5</v>
      </c>
      <c r="D109" s="94">
        <v>26.41</v>
      </c>
      <c r="E109" s="94">
        <v>23.54</v>
      </c>
      <c r="F109" s="94">
        <v>33</v>
      </c>
      <c r="G109" s="16">
        <v>11</v>
      </c>
      <c r="H109" s="94">
        <v>1073.74</v>
      </c>
      <c r="I109" s="16">
        <v>13.274999999999999</v>
      </c>
      <c r="J109" s="94">
        <v>1146.5</v>
      </c>
    </row>
    <row r="110" spans="1:10" x14ac:dyDescent="0.2">
      <c r="A110" s="90">
        <v>107</v>
      </c>
      <c r="B110" s="94">
        <v>7.41</v>
      </c>
      <c r="C110" s="94">
        <v>83.25</v>
      </c>
      <c r="D110" s="94">
        <v>25.76</v>
      </c>
      <c r="E110" s="94">
        <v>23.66</v>
      </c>
      <c r="F110" s="94">
        <v>32.69</v>
      </c>
      <c r="G110" s="16">
        <v>11.69</v>
      </c>
      <c r="H110" s="94">
        <v>1092.01</v>
      </c>
      <c r="I110" s="16">
        <v>14.34</v>
      </c>
      <c r="J110" s="94">
        <v>1090.5</v>
      </c>
    </row>
    <row r="111" spans="1:10" x14ac:dyDescent="0.2">
      <c r="A111" s="90">
        <v>108</v>
      </c>
      <c r="B111" s="94">
        <v>1.9</v>
      </c>
      <c r="C111" s="94">
        <v>87.3</v>
      </c>
      <c r="D111" s="94">
        <v>25.38</v>
      </c>
      <c r="E111" s="94">
        <v>23.53</v>
      </c>
      <c r="F111" s="94">
        <v>32.479999999999997</v>
      </c>
      <c r="G111" s="16">
        <v>12.18</v>
      </c>
      <c r="H111" s="94">
        <v>1015.63</v>
      </c>
      <c r="I111" s="16">
        <v>13.445</v>
      </c>
      <c r="J111" s="94">
        <v>1023.87</v>
      </c>
    </row>
    <row r="112" spans="1:10" x14ac:dyDescent="0.2">
      <c r="A112" s="90">
        <v>109</v>
      </c>
      <c r="B112" s="94">
        <v>1.1000000000000001</v>
      </c>
      <c r="C112" s="94">
        <v>84.93</v>
      </c>
      <c r="D112" s="94">
        <v>25.81</v>
      </c>
      <c r="E112" s="94">
        <v>23.36</v>
      </c>
      <c r="F112" s="94">
        <v>32.53</v>
      </c>
      <c r="G112" s="16">
        <v>12.39</v>
      </c>
      <c r="H112" s="94">
        <v>1073.28</v>
      </c>
      <c r="I112" s="16">
        <v>14.925000000000001</v>
      </c>
      <c r="J112" s="94">
        <v>1104.33</v>
      </c>
    </row>
    <row r="113" spans="1:10" x14ac:dyDescent="0.2">
      <c r="A113" s="90">
        <v>110</v>
      </c>
      <c r="B113" s="94">
        <v>0.91</v>
      </c>
      <c r="C113" s="94">
        <v>86.13</v>
      </c>
      <c r="D113" s="94">
        <v>25.96</v>
      </c>
      <c r="E113" s="94">
        <v>23.76</v>
      </c>
      <c r="F113" s="94">
        <v>32.049999999999997</v>
      </c>
      <c r="G113" s="16">
        <v>12.51</v>
      </c>
      <c r="H113" s="94">
        <v>1070.01</v>
      </c>
      <c r="I113" s="16">
        <v>13.96</v>
      </c>
      <c r="J113" s="94">
        <v>1163.17</v>
      </c>
    </row>
    <row r="114" spans="1:10" x14ac:dyDescent="0.2">
      <c r="A114" s="90">
        <v>111</v>
      </c>
      <c r="B114" s="94">
        <v>1.61</v>
      </c>
      <c r="C114" s="94">
        <v>85.11</v>
      </c>
      <c r="D114" s="94">
        <v>26.43</v>
      </c>
      <c r="E114" s="94">
        <v>23.84</v>
      </c>
      <c r="F114" s="94">
        <v>32.35</v>
      </c>
      <c r="G114" s="16">
        <v>13.37</v>
      </c>
      <c r="H114" s="94">
        <v>1105.6400000000001</v>
      </c>
      <c r="I114" s="16">
        <v>14.795</v>
      </c>
      <c r="J114" s="94">
        <v>1138.83</v>
      </c>
    </row>
    <row r="115" spans="1:10" x14ac:dyDescent="0.2">
      <c r="A115" s="90">
        <v>112</v>
      </c>
      <c r="B115" s="94">
        <v>0.66</v>
      </c>
      <c r="C115" s="94">
        <v>84.13</v>
      </c>
      <c r="D115" s="94">
        <v>26.74</v>
      </c>
      <c r="E115" s="94">
        <v>23.78</v>
      </c>
      <c r="F115" s="94">
        <v>32.39</v>
      </c>
      <c r="G115" s="16">
        <v>13.22</v>
      </c>
      <c r="H115" s="94">
        <v>1033.7</v>
      </c>
      <c r="I115" s="16">
        <v>15.335000000000001</v>
      </c>
      <c r="J115" s="94">
        <v>1024.5</v>
      </c>
    </row>
    <row r="116" spans="1:10" x14ac:dyDescent="0.2">
      <c r="A116" s="90">
        <v>113</v>
      </c>
      <c r="B116" s="94">
        <v>0.47</v>
      </c>
      <c r="C116" s="94">
        <v>85.11</v>
      </c>
      <c r="D116" s="94">
        <v>26.28</v>
      </c>
      <c r="E116" s="94">
        <v>23.85</v>
      </c>
      <c r="F116" s="94">
        <v>33.369999999999997</v>
      </c>
      <c r="G116" s="16">
        <v>14.58</v>
      </c>
      <c r="H116" s="94">
        <v>1051.4100000000001</v>
      </c>
      <c r="I116" s="16">
        <v>19.259999999999998</v>
      </c>
      <c r="J116" s="94">
        <v>1063.67</v>
      </c>
    </row>
    <row r="117" spans="1:10" x14ac:dyDescent="0.2">
      <c r="A117" s="90">
        <v>114</v>
      </c>
      <c r="B117" s="94">
        <v>1.03</v>
      </c>
      <c r="C117" s="94">
        <v>88</v>
      </c>
      <c r="D117" s="94">
        <v>25.37</v>
      </c>
      <c r="E117" s="94">
        <v>23.53</v>
      </c>
      <c r="F117" s="94">
        <v>32.229999999999997</v>
      </c>
      <c r="G117" s="16">
        <v>12.42</v>
      </c>
      <c r="H117" s="94">
        <v>1043.1099999999999</v>
      </c>
      <c r="I117" s="16">
        <v>13.905000000000001</v>
      </c>
      <c r="J117" s="94">
        <v>1136</v>
      </c>
    </row>
    <row r="118" spans="1:10" x14ac:dyDescent="0.2">
      <c r="A118" s="90">
        <v>115</v>
      </c>
      <c r="B118" s="94">
        <v>4.22</v>
      </c>
      <c r="C118" s="94">
        <v>89.2</v>
      </c>
      <c r="D118" s="94">
        <v>24.75</v>
      </c>
      <c r="E118" s="94">
        <v>23.26</v>
      </c>
      <c r="F118" s="94">
        <v>31.03</v>
      </c>
      <c r="G118" s="16">
        <v>11.06</v>
      </c>
      <c r="H118" s="94">
        <v>861.81</v>
      </c>
      <c r="I118" s="16">
        <v>11.984999999999999</v>
      </c>
      <c r="J118" s="94">
        <v>774.22</v>
      </c>
    </row>
    <row r="119" spans="1:10" x14ac:dyDescent="0.2">
      <c r="A119" s="90">
        <v>116</v>
      </c>
      <c r="B119" s="94">
        <v>14.68</v>
      </c>
      <c r="C119" s="94">
        <v>89.52</v>
      </c>
      <c r="D119" s="94">
        <v>24.31</v>
      </c>
      <c r="E119" s="94">
        <v>23.24</v>
      </c>
      <c r="F119" s="94">
        <v>31.47</v>
      </c>
      <c r="G119" s="16">
        <v>12.83</v>
      </c>
      <c r="H119" s="94">
        <v>1037.1099999999999</v>
      </c>
      <c r="I119" s="16">
        <v>15.51</v>
      </c>
      <c r="J119" s="94">
        <v>1062.67</v>
      </c>
    </row>
    <row r="120" spans="1:10" x14ac:dyDescent="0.2">
      <c r="A120" s="90">
        <v>117</v>
      </c>
      <c r="B120" s="94">
        <v>7.87</v>
      </c>
      <c r="C120" s="94">
        <v>86.19</v>
      </c>
      <c r="D120" s="94">
        <v>25.06</v>
      </c>
      <c r="E120" s="94">
        <v>23.32</v>
      </c>
      <c r="F120" s="94">
        <v>32.1</v>
      </c>
      <c r="G120" s="16">
        <v>14.81</v>
      </c>
      <c r="H120" s="94">
        <v>1075.82</v>
      </c>
      <c r="I120" s="16">
        <v>17.369999999999997</v>
      </c>
      <c r="J120" s="94">
        <v>1138.67</v>
      </c>
    </row>
    <row r="121" spans="1:10" x14ac:dyDescent="0.2">
      <c r="A121" s="90">
        <v>118</v>
      </c>
      <c r="B121" s="94">
        <v>3.83</v>
      </c>
      <c r="C121" s="94">
        <v>86.89</v>
      </c>
      <c r="D121" s="94">
        <v>25.38</v>
      </c>
      <c r="E121" s="94">
        <v>23.57</v>
      </c>
      <c r="F121" s="94">
        <v>32.46</v>
      </c>
      <c r="G121" s="16">
        <v>13.96</v>
      </c>
      <c r="H121" s="94">
        <v>1126.72</v>
      </c>
      <c r="I121" s="16">
        <v>14.725000000000001</v>
      </c>
      <c r="J121" s="94">
        <v>1185.33</v>
      </c>
    </row>
    <row r="122" spans="1:10" x14ac:dyDescent="0.2">
      <c r="A122" s="90">
        <v>119</v>
      </c>
      <c r="B122" s="94">
        <v>1.0900000000000001</v>
      </c>
      <c r="C122" s="94">
        <v>81.99</v>
      </c>
      <c r="D122" s="94">
        <v>26.42</v>
      </c>
      <c r="E122" s="94">
        <v>23.96</v>
      </c>
      <c r="F122" s="94">
        <v>31.77</v>
      </c>
      <c r="G122" s="16">
        <v>11.44</v>
      </c>
      <c r="H122" s="94">
        <v>1003.85</v>
      </c>
      <c r="I122" s="16">
        <v>13.68</v>
      </c>
      <c r="J122" s="94">
        <v>1183.5</v>
      </c>
    </row>
    <row r="123" spans="1:10" x14ac:dyDescent="0.2">
      <c r="A123" s="90">
        <v>120</v>
      </c>
      <c r="B123" s="94">
        <v>2.92</v>
      </c>
      <c r="C123" s="94">
        <v>81.790000000000006</v>
      </c>
      <c r="D123" s="94">
        <v>26.52</v>
      </c>
      <c r="E123" s="94">
        <v>23.73</v>
      </c>
      <c r="F123" s="94">
        <v>31.68</v>
      </c>
      <c r="G123" s="16">
        <v>11.5</v>
      </c>
      <c r="H123" s="94">
        <v>977.39</v>
      </c>
      <c r="I123" s="16">
        <v>13.53</v>
      </c>
      <c r="J123" s="94">
        <v>1067.97</v>
      </c>
    </row>
    <row r="124" spans="1:10" x14ac:dyDescent="0.2">
      <c r="A124" s="90">
        <v>121</v>
      </c>
      <c r="B124" s="94">
        <v>4.75</v>
      </c>
      <c r="C124" s="94">
        <v>79.709999999999994</v>
      </c>
      <c r="D124" s="94">
        <v>26.69</v>
      </c>
      <c r="E124" s="94">
        <v>23.62</v>
      </c>
      <c r="F124" s="94">
        <v>32.51</v>
      </c>
      <c r="G124" s="16">
        <v>12.96</v>
      </c>
      <c r="H124" s="94">
        <v>1072.6199999999999</v>
      </c>
      <c r="I124" s="16">
        <v>16.035</v>
      </c>
      <c r="J124" s="94">
        <v>1097.17</v>
      </c>
    </row>
    <row r="125" spans="1:10" x14ac:dyDescent="0.2">
      <c r="A125" s="90">
        <v>122</v>
      </c>
      <c r="B125" s="94">
        <v>8.86</v>
      </c>
      <c r="C125" s="94">
        <v>83.12</v>
      </c>
      <c r="D125" s="94">
        <v>26.5</v>
      </c>
      <c r="E125" s="94">
        <v>23.96</v>
      </c>
      <c r="F125" s="94">
        <v>31.01</v>
      </c>
      <c r="G125" s="16">
        <v>10.88</v>
      </c>
      <c r="H125" s="94">
        <v>867.96</v>
      </c>
      <c r="I125" s="16">
        <v>12.805</v>
      </c>
      <c r="J125" s="94">
        <v>898.52</v>
      </c>
    </row>
    <row r="126" spans="1:10" x14ac:dyDescent="0.2">
      <c r="A126" s="90">
        <v>123</v>
      </c>
      <c r="B126" s="94">
        <v>8.82</v>
      </c>
      <c r="C126" s="94">
        <v>82.83</v>
      </c>
      <c r="D126" s="94">
        <v>26.64</v>
      </c>
      <c r="E126" s="94">
        <v>23.46</v>
      </c>
      <c r="F126" s="94">
        <v>31.44</v>
      </c>
      <c r="G126" s="16">
        <v>11.27</v>
      </c>
      <c r="H126" s="94">
        <v>996.79</v>
      </c>
      <c r="I126" s="16">
        <v>14.725</v>
      </c>
      <c r="J126" s="94">
        <v>1125.83</v>
      </c>
    </row>
    <row r="127" spans="1:10" x14ac:dyDescent="0.2">
      <c r="A127" s="90">
        <v>124</v>
      </c>
      <c r="B127" s="94">
        <v>0.18</v>
      </c>
      <c r="C127" s="94">
        <v>84.4</v>
      </c>
      <c r="D127" s="94">
        <v>26.51</v>
      </c>
      <c r="E127" s="94">
        <v>23.41</v>
      </c>
      <c r="F127" s="94">
        <v>31.82</v>
      </c>
      <c r="G127" s="16">
        <v>13.24</v>
      </c>
      <c r="H127" s="94">
        <v>1098.53</v>
      </c>
      <c r="I127" s="16">
        <v>15.574999999999999</v>
      </c>
      <c r="J127" s="94">
        <v>1219</v>
      </c>
    </row>
    <row r="128" spans="1:10" x14ac:dyDescent="0.2">
      <c r="A128" s="90">
        <v>125</v>
      </c>
      <c r="B128" s="94">
        <v>4.7</v>
      </c>
      <c r="C128" s="94">
        <v>90.8</v>
      </c>
      <c r="D128" s="94">
        <v>24.76</v>
      </c>
      <c r="E128" s="94">
        <v>23.78</v>
      </c>
      <c r="F128" s="94">
        <v>31.93</v>
      </c>
      <c r="G128" s="16">
        <v>11.54</v>
      </c>
      <c r="H128" s="94">
        <v>988.42</v>
      </c>
      <c r="I128" s="16">
        <v>14.524999999999999</v>
      </c>
      <c r="J128" s="94">
        <v>1038</v>
      </c>
    </row>
    <row r="129" spans="1:10" x14ac:dyDescent="0.2">
      <c r="A129" s="90">
        <v>126</v>
      </c>
      <c r="B129" s="94">
        <v>5.87</v>
      </c>
      <c r="C129" s="94">
        <v>91.41</v>
      </c>
      <c r="D129" s="94">
        <v>24.18</v>
      </c>
      <c r="E129" s="94">
        <v>23.41</v>
      </c>
      <c r="F129" s="94">
        <v>31.92</v>
      </c>
      <c r="G129" s="16">
        <v>12.46</v>
      </c>
      <c r="H129" s="94">
        <v>1035.22</v>
      </c>
      <c r="I129" s="16">
        <v>14.945</v>
      </c>
      <c r="J129" s="94">
        <v>1109.83</v>
      </c>
    </row>
    <row r="130" spans="1:10" x14ac:dyDescent="0.2">
      <c r="A130" s="90">
        <v>127</v>
      </c>
      <c r="B130" s="94">
        <v>5.19</v>
      </c>
      <c r="C130" s="94">
        <v>92.1</v>
      </c>
      <c r="D130" s="94">
        <v>23.73</v>
      </c>
      <c r="E130" s="94">
        <v>23.2</v>
      </c>
      <c r="F130" s="94">
        <v>31.44</v>
      </c>
      <c r="G130" s="16">
        <v>12.15</v>
      </c>
      <c r="H130" s="94">
        <v>1034.33</v>
      </c>
      <c r="I130" s="16">
        <v>14.67</v>
      </c>
      <c r="J130" s="94">
        <v>1128.83</v>
      </c>
    </row>
    <row r="131" spans="1:10" x14ac:dyDescent="0.2">
      <c r="A131" s="90">
        <v>128</v>
      </c>
      <c r="B131" s="94">
        <v>11.1</v>
      </c>
      <c r="C131" s="94">
        <v>90.01</v>
      </c>
      <c r="D131" s="94">
        <v>24.21</v>
      </c>
      <c r="E131" s="94">
        <v>23.27</v>
      </c>
      <c r="F131" s="94">
        <v>31.44</v>
      </c>
      <c r="G131" s="16">
        <v>12.3</v>
      </c>
      <c r="H131" s="94">
        <v>996.19</v>
      </c>
      <c r="I131" s="16">
        <v>14.62</v>
      </c>
      <c r="J131" s="94">
        <v>1094.33</v>
      </c>
    </row>
    <row r="132" spans="1:10" x14ac:dyDescent="0.2">
      <c r="A132" s="90">
        <v>129</v>
      </c>
      <c r="B132" s="94">
        <v>9.56</v>
      </c>
      <c r="C132" s="94">
        <v>89.92</v>
      </c>
      <c r="D132" s="94">
        <v>25.14</v>
      </c>
      <c r="E132" s="94">
        <v>23.55</v>
      </c>
      <c r="F132" s="94">
        <v>30.88</v>
      </c>
      <c r="G132" s="16">
        <v>10.43</v>
      </c>
      <c r="H132" s="94">
        <v>989.52</v>
      </c>
      <c r="I132" s="16">
        <v>12.984999999999999</v>
      </c>
      <c r="J132" s="94">
        <v>1150</v>
      </c>
    </row>
    <row r="133" spans="1:10" x14ac:dyDescent="0.2">
      <c r="A133" s="90">
        <v>130</v>
      </c>
      <c r="B133" s="94">
        <v>4.3899999999999997</v>
      </c>
      <c r="C133" s="94">
        <v>87.18</v>
      </c>
      <c r="D133" s="94">
        <v>26.69</v>
      </c>
      <c r="E133" s="94">
        <v>23.85</v>
      </c>
      <c r="F133" s="94">
        <v>31.44</v>
      </c>
      <c r="G133" s="16">
        <v>12.65</v>
      </c>
      <c r="H133" s="94">
        <v>1057.92</v>
      </c>
      <c r="I133" s="16">
        <v>15.945</v>
      </c>
      <c r="J133" s="94">
        <v>1131.83</v>
      </c>
    </row>
    <row r="134" spans="1:10" x14ac:dyDescent="0.2">
      <c r="A134" s="90">
        <v>131</v>
      </c>
      <c r="B134" s="94">
        <v>8.25</v>
      </c>
      <c r="C134" s="94">
        <v>88.69</v>
      </c>
      <c r="D134" s="94">
        <v>26.68</v>
      </c>
      <c r="E134" s="94">
        <v>24.06</v>
      </c>
      <c r="F134" s="94">
        <v>31.61</v>
      </c>
      <c r="G134" s="16">
        <v>10.46</v>
      </c>
      <c r="H134" s="94">
        <v>961.82</v>
      </c>
      <c r="I134" s="16">
        <v>12.879999999999999</v>
      </c>
      <c r="J134" s="94">
        <v>1059.4000000000001</v>
      </c>
    </row>
    <row r="135" spans="1:10" x14ac:dyDescent="0.2">
      <c r="A135" s="90">
        <v>132</v>
      </c>
      <c r="B135" s="94">
        <v>12.09</v>
      </c>
      <c r="C135" s="94">
        <v>88.92</v>
      </c>
      <c r="D135" s="94">
        <v>26.58</v>
      </c>
      <c r="E135" s="94">
        <v>23.99</v>
      </c>
      <c r="F135" s="94">
        <v>31.9</v>
      </c>
      <c r="G135" s="16">
        <v>10.87</v>
      </c>
      <c r="H135" s="94">
        <v>985.51</v>
      </c>
      <c r="I135" s="16">
        <v>14.215</v>
      </c>
      <c r="J135" s="94">
        <v>1099.8</v>
      </c>
    </row>
    <row r="136" spans="1:10" x14ac:dyDescent="0.2">
      <c r="A136" s="90">
        <v>133</v>
      </c>
      <c r="B136" s="94">
        <v>4.92</v>
      </c>
      <c r="C136" s="94">
        <v>88.08</v>
      </c>
      <c r="D136" s="94">
        <v>26.57</v>
      </c>
      <c r="E136" s="94">
        <v>23.66</v>
      </c>
      <c r="F136" s="94">
        <v>31.38</v>
      </c>
      <c r="G136" s="16">
        <v>11.16</v>
      </c>
      <c r="H136" s="94">
        <v>907.59</v>
      </c>
      <c r="I136" s="16">
        <v>15.61</v>
      </c>
      <c r="J136" s="94">
        <v>1021.5</v>
      </c>
    </row>
    <row r="137" spans="1:10" x14ac:dyDescent="0.2">
      <c r="A137" s="90">
        <v>134</v>
      </c>
      <c r="B137" s="94">
        <v>3.92</v>
      </c>
      <c r="C137" s="94">
        <v>85.81</v>
      </c>
      <c r="D137" s="94">
        <v>27.17</v>
      </c>
      <c r="E137" s="94">
        <v>24.02</v>
      </c>
      <c r="F137" s="94">
        <v>32.18</v>
      </c>
      <c r="G137" s="16">
        <v>12.83</v>
      </c>
      <c r="H137" s="94">
        <v>948.79</v>
      </c>
      <c r="I137" s="16">
        <v>14.21</v>
      </c>
      <c r="J137" s="94">
        <v>1107.4000000000001</v>
      </c>
    </row>
    <row r="138" spans="1:10" x14ac:dyDescent="0.2">
      <c r="A138" s="90">
        <v>135</v>
      </c>
      <c r="B138" s="94">
        <v>2.08</v>
      </c>
      <c r="C138" s="94">
        <v>87.22</v>
      </c>
      <c r="D138" s="94">
        <v>27.03</v>
      </c>
      <c r="E138" s="94">
        <v>24.57</v>
      </c>
      <c r="F138" s="94">
        <v>31.2</v>
      </c>
      <c r="G138" s="16">
        <v>9.91</v>
      </c>
      <c r="H138" s="94">
        <v>857.31</v>
      </c>
      <c r="I138" s="16">
        <v>9.9849999999999994</v>
      </c>
      <c r="J138" s="94">
        <v>909.94</v>
      </c>
    </row>
    <row r="139" spans="1:10" x14ac:dyDescent="0.2">
      <c r="A139" s="90">
        <v>136</v>
      </c>
      <c r="B139" s="94">
        <v>5.63</v>
      </c>
      <c r="C139" s="94">
        <v>89.58</v>
      </c>
      <c r="D139" s="94">
        <v>26.05</v>
      </c>
      <c r="E139" s="94">
        <v>24.11</v>
      </c>
      <c r="F139" s="94">
        <v>31.11</v>
      </c>
      <c r="G139" s="16">
        <v>11.11</v>
      </c>
      <c r="H139" s="94">
        <v>859.45</v>
      </c>
      <c r="I139" s="16">
        <v>12.73</v>
      </c>
      <c r="J139" s="94">
        <v>821.02</v>
      </c>
    </row>
    <row r="140" spans="1:10" x14ac:dyDescent="0.2">
      <c r="A140" s="90">
        <v>137</v>
      </c>
      <c r="B140" s="94">
        <v>5.2</v>
      </c>
      <c r="C140" s="94">
        <v>92</v>
      </c>
      <c r="D140" s="94">
        <v>24.58</v>
      </c>
      <c r="E140" s="94">
        <v>23.66</v>
      </c>
      <c r="F140" s="94">
        <v>30.94</v>
      </c>
      <c r="G140" s="16">
        <v>10.45</v>
      </c>
      <c r="H140" s="94">
        <v>849.47</v>
      </c>
      <c r="I140" s="16">
        <v>12.61</v>
      </c>
      <c r="J140" s="94">
        <v>921.43</v>
      </c>
    </row>
    <row r="141" spans="1:10" x14ac:dyDescent="0.2">
      <c r="A141" s="90">
        <v>138</v>
      </c>
      <c r="B141" s="94">
        <v>11.77</v>
      </c>
      <c r="C141" s="94">
        <v>90.6</v>
      </c>
      <c r="D141" s="94">
        <v>25.02</v>
      </c>
      <c r="E141" s="94">
        <v>23.75</v>
      </c>
      <c r="F141" s="94">
        <v>31.33</v>
      </c>
      <c r="G141" s="16">
        <v>12.64</v>
      </c>
      <c r="H141" s="94">
        <v>974.62</v>
      </c>
      <c r="I141" s="16">
        <v>15.32</v>
      </c>
      <c r="J141" s="94">
        <v>1061.23</v>
      </c>
    </row>
    <row r="142" spans="1:10" x14ac:dyDescent="0.2">
      <c r="A142" s="90">
        <v>139</v>
      </c>
      <c r="B142" s="94">
        <v>16.82</v>
      </c>
      <c r="C142" s="94">
        <v>91.37</v>
      </c>
      <c r="D142" s="94">
        <v>24.75</v>
      </c>
      <c r="E142" s="94">
        <v>23.51</v>
      </c>
      <c r="F142" s="94">
        <v>30.93</v>
      </c>
      <c r="G142" s="16">
        <v>10.43</v>
      </c>
      <c r="H142" s="94">
        <v>839.86</v>
      </c>
      <c r="I142" s="16">
        <v>11.234999999999999</v>
      </c>
      <c r="J142" s="94">
        <v>946.63</v>
      </c>
    </row>
    <row r="143" spans="1:10" x14ac:dyDescent="0.2">
      <c r="A143" s="90">
        <v>140</v>
      </c>
      <c r="B143" s="94">
        <v>11.53</v>
      </c>
      <c r="C143" s="94">
        <v>92.48</v>
      </c>
      <c r="D143" s="94">
        <v>24.23</v>
      </c>
      <c r="E143" s="94">
        <v>23.07</v>
      </c>
      <c r="F143" s="94">
        <v>30.83</v>
      </c>
      <c r="G143" s="16">
        <v>9.4</v>
      </c>
      <c r="H143" s="94">
        <v>765.56</v>
      </c>
      <c r="I143" s="16">
        <v>10.97</v>
      </c>
      <c r="J143" s="94">
        <v>965.7</v>
      </c>
    </row>
    <row r="144" spans="1:10" x14ac:dyDescent="0.2">
      <c r="A144" s="90">
        <v>141</v>
      </c>
      <c r="B144" s="94">
        <v>11.33</v>
      </c>
      <c r="C144" s="94">
        <v>92.89</v>
      </c>
      <c r="D144" s="94">
        <v>23.8</v>
      </c>
      <c r="E144" s="94">
        <v>23.18</v>
      </c>
      <c r="F144" s="94">
        <v>30.09</v>
      </c>
      <c r="G144" s="16">
        <v>10.130000000000001</v>
      </c>
      <c r="H144" s="94">
        <v>870.02</v>
      </c>
      <c r="I144" s="16">
        <v>11.545</v>
      </c>
      <c r="J144" s="94">
        <v>974.93</v>
      </c>
    </row>
    <row r="145" spans="1:10" x14ac:dyDescent="0.2">
      <c r="A145" s="90">
        <v>142</v>
      </c>
      <c r="B145" s="94">
        <v>5.26</v>
      </c>
      <c r="C145" s="94">
        <v>90.54</v>
      </c>
      <c r="D145" s="94">
        <v>24.68</v>
      </c>
      <c r="E145" s="94">
        <v>23.32</v>
      </c>
      <c r="F145" s="94">
        <v>29.87</v>
      </c>
      <c r="G145" s="16">
        <v>10.83</v>
      </c>
      <c r="H145" s="94">
        <v>865.41</v>
      </c>
      <c r="I145" s="16">
        <v>12.734999999999999</v>
      </c>
      <c r="J145" s="94">
        <v>933.27</v>
      </c>
    </row>
    <row r="146" spans="1:10" x14ac:dyDescent="0.2">
      <c r="A146" s="90">
        <v>143</v>
      </c>
      <c r="B146" s="94">
        <v>4.95</v>
      </c>
      <c r="C146" s="94">
        <v>89.15</v>
      </c>
      <c r="D146" s="94">
        <v>25.41</v>
      </c>
      <c r="E146" s="94">
        <v>23.7</v>
      </c>
      <c r="F146" s="94">
        <v>30.79</v>
      </c>
      <c r="G146" s="16">
        <v>11.13</v>
      </c>
      <c r="H146" s="94">
        <v>978.05</v>
      </c>
      <c r="I146" s="16">
        <v>13.54</v>
      </c>
      <c r="J146" s="94">
        <v>1037</v>
      </c>
    </row>
    <row r="147" spans="1:10" x14ac:dyDescent="0.2">
      <c r="A147" s="90">
        <v>144</v>
      </c>
      <c r="B147" s="94">
        <v>9.93</v>
      </c>
      <c r="C147" s="94">
        <v>90.16</v>
      </c>
      <c r="D147" s="94">
        <v>26.39</v>
      </c>
      <c r="E147" s="94">
        <v>23.64</v>
      </c>
      <c r="F147" s="94">
        <v>31.14</v>
      </c>
      <c r="G147" s="16">
        <v>10.83</v>
      </c>
      <c r="H147" s="94">
        <v>995.67</v>
      </c>
      <c r="I147" s="16">
        <v>15.085000000000001</v>
      </c>
      <c r="J147" s="94">
        <v>1102.67</v>
      </c>
    </row>
    <row r="148" spans="1:10" x14ac:dyDescent="0.2">
      <c r="A148" s="90">
        <v>145</v>
      </c>
      <c r="B148" s="94">
        <v>3.05</v>
      </c>
      <c r="C148" s="94">
        <v>90.38</v>
      </c>
      <c r="D148" s="94">
        <v>26.53</v>
      </c>
      <c r="E148" s="94">
        <v>24.34</v>
      </c>
      <c r="F148" s="94">
        <v>30.94</v>
      </c>
      <c r="G148" s="16">
        <v>11.04</v>
      </c>
      <c r="H148" s="94">
        <v>941.95</v>
      </c>
      <c r="I148" s="16">
        <v>12.85</v>
      </c>
      <c r="J148" s="94">
        <v>948.03</v>
      </c>
    </row>
    <row r="149" spans="1:10" x14ac:dyDescent="0.2">
      <c r="A149" s="90">
        <v>146</v>
      </c>
      <c r="B149" s="94">
        <v>13.03</v>
      </c>
      <c r="C149" s="94">
        <v>90.68</v>
      </c>
      <c r="D149" s="94">
        <v>26.41</v>
      </c>
      <c r="E149" s="94">
        <v>23.79</v>
      </c>
      <c r="F149" s="94">
        <v>30.95</v>
      </c>
      <c r="G149" s="16">
        <v>10.220000000000001</v>
      </c>
      <c r="H149" s="94">
        <v>935.77</v>
      </c>
      <c r="I149" s="16">
        <v>10.879999999999999</v>
      </c>
      <c r="J149" s="94">
        <v>952.57</v>
      </c>
    </row>
    <row r="150" spans="1:10" x14ac:dyDescent="0.2">
      <c r="A150" s="90">
        <v>147</v>
      </c>
      <c r="B150" s="94">
        <v>6.86</v>
      </c>
      <c r="C150" s="94">
        <v>90.18</v>
      </c>
      <c r="D150" s="94">
        <v>26.36</v>
      </c>
      <c r="E150" s="94">
        <v>23.78</v>
      </c>
      <c r="F150" s="94">
        <v>31.05</v>
      </c>
      <c r="G150" s="16">
        <v>10.15</v>
      </c>
      <c r="H150" s="94">
        <v>956.61</v>
      </c>
      <c r="I150" s="16">
        <v>12.09</v>
      </c>
      <c r="J150" s="94">
        <v>975.83</v>
      </c>
    </row>
    <row r="151" spans="1:10" x14ac:dyDescent="0.2">
      <c r="A151" s="90">
        <v>148</v>
      </c>
      <c r="B151" s="94">
        <v>12.11</v>
      </c>
      <c r="C151" s="94">
        <v>91.83</v>
      </c>
      <c r="D151" s="94">
        <v>25.89</v>
      </c>
      <c r="E151" s="94">
        <v>23.53</v>
      </c>
      <c r="F151" s="94">
        <v>30.57</v>
      </c>
      <c r="G151" s="16">
        <v>9.2100000000000009</v>
      </c>
      <c r="H151" s="94">
        <v>889.2</v>
      </c>
      <c r="I151" s="16">
        <v>11.774999999999999</v>
      </c>
      <c r="J151" s="94">
        <v>977.13</v>
      </c>
    </row>
    <row r="152" spans="1:10" x14ac:dyDescent="0.2">
      <c r="A152" s="90">
        <v>149</v>
      </c>
      <c r="B152" s="94">
        <v>5.34</v>
      </c>
      <c r="C152" s="94">
        <v>91.06</v>
      </c>
      <c r="D152" s="94">
        <v>25.6</v>
      </c>
      <c r="E152" s="94">
        <v>23.34</v>
      </c>
      <c r="F152" s="94">
        <v>29.12</v>
      </c>
      <c r="G152" s="16">
        <v>9.4499999999999993</v>
      </c>
      <c r="H152" s="94">
        <v>711.48</v>
      </c>
      <c r="I152" s="16">
        <v>10.59</v>
      </c>
      <c r="J152" s="94">
        <v>815.07</v>
      </c>
    </row>
    <row r="153" spans="1:10" x14ac:dyDescent="0.2">
      <c r="A153" s="90">
        <v>150</v>
      </c>
      <c r="B153" s="94">
        <v>2.94</v>
      </c>
      <c r="C153" s="94">
        <v>89.5</v>
      </c>
      <c r="D153" s="94">
        <v>26.17</v>
      </c>
      <c r="E153" s="94">
        <v>23.2</v>
      </c>
      <c r="F153" s="94">
        <v>30.39</v>
      </c>
      <c r="G153" s="16">
        <v>11.45</v>
      </c>
      <c r="H153" s="94">
        <v>878.08</v>
      </c>
      <c r="I153" s="16">
        <v>12.795</v>
      </c>
      <c r="J153" s="94">
        <v>932.4</v>
      </c>
    </row>
    <row r="154" spans="1:10" x14ac:dyDescent="0.2">
      <c r="A154" s="90">
        <v>151</v>
      </c>
      <c r="B154" s="94">
        <v>13.41</v>
      </c>
      <c r="C154" s="94">
        <v>91.15</v>
      </c>
      <c r="D154" s="94">
        <v>25.91</v>
      </c>
      <c r="E154" s="94">
        <v>23.33</v>
      </c>
      <c r="F154" s="94">
        <v>30.61</v>
      </c>
      <c r="G154" s="16">
        <v>8.9600000000000009</v>
      </c>
      <c r="H154" s="94">
        <v>872.5</v>
      </c>
      <c r="I154" s="16">
        <v>13.280000000000001</v>
      </c>
      <c r="J154" s="94">
        <v>1088</v>
      </c>
    </row>
    <row r="155" spans="1:10" x14ac:dyDescent="0.2">
      <c r="A155" s="90">
        <v>152</v>
      </c>
      <c r="B155" s="94">
        <v>5.14</v>
      </c>
      <c r="C155" s="94">
        <v>90.11</v>
      </c>
      <c r="D155" s="94">
        <v>26.24</v>
      </c>
      <c r="E155" s="94">
        <v>23.44</v>
      </c>
      <c r="F155" s="94">
        <v>30.51</v>
      </c>
      <c r="G155" s="16">
        <v>10.73</v>
      </c>
      <c r="H155" s="94">
        <v>815.4</v>
      </c>
      <c r="I155" s="16">
        <v>14.385</v>
      </c>
      <c r="J155" s="94">
        <v>992.03</v>
      </c>
    </row>
    <row r="156" spans="1:10" x14ac:dyDescent="0.2">
      <c r="A156" s="90">
        <v>153</v>
      </c>
      <c r="B156" s="94">
        <v>4.22</v>
      </c>
      <c r="C156" s="94">
        <v>90.91</v>
      </c>
      <c r="D156" s="94">
        <v>26.21</v>
      </c>
      <c r="E156" s="94">
        <v>23.84</v>
      </c>
      <c r="F156" s="94">
        <v>30.2</v>
      </c>
      <c r="G156" s="16">
        <v>9.76</v>
      </c>
      <c r="H156" s="94">
        <v>827.09</v>
      </c>
      <c r="I156" s="16">
        <v>12.835000000000001</v>
      </c>
      <c r="J156" s="94">
        <v>990.73</v>
      </c>
    </row>
    <row r="157" spans="1:10" x14ac:dyDescent="0.2">
      <c r="A157" s="90">
        <v>154</v>
      </c>
      <c r="B157" s="94">
        <v>5.77</v>
      </c>
      <c r="C157" s="94">
        <v>89.93</v>
      </c>
      <c r="D157" s="94">
        <v>26.54</v>
      </c>
      <c r="E157" s="94">
        <v>23.82</v>
      </c>
      <c r="F157" s="94">
        <v>30.85</v>
      </c>
      <c r="G157" s="16">
        <v>10.51</v>
      </c>
      <c r="H157" s="94">
        <v>872.48</v>
      </c>
      <c r="I157" s="16">
        <v>14.074999999999999</v>
      </c>
      <c r="J157" s="94">
        <v>1030.5</v>
      </c>
    </row>
    <row r="158" spans="1:10" x14ac:dyDescent="0.2">
      <c r="A158" s="90">
        <v>155</v>
      </c>
      <c r="B158" s="94">
        <v>3.7</v>
      </c>
      <c r="C158" s="94">
        <v>90.56</v>
      </c>
      <c r="D158" s="94">
        <v>26.25</v>
      </c>
      <c r="E158" s="94">
        <v>23.76</v>
      </c>
      <c r="F158" s="94">
        <v>30.68</v>
      </c>
      <c r="G158" s="16">
        <v>10.1</v>
      </c>
      <c r="H158" s="94">
        <v>870.78</v>
      </c>
      <c r="I158" s="16">
        <v>12.81</v>
      </c>
      <c r="J158" s="94">
        <v>921.32</v>
      </c>
    </row>
    <row r="159" spans="1:10" x14ac:dyDescent="0.2">
      <c r="A159" s="90">
        <v>156</v>
      </c>
      <c r="B159" s="94">
        <v>8.48</v>
      </c>
      <c r="C159" s="94">
        <v>91.19</v>
      </c>
      <c r="D159" s="94">
        <v>25.97</v>
      </c>
      <c r="E159" s="94">
        <v>23.45</v>
      </c>
      <c r="F159" s="94">
        <v>30.15</v>
      </c>
      <c r="G159" s="16">
        <v>8.74</v>
      </c>
      <c r="H159" s="94">
        <v>846.37</v>
      </c>
      <c r="I159" s="16">
        <v>12.67</v>
      </c>
      <c r="J159" s="94">
        <v>872.32</v>
      </c>
    </row>
    <row r="160" spans="1:10" x14ac:dyDescent="0.2">
      <c r="A160" s="90">
        <v>157</v>
      </c>
      <c r="B160" s="94">
        <v>3.9</v>
      </c>
      <c r="C160" s="94">
        <v>89.75</v>
      </c>
      <c r="D160" s="94">
        <v>26.2</v>
      </c>
      <c r="E160" s="94">
        <v>23.45</v>
      </c>
      <c r="F160" s="94">
        <v>30.86</v>
      </c>
      <c r="G160" s="16">
        <v>11.61</v>
      </c>
      <c r="H160" s="94">
        <v>960.65</v>
      </c>
      <c r="I160" s="16">
        <v>17.04</v>
      </c>
      <c r="J160" s="94">
        <v>1102.33</v>
      </c>
    </row>
    <row r="161" spans="1:10" x14ac:dyDescent="0.2">
      <c r="A161" s="90">
        <v>158</v>
      </c>
      <c r="B161" s="94">
        <v>5.91</v>
      </c>
      <c r="C161" s="94">
        <v>91.63</v>
      </c>
      <c r="D161" s="94">
        <v>25.79</v>
      </c>
      <c r="E161" s="94">
        <v>23.26</v>
      </c>
      <c r="F161" s="94">
        <v>30.02</v>
      </c>
      <c r="G161" s="16">
        <v>9.7799999999999994</v>
      </c>
      <c r="H161" s="94">
        <v>725.22</v>
      </c>
      <c r="I161" s="16">
        <v>9.82</v>
      </c>
      <c r="J161" s="94">
        <v>828.08</v>
      </c>
    </row>
    <row r="162" spans="1:10" x14ac:dyDescent="0.2">
      <c r="A162" s="90">
        <v>159</v>
      </c>
      <c r="B162" s="94">
        <v>4.29</v>
      </c>
      <c r="C162" s="94">
        <v>92.19</v>
      </c>
      <c r="D162" s="94">
        <v>25.68</v>
      </c>
      <c r="E162" s="94">
        <v>23.13</v>
      </c>
      <c r="F162" s="94">
        <v>29.47</v>
      </c>
      <c r="G162" s="16">
        <v>9.59</v>
      </c>
      <c r="H162" s="94">
        <v>767.51</v>
      </c>
      <c r="I162" s="16">
        <v>10.844999999999999</v>
      </c>
      <c r="J162" s="94">
        <v>944.3</v>
      </c>
    </row>
    <row r="163" spans="1:10" x14ac:dyDescent="0.2">
      <c r="A163" s="90">
        <v>160</v>
      </c>
      <c r="B163" s="94">
        <v>2.85</v>
      </c>
      <c r="C163" s="94">
        <v>91.15</v>
      </c>
      <c r="D163" s="94">
        <v>25.89</v>
      </c>
      <c r="E163" s="94">
        <v>23.26</v>
      </c>
      <c r="F163" s="94">
        <v>30.31</v>
      </c>
      <c r="G163" s="16">
        <v>10.62</v>
      </c>
      <c r="H163" s="94">
        <v>892.77</v>
      </c>
      <c r="I163" s="16">
        <v>12.93</v>
      </c>
      <c r="J163" s="94">
        <v>1109.83</v>
      </c>
    </row>
    <row r="164" spans="1:10" x14ac:dyDescent="0.2">
      <c r="A164" s="90">
        <v>161</v>
      </c>
      <c r="B164" s="94">
        <v>16.78</v>
      </c>
      <c r="C164" s="94">
        <v>92.2</v>
      </c>
      <c r="D164" s="94">
        <v>25.57</v>
      </c>
      <c r="E164" s="94">
        <v>23.1</v>
      </c>
      <c r="F164" s="94">
        <v>29.83</v>
      </c>
      <c r="G164" s="16">
        <v>9.3699999999999992</v>
      </c>
      <c r="H164" s="94">
        <v>858.32</v>
      </c>
      <c r="I164" s="16">
        <v>12.555</v>
      </c>
      <c r="J164" s="94">
        <v>973.87</v>
      </c>
    </row>
    <row r="165" spans="1:10" x14ac:dyDescent="0.2">
      <c r="A165" s="90">
        <v>162</v>
      </c>
      <c r="B165" s="94">
        <v>4.4400000000000004</v>
      </c>
      <c r="C165" s="94">
        <v>91.83</v>
      </c>
      <c r="D165" s="94">
        <v>25.84</v>
      </c>
      <c r="E165" s="94">
        <v>23.16</v>
      </c>
      <c r="F165" s="94">
        <v>30.16</v>
      </c>
      <c r="G165" s="16">
        <v>9.5500000000000007</v>
      </c>
      <c r="H165" s="94">
        <v>715.89</v>
      </c>
      <c r="I165" s="16">
        <v>10.925000000000001</v>
      </c>
      <c r="J165" s="94">
        <v>798.95</v>
      </c>
    </row>
    <row r="166" spans="1:10" x14ac:dyDescent="0.2">
      <c r="A166" s="90">
        <v>163</v>
      </c>
      <c r="B166" s="94">
        <v>5.45</v>
      </c>
      <c r="C166" s="94">
        <v>91.38</v>
      </c>
      <c r="D166" s="94">
        <v>26.01</v>
      </c>
      <c r="E166" s="94">
        <v>23.28</v>
      </c>
      <c r="F166" s="94">
        <v>31</v>
      </c>
      <c r="G166" s="16">
        <v>9.6</v>
      </c>
      <c r="H166" s="94">
        <v>845.17</v>
      </c>
      <c r="I166" s="16">
        <v>12.32</v>
      </c>
      <c r="J166" s="94">
        <v>906.13</v>
      </c>
    </row>
    <row r="167" spans="1:10" x14ac:dyDescent="0.2">
      <c r="A167" s="90">
        <v>164</v>
      </c>
      <c r="B167" s="94">
        <v>11.43</v>
      </c>
      <c r="C167" s="94">
        <v>92.42</v>
      </c>
      <c r="D167" s="94">
        <v>25.7</v>
      </c>
      <c r="E167" s="94">
        <v>23.24</v>
      </c>
      <c r="F167" s="94">
        <v>30.31</v>
      </c>
      <c r="G167" s="16">
        <v>8.32</v>
      </c>
      <c r="H167" s="94">
        <v>683.12</v>
      </c>
      <c r="I167" s="16">
        <v>12.725000000000001</v>
      </c>
      <c r="J167" s="94">
        <v>831</v>
      </c>
    </row>
    <row r="168" spans="1:10" x14ac:dyDescent="0.2">
      <c r="A168" s="90">
        <v>165</v>
      </c>
      <c r="B168" s="94">
        <v>9.3800000000000008</v>
      </c>
      <c r="C168" s="94">
        <v>92.78</v>
      </c>
      <c r="D168" s="94">
        <v>25.56</v>
      </c>
      <c r="E168" s="94">
        <v>23.26</v>
      </c>
      <c r="F168" s="94">
        <v>29.01</v>
      </c>
      <c r="G168" s="16">
        <v>7.82</v>
      </c>
      <c r="H168" s="94">
        <v>725.5</v>
      </c>
      <c r="I168" s="16">
        <v>11.004999999999999</v>
      </c>
      <c r="J168" s="94">
        <v>806.45</v>
      </c>
    </row>
    <row r="169" spans="1:10" x14ac:dyDescent="0.2">
      <c r="A169" s="90">
        <v>166</v>
      </c>
      <c r="B169" s="94">
        <v>8.99</v>
      </c>
      <c r="C169" s="94">
        <v>90.89</v>
      </c>
      <c r="D169" s="94">
        <v>26.07</v>
      </c>
      <c r="E169" s="94">
        <v>23.49</v>
      </c>
      <c r="F169" s="94">
        <v>30.38</v>
      </c>
      <c r="G169" s="16">
        <v>9.83</v>
      </c>
      <c r="H169" s="94">
        <v>893.6</v>
      </c>
      <c r="I169" s="16">
        <v>13.835000000000001</v>
      </c>
      <c r="J169" s="94">
        <v>991.8</v>
      </c>
    </row>
    <row r="170" spans="1:10" x14ac:dyDescent="0.2">
      <c r="A170" s="90">
        <v>167</v>
      </c>
      <c r="B170" s="94">
        <v>5.07</v>
      </c>
      <c r="C170" s="94">
        <v>90.29</v>
      </c>
      <c r="D170" s="94">
        <v>26.14</v>
      </c>
      <c r="E170" s="94">
        <v>23.31</v>
      </c>
      <c r="F170" s="94">
        <v>31.05</v>
      </c>
      <c r="G170" s="16">
        <v>9.98</v>
      </c>
      <c r="H170" s="94">
        <v>827.07</v>
      </c>
      <c r="I170" s="16">
        <v>15.51</v>
      </c>
      <c r="J170" s="94">
        <v>973.2</v>
      </c>
    </row>
    <row r="171" spans="1:10" x14ac:dyDescent="0.2">
      <c r="A171" s="90">
        <v>168</v>
      </c>
      <c r="B171" s="94">
        <v>3.04</v>
      </c>
      <c r="C171" s="94">
        <v>92.12</v>
      </c>
      <c r="D171" s="94">
        <v>25.87</v>
      </c>
      <c r="E171" s="94">
        <v>23.48</v>
      </c>
      <c r="F171" s="94">
        <v>30.21</v>
      </c>
      <c r="G171" s="16">
        <v>8.6300000000000008</v>
      </c>
      <c r="H171" s="94">
        <v>774.31</v>
      </c>
      <c r="I171" s="16">
        <v>13.065</v>
      </c>
      <c r="J171" s="94">
        <v>847.64</v>
      </c>
    </row>
    <row r="172" spans="1:10" x14ac:dyDescent="0.2">
      <c r="A172" s="90">
        <v>169</v>
      </c>
      <c r="B172" s="94">
        <v>3.24</v>
      </c>
      <c r="C172" s="94">
        <v>90.03</v>
      </c>
      <c r="D172" s="94">
        <v>26.3</v>
      </c>
      <c r="E172" s="94">
        <v>23.71</v>
      </c>
      <c r="F172" s="94">
        <v>30.92</v>
      </c>
      <c r="G172" s="16">
        <v>11.59</v>
      </c>
      <c r="H172" s="94">
        <v>937.61</v>
      </c>
      <c r="I172" s="16">
        <v>16.82</v>
      </c>
      <c r="J172" s="94">
        <v>1158.4000000000001</v>
      </c>
    </row>
    <row r="173" spans="1:10" x14ac:dyDescent="0.2">
      <c r="A173" s="90">
        <v>170</v>
      </c>
      <c r="B173" s="94">
        <v>8.25</v>
      </c>
      <c r="C173" s="94">
        <v>90.41</v>
      </c>
      <c r="D173" s="94">
        <v>26.12</v>
      </c>
      <c r="E173" s="94">
        <v>23.65</v>
      </c>
      <c r="F173" s="94">
        <v>30.59</v>
      </c>
      <c r="G173" s="16">
        <v>10.06</v>
      </c>
      <c r="H173" s="94">
        <v>752.44</v>
      </c>
      <c r="I173" s="16">
        <v>14.6</v>
      </c>
      <c r="J173" s="94">
        <v>909.12</v>
      </c>
    </row>
    <row r="174" spans="1:10" x14ac:dyDescent="0.2">
      <c r="A174" s="90">
        <v>171</v>
      </c>
      <c r="B174" s="94">
        <v>2.1800000000000002</v>
      </c>
      <c r="C174" s="94">
        <v>89.95</v>
      </c>
      <c r="D174" s="94">
        <v>26.02</v>
      </c>
      <c r="E174" s="94">
        <v>23.21</v>
      </c>
      <c r="F174" s="94">
        <v>30.58</v>
      </c>
      <c r="G174" s="16">
        <v>10.87</v>
      </c>
      <c r="H174" s="94">
        <v>889.06</v>
      </c>
      <c r="I174" s="16">
        <v>14.21</v>
      </c>
      <c r="J174" s="94">
        <v>865.8</v>
      </c>
    </row>
    <row r="175" spans="1:10" x14ac:dyDescent="0.2">
      <c r="A175" s="90">
        <v>172</v>
      </c>
      <c r="B175" s="94">
        <v>15.04</v>
      </c>
      <c r="C175" s="94">
        <v>91.99</v>
      </c>
      <c r="D175" s="94">
        <v>25.75</v>
      </c>
      <c r="E175" s="94">
        <v>23.57</v>
      </c>
      <c r="F175" s="94">
        <v>30.47</v>
      </c>
      <c r="G175" s="16">
        <v>9.81</v>
      </c>
      <c r="H175" s="94">
        <v>821.15</v>
      </c>
      <c r="I175" s="16">
        <v>11.49</v>
      </c>
      <c r="J175" s="94">
        <v>857.6</v>
      </c>
    </row>
    <row r="176" spans="1:10" x14ac:dyDescent="0.2">
      <c r="A176" s="90">
        <v>173</v>
      </c>
      <c r="B176" s="94">
        <v>4.3</v>
      </c>
      <c r="C176" s="94">
        <v>90.97</v>
      </c>
      <c r="D176" s="94">
        <v>26.07</v>
      </c>
      <c r="E176" s="94">
        <v>23.72</v>
      </c>
      <c r="F176" s="94">
        <v>30.4</v>
      </c>
      <c r="G176" s="16">
        <v>10.199999999999999</v>
      </c>
      <c r="H176" s="94">
        <v>882.97</v>
      </c>
      <c r="I176" s="16">
        <v>12.42</v>
      </c>
      <c r="J176" s="94">
        <v>949.1</v>
      </c>
    </row>
    <row r="177" spans="1:10" x14ac:dyDescent="0.2">
      <c r="A177" s="90">
        <v>174</v>
      </c>
      <c r="B177" s="94">
        <v>10.02</v>
      </c>
      <c r="C177" s="94">
        <v>90.68</v>
      </c>
      <c r="D177" s="94">
        <v>26.04</v>
      </c>
      <c r="E177" s="94">
        <v>23.28</v>
      </c>
      <c r="F177" s="94">
        <v>30.45</v>
      </c>
      <c r="G177" s="16">
        <v>10.5</v>
      </c>
      <c r="H177" s="94">
        <v>871.3</v>
      </c>
      <c r="I177" s="16">
        <v>11.98</v>
      </c>
      <c r="J177" s="94">
        <v>907.32</v>
      </c>
    </row>
    <row r="178" spans="1:10" x14ac:dyDescent="0.2">
      <c r="A178" s="90">
        <v>175</v>
      </c>
      <c r="B178" s="94">
        <v>4.67</v>
      </c>
      <c r="C178" s="94">
        <v>91.12</v>
      </c>
      <c r="D178" s="94">
        <v>25.76</v>
      </c>
      <c r="E178" s="94">
        <v>23.21</v>
      </c>
      <c r="F178" s="94">
        <v>29.84</v>
      </c>
      <c r="G178" s="16">
        <v>11.28</v>
      </c>
      <c r="H178" s="94">
        <v>801.31</v>
      </c>
      <c r="I178" s="16">
        <v>13.23</v>
      </c>
      <c r="J178" s="94">
        <v>810.84</v>
      </c>
    </row>
    <row r="179" spans="1:10" x14ac:dyDescent="0.2">
      <c r="A179" s="90">
        <v>176</v>
      </c>
      <c r="B179" s="94">
        <v>3.39</v>
      </c>
      <c r="C179" s="94">
        <v>89.86</v>
      </c>
      <c r="D179" s="94">
        <v>26.2</v>
      </c>
      <c r="E179" s="94">
        <v>23.62</v>
      </c>
      <c r="F179" s="94">
        <v>30.69</v>
      </c>
      <c r="G179" s="16">
        <v>10.19</v>
      </c>
      <c r="H179" s="94">
        <v>841.58</v>
      </c>
      <c r="I179" s="16">
        <v>12.914999999999999</v>
      </c>
      <c r="J179" s="94">
        <v>872.18</v>
      </c>
    </row>
    <row r="180" spans="1:10" x14ac:dyDescent="0.2">
      <c r="A180" s="90">
        <v>177</v>
      </c>
      <c r="B180" s="94">
        <v>4.05</v>
      </c>
      <c r="C180" s="94">
        <v>88.93</v>
      </c>
      <c r="D180" s="94">
        <v>26.48</v>
      </c>
      <c r="E180" s="94">
        <v>23.73</v>
      </c>
      <c r="F180" s="94">
        <v>31.13</v>
      </c>
      <c r="G180" s="16">
        <v>12.88</v>
      </c>
      <c r="H180" s="94">
        <v>881.82</v>
      </c>
      <c r="I180" s="16">
        <v>14.765000000000001</v>
      </c>
      <c r="J180" s="94">
        <v>1025.5999999999999</v>
      </c>
    </row>
    <row r="181" spans="1:10" x14ac:dyDescent="0.2">
      <c r="A181" s="90">
        <v>178</v>
      </c>
      <c r="B181" s="94">
        <v>11.49</v>
      </c>
      <c r="C181" s="94">
        <v>90.77</v>
      </c>
      <c r="D181" s="94">
        <v>25.95</v>
      </c>
      <c r="E181" s="94">
        <v>23.43</v>
      </c>
      <c r="F181" s="94">
        <v>30.5</v>
      </c>
      <c r="G181" s="16">
        <v>10.199999999999999</v>
      </c>
      <c r="H181" s="94">
        <v>732.78</v>
      </c>
      <c r="I181" s="16">
        <v>13.355</v>
      </c>
      <c r="J181" s="94">
        <v>759.34</v>
      </c>
    </row>
    <row r="182" spans="1:10" x14ac:dyDescent="0.2">
      <c r="A182" s="90">
        <v>179</v>
      </c>
      <c r="B182" s="94">
        <v>1.81</v>
      </c>
      <c r="C182" s="94">
        <v>90.31</v>
      </c>
      <c r="D182" s="94">
        <v>26.16</v>
      </c>
      <c r="E182" s="94">
        <v>23.27</v>
      </c>
      <c r="F182" s="94">
        <v>31.01</v>
      </c>
      <c r="G182" s="16">
        <v>11.14</v>
      </c>
      <c r="H182" s="94">
        <v>939.19</v>
      </c>
      <c r="I182" s="16">
        <v>12.780000000000001</v>
      </c>
      <c r="J182" s="94">
        <v>1085.1199999999999</v>
      </c>
    </row>
    <row r="183" spans="1:10" x14ac:dyDescent="0.2">
      <c r="A183" s="90">
        <v>180</v>
      </c>
      <c r="B183" s="94">
        <v>5.05</v>
      </c>
      <c r="C183" s="94">
        <v>90.16</v>
      </c>
      <c r="D183" s="94">
        <v>26.24</v>
      </c>
      <c r="E183" s="94">
        <v>23.45</v>
      </c>
      <c r="F183" s="94">
        <v>30.88</v>
      </c>
      <c r="G183" s="16">
        <v>12.37</v>
      </c>
      <c r="H183" s="94">
        <v>936.01</v>
      </c>
      <c r="I183" s="16">
        <v>14.940000000000001</v>
      </c>
      <c r="J183" s="94">
        <v>918.65</v>
      </c>
    </row>
    <row r="184" spans="1:10" x14ac:dyDescent="0.2">
      <c r="A184" s="90">
        <v>181</v>
      </c>
      <c r="B184" s="94">
        <v>3.56</v>
      </c>
      <c r="C184" s="94">
        <v>90.13</v>
      </c>
      <c r="D184" s="94">
        <v>26.19</v>
      </c>
      <c r="E184" s="94">
        <v>23.34</v>
      </c>
      <c r="F184" s="94">
        <v>30.49</v>
      </c>
      <c r="G184" s="16">
        <v>11.68</v>
      </c>
      <c r="H184" s="94">
        <v>783.74</v>
      </c>
      <c r="I184" s="16">
        <v>15.545</v>
      </c>
      <c r="J184" s="94">
        <v>998.5</v>
      </c>
    </row>
    <row r="185" spans="1:10" x14ac:dyDescent="0.2">
      <c r="A185" s="90">
        <v>182</v>
      </c>
      <c r="B185" s="94">
        <v>13.46</v>
      </c>
      <c r="C185" s="94">
        <v>91.08</v>
      </c>
      <c r="D185" s="94">
        <v>26.13</v>
      </c>
      <c r="E185" s="94">
        <v>23.46</v>
      </c>
      <c r="F185" s="94">
        <v>31.14</v>
      </c>
      <c r="G185" s="16">
        <v>11.09</v>
      </c>
      <c r="H185" s="94">
        <v>940.98</v>
      </c>
      <c r="I185" s="16">
        <v>15.09</v>
      </c>
      <c r="J185" s="94">
        <v>895.75</v>
      </c>
    </row>
    <row r="186" spans="1:10" x14ac:dyDescent="0.2">
      <c r="A186" s="90">
        <v>183</v>
      </c>
      <c r="B186" s="94">
        <v>4.38</v>
      </c>
      <c r="C186" s="94">
        <v>91.89</v>
      </c>
      <c r="D186" s="94">
        <v>25.92</v>
      </c>
      <c r="E186" s="94">
        <v>23.35</v>
      </c>
      <c r="F186" s="94">
        <v>30.13</v>
      </c>
      <c r="G186" s="16">
        <v>9.5399999999999991</v>
      </c>
      <c r="H186" s="94">
        <v>769.25</v>
      </c>
      <c r="I186" s="16">
        <v>14.105</v>
      </c>
      <c r="J186" s="94">
        <v>1007.74</v>
      </c>
    </row>
    <row r="187" spans="1:10" x14ac:dyDescent="0.2">
      <c r="A187" s="90">
        <v>184</v>
      </c>
      <c r="B187" s="94">
        <v>3.45</v>
      </c>
      <c r="C187" s="94">
        <v>91.59</v>
      </c>
      <c r="D187" s="94">
        <v>25.83</v>
      </c>
      <c r="E187" s="94">
        <v>23.47</v>
      </c>
      <c r="F187" s="94">
        <v>30.12</v>
      </c>
      <c r="G187" s="16">
        <v>9.5399999999999991</v>
      </c>
      <c r="H187" s="94">
        <v>787.79</v>
      </c>
      <c r="I187" s="16">
        <v>13.969999999999999</v>
      </c>
      <c r="J187" s="94">
        <v>900.17</v>
      </c>
    </row>
    <row r="188" spans="1:10" x14ac:dyDescent="0.2">
      <c r="A188" s="90">
        <v>185</v>
      </c>
      <c r="B188" s="94">
        <v>3.17</v>
      </c>
      <c r="C188" s="94">
        <v>90.5</v>
      </c>
      <c r="D188" s="94">
        <v>26.04</v>
      </c>
      <c r="E188" s="94">
        <v>23.42</v>
      </c>
      <c r="F188" s="94">
        <v>30.61</v>
      </c>
      <c r="G188" s="16">
        <v>10.31</v>
      </c>
      <c r="H188" s="94">
        <v>838.97</v>
      </c>
      <c r="I188" s="16">
        <v>13.445</v>
      </c>
      <c r="J188" s="94">
        <v>970.18</v>
      </c>
    </row>
    <row r="189" spans="1:10" x14ac:dyDescent="0.2">
      <c r="A189" s="90">
        <v>186</v>
      </c>
      <c r="B189" s="94">
        <v>7.99</v>
      </c>
      <c r="C189" s="94">
        <v>91.25</v>
      </c>
      <c r="D189" s="94">
        <v>25.94</v>
      </c>
      <c r="E189" s="94">
        <v>23.48</v>
      </c>
      <c r="F189" s="94">
        <v>30.78</v>
      </c>
      <c r="G189" s="16">
        <v>10.23</v>
      </c>
      <c r="H189" s="94">
        <v>904.91</v>
      </c>
      <c r="I189" s="16">
        <v>14.21</v>
      </c>
      <c r="J189" s="94">
        <v>973.86</v>
      </c>
    </row>
    <row r="190" spans="1:10" x14ac:dyDescent="0.2">
      <c r="A190" s="90">
        <v>187</v>
      </c>
      <c r="B190" s="94">
        <v>8.02</v>
      </c>
      <c r="C190" s="94">
        <v>91.28</v>
      </c>
      <c r="D190" s="94">
        <v>25.96</v>
      </c>
      <c r="E190" s="94">
        <v>23.09</v>
      </c>
      <c r="F190" s="94">
        <v>30.15</v>
      </c>
      <c r="G190" s="16">
        <v>10.23</v>
      </c>
      <c r="H190" s="94">
        <v>946.44</v>
      </c>
      <c r="I190" s="16">
        <v>12.785</v>
      </c>
      <c r="J190" s="94">
        <v>981.6</v>
      </c>
    </row>
    <row r="191" spans="1:10" x14ac:dyDescent="0.2">
      <c r="A191" s="90">
        <v>188</v>
      </c>
      <c r="B191" s="94">
        <v>3</v>
      </c>
      <c r="C191" s="94">
        <v>93.84</v>
      </c>
      <c r="D191" s="94">
        <v>25.39</v>
      </c>
      <c r="E191" s="94">
        <v>23.44</v>
      </c>
      <c r="F191" s="94">
        <v>28.84</v>
      </c>
      <c r="G191" s="16">
        <v>7.77</v>
      </c>
      <c r="H191" s="94">
        <v>733.64</v>
      </c>
      <c r="I191" s="16">
        <v>7.6950000000000003</v>
      </c>
      <c r="J191" s="94">
        <v>493.97</v>
      </c>
    </row>
    <row r="192" spans="1:10" x14ac:dyDescent="0.2">
      <c r="A192" s="90">
        <v>189</v>
      </c>
      <c r="B192" s="94">
        <v>4.51</v>
      </c>
      <c r="C192" s="94">
        <v>92.08</v>
      </c>
      <c r="D192" s="94">
        <v>25.76</v>
      </c>
      <c r="E192" s="94">
        <v>23.31</v>
      </c>
      <c r="F192" s="94">
        <v>30.79</v>
      </c>
      <c r="G192" s="16">
        <v>10.039999999999999</v>
      </c>
      <c r="H192" s="94">
        <v>836.95</v>
      </c>
      <c r="I192" s="16">
        <v>10.545</v>
      </c>
      <c r="J192" s="94">
        <v>959.9</v>
      </c>
    </row>
    <row r="193" spans="1:10" x14ac:dyDescent="0.2">
      <c r="A193" s="90">
        <v>190</v>
      </c>
      <c r="B193" s="94">
        <v>2.54</v>
      </c>
      <c r="C193" s="94">
        <v>91.06</v>
      </c>
      <c r="D193" s="94">
        <v>26.14</v>
      </c>
      <c r="E193" s="94">
        <v>23.47</v>
      </c>
      <c r="F193" s="94">
        <v>31.37</v>
      </c>
      <c r="G193" s="16">
        <v>10.55</v>
      </c>
      <c r="H193" s="94">
        <v>905.72</v>
      </c>
      <c r="I193" s="16">
        <v>14.004999999999999</v>
      </c>
      <c r="J193" s="94">
        <v>1159.4000000000001</v>
      </c>
    </row>
    <row r="194" spans="1:10" x14ac:dyDescent="0.2">
      <c r="A194" s="90">
        <v>191</v>
      </c>
      <c r="B194" s="94">
        <v>2.5099999999999998</v>
      </c>
      <c r="C194" s="94">
        <v>92.67</v>
      </c>
      <c r="D194" s="94">
        <v>25.8</v>
      </c>
      <c r="E194" s="94">
        <v>23.62</v>
      </c>
      <c r="F194" s="94">
        <v>30.06</v>
      </c>
      <c r="G194" s="16">
        <v>9.5</v>
      </c>
      <c r="H194" s="94">
        <v>682.23</v>
      </c>
      <c r="I194" s="16">
        <v>15.035</v>
      </c>
      <c r="J194" s="94">
        <v>980.92</v>
      </c>
    </row>
    <row r="195" spans="1:10" x14ac:dyDescent="0.2">
      <c r="A195" s="90">
        <v>192</v>
      </c>
      <c r="B195" s="94">
        <v>10.99</v>
      </c>
      <c r="C195" s="94">
        <v>93.22</v>
      </c>
      <c r="D195" s="94">
        <v>25.43</v>
      </c>
      <c r="E195" s="94">
        <v>22.96</v>
      </c>
      <c r="F195" s="94">
        <v>30.28</v>
      </c>
      <c r="G195" s="16">
        <v>9.08</v>
      </c>
      <c r="H195" s="94">
        <v>819.67</v>
      </c>
      <c r="I195" s="16">
        <v>9.7750000000000004</v>
      </c>
      <c r="J195" s="94">
        <v>737.67</v>
      </c>
    </row>
    <row r="196" spans="1:10" x14ac:dyDescent="0.2">
      <c r="A196" s="90">
        <v>193</v>
      </c>
      <c r="B196" s="94">
        <v>7.15</v>
      </c>
      <c r="C196" s="94">
        <v>91.97</v>
      </c>
      <c r="D196" s="94">
        <v>25.59</v>
      </c>
      <c r="E196" s="94">
        <v>22.99</v>
      </c>
      <c r="F196" s="94">
        <v>29.94</v>
      </c>
      <c r="G196" s="16">
        <v>9.57</v>
      </c>
      <c r="H196" s="94">
        <v>714.74</v>
      </c>
      <c r="I196" s="16">
        <v>13.29</v>
      </c>
      <c r="J196" s="94">
        <v>903.5</v>
      </c>
    </row>
    <row r="197" spans="1:10" x14ac:dyDescent="0.2">
      <c r="A197" s="90">
        <v>194</v>
      </c>
      <c r="B197" s="94">
        <v>10.95</v>
      </c>
      <c r="C197" s="94">
        <v>91.67</v>
      </c>
      <c r="D197" s="94">
        <v>25.62</v>
      </c>
      <c r="E197" s="94">
        <v>22.73</v>
      </c>
      <c r="F197" s="94">
        <v>30.65</v>
      </c>
      <c r="G197" s="16">
        <v>11.58</v>
      </c>
      <c r="H197" s="94">
        <v>924.93</v>
      </c>
      <c r="I197" s="16">
        <v>14.6</v>
      </c>
      <c r="J197" s="94">
        <v>1042.4000000000001</v>
      </c>
    </row>
    <row r="198" spans="1:10" x14ac:dyDescent="0.2">
      <c r="A198" s="90">
        <v>195</v>
      </c>
      <c r="B198" s="94">
        <v>9.3000000000000007</v>
      </c>
      <c r="C198" s="94">
        <v>91.72</v>
      </c>
      <c r="D198" s="94">
        <v>25.77</v>
      </c>
      <c r="E198" s="94">
        <v>23.19</v>
      </c>
      <c r="F198" s="94">
        <v>30.19</v>
      </c>
      <c r="G198" s="16">
        <v>10.73</v>
      </c>
      <c r="H198" s="94">
        <v>772.99</v>
      </c>
      <c r="I198" s="16">
        <v>13.135</v>
      </c>
      <c r="J198" s="94">
        <v>998.2</v>
      </c>
    </row>
    <row r="199" spans="1:10" x14ac:dyDescent="0.2">
      <c r="A199" s="90">
        <v>196</v>
      </c>
      <c r="B199" s="94">
        <v>6.15</v>
      </c>
      <c r="C199" s="94">
        <v>92.33</v>
      </c>
      <c r="D199" s="94">
        <v>25.56</v>
      </c>
      <c r="E199" s="94">
        <v>23.1</v>
      </c>
      <c r="F199" s="94">
        <v>29.91</v>
      </c>
      <c r="G199" s="16">
        <v>8.48</v>
      </c>
      <c r="H199" s="94">
        <v>794.79</v>
      </c>
      <c r="I199" s="16">
        <v>11.585000000000001</v>
      </c>
      <c r="J199" s="94">
        <v>973.9</v>
      </c>
    </row>
    <row r="200" spans="1:10" x14ac:dyDescent="0.2">
      <c r="A200" s="90">
        <v>197</v>
      </c>
      <c r="B200" s="94">
        <v>1.87</v>
      </c>
      <c r="C200" s="94">
        <v>91.52</v>
      </c>
      <c r="D200" s="94">
        <v>25.87</v>
      </c>
      <c r="E200" s="94">
        <v>23.12</v>
      </c>
      <c r="F200" s="94">
        <v>30.12</v>
      </c>
      <c r="G200" s="16">
        <v>11.23</v>
      </c>
      <c r="H200" s="94">
        <v>908.47</v>
      </c>
      <c r="I200" s="16">
        <v>14.775</v>
      </c>
      <c r="J200" s="94">
        <v>1071.67</v>
      </c>
    </row>
    <row r="201" spans="1:10" x14ac:dyDescent="0.2">
      <c r="A201" s="90">
        <v>198</v>
      </c>
      <c r="B201" s="94">
        <v>17.170000000000002</v>
      </c>
      <c r="C201" s="94">
        <v>89.68</v>
      </c>
      <c r="D201" s="94">
        <v>26.02</v>
      </c>
      <c r="E201" s="94">
        <v>23.42</v>
      </c>
      <c r="F201" s="94">
        <v>31.02</v>
      </c>
      <c r="G201" s="16">
        <v>12.05</v>
      </c>
      <c r="H201" s="94">
        <v>909.85</v>
      </c>
      <c r="I201" s="16">
        <v>14.905000000000001</v>
      </c>
      <c r="J201" s="94">
        <v>986.83</v>
      </c>
    </row>
    <row r="202" spans="1:10" x14ac:dyDescent="0.2">
      <c r="A202" s="90">
        <v>199</v>
      </c>
      <c r="B202" s="94">
        <v>4.1900000000000004</v>
      </c>
      <c r="C202" s="94">
        <v>92.8</v>
      </c>
      <c r="D202" s="94">
        <v>25.36</v>
      </c>
      <c r="E202" s="94">
        <v>22.91</v>
      </c>
      <c r="F202" s="94">
        <v>29.74</v>
      </c>
      <c r="G202" s="16">
        <v>8.33</v>
      </c>
      <c r="H202" s="94">
        <v>661.66</v>
      </c>
      <c r="I202" s="16">
        <v>8.7750000000000004</v>
      </c>
      <c r="J202" s="94">
        <v>823.88</v>
      </c>
    </row>
    <row r="203" spans="1:10" x14ac:dyDescent="0.2">
      <c r="A203" s="90">
        <v>200</v>
      </c>
      <c r="B203" s="94">
        <v>1.34</v>
      </c>
      <c r="C203" s="94">
        <v>90.87</v>
      </c>
      <c r="D203" s="94">
        <v>25.93</v>
      </c>
      <c r="E203" s="94">
        <v>23.44</v>
      </c>
      <c r="F203" s="94">
        <v>30.64</v>
      </c>
      <c r="G203" s="16">
        <v>10.72</v>
      </c>
      <c r="H203" s="94">
        <v>838.19</v>
      </c>
      <c r="I203" s="16">
        <v>12.324999999999999</v>
      </c>
      <c r="J203" s="94">
        <v>850.38</v>
      </c>
    </row>
    <row r="204" spans="1:10" x14ac:dyDescent="0.2">
      <c r="A204" s="90">
        <v>201</v>
      </c>
      <c r="B204" s="94">
        <v>2.7</v>
      </c>
      <c r="C204" s="94">
        <v>90.78</v>
      </c>
      <c r="D204" s="94">
        <v>26.02</v>
      </c>
      <c r="E204" s="94">
        <v>23.67</v>
      </c>
      <c r="F204" s="94">
        <v>30.74</v>
      </c>
      <c r="G204" s="16">
        <v>10.8</v>
      </c>
      <c r="H204" s="94">
        <v>982.51</v>
      </c>
      <c r="I204" s="16">
        <v>12.855</v>
      </c>
      <c r="J204" s="94">
        <v>1157</v>
      </c>
    </row>
    <row r="205" spans="1:10" x14ac:dyDescent="0.2">
      <c r="A205" s="90">
        <v>202</v>
      </c>
      <c r="B205" s="94">
        <v>11.9</v>
      </c>
      <c r="C205" s="94">
        <v>92.82</v>
      </c>
      <c r="D205" s="94">
        <v>25.59</v>
      </c>
      <c r="E205" s="94">
        <v>23.18</v>
      </c>
      <c r="F205" s="94">
        <v>30.45</v>
      </c>
      <c r="G205" s="16">
        <v>9.7200000000000006</v>
      </c>
      <c r="H205" s="94">
        <v>902.93</v>
      </c>
      <c r="I205" s="16">
        <v>11.475</v>
      </c>
      <c r="J205" s="94">
        <v>1055.83</v>
      </c>
    </row>
    <row r="206" spans="1:10" x14ac:dyDescent="0.2">
      <c r="A206" s="90">
        <v>203</v>
      </c>
      <c r="B206" s="94">
        <v>7</v>
      </c>
      <c r="C206" s="94">
        <v>92.28</v>
      </c>
      <c r="D206" s="94">
        <v>25.52</v>
      </c>
      <c r="E206" s="94">
        <v>23.04</v>
      </c>
      <c r="F206" s="94">
        <v>30.67</v>
      </c>
      <c r="G206" s="16">
        <v>10.57</v>
      </c>
      <c r="H206" s="94">
        <v>852.85</v>
      </c>
      <c r="I206" s="16">
        <v>13.850000000000001</v>
      </c>
      <c r="J206" s="94">
        <v>1016.48</v>
      </c>
    </row>
    <row r="207" spans="1:10" x14ac:dyDescent="0.2">
      <c r="A207" s="90">
        <v>204</v>
      </c>
      <c r="B207" s="94">
        <v>8.27</v>
      </c>
      <c r="C207" s="94">
        <v>93.1</v>
      </c>
      <c r="D207" s="94">
        <v>25.58</v>
      </c>
      <c r="E207" s="94">
        <v>23.11</v>
      </c>
      <c r="F207" s="94">
        <v>30.35</v>
      </c>
      <c r="G207" s="16">
        <v>9.6199999999999992</v>
      </c>
      <c r="H207" s="94">
        <v>821.23</v>
      </c>
      <c r="I207" s="16">
        <v>11.545</v>
      </c>
      <c r="J207" s="94">
        <v>904.62</v>
      </c>
    </row>
    <row r="208" spans="1:10" x14ac:dyDescent="0.2">
      <c r="A208" s="90">
        <v>205</v>
      </c>
      <c r="B208" s="94">
        <v>2.92</v>
      </c>
      <c r="C208" s="94">
        <v>91.13</v>
      </c>
      <c r="D208" s="94">
        <v>26.27</v>
      </c>
      <c r="E208" s="94">
        <v>23.4</v>
      </c>
      <c r="F208" s="94">
        <v>31.33</v>
      </c>
      <c r="G208" s="16">
        <v>11.37</v>
      </c>
      <c r="H208" s="94">
        <v>972.68</v>
      </c>
      <c r="I208" s="16">
        <v>15.07</v>
      </c>
      <c r="J208" s="94">
        <v>1135.17</v>
      </c>
    </row>
    <row r="209" spans="1:10" x14ac:dyDescent="0.2">
      <c r="A209" s="90">
        <v>206</v>
      </c>
      <c r="B209" s="94">
        <v>6.46</v>
      </c>
      <c r="C209" s="94">
        <v>92.4</v>
      </c>
      <c r="D209" s="94">
        <v>25.92</v>
      </c>
      <c r="E209" s="94">
        <v>23.39</v>
      </c>
      <c r="F209" s="94">
        <v>30.66</v>
      </c>
      <c r="G209" s="16">
        <v>9.5500000000000007</v>
      </c>
      <c r="H209" s="94">
        <v>787.37</v>
      </c>
      <c r="I209" s="16">
        <v>12.484999999999999</v>
      </c>
      <c r="J209" s="94">
        <v>957.1</v>
      </c>
    </row>
    <row r="210" spans="1:10" x14ac:dyDescent="0.2">
      <c r="A210" s="90">
        <v>207</v>
      </c>
      <c r="B210" s="94">
        <v>6.47</v>
      </c>
      <c r="C210" s="94">
        <v>91.48</v>
      </c>
      <c r="D210" s="94">
        <v>25.95</v>
      </c>
      <c r="E210" s="94">
        <v>23.43</v>
      </c>
      <c r="F210" s="94">
        <v>30.62</v>
      </c>
      <c r="G210" s="16">
        <v>10.97</v>
      </c>
      <c r="H210" s="94">
        <v>799.17</v>
      </c>
      <c r="I210" s="16">
        <v>14.920000000000002</v>
      </c>
      <c r="J210" s="94">
        <v>1070.5</v>
      </c>
    </row>
    <row r="211" spans="1:10" x14ac:dyDescent="0.2">
      <c r="A211" s="90">
        <v>208</v>
      </c>
      <c r="B211" s="94">
        <v>10.81</v>
      </c>
      <c r="C211" s="94">
        <v>91.58</v>
      </c>
      <c r="D211" s="94">
        <v>25.82</v>
      </c>
      <c r="E211" s="94">
        <v>23.29</v>
      </c>
      <c r="F211" s="94">
        <v>30.83</v>
      </c>
      <c r="G211" s="16">
        <v>9.7200000000000006</v>
      </c>
      <c r="H211" s="94">
        <v>790.17</v>
      </c>
      <c r="I211" s="16">
        <v>12.654999999999999</v>
      </c>
      <c r="J211" s="94">
        <v>934.6</v>
      </c>
    </row>
    <row r="212" spans="1:10" x14ac:dyDescent="0.2">
      <c r="A212" s="90">
        <v>209</v>
      </c>
      <c r="B212" s="94">
        <v>9.33</v>
      </c>
      <c r="C212" s="94">
        <v>91.96</v>
      </c>
      <c r="D212" s="94">
        <v>25.72</v>
      </c>
      <c r="E212" s="94">
        <v>23.2</v>
      </c>
      <c r="F212" s="94">
        <v>30.5</v>
      </c>
      <c r="G212" s="16">
        <v>8.86</v>
      </c>
      <c r="H212" s="94">
        <v>736.83</v>
      </c>
      <c r="I212" s="16">
        <v>12.73</v>
      </c>
      <c r="J212" s="94">
        <v>1029.83</v>
      </c>
    </row>
    <row r="213" spans="1:10" x14ac:dyDescent="0.2">
      <c r="A213" s="90">
        <v>210</v>
      </c>
      <c r="B213" s="94">
        <v>7.99</v>
      </c>
      <c r="C213" s="94">
        <v>92.36</v>
      </c>
      <c r="D213" s="94">
        <v>25.56</v>
      </c>
      <c r="E213" s="94">
        <v>23.07</v>
      </c>
      <c r="F213" s="94">
        <v>30.06</v>
      </c>
      <c r="G213" s="16">
        <v>9.52</v>
      </c>
      <c r="H213" s="94">
        <v>790.44</v>
      </c>
      <c r="I213" s="16">
        <v>11.645</v>
      </c>
      <c r="J213" s="94">
        <v>983.73</v>
      </c>
    </row>
    <row r="214" spans="1:10" x14ac:dyDescent="0.2">
      <c r="A214" s="90">
        <v>211</v>
      </c>
      <c r="B214" s="94">
        <v>18.57</v>
      </c>
      <c r="C214" s="94">
        <v>93.76</v>
      </c>
      <c r="D214" s="94">
        <v>25.06</v>
      </c>
      <c r="E214" s="94">
        <v>22.59</v>
      </c>
      <c r="F214" s="94">
        <v>29.95</v>
      </c>
      <c r="G214" s="16">
        <v>8.64</v>
      </c>
      <c r="H214" s="94">
        <v>857.59</v>
      </c>
      <c r="I214" s="16">
        <v>11.48</v>
      </c>
      <c r="J214" s="94">
        <v>1114.67</v>
      </c>
    </row>
    <row r="215" spans="1:10" x14ac:dyDescent="0.2">
      <c r="A215" s="90">
        <v>212</v>
      </c>
      <c r="B215" s="94">
        <v>1.8</v>
      </c>
      <c r="C215" s="94">
        <v>91.49</v>
      </c>
      <c r="D215" s="94">
        <v>25.33</v>
      </c>
      <c r="E215" s="94">
        <v>22.38</v>
      </c>
      <c r="F215" s="94">
        <v>29.82</v>
      </c>
      <c r="G215" s="16">
        <v>10.220000000000001</v>
      </c>
      <c r="H215" s="94">
        <v>872.37</v>
      </c>
      <c r="I215" s="16">
        <v>11.115</v>
      </c>
      <c r="J215" s="94">
        <v>889.52</v>
      </c>
    </row>
    <row r="216" spans="1:10" x14ac:dyDescent="0.2">
      <c r="A216" s="90">
        <v>213</v>
      </c>
      <c r="B216" s="94">
        <v>6.41</v>
      </c>
      <c r="C216" s="94">
        <v>90.79</v>
      </c>
      <c r="D216" s="94">
        <v>25.74</v>
      </c>
      <c r="E216" s="94">
        <v>23</v>
      </c>
      <c r="F216" s="94">
        <v>30.89</v>
      </c>
      <c r="G216" s="16">
        <v>10.89</v>
      </c>
      <c r="H216" s="94">
        <v>1027.8699999999999</v>
      </c>
      <c r="I216" s="16">
        <v>14.475</v>
      </c>
      <c r="J216" s="94">
        <v>1187</v>
      </c>
    </row>
    <row r="217" spans="1:10" x14ac:dyDescent="0.2">
      <c r="A217" s="90">
        <v>214</v>
      </c>
      <c r="B217" s="94">
        <v>5.6</v>
      </c>
      <c r="C217" s="94">
        <v>91.02</v>
      </c>
      <c r="D217" s="94">
        <v>25.79</v>
      </c>
      <c r="E217" s="94">
        <v>23.04</v>
      </c>
      <c r="F217" s="94">
        <v>30.65</v>
      </c>
      <c r="G217" s="16">
        <v>11.82</v>
      </c>
      <c r="H217" s="94">
        <v>971.8</v>
      </c>
      <c r="I217" s="16">
        <v>12.82</v>
      </c>
      <c r="J217" s="94">
        <v>1060.72</v>
      </c>
    </row>
    <row r="218" spans="1:10" x14ac:dyDescent="0.2">
      <c r="A218" s="90">
        <v>215</v>
      </c>
      <c r="B218" s="94">
        <v>7.75</v>
      </c>
      <c r="C218" s="94">
        <v>90.84</v>
      </c>
      <c r="D218" s="94">
        <v>25.98</v>
      </c>
      <c r="E218" s="94">
        <v>23.26</v>
      </c>
      <c r="F218" s="94">
        <v>30.66</v>
      </c>
      <c r="G218" s="16">
        <v>10.8</v>
      </c>
      <c r="H218" s="94">
        <v>867.2</v>
      </c>
      <c r="I218" s="16">
        <v>15.225</v>
      </c>
      <c r="J218" s="94">
        <v>1183.5</v>
      </c>
    </row>
    <row r="219" spans="1:10" x14ac:dyDescent="0.2">
      <c r="A219" s="90">
        <v>216</v>
      </c>
      <c r="B219" s="94">
        <v>3.32</v>
      </c>
      <c r="C219" s="94">
        <v>91.39</v>
      </c>
      <c r="D219" s="94">
        <v>26</v>
      </c>
      <c r="E219" s="94">
        <v>23.53</v>
      </c>
      <c r="F219" s="94">
        <v>30.66</v>
      </c>
      <c r="G219" s="16">
        <v>11.16</v>
      </c>
      <c r="H219" s="94">
        <v>896.79</v>
      </c>
      <c r="I219" s="16">
        <v>14.43</v>
      </c>
      <c r="J219" s="94">
        <v>990.03</v>
      </c>
    </row>
    <row r="220" spans="1:10" x14ac:dyDescent="0.2">
      <c r="A220" s="90">
        <v>217</v>
      </c>
      <c r="B220" s="94">
        <v>8.4700000000000006</v>
      </c>
      <c r="C220" s="94">
        <v>91.04</v>
      </c>
      <c r="D220" s="94">
        <v>25.9</v>
      </c>
      <c r="E220" s="94">
        <v>23.1</v>
      </c>
      <c r="F220" s="94">
        <v>30.67</v>
      </c>
      <c r="G220" s="16">
        <v>11.49</v>
      </c>
      <c r="H220" s="94">
        <v>976.42</v>
      </c>
      <c r="I220" s="16">
        <v>14.074999999999999</v>
      </c>
      <c r="J220" s="94">
        <v>1106.83</v>
      </c>
    </row>
    <row r="221" spans="1:10" x14ac:dyDescent="0.2">
      <c r="A221" s="90">
        <v>218</v>
      </c>
      <c r="B221" s="94">
        <v>10.4</v>
      </c>
      <c r="C221" s="94">
        <v>89.52</v>
      </c>
      <c r="D221" s="94">
        <v>26.22</v>
      </c>
      <c r="E221" s="94">
        <v>23.42</v>
      </c>
      <c r="F221" s="94">
        <v>31.14</v>
      </c>
      <c r="G221" s="16">
        <v>12.53</v>
      </c>
      <c r="H221" s="94">
        <v>936.87</v>
      </c>
      <c r="I221" s="16">
        <v>16.61</v>
      </c>
      <c r="J221" s="94">
        <v>1043.67</v>
      </c>
    </row>
    <row r="222" spans="1:10" x14ac:dyDescent="0.2">
      <c r="A222" s="90">
        <v>219</v>
      </c>
      <c r="B222" s="94">
        <v>5.72</v>
      </c>
      <c r="C222" s="94">
        <v>91.21</v>
      </c>
      <c r="D222" s="94">
        <v>25.87</v>
      </c>
      <c r="E222" s="94">
        <v>23.27</v>
      </c>
      <c r="F222" s="94">
        <v>30.67</v>
      </c>
      <c r="G222" s="16">
        <v>10.69</v>
      </c>
      <c r="H222" s="94">
        <v>875.66</v>
      </c>
      <c r="I222" s="16">
        <v>15.76</v>
      </c>
      <c r="J222" s="94">
        <v>1050.8499999999999</v>
      </c>
    </row>
    <row r="223" spans="1:10" x14ac:dyDescent="0.2">
      <c r="A223" s="90">
        <v>220</v>
      </c>
      <c r="B223" s="94">
        <v>9.42</v>
      </c>
      <c r="C223" s="94">
        <v>91.53</v>
      </c>
      <c r="D223" s="94">
        <v>25.7</v>
      </c>
      <c r="E223" s="94">
        <v>23.03</v>
      </c>
      <c r="F223" s="94">
        <v>30.59</v>
      </c>
      <c r="G223" s="16">
        <v>11.16</v>
      </c>
      <c r="H223" s="94">
        <v>864.29</v>
      </c>
      <c r="I223" s="16">
        <v>13.785</v>
      </c>
      <c r="J223" s="94">
        <v>997.98</v>
      </c>
    </row>
    <row r="224" spans="1:10" x14ac:dyDescent="0.2">
      <c r="A224" s="90">
        <v>221</v>
      </c>
      <c r="B224" s="94">
        <v>4.68</v>
      </c>
      <c r="C224" s="94">
        <v>93.39</v>
      </c>
      <c r="D224" s="94">
        <v>25.24</v>
      </c>
      <c r="E224" s="94">
        <v>23.1</v>
      </c>
      <c r="F224" s="94">
        <v>29.38</v>
      </c>
      <c r="G224" s="16">
        <v>10.1</v>
      </c>
      <c r="H224" s="94">
        <v>847.36</v>
      </c>
      <c r="I224" s="16">
        <v>12.725</v>
      </c>
      <c r="J224" s="94">
        <v>962.8</v>
      </c>
    </row>
    <row r="225" spans="1:10" x14ac:dyDescent="0.2">
      <c r="A225" s="90">
        <v>222</v>
      </c>
      <c r="B225" s="94">
        <v>6.83</v>
      </c>
      <c r="C225" s="94">
        <v>92.23</v>
      </c>
      <c r="D225" s="94">
        <v>25.64</v>
      </c>
      <c r="E225" s="94">
        <v>23.18</v>
      </c>
      <c r="F225" s="94">
        <v>30.28</v>
      </c>
      <c r="G225" s="16">
        <v>10.3</v>
      </c>
      <c r="H225" s="94">
        <v>955.77</v>
      </c>
      <c r="I225" s="16">
        <v>12.025</v>
      </c>
      <c r="J225" s="94">
        <v>1011.68</v>
      </c>
    </row>
    <row r="226" spans="1:10" x14ac:dyDescent="0.2">
      <c r="A226" s="90">
        <v>223</v>
      </c>
      <c r="B226" s="94">
        <v>10.130000000000001</v>
      </c>
      <c r="C226" s="94">
        <v>92.64</v>
      </c>
      <c r="D226" s="94">
        <v>25.45</v>
      </c>
      <c r="E226" s="94">
        <v>23.08</v>
      </c>
      <c r="F226" s="94">
        <v>29.68</v>
      </c>
      <c r="G226" s="16">
        <v>9.68</v>
      </c>
      <c r="H226" s="94">
        <v>833.24</v>
      </c>
      <c r="I226" s="16">
        <v>10.54</v>
      </c>
      <c r="J226" s="94">
        <v>811.8</v>
      </c>
    </row>
    <row r="227" spans="1:10" x14ac:dyDescent="0.2">
      <c r="A227" s="90">
        <v>224</v>
      </c>
      <c r="B227" s="94">
        <v>7.91</v>
      </c>
      <c r="C227" s="94">
        <v>92.75</v>
      </c>
      <c r="D227" s="94">
        <v>25.21</v>
      </c>
      <c r="E227" s="94">
        <v>22.59</v>
      </c>
      <c r="F227" s="94">
        <v>29.58</v>
      </c>
      <c r="G227" s="16">
        <v>9.19</v>
      </c>
      <c r="H227" s="94">
        <v>748.52</v>
      </c>
      <c r="I227" s="16">
        <v>8.5949999999999989</v>
      </c>
      <c r="J227" s="94">
        <v>572.66999999999996</v>
      </c>
    </row>
    <row r="228" spans="1:10" x14ac:dyDescent="0.2">
      <c r="A228" s="90">
        <v>225</v>
      </c>
      <c r="B228" s="94">
        <v>10.78</v>
      </c>
      <c r="C228" s="94">
        <v>91.67</v>
      </c>
      <c r="D228" s="94">
        <v>25.41</v>
      </c>
      <c r="E228" s="94">
        <v>23</v>
      </c>
      <c r="F228" s="94">
        <v>30.49</v>
      </c>
      <c r="G228" s="16">
        <v>11.45</v>
      </c>
      <c r="H228" s="94">
        <v>956.67</v>
      </c>
      <c r="I228" s="16">
        <v>12.620000000000001</v>
      </c>
      <c r="J228" s="94">
        <v>902.67</v>
      </c>
    </row>
    <row r="229" spans="1:10" x14ac:dyDescent="0.2">
      <c r="A229" s="90">
        <v>226</v>
      </c>
      <c r="B229" s="94">
        <v>5.19</v>
      </c>
      <c r="C229" s="94">
        <v>92.42</v>
      </c>
      <c r="D229" s="94">
        <v>25.46</v>
      </c>
      <c r="E229" s="94">
        <v>22.99</v>
      </c>
      <c r="F229" s="94">
        <v>30</v>
      </c>
      <c r="G229" s="16">
        <v>9.65</v>
      </c>
      <c r="H229" s="94">
        <v>866.52</v>
      </c>
      <c r="I229" s="16">
        <v>12.725</v>
      </c>
      <c r="J229" s="94">
        <v>827.27</v>
      </c>
    </row>
    <row r="230" spans="1:10" x14ac:dyDescent="0.2">
      <c r="A230" s="90">
        <v>227</v>
      </c>
      <c r="B230" s="94">
        <v>5.46</v>
      </c>
      <c r="C230" s="94">
        <v>91.3</v>
      </c>
      <c r="D230" s="94">
        <v>25.89</v>
      </c>
      <c r="E230" s="94">
        <v>23.26</v>
      </c>
      <c r="F230" s="94">
        <v>31.17</v>
      </c>
      <c r="G230" s="16">
        <v>11</v>
      </c>
      <c r="H230" s="94">
        <v>939.33</v>
      </c>
      <c r="I230" s="16">
        <v>12.285</v>
      </c>
      <c r="J230" s="94">
        <v>858.06</v>
      </c>
    </row>
    <row r="231" spans="1:10" x14ac:dyDescent="0.2">
      <c r="A231" s="90">
        <v>228</v>
      </c>
      <c r="B231" s="94">
        <v>4.4800000000000004</v>
      </c>
      <c r="C231" s="94">
        <v>92.37</v>
      </c>
      <c r="D231" s="94">
        <v>25.4</v>
      </c>
      <c r="E231" s="94">
        <v>22.94</v>
      </c>
      <c r="F231" s="94">
        <v>29.9</v>
      </c>
      <c r="G231" s="16">
        <v>9.5500000000000007</v>
      </c>
      <c r="H231" s="94">
        <v>774.89</v>
      </c>
      <c r="I231" s="16">
        <v>11.379999999999999</v>
      </c>
      <c r="J231" s="94">
        <v>723.55</v>
      </c>
    </row>
    <row r="232" spans="1:10" x14ac:dyDescent="0.2">
      <c r="A232" s="90">
        <v>229</v>
      </c>
      <c r="B232" s="94">
        <v>11.47</v>
      </c>
      <c r="C232" s="94">
        <v>93.42</v>
      </c>
      <c r="D232" s="94">
        <v>25.4</v>
      </c>
      <c r="E232" s="94">
        <v>23.17</v>
      </c>
      <c r="F232" s="94">
        <v>30.14</v>
      </c>
      <c r="G232" s="16">
        <v>10.09</v>
      </c>
      <c r="H232" s="94">
        <v>868.96</v>
      </c>
      <c r="I232" s="16">
        <v>12.135</v>
      </c>
      <c r="J232" s="94">
        <v>931.87</v>
      </c>
    </row>
    <row r="233" spans="1:10" x14ac:dyDescent="0.2">
      <c r="A233" s="90">
        <v>230</v>
      </c>
      <c r="B233" s="94">
        <v>9.6300000000000008</v>
      </c>
      <c r="C233" s="94">
        <v>92.33</v>
      </c>
      <c r="D233" s="94">
        <v>25.79</v>
      </c>
      <c r="E233" s="94">
        <v>23.13</v>
      </c>
      <c r="F233" s="94">
        <v>30.35</v>
      </c>
      <c r="G233" s="16">
        <v>11.5</v>
      </c>
      <c r="H233" s="94">
        <v>917.29</v>
      </c>
      <c r="I233" s="16">
        <v>12.465</v>
      </c>
      <c r="J233" s="94">
        <v>886.62</v>
      </c>
    </row>
    <row r="234" spans="1:10" x14ac:dyDescent="0.2">
      <c r="A234" s="90">
        <v>231</v>
      </c>
      <c r="B234" s="94">
        <v>9.9600000000000009</v>
      </c>
      <c r="C234" s="94">
        <v>91.4</v>
      </c>
      <c r="D234" s="94">
        <v>25.64</v>
      </c>
      <c r="E234" s="94">
        <v>23.08</v>
      </c>
      <c r="F234" s="94">
        <v>29.97</v>
      </c>
      <c r="G234" s="16">
        <v>10.47</v>
      </c>
      <c r="H234" s="94">
        <v>926.07</v>
      </c>
      <c r="I234" s="16">
        <v>11.91</v>
      </c>
      <c r="J234" s="94">
        <v>987.82</v>
      </c>
    </row>
    <row r="235" spans="1:10" x14ac:dyDescent="0.2">
      <c r="A235" s="90">
        <v>232</v>
      </c>
      <c r="B235" s="94">
        <v>14.2</v>
      </c>
      <c r="C235" s="94">
        <v>93.41</v>
      </c>
      <c r="D235" s="94">
        <v>25.42</v>
      </c>
      <c r="E235" s="94">
        <v>22.94</v>
      </c>
      <c r="F235" s="94">
        <v>29.7</v>
      </c>
      <c r="G235" s="16">
        <v>10.52</v>
      </c>
      <c r="H235" s="94">
        <v>946.65</v>
      </c>
      <c r="I235" s="16">
        <v>11.35</v>
      </c>
      <c r="J235" s="94">
        <v>914.47</v>
      </c>
    </row>
    <row r="236" spans="1:10" x14ac:dyDescent="0.2">
      <c r="A236" s="90">
        <v>233</v>
      </c>
      <c r="B236" s="94">
        <v>8.8000000000000007</v>
      </c>
      <c r="C236" s="94">
        <v>91.75</v>
      </c>
      <c r="D236" s="94">
        <v>25.79</v>
      </c>
      <c r="E236" s="94">
        <v>23.28</v>
      </c>
      <c r="F236" s="94">
        <v>30.27</v>
      </c>
      <c r="G236" s="16">
        <v>10.63</v>
      </c>
      <c r="H236" s="94">
        <v>898.36</v>
      </c>
      <c r="I236" s="16">
        <v>12.175000000000001</v>
      </c>
      <c r="J236" s="94">
        <v>906.93</v>
      </c>
    </row>
    <row r="237" spans="1:10" x14ac:dyDescent="0.2">
      <c r="A237" s="90">
        <v>234</v>
      </c>
      <c r="B237" s="94">
        <v>4.82</v>
      </c>
      <c r="C237" s="94">
        <v>91.63</v>
      </c>
      <c r="D237" s="94">
        <v>25.65</v>
      </c>
      <c r="E237" s="94">
        <v>22.89</v>
      </c>
      <c r="F237" s="94">
        <v>30.96</v>
      </c>
      <c r="G237" s="16">
        <v>12.31</v>
      </c>
      <c r="H237" s="94">
        <v>991.1</v>
      </c>
      <c r="I237" s="16">
        <v>14.875</v>
      </c>
      <c r="J237" s="94">
        <v>1122.17</v>
      </c>
    </row>
    <row r="238" spans="1:10" x14ac:dyDescent="0.2">
      <c r="A238" s="90">
        <v>235</v>
      </c>
      <c r="B238" s="94">
        <v>6.09</v>
      </c>
      <c r="C238" s="94">
        <v>92.86</v>
      </c>
      <c r="D238" s="94">
        <v>25.46</v>
      </c>
      <c r="E238" s="94">
        <v>22.95</v>
      </c>
      <c r="F238" s="94">
        <v>30.51</v>
      </c>
      <c r="G238" s="16">
        <v>10.99</v>
      </c>
      <c r="H238" s="94">
        <v>844.29</v>
      </c>
      <c r="I238" s="16">
        <v>12.085000000000001</v>
      </c>
      <c r="J238" s="94">
        <v>889.9</v>
      </c>
    </row>
    <row r="239" spans="1:10" x14ac:dyDescent="0.2">
      <c r="A239" s="90">
        <v>236</v>
      </c>
      <c r="B239" s="94">
        <v>2.2400000000000002</v>
      </c>
      <c r="C239" s="94">
        <v>92.47</v>
      </c>
      <c r="D239" s="94">
        <v>25.46</v>
      </c>
      <c r="E239" s="94">
        <v>23.21</v>
      </c>
      <c r="F239" s="94">
        <v>29.34</v>
      </c>
      <c r="G239" s="16">
        <v>10.119999999999999</v>
      </c>
      <c r="H239" s="94">
        <v>813.53</v>
      </c>
      <c r="I239" s="16">
        <v>13.475</v>
      </c>
      <c r="J239" s="94">
        <v>1031</v>
      </c>
    </row>
    <row r="240" spans="1:10" x14ac:dyDescent="0.2">
      <c r="A240" s="90">
        <v>237</v>
      </c>
      <c r="B240" s="94">
        <v>10.57</v>
      </c>
      <c r="C240" s="94">
        <v>91.33</v>
      </c>
      <c r="D240" s="94">
        <v>25.68</v>
      </c>
      <c r="E240" s="94">
        <v>23</v>
      </c>
      <c r="F240" s="94">
        <v>30.34</v>
      </c>
      <c r="G240" s="16">
        <v>11.77</v>
      </c>
      <c r="H240" s="94">
        <v>1049.6400000000001</v>
      </c>
      <c r="I240" s="16">
        <v>13.219999999999999</v>
      </c>
      <c r="J240" s="94">
        <v>1102.33</v>
      </c>
    </row>
    <row r="241" spans="1:10" x14ac:dyDescent="0.2">
      <c r="A241" s="90">
        <v>238</v>
      </c>
      <c r="B241" s="94">
        <v>12.51</v>
      </c>
      <c r="C241" s="94">
        <v>92.64</v>
      </c>
      <c r="D241" s="94">
        <v>25.4</v>
      </c>
      <c r="E241" s="94">
        <v>22.88</v>
      </c>
      <c r="F241" s="94">
        <v>29.9</v>
      </c>
      <c r="G241" s="16">
        <v>9.73</v>
      </c>
      <c r="H241" s="94">
        <v>923.96</v>
      </c>
      <c r="I241" s="16">
        <v>11.399999999999999</v>
      </c>
      <c r="J241" s="94">
        <v>879.18</v>
      </c>
    </row>
    <row r="242" spans="1:10" x14ac:dyDescent="0.2">
      <c r="A242" s="90">
        <v>239</v>
      </c>
      <c r="B242" s="94">
        <v>10.42</v>
      </c>
      <c r="C242" s="94">
        <v>93.47</v>
      </c>
      <c r="D242" s="94">
        <v>25.27</v>
      </c>
      <c r="E242" s="94">
        <v>22.9</v>
      </c>
      <c r="F242" s="94">
        <v>28.98</v>
      </c>
      <c r="G242" s="16">
        <v>8.82</v>
      </c>
      <c r="H242" s="94">
        <v>790.89</v>
      </c>
      <c r="I242" s="16">
        <v>12.195</v>
      </c>
      <c r="J242" s="94">
        <v>900.4</v>
      </c>
    </row>
    <row r="243" spans="1:10" x14ac:dyDescent="0.2">
      <c r="A243" s="90">
        <v>240</v>
      </c>
      <c r="B243" s="94">
        <v>13.56</v>
      </c>
      <c r="C243" s="94">
        <v>90.79</v>
      </c>
      <c r="D243" s="94">
        <v>25.85</v>
      </c>
      <c r="E243" s="94">
        <v>23.29</v>
      </c>
      <c r="F243" s="94">
        <v>30.25</v>
      </c>
      <c r="G243" s="16">
        <v>12.5</v>
      </c>
      <c r="H243" s="94">
        <v>1025.8699999999999</v>
      </c>
      <c r="I243" s="16">
        <v>14.185</v>
      </c>
      <c r="J243" s="94">
        <v>1105.83</v>
      </c>
    </row>
    <row r="244" spans="1:10" x14ac:dyDescent="0.2">
      <c r="A244" s="90">
        <v>241</v>
      </c>
      <c r="B244" s="94">
        <v>9.26</v>
      </c>
      <c r="C244" s="94">
        <v>90.57</v>
      </c>
      <c r="D244" s="94">
        <v>25.96</v>
      </c>
      <c r="E244" s="94">
        <v>23.08</v>
      </c>
      <c r="F244" s="94">
        <v>30.55</v>
      </c>
      <c r="G244" s="16">
        <v>12.91</v>
      </c>
      <c r="H244" s="94">
        <v>1045.8499999999999</v>
      </c>
      <c r="I244" s="16">
        <v>16.899999999999999</v>
      </c>
      <c r="J244" s="94">
        <v>1127.5</v>
      </c>
    </row>
    <row r="245" spans="1:10" x14ac:dyDescent="0.2">
      <c r="A245" s="90">
        <v>242</v>
      </c>
      <c r="B245" s="94">
        <v>2.9</v>
      </c>
      <c r="C245" s="94">
        <v>90.87</v>
      </c>
      <c r="D245" s="94">
        <v>26</v>
      </c>
      <c r="E245" s="94">
        <v>23.37</v>
      </c>
      <c r="F245" s="94">
        <v>30.65</v>
      </c>
      <c r="G245" s="16">
        <v>12.75</v>
      </c>
      <c r="H245" s="94">
        <v>1016.92</v>
      </c>
      <c r="I245" s="16">
        <v>13.1</v>
      </c>
      <c r="J245" s="94">
        <v>1032.77</v>
      </c>
    </row>
    <row r="246" spans="1:10" x14ac:dyDescent="0.2">
      <c r="A246" s="90">
        <v>243</v>
      </c>
      <c r="B246" s="94">
        <v>7.53</v>
      </c>
      <c r="C246" s="94">
        <v>90.63</v>
      </c>
      <c r="D246" s="94">
        <v>26.25</v>
      </c>
      <c r="E246" s="94">
        <v>23.53</v>
      </c>
      <c r="F246" s="94">
        <v>30.95</v>
      </c>
      <c r="G246" s="16">
        <v>13.31</v>
      </c>
      <c r="H246" s="94">
        <v>1065.81</v>
      </c>
      <c r="I246" s="16">
        <v>14.135</v>
      </c>
      <c r="J246" s="94">
        <v>1099.72</v>
      </c>
    </row>
    <row r="247" spans="1:10" x14ac:dyDescent="0.2">
      <c r="A247" s="90">
        <v>244</v>
      </c>
      <c r="B247" s="94">
        <v>1.22</v>
      </c>
      <c r="C247" s="94">
        <v>91.26</v>
      </c>
      <c r="D247" s="94">
        <v>26.01</v>
      </c>
      <c r="E247" s="94">
        <v>23.48</v>
      </c>
      <c r="F247" s="94">
        <v>29.9</v>
      </c>
      <c r="G247" s="16">
        <v>10.46</v>
      </c>
      <c r="H247" s="94">
        <v>832.66</v>
      </c>
      <c r="I247" s="16">
        <v>12.275</v>
      </c>
      <c r="J247" s="94">
        <v>848.07</v>
      </c>
    </row>
    <row r="248" spans="1:10" x14ac:dyDescent="0.2">
      <c r="A248" s="90">
        <v>245</v>
      </c>
      <c r="B248" s="94">
        <v>2.91</v>
      </c>
      <c r="C248" s="94">
        <v>91.04</v>
      </c>
      <c r="D248" s="94">
        <v>26.04</v>
      </c>
      <c r="E248" s="94">
        <v>23.65</v>
      </c>
      <c r="F248" s="94">
        <v>29.95</v>
      </c>
      <c r="G248" s="16">
        <v>10.32</v>
      </c>
      <c r="H248" s="94">
        <v>930.34</v>
      </c>
      <c r="I248" s="16">
        <v>11.555</v>
      </c>
      <c r="J248" s="94">
        <v>1027.3699999999999</v>
      </c>
    </row>
    <row r="249" spans="1:10" x14ac:dyDescent="0.2">
      <c r="A249" s="90">
        <v>246</v>
      </c>
      <c r="B249" s="94">
        <v>5.86</v>
      </c>
      <c r="C249" s="94">
        <v>91.58</v>
      </c>
      <c r="D249" s="94">
        <v>25.87</v>
      </c>
      <c r="E249" s="94">
        <v>23.22</v>
      </c>
      <c r="F249" s="94">
        <v>30.47</v>
      </c>
      <c r="G249" s="16">
        <v>12.38</v>
      </c>
      <c r="H249" s="94">
        <v>1022.6</v>
      </c>
      <c r="I249" s="16">
        <v>14.84</v>
      </c>
      <c r="J249" s="94">
        <v>1015.17</v>
      </c>
    </row>
    <row r="250" spans="1:10" x14ac:dyDescent="0.2">
      <c r="A250" s="90">
        <v>247</v>
      </c>
      <c r="B250" s="94">
        <v>4.0999999999999996</v>
      </c>
      <c r="C250" s="94">
        <v>91.81</v>
      </c>
      <c r="D250" s="94">
        <v>25.9</v>
      </c>
      <c r="E250" s="94">
        <v>23.4</v>
      </c>
      <c r="F250" s="94">
        <v>30.65</v>
      </c>
      <c r="G250" s="16">
        <v>12.27</v>
      </c>
      <c r="H250" s="94">
        <v>1089.9000000000001</v>
      </c>
      <c r="I250" s="16">
        <v>14</v>
      </c>
      <c r="J250" s="94">
        <v>1118.17</v>
      </c>
    </row>
    <row r="251" spans="1:10" x14ac:dyDescent="0.2">
      <c r="A251" s="90">
        <v>248</v>
      </c>
      <c r="B251" s="94">
        <v>3.25</v>
      </c>
      <c r="C251" s="94">
        <v>91.55</v>
      </c>
      <c r="D251" s="94">
        <v>26.05</v>
      </c>
      <c r="E251" s="94">
        <v>23.65</v>
      </c>
      <c r="F251" s="94">
        <v>30.68</v>
      </c>
      <c r="G251" s="16">
        <v>12</v>
      </c>
      <c r="H251" s="94">
        <v>948.06</v>
      </c>
      <c r="I251" s="16">
        <v>13.734999999999999</v>
      </c>
      <c r="J251" s="94">
        <v>1064.33</v>
      </c>
    </row>
    <row r="252" spans="1:10" x14ac:dyDescent="0.2">
      <c r="A252" s="90">
        <v>249</v>
      </c>
      <c r="B252" s="94">
        <v>8.25</v>
      </c>
      <c r="C252" s="94">
        <v>91.29</v>
      </c>
      <c r="D252" s="94">
        <v>25.96</v>
      </c>
      <c r="E252" s="94">
        <v>23.52</v>
      </c>
      <c r="F252" s="94">
        <v>30.74</v>
      </c>
      <c r="G252" s="16">
        <v>12.39</v>
      </c>
      <c r="H252" s="94">
        <v>997.2</v>
      </c>
      <c r="I252" s="16">
        <v>10.475</v>
      </c>
      <c r="J252" s="94">
        <v>1012.42</v>
      </c>
    </row>
    <row r="253" spans="1:10" x14ac:dyDescent="0.2">
      <c r="A253" s="90">
        <v>250</v>
      </c>
      <c r="B253" s="94">
        <v>9.7100000000000009</v>
      </c>
      <c r="C253" s="94">
        <v>92.14</v>
      </c>
      <c r="D253" s="94">
        <v>25.76</v>
      </c>
      <c r="E253" s="94">
        <v>23.24</v>
      </c>
      <c r="F253" s="94">
        <v>31.2</v>
      </c>
      <c r="G253" s="16">
        <v>11.91</v>
      </c>
      <c r="H253" s="94">
        <v>927.51</v>
      </c>
      <c r="I253" s="16">
        <v>11.234999999999999</v>
      </c>
      <c r="J253" s="94">
        <v>941.05</v>
      </c>
    </row>
    <row r="254" spans="1:10" x14ac:dyDescent="0.2">
      <c r="A254" s="90">
        <v>251</v>
      </c>
      <c r="B254" s="94">
        <v>6.63</v>
      </c>
      <c r="C254" s="94">
        <v>92.35</v>
      </c>
      <c r="D254" s="94">
        <v>25.46</v>
      </c>
      <c r="E254" s="94">
        <v>22.95</v>
      </c>
      <c r="F254" s="94">
        <v>29.76</v>
      </c>
      <c r="G254" s="16">
        <v>10.76</v>
      </c>
      <c r="H254" s="94">
        <v>824.19</v>
      </c>
      <c r="I254" s="16">
        <v>13.46</v>
      </c>
      <c r="J254" s="94">
        <v>945.2</v>
      </c>
    </row>
    <row r="255" spans="1:10" x14ac:dyDescent="0.2">
      <c r="A255" s="90">
        <v>252</v>
      </c>
      <c r="B255" s="94">
        <v>10.77</v>
      </c>
      <c r="C255" s="94">
        <v>91.62</v>
      </c>
      <c r="D255" s="94">
        <v>25.68</v>
      </c>
      <c r="E255" s="94">
        <v>23.04</v>
      </c>
      <c r="F255" s="94">
        <v>30.26</v>
      </c>
      <c r="G255" s="16">
        <v>11.33</v>
      </c>
      <c r="H255" s="94">
        <v>926.64</v>
      </c>
      <c r="I255" s="16">
        <v>14.54</v>
      </c>
      <c r="J255" s="94">
        <v>1113.5</v>
      </c>
    </row>
    <row r="256" spans="1:10" x14ac:dyDescent="0.2">
      <c r="A256" s="90">
        <v>253</v>
      </c>
      <c r="B256" s="94">
        <v>13.69</v>
      </c>
      <c r="C256" s="94">
        <v>91.4</v>
      </c>
      <c r="D256" s="94">
        <v>25.81</v>
      </c>
      <c r="E256" s="94">
        <v>23.12</v>
      </c>
      <c r="F256" s="94">
        <v>30.56</v>
      </c>
      <c r="G256" s="16">
        <v>12.67</v>
      </c>
      <c r="H256" s="94">
        <v>892.41</v>
      </c>
      <c r="I256" s="16">
        <v>11.574999999999999</v>
      </c>
      <c r="J256" s="94">
        <v>874.32</v>
      </c>
    </row>
    <row r="257" spans="1:10" x14ac:dyDescent="0.2">
      <c r="A257" s="90">
        <v>254</v>
      </c>
      <c r="B257" s="94">
        <v>4.46</v>
      </c>
      <c r="C257" s="94">
        <v>91.37</v>
      </c>
      <c r="D257" s="94">
        <v>25.71</v>
      </c>
      <c r="E257" s="94">
        <v>23.15</v>
      </c>
      <c r="F257" s="94">
        <v>30.44</v>
      </c>
      <c r="G257" s="16">
        <v>12.01</v>
      </c>
      <c r="H257" s="94">
        <v>946.13</v>
      </c>
      <c r="I257" s="16">
        <v>11.035</v>
      </c>
      <c r="J257" s="94">
        <v>931.87</v>
      </c>
    </row>
    <row r="258" spans="1:10" x14ac:dyDescent="0.2">
      <c r="A258" s="90">
        <v>255</v>
      </c>
      <c r="B258" s="94">
        <v>0.89</v>
      </c>
      <c r="C258" s="94">
        <v>91.49</v>
      </c>
      <c r="D258" s="94">
        <v>25.84</v>
      </c>
      <c r="E258" s="94">
        <v>23.35</v>
      </c>
      <c r="F258" s="94">
        <v>30.04</v>
      </c>
      <c r="G258" s="16">
        <v>10.96</v>
      </c>
      <c r="H258" s="94">
        <v>916.96</v>
      </c>
      <c r="I258" s="16">
        <v>12.29</v>
      </c>
      <c r="J258" s="94">
        <v>951.25</v>
      </c>
    </row>
    <row r="259" spans="1:10" x14ac:dyDescent="0.2">
      <c r="A259" s="90">
        <v>256</v>
      </c>
      <c r="B259" s="94">
        <v>5.87</v>
      </c>
      <c r="C259" s="94">
        <v>91.63</v>
      </c>
      <c r="D259" s="94">
        <v>25.9</v>
      </c>
      <c r="E259" s="94">
        <v>23.34</v>
      </c>
      <c r="F259" s="94">
        <v>30.47</v>
      </c>
      <c r="G259" s="16">
        <v>11.74</v>
      </c>
      <c r="H259" s="94">
        <v>924.56</v>
      </c>
      <c r="I259" s="16">
        <v>12.684999999999999</v>
      </c>
      <c r="J259" s="94">
        <v>1004.72</v>
      </c>
    </row>
    <row r="260" spans="1:10" x14ac:dyDescent="0.2">
      <c r="A260" s="90">
        <v>257</v>
      </c>
      <c r="B260" s="94">
        <v>7.28</v>
      </c>
      <c r="C260" s="94">
        <v>92.82</v>
      </c>
      <c r="D260" s="94">
        <v>25.44</v>
      </c>
      <c r="E260" s="94">
        <v>23</v>
      </c>
      <c r="F260" s="94">
        <v>29.98</v>
      </c>
      <c r="G260" s="16">
        <v>10.16</v>
      </c>
      <c r="H260" s="94">
        <v>880.39</v>
      </c>
      <c r="I260" s="16">
        <v>12.195</v>
      </c>
      <c r="J260" s="94">
        <v>937.4</v>
      </c>
    </row>
    <row r="261" spans="1:10" x14ac:dyDescent="0.2">
      <c r="A261" s="90">
        <v>258</v>
      </c>
      <c r="B261" s="94">
        <v>8.2799999999999994</v>
      </c>
      <c r="C261" s="94">
        <v>91.7</v>
      </c>
      <c r="D261" s="94">
        <v>25.88</v>
      </c>
      <c r="E261" s="94">
        <v>23.26</v>
      </c>
      <c r="F261" s="94">
        <v>31.24</v>
      </c>
      <c r="G261" s="16">
        <v>12.43</v>
      </c>
      <c r="H261" s="94">
        <v>935.57</v>
      </c>
      <c r="I261" s="16">
        <v>13.52</v>
      </c>
      <c r="J261" s="94">
        <v>1082.33</v>
      </c>
    </row>
    <row r="262" spans="1:10" x14ac:dyDescent="0.2">
      <c r="A262" s="90">
        <v>259</v>
      </c>
      <c r="B262" s="94">
        <v>7.47</v>
      </c>
      <c r="C262" s="94">
        <v>93.07</v>
      </c>
      <c r="D262" s="94">
        <v>25.29</v>
      </c>
      <c r="E262" s="94">
        <v>22.93</v>
      </c>
      <c r="F262" s="94">
        <v>29.94</v>
      </c>
      <c r="G262" s="16">
        <v>9.75</v>
      </c>
      <c r="H262" s="94">
        <v>811.7</v>
      </c>
      <c r="I262" s="16">
        <v>11.574999999999999</v>
      </c>
      <c r="J262" s="94">
        <v>916.03</v>
      </c>
    </row>
    <row r="263" spans="1:10" x14ac:dyDescent="0.2">
      <c r="A263" s="90">
        <v>260</v>
      </c>
      <c r="B263" s="94">
        <v>11.5</v>
      </c>
      <c r="C263" s="94">
        <v>92.07</v>
      </c>
      <c r="D263" s="94">
        <v>25.42</v>
      </c>
      <c r="E263" s="94">
        <v>22.48</v>
      </c>
      <c r="F263" s="94">
        <v>30.08</v>
      </c>
      <c r="G263" s="16">
        <v>11.85</v>
      </c>
      <c r="H263" s="94">
        <v>887.33</v>
      </c>
      <c r="I263" s="16">
        <v>15.025</v>
      </c>
      <c r="J263" s="94">
        <v>1031.8800000000001</v>
      </c>
    </row>
    <row r="264" spans="1:10" x14ac:dyDescent="0.2">
      <c r="A264" s="90">
        <v>261</v>
      </c>
      <c r="B264" s="94">
        <v>3.19</v>
      </c>
      <c r="C264" s="94">
        <v>92.07</v>
      </c>
      <c r="D264" s="94">
        <v>25.57</v>
      </c>
      <c r="E264" s="94">
        <v>23.01</v>
      </c>
      <c r="F264" s="94">
        <v>29.9</v>
      </c>
      <c r="G264" s="16">
        <v>11.9</v>
      </c>
      <c r="H264" s="94">
        <v>950.78</v>
      </c>
      <c r="I264" s="16">
        <v>12.170000000000002</v>
      </c>
      <c r="J264" s="94">
        <v>952.05</v>
      </c>
    </row>
    <row r="265" spans="1:10" x14ac:dyDescent="0.2">
      <c r="A265" s="90">
        <v>262</v>
      </c>
      <c r="B265" s="94">
        <v>4.05</v>
      </c>
      <c r="C265" s="94">
        <v>91.65</v>
      </c>
      <c r="D265" s="94">
        <v>25.64</v>
      </c>
      <c r="E265" s="94">
        <v>23.17</v>
      </c>
      <c r="F265" s="94">
        <v>29.91</v>
      </c>
      <c r="G265" s="16">
        <v>11.47</v>
      </c>
      <c r="H265" s="94">
        <v>908.06</v>
      </c>
      <c r="I265" s="16">
        <v>14.46</v>
      </c>
      <c r="J265" s="94">
        <v>1048.73</v>
      </c>
    </row>
    <row r="266" spans="1:10" x14ac:dyDescent="0.2">
      <c r="A266" s="90">
        <v>263</v>
      </c>
      <c r="B266" s="94">
        <v>5.31</v>
      </c>
      <c r="C266" s="94">
        <v>91.85</v>
      </c>
      <c r="D266" s="94">
        <v>25.62</v>
      </c>
      <c r="E266" s="94">
        <v>23.16</v>
      </c>
      <c r="F266" s="94">
        <v>30</v>
      </c>
      <c r="G266" s="16">
        <v>11.59</v>
      </c>
      <c r="H266" s="94">
        <v>978.26</v>
      </c>
      <c r="I266" s="16">
        <v>12.484999999999999</v>
      </c>
      <c r="J266" s="94">
        <v>924.38</v>
      </c>
    </row>
    <row r="267" spans="1:10" x14ac:dyDescent="0.2">
      <c r="A267" s="90">
        <v>264</v>
      </c>
      <c r="B267" s="94">
        <v>4.71</v>
      </c>
      <c r="C267" s="94">
        <v>90.57</v>
      </c>
      <c r="D267" s="94">
        <v>25.97</v>
      </c>
      <c r="E267" s="94">
        <v>23.1</v>
      </c>
      <c r="F267" s="94">
        <v>30.74</v>
      </c>
      <c r="G267" s="16">
        <v>13.61</v>
      </c>
      <c r="H267" s="94">
        <v>891.3</v>
      </c>
      <c r="I267" s="16">
        <v>15.82</v>
      </c>
      <c r="J267" s="94">
        <v>960.38</v>
      </c>
    </row>
    <row r="268" spans="1:10" x14ac:dyDescent="0.2">
      <c r="A268" s="90">
        <v>265</v>
      </c>
      <c r="B268" s="94">
        <v>6.77</v>
      </c>
      <c r="C268" s="94">
        <v>92.7</v>
      </c>
      <c r="D268" s="94">
        <v>25.41</v>
      </c>
      <c r="E268" s="94">
        <v>22.86</v>
      </c>
      <c r="F268" s="94">
        <v>30.03</v>
      </c>
      <c r="G268" s="16">
        <v>10.11</v>
      </c>
      <c r="H268" s="94">
        <v>909.31</v>
      </c>
      <c r="I268" s="16">
        <v>10.17</v>
      </c>
      <c r="J268" s="94">
        <v>909.2</v>
      </c>
    </row>
    <row r="269" spans="1:10" x14ac:dyDescent="0.2">
      <c r="A269" s="90">
        <v>266</v>
      </c>
      <c r="B269" s="94">
        <v>8.8000000000000007</v>
      </c>
      <c r="C269" s="94">
        <v>90.93</v>
      </c>
      <c r="D269" s="94">
        <v>25.89</v>
      </c>
      <c r="E269" s="94">
        <v>23.15</v>
      </c>
      <c r="F269" s="94">
        <v>30.05</v>
      </c>
      <c r="G269" s="16">
        <v>12.15</v>
      </c>
      <c r="H269" s="94">
        <v>940.19</v>
      </c>
      <c r="I269" s="16">
        <v>13.164999999999999</v>
      </c>
      <c r="J269" s="94">
        <v>996</v>
      </c>
    </row>
    <row r="270" spans="1:10" x14ac:dyDescent="0.2">
      <c r="A270" s="90">
        <v>267</v>
      </c>
      <c r="B270" s="94">
        <v>5.6</v>
      </c>
      <c r="C270" s="94">
        <v>91.31</v>
      </c>
      <c r="D270" s="94">
        <v>25.96</v>
      </c>
      <c r="E270" s="94">
        <v>23.51</v>
      </c>
      <c r="F270" s="94">
        <v>30.7</v>
      </c>
      <c r="G270" s="16">
        <v>12.65</v>
      </c>
      <c r="H270" s="94">
        <v>1069.5899999999999</v>
      </c>
      <c r="I270" s="16">
        <v>15.395</v>
      </c>
      <c r="J270" s="94">
        <v>1227</v>
      </c>
    </row>
    <row r="271" spans="1:10" x14ac:dyDescent="0.2">
      <c r="A271" s="90">
        <v>268</v>
      </c>
      <c r="B271" s="94">
        <v>3.85</v>
      </c>
      <c r="C271" s="94">
        <v>92.42</v>
      </c>
      <c r="D271" s="94">
        <v>25.57</v>
      </c>
      <c r="E271" s="94">
        <v>23.42</v>
      </c>
      <c r="F271" s="94">
        <v>29.92</v>
      </c>
      <c r="G271" s="16">
        <v>10.06</v>
      </c>
      <c r="H271" s="94">
        <v>799.38</v>
      </c>
      <c r="I271" s="16">
        <v>12.129999999999999</v>
      </c>
      <c r="J271" s="94">
        <v>893.1</v>
      </c>
    </row>
    <row r="272" spans="1:10" x14ac:dyDescent="0.2">
      <c r="A272" s="90">
        <v>269</v>
      </c>
      <c r="B272" s="94">
        <v>0.55000000000000004</v>
      </c>
      <c r="C272" s="94">
        <v>90</v>
      </c>
      <c r="D272" s="94">
        <v>25.99</v>
      </c>
      <c r="E272" s="94">
        <v>23.25</v>
      </c>
      <c r="F272" s="94">
        <v>30.6</v>
      </c>
      <c r="G272" s="16">
        <v>13.53</v>
      </c>
      <c r="H272" s="94">
        <v>986.31</v>
      </c>
      <c r="I272" s="16">
        <v>13.06</v>
      </c>
      <c r="J272" s="94">
        <v>1007.67</v>
      </c>
    </row>
    <row r="273" spans="1:10" x14ac:dyDescent="0.2">
      <c r="A273" s="90">
        <v>270</v>
      </c>
      <c r="B273" s="94">
        <v>5.44</v>
      </c>
      <c r="C273" s="94">
        <v>90.43</v>
      </c>
      <c r="D273" s="94">
        <v>26.19</v>
      </c>
      <c r="E273" s="94">
        <v>23.78</v>
      </c>
      <c r="F273" s="94">
        <v>31.04</v>
      </c>
      <c r="G273" s="16">
        <v>13.14</v>
      </c>
      <c r="H273" s="94">
        <v>1018.32</v>
      </c>
      <c r="I273" s="16">
        <v>15.125</v>
      </c>
      <c r="J273" s="94">
        <v>1143.67</v>
      </c>
    </row>
    <row r="274" spans="1:10" x14ac:dyDescent="0.2">
      <c r="A274" s="90">
        <v>271</v>
      </c>
      <c r="B274" s="94">
        <v>2.94</v>
      </c>
      <c r="C274" s="94">
        <v>91.46</v>
      </c>
      <c r="D274" s="94">
        <v>25.98</v>
      </c>
      <c r="E274" s="94">
        <v>23.43</v>
      </c>
      <c r="F274" s="94">
        <v>30.78</v>
      </c>
      <c r="G274" s="16">
        <v>10.73</v>
      </c>
      <c r="H274" s="94">
        <v>893.67</v>
      </c>
      <c r="I274" s="16">
        <v>11.465</v>
      </c>
      <c r="J274" s="94">
        <v>980.08</v>
      </c>
    </row>
    <row r="275" spans="1:10" x14ac:dyDescent="0.2">
      <c r="A275" s="90">
        <v>272</v>
      </c>
      <c r="B275" s="94">
        <v>16.64</v>
      </c>
      <c r="C275" s="94">
        <v>91.16</v>
      </c>
      <c r="D275" s="94">
        <v>25.93</v>
      </c>
      <c r="E275" s="94">
        <v>23.6</v>
      </c>
      <c r="F275" s="94">
        <v>30.85</v>
      </c>
      <c r="G275" s="16">
        <v>12.52</v>
      </c>
      <c r="H275" s="94">
        <v>942.28</v>
      </c>
      <c r="I275" s="16">
        <v>12.67</v>
      </c>
      <c r="J275" s="94">
        <v>1015.5</v>
      </c>
    </row>
    <row r="276" spans="1:10" x14ac:dyDescent="0.2">
      <c r="A276" s="90">
        <v>273</v>
      </c>
      <c r="B276" s="94">
        <v>9.0500000000000007</v>
      </c>
      <c r="C276" s="94">
        <v>91.87</v>
      </c>
      <c r="D276" s="94">
        <v>25.8</v>
      </c>
      <c r="E276" s="94">
        <v>23.2</v>
      </c>
      <c r="F276" s="94">
        <v>29.66</v>
      </c>
      <c r="G276" s="16">
        <v>11.57</v>
      </c>
      <c r="H276" s="94">
        <v>878.5</v>
      </c>
      <c r="I276" s="16">
        <v>12.809999999999999</v>
      </c>
      <c r="J276" s="94">
        <v>917.07</v>
      </c>
    </row>
    <row r="277" spans="1:10" x14ac:dyDescent="0.2">
      <c r="A277" s="90">
        <v>274</v>
      </c>
      <c r="B277" s="94">
        <v>4.12</v>
      </c>
      <c r="C277" s="94">
        <v>91.48</v>
      </c>
      <c r="D277" s="94">
        <v>25.85</v>
      </c>
      <c r="E277" s="94">
        <v>23.59</v>
      </c>
      <c r="F277" s="94">
        <v>29.95</v>
      </c>
      <c r="G277" s="16">
        <v>11.72</v>
      </c>
      <c r="H277" s="94">
        <v>986.46</v>
      </c>
      <c r="I277" s="16">
        <v>13.26</v>
      </c>
      <c r="J277" s="94">
        <v>1226</v>
      </c>
    </row>
    <row r="278" spans="1:10" x14ac:dyDescent="0.2">
      <c r="A278" s="90">
        <v>275</v>
      </c>
      <c r="B278" s="94">
        <v>6.45</v>
      </c>
      <c r="C278" s="94">
        <v>91.47</v>
      </c>
      <c r="D278" s="94">
        <v>25.76</v>
      </c>
      <c r="E278" s="94">
        <v>23.06</v>
      </c>
      <c r="F278" s="94">
        <v>30.02</v>
      </c>
      <c r="G278" s="16">
        <v>11.59</v>
      </c>
      <c r="H278" s="94">
        <v>990.09</v>
      </c>
      <c r="I278" s="16">
        <v>14.155000000000001</v>
      </c>
      <c r="J278" s="94">
        <v>1123.17</v>
      </c>
    </row>
    <row r="279" spans="1:10" x14ac:dyDescent="0.2">
      <c r="A279" s="90">
        <v>276</v>
      </c>
      <c r="B279" s="94">
        <v>13.26</v>
      </c>
      <c r="C279" s="94">
        <v>92.45</v>
      </c>
      <c r="D279" s="94">
        <v>25.39</v>
      </c>
      <c r="E279" s="94">
        <v>22.87</v>
      </c>
      <c r="F279" s="94">
        <v>29.58</v>
      </c>
      <c r="G279" s="16">
        <v>10.49</v>
      </c>
      <c r="H279" s="94">
        <v>864.16</v>
      </c>
      <c r="I279" s="16">
        <v>13.285</v>
      </c>
      <c r="J279" s="94">
        <v>981.98</v>
      </c>
    </row>
    <row r="280" spans="1:10" x14ac:dyDescent="0.2">
      <c r="A280" s="90">
        <v>277</v>
      </c>
      <c r="B280" s="94">
        <v>11.27</v>
      </c>
      <c r="C280" s="94">
        <v>92.52</v>
      </c>
      <c r="D280" s="94">
        <v>25.28</v>
      </c>
      <c r="E280" s="94">
        <v>22.91</v>
      </c>
      <c r="F280" s="94">
        <v>29.89</v>
      </c>
      <c r="G280" s="16">
        <v>11.46</v>
      </c>
      <c r="H280" s="94">
        <v>957.77</v>
      </c>
      <c r="I280" s="16">
        <v>14.355</v>
      </c>
      <c r="J280" s="94">
        <v>974.22</v>
      </c>
    </row>
    <row r="281" spans="1:10" x14ac:dyDescent="0.2">
      <c r="A281" s="90">
        <v>278</v>
      </c>
      <c r="B281" s="94">
        <v>0.4</v>
      </c>
      <c r="C281" s="94">
        <v>89.81</v>
      </c>
      <c r="D281" s="94">
        <v>25.87</v>
      </c>
      <c r="E281" s="94">
        <v>23.16</v>
      </c>
      <c r="F281" s="94">
        <v>30.03</v>
      </c>
      <c r="G281" s="16">
        <v>13.99</v>
      </c>
      <c r="H281" s="94">
        <v>1067.79</v>
      </c>
      <c r="I281" s="16">
        <v>15.365</v>
      </c>
      <c r="J281" s="94">
        <v>1086.83</v>
      </c>
    </row>
    <row r="282" spans="1:10" x14ac:dyDescent="0.2">
      <c r="A282" s="90">
        <v>279</v>
      </c>
      <c r="B282" s="94">
        <v>9.25</v>
      </c>
      <c r="C282" s="94">
        <v>90.74</v>
      </c>
      <c r="D282" s="94">
        <v>25.88</v>
      </c>
      <c r="E282" s="94">
        <v>23.66</v>
      </c>
      <c r="F282" s="94">
        <v>30.25</v>
      </c>
      <c r="G282" s="16">
        <v>12.28</v>
      </c>
      <c r="H282" s="94">
        <v>910.94</v>
      </c>
      <c r="I282" s="16">
        <v>13.875</v>
      </c>
      <c r="J282" s="94">
        <v>985.88</v>
      </c>
    </row>
    <row r="283" spans="1:10" x14ac:dyDescent="0.2">
      <c r="A283" s="90">
        <v>280</v>
      </c>
      <c r="B283" s="94">
        <v>6</v>
      </c>
      <c r="C283" s="94">
        <v>89.93</v>
      </c>
      <c r="D283" s="94">
        <v>25.96</v>
      </c>
      <c r="E283" s="94">
        <v>23.57</v>
      </c>
      <c r="F283" s="94">
        <v>30.85</v>
      </c>
      <c r="G283" s="16">
        <v>13.16</v>
      </c>
      <c r="H283" s="94">
        <v>1097.54</v>
      </c>
      <c r="I283" s="16">
        <v>14.010000000000002</v>
      </c>
      <c r="J283" s="94">
        <v>1160.5</v>
      </c>
    </row>
    <row r="284" spans="1:10" x14ac:dyDescent="0.2">
      <c r="A284" s="90">
        <v>281</v>
      </c>
      <c r="B284" s="94">
        <v>10.45</v>
      </c>
      <c r="C284" s="94">
        <v>90.84</v>
      </c>
      <c r="D284" s="94">
        <v>25.77</v>
      </c>
      <c r="E284" s="94">
        <v>23.25</v>
      </c>
      <c r="F284" s="94">
        <v>29.91</v>
      </c>
      <c r="G284" s="16">
        <v>13.18</v>
      </c>
      <c r="H284" s="94">
        <v>1074.29</v>
      </c>
      <c r="I284" s="16">
        <v>16.350000000000001</v>
      </c>
      <c r="J284" s="94">
        <v>1133.83</v>
      </c>
    </row>
    <row r="285" spans="1:10" x14ac:dyDescent="0.2">
      <c r="A285" s="90">
        <v>282</v>
      </c>
      <c r="B285" s="94">
        <v>3.95</v>
      </c>
      <c r="C285" s="94">
        <v>90.97</v>
      </c>
      <c r="D285" s="94">
        <v>25.84</v>
      </c>
      <c r="E285" s="94">
        <v>23.64</v>
      </c>
      <c r="F285" s="94">
        <v>29.79</v>
      </c>
      <c r="G285" s="16">
        <v>12.01</v>
      </c>
      <c r="H285" s="94">
        <v>965.38</v>
      </c>
      <c r="I285" s="16">
        <v>10.61</v>
      </c>
      <c r="J285" s="94">
        <v>912.78</v>
      </c>
    </row>
    <row r="286" spans="1:10" x14ac:dyDescent="0.2">
      <c r="A286" s="90">
        <v>283</v>
      </c>
      <c r="B286" s="94">
        <v>3.78</v>
      </c>
      <c r="C286" s="94">
        <v>91.61</v>
      </c>
      <c r="D286" s="94">
        <v>25.75</v>
      </c>
      <c r="E286" s="94">
        <v>23.53</v>
      </c>
      <c r="F286" s="94">
        <v>29.94</v>
      </c>
      <c r="G286" s="16">
        <v>11.78</v>
      </c>
      <c r="H286" s="94">
        <v>956.14</v>
      </c>
      <c r="I286" s="16">
        <v>12.594999999999999</v>
      </c>
      <c r="J286" s="94">
        <v>919.72</v>
      </c>
    </row>
    <row r="287" spans="1:10" x14ac:dyDescent="0.2">
      <c r="A287" s="90">
        <v>284</v>
      </c>
      <c r="B287" s="94">
        <v>10.39</v>
      </c>
      <c r="C287" s="94">
        <v>92.31</v>
      </c>
      <c r="D287" s="94">
        <v>25.4</v>
      </c>
      <c r="E287" s="94">
        <v>22.96</v>
      </c>
      <c r="F287" s="94">
        <v>30.1</v>
      </c>
      <c r="G287" s="16">
        <v>11.78</v>
      </c>
      <c r="H287" s="94">
        <v>983.37</v>
      </c>
      <c r="I287" s="16">
        <v>12.85</v>
      </c>
      <c r="J287" s="94">
        <v>1119.3800000000001</v>
      </c>
    </row>
    <row r="288" spans="1:10" x14ac:dyDescent="0.2">
      <c r="A288" s="90">
        <v>285</v>
      </c>
      <c r="B288" s="94">
        <v>13.56</v>
      </c>
      <c r="C288" s="94">
        <v>93.17</v>
      </c>
      <c r="D288" s="94">
        <v>25.24</v>
      </c>
      <c r="E288" s="94">
        <v>22.99</v>
      </c>
      <c r="F288" s="94">
        <v>29.92</v>
      </c>
      <c r="G288" s="16">
        <v>11.4</v>
      </c>
      <c r="H288" s="94">
        <v>1032.96</v>
      </c>
      <c r="I288" s="16">
        <v>15.324999999999999</v>
      </c>
      <c r="J288" s="94">
        <v>1182.5</v>
      </c>
    </row>
    <row r="289" spans="1:10" x14ac:dyDescent="0.2">
      <c r="A289" s="90">
        <v>286</v>
      </c>
      <c r="B289" s="94">
        <v>19.7</v>
      </c>
      <c r="C289" s="94">
        <v>94.47</v>
      </c>
      <c r="D289" s="94">
        <v>24.93</v>
      </c>
      <c r="E289" s="94">
        <v>22.99</v>
      </c>
      <c r="F289" s="94">
        <v>29.45</v>
      </c>
      <c r="G289" s="16">
        <v>9.17</v>
      </c>
      <c r="H289" s="94">
        <v>912.14</v>
      </c>
      <c r="I289" s="16">
        <v>11.525</v>
      </c>
      <c r="J289" s="94">
        <v>919.77</v>
      </c>
    </row>
    <row r="290" spans="1:10" x14ac:dyDescent="0.2">
      <c r="A290" s="90">
        <v>287</v>
      </c>
      <c r="B290" s="94">
        <v>7.06</v>
      </c>
      <c r="C290" s="94">
        <v>92.38</v>
      </c>
      <c r="D290" s="94">
        <v>25.28</v>
      </c>
      <c r="E290" s="94">
        <v>22.92</v>
      </c>
      <c r="F290" s="94">
        <v>29.69</v>
      </c>
      <c r="G290" s="16">
        <v>11.85</v>
      </c>
      <c r="H290" s="94">
        <v>978.69</v>
      </c>
      <c r="I290" s="16">
        <v>12.885000000000002</v>
      </c>
      <c r="J290" s="94">
        <v>1022.12</v>
      </c>
    </row>
    <row r="291" spans="1:10" x14ac:dyDescent="0.2">
      <c r="A291" s="90">
        <v>288</v>
      </c>
      <c r="B291" s="94">
        <v>7.47</v>
      </c>
      <c r="C291" s="94">
        <v>91.85</v>
      </c>
      <c r="D291" s="94">
        <v>25.34</v>
      </c>
      <c r="E291" s="94">
        <v>22.9</v>
      </c>
      <c r="F291" s="94">
        <v>29.48</v>
      </c>
      <c r="G291" s="16">
        <v>11.56</v>
      </c>
      <c r="H291" s="94">
        <v>923.29</v>
      </c>
      <c r="I291" s="16">
        <v>13.855</v>
      </c>
      <c r="J291" s="94">
        <v>1103.6199999999999</v>
      </c>
    </row>
    <row r="292" spans="1:10" x14ac:dyDescent="0.2">
      <c r="A292" s="90">
        <v>289</v>
      </c>
      <c r="B292" s="94">
        <v>11.34</v>
      </c>
      <c r="C292" s="94">
        <v>91.68</v>
      </c>
      <c r="D292" s="94">
        <v>25.49</v>
      </c>
      <c r="E292" s="94">
        <v>23.57</v>
      </c>
      <c r="F292" s="94">
        <v>29.99</v>
      </c>
      <c r="G292" s="16">
        <v>10.95</v>
      </c>
      <c r="H292" s="94">
        <v>1018.17</v>
      </c>
      <c r="I292" s="16">
        <v>11.940000000000001</v>
      </c>
      <c r="J292" s="94">
        <v>1087.67</v>
      </c>
    </row>
    <row r="293" spans="1:10" x14ac:dyDescent="0.2">
      <c r="A293" s="90">
        <v>290</v>
      </c>
      <c r="B293" s="94">
        <v>6.43</v>
      </c>
      <c r="C293" s="94">
        <v>92.1</v>
      </c>
      <c r="D293" s="94">
        <v>25.43</v>
      </c>
      <c r="E293" s="94">
        <v>23.32</v>
      </c>
      <c r="F293" s="94">
        <v>29.2</v>
      </c>
      <c r="G293" s="16">
        <v>10.17</v>
      </c>
      <c r="H293" s="94">
        <v>897.74</v>
      </c>
      <c r="I293" s="16">
        <v>11.2</v>
      </c>
      <c r="J293" s="94">
        <v>908.52</v>
      </c>
    </row>
    <row r="294" spans="1:10" x14ac:dyDescent="0.2">
      <c r="A294" s="90">
        <v>291</v>
      </c>
      <c r="B294" s="94">
        <v>11.46</v>
      </c>
      <c r="C294" s="94">
        <v>90.65</v>
      </c>
      <c r="D294" s="94">
        <v>25.46</v>
      </c>
      <c r="E294" s="94">
        <v>23.16</v>
      </c>
      <c r="F294" s="94">
        <v>29.73</v>
      </c>
      <c r="G294" s="16">
        <v>11.78</v>
      </c>
      <c r="H294" s="94">
        <v>961.78</v>
      </c>
      <c r="I294" s="16">
        <v>13.025</v>
      </c>
      <c r="J294" s="94">
        <v>1095</v>
      </c>
    </row>
    <row r="295" spans="1:10" x14ac:dyDescent="0.2">
      <c r="A295" s="90">
        <v>292</v>
      </c>
      <c r="B295" s="94">
        <v>10.57</v>
      </c>
      <c r="C295" s="94">
        <v>90.41</v>
      </c>
      <c r="D295" s="94">
        <v>25.7</v>
      </c>
      <c r="E295" s="94">
        <v>23.41</v>
      </c>
      <c r="F295" s="94">
        <v>29.82</v>
      </c>
      <c r="G295" s="16">
        <v>13.65</v>
      </c>
      <c r="H295" s="94">
        <v>1168.46</v>
      </c>
      <c r="I295" s="16">
        <v>15.18</v>
      </c>
      <c r="J295" s="94">
        <v>1213.33</v>
      </c>
    </row>
    <row r="296" spans="1:10" x14ac:dyDescent="0.2">
      <c r="A296" s="90">
        <v>293</v>
      </c>
      <c r="B296" s="94">
        <v>5.25</v>
      </c>
      <c r="C296" s="94">
        <v>90.77</v>
      </c>
      <c r="D296" s="94">
        <v>25.55</v>
      </c>
      <c r="E296" s="94">
        <v>23.44</v>
      </c>
      <c r="F296" s="94">
        <v>29.83</v>
      </c>
      <c r="G296" s="16">
        <v>11.46</v>
      </c>
      <c r="H296" s="94">
        <v>1094.81</v>
      </c>
      <c r="I296" s="16">
        <v>12.615</v>
      </c>
      <c r="J296" s="94">
        <v>1198</v>
      </c>
    </row>
    <row r="297" spans="1:10" x14ac:dyDescent="0.2">
      <c r="A297" s="90">
        <v>294</v>
      </c>
      <c r="B297" s="94">
        <v>7.11</v>
      </c>
      <c r="C297" s="94">
        <v>91.38</v>
      </c>
      <c r="D297" s="94">
        <v>25.47</v>
      </c>
      <c r="E297" s="94">
        <v>23.32</v>
      </c>
      <c r="F297" s="94">
        <v>29.42</v>
      </c>
      <c r="G297" s="16">
        <v>11.8</v>
      </c>
      <c r="H297" s="94">
        <v>934.65</v>
      </c>
      <c r="I297" s="16">
        <v>12.655000000000001</v>
      </c>
      <c r="J297" s="94">
        <v>1095.28</v>
      </c>
    </row>
    <row r="298" spans="1:10" x14ac:dyDescent="0.2">
      <c r="A298" s="90">
        <v>295</v>
      </c>
      <c r="B298" s="94">
        <v>7.81</v>
      </c>
      <c r="C298" s="94">
        <v>90.07</v>
      </c>
      <c r="D298" s="94">
        <v>25.8</v>
      </c>
      <c r="E298" s="94">
        <v>23.44</v>
      </c>
      <c r="F298" s="94">
        <v>30.17</v>
      </c>
      <c r="G298" s="16">
        <v>14.26</v>
      </c>
      <c r="H298" s="94">
        <v>945.5</v>
      </c>
      <c r="I298" s="16">
        <v>13.605</v>
      </c>
      <c r="J298" s="94">
        <v>963.5</v>
      </c>
    </row>
    <row r="299" spans="1:10" x14ac:dyDescent="0.2">
      <c r="A299" s="90">
        <v>296</v>
      </c>
      <c r="B299" s="94">
        <v>9.1</v>
      </c>
      <c r="C299" s="94">
        <v>90.31</v>
      </c>
      <c r="D299" s="94">
        <v>25.88</v>
      </c>
      <c r="E299" s="94">
        <v>23.13</v>
      </c>
      <c r="F299" s="94">
        <v>30.19</v>
      </c>
      <c r="G299" s="16">
        <v>13.37</v>
      </c>
      <c r="H299" s="94">
        <v>943.92</v>
      </c>
      <c r="I299" s="16">
        <v>12.469999999999999</v>
      </c>
      <c r="J299" s="94">
        <v>940.28</v>
      </c>
    </row>
    <row r="300" spans="1:10" x14ac:dyDescent="0.2">
      <c r="A300" s="90">
        <v>297</v>
      </c>
      <c r="B300" s="94">
        <v>11.95</v>
      </c>
      <c r="C300" s="94">
        <v>92.33</v>
      </c>
      <c r="D300" s="94">
        <v>25.63</v>
      </c>
      <c r="E300" s="94">
        <v>23.14</v>
      </c>
      <c r="F300" s="94">
        <v>30.21</v>
      </c>
      <c r="G300" s="16">
        <v>12.02</v>
      </c>
      <c r="H300" s="94">
        <v>945.08</v>
      </c>
      <c r="I300" s="16">
        <v>10.875</v>
      </c>
      <c r="J300" s="94">
        <v>957.55</v>
      </c>
    </row>
    <row r="301" spans="1:10" x14ac:dyDescent="0.2">
      <c r="A301" s="90">
        <v>298</v>
      </c>
      <c r="B301" s="94">
        <v>12.31</v>
      </c>
      <c r="C301" s="94">
        <v>91.99</v>
      </c>
      <c r="D301" s="94">
        <v>25.63</v>
      </c>
      <c r="E301" s="94">
        <v>23.38</v>
      </c>
      <c r="F301" s="94">
        <v>30.27</v>
      </c>
      <c r="G301" s="16">
        <v>12.41</v>
      </c>
      <c r="H301" s="94">
        <v>1115.3599999999999</v>
      </c>
      <c r="I301" s="16">
        <v>13.129999999999999</v>
      </c>
      <c r="J301" s="94">
        <v>1207.83</v>
      </c>
    </row>
    <row r="302" spans="1:10" x14ac:dyDescent="0.2">
      <c r="A302" s="90">
        <v>299</v>
      </c>
      <c r="B302" s="94">
        <v>8.36</v>
      </c>
      <c r="C302" s="94">
        <v>92.38</v>
      </c>
      <c r="D302" s="94">
        <v>25.48</v>
      </c>
      <c r="E302" s="94">
        <v>23.2</v>
      </c>
      <c r="F302" s="94">
        <v>29.74</v>
      </c>
      <c r="G302" s="16">
        <v>12.17</v>
      </c>
      <c r="H302" s="94">
        <v>985.89</v>
      </c>
      <c r="I302" s="16">
        <v>12.965</v>
      </c>
      <c r="J302" s="94">
        <v>1036.17</v>
      </c>
    </row>
    <row r="303" spans="1:10" x14ac:dyDescent="0.2">
      <c r="A303" s="90">
        <v>300</v>
      </c>
      <c r="B303" s="94">
        <v>5.94</v>
      </c>
      <c r="C303" s="94">
        <v>92.22</v>
      </c>
      <c r="D303" s="94">
        <v>25.4</v>
      </c>
      <c r="E303" s="94">
        <v>23.15</v>
      </c>
      <c r="F303" s="94">
        <v>29.96</v>
      </c>
      <c r="G303" s="16">
        <v>12.57</v>
      </c>
      <c r="H303" s="94">
        <v>1006.88</v>
      </c>
      <c r="I303" s="16">
        <v>14.805</v>
      </c>
      <c r="J303" s="94">
        <v>1013.82</v>
      </c>
    </row>
    <row r="304" spans="1:10" x14ac:dyDescent="0.2">
      <c r="A304" s="90">
        <v>301</v>
      </c>
      <c r="B304" s="94">
        <v>7.01</v>
      </c>
      <c r="C304" s="94">
        <v>92.82</v>
      </c>
      <c r="D304" s="94">
        <v>25.31</v>
      </c>
      <c r="E304" s="94">
        <v>22.95</v>
      </c>
      <c r="F304" s="94">
        <v>29.58</v>
      </c>
      <c r="G304" s="16">
        <v>10.76</v>
      </c>
      <c r="H304" s="94">
        <v>993.29</v>
      </c>
      <c r="I304" s="16">
        <v>12.67</v>
      </c>
      <c r="J304" s="94">
        <v>980.98</v>
      </c>
    </row>
    <row r="305" spans="1:10" x14ac:dyDescent="0.2">
      <c r="A305" s="90">
        <v>302</v>
      </c>
      <c r="B305" s="94">
        <v>9.6999999999999993</v>
      </c>
      <c r="C305" s="94">
        <v>92.17</v>
      </c>
      <c r="D305" s="94">
        <v>25.52</v>
      </c>
      <c r="E305" s="94">
        <v>23.05</v>
      </c>
      <c r="F305" s="94">
        <v>30.72</v>
      </c>
      <c r="G305" s="16">
        <v>12.64</v>
      </c>
      <c r="H305" s="94">
        <v>1078.82</v>
      </c>
      <c r="I305" s="16">
        <v>15.52</v>
      </c>
      <c r="J305" s="94">
        <v>1141.33</v>
      </c>
    </row>
    <row r="306" spans="1:10" x14ac:dyDescent="0.2">
      <c r="A306" s="90">
        <v>303</v>
      </c>
      <c r="B306" s="94">
        <v>15.99</v>
      </c>
      <c r="C306" s="94">
        <v>94.36</v>
      </c>
      <c r="D306" s="94">
        <v>24.94</v>
      </c>
      <c r="E306" s="94">
        <v>22.87</v>
      </c>
      <c r="F306" s="94">
        <v>29.51</v>
      </c>
      <c r="G306" s="16">
        <v>10.09</v>
      </c>
      <c r="H306" s="94">
        <v>962.03</v>
      </c>
      <c r="I306" s="16">
        <v>10.715</v>
      </c>
      <c r="J306" s="94">
        <v>1053.98</v>
      </c>
    </row>
    <row r="307" spans="1:10" x14ac:dyDescent="0.2">
      <c r="A307" s="90">
        <v>304</v>
      </c>
      <c r="B307" s="94">
        <v>9.75</v>
      </c>
      <c r="C307" s="94">
        <v>93.26</v>
      </c>
      <c r="D307" s="94">
        <v>25.14</v>
      </c>
      <c r="E307" s="94">
        <v>22.71</v>
      </c>
      <c r="F307" s="94">
        <v>30.1</v>
      </c>
      <c r="G307" s="16">
        <v>10.89</v>
      </c>
      <c r="H307" s="94">
        <v>944.54</v>
      </c>
      <c r="I307" s="16">
        <v>11.925000000000001</v>
      </c>
      <c r="J307" s="94">
        <v>981.52</v>
      </c>
    </row>
    <row r="308" spans="1:10" x14ac:dyDescent="0.2">
      <c r="A308" s="90">
        <v>305</v>
      </c>
      <c r="B308" s="94">
        <v>10.45</v>
      </c>
      <c r="C308" s="94">
        <v>94.29</v>
      </c>
      <c r="D308" s="94">
        <v>25.01</v>
      </c>
      <c r="E308" s="94">
        <v>22.6</v>
      </c>
      <c r="F308" s="94">
        <v>29.84</v>
      </c>
      <c r="G308" s="16">
        <v>11.46</v>
      </c>
      <c r="H308" s="94">
        <v>1078.78</v>
      </c>
      <c r="I308" s="16">
        <v>12.32</v>
      </c>
      <c r="J308" s="94">
        <v>1169.5</v>
      </c>
    </row>
    <row r="309" spans="1:10" x14ac:dyDescent="0.2">
      <c r="A309" s="90">
        <v>306</v>
      </c>
      <c r="B309" s="94">
        <v>8.4600000000000009</v>
      </c>
      <c r="C309" s="94">
        <v>92.32</v>
      </c>
      <c r="D309" s="94">
        <v>25.35</v>
      </c>
      <c r="E309" s="94">
        <v>22.92</v>
      </c>
      <c r="F309" s="94">
        <v>29.73</v>
      </c>
      <c r="G309" s="16">
        <v>11.19</v>
      </c>
      <c r="H309" s="94">
        <v>1108.42</v>
      </c>
      <c r="I309" s="16">
        <v>12.809999999999999</v>
      </c>
      <c r="J309" s="94">
        <v>1092.1300000000001</v>
      </c>
    </row>
    <row r="310" spans="1:10" x14ac:dyDescent="0.2">
      <c r="A310" s="90">
        <v>307</v>
      </c>
      <c r="B310" s="94">
        <v>9.16</v>
      </c>
      <c r="C310" s="94">
        <v>91.94</v>
      </c>
      <c r="D310" s="94">
        <v>25.28</v>
      </c>
      <c r="E310" s="94">
        <v>23.09</v>
      </c>
      <c r="F310" s="94">
        <v>29.83</v>
      </c>
      <c r="G310" s="16">
        <v>12.15</v>
      </c>
      <c r="H310" s="94">
        <v>1126.99</v>
      </c>
      <c r="I310" s="16">
        <v>13.899999999999999</v>
      </c>
      <c r="J310" s="94">
        <v>1189.5</v>
      </c>
    </row>
    <row r="311" spans="1:10" x14ac:dyDescent="0.2">
      <c r="A311" s="90">
        <v>308</v>
      </c>
      <c r="B311" s="94">
        <v>9.7899999999999991</v>
      </c>
      <c r="C311" s="94">
        <v>92.28</v>
      </c>
      <c r="D311" s="94">
        <v>25.22</v>
      </c>
      <c r="E311" s="94">
        <v>22.98</v>
      </c>
      <c r="F311" s="94">
        <v>29.7</v>
      </c>
      <c r="G311" s="16">
        <v>11.9</v>
      </c>
      <c r="H311" s="94">
        <v>1068.81</v>
      </c>
      <c r="I311" s="16">
        <v>14.64</v>
      </c>
      <c r="J311" s="94">
        <v>1141.83</v>
      </c>
    </row>
    <row r="312" spans="1:10" x14ac:dyDescent="0.2">
      <c r="A312" s="90">
        <v>309</v>
      </c>
      <c r="B312" s="94">
        <v>3.66</v>
      </c>
      <c r="C312" s="94">
        <v>91.95</v>
      </c>
      <c r="D312" s="94">
        <v>25.22</v>
      </c>
      <c r="E312" s="94">
        <v>22.78</v>
      </c>
      <c r="F312" s="94">
        <v>29.99</v>
      </c>
      <c r="G312" s="16">
        <v>12.4</v>
      </c>
      <c r="H312" s="94">
        <v>1052.44</v>
      </c>
      <c r="I312" s="16">
        <v>13.43</v>
      </c>
      <c r="J312" s="94">
        <v>1027.3800000000001</v>
      </c>
    </row>
    <row r="313" spans="1:10" x14ac:dyDescent="0.2">
      <c r="A313" s="90">
        <v>310</v>
      </c>
      <c r="B313" s="94">
        <v>10.43</v>
      </c>
      <c r="C313" s="94">
        <v>94</v>
      </c>
      <c r="D313" s="94">
        <v>24.86</v>
      </c>
      <c r="E313" s="94">
        <v>22.71</v>
      </c>
      <c r="F313" s="94">
        <v>29.91</v>
      </c>
      <c r="G313" s="16">
        <v>9.5399999999999991</v>
      </c>
      <c r="H313" s="94">
        <v>1075.44</v>
      </c>
      <c r="I313" s="16">
        <v>10.705</v>
      </c>
      <c r="J313" s="94">
        <v>1012.95</v>
      </c>
    </row>
    <row r="314" spans="1:10" x14ac:dyDescent="0.2">
      <c r="A314" s="90">
        <v>311</v>
      </c>
      <c r="B314" s="94">
        <v>12.33</v>
      </c>
      <c r="C314" s="94">
        <v>94.18</v>
      </c>
      <c r="D314" s="94">
        <v>24.73</v>
      </c>
      <c r="E314" s="94">
        <v>22.58</v>
      </c>
      <c r="F314" s="94">
        <v>29.79</v>
      </c>
      <c r="G314" s="16">
        <v>10.81</v>
      </c>
      <c r="H314" s="94">
        <v>983.63</v>
      </c>
      <c r="I314" s="16">
        <v>11.52</v>
      </c>
      <c r="J314" s="94">
        <v>1039.47</v>
      </c>
    </row>
    <row r="315" spans="1:10" x14ac:dyDescent="0.2">
      <c r="A315" s="90">
        <v>312</v>
      </c>
      <c r="B315" s="94">
        <v>17.47</v>
      </c>
      <c r="C315" s="94">
        <v>93.01</v>
      </c>
      <c r="D315" s="94">
        <v>24.69</v>
      </c>
      <c r="E315" s="94">
        <v>22.33</v>
      </c>
      <c r="F315" s="94">
        <v>29.27</v>
      </c>
      <c r="G315" s="16">
        <v>11.28</v>
      </c>
      <c r="H315" s="94">
        <v>996.26</v>
      </c>
      <c r="I315" s="16">
        <v>10.445</v>
      </c>
      <c r="J315" s="94">
        <v>994.17</v>
      </c>
    </row>
    <row r="316" spans="1:10" x14ac:dyDescent="0.2">
      <c r="A316" s="90">
        <v>313</v>
      </c>
      <c r="B316" s="94">
        <v>12.01</v>
      </c>
      <c r="C316" s="94">
        <v>93.1</v>
      </c>
      <c r="D316" s="94">
        <v>24.63</v>
      </c>
      <c r="E316" s="94">
        <v>22.15</v>
      </c>
      <c r="F316" s="94">
        <v>29.32</v>
      </c>
      <c r="G316" s="16">
        <v>11.33</v>
      </c>
      <c r="H316" s="94">
        <v>1032.33</v>
      </c>
      <c r="I316" s="16">
        <v>12.56</v>
      </c>
      <c r="J316" s="94">
        <v>974.23</v>
      </c>
    </row>
    <row r="317" spans="1:10" x14ac:dyDescent="0.2">
      <c r="A317" s="90">
        <v>314</v>
      </c>
      <c r="B317" s="94">
        <v>6.36</v>
      </c>
      <c r="C317" s="94">
        <v>92.93</v>
      </c>
      <c r="D317" s="94">
        <v>24.7</v>
      </c>
      <c r="E317" s="94">
        <v>22.34</v>
      </c>
      <c r="F317" s="94">
        <v>29.79</v>
      </c>
      <c r="G317" s="16">
        <v>13</v>
      </c>
      <c r="H317" s="94">
        <v>1055.53</v>
      </c>
      <c r="I317" s="16">
        <v>13.79</v>
      </c>
      <c r="J317" s="94">
        <v>1157.17</v>
      </c>
    </row>
    <row r="318" spans="1:10" x14ac:dyDescent="0.2">
      <c r="A318" s="90">
        <v>315</v>
      </c>
      <c r="B318" s="94">
        <v>3.7</v>
      </c>
      <c r="C318" s="94">
        <v>92.46</v>
      </c>
      <c r="D318" s="94">
        <v>24.9</v>
      </c>
      <c r="E318" s="94">
        <v>22.45</v>
      </c>
      <c r="F318" s="94">
        <v>29.1</v>
      </c>
      <c r="G318" s="16">
        <v>12.12</v>
      </c>
      <c r="H318" s="94">
        <v>967.5</v>
      </c>
      <c r="I318" s="16">
        <v>14.635000000000002</v>
      </c>
      <c r="J318" s="94">
        <v>1056.0999999999999</v>
      </c>
    </row>
    <row r="319" spans="1:10" x14ac:dyDescent="0.2">
      <c r="A319" s="90">
        <v>316</v>
      </c>
      <c r="B319" s="94">
        <v>9.41</v>
      </c>
      <c r="C319" s="94">
        <v>93.17</v>
      </c>
      <c r="D319" s="94">
        <v>24.64</v>
      </c>
      <c r="E319" s="94">
        <v>22.34</v>
      </c>
      <c r="F319" s="94">
        <v>29.34</v>
      </c>
      <c r="G319" s="16">
        <v>10.55</v>
      </c>
      <c r="H319" s="94">
        <v>834.77</v>
      </c>
      <c r="I319" s="16">
        <v>11.074999999999999</v>
      </c>
      <c r="J319" s="94">
        <v>836.7</v>
      </c>
    </row>
    <row r="320" spans="1:10" x14ac:dyDescent="0.2">
      <c r="A320" s="90">
        <v>317</v>
      </c>
      <c r="B320" s="94">
        <v>8.67</v>
      </c>
      <c r="C320" s="94">
        <v>94.3</v>
      </c>
      <c r="D320" s="94">
        <v>24.8</v>
      </c>
      <c r="E320" s="94">
        <v>22.7</v>
      </c>
      <c r="F320" s="94">
        <v>29.87</v>
      </c>
      <c r="G320" s="16">
        <v>10.8</v>
      </c>
      <c r="H320" s="94">
        <v>981.95</v>
      </c>
      <c r="I320" s="16">
        <v>11.93</v>
      </c>
      <c r="J320" s="94">
        <v>1075</v>
      </c>
    </row>
    <row r="321" spans="1:10" x14ac:dyDescent="0.2">
      <c r="A321" s="90">
        <v>318</v>
      </c>
      <c r="B321" s="94">
        <v>6.62</v>
      </c>
      <c r="C321" s="94">
        <v>94.47</v>
      </c>
      <c r="D321" s="94">
        <v>24.71</v>
      </c>
      <c r="E321" s="94">
        <v>22.63</v>
      </c>
      <c r="F321" s="94">
        <v>29.36</v>
      </c>
      <c r="G321" s="16">
        <v>10.49</v>
      </c>
      <c r="H321" s="94">
        <v>984.46</v>
      </c>
      <c r="I321" s="16">
        <v>11.184999999999999</v>
      </c>
      <c r="J321" s="94">
        <v>1071.77</v>
      </c>
    </row>
    <row r="322" spans="1:10" x14ac:dyDescent="0.2">
      <c r="A322" s="90">
        <v>319</v>
      </c>
      <c r="B322" s="94">
        <v>10.81</v>
      </c>
      <c r="C322" s="94">
        <v>93.55</v>
      </c>
      <c r="D322" s="94">
        <v>24.83</v>
      </c>
      <c r="E322" s="94">
        <v>22.55</v>
      </c>
      <c r="F322" s="94">
        <v>29.35</v>
      </c>
      <c r="G322" s="16">
        <v>9.5299999999999994</v>
      </c>
      <c r="H322" s="94">
        <v>827.81</v>
      </c>
      <c r="I322" s="16">
        <v>10.46</v>
      </c>
      <c r="J322" s="94">
        <v>915.63</v>
      </c>
    </row>
    <row r="323" spans="1:10" x14ac:dyDescent="0.2">
      <c r="A323" s="90">
        <v>320</v>
      </c>
      <c r="B323" s="94">
        <v>12.23</v>
      </c>
      <c r="C323" s="94">
        <v>94.7</v>
      </c>
      <c r="D323" s="94">
        <v>24.7</v>
      </c>
      <c r="E323" s="94">
        <v>22.78</v>
      </c>
      <c r="F323" s="94">
        <v>28.64</v>
      </c>
      <c r="G323" s="16">
        <v>9.33</v>
      </c>
      <c r="H323" s="94">
        <v>809.08</v>
      </c>
      <c r="I323" s="16">
        <v>8.9350000000000005</v>
      </c>
      <c r="J323" s="94">
        <v>845.23</v>
      </c>
    </row>
    <row r="324" spans="1:10" x14ac:dyDescent="0.2">
      <c r="A324" s="90">
        <v>321</v>
      </c>
      <c r="B324" s="94">
        <v>12.67</v>
      </c>
      <c r="C324" s="94">
        <v>94.08</v>
      </c>
      <c r="D324" s="94">
        <v>24.69</v>
      </c>
      <c r="E324" s="94">
        <v>22.64</v>
      </c>
      <c r="F324" s="94">
        <v>29.5</v>
      </c>
      <c r="G324" s="16">
        <v>10.35</v>
      </c>
      <c r="H324" s="94">
        <v>1030.92</v>
      </c>
      <c r="I324" s="16">
        <v>11.25</v>
      </c>
      <c r="J324" s="94">
        <v>1134.67</v>
      </c>
    </row>
    <row r="325" spans="1:10" x14ac:dyDescent="0.2">
      <c r="A325" s="90">
        <v>322</v>
      </c>
      <c r="B325" s="94">
        <v>8.39</v>
      </c>
      <c r="C325" s="94">
        <v>92.84</v>
      </c>
      <c r="D325" s="94">
        <v>24.89</v>
      </c>
      <c r="E325" s="94">
        <v>22.54</v>
      </c>
      <c r="F325" s="94">
        <v>30.03</v>
      </c>
      <c r="G325" s="16">
        <v>11.85</v>
      </c>
      <c r="H325" s="94">
        <v>1072.43</v>
      </c>
      <c r="I325" s="16">
        <v>12.16</v>
      </c>
      <c r="J325" s="94">
        <v>1123.5</v>
      </c>
    </row>
    <row r="326" spans="1:10" x14ac:dyDescent="0.2">
      <c r="A326" s="90">
        <v>323</v>
      </c>
      <c r="B326" s="94">
        <v>15.25</v>
      </c>
      <c r="C326" s="94">
        <v>93.49</v>
      </c>
      <c r="D326" s="94">
        <v>24.89</v>
      </c>
      <c r="E326" s="94">
        <v>22.6</v>
      </c>
      <c r="F326" s="94">
        <v>29.82</v>
      </c>
      <c r="G326" s="16">
        <v>10.84</v>
      </c>
      <c r="H326" s="94">
        <v>1003.06</v>
      </c>
      <c r="I326" s="16">
        <v>12</v>
      </c>
      <c r="J326" s="94">
        <v>1026.32</v>
      </c>
    </row>
    <row r="327" spans="1:10" x14ac:dyDescent="0.2">
      <c r="A327" s="90">
        <v>324</v>
      </c>
      <c r="B327" s="94">
        <v>4.74</v>
      </c>
      <c r="C327" s="94">
        <v>91.55</v>
      </c>
      <c r="D327" s="94">
        <v>25.33</v>
      </c>
      <c r="E327" s="94">
        <v>22.77</v>
      </c>
      <c r="F327" s="94">
        <v>30.47</v>
      </c>
      <c r="G327" s="16">
        <v>13.5</v>
      </c>
      <c r="H327" s="94">
        <v>1070.81</v>
      </c>
      <c r="I327" s="16">
        <v>14.715</v>
      </c>
      <c r="J327" s="94">
        <v>1147.33</v>
      </c>
    </row>
    <row r="328" spans="1:10" x14ac:dyDescent="0.2">
      <c r="A328" s="90">
        <v>325</v>
      </c>
      <c r="B328" s="94">
        <v>8.9700000000000006</v>
      </c>
      <c r="C328" s="94">
        <v>92.88</v>
      </c>
      <c r="D328" s="94">
        <v>25.03</v>
      </c>
      <c r="E328" s="94">
        <v>22.76</v>
      </c>
      <c r="F328" s="94">
        <v>29.74</v>
      </c>
      <c r="G328" s="16">
        <v>11.86</v>
      </c>
      <c r="H328" s="94">
        <v>1001.75</v>
      </c>
      <c r="I328" s="16">
        <v>13.204999999999998</v>
      </c>
      <c r="J328" s="94">
        <v>1045.6500000000001</v>
      </c>
    </row>
    <row r="329" spans="1:10" x14ac:dyDescent="0.2">
      <c r="A329" s="90">
        <v>326</v>
      </c>
      <c r="B329" s="94">
        <v>12.76</v>
      </c>
      <c r="C329" s="94">
        <v>94.45</v>
      </c>
      <c r="D329" s="94">
        <v>24.77</v>
      </c>
      <c r="E329" s="94">
        <v>22.64</v>
      </c>
      <c r="F329" s="94">
        <v>29.38</v>
      </c>
      <c r="G329" s="16">
        <v>9.43</v>
      </c>
      <c r="H329" s="94">
        <v>917.43</v>
      </c>
      <c r="I329" s="16">
        <v>9.8000000000000007</v>
      </c>
      <c r="J329" s="94">
        <v>964.17</v>
      </c>
    </row>
    <row r="330" spans="1:10" x14ac:dyDescent="0.2">
      <c r="A330" s="90">
        <v>327</v>
      </c>
      <c r="B330" s="94">
        <v>6.19</v>
      </c>
      <c r="C330" s="94">
        <v>93.59</v>
      </c>
      <c r="D330" s="94">
        <v>24.75</v>
      </c>
      <c r="E330" s="94">
        <v>22.59</v>
      </c>
      <c r="F330" s="94">
        <v>29.41</v>
      </c>
      <c r="G330" s="16">
        <v>10.58</v>
      </c>
      <c r="H330" s="94">
        <v>908.4</v>
      </c>
      <c r="I330" s="16">
        <v>11.555</v>
      </c>
      <c r="J330" s="94">
        <v>949.92</v>
      </c>
    </row>
    <row r="331" spans="1:10" x14ac:dyDescent="0.2">
      <c r="A331" s="90">
        <v>328</v>
      </c>
      <c r="B331" s="94">
        <v>4.74</v>
      </c>
      <c r="C331" s="94">
        <v>94.03</v>
      </c>
      <c r="D331" s="94">
        <v>24.63</v>
      </c>
      <c r="E331" s="94">
        <v>22.61</v>
      </c>
      <c r="F331" s="94">
        <v>29.16</v>
      </c>
      <c r="G331" s="16">
        <v>9.4700000000000006</v>
      </c>
      <c r="H331" s="94">
        <v>814.08</v>
      </c>
      <c r="I331" s="16">
        <v>9.99</v>
      </c>
      <c r="J331" s="94">
        <v>897.23</v>
      </c>
    </row>
    <row r="332" spans="1:10" x14ac:dyDescent="0.2">
      <c r="A332" s="90">
        <v>329</v>
      </c>
      <c r="B332" s="94">
        <v>13.95</v>
      </c>
      <c r="C332" s="94">
        <v>94.5</v>
      </c>
      <c r="D332" s="94">
        <v>24.7</v>
      </c>
      <c r="E332" s="94">
        <v>22.74</v>
      </c>
      <c r="F332" s="94">
        <v>29.23</v>
      </c>
      <c r="G332" s="16">
        <v>9.98</v>
      </c>
      <c r="H332" s="94">
        <v>949.23</v>
      </c>
      <c r="I332" s="16">
        <v>11.42</v>
      </c>
      <c r="J332" s="94">
        <v>1014.1</v>
      </c>
    </row>
    <row r="333" spans="1:10" x14ac:dyDescent="0.2">
      <c r="A333" s="90">
        <v>330</v>
      </c>
      <c r="B333" s="94">
        <v>8.31</v>
      </c>
      <c r="C333" s="94">
        <v>93.21</v>
      </c>
      <c r="D333" s="94">
        <v>25.09</v>
      </c>
      <c r="E333" s="94">
        <v>22.7</v>
      </c>
      <c r="F333" s="94">
        <v>30.19</v>
      </c>
      <c r="G333" s="16">
        <v>11.81</v>
      </c>
      <c r="H333" s="94">
        <v>958.45</v>
      </c>
      <c r="I333" s="16">
        <v>13.065000000000001</v>
      </c>
      <c r="J333" s="94">
        <v>1057.5</v>
      </c>
    </row>
    <row r="334" spans="1:10" x14ac:dyDescent="0.2">
      <c r="A334" s="90">
        <v>331</v>
      </c>
      <c r="B334" s="94">
        <v>15.2</v>
      </c>
      <c r="C334" s="94">
        <v>94.07</v>
      </c>
      <c r="D334" s="94">
        <v>24.98</v>
      </c>
      <c r="E334" s="94">
        <v>22.86</v>
      </c>
      <c r="F334" s="94">
        <v>29.64</v>
      </c>
      <c r="G334" s="16">
        <v>9.7200000000000006</v>
      </c>
      <c r="H334" s="94">
        <v>934.23</v>
      </c>
      <c r="I334" s="16">
        <v>11.72</v>
      </c>
      <c r="J334" s="94">
        <v>929.62</v>
      </c>
    </row>
    <row r="335" spans="1:10" x14ac:dyDescent="0.2">
      <c r="A335" s="90">
        <v>332</v>
      </c>
      <c r="B335" s="94">
        <v>12.93</v>
      </c>
      <c r="C335" s="94">
        <v>92.51</v>
      </c>
      <c r="D335" s="94">
        <v>25.24</v>
      </c>
      <c r="E335" s="94">
        <v>22.95</v>
      </c>
      <c r="F335" s="94">
        <v>30.11</v>
      </c>
      <c r="G335" s="16">
        <v>11.15</v>
      </c>
      <c r="H335" s="94">
        <v>858.61</v>
      </c>
      <c r="I335" s="16">
        <v>14.32</v>
      </c>
      <c r="J335" s="94">
        <v>988.83</v>
      </c>
    </row>
    <row r="336" spans="1:10" x14ac:dyDescent="0.2">
      <c r="A336" s="90">
        <v>333</v>
      </c>
      <c r="B336" s="94">
        <v>10.59</v>
      </c>
      <c r="C336" s="94">
        <v>91.88</v>
      </c>
      <c r="D336" s="94">
        <v>25.12</v>
      </c>
      <c r="E336" s="94">
        <v>22.83</v>
      </c>
      <c r="F336" s="94">
        <v>29.28</v>
      </c>
      <c r="G336" s="16">
        <v>9.7100000000000009</v>
      </c>
      <c r="H336" s="94">
        <v>844.89</v>
      </c>
      <c r="I336" s="16">
        <v>13.435</v>
      </c>
      <c r="J336" s="94">
        <v>1088.17</v>
      </c>
    </row>
    <row r="337" spans="1:10" x14ac:dyDescent="0.2">
      <c r="A337" s="90">
        <v>334</v>
      </c>
      <c r="B337" s="94">
        <v>10.34</v>
      </c>
      <c r="C337" s="94">
        <v>90.37</v>
      </c>
      <c r="D337" s="94">
        <v>25.39</v>
      </c>
      <c r="E337" s="94">
        <v>22.82</v>
      </c>
      <c r="F337" s="94">
        <v>30.01</v>
      </c>
      <c r="G337" s="16">
        <v>11.22</v>
      </c>
      <c r="H337" s="94">
        <v>843.54</v>
      </c>
      <c r="I337" s="16">
        <v>13.21</v>
      </c>
      <c r="J337" s="94">
        <v>1030.67</v>
      </c>
    </row>
    <row r="338" spans="1:10" x14ac:dyDescent="0.2">
      <c r="A338" s="90">
        <v>335</v>
      </c>
      <c r="B338" s="94">
        <v>6.4</v>
      </c>
      <c r="C338" s="94">
        <v>91.85</v>
      </c>
      <c r="D338" s="94">
        <v>25.29</v>
      </c>
      <c r="E338" s="94">
        <v>22.73</v>
      </c>
      <c r="F338" s="94">
        <v>30.21</v>
      </c>
      <c r="G338" s="16">
        <v>11.5</v>
      </c>
      <c r="H338" s="94">
        <v>953.69</v>
      </c>
      <c r="I338" s="16">
        <v>10.280000000000001</v>
      </c>
      <c r="J338" s="94">
        <v>810.67</v>
      </c>
    </row>
    <row r="339" spans="1:10" x14ac:dyDescent="0.2">
      <c r="A339" s="90">
        <v>336</v>
      </c>
      <c r="B339" s="94">
        <v>11.79</v>
      </c>
      <c r="C339" s="94">
        <v>91.53</v>
      </c>
      <c r="D339" s="94">
        <v>25.4</v>
      </c>
      <c r="E339" s="94">
        <v>22.86</v>
      </c>
      <c r="F339" s="94">
        <v>30.52</v>
      </c>
      <c r="G339" s="16">
        <v>11.92</v>
      </c>
      <c r="H339" s="94">
        <v>1100.4000000000001</v>
      </c>
      <c r="I339" s="16">
        <v>11.469999999999999</v>
      </c>
      <c r="J339" s="94">
        <v>1086.17</v>
      </c>
    </row>
    <row r="340" spans="1:10" x14ac:dyDescent="0.2">
      <c r="A340" s="90">
        <v>337</v>
      </c>
      <c r="B340" s="94">
        <v>3.51</v>
      </c>
      <c r="C340" s="94">
        <v>90.76</v>
      </c>
      <c r="D340" s="94">
        <v>25.62</v>
      </c>
      <c r="E340" s="94">
        <v>22.89</v>
      </c>
      <c r="F340" s="94">
        <v>30.99</v>
      </c>
      <c r="G340" s="16">
        <v>13.14</v>
      </c>
      <c r="H340" s="94">
        <v>1092.8900000000001</v>
      </c>
      <c r="I340" s="16">
        <v>13.88</v>
      </c>
      <c r="J340" s="94">
        <v>1058.83</v>
      </c>
    </row>
    <row r="341" spans="1:10" x14ac:dyDescent="0.2">
      <c r="A341" s="90">
        <v>338</v>
      </c>
      <c r="B341" s="94">
        <v>8.48</v>
      </c>
      <c r="C341" s="94">
        <v>90.42</v>
      </c>
      <c r="D341" s="94">
        <v>25.52</v>
      </c>
      <c r="E341" s="94">
        <v>22.94</v>
      </c>
      <c r="F341" s="94">
        <v>31</v>
      </c>
      <c r="G341" s="16">
        <v>12.25</v>
      </c>
      <c r="H341" s="94">
        <v>1025.58</v>
      </c>
      <c r="I341" s="16">
        <v>11.27</v>
      </c>
      <c r="J341" s="94">
        <v>999.9</v>
      </c>
    </row>
    <row r="342" spans="1:10" x14ac:dyDescent="0.2">
      <c r="A342" s="90">
        <v>339</v>
      </c>
      <c r="B342" s="94">
        <v>5.17</v>
      </c>
      <c r="C342" s="94">
        <v>90.12</v>
      </c>
      <c r="D342" s="94">
        <v>25.58</v>
      </c>
      <c r="E342" s="94">
        <v>22.97</v>
      </c>
      <c r="F342" s="94">
        <v>31.25</v>
      </c>
      <c r="G342" s="16">
        <v>12.14</v>
      </c>
      <c r="H342" s="94">
        <v>1092.3599999999999</v>
      </c>
      <c r="I342" s="16">
        <v>13</v>
      </c>
      <c r="J342" s="94">
        <v>1077.83</v>
      </c>
    </row>
    <row r="343" spans="1:10" x14ac:dyDescent="0.2">
      <c r="A343" s="90">
        <v>340</v>
      </c>
      <c r="B343" s="94">
        <v>6.79</v>
      </c>
      <c r="C343" s="94">
        <v>90.64</v>
      </c>
      <c r="D343" s="94">
        <v>25.35</v>
      </c>
      <c r="E343" s="94">
        <v>22.91</v>
      </c>
      <c r="F343" s="94">
        <v>30.78</v>
      </c>
      <c r="G343" s="16">
        <v>10.32</v>
      </c>
      <c r="H343" s="94">
        <v>972.3</v>
      </c>
      <c r="I343" s="16">
        <v>10.074999999999999</v>
      </c>
      <c r="J343" s="94">
        <v>927.78</v>
      </c>
    </row>
    <row r="344" spans="1:10" x14ac:dyDescent="0.2">
      <c r="A344" s="90">
        <v>341</v>
      </c>
      <c r="B344" s="94">
        <v>9.9</v>
      </c>
      <c r="C344" s="94">
        <v>90.08</v>
      </c>
      <c r="D344" s="94">
        <v>25.49</v>
      </c>
      <c r="E344" s="94">
        <v>22.72</v>
      </c>
      <c r="F344" s="94">
        <v>31.01</v>
      </c>
      <c r="G344" s="16">
        <v>12.74</v>
      </c>
      <c r="H344" s="94">
        <v>1001.85</v>
      </c>
      <c r="I344" s="16">
        <v>14.035</v>
      </c>
      <c r="J344" s="94">
        <v>994.33</v>
      </c>
    </row>
    <row r="345" spans="1:10" x14ac:dyDescent="0.2">
      <c r="A345" s="90">
        <v>342</v>
      </c>
      <c r="B345" s="94">
        <v>15.49</v>
      </c>
      <c r="C345" s="94">
        <v>91.32</v>
      </c>
      <c r="D345" s="94">
        <v>25.21</v>
      </c>
      <c r="E345" s="94">
        <v>22.7</v>
      </c>
      <c r="F345" s="94">
        <v>30.2</v>
      </c>
      <c r="G345" s="16">
        <v>11.18</v>
      </c>
      <c r="H345" s="94">
        <v>971.68</v>
      </c>
      <c r="I345" s="16">
        <v>12.535</v>
      </c>
      <c r="J345" s="94">
        <v>1073</v>
      </c>
    </row>
    <row r="346" spans="1:10" x14ac:dyDescent="0.2">
      <c r="A346" s="90">
        <v>343</v>
      </c>
      <c r="B346" s="94">
        <v>7.55</v>
      </c>
      <c r="C346" s="94">
        <v>90.65</v>
      </c>
      <c r="D346" s="94">
        <v>25.41</v>
      </c>
      <c r="E346" s="94">
        <v>22.66</v>
      </c>
      <c r="F346" s="94">
        <v>30.66</v>
      </c>
      <c r="G346" s="16">
        <v>12.94</v>
      </c>
      <c r="H346" s="94">
        <v>1108.6500000000001</v>
      </c>
      <c r="I346" s="16">
        <v>13.98</v>
      </c>
      <c r="J346" s="94">
        <v>1103.67</v>
      </c>
    </row>
    <row r="347" spans="1:10" x14ac:dyDescent="0.2">
      <c r="A347" s="90">
        <v>344</v>
      </c>
      <c r="B347" s="94">
        <v>3.22</v>
      </c>
      <c r="C347" s="94">
        <v>91.51</v>
      </c>
      <c r="D347" s="94">
        <v>25.47</v>
      </c>
      <c r="E347" s="94">
        <v>22.88</v>
      </c>
      <c r="F347" s="94">
        <v>30.83</v>
      </c>
      <c r="G347" s="16">
        <v>12.19</v>
      </c>
      <c r="H347" s="94">
        <v>1036.1199999999999</v>
      </c>
      <c r="I347" s="16">
        <v>14</v>
      </c>
      <c r="J347" s="94">
        <v>1066.67</v>
      </c>
    </row>
    <row r="348" spans="1:10" x14ac:dyDescent="0.2">
      <c r="A348" s="90">
        <v>345</v>
      </c>
      <c r="B348" s="94">
        <v>7.32</v>
      </c>
      <c r="C348" s="94">
        <v>91.93</v>
      </c>
      <c r="D348" s="94">
        <v>25.28</v>
      </c>
      <c r="E348" s="94">
        <v>22.77</v>
      </c>
      <c r="F348" s="94">
        <v>30.08</v>
      </c>
      <c r="G348" s="16">
        <v>10.91</v>
      </c>
      <c r="H348" s="94">
        <v>908.02</v>
      </c>
      <c r="I348" s="16">
        <v>13.905000000000001</v>
      </c>
      <c r="J348" s="94">
        <v>1046.17</v>
      </c>
    </row>
    <row r="349" spans="1:10" x14ac:dyDescent="0.2">
      <c r="A349" s="90">
        <v>346</v>
      </c>
      <c r="B349" s="94">
        <v>7.98</v>
      </c>
      <c r="C349" s="94">
        <v>90.65</v>
      </c>
      <c r="D349" s="94">
        <v>25.46</v>
      </c>
      <c r="E349" s="94">
        <v>22.76</v>
      </c>
      <c r="F349" s="94">
        <v>30.61</v>
      </c>
      <c r="G349" s="16">
        <v>12.07</v>
      </c>
      <c r="H349" s="94">
        <v>956.83</v>
      </c>
      <c r="I349" s="16">
        <v>13.129999999999999</v>
      </c>
      <c r="J349" s="94">
        <v>1041.67</v>
      </c>
    </row>
    <row r="350" spans="1:10" x14ac:dyDescent="0.2">
      <c r="A350" s="90">
        <v>347</v>
      </c>
      <c r="B350" s="94">
        <v>5.43</v>
      </c>
      <c r="C350" s="94">
        <v>91.31</v>
      </c>
      <c r="D350" s="94">
        <v>25.36</v>
      </c>
      <c r="E350" s="94">
        <v>22.83</v>
      </c>
      <c r="F350" s="94">
        <v>30.47</v>
      </c>
      <c r="G350" s="16">
        <v>11.94</v>
      </c>
      <c r="H350" s="94">
        <v>1006.02</v>
      </c>
      <c r="I350" s="16">
        <v>13.41</v>
      </c>
      <c r="J350" s="94">
        <v>1062</v>
      </c>
    </row>
    <row r="351" spans="1:10" x14ac:dyDescent="0.2">
      <c r="A351" s="90">
        <v>348</v>
      </c>
      <c r="B351" s="94">
        <v>6.25</v>
      </c>
      <c r="C351" s="94">
        <v>91.68</v>
      </c>
      <c r="D351" s="94">
        <v>25.04</v>
      </c>
      <c r="E351" s="94">
        <v>22.6</v>
      </c>
      <c r="F351" s="94">
        <v>30.01</v>
      </c>
      <c r="G351" s="16">
        <v>10.66</v>
      </c>
      <c r="H351" s="94">
        <v>875.53</v>
      </c>
      <c r="I351" s="16">
        <v>11.879999999999999</v>
      </c>
      <c r="J351" s="94">
        <v>849.15</v>
      </c>
    </row>
    <row r="352" spans="1:10" x14ac:dyDescent="0.2">
      <c r="A352" s="90">
        <v>349</v>
      </c>
      <c r="B352" s="94">
        <v>4.12</v>
      </c>
      <c r="C352" s="94">
        <v>90.88</v>
      </c>
      <c r="D352" s="94">
        <v>25.24</v>
      </c>
      <c r="E352" s="94">
        <v>22.7</v>
      </c>
      <c r="F352" s="94">
        <v>30.09</v>
      </c>
      <c r="G352" s="16">
        <v>11.29</v>
      </c>
      <c r="H352" s="94">
        <v>920.49</v>
      </c>
      <c r="I352" s="16">
        <v>12.370000000000001</v>
      </c>
      <c r="J352" s="94">
        <v>937.87</v>
      </c>
    </row>
    <row r="353" spans="1:10" x14ac:dyDescent="0.2">
      <c r="A353" s="90">
        <v>350</v>
      </c>
      <c r="B353" s="94">
        <v>5.37</v>
      </c>
      <c r="C353" s="94">
        <v>89.75</v>
      </c>
      <c r="D353" s="94">
        <v>25.45</v>
      </c>
      <c r="E353" s="94">
        <v>22.71</v>
      </c>
      <c r="F353" s="94">
        <v>30.37</v>
      </c>
      <c r="G353" s="16">
        <v>12.69</v>
      </c>
      <c r="H353" s="94">
        <v>888.15</v>
      </c>
      <c r="I353" s="16">
        <v>13.4</v>
      </c>
      <c r="J353" s="94">
        <v>978.83</v>
      </c>
    </row>
    <row r="354" spans="1:10" x14ac:dyDescent="0.2">
      <c r="A354" s="90">
        <v>351</v>
      </c>
      <c r="B354" s="94">
        <v>4.8099999999999996</v>
      </c>
      <c r="C354" s="94">
        <v>88.47</v>
      </c>
      <c r="D354" s="94">
        <v>25.69</v>
      </c>
      <c r="E354" s="94">
        <v>22.76</v>
      </c>
      <c r="F354" s="94">
        <v>31.01</v>
      </c>
      <c r="G354" s="16">
        <v>12.23</v>
      </c>
      <c r="H354" s="94">
        <v>973.95</v>
      </c>
      <c r="I354" s="16">
        <v>12.914999999999999</v>
      </c>
      <c r="J354" s="94">
        <v>960.08</v>
      </c>
    </row>
    <row r="355" spans="1:10" x14ac:dyDescent="0.2">
      <c r="A355" s="90">
        <v>352</v>
      </c>
      <c r="B355" s="94">
        <v>3.97</v>
      </c>
      <c r="C355" s="94">
        <v>87.05</v>
      </c>
      <c r="D355" s="94">
        <v>25.93</v>
      </c>
      <c r="E355" s="94">
        <v>22.82</v>
      </c>
      <c r="F355" s="94">
        <v>31.32</v>
      </c>
      <c r="G355" s="16">
        <v>13.17</v>
      </c>
      <c r="H355" s="94">
        <v>918.78</v>
      </c>
      <c r="I355" s="16">
        <v>12.58</v>
      </c>
      <c r="J355" s="94">
        <v>957.2</v>
      </c>
    </row>
    <row r="356" spans="1:10" x14ac:dyDescent="0.2">
      <c r="A356" s="90">
        <v>353</v>
      </c>
      <c r="B356" s="94">
        <v>6.57</v>
      </c>
      <c r="C356" s="94">
        <v>87.89</v>
      </c>
      <c r="D356" s="94">
        <v>25.83</v>
      </c>
      <c r="E356" s="94">
        <v>22.99</v>
      </c>
      <c r="F356" s="94">
        <v>31.36</v>
      </c>
      <c r="G356" s="16">
        <v>11.98</v>
      </c>
      <c r="H356" s="94">
        <v>1019.6</v>
      </c>
      <c r="I356" s="16">
        <v>13.27</v>
      </c>
      <c r="J356" s="94">
        <v>1032.67</v>
      </c>
    </row>
    <row r="357" spans="1:10" x14ac:dyDescent="0.2">
      <c r="A357" s="90">
        <v>354</v>
      </c>
      <c r="B357" s="94">
        <v>3.92</v>
      </c>
      <c r="C357" s="94">
        <v>86.61</v>
      </c>
      <c r="D357" s="94">
        <v>25.9</v>
      </c>
      <c r="E357" s="94">
        <v>22.81</v>
      </c>
      <c r="F357" s="94">
        <v>31.75</v>
      </c>
      <c r="G357" s="16">
        <v>12.53</v>
      </c>
      <c r="H357" s="94">
        <v>998.5</v>
      </c>
      <c r="I357" s="16">
        <v>13.280000000000001</v>
      </c>
      <c r="J357" s="94">
        <v>1018.33</v>
      </c>
    </row>
    <row r="358" spans="1:10" x14ac:dyDescent="0.2">
      <c r="A358" s="90">
        <v>355</v>
      </c>
      <c r="B358" s="94">
        <v>2.98</v>
      </c>
      <c r="C358" s="94">
        <v>86.84</v>
      </c>
      <c r="D358" s="94">
        <v>25.74</v>
      </c>
      <c r="E358" s="94">
        <v>22.72</v>
      </c>
      <c r="F358" s="94">
        <v>31.03</v>
      </c>
      <c r="G358" s="16">
        <v>12.37</v>
      </c>
      <c r="H358" s="94">
        <v>951.6</v>
      </c>
      <c r="I358" s="16">
        <v>12.76</v>
      </c>
      <c r="J358" s="94">
        <v>984.33</v>
      </c>
    </row>
    <row r="359" spans="1:10" x14ac:dyDescent="0.2">
      <c r="A359" s="90">
        <v>356</v>
      </c>
      <c r="B359" s="94">
        <v>2.09</v>
      </c>
      <c r="C359" s="94">
        <v>88.25</v>
      </c>
      <c r="D359" s="94">
        <v>25.6</v>
      </c>
      <c r="E359" s="94">
        <v>22.77</v>
      </c>
      <c r="F359" s="94">
        <v>30.83</v>
      </c>
      <c r="G359" s="16">
        <v>11.73</v>
      </c>
      <c r="H359" s="94">
        <v>945.97</v>
      </c>
      <c r="I359" s="16">
        <v>11.785</v>
      </c>
      <c r="J359" s="94">
        <v>1007.33</v>
      </c>
    </row>
    <row r="360" spans="1:10" x14ac:dyDescent="0.2">
      <c r="A360" s="90">
        <v>357</v>
      </c>
      <c r="B360" s="94">
        <v>4.7300000000000004</v>
      </c>
      <c r="C360" s="94">
        <v>89.55</v>
      </c>
      <c r="D360" s="94">
        <v>25.51</v>
      </c>
      <c r="E360" s="94">
        <v>22.68</v>
      </c>
      <c r="F360" s="94">
        <v>31.13</v>
      </c>
      <c r="G360" s="16">
        <v>12.64</v>
      </c>
      <c r="H360" s="94">
        <v>995.6</v>
      </c>
      <c r="I360" s="16">
        <v>14.215</v>
      </c>
      <c r="J360" s="94">
        <v>1024.33</v>
      </c>
    </row>
    <row r="361" spans="1:10" x14ac:dyDescent="0.2">
      <c r="A361" s="90">
        <v>358</v>
      </c>
      <c r="B361" s="94">
        <v>3.38</v>
      </c>
      <c r="C361" s="94">
        <v>88.34</v>
      </c>
      <c r="D361" s="94">
        <v>25.85</v>
      </c>
      <c r="E361" s="94">
        <v>22.98</v>
      </c>
      <c r="F361" s="94">
        <v>31.36</v>
      </c>
      <c r="G361" s="16">
        <v>12.59</v>
      </c>
      <c r="H361" s="94">
        <v>961.17</v>
      </c>
      <c r="I361" s="16">
        <v>14.49</v>
      </c>
      <c r="J361" s="94">
        <v>1029.5</v>
      </c>
    </row>
    <row r="362" spans="1:10" x14ac:dyDescent="0.2">
      <c r="A362" s="90">
        <v>359</v>
      </c>
      <c r="B362" s="94">
        <v>5.72</v>
      </c>
      <c r="C362" s="94">
        <v>87.02</v>
      </c>
      <c r="D362" s="94">
        <v>26.09</v>
      </c>
      <c r="E362" s="94">
        <v>23.04</v>
      </c>
      <c r="F362" s="94">
        <v>31.24</v>
      </c>
      <c r="G362" s="16">
        <v>12.9</v>
      </c>
      <c r="H362" s="94">
        <v>1073.3599999999999</v>
      </c>
      <c r="I362" s="16">
        <v>13.355</v>
      </c>
      <c r="J362" s="94">
        <v>1048.83</v>
      </c>
    </row>
    <row r="363" spans="1:10" x14ac:dyDescent="0.2">
      <c r="A363" s="90">
        <v>360</v>
      </c>
      <c r="B363" s="94">
        <v>4.6100000000000003</v>
      </c>
      <c r="C363" s="94">
        <v>85.36</v>
      </c>
      <c r="D363" s="94">
        <v>26.16</v>
      </c>
      <c r="E363" s="94">
        <v>23.16</v>
      </c>
      <c r="F363" s="94">
        <v>31.48</v>
      </c>
      <c r="G363" s="16">
        <v>14.32</v>
      </c>
      <c r="H363" s="94">
        <v>936.35</v>
      </c>
      <c r="I363" s="16">
        <v>15.43</v>
      </c>
      <c r="J363" s="94">
        <v>1001.5</v>
      </c>
    </row>
    <row r="364" spans="1:10" x14ac:dyDescent="0.2">
      <c r="A364" s="90">
        <v>361</v>
      </c>
      <c r="B364" s="94">
        <v>7.19</v>
      </c>
      <c r="C364" s="94">
        <v>87.3</v>
      </c>
      <c r="D364" s="94">
        <v>25.76</v>
      </c>
      <c r="E364" s="94">
        <v>22.73</v>
      </c>
      <c r="F364" s="94">
        <v>31.2</v>
      </c>
      <c r="G364" s="16">
        <v>12.24</v>
      </c>
      <c r="H364" s="94">
        <v>1007.81</v>
      </c>
      <c r="I364" s="16">
        <v>14.684999999999999</v>
      </c>
      <c r="J364" s="94">
        <v>1058.33</v>
      </c>
    </row>
    <row r="365" spans="1:10" x14ac:dyDescent="0.2">
      <c r="A365" s="90">
        <v>362</v>
      </c>
      <c r="B365" s="94">
        <v>2.41</v>
      </c>
      <c r="C365" s="94">
        <v>86.97</v>
      </c>
      <c r="D365" s="94">
        <v>25.94</v>
      </c>
      <c r="E365" s="94">
        <v>23.27</v>
      </c>
      <c r="F365" s="94">
        <v>31.32</v>
      </c>
      <c r="G365" s="16">
        <v>11.57</v>
      </c>
      <c r="H365" s="94">
        <v>953.37</v>
      </c>
      <c r="I365" s="16">
        <v>12.875</v>
      </c>
      <c r="J365" s="94">
        <v>1000.5</v>
      </c>
    </row>
    <row r="366" spans="1:10" x14ac:dyDescent="0.2">
      <c r="A366" s="90">
        <v>363</v>
      </c>
      <c r="B366" s="94">
        <v>3.26</v>
      </c>
      <c r="C366" s="94">
        <v>85.8</v>
      </c>
      <c r="D366" s="94">
        <v>26.48</v>
      </c>
      <c r="E366" s="94">
        <v>23.31</v>
      </c>
      <c r="F366" s="94">
        <v>32.01</v>
      </c>
      <c r="G366" s="16">
        <v>13.11</v>
      </c>
      <c r="H366" s="94">
        <v>1035.3800000000001</v>
      </c>
      <c r="I366" s="16">
        <v>14.055</v>
      </c>
      <c r="J366" s="94">
        <v>1054.5</v>
      </c>
    </row>
    <row r="367" spans="1:10" x14ac:dyDescent="0.2">
      <c r="A367" s="90">
        <v>364</v>
      </c>
      <c r="B367" s="94">
        <v>0.13</v>
      </c>
      <c r="C367" s="94">
        <v>84.26</v>
      </c>
      <c r="D367" s="94">
        <v>26.65</v>
      </c>
      <c r="E367" s="94">
        <v>23.43</v>
      </c>
      <c r="F367" s="94">
        <v>31.78</v>
      </c>
      <c r="G367" s="16">
        <v>14.27</v>
      </c>
      <c r="H367" s="94">
        <v>982.82</v>
      </c>
      <c r="I367" s="16">
        <v>15.53</v>
      </c>
      <c r="J367" s="94">
        <v>983.5</v>
      </c>
    </row>
    <row r="368" spans="1:10" x14ac:dyDescent="0.2">
      <c r="A368" s="90">
        <v>365</v>
      </c>
      <c r="B368" s="94">
        <v>3.11</v>
      </c>
      <c r="C368" s="94">
        <v>83.86</v>
      </c>
      <c r="D368" s="94">
        <v>26.67</v>
      </c>
      <c r="E368" s="94">
        <v>23.5</v>
      </c>
      <c r="F368" s="94">
        <v>31.93</v>
      </c>
      <c r="G368" s="16">
        <v>14.99</v>
      </c>
      <c r="H368" s="94">
        <v>989.19</v>
      </c>
      <c r="I368" s="16">
        <v>15.645</v>
      </c>
      <c r="J368" s="94">
        <v>1012.5</v>
      </c>
    </row>
  </sheetData>
  <mergeCells count="3">
    <mergeCell ref="D1:F1"/>
    <mergeCell ref="G1:H1"/>
    <mergeCell ref="I1:J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8"/>
  <sheetViews>
    <sheetView zoomScale="75" zoomScaleNormal="75" workbookViewId="0">
      <pane ySplit="2" topLeftCell="A43" activePane="bottomLeft" state="frozen"/>
      <selection pane="bottomLeft" activeCell="I23" sqref="I23"/>
    </sheetView>
  </sheetViews>
  <sheetFormatPr defaultRowHeight="12.75" x14ac:dyDescent="0.2"/>
  <cols>
    <col min="1" max="1" width="6.42578125" style="44" bestFit="1" customWidth="1"/>
    <col min="2" max="2" width="11.5703125" style="59" bestFit="1" customWidth="1"/>
    <col min="3" max="3" width="8.85546875" style="42"/>
    <col min="4" max="4" width="11.7109375" style="16" bestFit="1" customWidth="1"/>
    <col min="5" max="5" width="10.28515625" style="16" bestFit="1" customWidth="1"/>
    <col min="6" max="6" width="10.42578125" style="16" customWidth="1"/>
    <col min="7" max="7" width="9.85546875" style="1" customWidth="1"/>
    <col min="8" max="8" width="11" style="1" customWidth="1"/>
  </cols>
  <sheetData>
    <row r="1" spans="1:8" x14ac:dyDescent="0.2">
      <c r="A1" s="2" t="s">
        <v>46</v>
      </c>
      <c r="B1" s="32" t="s">
        <v>50</v>
      </c>
      <c r="C1" s="112" t="s">
        <v>51</v>
      </c>
      <c r="D1" s="110" t="s">
        <v>49</v>
      </c>
      <c r="E1" s="110" t="s">
        <v>47</v>
      </c>
      <c r="F1" s="32" t="s">
        <v>48</v>
      </c>
      <c r="G1" s="115" t="s">
        <v>223</v>
      </c>
      <c r="H1" s="115"/>
    </row>
    <row r="2" spans="1:8" s="2" customFormat="1" x14ac:dyDescent="0.2">
      <c r="A2" s="44"/>
      <c r="B2" s="33"/>
      <c r="C2" s="113"/>
      <c r="D2" s="32" t="s">
        <v>224</v>
      </c>
      <c r="E2" s="32" t="s">
        <v>224</v>
      </c>
      <c r="F2" s="32" t="s">
        <v>224</v>
      </c>
      <c r="G2" s="32" t="s">
        <v>224</v>
      </c>
      <c r="H2" s="13" t="s">
        <v>225</v>
      </c>
    </row>
    <row r="3" spans="1:8" x14ac:dyDescent="0.2">
      <c r="A3" s="44">
        <v>0</v>
      </c>
      <c r="B3" s="114">
        <v>44.43</v>
      </c>
      <c r="C3" s="16">
        <f t="shared" ref="C3:C34" si="0">B3/SUM(B$3:B$98)*100</f>
        <v>0.29293417453285797</v>
      </c>
      <c r="D3" s="16">
        <v>93.9</v>
      </c>
      <c r="E3" s="16">
        <v>24.2</v>
      </c>
      <c r="F3" s="16">
        <v>0.83</v>
      </c>
      <c r="G3" s="111">
        <v>1E-3</v>
      </c>
      <c r="H3" s="3">
        <v>1E-3</v>
      </c>
    </row>
    <row r="4" spans="1:8" x14ac:dyDescent="0.2">
      <c r="A4" s="44">
        <v>15</v>
      </c>
      <c r="B4" s="114">
        <v>46.79</v>
      </c>
      <c r="C4" s="16">
        <f t="shared" si="0"/>
        <v>0.30849403615558013</v>
      </c>
      <c r="D4" s="16">
        <v>94.1</v>
      </c>
      <c r="E4" s="16">
        <v>24.1</v>
      </c>
      <c r="F4" s="16">
        <v>0.82</v>
      </c>
      <c r="G4" s="111">
        <v>3.0999999999999999E-3</v>
      </c>
      <c r="H4" s="3">
        <v>1E-3</v>
      </c>
    </row>
    <row r="5" spans="1:8" x14ac:dyDescent="0.2">
      <c r="A5" s="44">
        <v>30</v>
      </c>
      <c r="B5" s="114">
        <v>44.07</v>
      </c>
      <c r="C5" s="16">
        <f t="shared" si="0"/>
        <v>0.29056063631922241</v>
      </c>
      <c r="D5" s="16">
        <v>94.2</v>
      </c>
      <c r="E5" s="16">
        <v>24.1</v>
      </c>
      <c r="F5" s="16">
        <v>0.86</v>
      </c>
      <c r="G5" s="111">
        <v>1.6999999999999999E-3</v>
      </c>
      <c r="H5" s="3">
        <v>8.9999999999999998E-4</v>
      </c>
    </row>
    <row r="6" spans="1:8" x14ac:dyDescent="0.2">
      <c r="A6" s="44">
        <v>45</v>
      </c>
      <c r="B6" s="114">
        <v>67.650000000000006</v>
      </c>
      <c r="C6" s="16">
        <f t="shared" si="0"/>
        <v>0.44602738931235297</v>
      </c>
      <c r="D6" s="16">
        <v>94.3</v>
      </c>
      <c r="E6" s="16">
        <v>24</v>
      </c>
      <c r="F6" s="16">
        <v>0.9</v>
      </c>
      <c r="G6" s="111">
        <v>2.0999999999999999E-3</v>
      </c>
      <c r="H6" s="3">
        <v>8.9999999999999998E-4</v>
      </c>
    </row>
    <row r="7" spans="1:8" x14ac:dyDescent="0.2">
      <c r="A7" s="44">
        <v>100</v>
      </c>
      <c r="B7" s="114">
        <v>47.42</v>
      </c>
      <c r="C7" s="16">
        <f t="shared" si="0"/>
        <v>0.31264772802944241</v>
      </c>
      <c r="D7" s="16">
        <v>94.5</v>
      </c>
      <c r="E7" s="16">
        <v>24</v>
      </c>
      <c r="F7" s="16">
        <v>0.84</v>
      </c>
      <c r="G7" s="111">
        <v>2E-3</v>
      </c>
      <c r="H7" s="3">
        <v>1E-3</v>
      </c>
    </row>
    <row r="8" spans="1:8" x14ac:dyDescent="0.2">
      <c r="A8" s="44">
        <v>115</v>
      </c>
      <c r="B8" s="114">
        <v>55.07</v>
      </c>
      <c r="C8" s="16">
        <f t="shared" si="0"/>
        <v>0.3630854150691985</v>
      </c>
      <c r="D8" s="16">
        <v>94.6</v>
      </c>
      <c r="E8" s="16">
        <v>23.9</v>
      </c>
      <c r="F8" s="16">
        <v>0.82</v>
      </c>
      <c r="G8" s="111">
        <v>1.4E-3</v>
      </c>
      <c r="H8" s="3">
        <v>1E-3</v>
      </c>
    </row>
    <row r="9" spans="1:8" x14ac:dyDescent="0.2">
      <c r="A9" s="44">
        <v>130</v>
      </c>
      <c r="B9" s="114">
        <v>65.48</v>
      </c>
      <c r="C9" s="16">
        <f t="shared" si="0"/>
        <v>0.43172022841349406</v>
      </c>
      <c r="D9" s="16">
        <v>94.7</v>
      </c>
      <c r="E9" s="16">
        <v>23.9</v>
      </c>
      <c r="F9" s="16">
        <v>0.83</v>
      </c>
      <c r="G9" s="111">
        <v>1.1999999999999999E-3</v>
      </c>
      <c r="H9" s="3">
        <v>8.9999999999999998E-4</v>
      </c>
    </row>
    <row r="10" spans="1:8" x14ac:dyDescent="0.2">
      <c r="A10" s="44">
        <v>145</v>
      </c>
      <c r="B10" s="114">
        <v>70.38</v>
      </c>
      <c r="C10" s="16">
        <f t="shared" si="0"/>
        <v>0.46402672076575613</v>
      </c>
      <c r="D10" s="16">
        <v>94.8</v>
      </c>
      <c r="E10" s="16">
        <v>23.9</v>
      </c>
      <c r="F10" s="16">
        <v>0.83</v>
      </c>
      <c r="G10" s="111">
        <v>1.9E-3</v>
      </c>
      <c r="H10" s="3">
        <v>1E-3</v>
      </c>
    </row>
    <row r="11" spans="1:8" x14ac:dyDescent="0.2">
      <c r="A11" s="44">
        <v>200</v>
      </c>
      <c r="B11" s="114">
        <v>59.61</v>
      </c>
      <c r="C11" s="16">
        <f t="shared" si="0"/>
        <v>0.39301836920782501</v>
      </c>
      <c r="D11" s="16">
        <v>94.9</v>
      </c>
      <c r="E11" s="16">
        <v>23.8</v>
      </c>
      <c r="F11" s="16">
        <v>0.75</v>
      </c>
      <c r="G11" s="111">
        <v>1.8E-3</v>
      </c>
      <c r="H11" s="3">
        <v>1.1000000000000001E-3</v>
      </c>
    </row>
    <row r="12" spans="1:8" x14ac:dyDescent="0.2">
      <c r="A12" s="44">
        <v>215</v>
      </c>
      <c r="B12" s="114">
        <v>62.91</v>
      </c>
      <c r="C12" s="16">
        <f t="shared" si="0"/>
        <v>0.41477580283281779</v>
      </c>
      <c r="D12" s="16">
        <v>95</v>
      </c>
      <c r="E12" s="16">
        <v>23.8</v>
      </c>
      <c r="F12" s="16">
        <v>0.81</v>
      </c>
      <c r="G12" s="111">
        <v>1.1999999999999999E-3</v>
      </c>
      <c r="H12" s="3">
        <v>1.1000000000000001E-3</v>
      </c>
    </row>
    <row r="13" spans="1:8" x14ac:dyDescent="0.2">
      <c r="A13" s="44">
        <v>230</v>
      </c>
      <c r="B13" s="114">
        <v>57.86</v>
      </c>
      <c r="C13" s="16">
        <f t="shared" si="0"/>
        <v>0.38148033622487426</v>
      </c>
      <c r="D13" s="16">
        <v>95</v>
      </c>
      <c r="E13" s="16">
        <v>23.8</v>
      </c>
      <c r="F13" s="16">
        <v>0.81</v>
      </c>
      <c r="G13" s="111">
        <v>1.8E-3</v>
      </c>
      <c r="H13" s="3">
        <v>1.1000000000000001E-3</v>
      </c>
    </row>
    <row r="14" spans="1:8" x14ac:dyDescent="0.2">
      <c r="A14" s="44">
        <v>245</v>
      </c>
      <c r="B14" s="114">
        <v>51.18</v>
      </c>
      <c r="C14" s="16">
        <f t="shared" si="0"/>
        <v>0.33743801603852513</v>
      </c>
      <c r="D14" s="16">
        <v>95.1</v>
      </c>
      <c r="E14" s="16">
        <v>23.8</v>
      </c>
      <c r="F14" s="16">
        <v>0.75</v>
      </c>
      <c r="G14" s="111">
        <v>1.1000000000000001E-3</v>
      </c>
      <c r="H14" s="3">
        <v>1.1000000000000001E-3</v>
      </c>
    </row>
    <row r="15" spans="1:8" x14ac:dyDescent="0.2">
      <c r="A15" s="44">
        <v>300</v>
      </c>
      <c r="B15" s="114">
        <v>50.72</v>
      </c>
      <c r="C15" s="16">
        <f t="shared" si="0"/>
        <v>0.33440516165443523</v>
      </c>
      <c r="D15" s="16">
        <v>95.2</v>
      </c>
      <c r="E15" s="16">
        <v>23.7</v>
      </c>
      <c r="F15" s="16">
        <v>0.8</v>
      </c>
      <c r="G15" s="111">
        <v>1.6999999999999999E-3</v>
      </c>
      <c r="H15" s="3">
        <v>1.1999999999999999E-3</v>
      </c>
    </row>
    <row r="16" spans="1:8" x14ac:dyDescent="0.2">
      <c r="A16" s="44">
        <v>315</v>
      </c>
      <c r="B16" s="114">
        <v>49.35</v>
      </c>
      <c r="C16" s="16">
        <f t="shared" si="0"/>
        <v>0.32537253011921091</v>
      </c>
      <c r="D16" s="16">
        <v>95.2</v>
      </c>
      <c r="E16" s="16">
        <v>23.7</v>
      </c>
      <c r="F16" s="16">
        <v>0.8</v>
      </c>
      <c r="G16" s="111">
        <v>1.6999999999999999E-3</v>
      </c>
      <c r="H16" s="3">
        <v>1.1000000000000001E-3</v>
      </c>
    </row>
    <row r="17" spans="1:8" x14ac:dyDescent="0.2">
      <c r="A17" s="44">
        <v>330</v>
      </c>
      <c r="B17" s="114">
        <v>52.42</v>
      </c>
      <c r="C17" s="16">
        <f t="shared" si="0"/>
        <v>0.34561353655215882</v>
      </c>
      <c r="D17" s="16">
        <v>95.3</v>
      </c>
      <c r="E17" s="16">
        <v>23.7</v>
      </c>
      <c r="F17" s="16">
        <v>0.77</v>
      </c>
      <c r="G17" s="111">
        <v>1.6000000000000001E-3</v>
      </c>
      <c r="H17" s="3">
        <v>1.1000000000000001E-3</v>
      </c>
    </row>
    <row r="18" spans="1:8" x14ac:dyDescent="0.2">
      <c r="A18" s="44">
        <v>345</v>
      </c>
      <c r="B18" s="114">
        <v>57.53</v>
      </c>
      <c r="C18" s="16">
        <f t="shared" si="0"/>
        <v>0.37930459286237495</v>
      </c>
      <c r="D18" s="16">
        <v>95.3</v>
      </c>
      <c r="E18" s="16">
        <v>23.6</v>
      </c>
      <c r="F18" s="16">
        <v>0.75</v>
      </c>
      <c r="G18" s="111">
        <v>1.5E-3</v>
      </c>
      <c r="H18" s="3">
        <v>1E-3</v>
      </c>
    </row>
    <row r="19" spans="1:8" x14ac:dyDescent="0.2">
      <c r="A19" s="44">
        <v>400</v>
      </c>
      <c r="B19" s="114">
        <v>57.01</v>
      </c>
      <c r="C19" s="16">
        <f t="shared" si="0"/>
        <v>0.37587614877601244</v>
      </c>
      <c r="D19" s="16">
        <v>95.3</v>
      </c>
      <c r="E19" s="16">
        <v>23.6</v>
      </c>
      <c r="F19" s="16">
        <v>0.74</v>
      </c>
      <c r="G19" s="111">
        <v>1.6000000000000001E-3</v>
      </c>
      <c r="H19" s="3">
        <v>1.1000000000000001E-3</v>
      </c>
    </row>
    <row r="20" spans="1:8" x14ac:dyDescent="0.2">
      <c r="A20" s="44">
        <v>415</v>
      </c>
      <c r="B20" s="114">
        <v>58.75</v>
      </c>
      <c r="C20" s="16">
        <f t="shared" si="0"/>
        <v>0.38734825014191776</v>
      </c>
      <c r="D20" s="16">
        <v>95.4</v>
      </c>
      <c r="E20" s="16">
        <v>23.6</v>
      </c>
      <c r="F20" s="16">
        <v>0.76</v>
      </c>
      <c r="G20" s="111">
        <v>1.6000000000000001E-3</v>
      </c>
      <c r="H20" s="3">
        <v>1.1999999999999999E-3</v>
      </c>
    </row>
    <row r="21" spans="1:8" x14ac:dyDescent="0.2">
      <c r="A21" s="44">
        <v>430</v>
      </c>
      <c r="B21" s="114">
        <v>59.72</v>
      </c>
      <c r="C21" s="16">
        <f t="shared" si="0"/>
        <v>0.39374361699532473</v>
      </c>
      <c r="D21" s="16">
        <v>95.4</v>
      </c>
      <c r="E21" s="16">
        <v>23.6</v>
      </c>
      <c r="F21" s="16">
        <v>0.77</v>
      </c>
      <c r="G21" s="111">
        <v>1.6000000000000001E-3</v>
      </c>
      <c r="H21" s="3">
        <v>1.1999999999999999E-3</v>
      </c>
    </row>
    <row r="22" spans="1:8" x14ac:dyDescent="0.2">
      <c r="A22" s="44">
        <v>445</v>
      </c>
      <c r="B22" s="114">
        <v>58.89</v>
      </c>
      <c r="C22" s="16">
        <f t="shared" si="0"/>
        <v>0.38827129278055383</v>
      </c>
      <c r="D22" s="16">
        <v>95.4</v>
      </c>
      <c r="E22" s="16">
        <v>23.6</v>
      </c>
      <c r="F22" s="16">
        <v>0.76</v>
      </c>
      <c r="G22" s="111">
        <v>1.6999999999999999E-3</v>
      </c>
      <c r="H22" s="3">
        <v>1.1999999999999999E-3</v>
      </c>
    </row>
    <row r="23" spans="1:8" x14ac:dyDescent="0.2">
      <c r="A23" s="44">
        <v>500</v>
      </c>
      <c r="B23" s="114">
        <v>60.55</v>
      </c>
      <c r="C23" s="16">
        <f t="shared" si="0"/>
        <v>0.39921594121009568</v>
      </c>
      <c r="D23" s="16">
        <v>95.5</v>
      </c>
      <c r="E23" s="16">
        <v>23.6</v>
      </c>
      <c r="F23" s="16">
        <v>0.76</v>
      </c>
      <c r="G23" s="111">
        <v>1.6999999999999999E-3</v>
      </c>
      <c r="H23" s="3">
        <v>1.1000000000000001E-3</v>
      </c>
    </row>
    <row r="24" spans="1:8" x14ac:dyDescent="0.2">
      <c r="A24" s="44">
        <v>515</v>
      </c>
      <c r="B24" s="114">
        <v>68.95</v>
      </c>
      <c r="C24" s="16">
        <f t="shared" si="0"/>
        <v>0.45459849952825926</v>
      </c>
      <c r="D24" s="16">
        <v>95.5</v>
      </c>
      <c r="E24" s="16">
        <v>23.6</v>
      </c>
      <c r="F24" s="16">
        <v>0.79</v>
      </c>
      <c r="G24" s="111">
        <v>1.8E-3</v>
      </c>
      <c r="H24" s="3">
        <v>1.1999999999999999E-3</v>
      </c>
    </row>
    <row r="25" spans="1:8" x14ac:dyDescent="0.2">
      <c r="A25" s="44">
        <v>530</v>
      </c>
      <c r="B25" s="114">
        <v>70.7</v>
      </c>
      <c r="C25" s="16">
        <f t="shared" si="0"/>
        <v>0.46613653251121001</v>
      </c>
      <c r="D25" s="16">
        <v>95.5</v>
      </c>
      <c r="E25" s="16">
        <v>23.5</v>
      </c>
      <c r="F25" s="16">
        <v>0.75</v>
      </c>
      <c r="G25" s="111">
        <v>2.2000000000000001E-3</v>
      </c>
      <c r="H25" s="3">
        <v>1.2999999999999999E-3</v>
      </c>
    </row>
    <row r="26" spans="1:8" x14ac:dyDescent="0.2">
      <c r="A26" s="44">
        <v>545</v>
      </c>
      <c r="B26" s="114">
        <v>63.36</v>
      </c>
      <c r="C26" s="16">
        <f t="shared" si="0"/>
        <v>0.41774272559986225</v>
      </c>
      <c r="D26" s="16">
        <v>95.5</v>
      </c>
      <c r="E26" s="16">
        <v>23.5</v>
      </c>
      <c r="F26" s="16">
        <v>0.76</v>
      </c>
      <c r="G26" s="111">
        <v>1.8100000000000002E-2</v>
      </c>
      <c r="H26" s="3">
        <v>4.7999999999999996E-3</v>
      </c>
    </row>
    <row r="27" spans="1:8" x14ac:dyDescent="0.2">
      <c r="A27" s="44">
        <v>600</v>
      </c>
      <c r="B27" s="114">
        <v>56.97</v>
      </c>
      <c r="C27" s="16">
        <f t="shared" si="0"/>
        <v>0.37561242230783071</v>
      </c>
      <c r="D27" s="16">
        <v>95.5</v>
      </c>
      <c r="E27" s="16">
        <v>23.5</v>
      </c>
      <c r="F27" s="16">
        <v>0.78</v>
      </c>
      <c r="G27" s="111">
        <v>2.0282</v>
      </c>
      <c r="H27" s="3">
        <v>0.3357</v>
      </c>
    </row>
    <row r="28" spans="1:8" x14ac:dyDescent="0.2">
      <c r="A28" s="44">
        <v>615</v>
      </c>
      <c r="B28" s="114">
        <v>79.290000000000006</v>
      </c>
      <c r="C28" s="16">
        <f t="shared" si="0"/>
        <v>0.52277179155323683</v>
      </c>
      <c r="D28" s="16">
        <v>95.4</v>
      </c>
      <c r="E28" s="16">
        <v>23.6</v>
      </c>
      <c r="F28" s="16">
        <v>0.78</v>
      </c>
      <c r="G28" s="111">
        <v>5.4192999999999998</v>
      </c>
      <c r="H28" s="3">
        <v>2.6671999999999998</v>
      </c>
    </row>
    <row r="29" spans="1:8" x14ac:dyDescent="0.2">
      <c r="A29" s="44">
        <v>630</v>
      </c>
      <c r="B29" s="114">
        <v>98.45</v>
      </c>
      <c r="C29" s="16">
        <f t="shared" si="0"/>
        <v>0.64909676981228603</v>
      </c>
      <c r="D29" s="16">
        <v>95.2</v>
      </c>
      <c r="E29" s="16">
        <v>23.7</v>
      </c>
      <c r="F29" s="16">
        <v>0.84</v>
      </c>
      <c r="G29" s="111">
        <v>13.838900000000001</v>
      </c>
      <c r="H29" s="3">
        <v>11.935600000000001</v>
      </c>
    </row>
    <row r="30" spans="1:8" x14ac:dyDescent="0.2">
      <c r="A30" s="44">
        <v>645</v>
      </c>
      <c r="B30" s="114">
        <v>109.36</v>
      </c>
      <c r="C30" s="16">
        <f t="shared" si="0"/>
        <v>0.72102816400885328</v>
      </c>
      <c r="D30" s="16">
        <v>94.9</v>
      </c>
      <c r="E30" s="16">
        <v>23.8</v>
      </c>
      <c r="F30" s="16">
        <v>0.87</v>
      </c>
      <c r="G30" s="111">
        <v>28.630700000000001</v>
      </c>
      <c r="H30" s="3">
        <v>30.547999999999998</v>
      </c>
    </row>
    <row r="31" spans="1:8" x14ac:dyDescent="0.2">
      <c r="A31" s="44">
        <v>700</v>
      </c>
      <c r="B31" s="114">
        <v>91.34</v>
      </c>
      <c r="C31" s="16">
        <f t="shared" si="0"/>
        <v>0.60221939009298342</v>
      </c>
      <c r="D31" s="16">
        <v>94.1</v>
      </c>
      <c r="E31" s="16">
        <v>24.1</v>
      </c>
      <c r="F31" s="16">
        <v>0.95</v>
      </c>
      <c r="G31" s="111">
        <v>51.6599</v>
      </c>
      <c r="H31" s="3">
        <v>57.585299999999997</v>
      </c>
    </row>
    <row r="32" spans="1:8" x14ac:dyDescent="0.2">
      <c r="A32" s="44">
        <v>715</v>
      </c>
      <c r="B32" s="114">
        <v>62.7</v>
      </c>
      <c r="C32" s="16">
        <f t="shared" si="0"/>
        <v>0.41339123887486373</v>
      </c>
      <c r="D32" s="16">
        <v>92.9</v>
      </c>
      <c r="E32" s="16">
        <v>24.5</v>
      </c>
      <c r="F32" s="16">
        <v>1.03</v>
      </c>
      <c r="G32" s="111">
        <v>80.982200000000006</v>
      </c>
      <c r="H32" s="3">
        <v>91.838700000000003</v>
      </c>
    </row>
    <row r="33" spans="1:8" x14ac:dyDescent="0.2">
      <c r="A33" s="44">
        <v>730</v>
      </c>
      <c r="B33" s="114">
        <v>72.12</v>
      </c>
      <c r="C33" s="16">
        <f t="shared" si="0"/>
        <v>0.4754988221316615</v>
      </c>
      <c r="D33" s="16">
        <v>91.3</v>
      </c>
      <c r="E33" s="16">
        <v>25</v>
      </c>
      <c r="F33" s="16">
        <v>1.1599999999999999</v>
      </c>
      <c r="G33" s="111">
        <v>115.4761</v>
      </c>
      <c r="H33" s="3">
        <v>130.55609999999999</v>
      </c>
    </row>
    <row r="34" spans="1:8" x14ac:dyDescent="0.2">
      <c r="A34" s="44">
        <v>745</v>
      </c>
      <c r="B34" s="114">
        <v>75.180000000000007</v>
      </c>
      <c r="C34" s="16">
        <f t="shared" si="0"/>
        <v>0.49567389694756392</v>
      </c>
      <c r="D34" s="16">
        <v>89.7</v>
      </c>
      <c r="E34" s="16">
        <v>25.4</v>
      </c>
      <c r="F34" s="16">
        <v>1.29</v>
      </c>
      <c r="G34" s="111">
        <v>153.39850000000001</v>
      </c>
      <c r="H34" s="3">
        <v>172.2818</v>
      </c>
    </row>
    <row r="35" spans="1:8" x14ac:dyDescent="0.2">
      <c r="A35" s="44">
        <v>800</v>
      </c>
      <c r="B35" s="114">
        <v>80.73</v>
      </c>
      <c r="C35" s="16">
        <f t="shared" ref="C35:C66" si="1">B35/SUM(B$3:B$98)*100</f>
        <v>0.53226594440777919</v>
      </c>
      <c r="D35" s="16">
        <v>88.1</v>
      </c>
      <c r="E35" s="16">
        <v>25.9</v>
      </c>
      <c r="F35" s="16">
        <v>1.41</v>
      </c>
      <c r="G35" s="111">
        <v>186.7208</v>
      </c>
      <c r="H35" s="3">
        <v>214.38679999999999</v>
      </c>
    </row>
    <row r="36" spans="1:8" x14ac:dyDescent="0.2">
      <c r="A36" s="44">
        <v>815</v>
      </c>
      <c r="B36" s="114">
        <v>48.93</v>
      </c>
      <c r="C36" s="16">
        <f t="shared" si="1"/>
        <v>0.32260340220330275</v>
      </c>
      <c r="D36" s="16">
        <v>86.5</v>
      </c>
      <c r="E36" s="16">
        <v>26.3</v>
      </c>
      <c r="F36" s="16">
        <v>1.57</v>
      </c>
      <c r="G36" s="111">
        <v>220.30969999999999</v>
      </c>
      <c r="H36" s="3">
        <v>258.05770000000001</v>
      </c>
    </row>
    <row r="37" spans="1:8" x14ac:dyDescent="0.2">
      <c r="A37" s="44">
        <v>830</v>
      </c>
      <c r="B37" s="114">
        <v>58.1</v>
      </c>
      <c r="C37" s="16">
        <f t="shared" si="1"/>
        <v>0.38306269503396467</v>
      </c>
      <c r="D37" s="16">
        <v>85</v>
      </c>
      <c r="E37" s="16">
        <v>26.7</v>
      </c>
      <c r="F37" s="16">
        <v>1.7</v>
      </c>
      <c r="G37" s="111">
        <v>258.53230000000002</v>
      </c>
      <c r="H37" s="3">
        <v>301.98110000000003</v>
      </c>
    </row>
    <row r="38" spans="1:8" x14ac:dyDescent="0.2">
      <c r="A38" s="44">
        <v>845</v>
      </c>
      <c r="B38" s="114">
        <v>79.81</v>
      </c>
      <c r="C38" s="16">
        <f t="shared" si="1"/>
        <v>0.52620023563959928</v>
      </c>
      <c r="D38" s="16">
        <v>83.5</v>
      </c>
      <c r="E38" s="16">
        <v>27.1</v>
      </c>
      <c r="F38" s="16">
        <v>1.73</v>
      </c>
      <c r="G38" s="111">
        <v>296.84859999999998</v>
      </c>
      <c r="H38" s="3">
        <v>340.83530000000002</v>
      </c>
    </row>
    <row r="39" spans="1:8" x14ac:dyDescent="0.2">
      <c r="A39" s="44">
        <v>900</v>
      </c>
      <c r="B39" s="114">
        <v>68.25</v>
      </c>
      <c r="C39" s="16">
        <f t="shared" si="1"/>
        <v>0.449983286335079</v>
      </c>
      <c r="D39" s="16">
        <v>82.1</v>
      </c>
      <c r="E39" s="16">
        <v>27.4</v>
      </c>
      <c r="F39" s="16">
        <v>1.85</v>
      </c>
      <c r="G39" s="111">
        <v>329.53579999999999</v>
      </c>
      <c r="H39" s="3">
        <v>379.25069999999999</v>
      </c>
    </row>
    <row r="40" spans="1:8" x14ac:dyDescent="0.2">
      <c r="A40" s="44">
        <v>915</v>
      </c>
      <c r="B40" s="114">
        <v>49.98</v>
      </c>
      <c r="C40" s="16">
        <f t="shared" si="1"/>
        <v>0.32952622199307319</v>
      </c>
      <c r="D40" s="16">
        <v>80.8</v>
      </c>
      <c r="E40" s="16">
        <v>27.7</v>
      </c>
      <c r="F40" s="16">
        <v>1.94</v>
      </c>
      <c r="G40" s="111">
        <v>357.45069999999998</v>
      </c>
      <c r="H40" s="3">
        <v>409.81029999999998</v>
      </c>
    </row>
    <row r="41" spans="1:8" x14ac:dyDescent="0.2">
      <c r="A41" s="44">
        <v>930</v>
      </c>
      <c r="B41" s="114">
        <v>67.739999999999995</v>
      </c>
      <c r="C41" s="16">
        <f t="shared" si="1"/>
        <v>0.44662077386576182</v>
      </c>
      <c r="D41" s="16">
        <v>79.599999999999994</v>
      </c>
      <c r="E41" s="16">
        <v>27.9</v>
      </c>
      <c r="F41" s="16">
        <v>2.02</v>
      </c>
      <c r="G41" s="111">
        <v>383.03359999999998</v>
      </c>
      <c r="H41" s="3">
        <v>439.14080000000001</v>
      </c>
    </row>
    <row r="42" spans="1:8" x14ac:dyDescent="0.2">
      <c r="A42" s="44">
        <v>945</v>
      </c>
      <c r="B42" s="114">
        <v>78.040000000000006</v>
      </c>
      <c r="C42" s="16">
        <f t="shared" si="1"/>
        <v>0.51453033942255766</v>
      </c>
      <c r="D42" s="16">
        <v>78.5</v>
      </c>
      <c r="E42" s="16">
        <v>28.2</v>
      </c>
      <c r="F42" s="16">
        <v>2.04</v>
      </c>
      <c r="G42" s="111">
        <v>403.33280000000002</v>
      </c>
      <c r="H42" s="3">
        <v>462.71089999999998</v>
      </c>
    </row>
    <row r="43" spans="1:8" x14ac:dyDescent="0.2">
      <c r="A43" s="44">
        <v>1000</v>
      </c>
      <c r="B43" s="114">
        <v>64.069999999999993</v>
      </c>
      <c r="C43" s="16">
        <f t="shared" si="1"/>
        <v>0.422423870410088</v>
      </c>
      <c r="D43" s="16">
        <v>77.5</v>
      </c>
      <c r="E43" s="16">
        <v>28.4</v>
      </c>
      <c r="F43" s="16">
        <v>2.06</v>
      </c>
      <c r="G43" s="111">
        <v>422.6216</v>
      </c>
      <c r="H43" s="3">
        <v>485.99470000000002</v>
      </c>
    </row>
    <row r="44" spans="1:8" x14ac:dyDescent="0.2">
      <c r="A44" s="44">
        <v>1015</v>
      </c>
      <c r="B44" s="114">
        <v>79.05</v>
      </c>
      <c r="C44" s="16">
        <f t="shared" si="1"/>
        <v>0.52118943274414631</v>
      </c>
      <c r="D44" s="16">
        <v>76.599999999999994</v>
      </c>
      <c r="E44" s="16">
        <v>28.5</v>
      </c>
      <c r="F44" s="16">
        <v>2.13</v>
      </c>
      <c r="G44" s="111">
        <v>440.75279999999998</v>
      </c>
      <c r="H44" s="3">
        <v>507.464</v>
      </c>
    </row>
    <row r="45" spans="1:8" x14ac:dyDescent="0.2">
      <c r="A45" s="44">
        <v>1030</v>
      </c>
      <c r="B45" s="114">
        <v>86.64</v>
      </c>
      <c r="C45" s="16">
        <f t="shared" si="1"/>
        <v>0.57123153008162986</v>
      </c>
      <c r="D45" s="16">
        <v>75.900000000000006</v>
      </c>
      <c r="E45" s="16">
        <v>28.7</v>
      </c>
      <c r="F45" s="16">
        <v>2.19</v>
      </c>
      <c r="G45" s="111">
        <v>456.35820000000001</v>
      </c>
      <c r="H45" s="3">
        <v>528.11239999999998</v>
      </c>
    </row>
    <row r="46" spans="1:8" x14ac:dyDescent="0.2">
      <c r="A46" s="44">
        <v>1045</v>
      </c>
      <c r="B46" s="114">
        <v>146.97</v>
      </c>
      <c r="C46" s="16">
        <f t="shared" si="1"/>
        <v>0.96899697571672605</v>
      </c>
      <c r="D46" s="16">
        <v>75.3</v>
      </c>
      <c r="E46" s="16">
        <v>28.9</v>
      </c>
      <c r="F46" s="16">
        <v>2.1800000000000002</v>
      </c>
      <c r="G46" s="111">
        <v>465.51490000000001</v>
      </c>
      <c r="H46" s="3">
        <v>543.6123</v>
      </c>
    </row>
    <row r="47" spans="1:8" x14ac:dyDescent="0.2">
      <c r="A47" s="44">
        <v>1100</v>
      </c>
      <c r="B47" s="114">
        <v>155.47</v>
      </c>
      <c r="C47" s="16">
        <f t="shared" si="1"/>
        <v>1.025038850205344</v>
      </c>
      <c r="D47" s="16">
        <v>74.8</v>
      </c>
      <c r="E47" s="16">
        <v>29</v>
      </c>
      <c r="F47" s="16">
        <v>2.31</v>
      </c>
      <c r="G47" s="111">
        <v>474.09440000000001</v>
      </c>
      <c r="H47" s="3">
        <v>549.93979999999999</v>
      </c>
    </row>
    <row r="48" spans="1:8" x14ac:dyDescent="0.2">
      <c r="A48" s="44">
        <v>1115</v>
      </c>
      <c r="B48" s="114">
        <v>182.15</v>
      </c>
      <c r="C48" s="16">
        <f t="shared" si="1"/>
        <v>1.2009444044825588</v>
      </c>
      <c r="D48" s="16">
        <v>74.400000000000006</v>
      </c>
      <c r="E48" s="16">
        <v>29.1</v>
      </c>
      <c r="F48" s="16">
        <v>2.33</v>
      </c>
      <c r="G48" s="111">
        <v>477.68490000000003</v>
      </c>
      <c r="H48" s="3">
        <v>560.6934</v>
      </c>
    </row>
    <row r="49" spans="1:8" x14ac:dyDescent="0.2">
      <c r="A49" s="44">
        <v>1130</v>
      </c>
      <c r="B49" s="114">
        <v>205.39</v>
      </c>
      <c r="C49" s="16">
        <f t="shared" si="1"/>
        <v>1.3541694824961445</v>
      </c>
      <c r="D49" s="16">
        <v>74.099999999999994</v>
      </c>
      <c r="E49" s="16">
        <v>29.1</v>
      </c>
      <c r="F49" s="16">
        <v>2.42</v>
      </c>
      <c r="G49" s="111">
        <v>467.24489999999997</v>
      </c>
      <c r="H49" s="3">
        <v>568.16650000000004</v>
      </c>
    </row>
    <row r="50" spans="1:8" x14ac:dyDescent="0.2">
      <c r="A50" s="44">
        <v>1145</v>
      </c>
      <c r="B50" s="114">
        <v>196.02</v>
      </c>
      <c r="C50" s="16">
        <f t="shared" si="1"/>
        <v>1.2923915573245741</v>
      </c>
      <c r="D50" s="16">
        <v>73.900000000000006</v>
      </c>
      <c r="E50" s="16">
        <v>29.2</v>
      </c>
      <c r="F50" s="16">
        <v>2.36</v>
      </c>
      <c r="G50" s="111">
        <v>453.7364</v>
      </c>
      <c r="H50" s="3">
        <v>575.91240000000005</v>
      </c>
    </row>
    <row r="51" spans="1:8" x14ac:dyDescent="0.2">
      <c r="A51" s="44">
        <v>1200</v>
      </c>
      <c r="B51" s="114">
        <v>219.68</v>
      </c>
      <c r="C51" s="16">
        <f t="shared" si="1"/>
        <v>1.448385763254068</v>
      </c>
      <c r="D51" s="16">
        <v>73.8</v>
      </c>
      <c r="E51" s="16">
        <v>29.2</v>
      </c>
      <c r="F51" s="16">
        <v>2.3199999999999998</v>
      </c>
      <c r="G51" s="111">
        <v>459.74059999999997</v>
      </c>
      <c r="H51" s="3">
        <v>577.38890000000004</v>
      </c>
    </row>
    <row r="52" spans="1:8" x14ac:dyDescent="0.2">
      <c r="A52" s="44">
        <v>1215</v>
      </c>
      <c r="B52" s="114">
        <v>331.39</v>
      </c>
      <c r="C52" s="16">
        <f t="shared" si="1"/>
        <v>2.1849078572685978</v>
      </c>
      <c r="D52" s="16">
        <v>73.8</v>
      </c>
      <c r="E52" s="16">
        <v>29.2</v>
      </c>
      <c r="F52" s="16">
        <v>2.33</v>
      </c>
      <c r="G52" s="111">
        <v>477.44560000000001</v>
      </c>
      <c r="H52" s="3">
        <v>570.06709999999998</v>
      </c>
    </row>
    <row r="53" spans="1:8" x14ac:dyDescent="0.2">
      <c r="A53" s="44">
        <v>1230</v>
      </c>
      <c r="B53" s="114">
        <v>330.18</v>
      </c>
      <c r="C53" s="16">
        <f t="shared" si="1"/>
        <v>2.1769301316061007</v>
      </c>
      <c r="D53" s="16">
        <v>73.8</v>
      </c>
      <c r="E53" s="16">
        <v>29.2</v>
      </c>
      <c r="F53" s="16">
        <v>2.3199999999999998</v>
      </c>
      <c r="G53" s="111">
        <v>484.3938</v>
      </c>
      <c r="H53" s="3">
        <v>560.41099999999994</v>
      </c>
    </row>
    <row r="54" spans="1:8" x14ac:dyDescent="0.2">
      <c r="A54" s="44">
        <v>1245</v>
      </c>
      <c r="B54" s="114">
        <v>403.51</v>
      </c>
      <c r="C54" s="16">
        <f t="shared" si="1"/>
        <v>2.6604066794002592</v>
      </c>
      <c r="D54" s="16">
        <v>73.900000000000006</v>
      </c>
      <c r="E54" s="16">
        <v>29.2</v>
      </c>
      <c r="F54" s="16">
        <v>2.25</v>
      </c>
      <c r="G54" s="111">
        <v>491.37830000000002</v>
      </c>
      <c r="H54" s="3">
        <v>553.4633</v>
      </c>
    </row>
    <row r="55" spans="1:8" x14ac:dyDescent="0.2">
      <c r="A55" s="44">
        <v>1300</v>
      </c>
      <c r="B55" s="114">
        <v>419.26</v>
      </c>
      <c r="C55" s="16">
        <f t="shared" si="1"/>
        <v>2.7642489762468161</v>
      </c>
      <c r="D55" s="16">
        <v>74</v>
      </c>
      <c r="E55" s="16">
        <v>29.2</v>
      </c>
      <c r="F55" s="16">
        <v>2.27</v>
      </c>
      <c r="G55" s="111">
        <v>487.7201</v>
      </c>
      <c r="H55" s="3">
        <v>537.45979999999997</v>
      </c>
    </row>
    <row r="56" spans="1:8" x14ac:dyDescent="0.2">
      <c r="A56" s="44">
        <v>1315</v>
      </c>
      <c r="B56" s="114">
        <v>476</v>
      </c>
      <c r="C56" s="16">
        <f t="shared" si="1"/>
        <v>3.1383449713626019</v>
      </c>
      <c r="D56" s="16">
        <v>74.2</v>
      </c>
      <c r="E56" s="16">
        <v>29.1</v>
      </c>
      <c r="F56" s="16">
        <v>2.29</v>
      </c>
      <c r="G56" s="111">
        <v>476.67860000000002</v>
      </c>
      <c r="H56" s="3">
        <v>523.18010000000004</v>
      </c>
    </row>
    <row r="57" spans="1:8" x14ac:dyDescent="0.2">
      <c r="A57" s="44">
        <v>1330</v>
      </c>
      <c r="B57" s="114">
        <v>528.13</v>
      </c>
      <c r="C57" s="16">
        <f t="shared" si="1"/>
        <v>3.4820464910204429</v>
      </c>
      <c r="D57" s="16">
        <v>74.5</v>
      </c>
      <c r="E57" s="16">
        <v>29.1</v>
      </c>
      <c r="F57" s="16">
        <v>2.2200000000000002</v>
      </c>
      <c r="G57" s="111">
        <v>464.37329999999997</v>
      </c>
      <c r="H57" s="3">
        <v>504.93099999999998</v>
      </c>
    </row>
    <row r="58" spans="1:8" x14ac:dyDescent="0.2">
      <c r="A58" s="44">
        <v>1345</v>
      </c>
      <c r="B58" s="114">
        <v>532.44000000000005</v>
      </c>
      <c r="C58" s="16">
        <f t="shared" si="1"/>
        <v>3.5104630179670249</v>
      </c>
      <c r="D58" s="16">
        <v>74.900000000000006</v>
      </c>
      <c r="E58" s="16">
        <v>29</v>
      </c>
      <c r="F58" s="16">
        <v>2.2200000000000002</v>
      </c>
      <c r="G58" s="111">
        <v>440.61669999999998</v>
      </c>
      <c r="H58" s="3">
        <v>476.31760000000003</v>
      </c>
    </row>
    <row r="59" spans="1:8" x14ac:dyDescent="0.2">
      <c r="A59" s="44">
        <v>1400</v>
      </c>
      <c r="B59" s="114">
        <v>576.83000000000004</v>
      </c>
      <c r="C59" s="16">
        <f t="shared" si="1"/>
        <v>3.8031334660317011</v>
      </c>
      <c r="D59" s="16">
        <v>75.3</v>
      </c>
      <c r="E59" s="16">
        <v>28.9</v>
      </c>
      <c r="F59" s="16">
        <v>2.16</v>
      </c>
      <c r="G59" s="111">
        <v>422.08580000000001</v>
      </c>
      <c r="H59" s="3">
        <v>456.16050000000001</v>
      </c>
    </row>
    <row r="60" spans="1:8" x14ac:dyDescent="0.2">
      <c r="A60" s="44">
        <v>1415</v>
      </c>
      <c r="B60" s="114">
        <v>591.09</v>
      </c>
      <c r="C60" s="16">
        <f t="shared" si="1"/>
        <v>3.8971519519384885</v>
      </c>
      <c r="D60" s="16">
        <v>75.7</v>
      </c>
      <c r="E60" s="16">
        <v>28.8</v>
      </c>
      <c r="F60" s="16">
        <v>2.12</v>
      </c>
      <c r="G60" s="111">
        <v>399.43939999999998</v>
      </c>
      <c r="H60" s="3">
        <v>432.4742</v>
      </c>
    </row>
    <row r="61" spans="1:8" x14ac:dyDescent="0.2">
      <c r="A61" s="44">
        <v>1430</v>
      </c>
      <c r="B61" s="114">
        <v>534.21</v>
      </c>
      <c r="C61" s="16">
        <f t="shared" si="1"/>
        <v>3.5221329141840667</v>
      </c>
      <c r="D61" s="16">
        <v>76.099999999999994</v>
      </c>
      <c r="E61" s="16">
        <v>28.7</v>
      </c>
      <c r="F61" s="16">
        <v>1.98</v>
      </c>
      <c r="G61" s="111">
        <v>374.61709999999999</v>
      </c>
      <c r="H61" s="3">
        <v>408.3537</v>
      </c>
    </row>
    <row r="62" spans="1:8" x14ac:dyDescent="0.2">
      <c r="A62" s="44">
        <v>1445</v>
      </c>
      <c r="B62" s="114">
        <v>474.06</v>
      </c>
      <c r="C62" s="16">
        <f t="shared" si="1"/>
        <v>3.1255542376557881</v>
      </c>
      <c r="D62" s="16">
        <v>76.599999999999994</v>
      </c>
      <c r="E62" s="16">
        <v>28.5</v>
      </c>
      <c r="F62" s="16">
        <v>1.92</v>
      </c>
      <c r="G62" s="111">
        <v>351.03469999999999</v>
      </c>
      <c r="H62" s="3">
        <v>385.99259999999998</v>
      </c>
    </row>
    <row r="63" spans="1:8" x14ac:dyDescent="0.2">
      <c r="A63" s="44">
        <v>1500</v>
      </c>
      <c r="B63" s="114">
        <v>542.89</v>
      </c>
      <c r="C63" s="16">
        <f t="shared" si="1"/>
        <v>3.5793615577795022</v>
      </c>
      <c r="D63" s="16">
        <v>77.099999999999994</v>
      </c>
      <c r="E63" s="16">
        <v>28.4</v>
      </c>
      <c r="F63" s="16">
        <v>1.87</v>
      </c>
      <c r="G63" s="111">
        <v>326.5874</v>
      </c>
      <c r="H63" s="3">
        <v>359.06259999999997</v>
      </c>
    </row>
    <row r="64" spans="1:8" x14ac:dyDescent="0.2">
      <c r="A64" s="44">
        <v>1515</v>
      </c>
      <c r="B64" s="114">
        <v>507.76</v>
      </c>
      <c r="C64" s="16">
        <f t="shared" si="1"/>
        <v>3.3477437870988966</v>
      </c>
      <c r="D64" s="16">
        <v>77.599999999999994</v>
      </c>
      <c r="E64" s="16">
        <v>28.3</v>
      </c>
      <c r="F64" s="16">
        <v>1.85</v>
      </c>
      <c r="G64" s="111">
        <v>300.43779999999998</v>
      </c>
      <c r="H64" s="3">
        <v>332.05</v>
      </c>
    </row>
    <row r="65" spans="1:8" x14ac:dyDescent="0.2">
      <c r="A65" s="44">
        <v>1530</v>
      </c>
      <c r="B65" s="114">
        <v>559.73</v>
      </c>
      <c r="C65" s="16">
        <f t="shared" si="1"/>
        <v>3.6903904008840112</v>
      </c>
      <c r="D65" s="16">
        <v>78.099999999999994</v>
      </c>
      <c r="E65" s="16">
        <v>28.2</v>
      </c>
      <c r="F65" s="16">
        <v>1.82</v>
      </c>
      <c r="G65" s="111">
        <v>276.41199999999998</v>
      </c>
      <c r="H65" s="3">
        <v>305.73989999999998</v>
      </c>
    </row>
    <row r="66" spans="1:8" x14ac:dyDescent="0.2">
      <c r="A66" s="44">
        <v>1545</v>
      </c>
      <c r="B66" s="114">
        <v>416.53</v>
      </c>
      <c r="C66" s="16">
        <f t="shared" si="1"/>
        <v>2.7462496447934126</v>
      </c>
      <c r="D66" s="16">
        <v>78.5</v>
      </c>
      <c r="E66" s="16">
        <v>28</v>
      </c>
      <c r="F66" s="16">
        <v>1.77</v>
      </c>
      <c r="G66" s="111">
        <v>249.8922</v>
      </c>
      <c r="H66" s="3">
        <v>280.92529999999999</v>
      </c>
    </row>
    <row r="67" spans="1:8" x14ac:dyDescent="0.2">
      <c r="A67" s="44">
        <v>1600</v>
      </c>
      <c r="B67" s="114">
        <v>353.67</v>
      </c>
      <c r="C67" s="16">
        <f t="shared" ref="C67:C98" si="2">B67/SUM(B$3:B$98)*100</f>
        <v>2.3318035000458224</v>
      </c>
      <c r="D67" s="16">
        <v>79</v>
      </c>
      <c r="E67" s="16">
        <v>27.9</v>
      </c>
      <c r="F67" s="16">
        <v>1.66</v>
      </c>
      <c r="G67" s="111">
        <v>221.64830000000001</v>
      </c>
      <c r="H67" s="3">
        <v>256.37329999999997</v>
      </c>
    </row>
    <row r="68" spans="1:8" x14ac:dyDescent="0.2">
      <c r="A68" s="44">
        <v>1615</v>
      </c>
      <c r="B68" s="114">
        <v>339.53</v>
      </c>
      <c r="C68" s="16">
        <f t="shared" si="2"/>
        <v>2.2385761935435804</v>
      </c>
      <c r="D68" s="16">
        <v>79.400000000000006</v>
      </c>
      <c r="E68" s="16">
        <v>27.8</v>
      </c>
      <c r="F68" s="16">
        <v>1.57</v>
      </c>
      <c r="G68" s="111">
        <v>189.22200000000001</v>
      </c>
      <c r="H68" s="3">
        <v>230.92240000000001</v>
      </c>
    </row>
    <row r="69" spans="1:8" x14ac:dyDescent="0.2">
      <c r="A69" s="44">
        <v>1630</v>
      </c>
      <c r="B69" s="114">
        <v>328.15</v>
      </c>
      <c r="C69" s="16">
        <f t="shared" si="2"/>
        <v>2.1635460133458779</v>
      </c>
      <c r="D69" s="16">
        <v>80</v>
      </c>
      <c r="E69" s="16">
        <v>27.6</v>
      </c>
      <c r="F69" s="16">
        <v>1.54</v>
      </c>
      <c r="G69" s="111">
        <v>152.46180000000001</v>
      </c>
      <c r="H69" s="3">
        <v>202.8493</v>
      </c>
    </row>
    <row r="70" spans="1:8" x14ac:dyDescent="0.2">
      <c r="A70" s="44">
        <v>1645</v>
      </c>
      <c r="B70" s="114">
        <v>233.15</v>
      </c>
      <c r="C70" s="16">
        <f t="shared" si="2"/>
        <v>1.537195651414266</v>
      </c>
      <c r="D70" s="16">
        <v>80.7</v>
      </c>
      <c r="E70" s="16">
        <v>27.4</v>
      </c>
      <c r="F70" s="16">
        <v>1.43</v>
      </c>
      <c r="G70" s="111">
        <v>120.0265</v>
      </c>
      <c r="H70" s="3">
        <v>173.59309999999999</v>
      </c>
    </row>
    <row r="71" spans="1:8" x14ac:dyDescent="0.2">
      <c r="A71" s="44">
        <v>1700</v>
      </c>
      <c r="B71" s="114">
        <v>224.87</v>
      </c>
      <c r="C71" s="16">
        <f t="shared" si="2"/>
        <v>1.4826042725006476</v>
      </c>
      <c r="D71" s="16">
        <v>81.400000000000006</v>
      </c>
      <c r="E71" s="16">
        <v>27.2</v>
      </c>
      <c r="F71" s="16">
        <v>1.39</v>
      </c>
      <c r="G71" s="111">
        <v>94.093000000000004</v>
      </c>
      <c r="H71" s="3">
        <v>146.6934</v>
      </c>
    </row>
    <row r="72" spans="1:8" x14ac:dyDescent="0.2">
      <c r="A72" s="44">
        <v>1715</v>
      </c>
      <c r="B72" s="114">
        <v>162.36000000000001</v>
      </c>
      <c r="C72" s="16">
        <f t="shared" si="2"/>
        <v>1.0704657343496471</v>
      </c>
      <c r="D72" s="16">
        <v>82.2</v>
      </c>
      <c r="E72" s="16">
        <v>27</v>
      </c>
      <c r="F72" s="16">
        <v>1.28</v>
      </c>
      <c r="G72" s="111">
        <v>70.714100000000002</v>
      </c>
      <c r="H72" s="3">
        <v>118.04430000000001</v>
      </c>
    </row>
    <row r="73" spans="1:8" x14ac:dyDescent="0.2">
      <c r="A73" s="44">
        <v>1730</v>
      </c>
      <c r="B73" s="114">
        <v>228.82</v>
      </c>
      <c r="C73" s="16">
        <f t="shared" si="2"/>
        <v>1.5086472612335935</v>
      </c>
      <c r="D73" s="16">
        <v>83.1</v>
      </c>
      <c r="E73" s="16">
        <v>26.7</v>
      </c>
      <c r="F73" s="16">
        <v>1.26</v>
      </c>
      <c r="G73" s="111">
        <v>50.790100000000002</v>
      </c>
      <c r="H73" s="3">
        <v>88.532899999999998</v>
      </c>
    </row>
    <row r="74" spans="1:8" x14ac:dyDescent="0.2">
      <c r="A74" s="44">
        <v>1745</v>
      </c>
      <c r="B74" s="114">
        <v>219.7</v>
      </c>
      <c r="C74" s="16">
        <f t="shared" si="2"/>
        <v>1.4485176264881587</v>
      </c>
      <c r="D74" s="16">
        <v>84.1</v>
      </c>
      <c r="E74" s="16">
        <v>26.5</v>
      </c>
      <c r="F74" s="16">
        <v>1.19</v>
      </c>
      <c r="G74" s="111">
        <v>33.964300000000001</v>
      </c>
      <c r="H74" s="3">
        <v>61.070300000000003</v>
      </c>
    </row>
    <row r="75" spans="1:8" x14ac:dyDescent="0.2">
      <c r="A75" s="44">
        <v>1800</v>
      </c>
      <c r="B75" s="114">
        <v>150.12</v>
      </c>
      <c r="C75" s="16">
        <f t="shared" si="2"/>
        <v>0.98976543508603743</v>
      </c>
      <c r="D75" s="16">
        <v>85.1</v>
      </c>
      <c r="E75" s="16">
        <v>26.2</v>
      </c>
      <c r="F75" s="16">
        <v>1.18</v>
      </c>
      <c r="G75" s="111">
        <v>20.475899999999999</v>
      </c>
      <c r="H75" s="3">
        <v>36.3399</v>
      </c>
    </row>
    <row r="76" spans="1:8" x14ac:dyDescent="0.2">
      <c r="A76" s="44">
        <v>1815</v>
      </c>
      <c r="B76" s="114">
        <v>134.46</v>
      </c>
      <c r="C76" s="16">
        <f t="shared" si="2"/>
        <v>0.88651652279288962</v>
      </c>
      <c r="D76" s="16">
        <v>86</v>
      </c>
      <c r="E76" s="16">
        <v>25.9</v>
      </c>
      <c r="F76" s="16">
        <v>1.1499999999999999</v>
      </c>
      <c r="G76" s="111">
        <v>10.479900000000001</v>
      </c>
      <c r="H76" s="3">
        <v>17.1234</v>
      </c>
    </row>
    <row r="77" spans="1:8" x14ac:dyDescent="0.2">
      <c r="A77" s="44">
        <v>1830</v>
      </c>
      <c r="B77" s="114">
        <v>202.06</v>
      </c>
      <c r="C77" s="16">
        <f t="shared" si="2"/>
        <v>1.3322142540200155</v>
      </c>
      <c r="D77" s="16">
        <v>86.8</v>
      </c>
      <c r="E77" s="16">
        <v>25.7</v>
      </c>
      <c r="F77" s="16">
        <v>1.06</v>
      </c>
      <c r="G77" s="111">
        <v>3.6953</v>
      </c>
      <c r="H77" s="3">
        <v>5.6981999999999999</v>
      </c>
    </row>
    <row r="78" spans="1:8" x14ac:dyDescent="0.2">
      <c r="A78" s="44">
        <v>1845</v>
      </c>
      <c r="B78" s="114">
        <v>218.6</v>
      </c>
      <c r="C78" s="16">
        <f t="shared" si="2"/>
        <v>1.4412651486131614</v>
      </c>
      <c r="D78" s="16">
        <v>87.6</v>
      </c>
      <c r="E78" s="16">
        <v>25.5</v>
      </c>
      <c r="F78" s="16">
        <v>0.99</v>
      </c>
      <c r="G78" s="111">
        <v>0.63660000000000005</v>
      </c>
      <c r="H78" s="3">
        <v>1.0150999999999999</v>
      </c>
    </row>
    <row r="79" spans="1:8" x14ac:dyDescent="0.2">
      <c r="A79" s="44">
        <v>1900</v>
      </c>
      <c r="B79" s="114">
        <v>119.89</v>
      </c>
      <c r="C79" s="16">
        <f t="shared" si="2"/>
        <v>0.79045415675769393</v>
      </c>
      <c r="D79" s="16">
        <v>88.3</v>
      </c>
      <c r="E79" s="16">
        <v>25.4</v>
      </c>
      <c r="F79" s="16">
        <v>0.98</v>
      </c>
      <c r="G79" s="111">
        <v>2.1899999999999999E-2</v>
      </c>
      <c r="H79" s="3">
        <v>2.9899999999999999E-2</v>
      </c>
    </row>
    <row r="80" spans="1:8" x14ac:dyDescent="0.2">
      <c r="A80" s="44">
        <v>1915</v>
      </c>
      <c r="B80" s="114">
        <v>122.23</v>
      </c>
      <c r="C80" s="16">
        <f t="shared" si="2"/>
        <v>0.80588215514632522</v>
      </c>
      <c r="D80" s="16">
        <v>88.9</v>
      </c>
      <c r="E80" s="16">
        <v>25.2</v>
      </c>
      <c r="F80" s="16">
        <v>0.95</v>
      </c>
      <c r="G80" s="111">
        <v>2.0999999999999999E-3</v>
      </c>
      <c r="H80" s="3">
        <v>2.5000000000000001E-3</v>
      </c>
    </row>
    <row r="81" spans="1:8" x14ac:dyDescent="0.2">
      <c r="A81" s="44">
        <v>1930</v>
      </c>
      <c r="B81" s="114">
        <v>137.76</v>
      </c>
      <c r="C81" s="16">
        <f t="shared" si="2"/>
        <v>0.90827395641788233</v>
      </c>
      <c r="D81" s="16">
        <v>89.5</v>
      </c>
      <c r="E81" s="16">
        <v>25.1</v>
      </c>
      <c r="F81" s="16">
        <v>0.96</v>
      </c>
      <c r="G81" s="111">
        <v>1.2999999999999999E-3</v>
      </c>
      <c r="H81" s="3">
        <v>2E-3</v>
      </c>
    </row>
    <row r="82" spans="1:8" x14ac:dyDescent="0.2">
      <c r="A82" s="44">
        <v>1945</v>
      </c>
      <c r="B82" s="114">
        <v>127.34</v>
      </c>
      <c r="C82" s="16">
        <f t="shared" si="2"/>
        <v>0.8395732114565414</v>
      </c>
      <c r="D82" s="16">
        <v>90</v>
      </c>
      <c r="E82" s="16">
        <v>25</v>
      </c>
      <c r="F82" s="16">
        <v>0.91</v>
      </c>
      <c r="G82" s="111">
        <v>1.1999999999999999E-3</v>
      </c>
      <c r="H82" s="3">
        <v>1.6000000000000001E-3</v>
      </c>
    </row>
    <row r="83" spans="1:8" x14ac:dyDescent="0.2">
      <c r="A83" s="44">
        <v>2000</v>
      </c>
      <c r="B83" s="114">
        <v>98.88</v>
      </c>
      <c r="C83" s="16">
        <f t="shared" si="2"/>
        <v>0.65193182934523963</v>
      </c>
      <c r="D83" s="16">
        <v>90.4</v>
      </c>
      <c r="E83" s="16">
        <v>24.9</v>
      </c>
      <c r="F83" s="16">
        <v>0.95</v>
      </c>
      <c r="G83" s="111">
        <v>1.1999999999999999E-3</v>
      </c>
      <c r="H83" s="3">
        <v>1.5E-3</v>
      </c>
    </row>
    <row r="84" spans="1:8" x14ac:dyDescent="0.2">
      <c r="A84" s="44">
        <v>2015</v>
      </c>
      <c r="B84" s="114">
        <v>73.930000000000007</v>
      </c>
      <c r="C84" s="16">
        <f t="shared" si="2"/>
        <v>0.48743244481688486</v>
      </c>
      <c r="D84" s="16">
        <v>90.8</v>
      </c>
      <c r="E84" s="16">
        <v>24.9</v>
      </c>
      <c r="F84" s="16">
        <v>0.96</v>
      </c>
      <c r="G84" s="111">
        <v>1.1999999999999999E-3</v>
      </c>
      <c r="H84" s="3">
        <v>1.4E-3</v>
      </c>
    </row>
    <row r="85" spans="1:8" x14ac:dyDescent="0.2">
      <c r="A85" s="44">
        <v>2030</v>
      </c>
      <c r="B85" s="114">
        <v>61.78</v>
      </c>
      <c r="C85" s="16">
        <f t="shared" si="2"/>
        <v>0.40732553010668393</v>
      </c>
      <c r="D85" s="16">
        <v>91.2</v>
      </c>
      <c r="E85" s="16">
        <v>24.8</v>
      </c>
      <c r="F85" s="16">
        <v>0.94</v>
      </c>
      <c r="G85" s="111">
        <v>1.1999999999999999E-3</v>
      </c>
      <c r="H85" s="3">
        <v>1.1999999999999999E-3</v>
      </c>
    </row>
    <row r="86" spans="1:8" x14ac:dyDescent="0.2">
      <c r="A86" s="44">
        <v>2045</v>
      </c>
      <c r="B86" s="114">
        <v>47.85</v>
      </c>
      <c r="C86" s="16">
        <f t="shared" si="2"/>
        <v>0.31548278756239601</v>
      </c>
      <c r="D86" s="16">
        <v>91.5</v>
      </c>
      <c r="E86" s="16">
        <v>24.7</v>
      </c>
      <c r="F86" s="16">
        <v>0.89</v>
      </c>
      <c r="G86" s="111">
        <v>1.1999999999999999E-3</v>
      </c>
      <c r="H86" s="3">
        <v>1.1999999999999999E-3</v>
      </c>
    </row>
    <row r="87" spans="1:8" x14ac:dyDescent="0.2">
      <c r="A87" s="44">
        <v>2100</v>
      </c>
      <c r="B87" s="114">
        <v>43.55</v>
      </c>
      <c r="C87" s="16">
        <f t="shared" si="2"/>
        <v>0.28713219223285991</v>
      </c>
      <c r="D87" s="16">
        <v>91.8</v>
      </c>
      <c r="E87" s="16">
        <v>24.7</v>
      </c>
      <c r="F87" s="16">
        <v>0.88</v>
      </c>
      <c r="G87" s="111">
        <v>1.1999999999999999E-3</v>
      </c>
      <c r="H87" s="3">
        <v>1.1000000000000001E-3</v>
      </c>
    </row>
    <row r="88" spans="1:8" x14ac:dyDescent="0.2">
      <c r="A88" s="44">
        <v>2115</v>
      </c>
      <c r="B88" s="114">
        <v>47.6</v>
      </c>
      <c r="C88" s="16">
        <f t="shared" si="2"/>
        <v>0.31383449713626016</v>
      </c>
      <c r="D88" s="16">
        <v>92.1</v>
      </c>
      <c r="E88" s="16">
        <v>24.6</v>
      </c>
      <c r="F88" s="16">
        <v>0.87</v>
      </c>
      <c r="G88" s="111">
        <v>1.1000000000000001E-3</v>
      </c>
      <c r="H88" s="3">
        <v>1E-3</v>
      </c>
    </row>
    <row r="89" spans="1:8" x14ac:dyDescent="0.2">
      <c r="A89" s="44">
        <v>2130</v>
      </c>
      <c r="B89" s="114">
        <v>54.97</v>
      </c>
      <c r="C89" s="16">
        <f t="shared" si="2"/>
        <v>0.36242609889874416</v>
      </c>
      <c r="D89" s="16">
        <v>92.3</v>
      </c>
      <c r="E89" s="16">
        <v>24.5</v>
      </c>
      <c r="F89" s="16">
        <v>0.87</v>
      </c>
      <c r="G89" s="111">
        <v>1.1000000000000001E-3</v>
      </c>
      <c r="H89" s="3">
        <v>1E-3</v>
      </c>
    </row>
    <row r="90" spans="1:8" x14ac:dyDescent="0.2">
      <c r="A90" s="44">
        <v>2145</v>
      </c>
      <c r="B90" s="114">
        <v>36.68</v>
      </c>
      <c r="C90" s="16">
        <f t="shared" si="2"/>
        <v>0.24183717132264756</v>
      </c>
      <c r="D90" s="16">
        <v>92.6</v>
      </c>
      <c r="E90" s="16">
        <v>24.5</v>
      </c>
      <c r="F90" s="16">
        <v>0.86</v>
      </c>
      <c r="G90" s="111">
        <v>1.1000000000000001E-3</v>
      </c>
      <c r="H90" s="3">
        <v>1E-3</v>
      </c>
    </row>
    <row r="91" spans="1:8" x14ac:dyDescent="0.2">
      <c r="A91" s="44">
        <v>2200</v>
      </c>
      <c r="B91" s="114">
        <v>34.520000000000003</v>
      </c>
      <c r="C91" s="16">
        <f t="shared" si="2"/>
        <v>0.22759594204083405</v>
      </c>
      <c r="D91" s="16">
        <v>92.7</v>
      </c>
      <c r="E91" s="16">
        <v>24.5</v>
      </c>
      <c r="F91" s="16">
        <v>0.88</v>
      </c>
      <c r="G91" s="111">
        <v>1.1000000000000001E-3</v>
      </c>
      <c r="H91" s="3">
        <v>8.9999999999999998E-4</v>
      </c>
    </row>
    <row r="92" spans="1:8" x14ac:dyDescent="0.2">
      <c r="A92" s="44">
        <v>2215</v>
      </c>
      <c r="B92" s="114">
        <v>32.39</v>
      </c>
      <c r="C92" s="16">
        <f t="shared" si="2"/>
        <v>0.21355250761015687</v>
      </c>
      <c r="D92" s="16">
        <v>92.9</v>
      </c>
      <c r="E92" s="16">
        <v>24.4</v>
      </c>
      <c r="F92" s="16">
        <v>0.85</v>
      </c>
      <c r="G92" s="111">
        <v>1.1000000000000001E-3</v>
      </c>
      <c r="H92" s="3">
        <v>8.9999999999999998E-4</v>
      </c>
    </row>
    <row r="93" spans="1:8" x14ac:dyDescent="0.2">
      <c r="A93" s="44">
        <v>2230</v>
      </c>
      <c r="B93" s="114">
        <v>26.03</v>
      </c>
      <c r="C93" s="16">
        <f t="shared" si="2"/>
        <v>0.1716199991692616</v>
      </c>
      <c r="D93" s="16">
        <v>93.1</v>
      </c>
      <c r="E93" s="16">
        <v>24.4</v>
      </c>
      <c r="F93" s="16">
        <v>0.84</v>
      </c>
      <c r="G93" s="111">
        <v>1.1999999999999999E-3</v>
      </c>
      <c r="H93" s="3">
        <v>1E-3</v>
      </c>
    </row>
    <row r="94" spans="1:8" x14ac:dyDescent="0.2">
      <c r="A94" s="44">
        <v>2245</v>
      </c>
      <c r="B94" s="114">
        <v>25.99</v>
      </c>
      <c r="C94" s="16">
        <f t="shared" si="2"/>
        <v>0.17135627270107986</v>
      </c>
      <c r="D94" s="16">
        <v>93.2</v>
      </c>
      <c r="E94" s="16">
        <v>24.3</v>
      </c>
      <c r="F94" s="16">
        <v>0.84</v>
      </c>
      <c r="G94" s="111">
        <v>1.2999999999999999E-3</v>
      </c>
      <c r="H94" s="3">
        <v>1E-3</v>
      </c>
    </row>
    <row r="95" spans="1:8" x14ac:dyDescent="0.2">
      <c r="A95" s="44">
        <v>2300</v>
      </c>
      <c r="B95" s="114">
        <v>38.22</v>
      </c>
      <c r="C95" s="16">
        <f t="shared" si="2"/>
        <v>0.25199064034764418</v>
      </c>
      <c r="D95" s="16">
        <v>93.4</v>
      </c>
      <c r="E95" s="16">
        <v>24.3</v>
      </c>
      <c r="F95" s="16">
        <v>0.84</v>
      </c>
      <c r="G95" s="111">
        <v>1.2999999999999999E-3</v>
      </c>
      <c r="H95" s="3">
        <v>1.1000000000000001E-3</v>
      </c>
    </row>
    <row r="96" spans="1:8" x14ac:dyDescent="0.2">
      <c r="A96" s="44">
        <v>2315</v>
      </c>
      <c r="B96" s="114">
        <v>38.03</v>
      </c>
      <c r="C96" s="16">
        <f t="shared" si="2"/>
        <v>0.25073793962378099</v>
      </c>
      <c r="D96" s="16">
        <v>93.5</v>
      </c>
      <c r="E96" s="16">
        <v>24.3</v>
      </c>
      <c r="F96" s="16">
        <v>0.84</v>
      </c>
      <c r="G96" s="111">
        <v>1.4E-3</v>
      </c>
      <c r="H96" s="3">
        <v>1E-3</v>
      </c>
    </row>
    <row r="97" spans="1:8" x14ac:dyDescent="0.2">
      <c r="A97" s="44">
        <v>2330</v>
      </c>
      <c r="B97" s="114">
        <v>28.02</v>
      </c>
      <c r="C97" s="16">
        <f t="shared" si="2"/>
        <v>0.18474039096130274</v>
      </c>
      <c r="D97" s="16">
        <v>93.7</v>
      </c>
      <c r="E97" s="16">
        <v>23.9</v>
      </c>
      <c r="F97" s="16">
        <v>0.83</v>
      </c>
      <c r="G97" s="111">
        <v>1.5E-3</v>
      </c>
      <c r="H97" s="3">
        <v>1E-3</v>
      </c>
    </row>
    <row r="98" spans="1:8" x14ac:dyDescent="0.2">
      <c r="A98" s="44">
        <v>2345</v>
      </c>
      <c r="B98" s="114">
        <v>58.84</v>
      </c>
      <c r="C98" s="16">
        <f t="shared" si="2"/>
        <v>0.38794163469532672</v>
      </c>
      <c r="D98" s="16">
        <v>93.8</v>
      </c>
      <c r="E98" s="16">
        <v>24.2</v>
      </c>
      <c r="F98" s="16">
        <v>0.83</v>
      </c>
      <c r="G98" s="111">
        <v>1.6000000000000001E-3</v>
      </c>
      <c r="H98" s="3">
        <v>8.9999999999999998E-4</v>
      </c>
    </row>
  </sheetData>
  <mergeCells count="1">
    <mergeCell ref="G1:H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09"/>
  <sheetViews>
    <sheetView topLeftCell="I1" zoomScale="75" zoomScaleNormal="75" workbookViewId="0">
      <pane ySplit="4" topLeftCell="A37" activePane="bottomLeft" state="frozen"/>
      <selection pane="bottomLeft" activeCell="AG101" sqref="AG101"/>
    </sheetView>
  </sheetViews>
  <sheetFormatPr defaultRowHeight="12.75" x14ac:dyDescent="0.2"/>
  <cols>
    <col min="1" max="1" width="5.5703125" style="60" bestFit="1" customWidth="1"/>
    <col min="2" max="2" width="5.7109375" style="60" bestFit="1" customWidth="1"/>
    <col min="3" max="3" width="8.42578125" style="60" bestFit="1" customWidth="1"/>
    <col min="4" max="4" width="7" style="61" bestFit="1" customWidth="1"/>
    <col min="5" max="5" width="11.7109375" style="75" bestFit="1" customWidth="1"/>
    <col min="6" max="6" width="10.85546875" style="60" bestFit="1" customWidth="1"/>
    <col min="7" max="7" width="16.28515625" style="60" bestFit="1" customWidth="1"/>
    <col min="8" max="8" width="15.7109375" style="60" bestFit="1" customWidth="1"/>
    <col min="9" max="9" width="15.5703125" style="60" bestFit="1" customWidth="1"/>
    <col min="10" max="10" width="14.28515625" style="60" bestFit="1" customWidth="1"/>
    <col min="11" max="11" width="17.42578125" style="60" bestFit="1" customWidth="1"/>
    <col min="12" max="12" width="10.28515625" style="62" bestFit="1" customWidth="1"/>
    <col min="13" max="13" width="14.42578125" style="60" bestFit="1" customWidth="1"/>
    <col min="14" max="14" width="27.140625" style="60" bestFit="1" customWidth="1"/>
    <col min="15" max="15" width="10" customWidth="1"/>
  </cols>
  <sheetData>
    <row r="1" spans="1:16" s="41" customFormat="1" x14ac:dyDescent="0.2">
      <c r="D1" s="23" t="s">
        <v>58</v>
      </c>
      <c r="E1" s="58" t="s">
        <v>117</v>
      </c>
      <c r="L1" s="2"/>
    </row>
    <row r="2" spans="1:16" x14ac:dyDescent="0.2">
      <c r="A2" s="13" t="s">
        <v>16</v>
      </c>
      <c r="B2" s="13" t="s">
        <v>0</v>
      </c>
      <c r="C2" s="13"/>
      <c r="D2" s="15" t="s">
        <v>118</v>
      </c>
      <c r="E2" s="32" t="s">
        <v>118</v>
      </c>
      <c r="F2" s="13" t="s">
        <v>99</v>
      </c>
      <c r="G2" s="13" t="s">
        <v>99</v>
      </c>
      <c r="H2" s="13" t="s">
        <v>99</v>
      </c>
      <c r="I2" s="13" t="s">
        <v>101</v>
      </c>
      <c r="J2" s="13" t="s">
        <v>96</v>
      </c>
      <c r="K2" s="13" t="s">
        <v>98</v>
      </c>
      <c r="L2" s="13" t="s">
        <v>106</v>
      </c>
      <c r="M2" s="13" t="s">
        <v>102</v>
      </c>
      <c r="N2" s="13" t="s">
        <v>103</v>
      </c>
    </row>
    <row r="3" spans="1:16" x14ac:dyDescent="0.2">
      <c r="A3" s="13"/>
      <c r="B3" s="13"/>
      <c r="C3" s="13"/>
      <c r="D3" s="15" t="s">
        <v>28</v>
      </c>
      <c r="E3" s="32" t="s">
        <v>28</v>
      </c>
      <c r="F3" s="13" t="s">
        <v>123</v>
      </c>
      <c r="G3" s="13" t="s">
        <v>100</v>
      </c>
      <c r="H3" s="13" t="s">
        <v>122</v>
      </c>
      <c r="I3" s="13" t="s">
        <v>1</v>
      </c>
      <c r="J3" s="13" t="s">
        <v>1</v>
      </c>
      <c r="K3" s="13" t="s">
        <v>1</v>
      </c>
      <c r="L3" s="13" t="s">
        <v>1</v>
      </c>
      <c r="M3" s="13" t="s">
        <v>1</v>
      </c>
      <c r="N3" s="13" t="s">
        <v>28</v>
      </c>
      <c r="P3" s="2" t="s">
        <v>105</v>
      </c>
    </row>
    <row r="4" spans="1:16" x14ac:dyDescent="0.2">
      <c r="A4" s="13"/>
      <c r="B4" s="13"/>
      <c r="C4" s="13"/>
      <c r="D4" s="15" t="s">
        <v>116</v>
      </c>
      <c r="E4" s="32" t="s">
        <v>116</v>
      </c>
      <c r="F4" s="57" t="s">
        <v>109</v>
      </c>
      <c r="G4" s="57" t="s">
        <v>109</v>
      </c>
      <c r="H4" s="57" t="s">
        <v>109</v>
      </c>
      <c r="I4" s="13" t="s">
        <v>108</v>
      </c>
      <c r="J4" s="13" t="s">
        <v>97</v>
      </c>
      <c r="K4" s="13" t="s">
        <v>97</v>
      </c>
      <c r="L4" s="13" t="s">
        <v>107</v>
      </c>
      <c r="M4" s="13" t="s">
        <v>104</v>
      </c>
      <c r="N4" s="13" t="s">
        <v>113</v>
      </c>
    </row>
    <row r="5" spans="1:16" x14ac:dyDescent="0.2">
      <c r="A5" s="48">
        <v>1975</v>
      </c>
      <c r="B5" s="48">
        <v>1</v>
      </c>
      <c r="C5" s="74">
        <f t="shared" ref="C5:C68" si="0">A5+(B5-1)/12</f>
        <v>1975</v>
      </c>
      <c r="D5" s="31"/>
      <c r="F5" s="31">
        <v>26.34</v>
      </c>
      <c r="G5" s="31"/>
      <c r="H5" s="31"/>
      <c r="I5" s="31">
        <v>77.02</v>
      </c>
      <c r="J5" s="31">
        <v>10.66</v>
      </c>
      <c r="K5" s="31"/>
      <c r="L5" s="31">
        <v>306.94</v>
      </c>
      <c r="M5" s="31"/>
      <c r="N5" s="31">
        <v>14.2203</v>
      </c>
    </row>
    <row r="6" spans="1:16" x14ac:dyDescent="0.2">
      <c r="A6" s="48">
        <v>1975</v>
      </c>
      <c r="B6" s="48">
        <v>2</v>
      </c>
      <c r="C6" s="74">
        <f t="shared" si="0"/>
        <v>1975.0833333333333</v>
      </c>
      <c r="D6" s="31"/>
      <c r="F6" s="31">
        <v>26.15</v>
      </c>
      <c r="G6" s="31"/>
      <c r="H6" s="31"/>
      <c r="I6" s="31">
        <v>76.5</v>
      </c>
      <c r="J6" s="31">
        <v>11.92</v>
      </c>
      <c r="K6" s="31"/>
      <c r="L6" s="31">
        <v>301.27</v>
      </c>
      <c r="M6" s="31">
        <v>758.29</v>
      </c>
      <c r="N6" s="31">
        <v>17.685500000000001</v>
      </c>
    </row>
    <row r="7" spans="1:16" x14ac:dyDescent="0.2">
      <c r="A7" s="48">
        <v>1975</v>
      </c>
      <c r="B7" s="48">
        <v>3</v>
      </c>
      <c r="C7" s="74">
        <f t="shared" si="0"/>
        <v>1975.1666666666667</v>
      </c>
      <c r="D7" s="31"/>
      <c r="F7" s="31">
        <v>27.27</v>
      </c>
      <c r="G7" s="31"/>
      <c r="H7" s="31"/>
      <c r="I7" s="31">
        <v>73.42</v>
      </c>
      <c r="J7" s="31">
        <v>13.53</v>
      </c>
      <c r="K7" s="31"/>
      <c r="L7" s="31">
        <v>311.87</v>
      </c>
      <c r="M7" s="31">
        <v>758.01</v>
      </c>
      <c r="N7" s="31">
        <v>18.448</v>
      </c>
    </row>
    <row r="8" spans="1:16" x14ac:dyDescent="0.2">
      <c r="A8" s="48">
        <v>1975</v>
      </c>
      <c r="B8" s="48">
        <v>4</v>
      </c>
      <c r="C8" s="74">
        <f t="shared" si="0"/>
        <v>1975.25</v>
      </c>
      <c r="D8" s="31"/>
      <c r="F8" s="31">
        <v>27.43</v>
      </c>
      <c r="G8" s="31"/>
      <c r="H8" s="31"/>
      <c r="I8" s="31">
        <v>71.16</v>
      </c>
      <c r="J8" s="31">
        <v>12.92</v>
      </c>
      <c r="K8" s="31"/>
      <c r="L8" s="31">
        <v>316.39999999999998</v>
      </c>
      <c r="M8" s="31">
        <v>757.92</v>
      </c>
      <c r="N8" s="31">
        <v>17.142700000000001</v>
      </c>
    </row>
    <row r="9" spans="1:16" x14ac:dyDescent="0.2">
      <c r="A9" s="48">
        <v>1975</v>
      </c>
      <c r="B9" s="48">
        <v>5</v>
      </c>
      <c r="C9" s="74">
        <f t="shared" si="0"/>
        <v>1975.3333333333333</v>
      </c>
      <c r="D9" s="31"/>
      <c r="F9" s="31">
        <v>26.44</v>
      </c>
      <c r="G9" s="31"/>
      <c r="H9" s="31"/>
      <c r="I9" s="31">
        <v>79.75</v>
      </c>
      <c r="J9" s="31">
        <v>8.3699999999999992</v>
      </c>
      <c r="K9" s="31"/>
      <c r="L9" s="31">
        <v>284.37</v>
      </c>
      <c r="M9" s="31">
        <v>757.81</v>
      </c>
      <c r="N9" s="31">
        <v>13.9984</v>
      </c>
    </row>
    <row r="10" spans="1:16" x14ac:dyDescent="0.2">
      <c r="A10" s="48">
        <v>1975</v>
      </c>
      <c r="B10" s="48">
        <v>6</v>
      </c>
      <c r="C10" s="74">
        <f t="shared" si="0"/>
        <v>1975.4166666666667</v>
      </c>
      <c r="D10" s="31"/>
      <c r="F10" s="31">
        <v>25.85</v>
      </c>
      <c r="G10" s="31"/>
      <c r="H10" s="31"/>
      <c r="I10" s="31">
        <v>74.86</v>
      </c>
      <c r="J10" s="31">
        <v>8</v>
      </c>
      <c r="K10" s="31"/>
      <c r="L10" s="31">
        <v>287.18</v>
      </c>
      <c r="M10" s="31">
        <v>757.96</v>
      </c>
      <c r="N10" s="31">
        <v>12.2921</v>
      </c>
    </row>
    <row r="11" spans="1:16" x14ac:dyDescent="0.2">
      <c r="A11" s="48">
        <v>1975</v>
      </c>
      <c r="B11" s="48">
        <v>7</v>
      </c>
      <c r="C11" s="74">
        <f t="shared" si="0"/>
        <v>1975.5</v>
      </c>
      <c r="D11" s="31">
        <v>233.68</v>
      </c>
      <c r="F11" s="31"/>
      <c r="G11" s="31"/>
      <c r="H11" s="31"/>
      <c r="I11" s="31"/>
      <c r="J11" s="31"/>
      <c r="K11" s="31"/>
      <c r="L11" s="31"/>
      <c r="M11" s="31"/>
      <c r="N11" s="31"/>
    </row>
    <row r="12" spans="1:16" x14ac:dyDescent="0.2">
      <c r="A12" s="48">
        <v>1975</v>
      </c>
      <c r="B12" s="48">
        <v>8</v>
      </c>
      <c r="C12" s="74">
        <f t="shared" si="0"/>
        <v>1975.5833333333333</v>
      </c>
      <c r="D12" s="31">
        <v>327.66000000000003</v>
      </c>
      <c r="F12" s="31"/>
      <c r="G12" s="31"/>
      <c r="H12" s="31"/>
      <c r="I12" s="31"/>
      <c r="J12" s="31"/>
      <c r="K12" s="31"/>
      <c r="L12" s="31"/>
      <c r="M12" s="31"/>
      <c r="N12" s="31"/>
    </row>
    <row r="13" spans="1:16" x14ac:dyDescent="0.2">
      <c r="A13" s="48">
        <v>1975</v>
      </c>
      <c r="B13" s="48">
        <v>9</v>
      </c>
      <c r="C13" s="74">
        <f t="shared" si="0"/>
        <v>1975.6666666666667</v>
      </c>
      <c r="D13" s="31">
        <v>86.36</v>
      </c>
      <c r="F13" s="31"/>
      <c r="G13" s="31"/>
      <c r="H13" s="31"/>
      <c r="I13" s="31"/>
      <c r="J13" s="31"/>
      <c r="K13" s="31"/>
      <c r="L13" s="31"/>
      <c r="M13" s="31"/>
      <c r="N13" s="31"/>
    </row>
    <row r="14" spans="1:16" x14ac:dyDescent="0.2">
      <c r="A14" s="48">
        <v>1975</v>
      </c>
      <c r="B14" s="48">
        <v>10</v>
      </c>
      <c r="C14" s="74">
        <f t="shared" si="0"/>
        <v>1975.75</v>
      </c>
      <c r="D14" s="31">
        <v>617.22</v>
      </c>
      <c r="F14" s="31"/>
      <c r="G14" s="31"/>
      <c r="H14" s="31"/>
      <c r="I14" s="31"/>
      <c r="J14" s="31"/>
      <c r="K14" s="31"/>
      <c r="L14" s="31"/>
      <c r="M14" s="31"/>
      <c r="N14" s="31"/>
    </row>
    <row r="15" spans="1:16" x14ac:dyDescent="0.2">
      <c r="A15" s="48">
        <v>1975</v>
      </c>
      <c r="B15" s="48">
        <v>11</v>
      </c>
      <c r="C15" s="74">
        <f t="shared" si="0"/>
        <v>1975.8333333333333</v>
      </c>
      <c r="D15" s="31">
        <v>660.4</v>
      </c>
      <c r="F15" s="31"/>
      <c r="G15" s="31"/>
      <c r="H15" s="31"/>
      <c r="I15" s="31"/>
      <c r="J15" s="31"/>
      <c r="K15" s="31"/>
      <c r="L15" s="31"/>
      <c r="M15" s="31"/>
      <c r="N15" s="31"/>
    </row>
    <row r="16" spans="1:16" x14ac:dyDescent="0.2">
      <c r="A16" s="48">
        <v>1975</v>
      </c>
      <c r="B16" s="48">
        <v>12</v>
      </c>
      <c r="C16" s="74">
        <f t="shared" si="0"/>
        <v>1975.9166666666667</v>
      </c>
      <c r="D16" s="31">
        <v>274.32</v>
      </c>
      <c r="F16" s="31"/>
      <c r="G16" s="31"/>
      <c r="H16" s="31"/>
      <c r="I16" s="31"/>
      <c r="J16" s="31"/>
      <c r="K16" s="31"/>
      <c r="L16" s="31"/>
      <c r="M16" s="31"/>
      <c r="N16" s="31"/>
    </row>
    <row r="17" spans="1:14" x14ac:dyDescent="0.2">
      <c r="A17" s="48">
        <v>1976</v>
      </c>
      <c r="B17" s="48">
        <v>1</v>
      </c>
      <c r="C17" s="74">
        <f t="shared" si="0"/>
        <v>1976</v>
      </c>
      <c r="D17" s="31">
        <v>25.4</v>
      </c>
      <c r="F17" s="31">
        <v>25.74</v>
      </c>
      <c r="G17" s="31"/>
      <c r="H17" s="31"/>
      <c r="I17" s="31">
        <v>65.19</v>
      </c>
      <c r="J17" s="31">
        <v>11.03</v>
      </c>
      <c r="K17" s="31"/>
      <c r="L17" s="31">
        <v>322.69</v>
      </c>
      <c r="M17" s="31">
        <v>757.67</v>
      </c>
      <c r="N17" s="31">
        <v>17.812999999999999</v>
      </c>
    </row>
    <row r="18" spans="1:14" x14ac:dyDescent="0.2">
      <c r="A18" s="48">
        <v>1976</v>
      </c>
      <c r="B18" s="48">
        <v>2</v>
      </c>
      <c r="C18" s="74">
        <f t="shared" si="0"/>
        <v>1976.0833333333333</v>
      </c>
      <c r="D18" s="31">
        <v>0</v>
      </c>
      <c r="F18" s="31">
        <v>25.84</v>
      </c>
      <c r="G18" s="31"/>
      <c r="H18" s="31"/>
      <c r="I18" s="31"/>
      <c r="J18" s="31">
        <v>11.85</v>
      </c>
      <c r="K18" s="31"/>
      <c r="L18" s="31">
        <v>326.47000000000003</v>
      </c>
      <c r="M18" s="31">
        <v>759.03</v>
      </c>
      <c r="N18" s="31">
        <v>19.818899999999999</v>
      </c>
    </row>
    <row r="19" spans="1:14" x14ac:dyDescent="0.2">
      <c r="A19" s="48">
        <v>1976</v>
      </c>
      <c r="B19" s="48">
        <v>3</v>
      </c>
      <c r="C19" s="74">
        <f t="shared" si="0"/>
        <v>1976.1666666666667</v>
      </c>
      <c r="D19" s="31">
        <v>5.08</v>
      </c>
      <c r="F19" s="31">
        <v>26.69</v>
      </c>
      <c r="G19" s="31"/>
      <c r="H19" s="31"/>
      <c r="I19" s="31">
        <v>66.7</v>
      </c>
      <c r="J19" s="31">
        <v>13.44</v>
      </c>
      <c r="K19" s="31"/>
      <c r="L19" s="31">
        <v>327.81</v>
      </c>
      <c r="M19" s="31">
        <v>757.86</v>
      </c>
      <c r="N19" s="31">
        <v>19.6295</v>
      </c>
    </row>
    <row r="20" spans="1:14" x14ac:dyDescent="0.2">
      <c r="A20" s="48">
        <v>1976</v>
      </c>
      <c r="B20" s="48">
        <v>4</v>
      </c>
      <c r="C20" s="74">
        <f t="shared" si="0"/>
        <v>1976.25</v>
      </c>
      <c r="D20" s="31">
        <v>25.4</v>
      </c>
      <c r="F20" s="31">
        <v>26.61</v>
      </c>
      <c r="G20" s="31"/>
      <c r="H20" s="31"/>
      <c r="I20" s="31">
        <v>72.400000000000006</v>
      </c>
      <c r="J20" s="31">
        <v>11.23</v>
      </c>
      <c r="K20" s="31"/>
      <c r="L20" s="31">
        <v>314.25</v>
      </c>
      <c r="M20" s="31">
        <v>758.03</v>
      </c>
      <c r="N20" s="31">
        <v>16.7667</v>
      </c>
    </row>
    <row r="21" spans="1:14" x14ac:dyDescent="0.2">
      <c r="A21" s="48">
        <v>1976</v>
      </c>
      <c r="B21" s="48">
        <v>5</v>
      </c>
      <c r="C21" s="74">
        <f t="shared" si="0"/>
        <v>1976.3333333333333</v>
      </c>
      <c r="D21" s="31">
        <v>172.72</v>
      </c>
      <c r="F21" s="31">
        <v>26.91</v>
      </c>
      <c r="G21" s="31"/>
      <c r="H21" s="31"/>
      <c r="I21" s="31">
        <v>78.94</v>
      </c>
      <c r="J21" s="31">
        <v>9.8000000000000007</v>
      </c>
      <c r="K21" s="31"/>
      <c r="L21" s="31">
        <v>303.92</v>
      </c>
      <c r="M21" s="31">
        <v>757.61</v>
      </c>
      <c r="N21" s="31">
        <v>14.5223</v>
      </c>
    </row>
    <row r="22" spans="1:14" x14ac:dyDescent="0.2">
      <c r="A22" s="48">
        <v>1976</v>
      </c>
      <c r="B22" s="48">
        <v>6</v>
      </c>
      <c r="C22" s="74">
        <f t="shared" si="0"/>
        <v>1976.4166666666667</v>
      </c>
      <c r="D22" s="31">
        <v>182.92</v>
      </c>
      <c r="F22" s="31">
        <v>26.39</v>
      </c>
      <c r="G22" s="31"/>
      <c r="H22" s="31"/>
      <c r="I22" s="31">
        <v>74.150000000000006</v>
      </c>
      <c r="J22" s="31">
        <v>7.92</v>
      </c>
      <c r="K22" s="31"/>
      <c r="L22" s="31">
        <v>292.47000000000003</v>
      </c>
      <c r="M22" s="31">
        <v>757.13</v>
      </c>
      <c r="N22" s="31">
        <v>12.318199999999999</v>
      </c>
    </row>
    <row r="23" spans="1:14" x14ac:dyDescent="0.2">
      <c r="A23" s="48">
        <v>1976</v>
      </c>
      <c r="B23" s="48">
        <v>7</v>
      </c>
      <c r="C23" s="74">
        <f t="shared" si="0"/>
        <v>1976.5</v>
      </c>
      <c r="D23" s="31">
        <v>134.62</v>
      </c>
      <c r="F23" s="31">
        <v>27.24</v>
      </c>
      <c r="G23" s="31"/>
      <c r="H23" s="31"/>
      <c r="I23" s="31">
        <v>75.260000000000005</v>
      </c>
      <c r="J23" s="31">
        <v>10.23</v>
      </c>
      <c r="K23" s="31"/>
      <c r="L23" s="31">
        <v>303.60000000000002</v>
      </c>
      <c r="M23" s="31">
        <v>757.24</v>
      </c>
      <c r="N23" s="31">
        <v>13.1852</v>
      </c>
    </row>
    <row r="24" spans="1:14" x14ac:dyDescent="0.2">
      <c r="A24" s="48">
        <v>1976</v>
      </c>
      <c r="B24" s="48">
        <v>8</v>
      </c>
      <c r="C24" s="74">
        <f t="shared" si="0"/>
        <v>1976.5833333333333</v>
      </c>
      <c r="D24" s="31">
        <v>111.76</v>
      </c>
      <c r="F24" s="31">
        <v>26.74</v>
      </c>
      <c r="G24" s="31"/>
      <c r="H24" s="31"/>
      <c r="I24" s="31">
        <v>80.2</v>
      </c>
      <c r="J24" s="31">
        <v>10.58</v>
      </c>
      <c r="K24" s="31"/>
      <c r="L24" s="31">
        <v>302.79000000000002</v>
      </c>
      <c r="M24" s="31">
        <v>757.35</v>
      </c>
      <c r="N24" s="31">
        <v>21.363199999999999</v>
      </c>
    </row>
    <row r="25" spans="1:14" x14ac:dyDescent="0.2">
      <c r="A25" s="48">
        <v>1976</v>
      </c>
      <c r="B25" s="48">
        <v>9</v>
      </c>
      <c r="C25" s="74">
        <f t="shared" si="0"/>
        <v>1976.6666666666667</v>
      </c>
      <c r="D25" s="31">
        <v>134.62</v>
      </c>
      <c r="F25" s="31">
        <v>26.43</v>
      </c>
      <c r="G25" s="31"/>
      <c r="H25" s="31"/>
      <c r="I25" s="31">
        <v>82.04</v>
      </c>
      <c r="J25" s="31">
        <v>9.76</v>
      </c>
      <c r="K25" s="31"/>
      <c r="L25" s="31">
        <v>297.64999999999998</v>
      </c>
      <c r="M25" s="31">
        <v>757.02</v>
      </c>
      <c r="N25" s="31">
        <v>20.938199999999998</v>
      </c>
    </row>
    <row r="26" spans="1:14" x14ac:dyDescent="0.2">
      <c r="A26" s="48">
        <v>1976</v>
      </c>
      <c r="B26" s="48">
        <v>10</v>
      </c>
      <c r="C26" s="74">
        <f t="shared" si="0"/>
        <v>1976.75</v>
      </c>
      <c r="D26" s="31">
        <v>322.58</v>
      </c>
      <c r="F26" s="31">
        <v>25.8</v>
      </c>
      <c r="G26" s="31"/>
      <c r="H26" s="31"/>
      <c r="I26" s="31">
        <v>83.71</v>
      </c>
      <c r="J26" s="31">
        <v>8.91</v>
      </c>
      <c r="K26" s="31"/>
      <c r="L26" s="31">
        <v>284.52</v>
      </c>
      <c r="M26" s="31">
        <v>757.21</v>
      </c>
      <c r="N26" s="31">
        <v>19.661899999999999</v>
      </c>
    </row>
    <row r="27" spans="1:14" x14ac:dyDescent="0.2">
      <c r="A27" s="48">
        <v>1976</v>
      </c>
      <c r="B27" s="48">
        <v>11</v>
      </c>
      <c r="C27" s="74">
        <f t="shared" si="0"/>
        <v>1976.8333333333333</v>
      </c>
      <c r="D27" s="31">
        <v>127</v>
      </c>
      <c r="F27" s="31">
        <v>25.66</v>
      </c>
      <c r="G27" s="31"/>
      <c r="H27" s="31"/>
      <c r="I27" s="31">
        <v>86.63</v>
      </c>
      <c r="J27" s="31">
        <v>10.27</v>
      </c>
      <c r="K27" s="31"/>
      <c r="L27" s="31">
        <v>294.55</v>
      </c>
      <c r="M27" s="31">
        <v>756.91</v>
      </c>
      <c r="N27" s="31">
        <v>21.145099999999999</v>
      </c>
    </row>
    <row r="28" spans="1:14" x14ac:dyDescent="0.2">
      <c r="A28" s="48">
        <v>1976</v>
      </c>
      <c r="B28" s="48">
        <v>12</v>
      </c>
      <c r="C28" s="74">
        <f t="shared" si="0"/>
        <v>1976.9166666666667</v>
      </c>
      <c r="D28" s="31">
        <v>66.040000000000006</v>
      </c>
      <c r="F28" s="31">
        <v>25.73</v>
      </c>
      <c r="G28" s="31"/>
      <c r="H28" s="31"/>
      <c r="I28" s="31">
        <v>80.67</v>
      </c>
      <c r="J28" s="31">
        <v>11.09</v>
      </c>
      <c r="K28" s="31"/>
      <c r="L28" s="31">
        <v>303.89</v>
      </c>
      <c r="M28" s="31">
        <v>757.08</v>
      </c>
      <c r="N28" s="31">
        <v>23.751200000000001</v>
      </c>
    </row>
    <row r="29" spans="1:14" x14ac:dyDescent="0.2">
      <c r="A29" s="48">
        <v>1977</v>
      </c>
      <c r="B29" s="48">
        <v>1</v>
      </c>
      <c r="C29" s="74">
        <f t="shared" si="0"/>
        <v>1977</v>
      </c>
      <c r="D29" s="31">
        <v>0</v>
      </c>
      <c r="F29" s="31">
        <v>25.48</v>
      </c>
      <c r="G29" s="31"/>
      <c r="H29" s="31"/>
      <c r="I29" s="31">
        <v>75.239999999999995</v>
      </c>
      <c r="J29" s="31">
        <v>15.98</v>
      </c>
      <c r="K29" s="31"/>
      <c r="L29" s="31">
        <v>318.31</v>
      </c>
      <c r="M29" s="31">
        <v>758.28</v>
      </c>
      <c r="N29" s="31">
        <v>27.193899999999999</v>
      </c>
    </row>
    <row r="30" spans="1:14" x14ac:dyDescent="0.2">
      <c r="A30" s="48">
        <v>1977</v>
      </c>
      <c r="B30" s="48">
        <v>2</v>
      </c>
      <c r="C30" s="74">
        <f t="shared" si="0"/>
        <v>1977.0833333333333</v>
      </c>
      <c r="D30" s="31">
        <v>2.54</v>
      </c>
      <c r="F30" s="31">
        <v>26.26</v>
      </c>
      <c r="G30" s="31"/>
      <c r="H30" s="31"/>
      <c r="I30" s="31">
        <v>72.02</v>
      </c>
      <c r="J30" s="31">
        <v>18.7</v>
      </c>
      <c r="K30" s="31"/>
      <c r="L30" s="31">
        <v>319.2</v>
      </c>
      <c r="M30" s="31">
        <v>758.47</v>
      </c>
      <c r="N30" s="31">
        <v>26.937899999999999</v>
      </c>
    </row>
    <row r="31" spans="1:14" x14ac:dyDescent="0.2">
      <c r="A31" s="48">
        <v>1977</v>
      </c>
      <c r="B31" s="48">
        <v>3</v>
      </c>
      <c r="C31" s="74">
        <f t="shared" si="0"/>
        <v>1977.1666666666667</v>
      </c>
      <c r="D31" s="31">
        <v>0</v>
      </c>
      <c r="F31" s="31">
        <v>26.75</v>
      </c>
      <c r="G31" s="31"/>
      <c r="H31" s="31"/>
      <c r="I31" s="31">
        <v>70.900000000000006</v>
      </c>
      <c r="J31" s="31">
        <v>20.78</v>
      </c>
      <c r="K31" s="31"/>
      <c r="L31" s="31">
        <v>320.83999999999997</v>
      </c>
      <c r="M31" s="31">
        <v>757.56</v>
      </c>
      <c r="N31" s="31">
        <v>25.969899999999999</v>
      </c>
    </row>
    <row r="32" spans="1:14" x14ac:dyDescent="0.2">
      <c r="A32" s="48">
        <v>1977</v>
      </c>
      <c r="B32" s="48">
        <v>4</v>
      </c>
      <c r="C32" s="74">
        <f t="shared" si="0"/>
        <v>1977.25</v>
      </c>
      <c r="D32" s="31">
        <v>15.24</v>
      </c>
      <c r="F32" s="31">
        <v>27.07</v>
      </c>
      <c r="G32" s="31"/>
      <c r="H32" s="31"/>
      <c r="I32" s="31">
        <v>72.09</v>
      </c>
      <c r="J32" s="31">
        <v>19.670000000000002</v>
      </c>
      <c r="K32" s="31"/>
      <c r="L32" s="31">
        <v>318.2</v>
      </c>
      <c r="M32" s="31">
        <v>758.48</v>
      </c>
      <c r="N32" s="31">
        <v>24.957999999999998</v>
      </c>
    </row>
    <row r="33" spans="1:14" x14ac:dyDescent="0.2">
      <c r="A33" s="48">
        <v>1977</v>
      </c>
      <c r="B33" s="48">
        <v>5</v>
      </c>
      <c r="C33" s="74">
        <f t="shared" si="0"/>
        <v>1977.3333333333333</v>
      </c>
      <c r="D33" s="31">
        <v>152.36000000000001</v>
      </c>
      <c r="F33" s="31">
        <v>26.07</v>
      </c>
      <c r="G33" s="31"/>
      <c r="H33" s="31"/>
      <c r="I33" s="31">
        <v>85.94</v>
      </c>
      <c r="J33" s="31">
        <v>12.55</v>
      </c>
      <c r="K33" s="31"/>
      <c r="L33" s="31">
        <v>286.72000000000003</v>
      </c>
      <c r="M33" s="31">
        <v>758.08</v>
      </c>
      <c r="N33" s="31">
        <v>22.42</v>
      </c>
    </row>
    <row r="34" spans="1:14" x14ac:dyDescent="0.2">
      <c r="A34" s="48">
        <v>1977</v>
      </c>
      <c r="B34" s="48">
        <v>6</v>
      </c>
      <c r="C34" s="74">
        <f t="shared" si="0"/>
        <v>1977.4166666666667</v>
      </c>
      <c r="D34" s="31">
        <v>248.94</v>
      </c>
      <c r="F34" s="31">
        <v>25.63</v>
      </c>
      <c r="G34" s="31"/>
      <c r="H34" s="31"/>
      <c r="I34" s="31">
        <v>89.9</v>
      </c>
      <c r="J34" s="31">
        <v>8.26</v>
      </c>
      <c r="K34" s="31"/>
      <c r="L34" s="31">
        <v>283.06</v>
      </c>
      <c r="M34" s="31">
        <v>758.19</v>
      </c>
      <c r="N34" s="31">
        <v>18.4527</v>
      </c>
    </row>
    <row r="35" spans="1:14" x14ac:dyDescent="0.2">
      <c r="A35" s="48">
        <v>1977</v>
      </c>
      <c r="B35" s="48">
        <v>7</v>
      </c>
      <c r="C35" s="74">
        <f t="shared" si="0"/>
        <v>1977.5</v>
      </c>
      <c r="D35" s="31">
        <v>127</v>
      </c>
      <c r="F35" s="31">
        <v>26.1</v>
      </c>
      <c r="G35" s="31"/>
      <c r="H35" s="31"/>
      <c r="I35" s="31">
        <v>86.5</v>
      </c>
      <c r="J35" s="31">
        <v>12.08</v>
      </c>
      <c r="K35" s="31"/>
      <c r="L35" s="31">
        <v>299.23</v>
      </c>
      <c r="M35" s="31">
        <v>757.93</v>
      </c>
      <c r="N35" s="31">
        <v>21.436800000000002</v>
      </c>
    </row>
    <row r="36" spans="1:14" x14ac:dyDescent="0.2">
      <c r="A36" s="48">
        <v>1977</v>
      </c>
      <c r="B36" s="48">
        <v>8</v>
      </c>
      <c r="C36" s="74">
        <f t="shared" si="0"/>
        <v>1977.5833333333333</v>
      </c>
      <c r="D36" s="31">
        <v>165.1</v>
      </c>
      <c r="F36" s="31">
        <v>25.65</v>
      </c>
      <c r="G36" s="31"/>
      <c r="H36" s="31"/>
      <c r="I36" s="31">
        <v>87.89</v>
      </c>
      <c r="J36" s="31">
        <v>11.05</v>
      </c>
      <c r="K36" s="31"/>
      <c r="L36" s="31">
        <v>291.2</v>
      </c>
      <c r="M36" s="31">
        <v>758.25</v>
      </c>
      <c r="N36" s="31">
        <v>20.314699999999998</v>
      </c>
    </row>
    <row r="37" spans="1:14" x14ac:dyDescent="0.2">
      <c r="A37" s="48">
        <v>1977</v>
      </c>
      <c r="B37" s="48">
        <v>9</v>
      </c>
      <c r="C37" s="74">
        <f t="shared" si="0"/>
        <v>1977.6666666666667</v>
      </c>
      <c r="D37" s="31">
        <v>208.32</v>
      </c>
      <c r="F37" s="31">
        <v>26.9</v>
      </c>
      <c r="G37" s="31"/>
      <c r="H37" s="31"/>
      <c r="I37" s="31">
        <v>78.709999999999994</v>
      </c>
      <c r="J37" s="31">
        <v>10.57</v>
      </c>
      <c r="K37" s="31"/>
      <c r="L37" s="31">
        <v>281.22000000000003</v>
      </c>
      <c r="M37" s="31">
        <v>758.31</v>
      </c>
      <c r="N37" s="31">
        <v>19.652799999999999</v>
      </c>
    </row>
    <row r="38" spans="1:14" x14ac:dyDescent="0.2">
      <c r="A38" s="48">
        <v>1977</v>
      </c>
      <c r="B38" s="48">
        <v>10</v>
      </c>
      <c r="C38" s="74">
        <f t="shared" si="0"/>
        <v>1977.75</v>
      </c>
      <c r="D38" s="31">
        <v>134.62</v>
      </c>
      <c r="F38" s="31">
        <v>26.61</v>
      </c>
      <c r="G38" s="31"/>
      <c r="H38" s="31"/>
      <c r="I38" s="31">
        <v>81.209999999999994</v>
      </c>
      <c r="J38" s="31">
        <v>8.44</v>
      </c>
      <c r="K38" s="31"/>
      <c r="L38" s="31">
        <v>292.27</v>
      </c>
      <c r="M38" s="31">
        <v>758.44</v>
      </c>
      <c r="N38" s="31">
        <v>20.298300000000001</v>
      </c>
    </row>
    <row r="39" spans="1:14" x14ac:dyDescent="0.2">
      <c r="A39" s="48">
        <v>1977</v>
      </c>
      <c r="B39" s="48">
        <v>11</v>
      </c>
      <c r="C39" s="74">
        <f t="shared" si="0"/>
        <v>1977.8333333333333</v>
      </c>
      <c r="D39" s="31">
        <v>200.66</v>
      </c>
      <c r="F39" s="31">
        <v>26.54</v>
      </c>
      <c r="G39" s="31"/>
      <c r="H39" s="31"/>
      <c r="I39" s="31">
        <v>80.7</v>
      </c>
      <c r="J39" s="31">
        <v>8.89</v>
      </c>
      <c r="K39" s="31"/>
      <c r="L39" s="31">
        <v>291.2</v>
      </c>
      <c r="M39" s="31">
        <v>758.03</v>
      </c>
      <c r="N39" s="31">
        <v>20.771699999999999</v>
      </c>
    </row>
    <row r="40" spans="1:14" x14ac:dyDescent="0.2">
      <c r="A40" s="48">
        <v>1977</v>
      </c>
      <c r="B40" s="48">
        <v>12</v>
      </c>
      <c r="C40" s="74">
        <f t="shared" si="0"/>
        <v>1977.9166666666667</v>
      </c>
      <c r="D40" s="31">
        <v>60.96</v>
      </c>
      <c r="F40" s="31">
        <v>26.99</v>
      </c>
      <c r="G40" s="31"/>
      <c r="H40" s="31"/>
      <c r="I40" s="31">
        <v>76.86</v>
      </c>
      <c r="J40" s="31">
        <v>10.15</v>
      </c>
      <c r="K40" s="31"/>
      <c r="L40" s="31">
        <v>303.05</v>
      </c>
      <c r="M40" s="31">
        <v>758.14</v>
      </c>
      <c r="N40" s="31">
        <v>22.602499999999999</v>
      </c>
    </row>
    <row r="41" spans="1:14" x14ac:dyDescent="0.2">
      <c r="A41" s="48">
        <v>1978</v>
      </c>
      <c r="B41" s="48">
        <v>1</v>
      </c>
      <c r="C41" s="74">
        <f t="shared" si="0"/>
        <v>1978</v>
      </c>
      <c r="D41" s="31">
        <v>7.62</v>
      </c>
      <c r="F41" s="31">
        <v>26.78</v>
      </c>
      <c r="G41" s="31"/>
      <c r="H41" s="31"/>
      <c r="I41" s="31">
        <v>69.47</v>
      </c>
      <c r="J41" s="31">
        <v>12.85</v>
      </c>
      <c r="K41" s="31"/>
      <c r="L41" s="31">
        <v>316.77999999999997</v>
      </c>
      <c r="M41" s="31">
        <v>759.62</v>
      </c>
      <c r="N41" s="31">
        <v>26.176100000000002</v>
      </c>
    </row>
    <row r="42" spans="1:14" x14ac:dyDescent="0.2">
      <c r="A42" s="48">
        <v>1978</v>
      </c>
      <c r="B42" s="48">
        <v>2</v>
      </c>
      <c r="C42" s="74">
        <f t="shared" si="0"/>
        <v>1978.0833333333333</v>
      </c>
      <c r="D42" s="31">
        <v>2.54</v>
      </c>
      <c r="F42" s="31">
        <v>27.64</v>
      </c>
      <c r="G42" s="31"/>
      <c r="H42" s="31"/>
      <c r="I42" s="31">
        <v>67.33</v>
      </c>
      <c r="J42" s="31">
        <v>15.39</v>
      </c>
      <c r="K42" s="31"/>
      <c r="L42" s="31">
        <v>316.31</v>
      </c>
      <c r="M42" s="31">
        <v>758.74</v>
      </c>
      <c r="N42" s="31">
        <v>24.957599999999999</v>
      </c>
    </row>
    <row r="43" spans="1:14" x14ac:dyDescent="0.2">
      <c r="A43" s="48">
        <v>1978</v>
      </c>
      <c r="B43" s="48">
        <v>3</v>
      </c>
      <c r="C43" s="74">
        <f t="shared" si="0"/>
        <v>1978.1666666666667</v>
      </c>
      <c r="D43" s="31">
        <v>27.94</v>
      </c>
      <c r="F43" s="31">
        <v>27.84</v>
      </c>
      <c r="G43" s="31"/>
      <c r="H43" s="31"/>
      <c r="I43" s="31">
        <v>69.84</v>
      </c>
      <c r="J43" s="31">
        <v>12.99</v>
      </c>
      <c r="K43" s="31"/>
      <c r="L43" s="31">
        <v>319.27999999999997</v>
      </c>
      <c r="M43" s="31">
        <v>759.09</v>
      </c>
      <c r="N43" s="31">
        <v>24.337</v>
      </c>
    </row>
    <row r="44" spans="1:14" x14ac:dyDescent="0.2">
      <c r="A44" s="48">
        <v>1978</v>
      </c>
      <c r="B44" s="48">
        <v>4</v>
      </c>
      <c r="C44" s="74">
        <f t="shared" si="0"/>
        <v>1978.25</v>
      </c>
      <c r="D44" s="31">
        <v>195.58</v>
      </c>
      <c r="F44" s="31">
        <v>27.3</v>
      </c>
      <c r="G44" s="31"/>
      <c r="H44" s="31"/>
      <c r="I44" s="31">
        <v>77.040000000000006</v>
      </c>
      <c r="J44" s="31">
        <v>8.98</v>
      </c>
      <c r="K44" s="31"/>
      <c r="L44" s="31">
        <v>304.10000000000002</v>
      </c>
      <c r="M44" s="31">
        <v>758.38</v>
      </c>
      <c r="N44" s="31">
        <v>21.849599999999999</v>
      </c>
    </row>
    <row r="45" spans="1:14" x14ac:dyDescent="0.2">
      <c r="A45" s="48">
        <v>1978</v>
      </c>
      <c r="B45" s="48">
        <v>5</v>
      </c>
      <c r="C45" s="74">
        <f t="shared" si="0"/>
        <v>1978.3333333333333</v>
      </c>
      <c r="D45" s="31">
        <v>238.76</v>
      </c>
      <c r="F45" s="31">
        <v>27.2</v>
      </c>
      <c r="G45" s="31"/>
      <c r="H45" s="31"/>
      <c r="I45" s="31">
        <v>83</v>
      </c>
      <c r="J45" s="31">
        <v>6.85</v>
      </c>
      <c r="K45" s="31"/>
      <c r="L45" s="31">
        <v>284.29000000000002</v>
      </c>
      <c r="M45" s="31">
        <v>757.92</v>
      </c>
      <c r="N45" s="31">
        <v>20.8962</v>
      </c>
    </row>
    <row r="46" spans="1:14" x14ac:dyDescent="0.2">
      <c r="A46" s="48">
        <v>1978</v>
      </c>
      <c r="B46" s="48">
        <v>6</v>
      </c>
      <c r="C46" s="74">
        <f t="shared" si="0"/>
        <v>1978.4166666666667</v>
      </c>
      <c r="D46" s="31">
        <v>264.16000000000003</v>
      </c>
      <c r="F46" s="31">
        <v>26.59</v>
      </c>
      <c r="G46" s="31"/>
      <c r="H46" s="31"/>
      <c r="I46" s="31">
        <v>84.31</v>
      </c>
      <c r="J46" s="31">
        <v>7.4</v>
      </c>
      <c r="K46" s="31"/>
      <c r="L46" s="31">
        <v>291.38</v>
      </c>
      <c r="M46" s="31">
        <v>758.57</v>
      </c>
      <c r="N46" s="31">
        <v>18.986499999999999</v>
      </c>
    </row>
    <row r="47" spans="1:14" x14ac:dyDescent="0.2">
      <c r="A47" s="48">
        <v>1978</v>
      </c>
      <c r="B47" s="48">
        <v>7</v>
      </c>
      <c r="C47" s="74">
        <f t="shared" si="0"/>
        <v>1978.5</v>
      </c>
      <c r="D47" s="31">
        <v>137.16</v>
      </c>
      <c r="F47" s="31">
        <v>26.5</v>
      </c>
      <c r="G47" s="31"/>
      <c r="H47" s="31"/>
      <c r="I47" s="31">
        <v>83.28</v>
      </c>
      <c r="J47" s="31">
        <v>7.41</v>
      </c>
      <c r="K47" s="31"/>
      <c r="L47" s="31">
        <v>288.42</v>
      </c>
      <c r="M47" s="31">
        <v>758.07</v>
      </c>
      <c r="N47" s="31">
        <v>22.092500000000001</v>
      </c>
    </row>
    <row r="48" spans="1:14" x14ac:dyDescent="0.2">
      <c r="A48" s="48">
        <v>1978</v>
      </c>
      <c r="B48" s="48">
        <v>8</v>
      </c>
      <c r="C48" s="74">
        <f t="shared" si="0"/>
        <v>1978.5833333333333</v>
      </c>
      <c r="D48" s="31">
        <v>238.76</v>
      </c>
      <c r="F48" s="31">
        <v>26.73</v>
      </c>
      <c r="G48" s="31"/>
      <c r="H48" s="31"/>
      <c r="I48" s="31">
        <v>83.47</v>
      </c>
      <c r="J48" s="31">
        <v>7.01</v>
      </c>
      <c r="K48" s="31"/>
      <c r="L48" s="31">
        <v>292.77999999999997</v>
      </c>
      <c r="M48" s="31">
        <v>758.15</v>
      </c>
      <c r="N48" s="31">
        <v>18.671299999999999</v>
      </c>
    </row>
    <row r="49" spans="1:14" x14ac:dyDescent="0.2">
      <c r="A49" s="48">
        <v>1978</v>
      </c>
      <c r="B49" s="48">
        <v>9</v>
      </c>
      <c r="C49" s="74">
        <f t="shared" si="0"/>
        <v>1978.6666666666667</v>
      </c>
      <c r="D49" s="31">
        <v>264.16000000000003</v>
      </c>
      <c r="F49" s="31">
        <v>26.18</v>
      </c>
      <c r="G49" s="31"/>
      <c r="H49" s="31"/>
      <c r="I49" s="31">
        <v>84.72</v>
      </c>
      <c r="J49" s="31">
        <v>6.15</v>
      </c>
      <c r="K49" s="31"/>
      <c r="L49" s="31">
        <v>280.31</v>
      </c>
      <c r="M49" s="31">
        <v>758.34</v>
      </c>
      <c r="N49" s="31">
        <v>18.492599999999999</v>
      </c>
    </row>
    <row r="50" spans="1:14" x14ac:dyDescent="0.2">
      <c r="A50" s="48">
        <v>1978</v>
      </c>
      <c r="B50" s="48">
        <v>10</v>
      </c>
      <c r="C50" s="74">
        <f t="shared" si="0"/>
        <v>1978.75</v>
      </c>
      <c r="D50" s="31">
        <v>320.04000000000002</v>
      </c>
      <c r="F50" s="31">
        <v>25.94</v>
      </c>
      <c r="G50" s="31"/>
      <c r="H50" s="31"/>
      <c r="I50" s="31">
        <v>87.02</v>
      </c>
      <c r="J50" s="31">
        <v>7.41</v>
      </c>
      <c r="K50" s="31"/>
      <c r="L50" s="31">
        <v>276.88</v>
      </c>
      <c r="M50" s="31">
        <v>758.16</v>
      </c>
      <c r="N50" s="31">
        <v>19.884599999999999</v>
      </c>
    </row>
    <row r="51" spans="1:14" x14ac:dyDescent="0.2">
      <c r="A51" s="48">
        <v>1978</v>
      </c>
      <c r="B51" s="48">
        <v>11</v>
      </c>
      <c r="C51" s="74">
        <f t="shared" si="0"/>
        <v>1978.8333333333333</v>
      </c>
      <c r="D51" s="31">
        <v>327.66000000000003</v>
      </c>
      <c r="F51" s="31">
        <v>26.18</v>
      </c>
      <c r="G51" s="31"/>
      <c r="H51" s="31"/>
      <c r="I51" s="31">
        <v>87.64</v>
      </c>
      <c r="J51" s="31">
        <v>7.04</v>
      </c>
      <c r="K51" s="31"/>
      <c r="L51" s="31">
        <v>279.13</v>
      </c>
      <c r="M51" s="31">
        <v>757.63</v>
      </c>
      <c r="N51" s="31">
        <v>20.530799999999999</v>
      </c>
    </row>
    <row r="52" spans="1:14" x14ac:dyDescent="0.2">
      <c r="A52" s="48">
        <v>1978</v>
      </c>
      <c r="B52" s="48">
        <v>12</v>
      </c>
      <c r="C52" s="74">
        <f t="shared" si="0"/>
        <v>1978.9166666666667</v>
      </c>
      <c r="D52" s="31">
        <v>195.58</v>
      </c>
      <c r="F52" s="31">
        <v>26.31</v>
      </c>
      <c r="G52" s="31"/>
      <c r="H52" s="31"/>
      <c r="I52" s="31">
        <v>81.78</v>
      </c>
      <c r="J52" s="31">
        <v>7.64</v>
      </c>
      <c r="K52" s="31"/>
      <c r="L52" s="31">
        <v>300.63</v>
      </c>
      <c r="M52" s="31">
        <v>758.49</v>
      </c>
      <c r="N52" s="31">
        <v>23.892099999999999</v>
      </c>
    </row>
    <row r="53" spans="1:14" x14ac:dyDescent="0.2">
      <c r="A53" s="48">
        <v>1979</v>
      </c>
      <c r="B53" s="48">
        <v>1</v>
      </c>
      <c r="C53" s="74">
        <f t="shared" si="0"/>
        <v>1979</v>
      </c>
      <c r="D53" s="31">
        <v>0</v>
      </c>
      <c r="F53" s="31">
        <v>26.39</v>
      </c>
      <c r="G53" s="31"/>
      <c r="H53" s="31"/>
      <c r="I53" s="31">
        <v>72.430000000000007</v>
      </c>
      <c r="J53" s="31">
        <v>10.7</v>
      </c>
      <c r="K53" s="31"/>
      <c r="L53" s="31">
        <v>315.52</v>
      </c>
      <c r="M53" s="31">
        <v>759.05</v>
      </c>
      <c r="N53" s="31">
        <v>26.507000000000001</v>
      </c>
    </row>
    <row r="54" spans="1:14" x14ac:dyDescent="0.2">
      <c r="A54" s="48">
        <v>1979</v>
      </c>
      <c r="B54" s="48">
        <v>2</v>
      </c>
      <c r="C54" s="74">
        <f t="shared" si="0"/>
        <v>1979.0833333333333</v>
      </c>
      <c r="D54" s="31">
        <v>20.32</v>
      </c>
      <c r="F54" s="31">
        <v>27.34</v>
      </c>
      <c r="G54" s="31"/>
      <c r="H54" s="31"/>
      <c r="I54" s="31">
        <v>71.69</v>
      </c>
      <c r="J54" s="31">
        <v>12.44</v>
      </c>
      <c r="K54" s="31"/>
      <c r="L54" s="31">
        <v>316.10000000000002</v>
      </c>
      <c r="M54" s="31">
        <v>758.78</v>
      </c>
      <c r="N54" s="31">
        <v>24.5837</v>
      </c>
    </row>
    <row r="55" spans="1:14" x14ac:dyDescent="0.2">
      <c r="A55" s="48">
        <v>1979</v>
      </c>
      <c r="B55" s="48">
        <v>3</v>
      </c>
      <c r="C55" s="74">
        <f t="shared" si="0"/>
        <v>1979.1666666666667</v>
      </c>
      <c r="D55" s="31">
        <v>12.7</v>
      </c>
      <c r="F55" s="31">
        <v>27.27</v>
      </c>
      <c r="G55" s="31"/>
      <c r="H55" s="31"/>
      <c r="I55" s="31">
        <v>70.56</v>
      </c>
      <c r="J55" s="31">
        <v>11.8</v>
      </c>
      <c r="K55" s="31"/>
      <c r="L55" s="31">
        <v>323.26</v>
      </c>
      <c r="M55" s="31">
        <v>758.83</v>
      </c>
      <c r="N55" s="31">
        <v>25.636700000000001</v>
      </c>
    </row>
    <row r="56" spans="1:14" x14ac:dyDescent="0.2">
      <c r="A56" s="48">
        <v>1979</v>
      </c>
      <c r="B56" s="48">
        <v>4</v>
      </c>
      <c r="C56" s="74">
        <f t="shared" si="0"/>
        <v>1979.25</v>
      </c>
      <c r="D56" s="31">
        <v>172.72</v>
      </c>
      <c r="F56" s="31">
        <v>27.39</v>
      </c>
      <c r="G56" s="31"/>
      <c r="H56" s="31"/>
      <c r="I56" s="31">
        <v>81.430000000000007</v>
      </c>
      <c r="J56" s="31">
        <v>8.7200000000000006</v>
      </c>
      <c r="K56" s="31"/>
      <c r="L56" s="31">
        <v>300.14999999999998</v>
      </c>
      <c r="M56" s="31">
        <v>757.81</v>
      </c>
      <c r="N56" s="31">
        <v>19.635899999999999</v>
      </c>
    </row>
    <row r="57" spans="1:14" x14ac:dyDescent="0.2">
      <c r="A57" s="48">
        <v>1979</v>
      </c>
      <c r="B57" s="48">
        <v>5</v>
      </c>
      <c r="C57" s="74">
        <f t="shared" si="0"/>
        <v>1979.3333333333333</v>
      </c>
      <c r="D57" s="31">
        <v>213.36</v>
      </c>
      <c r="F57" s="31">
        <v>26.91</v>
      </c>
      <c r="G57" s="31"/>
      <c r="H57" s="31"/>
      <c r="I57" s="31">
        <v>86.55</v>
      </c>
      <c r="J57" s="31">
        <v>7.97</v>
      </c>
      <c r="K57" s="31"/>
      <c r="L57" s="31">
        <v>291.04000000000002</v>
      </c>
      <c r="M57" s="31">
        <v>758.1</v>
      </c>
      <c r="N57" s="31">
        <v>19.454000000000001</v>
      </c>
    </row>
    <row r="58" spans="1:14" x14ac:dyDescent="0.2">
      <c r="A58" s="48">
        <v>1979</v>
      </c>
      <c r="B58" s="48">
        <v>6</v>
      </c>
      <c r="C58" s="74">
        <f t="shared" si="0"/>
        <v>1979.4166666666667</v>
      </c>
      <c r="D58" s="31">
        <v>144.78</v>
      </c>
      <c r="F58" s="31">
        <v>26.67</v>
      </c>
      <c r="G58" s="31"/>
      <c r="H58" s="31"/>
      <c r="I58" s="31">
        <v>87.32</v>
      </c>
      <c r="J58" s="31">
        <v>8.16</v>
      </c>
      <c r="K58" s="31"/>
      <c r="L58" s="31">
        <v>276.56</v>
      </c>
      <c r="M58" s="31">
        <v>758.46</v>
      </c>
      <c r="N58" s="31">
        <v>18.711600000000001</v>
      </c>
    </row>
    <row r="59" spans="1:14" x14ac:dyDescent="0.2">
      <c r="A59" s="48">
        <v>1979</v>
      </c>
      <c r="B59" s="48">
        <v>7</v>
      </c>
      <c r="C59" s="74">
        <f t="shared" si="0"/>
        <v>1979.5</v>
      </c>
      <c r="D59" s="31">
        <v>91.44</v>
      </c>
      <c r="F59" s="31">
        <v>26.94</v>
      </c>
      <c r="G59" s="31"/>
      <c r="H59" s="31"/>
      <c r="I59" s="31">
        <v>84.28</v>
      </c>
      <c r="J59" s="31">
        <v>7.63</v>
      </c>
      <c r="K59" s="31"/>
      <c r="L59" s="31">
        <v>289.69</v>
      </c>
      <c r="M59" s="31">
        <v>758.63</v>
      </c>
      <c r="N59" s="31">
        <v>17.800899999999999</v>
      </c>
    </row>
    <row r="60" spans="1:14" x14ac:dyDescent="0.2">
      <c r="A60" s="48">
        <v>1979</v>
      </c>
      <c r="B60" s="48">
        <v>8</v>
      </c>
      <c r="C60" s="74">
        <f t="shared" si="0"/>
        <v>1979.5833333333333</v>
      </c>
      <c r="D60" s="31">
        <v>271.77999999999997</v>
      </c>
      <c r="F60" s="31">
        <v>26.33</v>
      </c>
      <c r="G60" s="31"/>
      <c r="H60" s="31"/>
      <c r="I60" s="31">
        <v>88</v>
      </c>
      <c r="J60" s="31">
        <v>7.4</v>
      </c>
      <c r="K60" s="31"/>
      <c r="L60" s="31">
        <v>288.01</v>
      </c>
      <c r="M60" s="31">
        <v>757.98</v>
      </c>
      <c r="N60" s="31">
        <v>18.136800000000001</v>
      </c>
    </row>
    <row r="61" spans="1:14" x14ac:dyDescent="0.2">
      <c r="A61" s="48">
        <v>1979</v>
      </c>
      <c r="B61" s="48">
        <v>9</v>
      </c>
      <c r="C61" s="74">
        <f t="shared" si="0"/>
        <v>1979.6666666666667</v>
      </c>
      <c r="D61" s="31">
        <v>177.8</v>
      </c>
      <c r="F61" s="31">
        <v>26.33</v>
      </c>
      <c r="G61" s="31"/>
      <c r="H61" s="31"/>
      <c r="I61" s="31">
        <v>87.93</v>
      </c>
      <c r="J61" s="31">
        <v>8.84</v>
      </c>
      <c r="K61" s="31"/>
      <c r="L61" s="31">
        <v>167.5</v>
      </c>
      <c r="M61" s="31">
        <v>758.09</v>
      </c>
      <c r="N61" s="31">
        <v>21.341799999999999</v>
      </c>
    </row>
    <row r="62" spans="1:14" x14ac:dyDescent="0.2">
      <c r="A62" s="48">
        <v>1979</v>
      </c>
      <c r="B62" s="48">
        <v>10</v>
      </c>
      <c r="C62" s="74">
        <f t="shared" si="0"/>
        <v>1979.75</v>
      </c>
      <c r="D62" s="31">
        <v>320.04000000000002</v>
      </c>
      <c r="F62" s="31">
        <v>26.02</v>
      </c>
      <c r="G62" s="31"/>
      <c r="H62" s="31"/>
      <c r="I62" s="31">
        <v>87.8</v>
      </c>
      <c r="J62" s="31">
        <v>7.64</v>
      </c>
      <c r="K62" s="31"/>
      <c r="L62" s="31">
        <v>238.74</v>
      </c>
      <c r="M62" s="31">
        <v>758.1</v>
      </c>
      <c r="N62" s="31">
        <v>18.508199999999999</v>
      </c>
    </row>
    <row r="63" spans="1:14" x14ac:dyDescent="0.2">
      <c r="A63" s="48">
        <v>1979</v>
      </c>
      <c r="B63" s="48">
        <v>11</v>
      </c>
      <c r="C63" s="74">
        <f t="shared" si="0"/>
        <v>1979.8333333333333</v>
      </c>
      <c r="D63" s="31">
        <v>210.82</v>
      </c>
      <c r="F63" s="31">
        <v>26.27</v>
      </c>
      <c r="G63" s="31"/>
      <c r="H63" s="31"/>
      <c r="I63" s="31">
        <v>88.5</v>
      </c>
      <c r="J63" s="31">
        <v>8.1300000000000008</v>
      </c>
      <c r="K63" s="31"/>
      <c r="L63" s="31">
        <v>285.02999999999997</v>
      </c>
      <c r="M63" s="31">
        <v>757.73</v>
      </c>
      <c r="N63" s="31">
        <v>18.025400000000001</v>
      </c>
    </row>
    <row r="64" spans="1:14" x14ac:dyDescent="0.2">
      <c r="A64" s="48">
        <v>1979</v>
      </c>
      <c r="B64" s="48">
        <v>12</v>
      </c>
      <c r="C64" s="74">
        <f t="shared" si="0"/>
        <v>1979.9166666666667</v>
      </c>
      <c r="D64" s="31">
        <v>165.1</v>
      </c>
      <c r="F64" s="31">
        <v>27</v>
      </c>
      <c r="G64" s="31"/>
      <c r="H64" s="31"/>
      <c r="I64" s="31">
        <v>74.58</v>
      </c>
      <c r="J64" s="31">
        <v>8.24</v>
      </c>
      <c r="K64" s="31"/>
      <c r="L64" s="31">
        <v>296.24</v>
      </c>
      <c r="M64" s="31">
        <v>758.55</v>
      </c>
      <c r="N64" s="31">
        <v>20.302800000000001</v>
      </c>
    </row>
    <row r="65" spans="1:14" x14ac:dyDescent="0.2">
      <c r="A65" s="48">
        <v>1980</v>
      </c>
      <c r="B65" s="48">
        <v>1</v>
      </c>
      <c r="C65" s="74">
        <f t="shared" si="0"/>
        <v>1980</v>
      </c>
      <c r="D65" s="31">
        <v>48.26</v>
      </c>
      <c r="F65" s="31">
        <v>27.53</v>
      </c>
      <c r="G65" s="31"/>
      <c r="H65" s="31"/>
      <c r="I65" s="31">
        <v>71.69</v>
      </c>
      <c r="J65" s="31">
        <v>10.199999999999999</v>
      </c>
      <c r="K65" s="31"/>
      <c r="L65" s="31">
        <v>303.88</v>
      </c>
      <c r="M65" s="31">
        <v>758.49</v>
      </c>
      <c r="N65" s="31">
        <v>21.941500000000001</v>
      </c>
    </row>
    <row r="66" spans="1:14" x14ac:dyDescent="0.2">
      <c r="A66" s="48">
        <v>1980</v>
      </c>
      <c r="B66" s="48">
        <v>2</v>
      </c>
      <c r="C66" s="74">
        <f t="shared" si="0"/>
        <v>1980.0833333333333</v>
      </c>
      <c r="D66" s="31">
        <v>17.78</v>
      </c>
      <c r="F66" s="31">
        <v>27.27</v>
      </c>
      <c r="G66" s="31"/>
      <c r="H66" s="31"/>
      <c r="I66" s="31">
        <v>73.86</v>
      </c>
      <c r="J66" s="31">
        <v>11.07</v>
      </c>
      <c r="K66" s="31"/>
      <c r="L66" s="31">
        <v>320.14999999999998</v>
      </c>
      <c r="M66" s="31">
        <v>758.66</v>
      </c>
      <c r="N66" s="31">
        <v>24.2087</v>
      </c>
    </row>
    <row r="67" spans="1:14" x14ac:dyDescent="0.2">
      <c r="A67" s="48">
        <v>1980</v>
      </c>
      <c r="B67" s="48">
        <v>3</v>
      </c>
      <c r="C67" s="74">
        <f t="shared" si="0"/>
        <v>1980.1666666666667</v>
      </c>
      <c r="D67" s="31">
        <v>0</v>
      </c>
      <c r="F67" s="31">
        <v>28.36</v>
      </c>
      <c r="G67" s="31"/>
      <c r="H67" s="31"/>
      <c r="I67" s="31">
        <v>68.14</v>
      </c>
      <c r="J67" s="31">
        <v>13.14</v>
      </c>
      <c r="K67" s="31"/>
      <c r="L67" s="31">
        <v>318.83</v>
      </c>
      <c r="M67" s="31">
        <v>757.85</v>
      </c>
      <c r="N67" s="31">
        <v>25.0167</v>
      </c>
    </row>
    <row r="68" spans="1:14" x14ac:dyDescent="0.2">
      <c r="A68" s="48">
        <v>1980</v>
      </c>
      <c r="B68" s="48">
        <v>4</v>
      </c>
      <c r="C68" s="74">
        <f t="shared" si="0"/>
        <v>1980.25</v>
      </c>
      <c r="D68" s="31">
        <v>15.24</v>
      </c>
      <c r="F68" s="31">
        <v>28.51</v>
      </c>
      <c r="G68" s="31"/>
      <c r="H68" s="31"/>
      <c r="I68" s="31">
        <v>68.900000000000006</v>
      </c>
      <c r="J68" s="31">
        <v>11.11</v>
      </c>
      <c r="K68" s="31"/>
      <c r="L68" s="31">
        <v>306.23</v>
      </c>
      <c r="M68" s="31">
        <v>758.23</v>
      </c>
      <c r="N68" s="31">
        <v>21.5578</v>
      </c>
    </row>
    <row r="69" spans="1:14" x14ac:dyDescent="0.2">
      <c r="A69" s="48">
        <v>1980</v>
      </c>
      <c r="B69" s="48">
        <v>5</v>
      </c>
      <c r="C69" s="74">
        <f t="shared" ref="C69:C132" si="1">A69+(B69-1)/12</f>
        <v>1980.3333333333333</v>
      </c>
      <c r="D69" s="31">
        <v>203.2</v>
      </c>
      <c r="F69" s="31">
        <v>28.08</v>
      </c>
      <c r="G69" s="31"/>
      <c r="H69" s="31"/>
      <c r="I69" s="31">
        <v>74.55</v>
      </c>
      <c r="J69" s="31">
        <v>7.71</v>
      </c>
      <c r="K69" s="31"/>
      <c r="L69" s="31">
        <v>280.5</v>
      </c>
      <c r="M69" s="31">
        <v>758.1</v>
      </c>
      <c r="N69" s="31">
        <v>19.0442</v>
      </c>
    </row>
    <row r="70" spans="1:14" x14ac:dyDescent="0.2">
      <c r="A70" s="48">
        <v>1980</v>
      </c>
      <c r="B70" s="48">
        <v>6</v>
      </c>
      <c r="C70" s="74">
        <f t="shared" si="1"/>
        <v>1980.4166666666667</v>
      </c>
      <c r="D70" s="31">
        <v>93.98</v>
      </c>
      <c r="F70" s="31">
        <v>28.3</v>
      </c>
      <c r="G70" s="31"/>
      <c r="H70" s="31"/>
      <c r="I70" s="31">
        <v>76.62</v>
      </c>
      <c r="J70" s="31">
        <v>8.2100000000000009</v>
      </c>
      <c r="K70" s="31"/>
      <c r="L70" s="31">
        <v>277.44</v>
      </c>
      <c r="M70" s="31">
        <v>757.97</v>
      </c>
      <c r="N70" s="31">
        <v>18.410399999999999</v>
      </c>
    </row>
    <row r="71" spans="1:14" x14ac:dyDescent="0.2">
      <c r="A71" s="48">
        <v>1980</v>
      </c>
      <c r="B71" s="48">
        <v>7</v>
      </c>
      <c r="C71" s="74">
        <f t="shared" si="1"/>
        <v>1980.5</v>
      </c>
      <c r="D71" s="31">
        <v>132.08000000000001</v>
      </c>
      <c r="F71" s="31">
        <v>27.92</v>
      </c>
      <c r="G71" s="31"/>
      <c r="H71" s="31"/>
      <c r="I71" s="31">
        <v>78.77</v>
      </c>
      <c r="J71" s="31">
        <v>7.65</v>
      </c>
      <c r="K71" s="31"/>
      <c r="L71" s="31">
        <v>290.51</v>
      </c>
      <c r="M71" s="31">
        <v>758.14</v>
      </c>
      <c r="N71" s="31">
        <v>21.769200000000001</v>
      </c>
    </row>
    <row r="72" spans="1:14" x14ac:dyDescent="0.2">
      <c r="A72" s="48">
        <v>1980</v>
      </c>
      <c r="B72" s="48">
        <v>8</v>
      </c>
      <c r="C72" s="74">
        <f t="shared" si="1"/>
        <v>1980.5833333333333</v>
      </c>
      <c r="D72" s="31">
        <v>233.68</v>
      </c>
      <c r="F72" s="31">
        <v>27.45</v>
      </c>
      <c r="G72" s="31"/>
      <c r="H72" s="31"/>
      <c r="I72" s="31">
        <v>80.569999999999993</v>
      </c>
      <c r="J72" s="31">
        <v>6.77</v>
      </c>
      <c r="K72" s="31"/>
      <c r="L72" s="31">
        <v>288.41000000000003</v>
      </c>
      <c r="M72" s="31">
        <v>758.44</v>
      </c>
      <c r="N72" s="31">
        <v>22.191099999999999</v>
      </c>
    </row>
    <row r="73" spans="1:14" x14ac:dyDescent="0.2">
      <c r="A73" s="48">
        <v>1980</v>
      </c>
      <c r="B73" s="48">
        <v>9</v>
      </c>
      <c r="C73" s="74">
        <f t="shared" si="1"/>
        <v>1980.6666666666667</v>
      </c>
      <c r="D73" s="31">
        <v>294.64</v>
      </c>
      <c r="F73" s="31">
        <v>27.14</v>
      </c>
      <c r="G73" s="31"/>
      <c r="H73" s="31"/>
      <c r="I73" s="31">
        <v>81.430000000000007</v>
      </c>
      <c r="J73" s="31">
        <v>7.15</v>
      </c>
      <c r="K73" s="31"/>
      <c r="L73" s="31">
        <v>271.99</v>
      </c>
      <c r="M73" s="31">
        <v>758.24</v>
      </c>
      <c r="N73" s="31">
        <v>16.200099999999999</v>
      </c>
    </row>
    <row r="74" spans="1:14" x14ac:dyDescent="0.2">
      <c r="A74" s="48">
        <v>1980</v>
      </c>
      <c r="B74" s="48">
        <v>10</v>
      </c>
      <c r="C74" s="74">
        <f t="shared" si="1"/>
        <v>1980.75</v>
      </c>
      <c r="D74" s="31">
        <v>256.54000000000002</v>
      </c>
      <c r="F74" s="31">
        <v>26.35</v>
      </c>
      <c r="G74" s="31"/>
      <c r="H74" s="31"/>
      <c r="I74" s="31">
        <v>83.94</v>
      </c>
      <c r="J74" s="31">
        <v>7.04</v>
      </c>
      <c r="K74" s="31"/>
      <c r="L74" s="31">
        <v>274</v>
      </c>
      <c r="M74" s="31">
        <v>758.2</v>
      </c>
      <c r="N74" s="31">
        <v>11.3987</v>
      </c>
    </row>
    <row r="75" spans="1:14" x14ac:dyDescent="0.2">
      <c r="A75" s="48">
        <v>1980</v>
      </c>
      <c r="B75" s="48">
        <v>11</v>
      </c>
      <c r="C75" s="74">
        <f t="shared" si="1"/>
        <v>1980.8333333333333</v>
      </c>
      <c r="D75" s="31">
        <v>269.24</v>
      </c>
      <c r="F75" s="31">
        <v>26.25</v>
      </c>
      <c r="G75" s="31"/>
      <c r="H75" s="31"/>
      <c r="I75" s="31">
        <v>84.15</v>
      </c>
      <c r="J75" s="31">
        <v>7.3</v>
      </c>
      <c r="K75" s="31"/>
      <c r="L75" s="31">
        <v>267.45</v>
      </c>
      <c r="M75" s="31">
        <v>757.94</v>
      </c>
      <c r="N75" s="31">
        <v>14.4899</v>
      </c>
    </row>
    <row r="76" spans="1:14" x14ac:dyDescent="0.2">
      <c r="A76" s="48">
        <v>1980</v>
      </c>
      <c r="B76" s="48">
        <v>12</v>
      </c>
      <c r="C76" s="74">
        <f t="shared" si="1"/>
        <v>1980.9166666666667</v>
      </c>
      <c r="D76" s="31">
        <v>121.92</v>
      </c>
      <c r="F76" s="31">
        <v>26.2</v>
      </c>
      <c r="G76" s="31"/>
      <c r="H76" s="31"/>
      <c r="I76" s="31">
        <v>84.44</v>
      </c>
      <c r="J76" s="31">
        <v>8.6</v>
      </c>
      <c r="K76" s="31"/>
      <c r="L76" s="31">
        <v>301.19</v>
      </c>
      <c r="M76" s="31">
        <v>758.21</v>
      </c>
      <c r="N76" s="31">
        <v>15.0372</v>
      </c>
    </row>
    <row r="77" spans="1:14" x14ac:dyDescent="0.2">
      <c r="A77" s="48">
        <v>1981</v>
      </c>
      <c r="B77" s="48">
        <v>1</v>
      </c>
      <c r="C77" s="74">
        <f t="shared" si="1"/>
        <v>1981</v>
      </c>
      <c r="D77" s="31">
        <v>7.62</v>
      </c>
      <c r="F77" s="31">
        <v>26.69</v>
      </c>
      <c r="G77" s="31"/>
      <c r="H77" s="31"/>
      <c r="I77" s="31">
        <v>81.34</v>
      </c>
      <c r="J77" s="31">
        <v>11.05</v>
      </c>
      <c r="K77" s="31"/>
      <c r="L77" s="31">
        <v>317.56</v>
      </c>
      <c r="M77" s="31">
        <v>759.34</v>
      </c>
      <c r="N77" s="31">
        <v>21.760999999999999</v>
      </c>
    </row>
    <row r="78" spans="1:14" x14ac:dyDescent="0.2">
      <c r="A78" s="48">
        <v>1981</v>
      </c>
      <c r="B78" s="48">
        <v>2</v>
      </c>
      <c r="C78" s="74">
        <f t="shared" si="1"/>
        <v>1981.0833333333333</v>
      </c>
      <c r="D78" s="31">
        <v>12.7</v>
      </c>
      <c r="F78" s="31">
        <v>28.34</v>
      </c>
      <c r="G78" s="31"/>
      <c r="H78" s="31"/>
      <c r="I78" s="31">
        <v>74.95</v>
      </c>
      <c r="J78" s="31">
        <v>12.03</v>
      </c>
      <c r="K78" s="31"/>
      <c r="L78" s="31">
        <v>319.47000000000003</v>
      </c>
      <c r="M78" s="31">
        <v>757.67</v>
      </c>
      <c r="N78" s="31">
        <v>27.455300000000001</v>
      </c>
    </row>
    <row r="79" spans="1:14" x14ac:dyDescent="0.2">
      <c r="A79" s="48">
        <v>1981</v>
      </c>
      <c r="B79" s="48">
        <v>3</v>
      </c>
      <c r="C79" s="74">
        <f t="shared" si="1"/>
        <v>1981.1666666666667</v>
      </c>
      <c r="D79" s="31">
        <v>50.8</v>
      </c>
      <c r="F79" s="31">
        <v>28.29</v>
      </c>
      <c r="G79" s="31"/>
      <c r="H79" s="31"/>
      <c r="I79" s="31">
        <v>75.459999999999994</v>
      </c>
      <c r="J79" s="31">
        <v>9.6199999999999992</v>
      </c>
      <c r="K79" s="31"/>
      <c r="L79" s="31">
        <v>310.31</v>
      </c>
      <c r="M79" s="31">
        <v>758.55</v>
      </c>
      <c r="N79" s="31">
        <v>26.0854</v>
      </c>
    </row>
    <row r="80" spans="1:14" x14ac:dyDescent="0.2">
      <c r="A80" s="48">
        <v>1981</v>
      </c>
      <c r="B80" s="48">
        <v>4</v>
      </c>
      <c r="C80" s="74">
        <f t="shared" si="1"/>
        <v>1981.25</v>
      </c>
      <c r="D80" s="31">
        <v>472.44</v>
      </c>
      <c r="F80" s="31">
        <v>27.95</v>
      </c>
      <c r="G80" s="31"/>
      <c r="H80" s="31"/>
      <c r="I80" s="31">
        <v>78.8</v>
      </c>
      <c r="J80" s="31">
        <v>9.34</v>
      </c>
      <c r="K80" s="31"/>
      <c r="L80" s="31">
        <v>302.48</v>
      </c>
      <c r="M80" s="31">
        <v>757.86</v>
      </c>
      <c r="N80" s="31">
        <v>17.154399999999999</v>
      </c>
    </row>
    <row r="81" spans="1:14" x14ac:dyDescent="0.2">
      <c r="A81" s="48">
        <v>1981</v>
      </c>
      <c r="B81" s="48">
        <v>5</v>
      </c>
      <c r="C81" s="74">
        <f t="shared" si="1"/>
        <v>1981.3333333333333</v>
      </c>
      <c r="D81" s="31">
        <v>828.04</v>
      </c>
      <c r="F81" s="31">
        <v>27.85</v>
      </c>
      <c r="G81" s="31"/>
      <c r="H81" s="31"/>
      <c r="I81" s="31">
        <v>78.92</v>
      </c>
      <c r="J81" s="31">
        <v>7.73</v>
      </c>
      <c r="K81" s="31"/>
      <c r="L81" s="31">
        <v>249.43</v>
      </c>
      <c r="M81" s="31">
        <v>758</v>
      </c>
      <c r="N81" s="31">
        <v>9.2289999999999992</v>
      </c>
    </row>
    <row r="82" spans="1:14" x14ac:dyDescent="0.2">
      <c r="A82" s="48">
        <v>1981</v>
      </c>
      <c r="B82" s="48">
        <v>6</v>
      </c>
      <c r="C82" s="74">
        <f t="shared" si="1"/>
        <v>1981.4166666666667</v>
      </c>
      <c r="D82" s="31">
        <v>373.38</v>
      </c>
      <c r="F82" s="31">
        <v>27.15</v>
      </c>
      <c r="G82" s="31"/>
      <c r="H82" s="31"/>
      <c r="I82" s="31">
        <v>83.84</v>
      </c>
      <c r="J82" s="31">
        <v>6.99</v>
      </c>
      <c r="K82" s="31"/>
      <c r="L82" s="31">
        <v>250.03</v>
      </c>
      <c r="M82" s="31">
        <v>758.22</v>
      </c>
      <c r="N82" s="31">
        <v>6.4461000000000004</v>
      </c>
    </row>
    <row r="83" spans="1:14" x14ac:dyDescent="0.2">
      <c r="A83" s="48">
        <v>1981</v>
      </c>
      <c r="B83" s="48">
        <v>7</v>
      </c>
      <c r="C83" s="74">
        <f t="shared" si="1"/>
        <v>1981.5</v>
      </c>
      <c r="D83" s="31">
        <v>350.52</v>
      </c>
      <c r="F83" s="31">
        <v>27.03</v>
      </c>
      <c r="G83" s="31"/>
      <c r="H83" s="31"/>
      <c r="I83" s="31">
        <v>84.55</v>
      </c>
      <c r="J83" s="31">
        <v>6.98</v>
      </c>
      <c r="K83" s="31"/>
      <c r="L83" s="31">
        <v>318.8</v>
      </c>
      <c r="M83" s="31">
        <v>758.27</v>
      </c>
      <c r="N83" s="31">
        <v>6.3109000000000002</v>
      </c>
    </row>
    <row r="84" spans="1:14" x14ac:dyDescent="0.2">
      <c r="A84" s="48">
        <v>1981</v>
      </c>
      <c r="B84" s="48">
        <v>8</v>
      </c>
      <c r="C84" s="74">
        <f t="shared" si="1"/>
        <v>1981.5833333333333</v>
      </c>
      <c r="D84" s="31">
        <v>386.12</v>
      </c>
      <c r="F84" s="31">
        <v>26.81</v>
      </c>
      <c r="G84" s="31"/>
      <c r="H84" s="31"/>
      <c r="I84" s="31">
        <v>85.78</v>
      </c>
      <c r="J84" s="31">
        <v>7.52</v>
      </c>
      <c r="K84" s="31"/>
      <c r="L84" s="31">
        <v>289.49</v>
      </c>
      <c r="M84" s="31">
        <v>758.22</v>
      </c>
      <c r="N84" s="31">
        <v>6.2121000000000004</v>
      </c>
    </row>
    <row r="85" spans="1:14" x14ac:dyDescent="0.2">
      <c r="A85" s="48">
        <v>1981</v>
      </c>
      <c r="B85" s="48">
        <v>9</v>
      </c>
      <c r="C85" s="74">
        <f t="shared" si="1"/>
        <v>1981.6666666666667</v>
      </c>
      <c r="D85" s="31">
        <v>261.62</v>
      </c>
      <c r="F85" s="31">
        <v>27.18</v>
      </c>
      <c r="G85" s="31"/>
      <c r="H85" s="31"/>
      <c r="I85" s="31">
        <v>83.35</v>
      </c>
      <c r="J85" s="31">
        <v>7.36</v>
      </c>
      <c r="K85" s="31"/>
      <c r="L85" s="31">
        <v>292.36</v>
      </c>
      <c r="M85" s="31">
        <v>758.15</v>
      </c>
      <c r="N85" s="31">
        <v>7.2392000000000003</v>
      </c>
    </row>
    <row r="86" spans="1:14" x14ac:dyDescent="0.2">
      <c r="A86" s="48">
        <v>1981</v>
      </c>
      <c r="B86" s="48">
        <v>10</v>
      </c>
      <c r="C86" s="74">
        <f t="shared" si="1"/>
        <v>1981.75</v>
      </c>
      <c r="D86" s="31">
        <v>312.42</v>
      </c>
      <c r="F86" s="31">
        <v>26.74</v>
      </c>
      <c r="G86" s="31"/>
      <c r="H86" s="31"/>
      <c r="I86" s="31">
        <v>86.16</v>
      </c>
      <c r="J86" s="31">
        <v>6.77</v>
      </c>
      <c r="K86" s="31"/>
      <c r="L86" s="31">
        <v>260.29000000000002</v>
      </c>
      <c r="M86" s="31">
        <v>757.93</v>
      </c>
      <c r="N86" s="31">
        <v>9.6874000000000002</v>
      </c>
    </row>
    <row r="87" spans="1:14" x14ac:dyDescent="0.2">
      <c r="A87" s="48">
        <v>1981</v>
      </c>
      <c r="B87" s="48">
        <v>11</v>
      </c>
      <c r="C87" s="74">
        <f t="shared" si="1"/>
        <v>1981.8333333333333</v>
      </c>
      <c r="D87" s="31">
        <v>271.77999999999997</v>
      </c>
      <c r="F87" s="31">
        <v>26.84</v>
      </c>
      <c r="G87" s="31"/>
      <c r="H87" s="31"/>
      <c r="I87" s="31">
        <v>85.7</v>
      </c>
      <c r="J87" s="31">
        <v>9.11</v>
      </c>
      <c r="K87" s="31"/>
      <c r="L87" s="31">
        <v>296.43</v>
      </c>
      <c r="M87" s="31">
        <v>757.58</v>
      </c>
      <c r="N87" s="31">
        <v>6.8952</v>
      </c>
    </row>
    <row r="88" spans="1:14" x14ac:dyDescent="0.2">
      <c r="A88" s="48">
        <v>1981</v>
      </c>
      <c r="B88" s="48">
        <v>12</v>
      </c>
      <c r="C88" s="74">
        <f t="shared" si="1"/>
        <v>1981.9166666666667</v>
      </c>
      <c r="D88" s="31">
        <v>287.02</v>
      </c>
      <c r="F88" s="31">
        <v>27.04</v>
      </c>
      <c r="G88" s="31"/>
      <c r="H88" s="31"/>
      <c r="I88" s="31">
        <v>84.45</v>
      </c>
      <c r="J88" s="31">
        <v>8.75</v>
      </c>
      <c r="K88" s="31"/>
      <c r="L88" s="31">
        <v>300.06</v>
      </c>
      <c r="M88" s="31">
        <v>757.55</v>
      </c>
      <c r="N88" s="31">
        <v>7.1608000000000001</v>
      </c>
    </row>
    <row r="89" spans="1:14" x14ac:dyDescent="0.2">
      <c r="A89" s="48">
        <v>1982</v>
      </c>
      <c r="B89" s="48">
        <v>1</v>
      </c>
      <c r="C89" s="74">
        <f t="shared" si="1"/>
        <v>1982</v>
      </c>
      <c r="D89" s="31">
        <v>182.88</v>
      </c>
      <c r="F89" s="31">
        <v>26.85</v>
      </c>
      <c r="G89" s="31"/>
      <c r="H89" s="31"/>
      <c r="I89" s="31">
        <v>83.88</v>
      </c>
      <c r="J89" s="31">
        <v>8.6199999999999992</v>
      </c>
      <c r="K89" s="31"/>
      <c r="L89" s="31">
        <v>311.72000000000003</v>
      </c>
      <c r="M89" s="31">
        <v>758.65</v>
      </c>
      <c r="N89" s="31">
        <v>13.9422</v>
      </c>
    </row>
    <row r="90" spans="1:14" x14ac:dyDescent="0.2">
      <c r="A90" s="48">
        <v>1982</v>
      </c>
      <c r="B90" s="48">
        <v>2</v>
      </c>
      <c r="C90" s="74">
        <f t="shared" si="1"/>
        <v>1982.0833333333333</v>
      </c>
      <c r="D90" s="31">
        <v>0</v>
      </c>
      <c r="F90" s="31">
        <v>27.94</v>
      </c>
      <c r="G90" s="31"/>
      <c r="H90" s="31"/>
      <c r="I90" s="31">
        <v>78.83</v>
      </c>
      <c r="J90" s="31">
        <v>10.56</v>
      </c>
      <c r="K90" s="31"/>
      <c r="L90" s="31">
        <v>321.83999999999997</v>
      </c>
      <c r="M90" s="31">
        <v>758.31</v>
      </c>
      <c r="N90" s="31">
        <v>24.177</v>
      </c>
    </row>
    <row r="91" spans="1:14" x14ac:dyDescent="0.2">
      <c r="A91" s="48">
        <v>1982</v>
      </c>
      <c r="B91" s="48">
        <v>3</v>
      </c>
      <c r="C91" s="74">
        <f t="shared" si="1"/>
        <v>1982.1666666666667</v>
      </c>
      <c r="D91" s="31">
        <v>0</v>
      </c>
      <c r="F91" s="31">
        <v>28.33</v>
      </c>
      <c r="G91" s="31"/>
      <c r="H91" s="31"/>
      <c r="I91" s="31">
        <v>76.8</v>
      </c>
      <c r="J91" s="31">
        <v>11.57</v>
      </c>
      <c r="K91" s="31"/>
      <c r="L91" s="31">
        <v>325.61</v>
      </c>
      <c r="M91" s="31">
        <v>757.98</v>
      </c>
      <c r="N91" s="31">
        <v>25.857399999999998</v>
      </c>
    </row>
    <row r="92" spans="1:14" x14ac:dyDescent="0.2">
      <c r="A92" s="48">
        <v>1982</v>
      </c>
      <c r="B92" s="48">
        <v>4</v>
      </c>
      <c r="C92" s="74">
        <f t="shared" si="1"/>
        <v>1982.25</v>
      </c>
      <c r="D92" s="31">
        <v>180.34</v>
      </c>
      <c r="F92" s="31">
        <v>28.25</v>
      </c>
      <c r="G92" s="31"/>
      <c r="H92" s="31"/>
      <c r="I92" s="31">
        <v>77.34</v>
      </c>
      <c r="J92" s="31">
        <v>9.74</v>
      </c>
      <c r="K92" s="31"/>
      <c r="L92" s="31">
        <v>315.18</v>
      </c>
      <c r="M92" s="31">
        <v>758.3</v>
      </c>
      <c r="N92" s="31">
        <v>22.738800000000001</v>
      </c>
    </row>
    <row r="93" spans="1:14" x14ac:dyDescent="0.2">
      <c r="A93" s="48">
        <v>1982</v>
      </c>
      <c r="B93" s="48">
        <v>5</v>
      </c>
      <c r="C93" s="74">
        <f t="shared" si="1"/>
        <v>1982.3333333333333</v>
      </c>
      <c r="D93" s="31">
        <v>185.42</v>
      </c>
      <c r="F93" s="31">
        <v>27.77</v>
      </c>
      <c r="G93" s="31"/>
      <c r="H93" s="31"/>
      <c r="I93" s="31">
        <v>79.94</v>
      </c>
      <c r="J93" s="31">
        <v>8.18</v>
      </c>
      <c r="K93" s="31"/>
      <c r="L93" s="31">
        <v>273.45</v>
      </c>
      <c r="M93" s="31">
        <v>757.81</v>
      </c>
      <c r="N93" s="31">
        <v>16.616299999999999</v>
      </c>
    </row>
    <row r="94" spans="1:14" x14ac:dyDescent="0.2">
      <c r="A94" s="48">
        <v>1982</v>
      </c>
      <c r="B94" s="48">
        <v>6</v>
      </c>
      <c r="C94" s="74">
        <f t="shared" si="1"/>
        <v>1982.4166666666667</v>
      </c>
      <c r="D94" s="31">
        <v>175.26</v>
      </c>
      <c r="F94" s="31">
        <v>27.35</v>
      </c>
      <c r="G94" s="31"/>
      <c r="H94" s="31"/>
      <c r="I94" s="31">
        <v>82.67</v>
      </c>
      <c r="J94" s="31">
        <v>6.85</v>
      </c>
      <c r="K94" s="31"/>
      <c r="L94" s="31">
        <v>287.86</v>
      </c>
      <c r="M94" s="31">
        <v>757.56</v>
      </c>
      <c r="N94" s="31">
        <v>14.751200000000001</v>
      </c>
    </row>
    <row r="95" spans="1:14" x14ac:dyDescent="0.2">
      <c r="A95" s="48">
        <v>1982</v>
      </c>
      <c r="B95" s="48">
        <v>7</v>
      </c>
      <c r="C95" s="74">
        <f t="shared" si="1"/>
        <v>1982.5</v>
      </c>
      <c r="D95" s="31">
        <v>274.32</v>
      </c>
      <c r="F95" s="31">
        <v>27.63</v>
      </c>
      <c r="G95" s="31"/>
      <c r="H95" s="31"/>
      <c r="I95" s="31">
        <v>81.05</v>
      </c>
      <c r="J95" s="31">
        <v>8.3800000000000008</v>
      </c>
      <c r="K95" s="31"/>
      <c r="L95" s="31">
        <v>299.35000000000002</v>
      </c>
      <c r="M95" s="31">
        <v>757.34</v>
      </c>
      <c r="N95" s="31">
        <v>14.729900000000001</v>
      </c>
    </row>
    <row r="96" spans="1:14" x14ac:dyDescent="0.2">
      <c r="A96" s="48">
        <v>1982</v>
      </c>
      <c r="B96" s="48">
        <v>8</v>
      </c>
      <c r="C96" s="74">
        <f t="shared" si="1"/>
        <v>1982.5833333333333</v>
      </c>
      <c r="D96" s="31">
        <v>210.82</v>
      </c>
      <c r="F96" s="31">
        <v>28.84</v>
      </c>
      <c r="G96" s="31"/>
      <c r="H96" s="31"/>
      <c r="I96" s="31">
        <v>73.66</v>
      </c>
      <c r="J96" s="31">
        <v>8.85</v>
      </c>
      <c r="K96" s="31"/>
      <c r="L96" s="31">
        <v>299.38</v>
      </c>
      <c r="M96" s="31">
        <v>757.21</v>
      </c>
      <c r="N96" s="31">
        <v>14.5199</v>
      </c>
    </row>
    <row r="97" spans="1:14" x14ac:dyDescent="0.2">
      <c r="A97" s="48">
        <v>1982</v>
      </c>
      <c r="B97" s="48">
        <v>9</v>
      </c>
      <c r="C97" s="74">
        <f t="shared" si="1"/>
        <v>1982.6666666666667</v>
      </c>
      <c r="D97" s="31">
        <v>467.36</v>
      </c>
      <c r="F97" s="31">
        <v>27.48</v>
      </c>
      <c r="G97" s="31"/>
      <c r="H97" s="31"/>
      <c r="I97" s="31">
        <v>82.78</v>
      </c>
      <c r="J97" s="31">
        <v>7.96</v>
      </c>
      <c r="K97" s="31"/>
      <c r="L97" s="31">
        <v>278.23</v>
      </c>
      <c r="M97" s="31">
        <v>757.62</v>
      </c>
      <c r="N97" s="31">
        <v>14.0495</v>
      </c>
    </row>
    <row r="98" spans="1:14" x14ac:dyDescent="0.2">
      <c r="A98" s="48">
        <v>1982</v>
      </c>
      <c r="B98" s="48">
        <v>10</v>
      </c>
      <c r="C98" s="74">
        <f t="shared" si="1"/>
        <v>1982.75</v>
      </c>
      <c r="D98" s="31">
        <v>370.84</v>
      </c>
      <c r="F98" s="31">
        <v>26.17</v>
      </c>
      <c r="G98" s="31"/>
      <c r="H98" s="31"/>
      <c r="I98" s="31">
        <v>89.65</v>
      </c>
      <c r="J98" s="31">
        <v>7.42</v>
      </c>
      <c r="K98" s="31"/>
      <c r="L98" s="31">
        <v>286.07</v>
      </c>
      <c r="M98" s="31">
        <v>757.53</v>
      </c>
      <c r="N98" s="31">
        <v>13.4764</v>
      </c>
    </row>
    <row r="99" spans="1:14" x14ac:dyDescent="0.2">
      <c r="A99" s="48">
        <v>1982</v>
      </c>
      <c r="B99" s="48">
        <v>11</v>
      </c>
      <c r="C99" s="74">
        <f t="shared" si="1"/>
        <v>1982.8333333333333</v>
      </c>
      <c r="D99" s="31">
        <v>170.18</v>
      </c>
      <c r="F99" s="31">
        <v>26.75</v>
      </c>
      <c r="G99" s="31"/>
      <c r="H99" s="31"/>
      <c r="I99" s="31">
        <v>85.48</v>
      </c>
      <c r="J99" s="31">
        <v>8.09</v>
      </c>
      <c r="K99" s="31"/>
      <c r="L99" s="31">
        <v>300.83999999999997</v>
      </c>
      <c r="M99" s="31">
        <v>756.93</v>
      </c>
      <c r="N99" s="31">
        <v>15.0657</v>
      </c>
    </row>
    <row r="100" spans="1:14" x14ac:dyDescent="0.2">
      <c r="A100" s="48">
        <v>1982</v>
      </c>
      <c r="B100" s="48">
        <v>12</v>
      </c>
      <c r="C100" s="74">
        <f t="shared" si="1"/>
        <v>1982.9166666666667</v>
      </c>
      <c r="D100" s="31">
        <v>45.72</v>
      </c>
      <c r="F100" s="31">
        <v>26.91</v>
      </c>
      <c r="G100" s="31"/>
      <c r="H100" s="31"/>
      <c r="I100" s="31">
        <v>83.73</v>
      </c>
      <c r="J100" s="31">
        <v>8.56</v>
      </c>
      <c r="K100" s="31"/>
      <c r="L100" s="31">
        <v>309.92</v>
      </c>
      <c r="M100" s="31">
        <v>757.28</v>
      </c>
      <c r="N100" s="31">
        <v>15.051399999999999</v>
      </c>
    </row>
    <row r="101" spans="1:14" x14ac:dyDescent="0.2">
      <c r="A101" s="48">
        <v>1983</v>
      </c>
      <c r="B101" s="48">
        <v>1</v>
      </c>
      <c r="C101" s="74">
        <f t="shared" si="1"/>
        <v>1983</v>
      </c>
      <c r="D101" s="31">
        <v>0</v>
      </c>
      <c r="F101" s="31"/>
      <c r="G101" s="31"/>
      <c r="H101" s="31"/>
      <c r="I101" s="31"/>
      <c r="J101" s="31"/>
      <c r="K101" s="31"/>
      <c r="L101" s="44"/>
      <c r="M101" s="31"/>
      <c r="N101" s="31"/>
    </row>
    <row r="102" spans="1:14" x14ac:dyDescent="0.2">
      <c r="A102" s="48">
        <v>1983</v>
      </c>
      <c r="B102" s="48">
        <v>2</v>
      </c>
      <c r="C102" s="74">
        <f t="shared" si="1"/>
        <v>1983.0833333333333</v>
      </c>
      <c r="D102" s="31">
        <v>2.54</v>
      </c>
      <c r="F102" s="31"/>
      <c r="G102" s="31"/>
      <c r="H102" s="31"/>
      <c r="I102" s="31"/>
      <c r="J102" s="31"/>
      <c r="K102" s="31"/>
      <c r="L102" s="44"/>
      <c r="M102" s="31"/>
      <c r="N102" s="31"/>
    </row>
    <row r="103" spans="1:14" x14ac:dyDescent="0.2">
      <c r="A103" s="48">
        <v>1983</v>
      </c>
      <c r="B103" s="48">
        <v>3</v>
      </c>
      <c r="C103" s="74">
        <f t="shared" si="1"/>
        <v>1983.1666666666667</v>
      </c>
      <c r="D103" s="31">
        <v>0</v>
      </c>
      <c r="F103" s="31"/>
      <c r="G103" s="31"/>
      <c r="H103" s="31"/>
      <c r="I103" s="31"/>
      <c r="J103" s="31"/>
      <c r="K103" s="31"/>
      <c r="L103" s="44"/>
      <c r="M103" s="31"/>
      <c r="N103" s="31"/>
    </row>
    <row r="104" spans="1:14" x14ac:dyDescent="0.2">
      <c r="A104" s="48">
        <v>1983</v>
      </c>
      <c r="B104" s="48">
        <v>4</v>
      </c>
      <c r="C104" s="74">
        <f t="shared" si="1"/>
        <v>1983.25</v>
      </c>
      <c r="D104" s="31">
        <v>60.96</v>
      </c>
      <c r="F104" s="31"/>
      <c r="G104" s="31"/>
      <c r="H104" s="31"/>
      <c r="I104" s="31"/>
      <c r="J104" s="31"/>
      <c r="K104" s="31"/>
      <c r="L104" s="44"/>
      <c r="M104" s="31"/>
      <c r="N104" s="31"/>
    </row>
    <row r="105" spans="1:14" x14ac:dyDescent="0.2">
      <c r="A105" s="48">
        <v>1983</v>
      </c>
      <c r="B105" s="48">
        <v>5</v>
      </c>
      <c r="C105" s="74">
        <f t="shared" si="1"/>
        <v>1983.3333333333333</v>
      </c>
      <c r="D105" s="31">
        <v>464.82</v>
      </c>
      <c r="F105" s="31"/>
      <c r="G105" s="31"/>
      <c r="H105" s="31"/>
      <c r="I105" s="31"/>
      <c r="J105" s="31"/>
      <c r="K105" s="31"/>
      <c r="L105" s="44"/>
      <c r="M105" s="31"/>
      <c r="N105" s="31"/>
    </row>
    <row r="106" spans="1:14" x14ac:dyDescent="0.2">
      <c r="A106" s="48">
        <v>1983</v>
      </c>
      <c r="B106" s="48">
        <v>6</v>
      </c>
      <c r="C106" s="74">
        <f t="shared" si="1"/>
        <v>1983.4166666666667</v>
      </c>
      <c r="D106" s="31">
        <v>266.7</v>
      </c>
      <c r="F106" s="31"/>
      <c r="G106" s="31"/>
      <c r="H106" s="31"/>
      <c r="I106" s="31"/>
      <c r="J106" s="31"/>
      <c r="K106" s="31"/>
      <c r="L106" s="44"/>
      <c r="M106" s="31"/>
      <c r="N106" s="31"/>
    </row>
    <row r="107" spans="1:14" x14ac:dyDescent="0.2">
      <c r="A107" s="48">
        <v>1983</v>
      </c>
      <c r="B107" s="48">
        <v>7</v>
      </c>
      <c r="C107" s="74">
        <f t="shared" si="1"/>
        <v>1983.5</v>
      </c>
      <c r="D107" s="31">
        <v>210.82</v>
      </c>
      <c r="F107" s="31"/>
      <c r="G107" s="31"/>
      <c r="H107" s="31"/>
      <c r="I107" s="31"/>
      <c r="J107" s="31"/>
      <c r="K107" s="31"/>
      <c r="L107" s="44"/>
      <c r="M107" s="31"/>
      <c r="N107" s="31"/>
    </row>
    <row r="108" spans="1:14" x14ac:dyDescent="0.2">
      <c r="A108" s="48">
        <v>1983</v>
      </c>
      <c r="B108" s="48">
        <v>8</v>
      </c>
      <c r="C108" s="74">
        <f t="shared" si="1"/>
        <v>1983.5833333333333</v>
      </c>
      <c r="D108" s="31">
        <v>342.86</v>
      </c>
      <c r="F108" s="31"/>
      <c r="G108" s="31"/>
      <c r="H108" s="31"/>
      <c r="I108" s="31"/>
      <c r="J108" s="31"/>
      <c r="K108" s="31"/>
      <c r="L108" s="44"/>
      <c r="M108" s="31"/>
      <c r="N108" s="31"/>
    </row>
    <row r="109" spans="1:14" x14ac:dyDescent="0.2">
      <c r="A109" s="48">
        <v>1983</v>
      </c>
      <c r="B109" s="48">
        <v>9</v>
      </c>
      <c r="C109" s="74">
        <f t="shared" si="1"/>
        <v>1983.6666666666667</v>
      </c>
      <c r="D109" s="31">
        <v>241.3</v>
      </c>
      <c r="F109" s="31"/>
      <c r="G109" s="31"/>
      <c r="H109" s="31"/>
      <c r="I109" s="31"/>
      <c r="J109" s="31"/>
      <c r="K109" s="31"/>
      <c r="L109" s="44"/>
      <c r="M109" s="31"/>
      <c r="N109" s="31"/>
    </row>
    <row r="110" spans="1:14" x14ac:dyDescent="0.2">
      <c r="A110" s="48">
        <v>1983</v>
      </c>
      <c r="B110" s="48">
        <v>10</v>
      </c>
      <c r="C110" s="74">
        <f t="shared" si="1"/>
        <v>1983.75</v>
      </c>
      <c r="D110" s="31">
        <v>482.6</v>
      </c>
      <c r="F110" s="31"/>
      <c r="G110" s="31"/>
      <c r="H110" s="31"/>
      <c r="I110" s="31"/>
      <c r="J110" s="31"/>
      <c r="K110" s="31"/>
      <c r="L110" s="44"/>
      <c r="M110" s="31"/>
      <c r="N110" s="31"/>
    </row>
    <row r="111" spans="1:14" x14ac:dyDescent="0.2">
      <c r="A111" s="48">
        <v>1983</v>
      </c>
      <c r="B111" s="48">
        <v>11</v>
      </c>
      <c r="C111" s="74">
        <f t="shared" si="1"/>
        <v>1983.8333333333333</v>
      </c>
      <c r="D111" s="31">
        <v>248.92</v>
      </c>
      <c r="F111" s="31"/>
      <c r="G111" s="31"/>
      <c r="H111" s="31"/>
      <c r="I111" s="31"/>
      <c r="J111" s="31"/>
      <c r="K111" s="31"/>
      <c r="L111" s="44"/>
      <c r="M111" s="31"/>
      <c r="N111" s="31"/>
    </row>
    <row r="112" spans="1:14" x14ac:dyDescent="0.2">
      <c r="A112" s="48">
        <v>1983</v>
      </c>
      <c r="B112" s="48">
        <v>12</v>
      </c>
      <c r="C112" s="74">
        <f t="shared" si="1"/>
        <v>1983.9166666666667</v>
      </c>
      <c r="D112" s="31">
        <v>127</v>
      </c>
      <c r="F112" s="31"/>
      <c r="G112" s="31"/>
      <c r="H112" s="31"/>
      <c r="I112" s="31"/>
      <c r="J112" s="31"/>
      <c r="K112" s="31"/>
      <c r="L112" s="44"/>
      <c r="M112" s="31"/>
      <c r="N112" s="31"/>
    </row>
    <row r="113" spans="1:14" x14ac:dyDescent="0.2">
      <c r="A113" s="48">
        <v>1984</v>
      </c>
      <c r="B113" s="48">
        <v>1</v>
      </c>
      <c r="C113" s="74">
        <f t="shared" si="1"/>
        <v>1984</v>
      </c>
      <c r="D113" s="31">
        <v>83.82</v>
      </c>
      <c r="F113" s="31">
        <v>26.49</v>
      </c>
      <c r="G113" s="31"/>
      <c r="H113" s="31"/>
      <c r="I113" s="31">
        <v>85.83</v>
      </c>
      <c r="J113" s="31">
        <v>9.18</v>
      </c>
      <c r="K113" s="31"/>
      <c r="L113" s="31">
        <v>313.32</v>
      </c>
      <c r="M113" s="31">
        <v>759.26</v>
      </c>
      <c r="N113" s="31"/>
    </row>
    <row r="114" spans="1:14" x14ac:dyDescent="0.2">
      <c r="A114" s="48">
        <v>1984</v>
      </c>
      <c r="B114" s="48">
        <v>2</v>
      </c>
      <c r="C114" s="74">
        <f t="shared" si="1"/>
        <v>1984.0833333333333</v>
      </c>
      <c r="D114" s="31">
        <v>116.84</v>
      </c>
      <c r="F114" s="31"/>
      <c r="G114" s="31"/>
      <c r="H114" s="31"/>
      <c r="I114" s="31"/>
      <c r="J114" s="31"/>
      <c r="K114" s="31"/>
      <c r="L114" s="31"/>
      <c r="M114" s="31"/>
      <c r="N114" s="31"/>
    </row>
    <row r="115" spans="1:14" x14ac:dyDescent="0.2">
      <c r="A115" s="48">
        <v>1984</v>
      </c>
      <c r="B115" s="48">
        <v>3</v>
      </c>
      <c r="C115" s="74">
        <f t="shared" si="1"/>
        <v>1984.1666666666667</v>
      </c>
      <c r="D115" s="31">
        <v>7.62</v>
      </c>
      <c r="F115" s="31"/>
      <c r="G115" s="31"/>
      <c r="H115" s="31"/>
      <c r="I115" s="31"/>
      <c r="J115" s="31"/>
      <c r="K115" s="31"/>
      <c r="L115" s="31"/>
      <c r="M115" s="31"/>
      <c r="N115" s="31"/>
    </row>
    <row r="116" spans="1:14" x14ac:dyDescent="0.2">
      <c r="A116" s="48">
        <v>1984</v>
      </c>
      <c r="B116" s="48">
        <v>4</v>
      </c>
      <c r="C116" s="74">
        <f t="shared" si="1"/>
        <v>1984.25</v>
      </c>
      <c r="D116" s="31">
        <v>48.26</v>
      </c>
      <c r="F116" s="31"/>
      <c r="G116" s="31"/>
      <c r="H116" s="31"/>
      <c r="I116" s="31"/>
      <c r="J116" s="31"/>
      <c r="K116" s="31"/>
      <c r="L116" s="31"/>
      <c r="M116" s="31"/>
      <c r="N116" s="31"/>
    </row>
    <row r="117" spans="1:14" x14ac:dyDescent="0.2">
      <c r="A117" s="48">
        <v>1984</v>
      </c>
      <c r="B117" s="48">
        <v>5</v>
      </c>
      <c r="C117" s="74">
        <f t="shared" si="1"/>
        <v>1984.3333333333333</v>
      </c>
      <c r="D117" s="31">
        <v>246.38</v>
      </c>
      <c r="F117" s="31">
        <v>26.51</v>
      </c>
      <c r="G117" s="31"/>
      <c r="H117" s="31"/>
      <c r="I117" s="31">
        <v>88.24</v>
      </c>
      <c r="J117" s="31">
        <v>7.43</v>
      </c>
      <c r="K117" s="31"/>
      <c r="L117" s="31">
        <v>304.81</v>
      </c>
      <c r="M117" s="31">
        <v>757.99</v>
      </c>
      <c r="N117" s="31"/>
    </row>
    <row r="118" spans="1:14" x14ac:dyDescent="0.2">
      <c r="A118" s="48">
        <v>1984</v>
      </c>
      <c r="B118" s="48">
        <v>6</v>
      </c>
      <c r="C118" s="74">
        <f t="shared" si="1"/>
        <v>1984.4166666666667</v>
      </c>
      <c r="D118" s="31">
        <v>218.44</v>
      </c>
      <c r="F118" s="31">
        <v>26.28</v>
      </c>
      <c r="G118" s="31"/>
      <c r="H118" s="31"/>
      <c r="I118" s="31">
        <v>89.42</v>
      </c>
      <c r="J118" s="31">
        <v>7.59</v>
      </c>
      <c r="K118" s="31"/>
      <c r="L118" s="31">
        <v>301.97000000000003</v>
      </c>
      <c r="M118" s="31">
        <v>758.29</v>
      </c>
      <c r="N118" s="31"/>
    </row>
    <row r="119" spans="1:14" x14ac:dyDescent="0.2">
      <c r="A119" s="48">
        <v>1984</v>
      </c>
      <c r="B119" s="48">
        <v>7</v>
      </c>
      <c r="C119" s="74">
        <f t="shared" si="1"/>
        <v>1984.5</v>
      </c>
      <c r="D119" s="31">
        <v>233.68</v>
      </c>
      <c r="F119" s="31">
        <v>26.21</v>
      </c>
      <c r="G119" s="31"/>
      <c r="H119" s="31"/>
      <c r="I119" s="31">
        <v>89.04</v>
      </c>
      <c r="J119" s="31">
        <v>7.23</v>
      </c>
      <c r="K119" s="31"/>
      <c r="L119" s="31">
        <v>300.70999999999998</v>
      </c>
      <c r="M119" s="31">
        <v>758.36</v>
      </c>
      <c r="N119" s="31"/>
    </row>
    <row r="120" spans="1:14" x14ac:dyDescent="0.2">
      <c r="A120" s="48">
        <v>1984</v>
      </c>
      <c r="B120" s="48">
        <v>8</v>
      </c>
      <c r="C120" s="74">
        <f t="shared" si="1"/>
        <v>1984.5833333333333</v>
      </c>
      <c r="D120" s="31">
        <v>307.36</v>
      </c>
      <c r="F120" s="31">
        <v>26.24</v>
      </c>
      <c r="G120" s="31"/>
      <c r="H120" s="31"/>
      <c r="I120" s="31">
        <v>89.01</v>
      </c>
      <c r="J120" s="31">
        <v>7.17</v>
      </c>
      <c r="K120" s="31"/>
      <c r="L120" s="31">
        <v>296.45999999999998</v>
      </c>
      <c r="M120" s="31">
        <v>758.35</v>
      </c>
      <c r="N120" s="31"/>
    </row>
    <row r="121" spans="1:14" x14ac:dyDescent="0.2">
      <c r="A121" s="48">
        <v>1984</v>
      </c>
      <c r="B121" s="48">
        <v>9</v>
      </c>
      <c r="C121" s="74">
        <f t="shared" si="1"/>
        <v>1984.6666666666667</v>
      </c>
      <c r="D121" s="31">
        <v>271.77999999999997</v>
      </c>
      <c r="F121" s="31">
        <v>25.84</v>
      </c>
      <c r="G121" s="31"/>
      <c r="H121" s="31"/>
      <c r="I121" s="31">
        <v>90.85</v>
      </c>
      <c r="J121" s="31">
        <v>7.22</v>
      </c>
      <c r="K121" s="31"/>
      <c r="L121" s="31">
        <v>294.08999999999997</v>
      </c>
      <c r="M121" s="31">
        <v>758.39</v>
      </c>
      <c r="N121" s="31"/>
    </row>
    <row r="122" spans="1:14" x14ac:dyDescent="0.2">
      <c r="A122" s="48">
        <v>1984</v>
      </c>
      <c r="B122" s="48">
        <v>10</v>
      </c>
      <c r="C122" s="74">
        <f t="shared" si="1"/>
        <v>1984.75</v>
      </c>
      <c r="D122" s="31">
        <v>414.02</v>
      </c>
      <c r="F122" s="31">
        <v>25.8</v>
      </c>
      <c r="G122" s="31"/>
      <c r="H122" s="31"/>
      <c r="I122" s="31">
        <v>91.79</v>
      </c>
      <c r="J122" s="31">
        <v>7.51</v>
      </c>
      <c r="K122" s="31"/>
      <c r="L122" s="31">
        <v>296.32</v>
      </c>
      <c r="M122" s="31">
        <v>758.31</v>
      </c>
      <c r="N122" s="31"/>
    </row>
    <row r="123" spans="1:14" x14ac:dyDescent="0.2">
      <c r="A123" s="48">
        <v>1984</v>
      </c>
      <c r="B123" s="48">
        <v>11</v>
      </c>
      <c r="C123" s="74">
        <f t="shared" si="1"/>
        <v>1984.8333333333333</v>
      </c>
      <c r="D123" s="31">
        <v>203.2</v>
      </c>
      <c r="F123" s="31">
        <v>25.33</v>
      </c>
      <c r="G123" s="31"/>
      <c r="H123" s="31"/>
      <c r="I123" s="31">
        <v>92.8</v>
      </c>
      <c r="J123" s="31"/>
      <c r="K123" s="31"/>
      <c r="L123" s="31">
        <v>294.82</v>
      </c>
      <c r="M123" s="31">
        <v>758.8</v>
      </c>
      <c r="N123" s="31"/>
    </row>
    <row r="124" spans="1:14" x14ac:dyDescent="0.2">
      <c r="A124" s="48">
        <v>1984</v>
      </c>
      <c r="B124" s="48">
        <v>12</v>
      </c>
      <c r="C124" s="74">
        <f t="shared" si="1"/>
        <v>1984.9166666666667</v>
      </c>
      <c r="D124" s="31">
        <v>5.08</v>
      </c>
      <c r="F124" s="31">
        <v>25.23</v>
      </c>
      <c r="G124" s="31"/>
      <c r="H124" s="31"/>
      <c r="I124" s="31">
        <v>94.77</v>
      </c>
      <c r="J124" s="31"/>
      <c r="K124" s="31"/>
      <c r="L124" s="31">
        <v>354.5</v>
      </c>
      <c r="M124" s="31">
        <v>757.43</v>
      </c>
      <c r="N124" s="31"/>
    </row>
    <row r="125" spans="1:14" x14ac:dyDescent="0.2">
      <c r="A125" s="48">
        <v>1985</v>
      </c>
      <c r="B125" s="48">
        <v>1</v>
      </c>
      <c r="C125" s="74">
        <f t="shared" si="1"/>
        <v>1985</v>
      </c>
      <c r="D125" s="31">
        <v>3.302</v>
      </c>
      <c r="F125" s="31">
        <v>25.57</v>
      </c>
      <c r="G125" s="31">
        <v>32.5</v>
      </c>
      <c r="H125" s="31">
        <v>20.75</v>
      </c>
      <c r="I125" s="31">
        <v>68.41</v>
      </c>
      <c r="J125" s="31">
        <v>7.65</v>
      </c>
      <c r="K125" s="31">
        <v>32.32</v>
      </c>
      <c r="L125" s="31">
        <v>321.41000000000003</v>
      </c>
      <c r="M125" s="31">
        <v>759.61</v>
      </c>
      <c r="N125" s="31">
        <v>19.438400000000001</v>
      </c>
    </row>
    <row r="126" spans="1:14" x14ac:dyDescent="0.2">
      <c r="A126" s="48">
        <v>1985</v>
      </c>
      <c r="B126" s="48">
        <v>2</v>
      </c>
      <c r="C126" s="74">
        <f t="shared" si="1"/>
        <v>1985.0833333333333</v>
      </c>
      <c r="D126" s="31">
        <v>0</v>
      </c>
      <c r="F126" s="31">
        <v>26.55</v>
      </c>
      <c r="G126" s="31">
        <v>33.229999999999997</v>
      </c>
      <c r="H126" s="31">
        <v>22.02</v>
      </c>
      <c r="I126" s="31">
        <v>66.89</v>
      </c>
      <c r="J126" s="31">
        <v>9.85</v>
      </c>
      <c r="K126" s="31">
        <v>37.43</v>
      </c>
      <c r="L126" s="31">
        <v>337.17</v>
      </c>
      <c r="M126" s="31">
        <v>758.36</v>
      </c>
      <c r="N126" s="31">
        <v>20.035799999999998</v>
      </c>
    </row>
    <row r="127" spans="1:14" x14ac:dyDescent="0.2">
      <c r="A127" s="48">
        <v>1985</v>
      </c>
      <c r="B127" s="48">
        <v>3</v>
      </c>
      <c r="C127" s="74">
        <f t="shared" si="1"/>
        <v>1985.1666666666667</v>
      </c>
      <c r="D127" s="31">
        <v>1.27</v>
      </c>
      <c r="F127" s="31">
        <v>26.73</v>
      </c>
      <c r="G127" s="31">
        <v>33.549999999999997</v>
      </c>
      <c r="H127" s="31">
        <v>22.48</v>
      </c>
      <c r="I127" s="31">
        <v>65.12</v>
      </c>
      <c r="J127" s="31">
        <v>10.199999999999999</v>
      </c>
      <c r="K127" s="31">
        <v>39.409999999999997</v>
      </c>
      <c r="L127" s="31">
        <v>337.04</v>
      </c>
      <c r="M127" s="31">
        <v>758.26</v>
      </c>
      <c r="N127" s="31">
        <v>21.279299999999999</v>
      </c>
    </row>
    <row r="128" spans="1:14" x14ac:dyDescent="0.2">
      <c r="A128" s="48">
        <v>1985</v>
      </c>
      <c r="B128" s="48">
        <v>4</v>
      </c>
      <c r="C128" s="74">
        <f t="shared" si="1"/>
        <v>1985.25</v>
      </c>
      <c r="D128" s="31">
        <v>0</v>
      </c>
      <c r="F128" s="31">
        <v>27.03</v>
      </c>
      <c r="G128" s="31">
        <v>33.49</v>
      </c>
      <c r="H128" s="31">
        <v>22.64</v>
      </c>
      <c r="I128" s="31">
        <v>65.78</v>
      </c>
      <c r="J128" s="31">
        <v>9.1199999999999992</v>
      </c>
      <c r="K128" s="31">
        <v>34.6</v>
      </c>
      <c r="L128" s="31">
        <v>333.31</v>
      </c>
      <c r="M128" s="31">
        <v>758.29</v>
      </c>
      <c r="N128" s="31">
        <v>22.1904</v>
      </c>
    </row>
    <row r="129" spans="1:14" x14ac:dyDescent="0.2">
      <c r="A129" s="48">
        <v>1985</v>
      </c>
      <c r="B129" s="48">
        <v>5</v>
      </c>
      <c r="C129" s="74">
        <f t="shared" si="1"/>
        <v>1985.3333333333333</v>
      </c>
      <c r="D129" s="31">
        <v>19.05</v>
      </c>
      <c r="F129" s="31">
        <v>26.91</v>
      </c>
      <c r="G129" s="31">
        <v>32.15</v>
      </c>
      <c r="H129" s="31">
        <v>23.65</v>
      </c>
      <c r="I129" s="31">
        <v>74.260000000000005</v>
      </c>
      <c r="J129" s="31">
        <v>7.33</v>
      </c>
      <c r="K129" s="31">
        <v>28.52</v>
      </c>
      <c r="L129" s="31">
        <v>311.20999999999998</v>
      </c>
      <c r="M129" s="31">
        <v>757.88</v>
      </c>
      <c r="N129" s="31">
        <v>18.115500000000001</v>
      </c>
    </row>
    <row r="130" spans="1:14" x14ac:dyDescent="0.2">
      <c r="A130" s="48">
        <v>1985</v>
      </c>
      <c r="B130" s="48">
        <v>6</v>
      </c>
      <c r="C130" s="74">
        <f t="shared" si="1"/>
        <v>1985.4166666666667</v>
      </c>
      <c r="D130" s="31">
        <v>129.02199999999999</v>
      </c>
      <c r="F130" s="31">
        <v>26.24</v>
      </c>
      <c r="G130" s="31">
        <v>31.5</v>
      </c>
      <c r="H130" s="31">
        <v>23.57</v>
      </c>
      <c r="I130" s="31">
        <v>80.040000000000006</v>
      </c>
      <c r="J130" s="31">
        <v>5.63</v>
      </c>
      <c r="K130" s="31">
        <v>25.91</v>
      </c>
      <c r="L130" s="31">
        <v>313.37</v>
      </c>
      <c r="M130" s="31">
        <v>758.03</v>
      </c>
      <c r="N130" s="31">
        <v>13.907999999999999</v>
      </c>
    </row>
    <row r="131" spans="1:14" x14ac:dyDescent="0.2">
      <c r="A131" s="48">
        <v>1985</v>
      </c>
      <c r="B131" s="48">
        <v>7</v>
      </c>
      <c r="C131" s="74">
        <f t="shared" si="1"/>
        <v>1985.5</v>
      </c>
      <c r="D131" s="31">
        <v>84.322000000000003</v>
      </c>
      <c r="F131" s="31">
        <v>25.94</v>
      </c>
      <c r="G131" s="31">
        <v>31.33</v>
      </c>
      <c r="H131" s="31">
        <v>23.05</v>
      </c>
      <c r="I131" s="31">
        <v>79.75</v>
      </c>
      <c r="J131" s="31">
        <v>6.42</v>
      </c>
      <c r="K131" s="31">
        <v>26.05</v>
      </c>
      <c r="L131" s="31">
        <v>316.51</v>
      </c>
      <c r="M131" s="31">
        <v>758.53</v>
      </c>
      <c r="N131" s="31">
        <v>15.1778</v>
      </c>
    </row>
    <row r="132" spans="1:14" x14ac:dyDescent="0.2">
      <c r="A132" s="48">
        <v>1985</v>
      </c>
      <c r="B132" s="48">
        <v>8</v>
      </c>
      <c r="C132" s="74">
        <f t="shared" si="1"/>
        <v>1985.5833333333333</v>
      </c>
      <c r="D132" s="31">
        <v>90.426000000000002</v>
      </c>
      <c r="F132" s="31">
        <v>25.95</v>
      </c>
      <c r="G132" s="31">
        <v>31.03</v>
      </c>
      <c r="H132" s="31">
        <v>23.1</v>
      </c>
      <c r="I132" s="31">
        <v>79.150000000000006</v>
      </c>
      <c r="J132" s="31">
        <v>6</v>
      </c>
      <c r="K132" s="31">
        <v>24.14</v>
      </c>
      <c r="L132" s="31">
        <v>314.76</v>
      </c>
      <c r="M132" s="31">
        <v>758.51</v>
      </c>
      <c r="N132" s="31">
        <v>16.2456</v>
      </c>
    </row>
    <row r="133" spans="1:14" x14ac:dyDescent="0.2">
      <c r="A133" s="48">
        <v>1985</v>
      </c>
      <c r="B133" s="48">
        <v>9</v>
      </c>
      <c r="C133" s="74">
        <f t="shared" ref="C133:C196" si="2">A133+(B133-1)/12</f>
        <v>1985.6666666666667</v>
      </c>
      <c r="D133" s="31">
        <v>290.57</v>
      </c>
      <c r="F133" s="31">
        <v>25.89</v>
      </c>
      <c r="G133" s="31">
        <v>31.54</v>
      </c>
      <c r="H133" s="31">
        <v>22.78</v>
      </c>
      <c r="I133" s="31">
        <v>78.72</v>
      </c>
      <c r="J133" s="31">
        <v>5.41</v>
      </c>
      <c r="K133" s="31">
        <v>25.49</v>
      </c>
      <c r="L133" s="31">
        <v>310.52</v>
      </c>
      <c r="M133" s="31">
        <v>758.15</v>
      </c>
      <c r="N133" s="31">
        <v>18.3188</v>
      </c>
    </row>
    <row r="134" spans="1:14" x14ac:dyDescent="0.2">
      <c r="A134" s="48">
        <v>1985</v>
      </c>
      <c r="B134" s="48">
        <v>10</v>
      </c>
      <c r="C134" s="74">
        <f t="shared" si="2"/>
        <v>1985.75</v>
      </c>
      <c r="D134" s="31">
        <v>139.964</v>
      </c>
      <c r="F134" s="31">
        <v>25.76</v>
      </c>
      <c r="G134" s="31">
        <v>30.19</v>
      </c>
      <c r="H134" s="31">
        <v>23.26</v>
      </c>
      <c r="I134" s="31">
        <v>80.989999999999995</v>
      </c>
      <c r="J134" s="31">
        <v>6.17</v>
      </c>
      <c r="K134" s="31">
        <v>24.28</v>
      </c>
      <c r="L134" s="31">
        <v>308.27999999999997</v>
      </c>
      <c r="M134" s="31">
        <v>757.82</v>
      </c>
      <c r="N134" s="31">
        <v>15.8079</v>
      </c>
    </row>
    <row r="135" spans="1:14" x14ac:dyDescent="0.2">
      <c r="A135" s="48">
        <v>1985</v>
      </c>
      <c r="B135" s="48">
        <v>11</v>
      </c>
      <c r="C135" s="74">
        <f t="shared" si="2"/>
        <v>1985.8333333333333</v>
      </c>
      <c r="D135" s="31">
        <v>100.84</v>
      </c>
      <c r="F135" s="31">
        <v>25.87</v>
      </c>
      <c r="G135" s="31">
        <v>30.85</v>
      </c>
      <c r="H135" s="31">
        <v>23.13</v>
      </c>
      <c r="I135" s="31">
        <v>77.47</v>
      </c>
      <c r="J135" s="31">
        <v>7</v>
      </c>
      <c r="K135" s="31">
        <v>27.85</v>
      </c>
      <c r="L135" s="31">
        <v>307.2</v>
      </c>
      <c r="M135" s="31">
        <v>758.33</v>
      </c>
      <c r="N135" s="31">
        <v>17.162099999999999</v>
      </c>
    </row>
    <row r="136" spans="1:14" x14ac:dyDescent="0.2">
      <c r="A136" s="48">
        <v>1985</v>
      </c>
      <c r="B136" s="48">
        <v>12</v>
      </c>
      <c r="C136" s="74">
        <f t="shared" si="2"/>
        <v>1985.9166666666667</v>
      </c>
      <c r="D136" s="31">
        <v>84.831999999999994</v>
      </c>
      <c r="F136" s="31">
        <v>25.67</v>
      </c>
      <c r="G136" s="31">
        <v>30.88</v>
      </c>
      <c r="H136" s="31">
        <v>22.46</v>
      </c>
      <c r="I136" s="31">
        <v>75.33</v>
      </c>
      <c r="J136" s="31">
        <v>7.3</v>
      </c>
      <c r="K136" s="31">
        <v>29.08</v>
      </c>
      <c r="L136" s="31">
        <v>320.13</v>
      </c>
      <c r="M136" s="31">
        <v>758.73</v>
      </c>
      <c r="N136" s="31">
        <v>16.047799999999999</v>
      </c>
    </row>
    <row r="137" spans="1:14" x14ac:dyDescent="0.2">
      <c r="A137" s="48">
        <v>1986</v>
      </c>
      <c r="B137" s="48">
        <v>1</v>
      </c>
      <c r="C137" s="74">
        <f t="shared" si="2"/>
        <v>1986</v>
      </c>
      <c r="D137" s="31">
        <v>9.3979999999999997</v>
      </c>
      <c r="F137" s="31">
        <v>26.1</v>
      </c>
      <c r="G137" s="31">
        <v>31.89</v>
      </c>
      <c r="H137" s="31">
        <v>22.16</v>
      </c>
      <c r="I137" s="31">
        <v>67.36</v>
      </c>
      <c r="J137" s="31">
        <v>9.81</v>
      </c>
      <c r="K137" s="31">
        <v>32.82</v>
      </c>
      <c r="L137" s="31">
        <v>334.71</v>
      </c>
      <c r="M137" s="31">
        <v>758.89</v>
      </c>
      <c r="N137" s="31">
        <v>19.572299999999998</v>
      </c>
    </row>
    <row r="138" spans="1:14" x14ac:dyDescent="0.2">
      <c r="A138" s="48">
        <v>1986</v>
      </c>
      <c r="B138" s="48">
        <v>2</v>
      </c>
      <c r="C138" s="74">
        <f t="shared" si="2"/>
        <v>1986.0833333333333</v>
      </c>
      <c r="D138" s="31">
        <v>2.286</v>
      </c>
      <c r="F138" s="31">
        <v>25.93</v>
      </c>
      <c r="G138" s="31">
        <v>32.36</v>
      </c>
      <c r="H138" s="31">
        <v>21.53</v>
      </c>
      <c r="I138" s="31">
        <v>65.900000000000006</v>
      </c>
      <c r="J138" s="31">
        <v>8.59</v>
      </c>
      <c r="K138" s="31">
        <v>31.29</v>
      </c>
      <c r="L138" s="31">
        <v>329.38</v>
      </c>
      <c r="M138" s="31">
        <v>759.36</v>
      </c>
      <c r="N138" s="31">
        <v>20.242999999999999</v>
      </c>
    </row>
    <row r="139" spans="1:14" x14ac:dyDescent="0.2">
      <c r="A139" s="48">
        <v>1986</v>
      </c>
      <c r="B139" s="48">
        <v>3</v>
      </c>
      <c r="C139" s="74">
        <f t="shared" si="2"/>
        <v>1986.1666666666667</v>
      </c>
      <c r="D139" s="31">
        <v>9.4</v>
      </c>
      <c r="F139" s="31">
        <v>26.52</v>
      </c>
      <c r="G139" s="31">
        <v>32.93</v>
      </c>
      <c r="H139" s="31">
        <v>22.35</v>
      </c>
      <c r="I139" s="31">
        <v>65.040000000000006</v>
      </c>
      <c r="J139" s="31">
        <v>10.1</v>
      </c>
      <c r="K139" s="31">
        <v>35.630000000000003</v>
      </c>
      <c r="L139" s="31">
        <v>334.94</v>
      </c>
      <c r="M139" s="31">
        <v>759.08</v>
      </c>
      <c r="N139" s="31">
        <v>20.7224</v>
      </c>
    </row>
    <row r="140" spans="1:14" x14ac:dyDescent="0.2">
      <c r="A140" s="48">
        <v>1986</v>
      </c>
      <c r="B140" s="48">
        <v>4</v>
      </c>
      <c r="C140" s="74">
        <f t="shared" si="2"/>
        <v>1986.25</v>
      </c>
      <c r="D140" s="31">
        <v>75.177999999999997</v>
      </c>
      <c r="F140" s="31">
        <v>26.98</v>
      </c>
      <c r="G140" s="31">
        <v>32.36</v>
      </c>
      <c r="H140" s="31">
        <v>23.47</v>
      </c>
      <c r="I140" s="31">
        <v>71.72</v>
      </c>
      <c r="J140" s="31">
        <v>8.61</v>
      </c>
      <c r="K140" s="31">
        <v>32.369999999999997</v>
      </c>
      <c r="L140" s="31">
        <v>330.74</v>
      </c>
      <c r="M140" s="31">
        <v>757.82</v>
      </c>
      <c r="N140" s="31">
        <v>16.2728</v>
      </c>
    </row>
    <row r="141" spans="1:14" x14ac:dyDescent="0.2">
      <c r="A141" s="48">
        <v>1986</v>
      </c>
      <c r="B141" s="48">
        <v>5</v>
      </c>
      <c r="C141" s="74">
        <f t="shared" si="2"/>
        <v>1986.3333333333333</v>
      </c>
      <c r="D141" s="31">
        <v>156.97800000000001</v>
      </c>
      <c r="F141" s="31">
        <v>26.85</v>
      </c>
      <c r="G141" s="31">
        <v>31.38</v>
      </c>
      <c r="H141" s="31">
        <v>23.76</v>
      </c>
      <c r="I141" s="31">
        <v>74.349999999999994</v>
      </c>
      <c r="J141" s="31">
        <v>8.5500000000000007</v>
      </c>
      <c r="K141" s="31">
        <v>30.16</v>
      </c>
      <c r="L141" s="31">
        <v>291.68</v>
      </c>
      <c r="M141" s="31">
        <v>757.73</v>
      </c>
      <c r="N141" s="31">
        <v>18.555800000000001</v>
      </c>
    </row>
    <row r="142" spans="1:14" x14ac:dyDescent="0.2">
      <c r="A142" s="48">
        <v>1986</v>
      </c>
      <c r="B142" s="48">
        <v>6</v>
      </c>
      <c r="C142" s="74">
        <f t="shared" si="2"/>
        <v>1986.4166666666667</v>
      </c>
      <c r="D142" s="31">
        <v>109.726</v>
      </c>
      <c r="F142" s="31">
        <v>26.59</v>
      </c>
      <c r="G142" s="31">
        <v>31.21</v>
      </c>
      <c r="H142" s="31">
        <v>24.04</v>
      </c>
      <c r="I142" s="31">
        <v>79.19</v>
      </c>
      <c r="J142" s="31">
        <v>7.15</v>
      </c>
      <c r="K142" s="31">
        <v>26.3</v>
      </c>
      <c r="L142" s="31">
        <v>300.20999999999998</v>
      </c>
      <c r="M142" s="31">
        <v>757.7</v>
      </c>
      <c r="N142" s="31">
        <v>15.8942</v>
      </c>
    </row>
    <row r="143" spans="1:14" x14ac:dyDescent="0.2">
      <c r="A143" s="48">
        <v>1986</v>
      </c>
      <c r="B143" s="48">
        <v>7</v>
      </c>
      <c r="C143" s="74">
        <f t="shared" si="2"/>
        <v>1986.5</v>
      </c>
      <c r="D143" s="31">
        <v>139.69999999999999</v>
      </c>
      <c r="F143" s="31">
        <v>26.6</v>
      </c>
      <c r="G143" s="31">
        <v>31.51</v>
      </c>
      <c r="H143" s="31">
        <v>23.73</v>
      </c>
      <c r="I143" s="31">
        <v>78.62</v>
      </c>
      <c r="J143" s="31">
        <v>8.35</v>
      </c>
      <c r="K143" s="31">
        <v>30.25</v>
      </c>
      <c r="L143" s="31">
        <v>316.85000000000002</v>
      </c>
      <c r="M143" s="31">
        <v>758.49</v>
      </c>
      <c r="N143" s="31">
        <v>15.916600000000001</v>
      </c>
    </row>
    <row r="144" spans="1:14" x14ac:dyDescent="0.2">
      <c r="A144" s="48">
        <v>1986</v>
      </c>
      <c r="B144" s="48">
        <v>8</v>
      </c>
      <c r="C144" s="74">
        <f t="shared" si="2"/>
        <v>1986.5833333333333</v>
      </c>
      <c r="D144" s="31">
        <v>102.85599999999999</v>
      </c>
      <c r="F144" s="31">
        <v>26.45</v>
      </c>
      <c r="G144" s="31">
        <v>31.2</v>
      </c>
      <c r="H144" s="31">
        <v>23.66</v>
      </c>
      <c r="I144" s="31">
        <v>72.709999999999994</v>
      </c>
      <c r="J144" s="31">
        <v>7.44</v>
      </c>
      <c r="K144" s="31">
        <v>29.45</v>
      </c>
      <c r="L144" s="31">
        <v>317.19</v>
      </c>
      <c r="M144" s="31">
        <v>757.63</v>
      </c>
      <c r="N144" s="31">
        <v>15.6363</v>
      </c>
    </row>
    <row r="145" spans="1:14" x14ac:dyDescent="0.2">
      <c r="A145" s="48">
        <v>1986</v>
      </c>
      <c r="B145" s="48">
        <v>9</v>
      </c>
      <c r="C145" s="74">
        <f t="shared" si="2"/>
        <v>1986.6666666666667</v>
      </c>
      <c r="D145" s="31">
        <v>276.10599999999999</v>
      </c>
      <c r="F145" s="31">
        <v>26</v>
      </c>
      <c r="G145" s="31">
        <v>30.86</v>
      </c>
      <c r="H145" s="31">
        <v>23.37</v>
      </c>
      <c r="I145" s="31">
        <v>72.37</v>
      </c>
      <c r="J145" s="31">
        <v>6.95</v>
      </c>
      <c r="K145" s="31">
        <v>26.4</v>
      </c>
      <c r="L145" s="31">
        <v>306.49</v>
      </c>
      <c r="M145" s="31">
        <v>757.76</v>
      </c>
      <c r="N145" s="31">
        <v>16.972200000000001</v>
      </c>
    </row>
    <row r="146" spans="1:14" x14ac:dyDescent="0.2">
      <c r="A146" s="48">
        <v>1986</v>
      </c>
      <c r="B146" s="48">
        <v>10</v>
      </c>
      <c r="C146" s="74">
        <f t="shared" si="2"/>
        <v>1986.75</v>
      </c>
      <c r="D146" s="31">
        <v>281.18</v>
      </c>
      <c r="F146" s="31">
        <v>25.21</v>
      </c>
      <c r="G146" s="31">
        <v>29.36</v>
      </c>
      <c r="H146" s="31">
        <v>22.79</v>
      </c>
      <c r="I146" s="31">
        <v>82.41</v>
      </c>
      <c r="J146" s="31">
        <v>5.58</v>
      </c>
      <c r="K146" s="31">
        <v>23.91</v>
      </c>
      <c r="L146" s="31">
        <v>301.23</v>
      </c>
      <c r="M146" s="31">
        <v>758.61</v>
      </c>
      <c r="N146" s="31">
        <v>14.664999999999999</v>
      </c>
    </row>
    <row r="147" spans="1:14" x14ac:dyDescent="0.2">
      <c r="A147" s="48">
        <v>1986</v>
      </c>
      <c r="B147" s="48">
        <v>11</v>
      </c>
      <c r="C147" s="74">
        <f t="shared" si="2"/>
        <v>1986.8333333333333</v>
      </c>
      <c r="D147" s="31">
        <v>175.77600000000001</v>
      </c>
      <c r="F147" s="31">
        <v>25.93</v>
      </c>
      <c r="G147" s="31">
        <v>31.38</v>
      </c>
      <c r="H147" s="31">
        <v>23.13</v>
      </c>
      <c r="I147" s="31">
        <v>80.709999999999994</v>
      </c>
      <c r="J147" s="31">
        <v>5.94</v>
      </c>
      <c r="K147" s="31">
        <v>25.13</v>
      </c>
      <c r="L147" s="31">
        <v>302.31</v>
      </c>
      <c r="M147" s="31">
        <v>757.25</v>
      </c>
      <c r="N147" s="31">
        <v>14.869899999999999</v>
      </c>
    </row>
    <row r="148" spans="1:14" x14ac:dyDescent="0.2">
      <c r="A148" s="48">
        <v>1986</v>
      </c>
      <c r="B148" s="48">
        <v>12</v>
      </c>
      <c r="C148" s="74">
        <f t="shared" si="2"/>
        <v>1986.9166666666667</v>
      </c>
      <c r="D148" s="31">
        <v>86.1</v>
      </c>
      <c r="F148" s="31">
        <v>26.2</v>
      </c>
      <c r="G148" s="31">
        <v>31.58</v>
      </c>
      <c r="H148" s="31">
        <v>22.86</v>
      </c>
      <c r="I148" s="31">
        <v>77.78</v>
      </c>
      <c r="J148" s="31">
        <v>8.26</v>
      </c>
      <c r="K148" s="31">
        <v>30.08</v>
      </c>
      <c r="L148" s="31">
        <v>305.33999999999997</v>
      </c>
      <c r="M148" s="31">
        <v>757.99</v>
      </c>
      <c r="N148" s="31">
        <v>18.240100000000002</v>
      </c>
    </row>
    <row r="149" spans="1:14" x14ac:dyDescent="0.2">
      <c r="A149" s="48">
        <v>1987</v>
      </c>
      <c r="B149" s="48">
        <v>1</v>
      </c>
      <c r="C149" s="74">
        <f t="shared" si="2"/>
        <v>1987</v>
      </c>
      <c r="D149" s="31">
        <v>2.54</v>
      </c>
      <c r="F149" s="31">
        <v>25.29</v>
      </c>
      <c r="G149" s="31">
        <v>30.74</v>
      </c>
      <c r="H149" s="31">
        <v>21.68</v>
      </c>
      <c r="I149" s="31">
        <v>73.95</v>
      </c>
      <c r="J149" s="31">
        <v>10.85</v>
      </c>
      <c r="K149" s="31">
        <v>35.11</v>
      </c>
      <c r="L149" s="31">
        <v>315.16000000000003</v>
      </c>
      <c r="M149" s="31">
        <v>758.32</v>
      </c>
      <c r="N149" s="31">
        <v>20.7182</v>
      </c>
    </row>
    <row r="150" spans="1:14" x14ac:dyDescent="0.2">
      <c r="A150" s="48">
        <v>1987</v>
      </c>
      <c r="B150" s="48">
        <v>2</v>
      </c>
      <c r="C150" s="74">
        <f t="shared" si="2"/>
        <v>1987.0833333333333</v>
      </c>
      <c r="D150" s="31">
        <v>8.3859999999999992</v>
      </c>
      <c r="F150" s="31">
        <v>27.76</v>
      </c>
      <c r="G150" s="31">
        <v>33.99</v>
      </c>
      <c r="H150" s="31">
        <v>23.86</v>
      </c>
      <c r="I150" s="31">
        <v>66.98</v>
      </c>
      <c r="J150" s="31">
        <v>10.95</v>
      </c>
      <c r="K150" s="31">
        <v>35.64</v>
      </c>
      <c r="L150" s="31">
        <v>324.77999999999997</v>
      </c>
      <c r="M150" s="31">
        <v>757.12</v>
      </c>
      <c r="N150" s="31">
        <v>20.528199999999998</v>
      </c>
    </row>
    <row r="151" spans="1:14" x14ac:dyDescent="0.2">
      <c r="A151" s="48">
        <v>1987</v>
      </c>
      <c r="B151" s="48">
        <v>3</v>
      </c>
      <c r="C151" s="74">
        <f t="shared" si="2"/>
        <v>1987.1666666666667</v>
      </c>
      <c r="D151" s="31">
        <v>2.54</v>
      </c>
      <c r="F151" s="31">
        <v>27.49</v>
      </c>
      <c r="G151" s="31">
        <v>35.97</v>
      </c>
      <c r="H151" s="31">
        <v>22.23</v>
      </c>
      <c r="I151" s="31">
        <v>72.650000000000006</v>
      </c>
      <c r="J151" s="31">
        <v>8.33</v>
      </c>
      <c r="K151" s="31">
        <v>30.2</v>
      </c>
      <c r="L151" s="31">
        <v>321.58</v>
      </c>
      <c r="M151" s="31">
        <v>757.05</v>
      </c>
      <c r="N151" s="31">
        <v>20.4407</v>
      </c>
    </row>
    <row r="152" spans="1:14" x14ac:dyDescent="0.2">
      <c r="A152" s="48">
        <v>1987</v>
      </c>
      <c r="B152" s="48">
        <v>4</v>
      </c>
      <c r="C152" s="74">
        <f t="shared" si="2"/>
        <v>1987.25</v>
      </c>
      <c r="D152" s="31">
        <v>80.775999999999996</v>
      </c>
      <c r="F152" s="31">
        <v>28.71</v>
      </c>
      <c r="G152" s="31">
        <v>36.15</v>
      </c>
      <c r="H152" s="31">
        <v>24.74</v>
      </c>
      <c r="I152" s="31">
        <v>70.260000000000005</v>
      </c>
      <c r="J152" s="31">
        <v>9.6999999999999993</v>
      </c>
      <c r="K152" s="31">
        <v>33.42</v>
      </c>
      <c r="L152" s="31">
        <v>323.75</v>
      </c>
      <c r="M152" s="31">
        <v>756.94</v>
      </c>
      <c r="N152" s="31">
        <v>17.535399999999999</v>
      </c>
    </row>
    <row r="153" spans="1:14" x14ac:dyDescent="0.2">
      <c r="A153" s="48">
        <v>1987</v>
      </c>
      <c r="B153" s="48">
        <v>5</v>
      </c>
      <c r="C153" s="74">
        <f t="shared" si="2"/>
        <v>1987.3333333333333</v>
      </c>
      <c r="D153" s="31">
        <v>112.004</v>
      </c>
      <c r="F153" s="31">
        <v>27.73</v>
      </c>
      <c r="G153" s="31">
        <v>34.5</v>
      </c>
      <c r="H153" s="31">
        <v>24.39</v>
      </c>
      <c r="I153" s="31">
        <v>77.86</v>
      </c>
      <c r="J153" s="31">
        <v>6.75</v>
      </c>
      <c r="K153" s="31">
        <v>27.55</v>
      </c>
      <c r="L153" s="31">
        <v>310.57</v>
      </c>
      <c r="M153" s="31">
        <v>756.85</v>
      </c>
      <c r="N153" s="31">
        <v>16.859400000000001</v>
      </c>
    </row>
    <row r="154" spans="1:14" x14ac:dyDescent="0.2">
      <c r="A154" s="48">
        <v>1987</v>
      </c>
      <c r="B154" s="48">
        <v>6</v>
      </c>
      <c r="C154" s="74">
        <f t="shared" si="2"/>
        <v>1987.4166666666667</v>
      </c>
      <c r="D154" s="31">
        <v>100.336</v>
      </c>
      <c r="F154" s="31">
        <v>27.97</v>
      </c>
      <c r="G154" s="31">
        <v>34.72</v>
      </c>
      <c r="H154" s="31">
        <v>24.81</v>
      </c>
      <c r="I154" s="31">
        <v>79.760000000000005</v>
      </c>
      <c r="J154" s="31">
        <v>5.77</v>
      </c>
      <c r="K154" s="31">
        <v>24.91</v>
      </c>
      <c r="L154" s="31">
        <v>310.2</v>
      </c>
      <c r="M154" s="31">
        <v>757.04</v>
      </c>
      <c r="N154" s="31">
        <v>14.6684</v>
      </c>
    </row>
    <row r="155" spans="1:14" x14ac:dyDescent="0.2">
      <c r="A155" s="48">
        <v>1987</v>
      </c>
      <c r="B155" s="48">
        <v>7</v>
      </c>
      <c r="C155" s="74">
        <f t="shared" si="2"/>
        <v>1987.5</v>
      </c>
      <c r="D155" s="31">
        <v>170.18799999999999</v>
      </c>
      <c r="F155" s="31">
        <v>27.76</v>
      </c>
      <c r="G155" s="31">
        <v>33.869999999999997</v>
      </c>
      <c r="H155" s="31">
        <v>24.94</v>
      </c>
      <c r="I155" s="31">
        <v>79.61</v>
      </c>
      <c r="J155" s="31">
        <v>6.28</v>
      </c>
      <c r="K155" s="31">
        <v>23.36</v>
      </c>
      <c r="L155" s="31">
        <v>306.44</v>
      </c>
      <c r="M155" s="31">
        <v>756.54</v>
      </c>
      <c r="N155" s="31">
        <v>14.5909</v>
      </c>
    </row>
    <row r="156" spans="1:14" x14ac:dyDescent="0.2">
      <c r="A156" s="48">
        <v>1987</v>
      </c>
      <c r="B156" s="48">
        <v>8</v>
      </c>
      <c r="C156" s="74">
        <f t="shared" si="2"/>
        <v>1987.5833333333333</v>
      </c>
      <c r="D156" s="31">
        <v>119.876</v>
      </c>
      <c r="F156" s="31">
        <v>27.77</v>
      </c>
      <c r="G156" s="31">
        <v>34.21</v>
      </c>
      <c r="H156" s="31">
        <v>24.73</v>
      </c>
      <c r="I156" s="31">
        <v>78.97</v>
      </c>
      <c r="J156" s="31">
        <v>7.04</v>
      </c>
      <c r="K156" s="31">
        <v>26.74</v>
      </c>
      <c r="L156" s="31">
        <v>309.76</v>
      </c>
      <c r="M156" s="31">
        <v>756.96</v>
      </c>
      <c r="N156" s="31">
        <v>16.600200000000001</v>
      </c>
    </row>
    <row r="157" spans="1:14" x14ac:dyDescent="0.2">
      <c r="A157" s="48">
        <v>1987</v>
      </c>
      <c r="B157" s="48">
        <v>9</v>
      </c>
      <c r="C157" s="74">
        <f t="shared" si="2"/>
        <v>1987.6666666666667</v>
      </c>
      <c r="D157" s="31">
        <v>168.91200000000001</v>
      </c>
      <c r="F157" s="31">
        <v>27.35</v>
      </c>
      <c r="G157" s="31">
        <v>33.950000000000003</v>
      </c>
      <c r="H157" s="31">
        <v>24.14</v>
      </c>
      <c r="I157" s="31">
        <v>79.510000000000005</v>
      </c>
      <c r="J157" s="31">
        <v>5.61</v>
      </c>
      <c r="K157" s="31">
        <v>25.5</v>
      </c>
      <c r="L157" s="31">
        <v>305.44</v>
      </c>
      <c r="M157" s="31">
        <v>757.65</v>
      </c>
      <c r="N157" s="31">
        <v>16.160299999999999</v>
      </c>
    </row>
    <row r="158" spans="1:14" x14ac:dyDescent="0.2">
      <c r="A158" s="48">
        <v>1987</v>
      </c>
      <c r="B158" s="48">
        <v>10</v>
      </c>
      <c r="C158" s="74">
        <f t="shared" si="2"/>
        <v>1987.75</v>
      </c>
      <c r="D158" s="31">
        <v>228.08</v>
      </c>
      <c r="F158" s="31">
        <v>26.94</v>
      </c>
      <c r="G158" s="31">
        <v>32.520000000000003</v>
      </c>
      <c r="H158" s="31">
        <v>24.18</v>
      </c>
      <c r="I158" s="31">
        <v>79.790000000000006</v>
      </c>
      <c r="J158" s="31">
        <v>6.16</v>
      </c>
      <c r="K158" s="31">
        <v>25.37</v>
      </c>
      <c r="L158" s="31">
        <v>292.99</v>
      </c>
      <c r="M158" s="31">
        <v>757.36</v>
      </c>
      <c r="N158" s="31">
        <v>15.742900000000001</v>
      </c>
    </row>
    <row r="159" spans="1:14" x14ac:dyDescent="0.2">
      <c r="A159" s="48">
        <v>1987</v>
      </c>
      <c r="B159" s="48">
        <v>11</v>
      </c>
      <c r="C159" s="74">
        <f t="shared" si="2"/>
        <v>1987.8333333333333</v>
      </c>
      <c r="D159" s="31">
        <v>176.27799999999999</v>
      </c>
      <c r="F159" s="31">
        <v>27.49</v>
      </c>
      <c r="G159" s="31">
        <v>34.25</v>
      </c>
      <c r="H159" s="31">
        <v>24.3</v>
      </c>
      <c r="I159" s="31">
        <v>78.739999999999995</v>
      </c>
      <c r="J159" s="31">
        <v>6.72</v>
      </c>
      <c r="K159" s="31">
        <v>26.5</v>
      </c>
      <c r="L159" s="31">
        <v>313.05</v>
      </c>
      <c r="M159" s="31">
        <v>756.9</v>
      </c>
      <c r="N159" s="31">
        <v>15.5703</v>
      </c>
    </row>
    <row r="160" spans="1:14" x14ac:dyDescent="0.2">
      <c r="A160" s="48">
        <v>1987</v>
      </c>
      <c r="B160" s="48">
        <v>12</v>
      </c>
      <c r="C160" s="74">
        <f t="shared" si="2"/>
        <v>1987.9166666666667</v>
      </c>
      <c r="D160" s="31">
        <v>43.182000000000002</v>
      </c>
      <c r="F160" s="31">
        <v>27.97</v>
      </c>
      <c r="G160" s="31">
        <v>35.42</v>
      </c>
      <c r="H160" s="31">
        <v>23.94</v>
      </c>
      <c r="I160" s="31">
        <v>73.84</v>
      </c>
      <c r="J160" s="31">
        <v>7.05</v>
      </c>
      <c r="K160" s="31">
        <v>27.44</v>
      </c>
      <c r="L160" s="31">
        <v>324.58</v>
      </c>
      <c r="M160" s="31">
        <v>757.07</v>
      </c>
      <c r="N160" s="31">
        <v>16.517900000000001</v>
      </c>
    </row>
    <row r="161" spans="1:14" x14ac:dyDescent="0.2">
      <c r="A161" s="48">
        <v>1988</v>
      </c>
      <c r="B161" s="48">
        <v>1</v>
      </c>
      <c r="C161" s="74">
        <f t="shared" si="2"/>
        <v>1988</v>
      </c>
      <c r="D161" s="31">
        <v>1.016</v>
      </c>
      <c r="F161" s="31">
        <v>28.28</v>
      </c>
      <c r="G161" s="31">
        <v>37.53</v>
      </c>
      <c r="H161" s="31">
        <v>22.78</v>
      </c>
      <c r="I161" s="31">
        <v>65.52</v>
      </c>
      <c r="J161" s="31">
        <v>8.51</v>
      </c>
      <c r="K161" s="31">
        <v>30.96</v>
      </c>
      <c r="L161" s="31">
        <v>334.3</v>
      </c>
      <c r="M161" s="31">
        <v>757.82</v>
      </c>
      <c r="N161" s="31">
        <v>19.268699999999999</v>
      </c>
    </row>
    <row r="162" spans="1:14" x14ac:dyDescent="0.2">
      <c r="A162" s="48">
        <v>1988</v>
      </c>
      <c r="B162" s="48">
        <v>2</v>
      </c>
      <c r="C162" s="74">
        <f t="shared" si="2"/>
        <v>1988.0833333333333</v>
      </c>
      <c r="D162" s="31">
        <v>7.3659999999999997</v>
      </c>
      <c r="F162" s="31">
        <v>28.73</v>
      </c>
      <c r="G162" s="31">
        <v>37.76</v>
      </c>
      <c r="H162" s="31">
        <v>23.67</v>
      </c>
      <c r="I162" s="31">
        <v>64.53</v>
      </c>
      <c r="J162" s="31">
        <v>9.69</v>
      </c>
      <c r="K162" s="31">
        <v>34.35</v>
      </c>
      <c r="L162" s="31">
        <v>339.25</v>
      </c>
      <c r="M162" s="31">
        <v>757.23</v>
      </c>
      <c r="N162" s="31">
        <v>19.760999999999999</v>
      </c>
    </row>
    <row r="163" spans="1:14" x14ac:dyDescent="0.2">
      <c r="A163" s="48">
        <v>1988</v>
      </c>
      <c r="B163" s="48">
        <v>3</v>
      </c>
      <c r="C163" s="74">
        <f t="shared" si="2"/>
        <v>1988.1666666666667</v>
      </c>
      <c r="D163" s="31">
        <v>11.94</v>
      </c>
      <c r="F163" s="31">
        <v>28.76</v>
      </c>
      <c r="G163" s="31">
        <v>37.03</v>
      </c>
      <c r="H163" s="31">
        <v>23.46</v>
      </c>
      <c r="I163" s="31">
        <v>62.39</v>
      </c>
      <c r="J163" s="31">
        <v>9.85</v>
      </c>
      <c r="K163" s="31">
        <v>34.94</v>
      </c>
      <c r="L163" s="31">
        <v>340.25</v>
      </c>
      <c r="M163" s="31">
        <v>757.94</v>
      </c>
      <c r="N163" s="31">
        <v>21.555</v>
      </c>
    </row>
    <row r="164" spans="1:14" x14ac:dyDescent="0.2">
      <c r="A164" s="48">
        <v>1988</v>
      </c>
      <c r="B164" s="48">
        <v>4</v>
      </c>
      <c r="C164" s="74">
        <f t="shared" si="2"/>
        <v>1988.25</v>
      </c>
      <c r="D164" s="31">
        <v>3.302</v>
      </c>
      <c r="F164" s="31">
        <v>28.75</v>
      </c>
      <c r="G164" s="31">
        <v>37.22</v>
      </c>
      <c r="H164" s="31">
        <v>23.73</v>
      </c>
      <c r="I164" s="31">
        <v>64.53</v>
      </c>
      <c r="J164" s="31">
        <v>8.2899999999999991</v>
      </c>
      <c r="K164" s="31">
        <v>30.17</v>
      </c>
      <c r="L164" s="31">
        <v>329.02</v>
      </c>
      <c r="M164" s="31">
        <v>757.9</v>
      </c>
      <c r="N164" s="31">
        <v>19.819600000000001</v>
      </c>
    </row>
    <row r="165" spans="1:14" x14ac:dyDescent="0.2">
      <c r="A165" s="48">
        <v>1988</v>
      </c>
      <c r="B165" s="48">
        <v>5</v>
      </c>
      <c r="C165" s="74">
        <f t="shared" si="2"/>
        <v>1988.3333333333333</v>
      </c>
      <c r="D165" s="31">
        <v>233.41200000000001</v>
      </c>
      <c r="F165" s="31">
        <v>27.63</v>
      </c>
      <c r="G165" s="31">
        <v>33.08</v>
      </c>
      <c r="H165" s="31">
        <v>24.63</v>
      </c>
      <c r="I165" s="31">
        <v>77.95</v>
      </c>
      <c r="J165" s="31">
        <v>6.34</v>
      </c>
      <c r="K165" s="31">
        <v>25.42</v>
      </c>
      <c r="L165" s="31">
        <v>314.52</v>
      </c>
      <c r="M165" s="31">
        <v>757.67</v>
      </c>
      <c r="N165" s="31">
        <v>14.409599999999999</v>
      </c>
    </row>
    <row r="166" spans="1:14" x14ac:dyDescent="0.2">
      <c r="A166" s="48">
        <v>1988</v>
      </c>
      <c r="B166" s="48">
        <v>6</v>
      </c>
      <c r="C166" s="74">
        <f t="shared" si="2"/>
        <v>1988.4166666666667</v>
      </c>
      <c r="D166" s="31">
        <v>235.2</v>
      </c>
      <c r="F166" s="31">
        <v>26.71</v>
      </c>
      <c r="G166" s="31">
        <v>31.13</v>
      </c>
      <c r="H166" s="31">
        <v>23.9</v>
      </c>
      <c r="I166" s="31">
        <v>79.08</v>
      </c>
      <c r="J166" s="31">
        <v>5.77</v>
      </c>
      <c r="K166" s="31">
        <v>25.13</v>
      </c>
      <c r="L166" s="31">
        <v>233.64</v>
      </c>
      <c r="M166" s="31">
        <v>758.26</v>
      </c>
      <c r="N166" s="31">
        <v>15.8987</v>
      </c>
    </row>
    <row r="167" spans="1:14" x14ac:dyDescent="0.2">
      <c r="A167" s="48">
        <v>1988</v>
      </c>
      <c r="B167" s="48">
        <v>7</v>
      </c>
      <c r="C167" s="74">
        <f t="shared" si="2"/>
        <v>1988.5</v>
      </c>
      <c r="D167" s="31">
        <v>133.102</v>
      </c>
      <c r="F167" s="31">
        <v>26.5</v>
      </c>
      <c r="G167" s="31">
        <v>32.020000000000003</v>
      </c>
      <c r="H167" s="31">
        <v>23.65</v>
      </c>
      <c r="I167" s="31">
        <v>78.77</v>
      </c>
      <c r="J167" s="31">
        <v>6.52</v>
      </c>
      <c r="K167" s="31">
        <v>24.75</v>
      </c>
      <c r="L167" s="31">
        <v>278.55</v>
      </c>
      <c r="M167" s="31">
        <v>758.49</v>
      </c>
      <c r="N167" s="31">
        <v>14.7317</v>
      </c>
    </row>
    <row r="168" spans="1:14" x14ac:dyDescent="0.2">
      <c r="A168" s="48">
        <v>1988</v>
      </c>
      <c r="B168" s="48">
        <v>8</v>
      </c>
      <c r="C168" s="74">
        <f t="shared" si="2"/>
        <v>1988.5833333333333</v>
      </c>
      <c r="D168" s="31">
        <v>247.66</v>
      </c>
      <c r="F168" s="31">
        <v>26.41</v>
      </c>
      <c r="G168" s="31">
        <v>30.81</v>
      </c>
      <c r="H168" s="31">
        <v>23.65</v>
      </c>
      <c r="I168" s="31">
        <v>77.45</v>
      </c>
      <c r="J168" s="31">
        <v>5.51</v>
      </c>
      <c r="K168" s="31">
        <v>24.04</v>
      </c>
      <c r="L168" s="31">
        <v>31.73</v>
      </c>
      <c r="M168" s="31">
        <v>758.16</v>
      </c>
      <c r="N168" s="31">
        <v>17.470099999999999</v>
      </c>
    </row>
    <row r="169" spans="1:14" x14ac:dyDescent="0.2">
      <c r="A169" s="48">
        <v>1988</v>
      </c>
      <c r="B169" s="48">
        <v>9</v>
      </c>
      <c r="C169" s="74">
        <f t="shared" si="2"/>
        <v>1988.6666666666667</v>
      </c>
      <c r="D169" s="31">
        <v>167.64</v>
      </c>
      <c r="F169" s="31">
        <v>26.6</v>
      </c>
      <c r="G169" s="31">
        <v>31.21</v>
      </c>
      <c r="H169" s="31">
        <v>23.77</v>
      </c>
      <c r="I169" s="31">
        <v>75.33</v>
      </c>
      <c r="J169" s="31">
        <v>6.81</v>
      </c>
      <c r="K169" s="31">
        <v>26.69</v>
      </c>
      <c r="L169" s="31">
        <v>46</v>
      </c>
      <c r="M169" s="31">
        <v>757.89</v>
      </c>
      <c r="N169" s="31">
        <v>18.703600000000002</v>
      </c>
    </row>
    <row r="170" spans="1:14" x14ac:dyDescent="0.2">
      <c r="A170" s="48">
        <v>1988</v>
      </c>
      <c r="B170" s="48">
        <v>10</v>
      </c>
      <c r="C170" s="74">
        <f t="shared" si="2"/>
        <v>1988.75</v>
      </c>
      <c r="D170" s="31">
        <v>284.48599999999999</v>
      </c>
      <c r="F170" s="31">
        <v>25.85</v>
      </c>
      <c r="G170" s="31">
        <v>31.65</v>
      </c>
      <c r="H170" s="31">
        <v>23.09</v>
      </c>
      <c r="I170" s="31">
        <v>76.39</v>
      </c>
      <c r="J170" s="31">
        <v>6.05</v>
      </c>
      <c r="K170" s="31">
        <v>25.92</v>
      </c>
      <c r="L170" s="31">
        <v>337.69</v>
      </c>
      <c r="M170" s="31">
        <v>757.35</v>
      </c>
      <c r="N170" s="31">
        <v>15.1546</v>
      </c>
    </row>
    <row r="171" spans="1:14" x14ac:dyDescent="0.2">
      <c r="A171" s="48">
        <v>1988</v>
      </c>
      <c r="B171" s="48">
        <v>11</v>
      </c>
      <c r="C171" s="74">
        <f t="shared" si="2"/>
        <v>1988.8333333333333</v>
      </c>
      <c r="D171" s="31">
        <v>213.88399999999999</v>
      </c>
      <c r="F171" s="31">
        <v>25.79</v>
      </c>
      <c r="G171" s="31">
        <v>32.61</v>
      </c>
      <c r="H171" s="31">
        <v>22.93</v>
      </c>
      <c r="I171" s="31">
        <v>76.72</v>
      </c>
      <c r="J171" s="31">
        <v>6.51</v>
      </c>
      <c r="K171" s="31">
        <v>25.16</v>
      </c>
      <c r="L171" s="31">
        <v>275.29000000000002</v>
      </c>
      <c r="M171" s="31">
        <v>757.96</v>
      </c>
      <c r="N171" s="31">
        <v>14.7598</v>
      </c>
    </row>
    <row r="172" spans="1:14" x14ac:dyDescent="0.2">
      <c r="A172" s="48">
        <v>1988</v>
      </c>
      <c r="B172" s="48">
        <v>12</v>
      </c>
      <c r="C172" s="74">
        <f t="shared" si="2"/>
        <v>1988.9166666666667</v>
      </c>
      <c r="D172" s="31">
        <v>130.29599999999999</v>
      </c>
      <c r="F172" s="31">
        <v>25.71</v>
      </c>
      <c r="G172" s="31">
        <v>33.69</v>
      </c>
      <c r="H172" s="31">
        <v>21.57</v>
      </c>
      <c r="I172" s="31">
        <v>71.489999999999995</v>
      </c>
      <c r="J172" s="31">
        <v>6.07</v>
      </c>
      <c r="K172" s="31">
        <v>25.75</v>
      </c>
      <c r="L172" s="31">
        <v>299.08999999999997</v>
      </c>
      <c r="M172" s="31">
        <v>758.39</v>
      </c>
      <c r="N172" s="31">
        <v>12.995100000000001</v>
      </c>
    </row>
    <row r="173" spans="1:14" x14ac:dyDescent="0.2">
      <c r="A173" s="48">
        <v>1989</v>
      </c>
      <c r="B173" s="48">
        <v>1</v>
      </c>
      <c r="C173" s="74">
        <f t="shared" si="2"/>
        <v>1989</v>
      </c>
      <c r="D173" s="31">
        <v>31.242000000000001</v>
      </c>
      <c r="F173" s="31">
        <v>26.29</v>
      </c>
      <c r="G173" s="31">
        <v>35.03</v>
      </c>
      <c r="H173" s="31">
        <v>21.16</v>
      </c>
      <c r="I173" s="31">
        <v>66.069999999999993</v>
      </c>
      <c r="J173" s="31">
        <v>7.87</v>
      </c>
      <c r="K173" s="31">
        <v>29.34</v>
      </c>
      <c r="L173" s="31">
        <v>268.47000000000003</v>
      </c>
      <c r="M173" s="31">
        <v>757.99</v>
      </c>
      <c r="N173" s="31">
        <v>16.013200000000001</v>
      </c>
    </row>
    <row r="174" spans="1:14" x14ac:dyDescent="0.2">
      <c r="A174" s="48">
        <v>1989</v>
      </c>
      <c r="B174" s="48">
        <v>2</v>
      </c>
      <c r="C174" s="74">
        <f t="shared" si="2"/>
        <v>1989.0833333333333</v>
      </c>
      <c r="D174" s="31">
        <v>1.016</v>
      </c>
      <c r="F174" s="31">
        <v>26.82</v>
      </c>
      <c r="G174" s="31">
        <v>35.54</v>
      </c>
      <c r="H174" s="31">
        <v>21.59</v>
      </c>
      <c r="I174" s="31">
        <v>61.2</v>
      </c>
      <c r="J174" s="31">
        <v>10.45</v>
      </c>
      <c r="K174" s="31">
        <v>37.299999999999997</v>
      </c>
      <c r="L174" s="31">
        <v>274.52</v>
      </c>
      <c r="M174" s="31">
        <v>759.08</v>
      </c>
      <c r="N174" s="31">
        <v>19.096699999999998</v>
      </c>
    </row>
    <row r="175" spans="1:14" x14ac:dyDescent="0.2">
      <c r="A175" s="48">
        <v>1989</v>
      </c>
      <c r="B175" s="48">
        <v>3</v>
      </c>
      <c r="C175" s="74">
        <f t="shared" si="2"/>
        <v>1989.1666666666667</v>
      </c>
      <c r="D175" s="31">
        <v>2.032</v>
      </c>
      <c r="F175" s="31">
        <v>26.46</v>
      </c>
      <c r="G175" s="31">
        <v>35.630000000000003</v>
      </c>
      <c r="H175" s="31">
        <v>20.67</v>
      </c>
      <c r="I175" s="31">
        <v>65.37</v>
      </c>
      <c r="J175" s="31">
        <v>8.68</v>
      </c>
      <c r="K175" s="31">
        <v>33.450000000000003</v>
      </c>
      <c r="L175" s="31">
        <v>346.36</v>
      </c>
      <c r="M175" s="31">
        <v>759.01</v>
      </c>
      <c r="N175" s="31">
        <v>21.536100000000001</v>
      </c>
    </row>
    <row r="176" spans="1:14" x14ac:dyDescent="0.2">
      <c r="A176" s="48">
        <v>1989</v>
      </c>
      <c r="B176" s="48">
        <v>4</v>
      </c>
      <c r="C176" s="74">
        <f t="shared" si="2"/>
        <v>1989.25</v>
      </c>
      <c r="D176" s="31">
        <v>0</v>
      </c>
      <c r="F176" s="31">
        <v>27.79</v>
      </c>
      <c r="G176" s="31">
        <v>35.51</v>
      </c>
      <c r="H176" s="31">
        <v>22.78</v>
      </c>
      <c r="I176" s="31">
        <v>65.3</v>
      </c>
      <c r="J176" s="31">
        <v>9.16</v>
      </c>
      <c r="K176" s="31">
        <v>33.119999999999997</v>
      </c>
      <c r="L176" s="31">
        <v>358.45</v>
      </c>
      <c r="M176" s="31">
        <v>757.55</v>
      </c>
      <c r="N176" s="31">
        <v>19.607500000000002</v>
      </c>
    </row>
    <row r="177" spans="1:14" x14ac:dyDescent="0.2">
      <c r="A177" s="48">
        <v>1989</v>
      </c>
      <c r="B177" s="48">
        <v>5</v>
      </c>
      <c r="C177" s="74">
        <f t="shared" si="2"/>
        <v>1989.3333333333333</v>
      </c>
      <c r="D177" s="31">
        <v>12.446</v>
      </c>
      <c r="F177" s="31">
        <v>26.9</v>
      </c>
      <c r="G177" s="31">
        <v>32.479999999999997</v>
      </c>
      <c r="H177" s="31">
        <v>23.38</v>
      </c>
      <c r="I177" s="31">
        <v>76.09</v>
      </c>
      <c r="J177" s="31">
        <v>6.49</v>
      </c>
      <c r="K177" s="31">
        <v>27.24</v>
      </c>
      <c r="L177" s="31">
        <v>335.68</v>
      </c>
      <c r="M177" s="31">
        <v>758.23</v>
      </c>
      <c r="N177" s="31">
        <v>18.547000000000001</v>
      </c>
    </row>
    <row r="178" spans="1:14" x14ac:dyDescent="0.2">
      <c r="A178" s="48">
        <v>1989</v>
      </c>
      <c r="B178" s="48">
        <v>6</v>
      </c>
      <c r="C178" s="74">
        <f t="shared" si="2"/>
        <v>1989.4166666666667</v>
      </c>
      <c r="D178" s="31">
        <v>14.478</v>
      </c>
      <c r="F178" s="31">
        <v>26.21</v>
      </c>
      <c r="G178" s="31">
        <v>30.7</v>
      </c>
      <c r="H178" s="31">
        <v>23.6</v>
      </c>
      <c r="I178" s="31">
        <v>81.67</v>
      </c>
      <c r="J178" s="31">
        <v>4.59</v>
      </c>
      <c r="K178" s="31">
        <v>23.19</v>
      </c>
      <c r="L178" s="31">
        <v>330.04</v>
      </c>
      <c r="M178" s="31">
        <v>758.38</v>
      </c>
      <c r="N178" s="31">
        <v>15.6473</v>
      </c>
    </row>
    <row r="179" spans="1:14" x14ac:dyDescent="0.2">
      <c r="A179" s="48">
        <v>1989</v>
      </c>
      <c r="B179" s="48">
        <v>7</v>
      </c>
      <c r="C179" s="74">
        <f t="shared" si="2"/>
        <v>1989.5</v>
      </c>
      <c r="D179" s="31">
        <v>115.572</v>
      </c>
      <c r="F179" s="31">
        <v>26.05</v>
      </c>
      <c r="G179" s="31">
        <v>31.19</v>
      </c>
      <c r="H179" s="31">
        <v>23.27</v>
      </c>
      <c r="I179" s="31">
        <v>81.41</v>
      </c>
      <c r="J179" s="31">
        <v>6.23</v>
      </c>
      <c r="K179" s="31">
        <v>27.95</v>
      </c>
      <c r="L179" s="31">
        <v>329.13</v>
      </c>
      <c r="M179" s="31">
        <v>758.34</v>
      </c>
      <c r="N179" s="31">
        <v>16.3277</v>
      </c>
    </row>
    <row r="180" spans="1:14" x14ac:dyDescent="0.2">
      <c r="A180" s="48">
        <v>1989</v>
      </c>
      <c r="B180" s="48">
        <v>8</v>
      </c>
      <c r="C180" s="74">
        <f t="shared" si="2"/>
        <v>1989.5833333333333</v>
      </c>
      <c r="D180" s="31">
        <v>267.71600000000001</v>
      </c>
      <c r="F180" s="31">
        <v>25.58</v>
      </c>
      <c r="G180" s="31">
        <v>30.51</v>
      </c>
      <c r="H180" s="31">
        <v>22.88</v>
      </c>
      <c r="I180" s="31">
        <v>82.55</v>
      </c>
      <c r="J180" s="31">
        <v>5.67</v>
      </c>
      <c r="K180" s="31">
        <v>26.71</v>
      </c>
      <c r="L180" s="31">
        <v>330.61</v>
      </c>
      <c r="M180" s="31">
        <v>758.14</v>
      </c>
      <c r="N180" s="31">
        <v>15.4125</v>
      </c>
    </row>
    <row r="181" spans="1:14" x14ac:dyDescent="0.2">
      <c r="A181" s="48">
        <v>1989</v>
      </c>
      <c r="B181" s="48">
        <v>9</v>
      </c>
      <c r="C181" s="74">
        <f t="shared" si="2"/>
        <v>1989.6666666666667</v>
      </c>
      <c r="D181" s="31">
        <v>137.15799999999999</v>
      </c>
      <c r="F181" s="31">
        <v>26.08</v>
      </c>
      <c r="G181" s="31">
        <v>30.13</v>
      </c>
      <c r="H181" s="31">
        <v>23.44</v>
      </c>
      <c r="I181" s="31">
        <v>80.739999999999995</v>
      </c>
      <c r="J181" s="31">
        <v>5.86</v>
      </c>
      <c r="K181" s="31">
        <v>25.23</v>
      </c>
      <c r="L181" s="31">
        <v>292.44</v>
      </c>
      <c r="M181" s="31">
        <v>757.42</v>
      </c>
      <c r="N181" s="31">
        <v>17.266300000000001</v>
      </c>
    </row>
    <row r="182" spans="1:14" x14ac:dyDescent="0.2">
      <c r="A182" s="48">
        <v>1989</v>
      </c>
      <c r="B182" s="48">
        <v>10</v>
      </c>
      <c r="C182" s="74">
        <f t="shared" si="2"/>
        <v>1989.75</v>
      </c>
      <c r="D182" s="31">
        <v>178.55600000000001</v>
      </c>
      <c r="F182" s="31">
        <v>25.62</v>
      </c>
      <c r="G182" s="31">
        <v>30.42</v>
      </c>
      <c r="H182" s="31">
        <v>22.79</v>
      </c>
      <c r="I182" s="31">
        <v>81.680000000000007</v>
      </c>
      <c r="J182" s="31">
        <v>5.8</v>
      </c>
      <c r="K182" s="31">
        <v>26.15</v>
      </c>
      <c r="L182" s="31">
        <v>331.9</v>
      </c>
      <c r="M182" s="31">
        <v>758.11</v>
      </c>
      <c r="N182" s="31">
        <v>14.659599999999999</v>
      </c>
    </row>
    <row r="183" spans="1:14" x14ac:dyDescent="0.2">
      <c r="A183" s="48">
        <v>1989</v>
      </c>
      <c r="B183" s="48">
        <v>11</v>
      </c>
      <c r="C183" s="74">
        <f t="shared" si="2"/>
        <v>1989.8333333333333</v>
      </c>
      <c r="D183" s="31">
        <v>296.42599999999999</v>
      </c>
      <c r="F183" s="31">
        <v>25.87</v>
      </c>
      <c r="G183" s="31">
        <v>30.19</v>
      </c>
      <c r="H183" s="31">
        <v>23.25</v>
      </c>
      <c r="I183" s="31">
        <v>81.58</v>
      </c>
      <c r="J183" s="31">
        <v>5.52</v>
      </c>
      <c r="K183" s="31">
        <v>26.3</v>
      </c>
      <c r="L183" s="31">
        <v>320.41000000000003</v>
      </c>
      <c r="M183" s="31">
        <v>757.25</v>
      </c>
      <c r="N183" s="31">
        <v>14.5715</v>
      </c>
    </row>
    <row r="184" spans="1:14" x14ac:dyDescent="0.2">
      <c r="A184" s="48">
        <v>1989</v>
      </c>
      <c r="B184" s="48">
        <v>12</v>
      </c>
      <c r="C184" s="74">
        <f t="shared" si="2"/>
        <v>1989.9166666666667</v>
      </c>
      <c r="D184" s="31">
        <v>137.93199999999999</v>
      </c>
      <c r="F184" s="31">
        <v>25.93</v>
      </c>
      <c r="G184" s="31">
        <v>31.51</v>
      </c>
      <c r="H184" s="31">
        <v>22.39</v>
      </c>
      <c r="I184" s="31">
        <v>76.09</v>
      </c>
      <c r="J184" s="31">
        <v>6.38</v>
      </c>
      <c r="K184" s="31">
        <v>27.45</v>
      </c>
      <c r="L184" s="31">
        <v>337.28</v>
      </c>
      <c r="M184" s="31">
        <v>758.62</v>
      </c>
      <c r="N184" s="31">
        <v>15.929500000000001</v>
      </c>
    </row>
    <row r="185" spans="1:14" x14ac:dyDescent="0.2">
      <c r="A185" s="48">
        <v>1990</v>
      </c>
      <c r="B185" s="48">
        <v>1</v>
      </c>
      <c r="C185" s="74">
        <f t="shared" si="2"/>
        <v>1990</v>
      </c>
      <c r="D185" s="31">
        <v>40.393999999999998</v>
      </c>
      <c r="F185" s="31">
        <v>26.88</v>
      </c>
      <c r="G185" s="31">
        <v>32.67</v>
      </c>
      <c r="H185" s="31">
        <v>23.13</v>
      </c>
      <c r="I185" s="31">
        <v>69.180000000000007</v>
      </c>
      <c r="J185" s="31">
        <v>7.36</v>
      </c>
      <c r="K185" s="31">
        <v>29.39</v>
      </c>
      <c r="L185" s="31">
        <v>347.63</v>
      </c>
      <c r="M185" s="31">
        <v>757.01</v>
      </c>
      <c r="N185" s="31">
        <v>16.760000000000002</v>
      </c>
    </row>
    <row r="186" spans="1:14" x14ac:dyDescent="0.2">
      <c r="A186" s="48">
        <v>1990</v>
      </c>
      <c r="B186" s="48">
        <v>2</v>
      </c>
      <c r="C186" s="74">
        <f t="shared" si="2"/>
        <v>1990.0833333333333</v>
      </c>
      <c r="D186" s="31">
        <v>21.082000000000001</v>
      </c>
      <c r="F186" s="31">
        <v>26.87</v>
      </c>
      <c r="G186" s="31">
        <v>34.22</v>
      </c>
      <c r="H186" s="31">
        <v>21.88</v>
      </c>
      <c r="I186" s="31">
        <v>69.290000000000006</v>
      </c>
      <c r="J186" s="31">
        <v>9.1</v>
      </c>
      <c r="K186" s="31">
        <v>33.47</v>
      </c>
      <c r="L186" s="31">
        <v>335.95</v>
      </c>
      <c r="M186" s="31">
        <v>759.22</v>
      </c>
      <c r="N186" s="31">
        <v>19.746600000000001</v>
      </c>
    </row>
    <row r="187" spans="1:14" x14ac:dyDescent="0.2">
      <c r="A187" s="48">
        <v>1990</v>
      </c>
      <c r="B187" s="48">
        <v>3</v>
      </c>
      <c r="C187" s="74">
        <f t="shared" si="2"/>
        <v>1990.1666666666667</v>
      </c>
      <c r="D187" s="31">
        <v>4.3179999999999996</v>
      </c>
      <c r="F187" s="31">
        <v>27.78</v>
      </c>
      <c r="G187" s="31">
        <v>34.74</v>
      </c>
      <c r="H187" s="31">
        <v>23.26</v>
      </c>
      <c r="I187" s="31">
        <v>67.62</v>
      </c>
      <c r="J187" s="31">
        <v>10.039999999999999</v>
      </c>
      <c r="K187" s="31">
        <v>36.090000000000003</v>
      </c>
      <c r="L187" s="31">
        <v>336.53</v>
      </c>
      <c r="M187" s="31">
        <v>758.18</v>
      </c>
      <c r="N187" s="31">
        <v>20.873799999999999</v>
      </c>
    </row>
    <row r="188" spans="1:14" x14ac:dyDescent="0.2">
      <c r="A188" s="48">
        <v>1990</v>
      </c>
      <c r="B188" s="48">
        <v>4</v>
      </c>
      <c r="C188" s="74">
        <f t="shared" si="2"/>
        <v>1990.25</v>
      </c>
      <c r="D188" s="31">
        <v>49.783999999999999</v>
      </c>
      <c r="F188" s="31">
        <v>28.33</v>
      </c>
      <c r="G188" s="31">
        <v>35.1</v>
      </c>
      <c r="H188" s="31">
        <v>24.13</v>
      </c>
      <c r="I188" s="31">
        <v>68.52</v>
      </c>
      <c r="J188" s="31">
        <v>9.3699999999999992</v>
      </c>
      <c r="K188" s="31">
        <v>34.69</v>
      </c>
      <c r="L188" s="31">
        <v>330.21</v>
      </c>
      <c r="M188" s="31">
        <v>757.76</v>
      </c>
      <c r="N188" s="31">
        <v>20.6327</v>
      </c>
    </row>
    <row r="189" spans="1:14" x14ac:dyDescent="0.2">
      <c r="A189" s="48">
        <v>1990</v>
      </c>
      <c r="B189" s="48">
        <v>5</v>
      </c>
      <c r="C189" s="74">
        <f t="shared" si="2"/>
        <v>1990.3333333333333</v>
      </c>
      <c r="D189" s="31">
        <v>187.46</v>
      </c>
      <c r="F189" s="31">
        <v>27.27</v>
      </c>
      <c r="G189" s="31">
        <v>31.93</v>
      </c>
      <c r="H189" s="31">
        <v>24.52</v>
      </c>
      <c r="I189" s="31">
        <v>79.87</v>
      </c>
      <c r="J189" s="31">
        <v>6.82</v>
      </c>
      <c r="K189" s="31">
        <v>28.66</v>
      </c>
      <c r="L189" s="31">
        <v>288.32</v>
      </c>
      <c r="M189" s="31">
        <v>757.21</v>
      </c>
      <c r="N189" s="31">
        <v>17.107800000000001</v>
      </c>
    </row>
    <row r="190" spans="1:14" x14ac:dyDescent="0.2">
      <c r="A190" s="48">
        <v>1990</v>
      </c>
      <c r="B190" s="48">
        <v>6</v>
      </c>
      <c r="C190" s="74">
        <f t="shared" si="2"/>
        <v>1990.4166666666667</v>
      </c>
      <c r="D190" s="31">
        <v>183.90199999999999</v>
      </c>
      <c r="F190" s="31">
        <v>27.2</v>
      </c>
      <c r="G190" s="31">
        <v>32.17</v>
      </c>
      <c r="H190" s="31">
        <v>24.43</v>
      </c>
      <c r="I190" s="31">
        <v>80.540000000000006</v>
      </c>
      <c r="J190" s="31">
        <v>6.58</v>
      </c>
      <c r="K190" s="31">
        <v>28.34</v>
      </c>
      <c r="L190" s="31">
        <v>309.08</v>
      </c>
      <c r="M190" s="31">
        <v>757.2</v>
      </c>
      <c r="N190" s="31">
        <v>16.107900000000001</v>
      </c>
    </row>
    <row r="191" spans="1:14" x14ac:dyDescent="0.2">
      <c r="A191" s="48">
        <v>1990</v>
      </c>
      <c r="B191" s="48">
        <v>7</v>
      </c>
      <c r="C191" s="74">
        <f t="shared" si="2"/>
        <v>1990.5</v>
      </c>
      <c r="D191" s="31">
        <v>155.95599999999999</v>
      </c>
      <c r="F191" s="31">
        <v>26.71</v>
      </c>
      <c r="G191" s="31">
        <v>32.04</v>
      </c>
      <c r="H191" s="31">
        <v>23.96</v>
      </c>
      <c r="I191" s="31">
        <v>79.459999999999994</v>
      </c>
      <c r="J191" s="31">
        <v>6.02</v>
      </c>
      <c r="K191" s="31">
        <v>25.21</v>
      </c>
      <c r="L191" s="31">
        <v>303.93</v>
      </c>
      <c r="M191" s="31">
        <v>757.99</v>
      </c>
      <c r="N191" s="31">
        <v>15.573399999999999</v>
      </c>
    </row>
    <row r="192" spans="1:14" x14ac:dyDescent="0.2">
      <c r="A192" s="48">
        <v>1990</v>
      </c>
      <c r="B192" s="48">
        <v>8</v>
      </c>
      <c r="C192" s="74">
        <f t="shared" si="2"/>
        <v>1990.5833333333333</v>
      </c>
      <c r="D192" s="31">
        <v>159.77199999999999</v>
      </c>
      <c r="F192" s="31">
        <v>26.86</v>
      </c>
      <c r="G192" s="31">
        <v>31.97</v>
      </c>
      <c r="H192" s="31">
        <v>24.12</v>
      </c>
      <c r="I192" s="31">
        <v>79.12</v>
      </c>
      <c r="J192" s="31">
        <v>5.69</v>
      </c>
      <c r="K192" s="31">
        <v>25.48</v>
      </c>
      <c r="L192" s="31">
        <v>299.32</v>
      </c>
      <c r="M192" s="31">
        <v>757.89</v>
      </c>
      <c r="N192" s="31">
        <v>14.9872</v>
      </c>
    </row>
    <row r="193" spans="1:14" x14ac:dyDescent="0.2">
      <c r="A193" s="48">
        <v>1990</v>
      </c>
      <c r="B193" s="48">
        <v>9</v>
      </c>
      <c r="C193" s="74">
        <f t="shared" si="2"/>
        <v>1990.6666666666667</v>
      </c>
      <c r="D193" s="31">
        <v>115.306</v>
      </c>
      <c r="F193" s="31">
        <v>26.57</v>
      </c>
      <c r="G193" s="31">
        <v>31.85</v>
      </c>
      <c r="H193" s="31">
        <v>23.72</v>
      </c>
      <c r="I193" s="31">
        <v>79.23</v>
      </c>
      <c r="J193" s="31">
        <v>5.74</v>
      </c>
      <c r="K193" s="31">
        <v>26.12</v>
      </c>
      <c r="L193" s="31">
        <v>305.92</v>
      </c>
      <c r="M193" s="31">
        <v>757.6</v>
      </c>
      <c r="N193" s="31">
        <v>15.9221</v>
      </c>
    </row>
    <row r="194" spans="1:14" x14ac:dyDescent="0.2">
      <c r="A194" s="48">
        <v>1990</v>
      </c>
      <c r="B194" s="48">
        <v>10</v>
      </c>
      <c r="C194" s="74">
        <f t="shared" si="2"/>
        <v>1990.75</v>
      </c>
      <c r="D194" s="31">
        <v>152.39599999999999</v>
      </c>
      <c r="F194" s="31">
        <v>26.01</v>
      </c>
      <c r="G194" s="31">
        <v>30.31</v>
      </c>
      <c r="H194" s="31">
        <v>23.26</v>
      </c>
      <c r="I194" s="31">
        <v>80.36</v>
      </c>
      <c r="J194" s="31">
        <v>5.27</v>
      </c>
      <c r="K194" s="31">
        <v>25.63</v>
      </c>
      <c r="L194" s="31">
        <v>268.45999999999998</v>
      </c>
      <c r="M194" s="31">
        <v>757.96</v>
      </c>
      <c r="N194" s="31">
        <v>15.670299999999999</v>
      </c>
    </row>
    <row r="195" spans="1:14" x14ac:dyDescent="0.2">
      <c r="A195" s="48">
        <v>1990</v>
      </c>
      <c r="B195" s="48">
        <v>11</v>
      </c>
      <c r="C195" s="74">
        <f t="shared" si="2"/>
        <v>1990.8333333333333</v>
      </c>
      <c r="D195" s="31">
        <v>73.653999999999996</v>
      </c>
      <c r="F195" s="31">
        <v>26.6</v>
      </c>
      <c r="G195" s="31">
        <v>31.41</v>
      </c>
      <c r="H195" s="31">
        <v>23.9</v>
      </c>
      <c r="I195" s="31">
        <v>78.459999999999994</v>
      </c>
      <c r="J195" s="31">
        <v>5.83</v>
      </c>
      <c r="K195" s="31">
        <v>25.21</v>
      </c>
      <c r="L195" s="31">
        <v>304.73</v>
      </c>
      <c r="M195" s="31">
        <v>756.98</v>
      </c>
      <c r="N195" s="31">
        <v>15.6593</v>
      </c>
    </row>
    <row r="196" spans="1:14" x14ac:dyDescent="0.2">
      <c r="A196" s="48">
        <v>1990</v>
      </c>
      <c r="B196" s="48">
        <v>12</v>
      </c>
      <c r="C196" s="74">
        <f t="shared" si="2"/>
        <v>1990.9166666666667</v>
      </c>
      <c r="D196" s="31">
        <v>75.932000000000002</v>
      </c>
      <c r="F196" s="31">
        <v>26.46</v>
      </c>
      <c r="G196" s="31">
        <v>32.369999999999997</v>
      </c>
      <c r="H196" s="31">
        <v>22.79</v>
      </c>
      <c r="I196" s="31">
        <v>73.47</v>
      </c>
      <c r="J196" s="31">
        <v>5.72</v>
      </c>
      <c r="K196" s="31">
        <v>24.85</v>
      </c>
      <c r="L196" s="31">
        <v>322.2</v>
      </c>
      <c r="M196" s="31">
        <v>757.7</v>
      </c>
      <c r="N196" s="31">
        <v>15.3086</v>
      </c>
    </row>
    <row r="197" spans="1:14" x14ac:dyDescent="0.2">
      <c r="A197" s="48">
        <v>1991</v>
      </c>
      <c r="B197" s="48">
        <v>1</v>
      </c>
      <c r="C197" s="74">
        <f t="shared" ref="C197:C260" si="3">A197+(B197-1)/12</f>
        <v>1991</v>
      </c>
      <c r="D197" s="31">
        <v>26.666</v>
      </c>
      <c r="F197" s="31">
        <v>26.86</v>
      </c>
      <c r="G197" s="31">
        <v>33.659999999999997</v>
      </c>
      <c r="H197" s="31">
        <v>22.6</v>
      </c>
      <c r="I197" s="31">
        <v>65.78</v>
      </c>
      <c r="J197" s="31">
        <v>8.4600000000000009</v>
      </c>
      <c r="K197" s="31">
        <v>30.48</v>
      </c>
      <c r="L197" s="31">
        <v>332.05</v>
      </c>
      <c r="M197" s="31">
        <v>758.36</v>
      </c>
      <c r="N197" s="31">
        <v>18.938300000000002</v>
      </c>
    </row>
    <row r="198" spans="1:14" x14ac:dyDescent="0.2">
      <c r="A198" s="48">
        <v>1991</v>
      </c>
      <c r="B198" s="48">
        <v>2</v>
      </c>
      <c r="C198" s="74">
        <f t="shared" si="3"/>
        <v>1991.0833333333333</v>
      </c>
      <c r="D198" s="31">
        <v>0.254</v>
      </c>
      <c r="F198" s="31">
        <v>27.37</v>
      </c>
      <c r="G198" s="31">
        <v>34.54</v>
      </c>
      <c r="H198" s="31">
        <v>22.71</v>
      </c>
      <c r="I198" s="31">
        <v>58.5</v>
      </c>
      <c r="J198" s="31">
        <v>10.41</v>
      </c>
      <c r="K198" s="31">
        <v>37.6</v>
      </c>
      <c r="L198" s="31">
        <v>350.01</v>
      </c>
      <c r="M198" s="31">
        <v>758.52</v>
      </c>
      <c r="N198" s="31">
        <v>19.310199999999998</v>
      </c>
    </row>
    <row r="199" spans="1:14" x14ac:dyDescent="0.2">
      <c r="A199" s="48">
        <v>1991</v>
      </c>
      <c r="B199" s="48">
        <v>3</v>
      </c>
      <c r="C199" s="74">
        <f t="shared" si="3"/>
        <v>1991.1666666666667</v>
      </c>
      <c r="D199" s="31">
        <v>12.952</v>
      </c>
      <c r="F199" s="31">
        <v>27.97</v>
      </c>
      <c r="G199" s="31">
        <v>35.1</v>
      </c>
      <c r="H199" s="31">
        <v>23.1</v>
      </c>
      <c r="I199" s="31">
        <v>57.35</v>
      </c>
      <c r="J199" s="31">
        <v>9.2799999999999994</v>
      </c>
      <c r="K199" s="31">
        <v>33.909999999999997</v>
      </c>
      <c r="L199" s="31">
        <v>339.56</v>
      </c>
      <c r="M199" s="31">
        <v>757.8</v>
      </c>
      <c r="N199" s="31">
        <v>17.824400000000001</v>
      </c>
    </row>
    <row r="200" spans="1:14" x14ac:dyDescent="0.2">
      <c r="A200" s="48">
        <v>1991</v>
      </c>
      <c r="B200" s="48">
        <v>4</v>
      </c>
      <c r="C200" s="74">
        <f t="shared" si="3"/>
        <v>1991.25</v>
      </c>
      <c r="D200" s="31">
        <v>65.018000000000001</v>
      </c>
      <c r="F200" s="31">
        <v>28.29</v>
      </c>
      <c r="G200" s="31">
        <v>35.21</v>
      </c>
      <c r="H200" s="31">
        <v>23.84</v>
      </c>
      <c r="I200" s="31">
        <v>56.61</v>
      </c>
      <c r="J200" s="31">
        <v>7.92</v>
      </c>
      <c r="K200" s="31">
        <v>32.25</v>
      </c>
      <c r="L200" s="31">
        <v>338.7</v>
      </c>
      <c r="M200" s="31">
        <v>757.38</v>
      </c>
      <c r="N200" s="31">
        <v>15.2438</v>
      </c>
    </row>
    <row r="201" spans="1:14" x14ac:dyDescent="0.2">
      <c r="A201" s="48">
        <v>1991</v>
      </c>
      <c r="B201" s="48">
        <v>5</v>
      </c>
      <c r="C201" s="74">
        <f t="shared" si="3"/>
        <v>1991.3333333333333</v>
      </c>
      <c r="D201" s="31">
        <v>264.94200000000001</v>
      </c>
      <c r="F201" s="31">
        <v>27.26</v>
      </c>
      <c r="G201" s="31">
        <v>31.58</v>
      </c>
      <c r="H201" s="31">
        <v>24.75</v>
      </c>
      <c r="I201" s="31">
        <v>61.85</v>
      </c>
      <c r="J201" s="31">
        <v>6.74</v>
      </c>
      <c r="K201" s="31">
        <v>27.34</v>
      </c>
      <c r="L201" s="31">
        <v>296</v>
      </c>
      <c r="M201" s="31">
        <v>757.39</v>
      </c>
      <c r="N201" s="31">
        <v>12.205</v>
      </c>
    </row>
    <row r="202" spans="1:14" x14ac:dyDescent="0.2">
      <c r="A202" s="48">
        <v>1991</v>
      </c>
      <c r="B202" s="48">
        <v>6</v>
      </c>
      <c r="C202" s="74">
        <f t="shared" si="3"/>
        <v>1991.4166666666667</v>
      </c>
      <c r="D202" s="31">
        <v>160.53399999999999</v>
      </c>
      <c r="F202" s="31">
        <v>26.9</v>
      </c>
      <c r="G202" s="31">
        <v>31.59</v>
      </c>
      <c r="H202" s="31">
        <v>24.19</v>
      </c>
      <c r="I202" s="31">
        <v>64.849999999999994</v>
      </c>
      <c r="J202" s="31">
        <v>5.69</v>
      </c>
      <c r="K202" s="31">
        <v>25.31</v>
      </c>
      <c r="L202" s="31">
        <v>316.64999999999998</v>
      </c>
      <c r="M202" s="31">
        <v>757.67</v>
      </c>
      <c r="N202" s="31">
        <v>12.4895</v>
      </c>
    </row>
    <row r="203" spans="1:14" x14ac:dyDescent="0.2">
      <c r="A203" s="48">
        <v>1991</v>
      </c>
      <c r="B203" s="48">
        <v>7</v>
      </c>
      <c r="C203" s="74">
        <f t="shared" si="3"/>
        <v>1991.5</v>
      </c>
      <c r="D203" s="31">
        <v>124.21599999999999</v>
      </c>
      <c r="F203" s="31">
        <v>26.9</v>
      </c>
      <c r="G203" s="31">
        <v>31.82</v>
      </c>
      <c r="H203" s="31">
        <v>23.91</v>
      </c>
      <c r="I203" s="31">
        <v>75.650000000000006</v>
      </c>
      <c r="J203" s="31">
        <v>6.29</v>
      </c>
      <c r="K203" s="31">
        <v>26.4</v>
      </c>
      <c r="L203" s="31">
        <v>307.2</v>
      </c>
      <c r="M203" s="31">
        <v>757.68</v>
      </c>
      <c r="N203" s="31">
        <v>13.5444</v>
      </c>
    </row>
    <row r="204" spans="1:14" x14ac:dyDescent="0.2">
      <c r="A204" s="48">
        <v>1991</v>
      </c>
      <c r="B204" s="48">
        <v>8</v>
      </c>
      <c r="C204" s="74">
        <f t="shared" si="3"/>
        <v>1991.5833333333333</v>
      </c>
      <c r="D204" s="31">
        <v>90.43</v>
      </c>
      <c r="F204" s="31">
        <v>26.59</v>
      </c>
      <c r="G204" s="31">
        <v>31.24</v>
      </c>
      <c r="H204" s="31">
        <v>23.69</v>
      </c>
      <c r="I204" s="31">
        <v>80.209999999999994</v>
      </c>
      <c r="J204" s="31">
        <v>6.26</v>
      </c>
      <c r="K204" s="31">
        <v>26.43</v>
      </c>
      <c r="L204" s="31">
        <v>303.35000000000002</v>
      </c>
      <c r="M204" s="31">
        <v>758</v>
      </c>
      <c r="N204" s="31">
        <v>13.0168</v>
      </c>
    </row>
    <row r="205" spans="1:14" x14ac:dyDescent="0.2">
      <c r="A205" s="48">
        <v>1991</v>
      </c>
      <c r="B205" s="48">
        <v>9</v>
      </c>
      <c r="C205" s="74">
        <f t="shared" si="3"/>
        <v>1991.6666666666667</v>
      </c>
      <c r="D205" s="31">
        <v>209.53200000000001</v>
      </c>
      <c r="F205" s="31">
        <v>26.21</v>
      </c>
      <c r="G205" s="31">
        <v>31.14</v>
      </c>
      <c r="H205" s="31">
        <v>23.43</v>
      </c>
      <c r="I205" s="31">
        <v>79.290000000000006</v>
      </c>
      <c r="J205" s="31">
        <v>5.46</v>
      </c>
      <c r="K205" s="31">
        <v>25.03</v>
      </c>
      <c r="L205" s="31">
        <v>293.2</v>
      </c>
      <c r="M205" s="31">
        <v>757.45</v>
      </c>
      <c r="N205" s="31">
        <v>12.628299999999999</v>
      </c>
    </row>
    <row r="206" spans="1:14" x14ac:dyDescent="0.2">
      <c r="A206" s="48">
        <v>1991</v>
      </c>
      <c r="B206" s="48">
        <v>10</v>
      </c>
      <c r="C206" s="74">
        <f t="shared" si="3"/>
        <v>1991.75</v>
      </c>
      <c r="D206" s="31">
        <v>162.31</v>
      </c>
      <c r="F206" s="31">
        <v>25.75</v>
      </c>
      <c r="G206" s="31">
        <v>30.95</v>
      </c>
      <c r="H206" s="31">
        <v>22.69</v>
      </c>
      <c r="I206" s="31">
        <v>77.44</v>
      </c>
      <c r="J206" s="31">
        <v>5.12</v>
      </c>
      <c r="K206" s="31">
        <v>25.74</v>
      </c>
      <c r="L206" s="31">
        <v>298.08999999999997</v>
      </c>
      <c r="M206" s="31">
        <v>757.2</v>
      </c>
      <c r="N206" s="31">
        <v>14.7212</v>
      </c>
    </row>
    <row r="207" spans="1:14" x14ac:dyDescent="0.2">
      <c r="A207" s="48">
        <v>1991</v>
      </c>
      <c r="B207" s="48">
        <v>11</v>
      </c>
      <c r="C207" s="74">
        <f t="shared" si="3"/>
        <v>1991.8333333333333</v>
      </c>
      <c r="D207" s="31">
        <v>145.536</v>
      </c>
      <c r="F207" s="31">
        <v>25.85</v>
      </c>
      <c r="G207" s="31">
        <v>31.02</v>
      </c>
      <c r="H207" s="31">
        <v>23.26</v>
      </c>
      <c r="I207" s="31">
        <v>77.5</v>
      </c>
      <c r="J207" s="31">
        <v>6.63</v>
      </c>
      <c r="K207" s="31">
        <v>25.36</v>
      </c>
      <c r="L207" s="31">
        <v>305.45</v>
      </c>
      <c r="M207" s="31">
        <v>757.21</v>
      </c>
      <c r="N207" s="31">
        <v>12.3233</v>
      </c>
    </row>
    <row r="208" spans="1:14" x14ac:dyDescent="0.2">
      <c r="A208" s="48">
        <v>1991</v>
      </c>
      <c r="B208" s="48">
        <v>12</v>
      </c>
      <c r="C208" s="74">
        <f t="shared" si="3"/>
        <v>1991.9166666666667</v>
      </c>
      <c r="D208" s="31">
        <v>18.033999999999999</v>
      </c>
      <c r="F208" s="31">
        <v>26.16</v>
      </c>
      <c r="G208" s="31">
        <v>32.42</v>
      </c>
      <c r="H208" s="31">
        <v>22.08</v>
      </c>
      <c r="I208" s="31">
        <v>69.86</v>
      </c>
      <c r="J208" s="31">
        <v>5.8</v>
      </c>
      <c r="K208" s="31">
        <v>27.27</v>
      </c>
      <c r="L208" s="31">
        <v>333.04</v>
      </c>
      <c r="M208" s="31">
        <v>757.39</v>
      </c>
      <c r="N208" s="31">
        <v>13.2125</v>
      </c>
    </row>
    <row r="209" spans="1:14" x14ac:dyDescent="0.2">
      <c r="A209" s="48">
        <v>1992</v>
      </c>
      <c r="B209" s="48">
        <v>1</v>
      </c>
      <c r="C209" s="74">
        <f t="shared" si="3"/>
        <v>1992</v>
      </c>
      <c r="D209" s="31">
        <v>0</v>
      </c>
      <c r="E209" s="75">
        <v>0</v>
      </c>
      <c r="F209" s="31">
        <v>27.18</v>
      </c>
      <c r="G209" s="31">
        <v>34.11</v>
      </c>
      <c r="H209" s="31">
        <v>22.6</v>
      </c>
      <c r="I209" s="31">
        <v>64.02</v>
      </c>
      <c r="J209" s="31">
        <v>9.36</v>
      </c>
      <c r="K209" s="31">
        <v>33.31</v>
      </c>
      <c r="L209" s="31">
        <v>331.89</v>
      </c>
      <c r="M209" s="31">
        <v>757.54</v>
      </c>
      <c r="N209" s="31">
        <v>16.291499999999999</v>
      </c>
    </row>
    <row r="210" spans="1:14" x14ac:dyDescent="0.2">
      <c r="A210" s="48">
        <v>1992</v>
      </c>
      <c r="B210" s="48">
        <v>2</v>
      </c>
      <c r="C210" s="74">
        <f t="shared" si="3"/>
        <v>1992.0833333333333</v>
      </c>
      <c r="D210" s="31">
        <v>5.08</v>
      </c>
      <c r="E210" s="75">
        <v>5.08</v>
      </c>
      <c r="F210" s="31">
        <v>27.53</v>
      </c>
      <c r="G210" s="31">
        <v>34.83</v>
      </c>
      <c r="H210" s="31">
        <v>22.64</v>
      </c>
      <c r="I210" s="31">
        <v>61.66</v>
      </c>
      <c r="J210" s="31">
        <v>9.44</v>
      </c>
      <c r="K210" s="31">
        <v>32.69</v>
      </c>
      <c r="L210" s="31">
        <v>330.41</v>
      </c>
      <c r="M210" s="31">
        <v>757.76</v>
      </c>
      <c r="N210" s="31">
        <v>17.361699999999999</v>
      </c>
    </row>
    <row r="211" spans="1:14" x14ac:dyDescent="0.2">
      <c r="A211" s="48">
        <v>1992</v>
      </c>
      <c r="B211" s="48">
        <v>3</v>
      </c>
      <c r="C211" s="74">
        <f t="shared" si="3"/>
        <v>1992.1666666666667</v>
      </c>
      <c r="D211" s="31">
        <v>0</v>
      </c>
      <c r="E211" s="75">
        <v>0</v>
      </c>
      <c r="F211" s="31">
        <v>27.35</v>
      </c>
      <c r="G211" s="31">
        <v>34.46</v>
      </c>
      <c r="H211" s="31">
        <v>22.5</v>
      </c>
      <c r="I211" s="31">
        <v>61.63</v>
      </c>
      <c r="J211" s="31">
        <v>10.73</v>
      </c>
      <c r="K211" s="31">
        <v>37.83</v>
      </c>
      <c r="L211" s="31">
        <v>340.51</v>
      </c>
      <c r="M211" s="31">
        <v>758.22</v>
      </c>
      <c r="N211" s="31">
        <v>18.138200000000001</v>
      </c>
    </row>
    <row r="212" spans="1:14" x14ac:dyDescent="0.2">
      <c r="A212" s="48">
        <v>1992</v>
      </c>
      <c r="B212" s="48">
        <v>4</v>
      </c>
      <c r="C212" s="74">
        <f t="shared" si="3"/>
        <v>1992.25</v>
      </c>
      <c r="D212" s="31">
        <v>22.86</v>
      </c>
      <c r="E212" s="75">
        <v>7.62</v>
      </c>
      <c r="F212" s="31">
        <v>27.58</v>
      </c>
      <c r="G212" s="31">
        <v>34.06</v>
      </c>
      <c r="H212" s="31">
        <v>23.45</v>
      </c>
      <c r="I212" s="31">
        <v>62.2</v>
      </c>
      <c r="J212" s="31">
        <v>9.3800000000000008</v>
      </c>
      <c r="K212" s="31">
        <v>32.9</v>
      </c>
      <c r="L212" s="31">
        <v>330.48</v>
      </c>
      <c r="M212" s="31">
        <v>757.44</v>
      </c>
      <c r="N212" s="31">
        <v>15.3925</v>
      </c>
    </row>
    <row r="213" spans="1:14" x14ac:dyDescent="0.2">
      <c r="A213" s="48">
        <v>1992</v>
      </c>
      <c r="B213" s="48">
        <v>5</v>
      </c>
      <c r="C213" s="74">
        <f t="shared" si="3"/>
        <v>1992.3333333333333</v>
      </c>
      <c r="D213" s="31">
        <v>269.24</v>
      </c>
      <c r="E213" s="75">
        <v>233.68</v>
      </c>
      <c r="F213" s="31">
        <v>26.66</v>
      </c>
      <c r="G213" s="31">
        <v>32.090000000000003</v>
      </c>
      <c r="H213" s="31">
        <v>23.64</v>
      </c>
      <c r="I213" s="31">
        <v>70.42</v>
      </c>
      <c r="J213" s="31">
        <v>8.7100000000000009</v>
      </c>
      <c r="K213" s="31">
        <v>31.1</v>
      </c>
      <c r="L213" s="31">
        <v>315.27999999999997</v>
      </c>
      <c r="M213" s="31">
        <v>757.53</v>
      </c>
      <c r="N213" s="31">
        <v>15.314</v>
      </c>
    </row>
    <row r="214" spans="1:14" x14ac:dyDescent="0.2">
      <c r="A214" s="48">
        <v>1992</v>
      </c>
      <c r="B214" s="48">
        <v>6</v>
      </c>
      <c r="C214" s="74">
        <f t="shared" si="3"/>
        <v>1992.4166666666667</v>
      </c>
      <c r="D214" s="31">
        <v>213.36</v>
      </c>
      <c r="E214" s="75">
        <v>208.28</v>
      </c>
      <c r="F214" s="31">
        <v>26.1</v>
      </c>
      <c r="G214" s="31">
        <v>31.28</v>
      </c>
      <c r="H214" s="31">
        <v>22.69</v>
      </c>
      <c r="I214" s="31">
        <v>74.22</v>
      </c>
      <c r="J214" s="31">
        <v>6.15</v>
      </c>
      <c r="K214" s="31">
        <v>27.83</v>
      </c>
      <c r="L214" s="31">
        <v>309.35000000000002</v>
      </c>
      <c r="M214" s="31">
        <v>757.13</v>
      </c>
      <c r="N214" s="31">
        <v>14.712899999999999</v>
      </c>
    </row>
    <row r="215" spans="1:14" x14ac:dyDescent="0.2">
      <c r="A215" s="48">
        <v>1992</v>
      </c>
      <c r="B215" s="48">
        <v>7</v>
      </c>
      <c r="C215" s="74">
        <f t="shared" si="3"/>
        <v>1992.5</v>
      </c>
      <c r="D215" s="31">
        <v>256.54000000000002</v>
      </c>
      <c r="E215" s="75">
        <v>228.6</v>
      </c>
      <c r="F215" s="31">
        <v>27.52</v>
      </c>
      <c r="G215" s="31">
        <v>33.22</v>
      </c>
      <c r="H215" s="31">
        <v>24.17</v>
      </c>
      <c r="I215" s="31">
        <v>68.89</v>
      </c>
      <c r="J215" s="31">
        <v>6.3</v>
      </c>
      <c r="K215" s="31">
        <v>28.94</v>
      </c>
      <c r="L215" s="31">
        <v>319.41000000000003</v>
      </c>
      <c r="M215" s="31">
        <v>758.37</v>
      </c>
      <c r="N215" s="31">
        <v>13.511900000000001</v>
      </c>
    </row>
    <row r="216" spans="1:14" x14ac:dyDescent="0.2">
      <c r="A216" s="48">
        <v>1992</v>
      </c>
      <c r="B216" s="48">
        <v>8</v>
      </c>
      <c r="C216" s="74">
        <f t="shared" si="3"/>
        <v>1992.5833333333333</v>
      </c>
      <c r="D216" s="31">
        <v>299.72000000000003</v>
      </c>
      <c r="E216" s="75">
        <v>261.62</v>
      </c>
      <c r="F216" s="31">
        <v>25.14</v>
      </c>
      <c r="G216" s="31">
        <v>30.23</v>
      </c>
      <c r="H216" s="31">
        <v>22.1</v>
      </c>
      <c r="I216" s="31">
        <v>73.87</v>
      </c>
      <c r="J216" s="31">
        <v>7.2</v>
      </c>
      <c r="K216" s="31">
        <v>29.86</v>
      </c>
      <c r="L216" s="31">
        <v>320.86</v>
      </c>
      <c r="M216" s="31">
        <v>760.02</v>
      </c>
      <c r="N216" s="31">
        <v>14.069800000000001</v>
      </c>
    </row>
    <row r="217" spans="1:14" x14ac:dyDescent="0.2">
      <c r="A217" s="48">
        <v>1992</v>
      </c>
      <c r="B217" s="48">
        <v>9</v>
      </c>
      <c r="C217" s="74">
        <f t="shared" si="3"/>
        <v>1992.6666666666667</v>
      </c>
      <c r="D217" s="31">
        <v>271.77999999999997</v>
      </c>
      <c r="E217" s="75">
        <v>264.16000000000003</v>
      </c>
      <c r="F217" s="31">
        <v>26.47</v>
      </c>
      <c r="G217" s="31">
        <v>30.46</v>
      </c>
      <c r="H217" s="31">
        <v>24.14</v>
      </c>
      <c r="I217" s="31">
        <v>73.89</v>
      </c>
      <c r="J217" s="31">
        <v>5.91</v>
      </c>
      <c r="K217" s="31">
        <v>25.45</v>
      </c>
      <c r="L217" s="31">
        <v>288.10000000000002</v>
      </c>
      <c r="M217" s="31">
        <v>757.28</v>
      </c>
      <c r="N217" s="31">
        <v>12.635300000000001</v>
      </c>
    </row>
    <row r="218" spans="1:14" x14ac:dyDescent="0.2">
      <c r="A218" s="48">
        <v>1992</v>
      </c>
      <c r="B218" s="48">
        <v>10</v>
      </c>
      <c r="C218" s="74">
        <f t="shared" si="3"/>
        <v>1992.75</v>
      </c>
      <c r="D218" s="31">
        <v>431.8</v>
      </c>
      <c r="E218" s="75">
        <v>317.5</v>
      </c>
      <c r="F218" s="31">
        <v>26.4</v>
      </c>
      <c r="G218" s="31">
        <v>31.41</v>
      </c>
      <c r="H218" s="31">
        <v>23.58</v>
      </c>
      <c r="I218" s="31">
        <v>67.81</v>
      </c>
      <c r="J218" s="31">
        <v>5.9</v>
      </c>
      <c r="K218" s="31">
        <v>27.46</v>
      </c>
      <c r="L218" s="31">
        <v>299.54000000000002</v>
      </c>
      <c r="M218" s="31">
        <v>757.31</v>
      </c>
      <c r="N218" s="31">
        <v>12.794499999999999</v>
      </c>
    </row>
    <row r="219" spans="1:14" x14ac:dyDescent="0.2">
      <c r="A219" s="48">
        <v>1992</v>
      </c>
      <c r="B219" s="48">
        <v>11</v>
      </c>
      <c r="C219" s="74">
        <f t="shared" si="3"/>
        <v>1992.8333333333333</v>
      </c>
      <c r="D219" s="31">
        <v>299.72000000000003</v>
      </c>
      <c r="E219" s="75">
        <v>251.46</v>
      </c>
      <c r="F219" s="31">
        <v>26.18</v>
      </c>
      <c r="G219" s="31">
        <v>30.65</v>
      </c>
      <c r="H219" s="31">
        <v>23.64</v>
      </c>
      <c r="I219" s="31">
        <v>81.81</v>
      </c>
      <c r="J219" s="31">
        <v>5.13</v>
      </c>
      <c r="K219" s="31">
        <v>24</v>
      </c>
      <c r="L219" s="31">
        <v>291.98</v>
      </c>
      <c r="M219" s="31">
        <v>756.98</v>
      </c>
      <c r="N219" s="31">
        <v>12.0732</v>
      </c>
    </row>
    <row r="220" spans="1:14" x14ac:dyDescent="0.2">
      <c r="A220" s="48">
        <v>1992</v>
      </c>
      <c r="B220" s="48">
        <v>12</v>
      </c>
      <c r="C220" s="74">
        <f t="shared" si="3"/>
        <v>1992.9166666666667</v>
      </c>
      <c r="D220" s="31">
        <v>137.16</v>
      </c>
      <c r="E220" s="75">
        <v>144.78</v>
      </c>
      <c r="F220" s="31">
        <v>26.72</v>
      </c>
      <c r="G220" s="31">
        <v>32.590000000000003</v>
      </c>
      <c r="H220" s="31">
        <v>22.91</v>
      </c>
      <c r="I220" s="31">
        <v>76.66</v>
      </c>
      <c r="J220" s="31">
        <v>5.43</v>
      </c>
      <c r="K220" s="31">
        <v>24.43</v>
      </c>
      <c r="L220" s="31">
        <v>311.54000000000002</v>
      </c>
      <c r="M220" s="31">
        <v>757.23</v>
      </c>
      <c r="N220" s="31">
        <v>13.047599999999999</v>
      </c>
    </row>
    <row r="221" spans="1:14" x14ac:dyDescent="0.2">
      <c r="A221" s="48">
        <v>1993</v>
      </c>
      <c r="B221" s="48">
        <v>1</v>
      </c>
      <c r="C221" s="74">
        <f t="shared" si="3"/>
        <v>1993</v>
      </c>
      <c r="D221" s="31">
        <v>68.58</v>
      </c>
      <c r="F221" s="31">
        <v>26.7</v>
      </c>
      <c r="G221" s="31">
        <v>32.06</v>
      </c>
      <c r="H221" s="31">
        <v>23.14</v>
      </c>
      <c r="I221" s="31">
        <v>73.760000000000005</v>
      </c>
      <c r="J221" s="31">
        <v>7.5</v>
      </c>
      <c r="K221" s="31">
        <v>28.47</v>
      </c>
      <c r="L221" s="31">
        <v>319.25</v>
      </c>
      <c r="M221" s="31">
        <v>758.07</v>
      </c>
      <c r="N221" s="31">
        <v>14.746700000000001</v>
      </c>
    </row>
    <row r="222" spans="1:14" x14ac:dyDescent="0.2">
      <c r="A222" s="48">
        <v>1993</v>
      </c>
      <c r="B222" s="48">
        <v>2</v>
      </c>
      <c r="C222" s="74">
        <f t="shared" si="3"/>
        <v>1993.0833333333333</v>
      </c>
      <c r="D222" s="31">
        <v>0</v>
      </c>
      <c r="F222" s="31">
        <v>27.3</v>
      </c>
      <c r="G222" s="31">
        <v>34.659999999999997</v>
      </c>
      <c r="H222" s="31">
        <v>22.19</v>
      </c>
      <c r="I222" s="31">
        <v>64.91</v>
      </c>
      <c r="J222" s="31">
        <v>9.09</v>
      </c>
      <c r="K222" s="31">
        <v>35.04</v>
      </c>
      <c r="L222" s="31">
        <v>330.9</v>
      </c>
      <c r="M222" s="31">
        <v>758.3</v>
      </c>
      <c r="N222" s="31">
        <v>18.956700000000001</v>
      </c>
    </row>
    <row r="223" spans="1:14" x14ac:dyDescent="0.2">
      <c r="A223" s="48">
        <v>1993</v>
      </c>
      <c r="B223" s="48">
        <v>3</v>
      </c>
      <c r="C223" s="74">
        <f t="shared" si="3"/>
        <v>1993.1666666666667</v>
      </c>
      <c r="D223" s="31">
        <v>91.44</v>
      </c>
      <c r="F223" s="31">
        <v>27.93</v>
      </c>
      <c r="G223" s="31">
        <v>34.74</v>
      </c>
      <c r="H223" s="31">
        <v>23.45</v>
      </c>
      <c r="I223" s="31">
        <v>66</v>
      </c>
      <c r="J223" s="31">
        <v>9.1</v>
      </c>
      <c r="K223" s="31">
        <v>33.22</v>
      </c>
      <c r="L223" s="31">
        <v>326.16000000000003</v>
      </c>
      <c r="M223" s="31">
        <v>758.06</v>
      </c>
      <c r="N223" s="31">
        <v>17.955300000000001</v>
      </c>
    </row>
    <row r="224" spans="1:14" x14ac:dyDescent="0.2">
      <c r="A224" s="48">
        <v>1993</v>
      </c>
      <c r="B224" s="48">
        <v>4</v>
      </c>
      <c r="C224" s="74">
        <f t="shared" si="3"/>
        <v>1993.25</v>
      </c>
      <c r="D224" s="31">
        <v>76.2</v>
      </c>
      <c r="F224" s="31">
        <v>27.79</v>
      </c>
      <c r="G224" s="31">
        <v>33.409999999999997</v>
      </c>
      <c r="H224" s="31">
        <v>24</v>
      </c>
      <c r="I224" s="31">
        <v>70.5</v>
      </c>
      <c r="J224" s="31">
        <v>8.1199999999999992</v>
      </c>
      <c r="K224" s="31">
        <v>28.86</v>
      </c>
      <c r="L224" s="31">
        <v>316.89</v>
      </c>
      <c r="M224" s="31">
        <v>756.95</v>
      </c>
      <c r="N224" s="31">
        <v>17.704799999999999</v>
      </c>
    </row>
    <row r="225" spans="1:14" x14ac:dyDescent="0.2">
      <c r="A225" s="48">
        <v>1993</v>
      </c>
      <c r="B225" s="48">
        <v>5</v>
      </c>
      <c r="C225" s="74">
        <f t="shared" si="3"/>
        <v>1993.3333333333333</v>
      </c>
      <c r="D225" s="31">
        <v>487.68</v>
      </c>
      <c r="F225" s="31">
        <v>27.47</v>
      </c>
      <c r="G225" s="31">
        <v>31.62</v>
      </c>
      <c r="H225" s="31">
        <v>24.84</v>
      </c>
      <c r="I225" s="31">
        <v>76.28</v>
      </c>
      <c r="J225" s="31">
        <v>6.68</v>
      </c>
      <c r="K225" s="31">
        <v>26.64</v>
      </c>
      <c r="L225" s="31">
        <v>273.06</v>
      </c>
      <c r="M225" s="31">
        <v>757.08</v>
      </c>
      <c r="N225" s="31">
        <v>15.691599999999999</v>
      </c>
    </row>
    <row r="226" spans="1:14" x14ac:dyDescent="0.2">
      <c r="A226" s="48">
        <v>1993</v>
      </c>
      <c r="B226" s="48">
        <v>6</v>
      </c>
      <c r="C226" s="74">
        <f t="shared" si="3"/>
        <v>1993.4166666666667</v>
      </c>
      <c r="D226" s="31">
        <v>205.74</v>
      </c>
      <c r="F226" s="31">
        <v>27.22</v>
      </c>
      <c r="G226" s="31">
        <v>32.21</v>
      </c>
      <c r="H226" s="31">
        <v>24.62</v>
      </c>
      <c r="I226" s="31">
        <v>77.69</v>
      </c>
      <c r="J226" s="31">
        <v>5.68</v>
      </c>
      <c r="K226" s="31">
        <v>27.61</v>
      </c>
      <c r="L226" s="31">
        <v>298.49</v>
      </c>
      <c r="M226" s="31">
        <v>756.88</v>
      </c>
      <c r="N226" s="31">
        <v>13.4152</v>
      </c>
    </row>
    <row r="227" spans="1:14" x14ac:dyDescent="0.2">
      <c r="A227" s="48">
        <v>1993</v>
      </c>
      <c r="B227" s="48">
        <v>7</v>
      </c>
      <c r="C227" s="74">
        <f t="shared" si="3"/>
        <v>1993.5</v>
      </c>
      <c r="D227" s="31">
        <v>462.28</v>
      </c>
      <c r="F227" s="31">
        <v>27.13</v>
      </c>
      <c r="G227" s="31">
        <v>31.82</v>
      </c>
      <c r="H227" s="31">
        <v>24.2</v>
      </c>
      <c r="I227" s="31">
        <v>76.37</v>
      </c>
      <c r="J227" s="31">
        <v>6.39</v>
      </c>
      <c r="K227" s="31">
        <v>27.91</v>
      </c>
      <c r="L227" s="31">
        <v>305.13</v>
      </c>
      <c r="M227" s="31">
        <v>757.57</v>
      </c>
      <c r="N227" s="31">
        <v>13.303000000000001</v>
      </c>
    </row>
    <row r="228" spans="1:14" x14ac:dyDescent="0.2">
      <c r="A228" s="48">
        <v>1993</v>
      </c>
      <c r="B228" s="48">
        <v>8</v>
      </c>
      <c r="C228" s="74">
        <f t="shared" si="3"/>
        <v>1993.5833333333333</v>
      </c>
      <c r="D228" s="31">
        <v>215.9</v>
      </c>
      <c r="F228" s="31">
        <v>27.16</v>
      </c>
      <c r="G228" s="31">
        <v>31.55</v>
      </c>
      <c r="H228" s="31">
        <v>24.26</v>
      </c>
      <c r="I228" s="31">
        <v>75.86</v>
      </c>
      <c r="J228" s="31">
        <v>6.05</v>
      </c>
      <c r="K228" s="31">
        <v>25.38</v>
      </c>
      <c r="L228" s="31">
        <v>302.36</v>
      </c>
      <c r="M228" s="31">
        <v>757.58</v>
      </c>
      <c r="N228" s="31">
        <v>13.7385</v>
      </c>
    </row>
    <row r="229" spans="1:14" x14ac:dyDescent="0.2">
      <c r="A229" s="48">
        <v>1993</v>
      </c>
      <c r="B229" s="48">
        <v>9</v>
      </c>
      <c r="C229" s="74">
        <f t="shared" si="3"/>
        <v>1993.6666666666667</v>
      </c>
      <c r="D229" s="31">
        <v>292.10000000000002</v>
      </c>
      <c r="F229" s="31">
        <v>26.04</v>
      </c>
      <c r="G229" s="31">
        <v>30.1</v>
      </c>
      <c r="H229" s="31">
        <v>23.59</v>
      </c>
      <c r="I229" s="31">
        <v>75.849999999999994</v>
      </c>
      <c r="J229" s="31">
        <v>5.0999999999999996</v>
      </c>
      <c r="K229" s="31">
        <v>26.33</v>
      </c>
      <c r="L229" s="31">
        <v>287.55</v>
      </c>
      <c r="M229" s="31">
        <v>757.83</v>
      </c>
      <c r="N229" s="31">
        <v>12.364699999999999</v>
      </c>
    </row>
    <row r="230" spans="1:14" x14ac:dyDescent="0.2">
      <c r="A230" s="48">
        <v>1993</v>
      </c>
      <c r="B230" s="48">
        <v>10</v>
      </c>
      <c r="C230" s="74">
        <f t="shared" si="3"/>
        <v>1993.75</v>
      </c>
      <c r="D230" s="31">
        <v>172.72</v>
      </c>
      <c r="F230" s="31">
        <v>26.55</v>
      </c>
      <c r="G230" s="31">
        <v>31.26</v>
      </c>
      <c r="H230" s="31">
        <v>23.95</v>
      </c>
      <c r="I230" s="31">
        <v>82.25</v>
      </c>
      <c r="J230" s="31">
        <v>5.22</v>
      </c>
      <c r="K230" s="31">
        <v>25.07</v>
      </c>
      <c r="L230" s="31">
        <v>290.08</v>
      </c>
      <c r="M230" s="31">
        <v>756.41</v>
      </c>
      <c r="N230" s="31">
        <v>13.3451</v>
      </c>
    </row>
    <row r="231" spans="1:14" x14ac:dyDescent="0.2">
      <c r="A231" s="48">
        <v>1993</v>
      </c>
      <c r="B231" s="48">
        <v>11</v>
      </c>
      <c r="C231" s="74">
        <f t="shared" si="3"/>
        <v>1993.8333333333333</v>
      </c>
      <c r="D231" s="31">
        <v>254</v>
      </c>
      <c r="F231" s="31">
        <v>26.12</v>
      </c>
      <c r="G231" s="31">
        <v>31.01</v>
      </c>
      <c r="H231" s="31">
        <v>23.29</v>
      </c>
      <c r="I231" s="31">
        <v>81.260000000000005</v>
      </c>
      <c r="J231" s="31">
        <v>6.17</v>
      </c>
      <c r="K231" s="31">
        <v>29.54</v>
      </c>
      <c r="L231" s="31">
        <v>298.52999999999997</v>
      </c>
      <c r="M231" s="31">
        <v>755.97</v>
      </c>
      <c r="N231" s="31">
        <v>13.1897</v>
      </c>
    </row>
    <row r="232" spans="1:14" x14ac:dyDescent="0.2">
      <c r="A232" s="48">
        <v>1993</v>
      </c>
      <c r="B232" s="48">
        <v>12</v>
      </c>
      <c r="C232" s="74">
        <f t="shared" si="3"/>
        <v>1993.9166666666667</v>
      </c>
      <c r="D232" s="31">
        <v>116.84</v>
      </c>
      <c r="F232" s="31">
        <v>26.86</v>
      </c>
      <c r="G232" s="31">
        <v>32.75</v>
      </c>
      <c r="H232" s="31">
        <v>23.23</v>
      </c>
      <c r="I232" s="31">
        <v>75.66</v>
      </c>
      <c r="J232" s="31">
        <v>6.97</v>
      </c>
      <c r="K232" s="31">
        <v>28.84</v>
      </c>
      <c r="L232" s="31">
        <v>313.87</v>
      </c>
      <c r="M232" s="31">
        <v>755.65</v>
      </c>
      <c r="N232" s="31">
        <v>13.6021</v>
      </c>
    </row>
    <row r="233" spans="1:14" x14ac:dyDescent="0.2">
      <c r="A233" s="48">
        <v>1994</v>
      </c>
      <c r="B233" s="48">
        <v>1</v>
      </c>
      <c r="C233" s="74">
        <f t="shared" si="3"/>
        <v>1994</v>
      </c>
      <c r="D233" s="31">
        <v>0</v>
      </c>
      <c r="F233" s="31">
        <v>26.94</v>
      </c>
      <c r="G233" s="31">
        <v>33.729999999999997</v>
      </c>
      <c r="H233" s="31">
        <v>22.49</v>
      </c>
      <c r="I233" s="31">
        <v>68.95</v>
      </c>
      <c r="J233" s="31">
        <v>8.39</v>
      </c>
      <c r="K233" s="31">
        <v>31.08</v>
      </c>
      <c r="L233" s="31">
        <v>321.39999999999998</v>
      </c>
      <c r="M233" s="31">
        <v>756.39</v>
      </c>
      <c r="N233" s="31">
        <v>16.2409</v>
      </c>
    </row>
    <row r="234" spans="1:14" x14ac:dyDescent="0.2">
      <c r="A234" s="48">
        <v>1994</v>
      </c>
      <c r="B234" s="48">
        <v>2</v>
      </c>
      <c r="C234" s="74">
        <f t="shared" si="3"/>
        <v>1994.0833333333333</v>
      </c>
      <c r="D234" s="31">
        <v>33.020000000000003</v>
      </c>
      <c r="F234" s="31">
        <v>27.33</v>
      </c>
      <c r="G234" s="31">
        <v>34.409999999999997</v>
      </c>
      <c r="H234" s="31">
        <v>22.42</v>
      </c>
      <c r="I234" s="31">
        <v>65.040000000000006</v>
      </c>
      <c r="J234" s="31">
        <v>9.1999999999999993</v>
      </c>
      <c r="K234" s="31">
        <v>35.380000000000003</v>
      </c>
      <c r="L234" s="31">
        <v>330.22</v>
      </c>
      <c r="M234" s="31">
        <v>756.41</v>
      </c>
      <c r="N234" s="31">
        <v>18.3749</v>
      </c>
    </row>
    <row r="235" spans="1:14" x14ac:dyDescent="0.2">
      <c r="A235" s="48">
        <v>1994</v>
      </c>
      <c r="B235" s="48">
        <v>3</v>
      </c>
      <c r="C235" s="74">
        <f t="shared" si="3"/>
        <v>1994.1666666666667</v>
      </c>
      <c r="D235" s="31">
        <v>55.88</v>
      </c>
      <c r="F235" s="31">
        <v>27.61</v>
      </c>
      <c r="G235" s="31">
        <v>34.67</v>
      </c>
      <c r="H235" s="31">
        <v>22.97</v>
      </c>
      <c r="I235" s="31">
        <v>65.39</v>
      </c>
      <c r="J235" s="31">
        <v>8.49</v>
      </c>
      <c r="K235" s="31">
        <v>34.979999999999997</v>
      </c>
      <c r="L235" s="31">
        <v>328.47</v>
      </c>
      <c r="M235" s="31">
        <v>756.69</v>
      </c>
      <c r="N235" s="31">
        <v>18.309200000000001</v>
      </c>
    </row>
    <row r="236" spans="1:14" x14ac:dyDescent="0.2">
      <c r="A236" s="48">
        <v>1994</v>
      </c>
      <c r="B236" s="48">
        <v>4</v>
      </c>
      <c r="C236" s="74">
        <f t="shared" si="3"/>
        <v>1994.25</v>
      </c>
      <c r="D236" s="31">
        <v>40.64</v>
      </c>
      <c r="F236" s="31">
        <v>28.18</v>
      </c>
      <c r="G236" s="31">
        <v>35.020000000000003</v>
      </c>
      <c r="H236" s="31">
        <v>23.81</v>
      </c>
      <c r="I236" s="31">
        <v>66.150000000000006</v>
      </c>
      <c r="J236" s="31">
        <v>7.87</v>
      </c>
      <c r="K236" s="31">
        <v>33.14</v>
      </c>
      <c r="L236" s="31">
        <v>327.83</v>
      </c>
      <c r="M236" s="31">
        <v>756.13</v>
      </c>
      <c r="N236" s="31">
        <v>18.471699999999998</v>
      </c>
    </row>
    <row r="237" spans="1:14" x14ac:dyDescent="0.2">
      <c r="A237" s="48">
        <v>1994</v>
      </c>
      <c r="B237" s="48">
        <v>5</v>
      </c>
      <c r="C237" s="74">
        <f t="shared" si="3"/>
        <v>1994.3333333333333</v>
      </c>
      <c r="D237" s="31">
        <v>314.95999999999998</v>
      </c>
      <c r="F237" s="31">
        <v>27.02</v>
      </c>
      <c r="G237" s="31">
        <v>31.36</v>
      </c>
      <c r="H237" s="31">
        <v>24.45</v>
      </c>
      <c r="I237" s="31">
        <v>75.62</v>
      </c>
      <c r="J237" s="31">
        <v>5.83</v>
      </c>
      <c r="K237" s="31">
        <v>26.24</v>
      </c>
      <c r="L237" s="31">
        <v>294.41000000000003</v>
      </c>
      <c r="M237" s="31">
        <v>755.9</v>
      </c>
      <c r="N237" s="31">
        <v>13.1319</v>
      </c>
    </row>
    <row r="238" spans="1:14" x14ac:dyDescent="0.2">
      <c r="A238" s="48">
        <v>1994</v>
      </c>
      <c r="B238" s="48">
        <v>6</v>
      </c>
      <c r="C238" s="74">
        <f t="shared" si="3"/>
        <v>1994.4166666666667</v>
      </c>
      <c r="D238" s="31">
        <v>248.92</v>
      </c>
      <c r="F238" s="31">
        <v>26.83</v>
      </c>
      <c r="G238" s="31">
        <v>31.27</v>
      </c>
      <c r="H238" s="31">
        <v>24.12</v>
      </c>
      <c r="I238" s="31">
        <v>77.11</v>
      </c>
      <c r="J238" s="31">
        <v>5.93</v>
      </c>
      <c r="K238" s="31">
        <v>24.87</v>
      </c>
      <c r="L238" s="31">
        <v>303.98</v>
      </c>
      <c r="M238" s="31">
        <v>756</v>
      </c>
      <c r="N238" s="31">
        <v>13.563000000000001</v>
      </c>
    </row>
    <row r="239" spans="1:14" x14ac:dyDescent="0.2">
      <c r="A239" s="48">
        <v>1994</v>
      </c>
      <c r="B239" s="48">
        <v>7</v>
      </c>
      <c r="C239" s="74">
        <f t="shared" si="3"/>
        <v>1994.5</v>
      </c>
      <c r="D239" s="31">
        <v>129.54</v>
      </c>
      <c r="F239" s="31">
        <v>27.17</v>
      </c>
      <c r="G239" s="31">
        <v>32.090000000000003</v>
      </c>
      <c r="H239" s="31">
        <v>24.54</v>
      </c>
      <c r="I239" s="31">
        <v>75.56</v>
      </c>
      <c r="J239" s="31">
        <v>6.62</v>
      </c>
      <c r="K239" s="31">
        <v>26.15</v>
      </c>
      <c r="L239" s="31">
        <v>302.06</v>
      </c>
      <c r="M239" s="31">
        <v>755.69</v>
      </c>
      <c r="N239" s="31">
        <v>13.532299999999999</v>
      </c>
    </row>
    <row r="240" spans="1:14" x14ac:dyDescent="0.2">
      <c r="A240" s="48">
        <v>1994</v>
      </c>
      <c r="B240" s="48">
        <v>8</v>
      </c>
      <c r="C240" s="74">
        <f t="shared" si="3"/>
        <v>1994.5833333333333</v>
      </c>
      <c r="D240" s="31">
        <v>266.7</v>
      </c>
      <c r="F240" s="31">
        <v>26.53</v>
      </c>
      <c r="G240" s="31">
        <v>31.21</v>
      </c>
      <c r="H240" s="31">
        <v>23.92</v>
      </c>
      <c r="I240" s="31">
        <v>78.37</v>
      </c>
      <c r="J240" s="31">
        <v>5.26</v>
      </c>
      <c r="K240" s="31">
        <v>25.57</v>
      </c>
      <c r="L240" s="31">
        <v>298.23</v>
      </c>
      <c r="M240" s="31">
        <v>756.27</v>
      </c>
      <c r="N240" s="31">
        <v>12.9293</v>
      </c>
    </row>
    <row r="241" spans="1:14" x14ac:dyDescent="0.2">
      <c r="A241" s="48">
        <v>1994</v>
      </c>
      <c r="B241" s="48">
        <v>9</v>
      </c>
      <c r="C241" s="74">
        <f t="shared" si="3"/>
        <v>1994.6666666666667</v>
      </c>
      <c r="D241" s="31">
        <v>182.88</v>
      </c>
      <c r="F241" s="31">
        <v>26.97</v>
      </c>
      <c r="G241" s="31">
        <v>31.73</v>
      </c>
      <c r="H241" s="31">
        <v>24.44</v>
      </c>
      <c r="I241" s="31">
        <v>77.459999999999994</v>
      </c>
      <c r="J241" s="31">
        <v>5.99</v>
      </c>
      <c r="K241" s="31">
        <v>28.2</v>
      </c>
      <c r="L241" s="31">
        <v>290.24</v>
      </c>
      <c r="M241" s="31">
        <v>755.77</v>
      </c>
      <c r="N241" s="31">
        <v>14.253</v>
      </c>
    </row>
    <row r="242" spans="1:14" x14ac:dyDescent="0.2">
      <c r="A242" s="48">
        <v>1994</v>
      </c>
      <c r="B242" s="48">
        <v>10</v>
      </c>
      <c r="C242" s="74">
        <f t="shared" si="3"/>
        <v>1994.75</v>
      </c>
      <c r="D242" s="31">
        <v>320.04000000000002</v>
      </c>
      <c r="F242" s="31">
        <v>26.29</v>
      </c>
      <c r="G242" s="31">
        <v>31.25</v>
      </c>
      <c r="H242" s="31">
        <v>23.54</v>
      </c>
      <c r="I242" s="31">
        <v>77.260000000000005</v>
      </c>
      <c r="J242" s="31">
        <v>3.95</v>
      </c>
      <c r="K242" s="31">
        <v>25.86</v>
      </c>
      <c r="L242" s="31">
        <v>292.98</v>
      </c>
      <c r="M242" s="31">
        <v>755.7</v>
      </c>
      <c r="N242" s="31">
        <v>14.9589</v>
      </c>
    </row>
    <row r="243" spans="1:14" x14ac:dyDescent="0.2">
      <c r="A243" s="48">
        <v>1994</v>
      </c>
      <c r="B243" s="48">
        <v>11</v>
      </c>
      <c r="C243" s="74">
        <f t="shared" si="3"/>
        <v>1994.8333333333333</v>
      </c>
      <c r="D243" s="31">
        <v>411.48</v>
      </c>
      <c r="F243" s="31">
        <v>26.34</v>
      </c>
      <c r="G243" s="31">
        <v>30.67</v>
      </c>
      <c r="H243" s="31">
        <v>23.9</v>
      </c>
      <c r="I243" s="31">
        <v>76.92</v>
      </c>
      <c r="J243" s="31">
        <v>5.8</v>
      </c>
      <c r="K243" s="31">
        <v>27.75</v>
      </c>
      <c r="L243" s="31">
        <v>280.58</v>
      </c>
      <c r="M243" s="31">
        <v>755.93</v>
      </c>
      <c r="N243" s="31">
        <v>13.5571</v>
      </c>
    </row>
    <row r="244" spans="1:14" x14ac:dyDescent="0.2">
      <c r="A244" s="48">
        <v>1994</v>
      </c>
      <c r="B244" s="48">
        <v>12</v>
      </c>
      <c r="C244" s="74">
        <f t="shared" si="3"/>
        <v>1994.9166666666667</v>
      </c>
      <c r="D244" s="31">
        <v>96.52</v>
      </c>
      <c r="F244" s="31">
        <v>26.94</v>
      </c>
      <c r="G244" s="31">
        <v>33.15</v>
      </c>
      <c r="H244" s="31">
        <v>22.96</v>
      </c>
      <c r="I244" s="31">
        <v>70.89</v>
      </c>
      <c r="J244" s="31">
        <v>5.61</v>
      </c>
      <c r="K244" s="31">
        <v>29.12</v>
      </c>
      <c r="L244" s="31">
        <v>318.14</v>
      </c>
      <c r="M244" s="31">
        <v>755.93</v>
      </c>
      <c r="N244" s="31">
        <v>14.935499999999999</v>
      </c>
    </row>
    <row r="245" spans="1:14" x14ac:dyDescent="0.2">
      <c r="A245" s="48">
        <v>1995</v>
      </c>
      <c r="B245" s="48">
        <v>1</v>
      </c>
      <c r="C245" s="74">
        <f t="shared" si="3"/>
        <v>1995</v>
      </c>
      <c r="D245" s="31">
        <v>0</v>
      </c>
      <c r="F245" s="31">
        <v>27.45</v>
      </c>
      <c r="G245" s="31">
        <v>34.270000000000003</v>
      </c>
      <c r="H245" s="31">
        <v>22.77</v>
      </c>
      <c r="I245" s="31">
        <v>66.42</v>
      </c>
      <c r="J245" s="31">
        <v>7.78</v>
      </c>
      <c r="K245" s="31">
        <v>34.369999999999997</v>
      </c>
      <c r="L245" s="31">
        <v>327.32</v>
      </c>
      <c r="M245" s="31">
        <v>756.47</v>
      </c>
      <c r="N245" s="31">
        <v>18.137</v>
      </c>
    </row>
    <row r="246" spans="1:14" x14ac:dyDescent="0.2">
      <c r="A246" s="48">
        <v>1995</v>
      </c>
      <c r="B246" s="48">
        <v>2</v>
      </c>
      <c r="C246" s="74">
        <f t="shared" si="3"/>
        <v>1995.0833333333333</v>
      </c>
      <c r="D246" s="31">
        <v>0</v>
      </c>
      <c r="F246" s="31">
        <v>27.51</v>
      </c>
      <c r="G246" s="31">
        <v>35.270000000000003</v>
      </c>
      <c r="H246" s="31">
        <v>22.23</v>
      </c>
      <c r="I246" s="31">
        <v>61.65</v>
      </c>
      <c r="J246" s="31">
        <v>8.39</v>
      </c>
      <c r="K246" s="31">
        <v>36.32</v>
      </c>
      <c r="L246" s="31">
        <v>333.19</v>
      </c>
      <c r="M246" s="31">
        <v>757.31</v>
      </c>
      <c r="N246" s="31">
        <v>19.2286</v>
      </c>
    </row>
    <row r="247" spans="1:14" x14ac:dyDescent="0.2">
      <c r="A247" s="48">
        <v>1995</v>
      </c>
      <c r="B247" s="48">
        <v>3</v>
      </c>
      <c r="C247" s="74">
        <f t="shared" si="3"/>
        <v>1995.1666666666667</v>
      </c>
      <c r="D247" s="31">
        <v>63.5</v>
      </c>
      <c r="F247" s="31">
        <v>27.55</v>
      </c>
      <c r="G247" s="31">
        <v>34.15</v>
      </c>
      <c r="H247" s="31">
        <v>22.92</v>
      </c>
      <c r="I247" s="31">
        <v>64.86</v>
      </c>
      <c r="J247" s="31">
        <v>7.74</v>
      </c>
      <c r="K247" s="31">
        <v>34.97</v>
      </c>
      <c r="L247" s="31">
        <v>323</v>
      </c>
      <c r="M247" s="31">
        <v>756.49</v>
      </c>
      <c r="N247" s="31">
        <v>19.3932</v>
      </c>
    </row>
    <row r="248" spans="1:14" x14ac:dyDescent="0.2">
      <c r="A248" s="48">
        <v>1995</v>
      </c>
      <c r="B248" s="48">
        <v>4</v>
      </c>
      <c r="C248" s="74">
        <f t="shared" si="3"/>
        <v>1995.25</v>
      </c>
      <c r="D248" s="31">
        <v>81.28</v>
      </c>
      <c r="F248" s="31">
        <v>27.62</v>
      </c>
      <c r="G248" s="31">
        <v>32.96</v>
      </c>
      <c r="H248" s="31">
        <v>23.92</v>
      </c>
      <c r="I248" s="31">
        <v>79.08</v>
      </c>
      <c r="J248" s="31">
        <v>5.16</v>
      </c>
      <c r="K248" s="31">
        <v>27.49</v>
      </c>
      <c r="L248" s="31">
        <v>304.20999999999998</v>
      </c>
      <c r="M248" s="31">
        <v>755.12</v>
      </c>
      <c r="N248" s="31">
        <v>17.818100000000001</v>
      </c>
    </row>
    <row r="249" spans="1:14" x14ac:dyDescent="0.2">
      <c r="A249" s="48">
        <v>1995</v>
      </c>
      <c r="B249" s="48">
        <v>5</v>
      </c>
      <c r="C249" s="74">
        <f t="shared" si="3"/>
        <v>1995.3333333333333</v>
      </c>
      <c r="D249" s="31">
        <v>393.7</v>
      </c>
      <c r="F249" s="31">
        <v>26.99</v>
      </c>
      <c r="G249" s="31">
        <v>31.47</v>
      </c>
      <c r="H249" s="31">
        <v>24.2</v>
      </c>
      <c r="I249" s="31">
        <v>83.13</v>
      </c>
      <c r="J249" s="31">
        <v>4.4800000000000004</v>
      </c>
      <c r="K249" s="31">
        <v>26.02</v>
      </c>
      <c r="L249" s="31">
        <v>301.16000000000003</v>
      </c>
      <c r="M249" s="31">
        <v>756.04</v>
      </c>
      <c r="N249" s="31">
        <v>14.9573</v>
      </c>
    </row>
    <row r="250" spans="1:14" x14ac:dyDescent="0.2">
      <c r="A250" s="48">
        <v>1995</v>
      </c>
      <c r="B250" s="48">
        <v>6</v>
      </c>
      <c r="C250" s="74">
        <f t="shared" si="3"/>
        <v>1995.4166666666667</v>
      </c>
      <c r="D250" s="31">
        <v>566.41999999999996</v>
      </c>
      <c r="F250" s="31">
        <v>27.31</v>
      </c>
      <c r="G250" s="31">
        <v>31.15</v>
      </c>
      <c r="H250" s="31">
        <v>24.75</v>
      </c>
      <c r="I250" s="31">
        <v>81.38</v>
      </c>
      <c r="J250" s="31">
        <v>4.68</v>
      </c>
      <c r="K250" s="31">
        <v>25.78</v>
      </c>
      <c r="L250" s="31">
        <v>271.58999999999997</v>
      </c>
      <c r="M250" s="31">
        <v>755.95</v>
      </c>
      <c r="N250" s="31">
        <v>13.8626</v>
      </c>
    </row>
    <row r="251" spans="1:14" x14ac:dyDescent="0.2">
      <c r="A251" s="48">
        <v>1995</v>
      </c>
      <c r="B251" s="48">
        <v>7</v>
      </c>
      <c r="C251" s="74">
        <f t="shared" si="3"/>
        <v>1995.5</v>
      </c>
      <c r="D251" s="31">
        <v>304.8</v>
      </c>
      <c r="F251" s="31">
        <v>26.01</v>
      </c>
      <c r="G251" s="31">
        <v>30.27</v>
      </c>
      <c r="H251" s="31">
        <v>23.41</v>
      </c>
      <c r="I251" s="31">
        <v>85.03</v>
      </c>
      <c r="J251" s="31">
        <v>4.6100000000000003</v>
      </c>
      <c r="K251" s="31">
        <v>25.21</v>
      </c>
      <c r="L251" s="31">
        <v>303.99</v>
      </c>
      <c r="M251" s="31">
        <v>756.31</v>
      </c>
      <c r="N251" s="31">
        <v>12.723800000000001</v>
      </c>
    </row>
    <row r="252" spans="1:14" x14ac:dyDescent="0.2">
      <c r="A252" s="48">
        <v>1995</v>
      </c>
      <c r="B252" s="48">
        <v>8</v>
      </c>
      <c r="C252" s="74">
        <f t="shared" si="3"/>
        <v>1995.5833333333333</v>
      </c>
      <c r="D252" s="31">
        <v>215.9</v>
      </c>
      <c r="F252" s="31">
        <v>25.95</v>
      </c>
      <c r="G252" s="31">
        <v>30.69</v>
      </c>
      <c r="H252" s="31">
        <v>23.26</v>
      </c>
      <c r="I252" s="31">
        <v>86.05</v>
      </c>
      <c r="J252" s="31">
        <v>4.6500000000000004</v>
      </c>
      <c r="K252" s="31">
        <v>27.44</v>
      </c>
      <c r="L252" s="31">
        <v>252.21</v>
      </c>
      <c r="M252" s="31">
        <v>756.62</v>
      </c>
      <c r="N252" s="31">
        <v>15.7394</v>
      </c>
    </row>
    <row r="253" spans="1:14" x14ac:dyDescent="0.2">
      <c r="A253" s="48">
        <v>1995</v>
      </c>
      <c r="B253" s="48">
        <v>9</v>
      </c>
      <c r="C253" s="74">
        <f t="shared" si="3"/>
        <v>1995.6666666666667</v>
      </c>
      <c r="D253" s="31">
        <v>490.22</v>
      </c>
      <c r="F253" s="31">
        <v>26.38</v>
      </c>
      <c r="G253" s="31">
        <v>30.3</v>
      </c>
      <c r="H253" s="31">
        <v>23.7</v>
      </c>
      <c r="I253" s="31">
        <v>84.65</v>
      </c>
      <c r="J253" s="31">
        <v>4.6399999999999997</v>
      </c>
      <c r="K253" s="31">
        <v>28.59</v>
      </c>
      <c r="L253" s="31">
        <v>258.76</v>
      </c>
      <c r="M253" s="31">
        <v>756.7</v>
      </c>
      <c r="N253" s="31">
        <v>15.3865</v>
      </c>
    </row>
    <row r="254" spans="1:14" x14ac:dyDescent="0.2">
      <c r="A254" s="48">
        <v>1995</v>
      </c>
      <c r="B254" s="48">
        <v>10</v>
      </c>
      <c r="C254" s="74">
        <f t="shared" si="3"/>
        <v>1995.75</v>
      </c>
      <c r="D254" s="31">
        <v>401.32</v>
      </c>
      <c r="F254" s="31">
        <v>25.87</v>
      </c>
      <c r="G254" s="31">
        <v>29.58</v>
      </c>
      <c r="H254" s="31">
        <v>23.43</v>
      </c>
      <c r="I254" s="31">
        <v>85.37</v>
      </c>
      <c r="J254" s="31">
        <v>5.18</v>
      </c>
      <c r="K254" s="31">
        <v>28.81</v>
      </c>
      <c r="L254" s="31">
        <v>222.07</v>
      </c>
      <c r="M254" s="31">
        <v>756.12</v>
      </c>
      <c r="N254" s="31">
        <v>13.433199999999999</v>
      </c>
    </row>
    <row r="255" spans="1:14" x14ac:dyDescent="0.2">
      <c r="A255" s="48">
        <v>1995</v>
      </c>
      <c r="B255" s="48">
        <v>11</v>
      </c>
      <c r="C255" s="74">
        <f t="shared" si="3"/>
        <v>1995.8333333333333</v>
      </c>
      <c r="D255" s="31">
        <v>157.47999999999999</v>
      </c>
      <c r="F255" s="31">
        <v>25.69</v>
      </c>
      <c r="G255" s="31">
        <v>30.33</v>
      </c>
      <c r="H255" s="31">
        <v>23.14</v>
      </c>
      <c r="I255" s="31">
        <v>85.89</v>
      </c>
      <c r="J255" s="31">
        <v>4.3600000000000003</v>
      </c>
      <c r="K255" s="31">
        <v>25.9</v>
      </c>
      <c r="L255" s="31">
        <v>303.86</v>
      </c>
      <c r="M255" s="31">
        <v>756.58</v>
      </c>
      <c r="N255" s="31">
        <v>12.0184</v>
      </c>
    </row>
    <row r="256" spans="1:14" x14ac:dyDescent="0.2">
      <c r="A256" s="48">
        <v>1995</v>
      </c>
      <c r="B256" s="48">
        <v>12</v>
      </c>
      <c r="C256" s="74">
        <f t="shared" si="3"/>
        <v>1995.9166666666667</v>
      </c>
      <c r="D256" s="31">
        <v>200.66</v>
      </c>
      <c r="F256" s="31">
        <v>25.69</v>
      </c>
      <c r="G256" s="31">
        <v>31.03</v>
      </c>
      <c r="H256" s="31">
        <v>22.66</v>
      </c>
      <c r="I256" s="31">
        <v>83.61</v>
      </c>
      <c r="J256" s="31">
        <v>4.57</v>
      </c>
      <c r="K256" s="31">
        <v>26.34</v>
      </c>
      <c r="L256" s="31">
        <v>310.95999999999998</v>
      </c>
      <c r="M256" s="31">
        <v>757.14</v>
      </c>
      <c r="N256" s="31">
        <v>12.208399999999999</v>
      </c>
    </row>
    <row r="257" spans="1:14" x14ac:dyDescent="0.2">
      <c r="A257" s="48">
        <v>1996</v>
      </c>
      <c r="B257" s="48">
        <v>1</v>
      </c>
      <c r="C257" s="74">
        <f t="shared" si="3"/>
        <v>1996</v>
      </c>
      <c r="D257" s="31">
        <v>154.94</v>
      </c>
      <c r="F257" s="31">
        <v>25.52</v>
      </c>
      <c r="G257" s="31">
        <v>30.99</v>
      </c>
      <c r="H257" s="31">
        <v>22.02</v>
      </c>
      <c r="I257" s="31">
        <v>80.09</v>
      </c>
      <c r="J257" s="31">
        <v>5.0199999999999996</v>
      </c>
      <c r="K257" s="31">
        <v>27.29</v>
      </c>
      <c r="L257" s="31">
        <v>319.27999999999997</v>
      </c>
      <c r="M257" s="31">
        <v>756.68</v>
      </c>
      <c r="N257" s="31">
        <v>13.9879</v>
      </c>
    </row>
    <row r="258" spans="1:14" x14ac:dyDescent="0.2">
      <c r="A258" s="48">
        <v>1996</v>
      </c>
      <c r="B258" s="48">
        <v>2</v>
      </c>
      <c r="C258" s="74">
        <f t="shared" si="3"/>
        <v>1996.0833333333333</v>
      </c>
      <c r="D258" s="31">
        <v>99.06</v>
      </c>
      <c r="F258" s="31">
        <v>26.12</v>
      </c>
      <c r="G258" s="31">
        <v>32.25</v>
      </c>
      <c r="H258" s="31">
        <v>22.05</v>
      </c>
      <c r="I258" s="31">
        <v>75.180000000000007</v>
      </c>
      <c r="J258" s="31">
        <v>6.06</v>
      </c>
      <c r="K258" s="31">
        <v>30</v>
      </c>
      <c r="L258" s="31">
        <v>332.9</v>
      </c>
      <c r="M258" s="31">
        <v>756.76</v>
      </c>
      <c r="N258" s="31">
        <v>16.0992</v>
      </c>
    </row>
    <row r="259" spans="1:14" x14ac:dyDescent="0.2">
      <c r="A259" s="48">
        <v>1996</v>
      </c>
      <c r="B259" s="48">
        <v>3</v>
      </c>
      <c r="C259" s="74">
        <f t="shared" si="3"/>
        <v>1996.1666666666667</v>
      </c>
      <c r="D259" s="31">
        <v>76.2</v>
      </c>
      <c r="F259" s="31">
        <v>26.53</v>
      </c>
      <c r="G259" s="31">
        <v>32.71</v>
      </c>
      <c r="H259" s="31">
        <v>22.18</v>
      </c>
      <c r="I259" s="31">
        <v>72.75</v>
      </c>
      <c r="J259" s="31">
        <v>6.73</v>
      </c>
      <c r="K259" s="31">
        <v>32.270000000000003</v>
      </c>
      <c r="L259" s="31">
        <v>331.92</v>
      </c>
      <c r="M259" s="31">
        <v>757.02</v>
      </c>
      <c r="N259" s="31">
        <v>20.009399999999999</v>
      </c>
    </row>
    <row r="260" spans="1:14" x14ac:dyDescent="0.2">
      <c r="A260" s="48">
        <v>1996</v>
      </c>
      <c r="B260" s="48">
        <v>4</v>
      </c>
      <c r="C260" s="74">
        <f t="shared" si="3"/>
        <v>1996.25</v>
      </c>
      <c r="D260" s="31">
        <v>91.44</v>
      </c>
      <c r="F260" s="31">
        <v>27.06</v>
      </c>
      <c r="G260" s="31">
        <v>33.26</v>
      </c>
      <c r="H260" s="31">
        <v>22.99</v>
      </c>
      <c r="I260" s="31">
        <v>74.239999999999995</v>
      </c>
      <c r="J260" s="31">
        <v>5.75</v>
      </c>
      <c r="K260" s="31">
        <v>29.98</v>
      </c>
      <c r="L260" s="31">
        <v>323.74</v>
      </c>
      <c r="M260" s="31">
        <v>756.57</v>
      </c>
      <c r="N260" s="31">
        <v>16.904299999999999</v>
      </c>
    </row>
    <row r="261" spans="1:14" x14ac:dyDescent="0.2">
      <c r="A261" s="48">
        <v>1996</v>
      </c>
      <c r="B261" s="48">
        <v>5</v>
      </c>
      <c r="C261" s="74">
        <f t="shared" ref="C261:C324" si="4">A261+(B261-1)/12</f>
        <v>1996.3333333333333</v>
      </c>
      <c r="D261" s="31">
        <v>337.82</v>
      </c>
      <c r="F261" s="31">
        <v>26.28</v>
      </c>
      <c r="G261" s="31">
        <v>30.57</v>
      </c>
      <c r="H261" s="31">
        <v>23.55</v>
      </c>
      <c r="I261" s="31">
        <v>83.67</v>
      </c>
      <c r="J261" s="31">
        <v>3.45</v>
      </c>
      <c r="K261" s="31">
        <v>23.5</v>
      </c>
      <c r="L261" s="31">
        <v>282.26</v>
      </c>
      <c r="M261" s="31">
        <v>757.02</v>
      </c>
      <c r="N261" s="31">
        <v>14.6867</v>
      </c>
    </row>
    <row r="262" spans="1:14" x14ac:dyDescent="0.2">
      <c r="A262" s="48">
        <v>1996</v>
      </c>
      <c r="B262" s="48">
        <v>6</v>
      </c>
      <c r="C262" s="74">
        <f t="shared" si="4"/>
        <v>1996.4166666666667</v>
      </c>
      <c r="D262" s="31">
        <v>254</v>
      </c>
      <c r="F262" s="31">
        <v>26.21</v>
      </c>
      <c r="G262" s="31">
        <v>30.53</v>
      </c>
      <c r="H262" s="31">
        <v>23.78</v>
      </c>
      <c r="I262" s="31">
        <v>85.25</v>
      </c>
      <c r="J262" s="31">
        <v>4.03</v>
      </c>
      <c r="K262" s="31">
        <v>23.02</v>
      </c>
      <c r="L262" s="31">
        <v>306.67</v>
      </c>
      <c r="M262" s="31">
        <v>756.81</v>
      </c>
      <c r="N262" s="31">
        <v>11.344099999999999</v>
      </c>
    </row>
    <row r="263" spans="1:14" x14ac:dyDescent="0.2">
      <c r="A263" s="48">
        <v>1996</v>
      </c>
      <c r="B263" s="48">
        <v>7</v>
      </c>
      <c r="C263" s="74">
        <f t="shared" si="4"/>
        <v>1996.5</v>
      </c>
      <c r="D263" s="31">
        <v>200.66</v>
      </c>
      <c r="F263" s="31">
        <v>25.87</v>
      </c>
      <c r="G263" s="31">
        <v>30.19</v>
      </c>
      <c r="H263" s="31">
        <v>23.19</v>
      </c>
      <c r="I263" s="31">
        <v>83.49</v>
      </c>
      <c r="J263" s="31">
        <v>4.2300000000000004</v>
      </c>
      <c r="K263" s="31">
        <v>24.85</v>
      </c>
      <c r="L263" s="31">
        <v>311.38</v>
      </c>
      <c r="M263" s="31">
        <v>757.26</v>
      </c>
      <c r="N263" s="31">
        <v>11.9068</v>
      </c>
    </row>
    <row r="264" spans="1:14" x14ac:dyDescent="0.2">
      <c r="A264" s="48">
        <v>1996</v>
      </c>
      <c r="B264" s="48">
        <v>8</v>
      </c>
      <c r="C264" s="74">
        <f t="shared" si="4"/>
        <v>1996.5833333333333</v>
      </c>
      <c r="D264" s="31">
        <v>167.64</v>
      </c>
      <c r="F264" s="31">
        <v>25.86</v>
      </c>
      <c r="G264" s="31">
        <v>30.57</v>
      </c>
      <c r="H264" s="31">
        <v>23.12</v>
      </c>
      <c r="I264" s="31">
        <v>83.95</v>
      </c>
      <c r="J264" s="31">
        <v>4.32</v>
      </c>
      <c r="K264" s="31">
        <v>23.89</v>
      </c>
      <c r="L264" s="31">
        <v>338.12</v>
      </c>
      <c r="M264" s="31">
        <v>757.01</v>
      </c>
      <c r="N264" s="31">
        <v>12.797800000000001</v>
      </c>
    </row>
    <row r="265" spans="1:14" x14ac:dyDescent="0.2">
      <c r="A265" s="48">
        <v>1996</v>
      </c>
      <c r="B265" s="48">
        <v>9</v>
      </c>
      <c r="C265" s="74">
        <f t="shared" si="4"/>
        <v>1996.6666666666667</v>
      </c>
      <c r="D265" s="31">
        <v>142.24</v>
      </c>
      <c r="F265" s="31">
        <v>25.79</v>
      </c>
      <c r="G265" s="31">
        <v>30.23</v>
      </c>
      <c r="H265" s="31">
        <v>23.17</v>
      </c>
      <c r="I265" s="31">
        <v>84.86</v>
      </c>
      <c r="J265" s="31">
        <v>3.96</v>
      </c>
      <c r="K265" s="31">
        <v>22.18</v>
      </c>
      <c r="L265" s="31">
        <v>310.43</v>
      </c>
      <c r="M265" s="31">
        <v>756.21</v>
      </c>
      <c r="N265" s="31">
        <v>12.5526</v>
      </c>
    </row>
    <row r="266" spans="1:14" x14ac:dyDescent="0.2">
      <c r="A266" s="48">
        <v>1996</v>
      </c>
      <c r="B266" s="48">
        <v>10</v>
      </c>
      <c r="C266" s="74">
        <f t="shared" si="4"/>
        <v>1996.75</v>
      </c>
      <c r="D266" s="31">
        <v>317.5</v>
      </c>
      <c r="F266" s="31">
        <v>25.84</v>
      </c>
      <c r="G266" s="31">
        <v>30.11</v>
      </c>
      <c r="H266" s="31">
        <v>23.21</v>
      </c>
      <c r="I266" s="31">
        <v>83.97</v>
      </c>
      <c r="J266" s="31">
        <v>5.4</v>
      </c>
      <c r="K266" s="31">
        <v>25.17</v>
      </c>
      <c r="L266" s="31">
        <v>279.70999999999998</v>
      </c>
      <c r="M266" s="31">
        <v>756.32</v>
      </c>
      <c r="N266" s="31">
        <v>12.4849</v>
      </c>
    </row>
    <row r="267" spans="1:14" x14ac:dyDescent="0.2">
      <c r="A267" s="48">
        <v>1996</v>
      </c>
      <c r="B267" s="48">
        <v>11</v>
      </c>
      <c r="C267" s="74">
        <f t="shared" si="4"/>
        <v>1996.8333333333333</v>
      </c>
      <c r="D267" s="31">
        <v>408.94</v>
      </c>
      <c r="F267" s="31">
        <v>25.58</v>
      </c>
      <c r="G267" s="31">
        <v>29.76</v>
      </c>
      <c r="H267" s="31">
        <v>23.27</v>
      </c>
      <c r="I267" s="31">
        <v>83.08</v>
      </c>
      <c r="J267" s="31">
        <v>6.51</v>
      </c>
      <c r="K267" s="31">
        <v>27.12</v>
      </c>
      <c r="L267" s="31">
        <v>293.63</v>
      </c>
      <c r="M267" s="31">
        <v>755.81</v>
      </c>
      <c r="N267" s="31">
        <v>11.0585</v>
      </c>
    </row>
    <row r="268" spans="1:14" x14ac:dyDescent="0.2">
      <c r="A268" s="48">
        <v>1996</v>
      </c>
      <c r="B268" s="48">
        <v>12</v>
      </c>
      <c r="C268" s="74">
        <f t="shared" si="4"/>
        <v>1996.9166666666667</v>
      </c>
      <c r="D268" s="31">
        <v>200.66</v>
      </c>
      <c r="F268" s="31">
        <v>25.67</v>
      </c>
      <c r="G268" s="31">
        <v>30.79</v>
      </c>
      <c r="H268" s="31">
        <v>22.53</v>
      </c>
      <c r="I268" s="31">
        <v>79.88</v>
      </c>
      <c r="J268" s="31">
        <v>5.25</v>
      </c>
      <c r="K268" s="31">
        <v>25.68</v>
      </c>
      <c r="L268" s="31">
        <v>323.17</v>
      </c>
      <c r="M268" s="31">
        <v>756.25</v>
      </c>
      <c r="N268" s="31">
        <v>10.362399999999999</v>
      </c>
    </row>
    <row r="269" spans="1:14" x14ac:dyDescent="0.2">
      <c r="A269" s="48">
        <v>1997</v>
      </c>
      <c r="B269" s="48">
        <v>1</v>
      </c>
      <c r="C269" s="74">
        <f t="shared" si="4"/>
        <v>1997</v>
      </c>
      <c r="D269" s="31">
        <v>170.18</v>
      </c>
      <c r="F269" s="31">
        <v>25.68</v>
      </c>
      <c r="G269" s="31">
        <v>32.01</v>
      </c>
      <c r="H269" s="31">
        <v>21.63</v>
      </c>
      <c r="I269" s="31">
        <v>75.28</v>
      </c>
      <c r="J269" s="31">
        <v>6.42</v>
      </c>
      <c r="K269" s="31">
        <v>27.25</v>
      </c>
      <c r="L269" s="31">
        <v>328.81</v>
      </c>
      <c r="M269" s="31">
        <v>757.66</v>
      </c>
      <c r="N269" s="31">
        <v>13.3634</v>
      </c>
    </row>
    <row r="270" spans="1:14" x14ac:dyDescent="0.2">
      <c r="A270" s="48">
        <v>1997</v>
      </c>
      <c r="B270" s="48">
        <v>2</v>
      </c>
      <c r="C270" s="74">
        <f t="shared" si="4"/>
        <v>1997.0833333333333</v>
      </c>
      <c r="D270" s="31">
        <v>15.24</v>
      </c>
      <c r="F270" s="31">
        <v>26.97</v>
      </c>
      <c r="G270" s="31">
        <v>33.130000000000003</v>
      </c>
      <c r="H270" s="31">
        <v>23.01</v>
      </c>
      <c r="I270" s="31">
        <v>72.31</v>
      </c>
      <c r="J270" s="31">
        <v>6.61</v>
      </c>
      <c r="K270" s="31">
        <v>26.83</v>
      </c>
      <c r="L270" s="31">
        <v>337.15</v>
      </c>
      <c r="M270" s="31">
        <v>755.95</v>
      </c>
      <c r="N270" s="31">
        <v>12.875400000000001</v>
      </c>
    </row>
    <row r="271" spans="1:14" x14ac:dyDescent="0.2">
      <c r="A271" s="48">
        <v>1997</v>
      </c>
      <c r="B271" s="48">
        <v>3</v>
      </c>
      <c r="C271" s="74">
        <f t="shared" si="4"/>
        <v>1997.1666666666667</v>
      </c>
      <c r="D271" s="31">
        <v>0</v>
      </c>
      <c r="F271" s="31">
        <v>26.86</v>
      </c>
      <c r="G271" s="31">
        <v>34.08</v>
      </c>
      <c r="H271" s="31">
        <v>21.89</v>
      </c>
      <c r="I271" s="31">
        <v>66.14</v>
      </c>
      <c r="J271" s="31">
        <v>8.3699999999999992</v>
      </c>
      <c r="K271" s="31">
        <v>33.14</v>
      </c>
      <c r="L271" s="31">
        <v>343.73</v>
      </c>
      <c r="M271" s="31">
        <v>757</v>
      </c>
      <c r="N271" s="31">
        <v>15.4704</v>
      </c>
    </row>
    <row r="272" spans="1:14" x14ac:dyDescent="0.2">
      <c r="A272" s="48">
        <v>1997</v>
      </c>
      <c r="B272" s="48">
        <v>4</v>
      </c>
      <c r="C272" s="74">
        <f t="shared" si="4"/>
        <v>1997.25</v>
      </c>
      <c r="D272" s="31">
        <v>0</v>
      </c>
      <c r="F272" s="31">
        <v>27.66</v>
      </c>
      <c r="G272" s="31">
        <v>34.11</v>
      </c>
      <c r="H272" s="31">
        <v>23.4</v>
      </c>
      <c r="I272" s="31">
        <v>69.38</v>
      </c>
      <c r="J272" s="31">
        <v>8.35</v>
      </c>
      <c r="K272" s="31">
        <v>31.08</v>
      </c>
      <c r="L272" s="31">
        <v>336.4</v>
      </c>
      <c r="M272" s="31">
        <v>756.74</v>
      </c>
      <c r="N272" s="31">
        <v>14.3964</v>
      </c>
    </row>
    <row r="273" spans="1:14" x14ac:dyDescent="0.2">
      <c r="A273" s="48">
        <v>1997</v>
      </c>
      <c r="B273" s="48">
        <v>5</v>
      </c>
      <c r="C273" s="74">
        <f t="shared" si="4"/>
        <v>1997.3333333333333</v>
      </c>
      <c r="D273" s="31">
        <v>144.78</v>
      </c>
      <c r="F273" s="31">
        <v>27.78</v>
      </c>
      <c r="G273" s="31">
        <v>33.450000000000003</v>
      </c>
      <c r="H273" s="31">
        <v>24.71</v>
      </c>
      <c r="I273" s="31">
        <v>77.37</v>
      </c>
      <c r="J273" s="31">
        <v>7.11</v>
      </c>
      <c r="K273" s="31">
        <v>28.56</v>
      </c>
      <c r="L273" s="31">
        <v>330.04</v>
      </c>
      <c r="M273" s="31">
        <v>755.73</v>
      </c>
      <c r="N273" s="31">
        <v>12.436500000000001</v>
      </c>
    </row>
    <row r="274" spans="1:14" x14ac:dyDescent="0.2">
      <c r="A274" s="48">
        <v>1997</v>
      </c>
      <c r="B274" s="48">
        <v>6</v>
      </c>
      <c r="C274" s="74">
        <f t="shared" si="4"/>
        <v>1997.4166666666667</v>
      </c>
      <c r="D274" s="31">
        <v>215.9</v>
      </c>
      <c r="F274" s="31">
        <v>26.69</v>
      </c>
      <c r="G274" s="31">
        <v>31.05</v>
      </c>
      <c r="H274" s="31">
        <v>23.88</v>
      </c>
      <c r="I274" s="31">
        <v>83.49</v>
      </c>
      <c r="J274" s="31">
        <v>5.64</v>
      </c>
      <c r="K274" s="31">
        <v>24.3</v>
      </c>
      <c r="L274" s="31">
        <v>308.81</v>
      </c>
      <c r="M274" s="31">
        <v>755.95</v>
      </c>
      <c r="N274" s="31">
        <v>11.8771</v>
      </c>
    </row>
    <row r="275" spans="1:14" x14ac:dyDescent="0.2">
      <c r="A275" s="48">
        <v>1997</v>
      </c>
      <c r="B275" s="48">
        <v>7</v>
      </c>
      <c r="C275" s="74">
        <f t="shared" si="4"/>
        <v>1997.5</v>
      </c>
      <c r="D275" s="31">
        <v>134.62</v>
      </c>
      <c r="F275" s="31">
        <v>27.34</v>
      </c>
      <c r="G275" s="31">
        <v>32.31</v>
      </c>
      <c r="H275" s="31">
        <v>24.26</v>
      </c>
      <c r="I275" s="31">
        <v>82.55</v>
      </c>
      <c r="J275" s="31">
        <v>6.5</v>
      </c>
      <c r="K275" s="31">
        <v>29.48</v>
      </c>
      <c r="L275" s="31">
        <v>325.14999999999998</v>
      </c>
      <c r="M275" s="31">
        <v>755.54</v>
      </c>
      <c r="N275" s="31">
        <v>12.015700000000001</v>
      </c>
    </row>
    <row r="276" spans="1:14" x14ac:dyDescent="0.2">
      <c r="A276" s="48">
        <v>1997</v>
      </c>
      <c r="B276" s="48">
        <v>8</v>
      </c>
      <c r="C276" s="74">
        <f t="shared" si="4"/>
        <v>1997.5833333333333</v>
      </c>
      <c r="D276" s="31">
        <v>147.32</v>
      </c>
      <c r="F276" s="31">
        <v>27.34</v>
      </c>
      <c r="G276" s="31">
        <v>32.72</v>
      </c>
      <c r="H276" s="31">
        <v>24.28</v>
      </c>
      <c r="I276" s="31">
        <v>82.77</v>
      </c>
      <c r="J276" s="31">
        <v>6.92</v>
      </c>
      <c r="K276" s="31">
        <v>28.88</v>
      </c>
      <c r="L276" s="31">
        <v>327.01</v>
      </c>
      <c r="M276" s="31">
        <v>755.98</v>
      </c>
      <c r="N276" s="31">
        <v>12.1915</v>
      </c>
    </row>
    <row r="277" spans="1:14" x14ac:dyDescent="0.2">
      <c r="A277" s="48">
        <v>1997</v>
      </c>
      <c r="B277" s="48">
        <v>9</v>
      </c>
      <c r="C277" s="74">
        <f t="shared" si="4"/>
        <v>1997.6666666666667</v>
      </c>
      <c r="D277" s="31">
        <v>360.68</v>
      </c>
      <c r="F277" s="31">
        <v>26.38</v>
      </c>
      <c r="G277" s="31">
        <v>31.26</v>
      </c>
      <c r="H277" s="31">
        <v>23.65</v>
      </c>
      <c r="I277" s="31">
        <v>85.14</v>
      </c>
      <c r="J277" s="31">
        <v>5.44</v>
      </c>
      <c r="K277" s="31">
        <v>26.37</v>
      </c>
      <c r="L277" s="31">
        <v>321.14999999999998</v>
      </c>
      <c r="M277" s="31">
        <v>755.88</v>
      </c>
      <c r="N277" s="31">
        <v>11.066800000000001</v>
      </c>
    </row>
    <row r="278" spans="1:14" x14ac:dyDescent="0.2">
      <c r="A278" s="48">
        <v>1997</v>
      </c>
      <c r="B278" s="48">
        <v>10</v>
      </c>
      <c r="C278" s="74">
        <f t="shared" si="4"/>
        <v>1997.75</v>
      </c>
      <c r="D278" s="31">
        <v>358.14</v>
      </c>
      <c r="F278" s="31">
        <v>26.52</v>
      </c>
      <c r="G278" s="31">
        <v>31.56</v>
      </c>
      <c r="H278" s="31">
        <v>23.82</v>
      </c>
      <c r="I278" s="31">
        <v>85.14</v>
      </c>
      <c r="J278" s="31">
        <v>4.75</v>
      </c>
      <c r="K278" s="31">
        <v>24.85</v>
      </c>
      <c r="L278" s="31">
        <v>304.93</v>
      </c>
      <c r="M278" s="31">
        <v>755.66</v>
      </c>
      <c r="N278" s="31">
        <v>9.7036999999999995</v>
      </c>
    </row>
    <row r="279" spans="1:14" x14ac:dyDescent="0.2">
      <c r="A279" s="48">
        <v>1997</v>
      </c>
      <c r="B279" s="48">
        <v>11</v>
      </c>
      <c r="C279" s="74">
        <f t="shared" si="4"/>
        <v>1997.8333333333333</v>
      </c>
      <c r="D279" s="31">
        <v>347.98</v>
      </c>
      <c r="F279" s="31">
        <v>26.28</v>
      </c>
      <c r="G279" s="31">
        <v>30.53</v>
      </c>
      <c r="H279" s="31">
        <v>23.82</v>
      </c>
      <c r="I279" s="31">
        <v>85.34</v>
      </c>
      <c r="J279" s="31">
        <v>5.39</v>
      </c>
      <c r="K279" s="31">
        <v>24.46</v>
      </c>
      <c r="L279" s="31">
        <v>305.48</v>
      </c>
      <c r="M279" s="31">
        <v>755.91</v>
      </c>
      <c r="N279" s="31">
        <v>11.641299999999999</v>
      </c>
    </row>
    <row r="280" spans="1:14" x14ac:dyDescent="0.2">
      <c r="A280" s="48">
        <v>1997</v>
      </c>
      <c r="B280" s="48">
        <v>12</v>
      </c>
      <c r="C280" s="74">
        <f t="shared" si="4"/>
        <v>1997.9166666666667</v>
      </c>
      <c r="D280" s="31">
        <v>10.16</v>
      </c>
      <c r="F280" s="31">
        <v>27.31</v>
      </c>
      <c r="G280" s="31">
        <v>33.369999999999997</v>
      </c>
      <c r="H280" s="31">
        <v>23.3</v>
      </c>
      <c r="I280" s="31">
        <v>75.89</v>
      </c>
      <c r="J280" s="31">
        <v>8.26</v>
      </c>
      <c r="K280" s="31">
        <v>32.1</v>
      </c>
      <c r="L280" s="31">
        <v>336.59</v>
      </c>
      <c r="M280" s="31">
        <v>755.74</v>
      </c>
      <c r="N280" s="31">
        <v>15.4482</v>
      </c>
    </row>
    <row r="281" spans="1:14" x14ac:dyDescent="0.2">
      <c r="A281" s="48">
        <v>1998</v>
      </c>
      <c r="B281" s="48">
        <v>1</v>
      </c>
      <c r="C281" s="74">
        <f t="shared" si="4"/>
        <v>1998</v>
      </c>
      <c r="D281" s="31">
        <v>0</v>
      </c>
      <c r="F281" s="31">
        <v>27.82</v>
      </c>
      <c r="G281" s="31">
        <v>34.880000000000003</v>
      </c>
      <c r="H281" s="31">
        <v>23.26</v>
      </c>
      <c r="I281" s="31">
        <v>70.650000000000006</v>
      </c>
      <c r="J281" s="31">
        <v>8.76</v>
      </c>
      <c r="K281" s="31">
        <v>33.83</v>
      </c>
      <c r="L281" s="31">
        <v>338.82</v>
      </c>
      <c r="M281" s="31">
        <v>755.38</v>
      </c>
      <c r="N281" s="31">
        <v>15.6313</v>
      </c>
    </row>
    <row r="282" spans="1:14" x14ac:dyDescent="0.2">
      <c r="A282" s="48">
        <v>1998</v>
      </c>
      <c r="B282" s="48">
        <v>2</v>
      </c>
      <c r="C282" s="74">
        <f t="shared" si="4"/>
        <v>1998.0833333333333</v>
      </c>
      <c r="D282" s="31">
        <v>15.24</v>
      </c>
      <c r="F282" s="31">
        <v>27.92</v>
      </c>
      <c r="G282" s="31">
        <v>34.770000000000003</v>
      </c>
      <c r="H282" s="31">
        <v>23.4</v>
      </c>
      <c r="I282" s="31">
        <v>70.290000000000006</v>
      </c>
      <c r="J282" s="31">
        <v>7.72</v>
      </c>
      <c r="K282" s="31">
        <v>29.79</v>
      </c>
      <c r="L282" s="31">
        <v>333.19</v>
      </c>
      <c r="M282" s="31">
        <v>756.23</v>
      </c>
      <c r="N282" s="31">
        <v>14.6607</v>
      </c>
    </row>
    <row r="283" spans="1:14" x14ac:dyDescent="0.2">
      <c r="A283" s="48">
        <v>1998</v>
      </c>
      <c r="B283" s="48">
        <v>3</v>
      </c>
      <c r="C283" s="74">
        <f t="shared" si="4"/>
        <v>1998.1666666666667</v>
      </c>
      <c r="D283" s="31">
        <v>0</v>
      </c>
      <c r="F283" s="31">
        <v>28.65</v>
      </c>
      <c r="G283" s="31">
        <v>35.86</v>
      </c>
      <c r="H283" s="31">
        <v>23.93</v>
      </c>
      <c r="I283" s="31">
        <v>65.05</v>
      </c>
      <c r="J283" s="31">
        <v>9.3699999999999992</v>
      </c>
      <c r="K283" s="31">
        <v>35.25</v>
      </c>
      <c r="L283" s="31">
        <v>342.82</v>
      </c>
      <c r="M283" s="31">
        <v>755.89</v>
      </c>
      <c r="N283" s="31">
        <v>15.6632</v>
      </c>
    </row>
    <row r="284" spans="1:14" x14ac:dyDescent="0.2">
      <c r="A284" s="48">
        <v>1998</v>
      </c>
      <c r="B284" s="48">
        <v>4</v>
      </c>
      <c r="C284" s="74">
        <f t="shared" si="4"/>
        <v>1998.25</v>
      </c>
      <c r="D284" s="31">
        <v>73.66</v>
      </c>
      <c r="F284" s="31">
        <v>28.49</v>
      </c>
      <c r="G284" s="31">
        <v>34.869999999999997</v>
      </c>
      <c r="H284" s="31">
        <v>24.08</v>
      </c>
      <c r="I284" s="31">
        <v>71.03</v>
      </c>
      <c r="J284" s="31">
        <v>7.76</v>
      </c>
      <c r="K284" s="31">
        <v>31.64</v>
      </c>
      <c r="L284" s="31">
        <v>334.53</v>
      </c>
      <c r="M284" s="31">
        <v>755.96</v>
      </c>
      <c r="N284" s="31">
        <v>14.674099999999999</v>
      </c>
    </row>
    <row r="285" spans="1:14" x14ac:dyDescent="0.2">
      <c r="A285" s="48">
        <v>1998</v>
      </c>
      <c r="B285" s="48">
        <v>5</v>
      </c>
      <c r="C285" s="74">
        <f t="shared" si="4"/>
        <v>1998.3333333333333</v>
      </c>
      <c r="D285" s="31">
        <v>373.38</v>
      </c>
      <c r="F285" s="31">
        <v>27.73</v>
      </c>
      <c r="G285" s="31">
        <v>32.44</v>
      </c>
      <c r="H285" s="31">
        <v>24.73</v>
      </c>
      <c r="I285" s="31">
        <v>81.150000000000006</v>
      </c>
      <c r="J285" s="31">
        <v>6.33</v>
      </c>
      <c r="K285" s="31">
        <v>25.67</v>
      </c>
      <c r="L285" s="31">
        <v>328.6</v>
      </c>
      <c r="M285" s="31">
        <v>756.28</v>
      </c>
      <c r="N285" s="31">
        <v>14.3293</v>
      </c>
    </row>
    <row r="286" spans="1:14" x14ac:dyDescent="0.2">
      <c r="A286" s="48">
        <v>1998</v>
      </c>
      <c r="B286" s="48">
        <v>6</v>
      </c>
      <c r="C286" s="74">
        <f t="shared" si="4"/>
        <v>1998.4166666666667</v>
      </c>
      <c r="D286" s="31">
        <v>279.39999999999998</v>
      </c>
      <c r="F286" s="31">
        <v>27.05</v>
      </c>
      <c r="G286" s="31">
        <v>31.74</v>
      </c>
      <c r="H286" s="31">
        <v>24.32</v>
      </c>
      <c r="I286" s="31">
        <v>84.64</v>
      </c>
      <c r="J286" s="31">
        <v>5.54</v>
      </c>
      <c r="K286" s="31">
        <v>25.39</v>
      </c>
      <c r="L286" s="31">
        <v>311.2</v>
      </c>
      <c r="M286" s="31">
        <v>756.59</v>
      </c>
      <c r="N286" s="31">
        <v>12.686500000000001</v>
      </c>
    </row>
    <row r="287" spans="1:14" x14ac:dyDescent="0.2">
      <c r="A287" s="48">
        <v>1998</v>
      </c>
      <c r="B287" s="48">
        <v>7</v>
      </c>
      <c r="C287" s="74">
        <f t="shared" si="4"/>
        <v>1998.5</v>
      </c>
      <c r="D287" s="31">
        <v>198.12</v>
      </c>
      <c r="F287" s="31">
        <v>26.57</v>
      </c>
      <c r="G287" s="31">
        <v>31.48</v>
      </c>
      <c r="H287" s="31">
        <v>24.09</v>
      </c>
      <c r="I287" s="31">
        <v>84.22</v>
      </c>
      <c r="J287" s="31">
        <v>5.85</v>
      </c>
      <c r="K287" s="31">
        <v>26.59</v>
      </c>
      <c r="L287" s="31">
        <v>319.16000000000003</v>
      </c>
      <c r="M287" s="31">
        <v>756.9</v>
      </c>
      <c r="N287" s="31">
        <v>12.5608</v>
      </c>
    </row>
    <row r="288" spans="1:14" x14ac:dyDescent="0.2">
      <c r="A288" s="48">
        <v>1998</v>
      </c>
      <c r="B288" s="48">
        <v>8</v>
      </c>
      <c r="C288" s="74">
        <f t="shared" si="4"/>
        <v>1998.5833333333333</v>
      </c>
      <c r="D288" s="31">
        <v>172.72</v>
      </c>
      <c r="F288" s="31">
        <v>26.26</v>
      </c>
      <c r="G288" s="31">
        <v>30.9</v>
      </c>
      <c r="H288" s="31">
        <v>23.59</v>
      </c>
      <c r="I288" s="31">
        <v>84.68</v>
      </c>
      <c r="J288" s="31">
        <v>5.8</v>
      </c>
      <c r="K288" s="31">
        <v>27.92</v>
      </c>
      <c r="L288" s="31">
        <v>316.16000000000003</v>
      </c>
      <c r="M288" s="31">
        <v>756.47</v>
      </c>
      <c r="N288" s="31">
        <v>12.398400000000001</v>
      </c>
    </row>
    <row r="289" spans="1:14" x14ac:dyDescent="0.2">
      <c r="A289" s="48">
        <v>1998</v>
      </c>
      <c r="B289" s="48">
        <v>9</v>
      </c>
      <c r="C289" s="74">
        <f t="shared" si="4"/>
        <v>1998.6666666666667</v>
      </c>
      <c r="D289" s="31">
        <v>254</v>
      </c>
      <c r="F289" s="31">
        <v>26.54</v>
      </c>
      <c r="G289" s="31">
        <v>30.64</v>
      </c>
      <c r="H289" s="31">
        <v>23.77</v>
      </c>
      <c r="I289" s="31">
        <v>82.51</v>
      </c>
      <c r="J289" s="31">
        <v>5.66</v>
      </c>
      <c r="K289" s="31">
        <v>25.92</v>
      </c>
      <c r="L289" s="31">
        <v>280.77</v>
      </c>
      <c r="M289" s="31">
        <v>756.65</v>
      </c>
      <c r="N289" s="31">
        <v>15.8596</v>
      </c>
    </row>
    <row r="290" spans="1:14" x14ac:dyDescent="0.2">
      <c r="A290" s="48">
        <v>1998</v>
      </c>
      <c r="B290" s="48">
        <v>10</v>
      </c>
      <c r="C290" s="74">
        <f t="shared" si="4"/>
        <v>1998.75</v>
      </c>
      <c r="D290" s="31">
        <v>167.64</v>
      </c>
      <c r="F290" s="31">
        <v>26.5</v>
      </c>
      <c r="G290" s="31">
        <v>30.45</v>
      </c>
      <c r="H290" s="31">
        <v>24.17</v>
      </c>
      <c r="I290" s="31">
        <v>82.79</v>
      </c>
      <c r="J290" s="31">
        <v>6.36</v>
      </c>
      <c r="K290" s="31">
        <v>26.64</v>
      </c>
      <c r="L290" s="31">
        <v>245.16</v>
      </c>
      <c r="M290" s="31">
        <v>756.21</v>
      </c>
      <c r="N290" s="31">
        <v>12.944900000000001</v>
      </c>
    </row>
    <row r="291" spans="1:14" x14ac:dyDescent="0.2">
      <c r="A291" s="48">
        <v>1998</v>
      </c>
      <c r="B291" s="48">
        <v>11</v>
      </c>
      <c r="C291" s="74">
        <f t="shared" si="4"/>
        <v>1998.8333333333333</v>
      </c>
      <c r="D291" s="31">
        <v>218.44</v>
      </c>
      <c r="F291" s="31">
        <v>25.81</v>
      </c>
      <c r="G291" s="31">
        <v>30.93</v>
      </c>
      <c r="H291" s="31">
        <v>23.07</v>
      </c>
      <c r="I291" s="31">
        <v>84.26</v>
      </c>
      <c r="J291" s="31">
        <v>4.59</v>
      </c>
      <c r="K291" s="31">
        <v>22.67</v>
      </c>
      <c r="L291" s="31">
        <v>319.58</v>
      </c>
      <c r="M291" s="31">
        <v>756.32</v>
      </c>
      <c r="N291" s="31">
        <v>12.7393</v>
      </c>
    </row>
    <row r="292" spans="1:14" x14ac:dyDescent="0.2">
      <c r="A292" s="48">
        <v>1998</v>
      </c>
      <c r="B292" s="48">
        <v>12</v>
      </c>
      <c r="C292" s="74">
        <f t="shared" si="4"/>
        <v>1998.9166666666667</v>
      </c>
      <c r="D292" s="31">
        <v>200.66</v>
      </c>
      <c r="F292" s="31">
        <v>25.62</v>
      </c>
      <c r="G292" s="31">
        <v>30.67</v>
      </c>
      <c r="H292" s="31">
        <v>23.07</v>
      </c>
      <c r="I292" s="31">
        <v>84.19</v>
      </c>
      <c r="J292" s="31">
        <v>4.6500000000000004</v>
      </c>
      <c r="K292" s="31">
        <v>24.03</v>
      </c>
      <c r="L292" s="31">
        <v>326.88</v>
      </c>
      <c r="M292" s="31">
        <v>756.58</v>
      </c>
      <c r="N292" s="31">
        <v>10.7385</v>
      </c>
    </row>
    <row r="293" spans="1:14" x14ac:dyDescent="0.2">
      <c r="A293" s="48">
        <v>1999</v>
      </c>
      <c r="B293" s="48">
        <v>1</v>
      </c>
      <c r="C293" s="74">
        <f t="shared" si="4"/>
        <v>1999</v>
      </c>
      <c r="D293" s="31">
        <v>43.18</v>
      </c>
      <c r="F293" s="31">
        <v>26.05</v>
      </c>
      <c r="G293" s="31">
        <v>32.17</v>
      </c>
      <c r="H293" s="31">
        <v>22.06</v>
      </c>
      <c r="I293" s="31">
        <v>76.22</v>
      </c>
      <c r="J293" s="31">
        <v>5.24</v>
      </c>
      <c r="K293" s="31">
        <v>25.56</v>
      </c>
      <c r="L293" s="31">
        <v>348.8</v>
      </c>
      <c r="M293" s="31">
        <v>756.54</v>
      </c>
      <c r="N293" s="31">
        <v>13.9687</v>
      </c>
    </row>
    <row r="294" spans="1:14" x14ac:dyDescent="0.2">
      <c r="A294" s="48">
        <v>1999</v>
      </c>
      <c r="B294" s="48">
        <v>2</v>
      </c>
      <c r="C294" s="74">
        <f t="shared" si="4"/>
        <v>1999.0833333333333</v>
      </c>
      <c r="D294" s="31">
        <v>17.78</v>
      </c>
      <c r="F294" s="31">
        <v>26.41</v>
      </c>
      <c r="G294" s="31">
        <v>32.700000000000003</v>
      </c>
      <c r="H294" s="31">
        <v>22.38</v>
      </c>
      <c r="I294" s="31">
        <v>70.709999999999994</v>
      </c>
      <c r="J294" s="31">
        <v>7.45</v>
      </c>
      <c r="K294" s="31">
        <v>31.16</v>
      </c>
      <c r="L294" s="31">
        <v>346.32</v>
      </c>
      <c r="M294" s="31">
        <v>757.36</v>
      </c>
      <c r="N294" s="31">
        <v>15.288600000000001</v>
      </c>
    </row>
    <row r="295" spans="1:14" x14ac:dyDescent="0.2">
      <c r="A295" s="48">
        <v>1999</v>
      </c>
      <c r="B295" s="48">
        <v>3</v>
      </c>
      <c r="C295" s="74">
        <f t="shared" si="4"/>
        <v>1999.1666666666667</v>
      </c>
      <c r="D295" s="31">
        <v>86.36</v>
      </c>
      <c r="F295" s="31">
        <v>26.94</v>
      </c>
      <c r="G295" s="31">
        <v>33.85</v>
      </c>
      <c r="H295" s="31">
        <v>22.51</v>
      </c>
      <c r="I295" s="31">
        <v>69.959999999999994</v>
      </c>
      <c r="J295" s="31">
        <v>7.79</v>
      </c>
      <c r="K295" s="31">
        <v>31.39</v>
      </c>
      <c r="L295" s="31">
        <v>343.75</v>
      </c>
      <c r="M295" s="31">
        <v>756.43</v>
      </c>
      <c r="N295" s="31">
        <v>16.701599999999999</v>
      </c>
    </row>
    <row r="296" spans="1:14" x14ac:dyDescent="0.2">
      <c r="A296" s="48">
        <v>1999</v>
      </c>
      <c r="B296" s="48">
        <v>4</v>
      </c>
      <c r="C296" s="74">
        <f t="shared" si="4"/>
        <v>1999.25</v>
      </c>
      <c r="D296" s="31">
        <v>68.58</v>
      </c>
      <c r="F296" s="31">
        <v>26.99</v>
      </c>
      <c r="G296" s="31">
        <v>32.58</v>
      </c>
      <c r="H296" s="31">
        <v>23.4</v>
      </c>
      <c r="I296" s="31">
        <v>75.28</v>
      </c>
      <c r="J296" s="31">
        <v>6.96</v>
      </c>
      <c r="K296" s="31">
        <v>28.71</v>
      </c>
      <c r="L296" s="31">
        <v>331.41</v>
      </c>
      <c r="M296" s="31">
        <v>756.54</v>
      </c>
      <c r="N296" s="31">
        <v>16.3081</v>
      </c>
    </row>
    <row r="297" spans="1:14" x14ac:dyDescent="0.2">
      <c r="A297" s="48">
        <v>1999</v>
      </c>
      <c r="B297" s="48">
        <v>5</v>
      </c>
      <c r="C297" s="74">
        <f t="shared" si="4"/>
        <v>1999.3333333333333</v>
      </c>
      <c r="D297" s="31">
        <v>223.52</v>
      </c>
      <c r="F297" s="31">
        <v>26.37</v>
      </c>
      <c r="G297" s="31">
        <v>31.04</v>
      </c>
      <c r="H297" s="31">
        <v>23.48</v>
      </c>
      <c r="I297" s="31">
        <v>82.18</v>
      </c>
      <c r="J297" s="31">
        <v>5.49</v>
      </c>
      <c r="K297" s="31">
        <v>25.19</v>
      </c>
      <c r="L297" s="31">
        <v>321.39999999999998</v>
      </c>
      <c r="M297" s="31">
        <v>756.86</v>
      </c>
      <c r="N297" s="31">
        <v>13.5768</v>
      </c>
    </row>
    <row r="298" spans="1:14" x14ac:dyDescent="0.2">
      <c r="A298" s="48">
        <v>1999</v>
      </c>
      <c r="B298" s="48">
        <v>6</v>
      </c>
      <c r="C298" s="74">
        <f t="shared" si="4"/>
        <v>1999.4166666666667</v>
      </c>
      <c r="D298" s="31">
        <v>241.3</v>
      </c>
      <c r="F298" s="31">
        <v>25.91</v>
      </c>
      <c r="G298" s="31">
        <v>30.5</v>
      </c>
      <c r="H298" s="31">
        <v>23.4</v>
      </c>
      <c r="I298" s="31">
        <v>84.14</v>
      </c>
      <c r="J298" s="31">
        <v>5.24</v>
      </c>
      <c r="K298" s="31">
        <v>24.82</v>
      </c>
      <c r="L298" s="31">
        <v>311.22000000000003</v>
      </c>
      <c r="M298" s="31">
        <v>756.72</v>
      </c>
      <c r="N298" s="31">
        <v>11.9399</v>
      </c>
    </row>
    <row r="299" spans="1:14" x14ac:dyDescent="0.2">
      <c r="A299" s="48">
        <v>1999</v>
      </c>
      <c r="B299" s="48">
        <v>7</v>
      </c>
      <c r="C299" s="74">
        <f t="shared" si="4"/>
        <v>1999.5</v>
      </c>
      <c r="D299" s="31">
        <v>165.1</v>
      </c>
      <c r="F299" s="31">
        <v>26.14</v>
      </c>
      <c r="G299" s="31">
        <v>30.89</v>
      </c>
      <c r="H299" s="31">
        <v>23.43</v>
      </c>
      <c r="I299" s="31">
        <v>82.98</v>
      </c>
      <c r="J299" s="31">
        <v>6.45</v>
      </c>
      <c r="K299" s="31">
        <v>27.12</v>
      </c>
      <c r="L299" s="31">
        <v>321.83999999999997</v>
      </c>
      <c r="M299" s="31">
        <v>756.91</v>
      </c>
      <c r="N299" s="31">
        <v>12.3916</v>
      </c>
    </row>
    <row r="300" spans="1:14" x14ac:dyDescent="0.2">
      <c r="A300" s="48">
        <v>1999</v>
      </c>
      <c r="B300" s="48">
        <v>8</v>
      </c>
      <c r="C300" s="74">
        <f t="shared" si="4"/>
        <v>1999.5833333333333</v>
      </c>
      <c r="D300" s="31">
        <v>132.08000000000001</v>
      </c>
      <c r="F300" s="31">
        <v>25.76</v>
      </c>
      <c r="G300" s="31">
        <v>30.09</v>
      </c>
      <c r="H300" s="31">
        <v>23.21</v>
      </c>
      <c r="I300" s="31">
        <v>83.97</v>
      </c>
      <c r="J300" s="31">
        <v>5.64</v>
      </c>
      <c r="K300" s="31">
        <v>24.76</v>
      </c>
      <c r="L300" s="31">
        <v>316.77999999999997</v>
      </c>
      <c r="M300" s="31">
        <v>756.99</v>
      </c>
      <c r="N300" s="31">
        <v>13.092000000000001</v>
      </c>
    </row>
    <row r="301" spans="1:14" x14ac:dyDescent="0.2">
      <c r="A301" s="48">
        <v>1999</v>
      </c>
      <c r="B301" s="48">
        <v>9</v>
      </c>
      <c r="C301" s="74">
        <f t="shared" si="4"/>
        <v>1999.6666666666667</v>
      </c>
      <c r="D301" s="31">
        <v>172.72</v>
      </c>
      <c r="F301" s="31"/>
      <c r="G301" s="31"/>
      <c r="H301" s="31"/>
      <c r="I301" s="31"/>
      <c r="J301" s="31"/>
      <c r="K301" s="31"/>
      <c r="L301" s="31"/>
      <c r="M301" s="31"/>
      <c r="N301" s="31"/>
    </row>
    <row r="302" spans="1:14" x14ac:dyDescent="0.2">
      <c r="A302" s="48">
        <v>1999</v>
      </c>
      <c r="B302" s="48">
        <v>10</v>
      </c>
      <c r="C302" s="74">
        <f t="shared" si="4"/>
        <v>1999.75</v>
      </c>
      <c r="D302" s="31">
        <v>203.2</v>
      </c>
      <c r="F302" s="31"/>
      <c r="G302" s="31"/>
      <c r="H302" s="31"/>
      <c r="I302" s="31"/>
      <c r="J302" s="31"/>
      <c r="K302" s="31"/>
      <c r="L302" s="31"/>
      <c r="M302" s="31"/>
      <c r="N302" s="31"/>
    </row>
    <row r="303" spans="1:14" x14ac:dyDescent="0.2">
      <c r="A303" s="48">
        <v>1999</v>
      </c>
      <c r="B303" s="48">
        <v>11</v>
      </c>
      <c r="C303" s="74">
        <f t="shared" si="4"/>
        <v>1999.8333333333333</v>
      </c>
      <c r="D303" s="31">
        <v>335.28</v>
      </c>
      <c r="F303" s="31"/>
      <c r="G303" s="31"/>
      <c r="H303" s="31"/>
      <c r="I303" s="31"/>
      <c r="J303" s="31"/>
      <c r="K303" s="31"/>
      <c r="L303" s="31"/>
      <c r="M303" s="31"/>
      <c r="N303" s="31"/>
    </row>
    <row r="304" spans="1:14" x14ac:dyDescent="0.2">
      <c r="A304" s="48">
        <v>1999</v>
      </c>
      <c r="B304" s="48">
        <v>12</v>
      </c>
      <c r="C304" s="74">
        <f t="shared" si="4"/>
        <v>1999.9166666666667</v>
      </c>
      <c r="D304" s="31">
        <v>251.46</v>
      </c>
      <c r="F304" s="31"/>
      <c r="G304" s="31"/>
      <c r="H304" s="31"/>
      <c r="I304" s="31"/>
      <c r="J304" s="31"/>
      <c r="K304" s="31"/>
      <c r="L304" s="31"/>
      <c r="M304" s="31"/>
      <c r="N304" s="31"/>
    </row>
    <row r="305" spans="1:14" x14ac:dyDescent="0.2">
      <c r="A305" s="48">
        <v>2000</v>
      </c>
      <c r="B305" s="48">
        <v>1</v>
      </c>
      <c r="C305" s="74">
        <f t="shared" si="4"/>
        <v>2000</v>
      </c>
      <c r="D305" s="31">
        <v>53.34</v>
      </c>
      <c r="F305" s="31">
        <v>25.41</v>
      </c>
      <c r="G305" s="31">
        <v>31.61</v>
      </c>
      <c r="H305" s="31">
        <v>21.52</v>
      </c>
      <c r="I305" s="31">
        <v>73.569999999999993</v>
      </c>
      <c r="J305" s="31">
        <v>6.43</v>
      </c>
      <c r="K305" s="31">
        <v>29.94</v>
      </c>
      <c r="L305" s="31">
        <v>336.69</v>
      </c>
      <c r="M305" s="31">
        <v>757.39</v>
      </c>
      <c r="N305" s="31">
        <v>13.6906</v>
      </c>
    </row>
    <row r="306" spans="1:14" x14ac:dyDescent="0.2">
      <c r="A306" s="48">
        <v>2000</v>
      </c>
      <c r="B306" s="48">
        <v>2</v>
      </c>
      <c r="C306" s="74">
        <f t="shared" si="4"/>
        <v>2000.0833333333333</v>
      </c>
      <c r="D306" s="31">
        <v>81.28</v>
      </c>
      <c r="F306" s="31">
        <v>26.39</v>
      </c>
      <c r="G306" s="31">
        <v>32.89</v>
      </c>
      <c r="H306" s="31">
        <v>22.02</v>
      </c>
      <c r="I306" s="31">
        <v>68.849999999999994</v>
      </c>
      <c r="J306" s="31">
        <v>6.7</v>
      </c>
      <c r="K306" s="31">
        <v>30.65</v>
      </c>
      <c r="L306" s="31">
        <v>344.11</v>
      </c>
      <c r="M306" s="31">
        <v>758.63</v>
      </c>
      <c r="N306" s="31">
        <v>16.666799999999999</v>
      </c>
    </row>
    <row r="307" spans="1:14" x14ac:dyDescent="0.2">
      <c r="A307" s="48">
        <v>2000</v>
      </c>
      <c r="B307" s="48">
        <v>3</v>
      </c>
      <c r="C307" s="74">
        <f t="shared" si="4"/>
        <v>2000.1666666666667</v>
      </c>
      <c r="D307" s="31">
        <v>22.86</v>
      </c>
      <c r="F307" s="31">
        <v>26.79</v>
      </c>
      <c r="G307" s="31">
        <v>33.81</v>
      </c>
      <c r="H307" s="31">
        <v>21.87</v>
      </c>
      <c r="I307" s="31">
        <v>65.38</v>
      </c>
      <c r="J307" s="31">
        <v>6.7</v>
      </c>
      <c r="K307" s="31">
        <v>29.76</v>
      </c>
      <c r="L307" s="31">
        <v>347.25</v>
      </c>
      <c r="M307" s="31">
        <v>757.32</v>
      </c>
      <c r="N307" s="31">
        <v>16.216000000000001</v>
      </c>
    </row>
    <row r="308" spans="1:14" x14ac:dyDescent="0.2">
      <c r="A308" s="48">
        <v>2000</v>
      </c>
      <c r="B308" s="48">
        <v>4</v>
      </c>
      <c r="C308" s="74">
        <f t="shared" si="4"/>
        <v>2000.25</v>
      </c>
      <c r="D308" s="31">
        <v>76.2</v>
      </c>
      <c r="F308" s="31">
        <v>27.46</v>
      </c>
      <c r="G308" s="31">
        <v>33.909999999999997</v>
      </c>
      <c r="H308" s="31">
        <v>23.3</v>
      </c>
      <c r="I308" s="31">
        <v>69.81</v>
      </c>
      <c r="J308" s="31">
        <v>7.48</v>
      </c>
      <c r="K308" s="31">
        <v>29.53</v>
      </c>
      <c r="L308" s="31">
        <v>344.64</v>
      </c>
      <c r="M308" s="31">
        <v>757.23</v>
      </c>
      <c r="N308" s="31">
        <v>16.34</v>
      </c>
    </row>
    <row r="309" spans="1:14" x14ac:dyDescent="0.2">
      <c r="A309" s="48">
        <v>2000</v>
      </c>
      <c r="B309" s="48">
        <v>5</v>
      </c>
      <c r="C309" s="74">
        <f t="shared" si="4"/>
        <v>2000.3333333333333</v>
      </c>
      <c r="D309" s="31">
        <v>180.34</v>
      </c>
      <c r="F309" s="31">
        <v>26.63</v>
      </c>
      <c r="G309" s="31">
        <v>31.12</v>
      </c>
      <c r="H309" s="31">
        <v>23.82</v>
      </c>
      <c r="I309" s="31">
        <v>80.37</v>
      </c>
      <c r="J309" s="31">
        <v>6.21</v>
      </c>
      <c r="K309" s="31">
        <v>25.8</v>
      </c>
      <c r="L309" s="31">
        <v>320.89</v>
      </c>
      <c r="M309" s="31">
        <v>757.04</v>
      </c>
      <c r="N309" s="31">
        <v>13.252800000000001</v>
      </c>
    </row>
    <row r="310" spans="1:14" x14ac:dyDescent="0.2">
      <c r="A310" s="48">
        <v>2000</v>
      </c>
      <c r="B310" s="48">
        <v>6</v>
      </c>
      <c r="C310" s="74">
        <f t="shared" si="4"/>
        <v>2000.4166666666667</v>
      </c>
      <c r="D310" s="31">
        <v>287.02</v>
      </c>
      <c r="F310" s="31">
        <v>26.27</v>
      </c>
      <c r="G310" s="31">
        <v>30.64</v>
      </c>
      <c r="H310" s="31">
        <v>23.56</v>
      </c>
      <c r="I310" s="31">
        <v>82.91</v>
      </c>
      <c r="J310" s="31">
        <v>5.7</v>
      </c>
      <c r="K310" s="31">
        <v>24.77</v>
      </c>
      <c r="L310" s="31">
        <v>305.74</v>
      </c>
      <c r="M310" s="31">
        <v>756.99</v>
      </c>
      <c r="N310" s="31">
        <v>12.465199999999999</v>
      </c>
    </row>
    <row r="311" spans="1:14" x14ac:dyDescent="0.2">
      <c r="A311" s="48">
        <v>2000</v>
      </c>
      <c r="B311" s="48">
        <v>7</v>
      </c>
      <c r="C311" s="74">
        <f t="shared" si="4"/>
        <v>2000.5</v>
      </c>
      <c r="D311" s="31">
        <v>195.58</v>
      </c>
      <c r="F311" s="31">
        <v>26.2</v>
      </c>
      <c r="G311" s="31">
        <v>30.95</v>
      </c>
      <c r="H311" s="31">
        <v>23.41</v>
      </c>
      <c r="I311" s="31">
        <v>81.739999999999995</v>
      </c>
      <c r="J311" s="31">
        <v>6.33</v>
      </c>
      <c r="K311" s="31">
        <v>26.84</v>
      </c>
      <c r="L311" s="31">
        <v>310.45</v>
      </c>
      <c r="M311" s="31">
        <v>756.8</v>
      </c>
      <c r="N311" s="31">
        <v>12.612500000000001</v>
      </c>
    </row>
    <row r="312" spans="1:14" x14ac:dyDescent="0.2">
      <c r="A312" s="48">
        <v>2000</v>
      </c>
      <c r="B312" s="48">
        <v>8</v>
      </c>
      <c r="C312" s="74">
        <f t="shared" si="4"/>
        <v>2000.5833333333333</v>
      </c>
      <c r="D312" s="31">
        <v>149.86000000000001</v>
      </c>
      <c r="F312" s="31">
        <v>26.05</v>
      </c>
      <c r="G312" s="31">
        <v>30.51</v>
      </c>
      <c r="H312" s="31">
        <v>23.22</v>
      </c>
      <c r="I312" s="31">
        <v>88.79</v>
      </c>
      <c r="J312" s="31">
        <v>5.91</v>
      </c>
      <c r="K312" s="31">
        <v>26.71</v>
      </c>
      <c r="L312" s="31">
        <v>298.94</v>
      </c>
      <c r="M312" s="31"/>
      <c r="N312" s="31">
        <v>12.794700000000001</v>
      </c>
    </row>
    <row r="313" spans="1:14" x14ac:dyDescent="0.2">
      <c r="A313" s="48">
        <v>2000</v>
      </c>
      <c r="B313" s="48">
        <v>9</v>
      </c>
      <c r="C313" s="74">
        <f t="shared" si="4"/>
        <v>2000.6666666666667</v>
      </c>
      <c r="D313" s="31">
        <v>256.54000000000002</v>
      </c>
      <c r="F313" s="31">
        <v>25.36</v>
      </c>
      <c r="G313" s="31">
        <v>29.34</v>
      </c>
      <c r="H313" s="31">
        <v>22.72</v>
      </c>
      <c r="I313" s="31">
        <v>89.95</v>
      </c>
      <c r="J313" s="31">
        <v>5.5</v>
      </c>
      <c r="K313" s="31">
        <v>25.06</v>
      </c>
      <c r="L313" s="31">
        <v>250.16</v>
      </c>
      <c r="M313" s="31"/>
      <c r="N313" s="31">
        <v>14.4352</v>
      </c>
    </row>
    <row r="314" spans="1:14" x14ac:dyDescent="0.2">
      <c r="A314" s="48">
        <v>2000</v>
      </c>
      <c r="B314" s="48">
        <v>10</v>
      </c>
      <c r="C314" s="74">
        <f t="shared" si="4"/>
        <v>2000.75</v>
      </c>
      <c r="D314" s="31">
        <v>292.10000000000002</v>
      </c>
      <c r="F314" s="31">
        <v>25.58</v>
      </c>
      <c r="G314" s="31">
        <v>30.48</v>
      </c>
      <c r="H314" s="31">
        <v>23.05</v>
      </c>
      <c r="I314" s="31">
        <v>90</v>
      </c>
      <c r="J314" s="31">
        <v>6.54</v>
      </c>
      <c r="K314" s="31">
        <v>26.46</v>
      </c>
      <c r="L314" s="31">
        <v>300.58</v>
      </c>
      <c r="M314" s="31">
        <v>756.61</v>
      </c>
      <c r="N314" s="31">
        <v>13.077299999999999</v>
      </c>
    </row>
    <row r="315" spans="1:14" x14ac:dyDescent="0.2">
      <c r="A315" s="48">
        <v>2000</v>
      </c>
      <c r="B315" s="48">
        <v>11</v>
      </c>
      <c r="C315" s="74">
        <f t="shared" si="4"/>
        <v>2000.8333333333333</v>
      </c>
      <c r="D315" s="31">
        <v>200.66</v>
      </c>
      <c r="F315" s="31">
        <v>25.62</v>
      </c>
      <c r="G315" s="31">
        <v>30.97</v>
      </c>
      <c r="H315" s="31">
        <v>22.55</v>
      </c>
      <c r="I315" s="31">
        <v>88.85</v>
      </c>
      <c r="J315" s="31">
        <v>5.25</v>
      </c>
      <c r="K315" s="31">
        <v>25.39</v>
      </c>
      <c r="L315" s="31">
        <v>298.82</v>
      </c>
      <c r="M315" s="31">
        <v>756.43</v>
      </c>
      <c r="N315" s="31">
        <v>13.172599999999999</v>
      </c>
    </row>
    <row r="316" spans="1:14" x14ac:dyDescent="0.2">
      <c r="A316" s="48">
        <v>2000</v>
      </c>
      <c r="B316" s="48">
        <v>12</v>
      </c>
      <c r="C316" s="74">
        <f t="shared" si="4"/>
        <v>2000.9166666666667</v>
      </c>
      <c r="D316" s="31">
        <v>132.08000000000001</v>
      </c>
      <c r="F316" s="31">
        <v>25.6</v>
      </c>
      <c r="G316" s="31">
        <v>30.75</v>
      </c>
      <c r="H316" s="31">
        <v>22.52</v>
      </c>
      <c r="I316" s="31">
        <v>87.3</v>
      </c>
      <c r="J316" s="31">
        <v>6.96</v>
      </c>
      <c r="K316" s="31">
        <v>27.12</v>
      </c>
      <c r="L316" s="31">
        <v>308.93</v>
      </c>
      <c r="M316" s="31">
        <v>756.93</v>
      </c>
      <c r="N316" s="31">
        <v>11.716900000000001</v>
      </c>
    </row>
    <row r="317" spans="1:14" x14ac:dyDescent="0.2">
      <c r="A317" s="48">
        <v>2001</v>
      </c>
      <c r="B317" s="48">
        <v>1</v>
      </c>
      <c r="C317" s="74">
        <f t="shared" si="4"/>
        <v>2001</v>
      </c>
      <c r="D317" s="31">
        <v>17.78</v>
      </c>
      <c r="F317" s="31">
        <v>26.04</v>
      </c>
      <c r="G317" s="31">
        <v>32.380000000000003</v>
      </c>
      <c r="H317" s="31">
        <v>21.76</v>
      </c>
      <c r="I317" s="31">
        <v>81.28</v>
      </c>
      <c r="J317" s="31">
        <v>8.68</v>
      </c>
      <c r="K317" s="31">
        <v>29.39</v>
      </c>
      <c r="L317" s="31">
        <v>322.62</v>
      </c>
      <c r="M317" s="31">
        <v>757.9</v>
      </c>
      <c r="N317" s="31">
        <v>16.778300000000002</v>
      </c>
    </row>
    <row r="318" spans="1:14" x14ac:dyDescent="0.2">
      <c r="A318" s="48">
        <v>2001</v>
      </c>
      <c r="B318" s="48">
        <v>2</v>
      </c>
      <c r="C318" s="74">
        <f t="shared" si="4"/>
        <v>2001.0833333333333</v>
      </c>
      <c r="D318" s="31">
        <v>0</v>
      </c>
      <c r="F318" s="31">
        <v>26.72</v>
      </c>
      <c r="G318" s="31">
        <v>33.11</v>
      </c>
      <c r="H318" s="31">
        <v>22.5</v>
      </c>
      <c r="I318" s="31">
        <v>77.25</v>
      </c>
      <c r="J318" s="31">
        <v>10.54</v>
      </c>
      <c r="K318" s="31">
        <v>33.56</v>
      </c>
      <c r="L318" s="31">
        <v>328.59</v>
      </c>
      <c r="M318" s="31">
        <v>756.9</v>
      </c>
      <c r="N318" s="31">
        <v>18.995999999999999</v>
      </c>
    </row>
    <row r="319" spans="1:14" x14ac:dyDescent="0.2">
      <c r="A319" s="48">
        <v>2001</v>
      </c>
      <c r="B319" s="48">
        <v>3</v>
      </c>
      <c r="C319" s="74">
        <f t="shared" si="4"/>
        <v>2001.1666666666667</v>
      </c>
      <c r="D319" s="31">
        <v>0</v>
      </c>
      <c r="F319" s="31">
        <v>26.89</v>
      </c>
      <c r="G319" s="31">
        <v>33.39</v>
      </c>
      <c r="H319" s="31">
        <v>22.55</v>
      </c>
      <c r="I319" s="31">
        <v>77.959999999999994</v>
      </c>
      <c r="J319" s="31">
        <v>9.75</v>
      </c>
      <c r="K319" s="31">
        <v>32.01</v>
      </c>
      <c r="L319" s="31">
        <v>323.49</v>
      </c>
      <c r="M319" s="31">
        <v>757.5</v>
      </c>
      <c r="N319" s="31">
        <v>18.315100000000001</v>
      </c>
    </row>
    <row r="320" spans="1:14" x14ac:dyDescent="0.2">
      <c r="A320" s="48">
        <v>2001</v>
      </c>
      <c r="B320" s="48">
        <v>4</v>
      </c>
      <c r="C320" s="74">
        <f t="shared" si="4"/>
        <v>2001.25</v>
      </c>
      <c r="D320" s="31">
        <v>50.8</v>
      </c>
      <c r="F320" s="31">
        <v>27.84</v>
      </c>
      <c r="G320" s="31">
        <v>33.82</v>
      </c>
      <c r="H320" s="31">
        <v>23.81</v>
      </c>
      <c r="I320" s="31">
        <v>76.849999999999994</v>
      </c>
      <c r="J320" s="31">
        <v>9.23</v>
      </c>
      <c r="K320" s="31">
        <v>31.11</v>
      </c>
      <c r="L320" s="31">
        <v>330.43</v>
      </c>
      <c r="M320" s="31">
        <v>757.17</v>
      </c>
      <c r="N320" s="31">
        <v>16.924600000000002</v>
      </c>
    </row>
    <row r="321" spans="1:14" x14ac:dyDescent="0.2">
      <c r="A321" s="48">
        <v>2001</v>
      </c>
      <c r="B321" s="48">
        <v>5</v>
      </c>
      <c r="C321" s="74">
        <f t="shared" si="4"/>
        <v>2001.3333333333333</v>
      </c>
      <c r="D321" s="31">
        <v>203.2</v>
      </c>
      <c r="F321" s="31">
        <v>26.85</v>
      </c>
      <c r="G321" s="31">
        <v>31.63</v>
      </c>
      <c r="H321" s="31">
        <v>23.82</v>
      </c>
      <c r="I321" s="31">
        <v>84.67</v>
      </c>
      <c r="J321" s="31">
        <v>7.29</v>
      </c>
      <c r="K321" s="31">
        <v>26.48</v>
      </c>
      <c r="L321" s="31">
        <v>302.05</v>
      </c>
      <c r="M321" s="31">
        <v>757.05</v>
      </c>
      <c r="N321" s="31">
        <v>14.5304</v>
      </c>
    </row>
    <row r="322" spans="1:14" x14ac:dyDescent="0.2">
      <c r="A322" s="48">
        <v>2001</v>
      </c>
      <c r="B322" s="48">
        <v>6</v>
      </c>
      <c r="C322" s="74">
        <f t="shared" si="4"/>
        <v>2001.4166666666667</v>
      </c>
      <c r="D322" s="31">
        <v>254</v>
      </c>
      <c r="F322" s="31">
        <v>26.59</v>
      </c>
      <c r="G322" s="31">
        <v>31.16</v>
      </c>
      <c r="H322" s="31">
        <v>23.52</v>
      </c>
      <c r="I322" s="31">
        <v>87.31</v>
      </c>
      <c r="J322" s="31">
        <v>5.71</v>
      </c>
      <c r="K322" s="31">
        <v>25.44</v>
      </c>
      <c r="L322" s="31">
        <v>302.58999999999997</v>
      </c>
      <c r="M322" s="31">
        <v>756.84</v>
      </c>
      <c r="N322" s="31">
        <v>13.8682</v>
      </c>
    </row>
    <row r="323" spans="1:14" x14ac:dyDescent="0.2">
      <c r="A323" s="48">
        <v>2001</v>
      </c>
      <c r="B323" s="48">
        <v>7</v>
      </c>
      <c r="C323" s="74">
        <f t="shared" si="4"/>
        <v>2001.5</v>
      </c>
      <c r="D323" s="31">
        <v>119.38</v>
      </c>
      <c r="E323" s="75">
        <v>134.62</v>
      </c>
      <c r="F323" s="31">
        <v>26.07</v>
      </c>
      <c r="G323" s="31">
        <v>30.91</v>
      </c>
      <c r="H323" s="31">
        <v>23.32</v>
      </c>
      <c r="I323" s="31">
        <v>87.75</v>
      </c>
      <c r="J323" s="31">
        <v>6.21</v>
      </c>
      <c r="K323" s="31">
        <v>25.29</v>
      </c>
      <c r="L323" s="31">
        <v>304.26</v>
      </c>
      <c r="M323" s="31">
        <v>757.11</v>
      </c>
      <c r="N323" s="31">
        <v>13.570399999999999</v>
      </c>
    </row>
    <row r="324" spans="1:14" x14ac:dyDescent="0.2">
      <c r="A324" s="48">
        <v>2001</v>
      </c>
      <c r="B324" s="48">
        <v>8</v>
      </c>
      <c r="C324" s="74">
        <f t="shared" si="4"/>
        <v>2001.5833333333333</v>
      </c>
      <c r="D324" s="31">
        <v>71.12</v>
      </c>
      <c r="E324" s="75">
        <v>78.739999999999995</v>
      </c>
      <c r="F324" s="31">
        <v>26.9</v>
      </c>
      <c r="G324" s="31">
        <v>31.69</v>
      </c>
      <c r="H324" s="31">
        <v>24.17</v>
      </c>
      <c r="I324" s="31">
        <v>87.65</v>
      </c>
      <c r="J324" s="31">
        <v>6.65</v>
      </c>
      <c r="K324" s="31">
        <v>25.15</v>
      </c>
      <c r="L324" s="31">
        <v>304.17</v>
      </c>
      <c r="M324" s="31">
        <v>756.76</v>
      </c>
      <c r="N324" s="31">
        <v>13.750500000000001</v>
      </c>
    </row>
    <row r="325" spans="1:14" x14ac:dyDescent="0.2">
      <c r="A325" s="48">
        <v>2001</v>
      </c>
      <c r="B325" s="48">
        <v>9</v>
      </c>
      <c r="C325" s="74">
        <f t="shared" ref="C325:C388" si="5">A325+(B325-1)/12</f>
        <v>2001.6666666666667</v>
      </c>
      <c r="D325" s="31">
        <v>266.7</v>
      </c>
      <c r="E325" s="75">
        <v>236.22</v>
      </c>
      <c r="F325" s="31">
        <v>25.55</v>
      </c>
      <c r="G325" s="31">
        <v>29.77</v>
      </c>
      <c r="H325" s="31">
        <v>22.92</v>
      </c>
      <c r="I325" s="31">
        <v>89.58</v>
      </c>
      <c r="J325" s="31">
        <v>5.28</v>
      </c>
      <c r="K325" s="31">
        <v>25.31</v>
      </c>
      <c r="L325" s="31">
        <v>299.56</v>
      </c>
      <c r="M325" s="31">
        <v>757.03</v>
      </c>
      <c r="N325" s="31">
        <v>12.3782</v>
      </c>
    </row>
    <row r="326" spans="1:14" x14ac:dyDescent="0.2">
      <c r="A326" s="48">
        <v>2001</v>
      </c>
      <c r="B326" s="48">
        <v>10</v>
      </c>
      <c r="C326" s="74">
        <f t="shared" si="5"/>
        <v>2001.75</v>
      </c>
      <c r="D326" s="31">
        <v>223.52</v>
      </c>
      <c r="E326" s="75">
        <v>264.16000000000003</v>
      </c>
      <c r="F326" s="31">
        <v>25.93</v>
      </c>
      <c r="G326" s="31">
        <v>30.37</v>
      </c>
      <c r="H326" s="31">
        <v>23.42</v>
      </c>
      <c r="I326" s="31">
        <v>89.64</v>
      </c>
      <c r="J326" s="31">
        <v>5.35</v>
      </c>
      <c r="K326" s="31">
        <v>24.36</v>
      </c>
      <c r="L326" s="31">
        <v>298.02</v>
      </c>
      <c r="M326" s="31">
        <v>756.46</v>
      </c>
      <c r="N326" s="31">
        <v>12.914300000000001</v>
      </c>
    </row>
    <row r="327" spans="1:14" x14ac:dyDescent="0.2">
      <c r="A327" s="48">
        <v>2001</v>
      </c>
      <c r="B327" s="48">
        <v>11</v>
      </c>
      <c r="C327" s="74">
        <f t="shared" si="5"/>
        <v>2001.8333333333333</v>
      </c>
      <c r="D327" s="31">
        <v>241.3</v>
      </c>
      <c r="E327" s="75">
        <v>236.22</v>
      </c>
      <c r="F327" s="31">
        <v>25.44</v>
      </c>
      <c r="G327" s="31">
        <v>29.98</v>
      </c>
      <c r="H327" s="31">
        <v>23.13</v>
      </c>
      <c r="I327" s="31">
        <v>89.37</v>
      </c>
      <c r="J327" s="31">
        <v>6.86</v>
      </c>
      <c r="K327" s="31">
        <v>24.72</v>
      </c>
      <c r="L327" s="31">
        <v>306.56</v>
      </c>
      <c r="M327" s="31">
        <v>756.75</v>
      </c>
      <c r="N327" s="31">
        <v>11.886799999999999</v>
      </c>
    </row>
    <row r="328" spans="1:14" x14ac:dyDescent="0.2">
      <c r="A328" s="48">
        <v>2001</v>
      </c>
      <c r="B328" s="48">
        <v>12</v>
      </c>
      <c r="C328" s="74">
        <f t="shared" si="5"/>
        <v>2001.9166666666667</v>
      </c>
      <c r="D328" s="31">
        <v>236.22</v>
      </c>
      <c r="E328" s="75">
        <v>218.44</v>
      </c>
      <c r="F328" s="31">
        <v>25.66</v>
      </c>
      <c r="G328" s="31">
        <v>30.35</v>
      </c>
      <c r="H328" s="31">
        <v>22.84</v>
      </c>
      <c r="I328" s="31">
        <v>89.42</v>
      </c>
      <c r="J328" s="31">
        <v>6.53</v>
      </c>
      <c r="K328" s="31">
        <v>24.02</v>
      </c>
      <c r="L328" s="31">
        <v>319.82</v>
      </c>
      <c r="M328" s="31">
        <v>755.91</v>
      </c>
      <c r="N328" s="31">
        <v>11.4657</v>
      </c>
    </row>
    <row r="329" spans="1:14" x14ac:dyDescent="0.2">
      <c r="A329" s="48">
        <v>2002</v>
      </c>
      <c r="B329" s="48">
        <v>1</v>
      </c>
      <c r="C329" s="74">
        <f t="shared" si="5"/>
        <v>2002</v>
      </c>
      <c r="D329" s="31">
        <v>86.36</v>
      </c>
      <c r="F329" s="31">
        <v>27.13</v>
      </c>
      <c r="G329" s="31">
        <v>32.450000000000003</v>
      </c>
      <c r="H329" s="31">
        <v>23.63</v>
      </c>
      <c r="I329" s="31">
        <v>77.37</v>
      </c>
      <c r="J329" s="31">
        <v>7.97</v>
      </c>
      <c r="K329" s="31">
        <v>27.18</v>
      </c>
      <c r="L329" s="31">
        <v>335.99</v>
      </c>
      <c r="M329" s="31">
        <v>757.11</v>
      </c>
      <c r="N329" s="31">
        <v>14.4254</v>
      </c>
    </row>
    <row r="330" spans="1:14" x14ac:dyDescent="0.2">
      <c r="A330" s="48">
        <v>2002</v>
      </c>
      <c r="B330" s="48">
        <v>2</v>
      </c>
      <c r="C330" s="74">
        <f t="shared" si="5"/>
        <v>2002.0833333333333</v>
      </c>
      <c r="D330" s="31">
        <v>0</v>
      </c>
      <c r="F330" s="31">
        <v>27.47</v>
      </c>
      <c r="G330" s="31">
        <v>33.42</v>
      </c>
      <c r="H330" s="31">
        <v>23.39</v>
      </c>
      <c r="I330" s="31">
        <v>72.83</v>
      </c>
      <c r="J330" s="31">
        <v>9.42</v>
      </c>
      <c r="K330" s="31">
        <v>32.04</v>
      </c>
      <c r="L330" s="31">
        <v>346.9</v>
      </c>
      <c r="M330" s="31">
        <v>757.63</v>
      </c>
      <c r="N330" s="31">
        <v>18.712800000000001</v>
      </c>
    </row>
    <row r="331" spans="1:14" x14ac:dyDescent="0.2">
      <c r="A331" s="48">
        <v>2002</v>
      </c>
      <c r="B331" s="48">
        <v>3</v>
      </c>
      <c r="C331" s="74">
        <f t="shared" si="5"/>
        <v>2002.1666666666667</v>
      </c>
      <c r="D331" s="31">
        <v>15.24</v>
      </c>
      <c r="F331" s="31">
        <v>28.02</v>
      </c>
      <c r="G331" s="31">
        <v>34.31</v>
      </c>
      <c r="H331" s="31">
        <v>23.85</v>
      </c>
      <c r="I331" s="31">
        <v>72.05</v>
      </c>
      <c r="J331" s="31">
        <v>9.58</v>
      </c>
      <c r="K331" s="31">
        <v>31.86</v>
      </c>
      <c r="L331" s="31">
        <v>344.29</v>
      </c>
      <c r="M331" s="31">
        <v>757.27</v>
      </c>
      <c r="N331" s="31">
        <v>18.494900000000001</v>
      </c>
    </row>
    <row r="332" spans="1:14" x14ac:dyDescent="0.2">
      <c r="A332" s="48">
        <v>2002</v>
      </c>
      <c r="B332" s="48">
        <v>4</v>
      </c>
      <c r="C332" s="74">
        <f t="shared" si="5"/>
        <v>2002.25</v>
      </c>
      <c r="D332" s="31">
        <v>127</v>
      </c>
      <c r="F332" s="31">
        <v>27.68</v>
      </c>
      <c r="G332" s="31">
        <v>33.770000000000003</v>
      </c>
      <c r="H332" s="31">
        <v>23.96</v>
      </c>
      <c r="I332" s="31">
        <v>75.010000000000005</v>
      </c>
      <c r="J332" s="31">
        <v>6.9</v>
      </c>
      <c r="K332" s="31">
        <v>28.08</v>
      </c>
      <c r="L332" s="31">
        <v>339.47</v>
      </c>
      <c r="M332" s="31">
        <v>757.18</v>
      </c>
      <c r="N332" s="31">
        <v>16.098400000000002</v>
      </c>
    </row>
    <row r="333" spans="1:14" x14ac:dyDescent="0.2">
      <c r="A333" s="48">
        <v>2002</v>
      </c>
      <c r="B333" s="48">
        <v>5</v>
      </c>
      <c r="C333" s="74">
        <f t="shared" si="5"/>
        <v>2002.3333333333333</v>
      </c>
      <c r="D333" s="31">
        <v>96.52</v>
      </c>
      <c r="F333" s="31">
        <v>27.93</v>
      </c>
      <c r="G333" s="31">
        <v>32.5</v>
      </c>
      <c r="H333" s="31">
        <v>24.78</v>
      </c>
      <c r="I333" s="31">
        <v>74.709999999999994</v>
      </c>
      <c r="J333" s="31">
        <v>8.08</v>
      </c>
      <c r="K333" s="31">
        <v>25.31</v>
      </c>
      <c r="L333" s="31">
        <v>300.48</v>
      </c>
      <c r="M333" s="31">
        <v>756.31</v>
      </c>
      <c r="N333" s="31">
        <v>15.7286</v>
      </c>
    </row>
    <row r="334" spans="1:14" x14ac:dyDescent="0.2">
      <c r="A334" s="48">
        <v>2002</v>
      </c>
      <c r="B334" s="48">
        <v>6</v>
      </c>
      <c r="C334" s="74">
        <f t="shared" si="5"/>
        <v>2002.4166666666667</v>
      </c>
      <c r="D334" s="31">
        <v>137.16</v>
      </c>
      <c r="F334" s="31">
        <v>27.13</v>
      </c>
      <c r="G334" s="31">
        <v>31.49</v>
      </c>
      <c r="H334" s="31">
        <v>24.35</v>
      </c>
      <c r="I334" s="31">
        <v>77.33</v>
      </c>
      <c r="J334" s="31">
        <v>6.52</v>
      </c>
      <c r="K334" s="31">
        <v>22.8</v>
      </c>
      <c r="L334" s="31">
        <v>293.11</v>
      </c>
      <c r="M334" s="31">
        <v>757.24</v>
      </c>
      <c r="N334" s="31">
        <v>10.8428</v>
      </c>
    </row>
    <row r="335" spans="1:14" x14ac:dyDescent="0.2">
      <c r="A335" s="48">
        <v>2002</v>
      </c>
      <c r="B335" s="48">
        <v>7</v>
      </c>
      <c r="C335" s="74">
        <f t="shared" si="5"/>
        <v>2002.5</v>
      </c>
      <c r="D335" s="31">
        <v>198.12</v>
      </c>
      <c r="F335" s="31">
        <v>27.06</v>
      </c>
      <c r="G335" s="31">
        <v>32.5</v>
      </c>
      <c r="H335" s="31">
        <v>22.71</v>
      </c>
      <c r="I335" s="31">
        <v>81.33</v>
      </c>
      <c r="J335" s="31">
        <v>5.81</v>
      </c>
      <c r="K335" s="31">
        <v>23.66</v>
      </c>
      <c r="L335" s="31">
        <v>319.89</v>
      </c>
      <c r="M335" s="31">
        <v>757.35</v>
      </c>
      <c r="N335" s="31">
        <v>12.7981</v>
      </c>
    </row>
    <row r="336" spans="1:14" x14ac:dyDescent="0.2">
      <c r="A336" s="48">
        <v>2002</v>
      </c>
      <c r="B336" s="48">
        <v>8</v>
      </c>
      <c r="C336" s="74">
        <f t="shared" si="5"/>
        <v>2002.5833333333333</v>
      </c>
      <c r="D336" s="31">
        <v>195.58</v>
      </c>
      <c r="F336" s="31">
        <v>26.9</v>
      </c>
      <c r="G336" s="31">
        <v>32.58</v>
      </c>
      <c r="H336" s="31">
        <v>21.91</v>
      </c>
      <c r="I336" s="31">
        <v>81.88</v>
      </c>
      <c r="J336" s="31">
        <v>6.4</v>
      </c>
      <c r="K336" s="31">
        <v>25.27</v>
      </c>
      <c r="L336" s="31">
        <v>316.94</v>
      </c>
      <c r="M336" s="31">
        <v>756.34</v>
      </c>
      <c r="N336" s="31">
        <v>13.3812</v>
      </c>
    </row>
    <row r="337" spans="1:14" x14ac:dyDescent="0.2">
      <c r="A337" s="48">
        <v>2002</v>
      </c>
      <c r="B337" s="48">
        <v>9</v>
      </c>
      <c r="C337" s="74">
        <f t="shared" si="5"/>
        <v>2002.6666666666667</v>
      </c>
      <c r="D337" s="31">
        <v>132.08000000000001</v>
      </c>
      <c r="F337" s="31">
        <v>26.63</v>
      </c>
      <c r="G337" s="31">
        <v>31.93</v>
      </c>
      <c r="H337" s="31">
        <v>21.73</v>
      </c>
      <c r="I337" s="31">
        <v>82.74</v>
      </c>
      <c r="J337" s="31">
        <v>4.8600000000000003</v>
      </c>
      <c r="K337" s="31">
        <v>23.28</v>
      </c>
      <c r="L337" s="31">
        <v>304.58</v>
      </c>
      <c r="M337" s="31">
        <v>756.94</v>
      </c>
      <c r="N337" s="31">
        <v>13.9474</v>
      </c>
    </row>
    <row r="338" spans="1:14" x14ac:dyDescent="0.2">
      <c r="A338" s="48">
        <v>2002</v>
      </c>
      <c r="B338" s="48">
        <v>10</v>
      </c>
      <c r="C338" s="74">
        <f t="shared" si="5"/>
        <v>2002.75</v>
      </c>
      <c r="D338" s="31">
        <v>213.36</v>
      </c>
      <c r="F338" s="31">
        <v>26.39</v>
      </c>
      <c r="G338" s="31">
        <v>31.38</v>
      </c>
      <c r="H338" s="31">
        <v>21.56</v>
      </c>
      <c r="I338" s="31">
        <v>83.23</v>
      </c>
      <c r="J338" s="31">
        <v>5.33</v>
      </c>
      <c r="K338" s="31">
        <v>24.33</v>
      </c>
      <c r="L338" s="31">
        <v>310.83999999999997</v>
      </c>
      <c r="M338" s="31">
        <v>756.75</v>
      </c>
      <c r="N338" s="31">
        <v>11.702</v>
      </c>
    </row>
    <row r="339" spans="1:14" x14ac:dyDescent="0.2">
      <c r="A339" s="48">
        <v>2002</v>
      </c>
      <c r="B339" s="48">
        <v>11</v>
      </c>
      <c r="C339" s="74">
        <f t="shared" si="5"/>
        <v>2002.8333333333333</v>
      </c>
      <c r="D339" s="31">
        <v>172.72</v>
      </c>
      <c r="F339" s="31">
        <v>26.5</v>
      </c>
      <c r="G339" s="31">
        <v>31.82</v>
      </c>
      <c r="H339" s="31">
        <v>21.67</v>
      </c>
      <c r="I339" s="31">
        <v>82.83</v>
      </c>
      <c r="J339" s="31">
        <v>5.43</v>
      </c>
      <c r="K339" s="31">
        <v>25.19</v>
      </c>
      <c r="L339" s="31">
        <v>321.58999999999997</v>
      </c>
      <c r="M339" s="31">
        <v>757.39</v>
      </c>
      <c r="N339" s="31">
        <v>10.775700000000001</v>
      </c>
    </row>
    <row r="340" spans="1:14" x14ac:dyDescent="0.2">
      <c r="A340" s="48">
        <v>2002</v>
      </c>
      <c r="B340" s="48">
        <v>12</v>
      </c>
      <c r="C340" s="74">
        <f t="shared" si="5"/>
        <v>2002.9166666666667</v>
      </c>
      <c r="D340" s="31">
        <v>60.96</v>
      </c>
      <c r="F340" s="31">
        <v>26.51</v>
      </c>
      <c r="G340" s="31">
        <v>32.17</v>
      </c>
      <c r="H340" s="31">
        <v>22.08</v>
      </c>
      <c r="I340" s="31">
        <v>79.150000000000006</v>
      </c>
      <c r="J340" s="31">
        <v>7.28</v>
      </c>
      <c r="K340" s="31">
        <v>26.25</v>
      </c>
      <c r="L340" s="31">
        <v>330.34</v>
      </c>
      <c r="M340" s="31">
        <v>756.99</v>
      </c>
      <c r="N340" s="31">
        <v>12.4907</v>
      </c>
    </row>
    <row r="341" spans="1:14" x14ac:dyDescent="0.2">
      <c r="A341" s="48">
        <v>2003</v>
      </c>
      <c r="B341" s="48">
        <v>1</v>
      </c>
      <c r="C341" s="74">
        <f t="shared" si="5"/>
        <v>2003</v>
      </c>
      <c r="D341" s="31">
        <v>0</v>
      </c>
      <c r="E341" s="75">
        <v>0</v>
      </c>
      <c r="F341" s="31">
        <v>26.56</v>
      </c>
      <c r="G341" s="31">
        <v>31.51</v>
      </c>
      <c r="H341" s="31">
        <v>23.48</v>
      </c>
      <c r="I341" s="31">
        <v>87.98</v>
      </c>
      <c r="J341" s="31">
        <v>7.03</v>
      </c>
      <c r="K341" s="31">
        <v>23.62</v>
      </c>
      <c r="L341" s="31">
        <v>336.59</v>
      </c>
      <c r="M341" s="31">
        <v>757.55</v>
      </c>
      <c r="N341" s="31">
        <v>13.154500000000001</v>
      </c>
    </row>
    <row r="342" spans="1:14" x14ac:dyDescent="0.2">
      <c r="A342" s="48">
        <v>2003</v>
      </c>
      <c r="B342" s="48">
        <v>2</v>
      </c>
      <c r="C342" s="74">
        <f t="shared" si="5"/>
        <v>2003.0833333333333</v>
      </c>
      <c r="D342" s="31">
        <v>22.86</v>
      </c>
      <c r="E342" s="75">
        <v>20.32</v>
      </c>
      <c r="F342" s="31">
        <v>26.27</v>
      </c>
      <c r="G342" s="31">
        <v>31.48</v>
      </c>
      <c r="H342" s="31">
        <v>23.16</v>
      </c>
      <c r="I342" s="31">
        <v>88.74</v>
      </c>
      <c r="J342" s="31">
        <v>7.05</v>
      </c>
      <c r="K342" s="31">
        <v>26.03</v>
      </c>
      <c r="L342" s="31">
        <v>342.32</v>
      </c>
      <c r="M342" s="31">
        <v>757.36</v>
      </c>
      <c r="N342" s="31">
        <v>13.122400000000001</v>
      </c>
    </row>
    <row r="343" spans="1:14" x14ac:dyDescent="0.2">
      <c r="A343" s="48">
        <v>2003</v>
      </c>
      <c r="B343" s="48">
        <v>3</v>
      </c>
      <c r="C343" s="74">
        <f t="shared" si="5"/>
        <v>2003.1666666666667</v>
      </c>
      <c r="D343" s="31">
        <v>7.62</v>
      </c>
      <c r="E343" s="75">
        <v>10.16</v>
      </c>
      <c r="F343" s="31">
        <v>26.3</v>
      </c>
      <c r="G343" s="31">
        <v>31.11</v>
      </c>
      <c r="H343" s="31">
        <v>23.42</v>
      </c>
      <c r="I343" s="31">
        <v>88.92</v>
      </c>
      <c r="J343" s="31">
        <v>7.5</v>
      </c>
      <c r="K343" s="31">
        <v>25.88</v>
      </c>
      <c r="L343" s="31">
        <v>342.93</v>
      </c>
      <c r="M343" s="31">
        <v>757.38</v>
      </c>
      <c r="N343" s="31">
        <v>13.9856</v>
      </c>
    </row>
    <row r="344" spans="1:14" x14ac:dyDescent="0.2">
      <c r="A344" s="48">
        <v>2003</v>
      </c>
      <c r="B344" s="48">
        <v>4</v>
      </c>
      <c r="C344" s="74">
        <f t="shared" si="5"/>
        <v>2003.25</v>
      </c>
      <c r="D344" s="31">
        <v>154.94</v>
      </c>
      <c r="E344" s="75">
        <v>205.74</v>
      </c>
      <c r="F344" s="31">
        <v>26.86</v>
      </c>
      <c r="G344" s="31">
        <v>32.42</v>
      </c>
      <c r="H344" s="31">
        <v>23.13</v>
      </c>
      <c r="I344" s="31">
        <v>87.28</v>
      </c>
      <c r="J344" s="31">
        <v>7.58</v>
      </c>
      <c r="K344" s="31">
        <v>26.5</v>
      </c>
      <c r="L344" s="31">
        <v>328.91</v>
      </c>
      <c r="M344" s="31">
        <v>757.21</v>
      </c>
      <c r="N344" s="31">
        <v>15.1439</v>
      </c>
    </row>
    <row r="345" spans="1:14" x14ac:dyDescent="0.2">
      <c r="A345" s="48">
        <v>2003</v>
      </c>
      <c r="B345" s="48">
        <v>5</v>
      </c>
      <c r="C345" s="74">
        <f t="shared" si="5"/>
        <v>2003.3333333333333</v>
      </c>
      <c r="D345" s="31">
        <v>177.8</v>
      </c>
      <c r="E345" s="75">
        <v>223.52</v>
      </c>
      <c r="F345" s="31">
        <v>26.7</v>
      </c>
      <c r="G345" s="31">
        <v>31.93</v>
      </c>
      <c r="H345" s="31">
        <v>23.91</v>
      </c>
      <c r="I345" s="31">
        <v>88.86</v>
      </c>
      <c r="J345" s="31">
        <v>7.15</v>
      </c>
      <c r="K345" s="31">
        <v>27.99</v>
      </c>
      <c r="L345" s="31">
        <v>333.85</v>
      </c>
      <c r="M345" s="31">
        <v>757.3</v>
      </c>
      <c r="N345" s="31">
        <v>12.750400000000001</v>
      </c>
    </row>
    <row r="346" spans="1:14" x14ac:dyDescent="0.2">
      <c r="A346" s="48">
        <v>2003</v>
      </c>
      <c r="B346" s="48">
        <v>6</v>
      </c>
      <c r="C346" s="74">
        <f t="shared" si="5"/>
        <v>2003.4166666666667</v>
      </c>
      <c r="D346" s="31">
        <v>320.04000000000002</v>
      </c>
      <c r="E346" s="75">
        <v>203.2</v>
      </c>
      <c r="F346" s="31">
        <v>26.84</v>
      </c>
      <c r="G346" s="31">
        <v>31.43</v>
      </c>
      <c r="H346" s="31">
        <v>24.07</v>
      </c>
      <c r="I346" s="31">
        <v>88.27</v>
      </c>
      <c r="J346" s="31">
        <v>7.7</v>
      </c>
      <c r="K346" s="31">
        <v>26.54</v>
      </c>
      <c r="L346" s="31">
        <v>334.85</v>
      </c>
      <c r="M346" s="31">
        <v>757.16</v>
      </c>
      <c r="N346" s="31">
        <v>13.210699999999999</v>
      </c>
    </row>
    <row r="347" spans="1:14" x14ac:dyDescent="0.2">
      <c r="A347" s="48">
        <v>2003</v>
      </c>
      <c r="B347" s="48">
        <v>7</v>
      </c>
      <c r="C347" s="74">
        <f t="shared" si="5"/>
        <v>2003.5</v>
      </c>
      <c r="D347" s="31">
        <v>215.9</v>
      </c>
      <c r="E347" s="75">
        <v>187.96</v>
      </c>
      <c r="F347" s="31">
        <v>27.06</v>
      </c>
      <c r="G347" s="31">
        <v>32.08</v>
      </c>
      <c r="H347" s="31">
        <v>24.07</v>
      </c>
      <c r="I347" s="31">
        <v>87.11</v>
      </c>
      <c r="J347" s="31">
        <v>7.13</v>
      </c>
      <c r="K347" s="31">
        <v>26.87</v>
      </c>
      <c r="L347" s="31">
        <v>334.72</v>
      </c>
      <c r="M347" s="31">
        <v>757.57</v>
      </c>
      <c r="N347" s="31">
        <v>13.302199999999999</v>
      </c>
    </row>
    <row r="348" spans="1:14" x14ac:dyDescent="0.2">
      <c r="A348" s="48">
        <v>2003</v>
      </c>
      <c r="B348" s="48">
        <v>8</v>
      </c>
      <c r="C348" s="74">
        <f t="shared" si="5"/>
        <v>2003.5833333333333</v>
      </c>
      <c r="D348" s="31">
        <v>167.64</v>
      </c>
      <c r="E348" s="75">
        <v>154.94</v>
      </c>
      <c r="F348" s="31">
        <v>26.78</v>
      </c>
      <c r="G348" s="31">
        <v>32.090000000000003</v>
      </c>
      <c r="H348" s="31">
        <v>23.63</v>
      </c>
      <c r="I348" s="31">
        <v>86.72</v>
      </c>
      <c r="J348" s="31">
        <v>6.94</v>
      </c>
      <c r="K348" s="31">
        <v>29.19</v>
      </c>
      <c r="L348" s="31">
        <v>322.33</v>
      </c>
      <c r="M348" s="31">
        <v>757.77</v>
      </c>
      <c r="N348" s="31">
        <v>13.1915</v>
      </c>
    </row>
    <row r="349" spans="1:14" x14ac:dyDescent="0.2">
      <c r="A349" s="48">
        <v>2003</v>
      </c>
      <c r="B349" s="48">
        <v>9</v>
      </c>
      <c r="C349" s="74">
        <f t="shared" si="5"/>
        <v>2003.6666666666667</v>
      </c>
      <c r="D349" s="31">
        <v>182.88</v>
      </c>
      <c r="E349" s="75">
        <v>180.34</v>
      </c>
      <c r="F349" s="31">
        <v>26.75</v>
      </c>
      <c r="G349" s="31">
        <v>31.83</v>
      </c>
      <c r="H349" s="31">
        <v>23.73</v>
      </c>
      <c r="I349" s="31">
        <v>87.45</v>
      </c>
      <c r="J349" s="31">
        <v>6.61</v>
      </c>
      <c r="K349" s="31">
        <v>26.64</v>
      </c>
      <c r="L349" s="31">
        <v>328.1</v>
      </c>
      <c r="M349" s="31">
        <v>757.51</v>
      </c>
      <c r="N349" s="31">
        <v>14.791</v>
      </c>
    </row>
    <row r="350" spans="1:14" x14ac:dyDescent="0.2">
      <c r="A350" s="48">
        <v>2003</v>
      </c>
      <c r="B350" s="48">
        <v>10</v>
      </c>
      <c r="C350" s="74">
        <f t="shared" si="5"/>
        <v>2003.75</v>
      </c>
      <c r="D350" s="31">
        <v>360.68</v>
      </c>
      <c r="E350" s="75">
        <v>393.7</v>
      </c>
      <c r="F350" s="31">
        <v>27.11</v>
      </c>
      <c r="G350" s="31">
        <v>32.35</v>
      </c>
      <c r="H350" s="31">
        <v>24.11</v>
      </c>
      <c r="I350" s="31">
        <v>85.91</v>
      </c>
      <c r="J350" s="31">
        <v>7.6</v>
      </c>
      <c r="K350" s="31">
        <v>27.6</v>
      </c>
      <c r="L350" s="31">
        <v>332.35</v>
      </c>
      <c r="M350" s="31">
        <v>757.47</v>
      </c>
      <c r="N350" s="31">
        <v>15.487</v>
      </c>
    </row>
    <row r="351" spans="1:14" x14ac:dyDescent="0.2">
      <c r="A351" s="48">
        <v>2003</v>
      </c>
      <c r="B351" s="48">
        <v>11</v>
      </c>
      <c r="C351" s="74">
        <f t="shared" si="5"/>
        <v>2003.8333333333333</v>
      </c>
      <c r="D351" s="31">
        <v>210.82</v>
      </c>
      <c r="E351" s="75">
        <v>287.02</v>
      </c>
      <c r="F351" s="31">
        <v>26.77</v>
      </c>
      <c r="G351" s="31">
        <v>32.21</v>
      </c>
      <c r="H351" s="31">
        <v>23.66</v>
      </c>
      <c r="I351" s="31">
        <v>86.72</v>
      </c>
      <c r="J351" s="31">
        <v>7.38</v>
      </c>
      <c r="K351" s="31">
        <v>28.43</v>
      </c>
      <c r="L351" s="31">
        <v>330.3</v>
      </c>
      <c r="M351" s="31">
        <v>757.5</v>
      </c>
      <c r="N351" s="31">
        <v>12.9429</v>
      </c>
    </row>
    <row r="352" spans="1:14" x14ac:dyDescent="0.2">
      <c r="A352" s="48">
        <v>2003</v>
      </c>
      <c r="B352" s="48">
        <v>12</v>
      </c>
      <c r="C352" s="74">
        <f t="shared" si="5"/>
        <v>2003.9166666666667</v>
      </c>
      <c r="D352" s="31">
        <v>198.12</v>
      </c>
      <c r="E352" s="75">
        <v>205.74</v>
      </c>
      <c r="F352" s="31">
        <v>26.85</v>
      </c>
      <c r="G352" s="31">
        <v>31.44</v>
      </c>
      <c r="H352" s="31">
        <v>23.59</v>
      </c>
      <c r="I352" s="31">
        <v>86.53</v>
      </c>
      <c r="J352" s="31">
        <v>6.93</v>
      </c>
      <c r="K352" s="31">
        <v>26.31</v>
      </c>
      <c r="L352" s="31">
        <v>339.51</v>
      </c>
      <c r="M352" s="31">
        <v>757.84</v>
      </c>
      <c r="N352" s="31">
        <v>14.4969</v>
      </c>
    </row>
    <row r="353" spans="1:14" x14ac:dyDescent="0.2">
      <c r="A353" s="48">
        <v>2004</v>
      </c>
      <c r="B353" s="48">
        <v>1</v>
      </c>
      <c r="C353" s="74">
        <f t="shared" si="5"/>
        <v>2004</v>
      </c>
      <c r="D353" s="31">
        <v>5.08</v>
      </c>
      <c r="E353" s="75">
        <v>7.62</v>
      </c>
      <c r="F353" s="31">
        <v>26.21</v>
      </c>
      <c r="G353" s="31">
        <v>32.22</v>
      </c>
      <c r="H353" s="31">
        <v>22.31</v>
      </c>
      <c r="I353" s="31">
        <v>82.5</v>
      </c>
      <c r="J353" s="31">
        <v>7.27</v>
      </c>
      <c r="K353" s="31">
        <v>27.51</v>
      </c>
      <c r="L353" s="31">
        <v>341.82</v>
      </c>
      <c r="M353" s="31">
        <v>759.4</v>
      </c>
      <c r="N353" s="31">
        <v>16.329999999999998</v>
      </c>
    </row>
    <row r="354" spans="1:14" x14ac:dyDescent="0.2">
      <c r="A354" s="48">
        <v>2004</v>
      </c>
      <c r="B354" s="48">
        <v>2</v>
      </c>
      <c r="C354" s="74">
        <f t="shared" si="5"/>
        <v>2004.0833333333333</v>
      </c>
      <c r="D354" s="31">
        <v>0</v>
      </c>
      <c r="E354" s="75">
        <v>0</v>
      </c>
      <c r="F354" s="31">
        <v>27.15</v>
      </c>
      <c r="G354" s="31">
        <v>33.61</v>
      </c>
      <c r="H354" s="31">
        <v>22.9</v>
      </c>
      <c r="I354" s="31">
        <v>78.86</v>
      </c>
      <c r="J354" s="31">
        <v>8.8699999999999992</v>
      </c>
      <c r="K354" s="31">
        <v>30.61</v>
      </c>
      <c r="L354" s="31">
        <v>343.49</v>
      </c>
      <c r="M354" s="31">
        <v>759.05</v>
      </c>
      <c r="N354" s="31">
        <v>19.429200000000002</v>
      </c>
    </row>
    <row r="355" spans="1:14" x14ac:dyDescent="0.2">
      <c r="A355" s="48">
        <v>2004</v>
      </c>
      <c r="B355" s="48">
        <v>3</v>
      </c>
      <c r="C355" s="74">
        <f t="shared" si="5"/>
        <v>2004.1666666666667</v>
      </c>
      <c r="D355" s="31">
        <v>17.78</v>
      </c>
      <c r="E355" s="75">
        <v>17.78</v>
      </c>
      <c r="F355" s="31">
        <v>28.26</v>
      </c>
      <c r="G355" s="31">
        <v>34.18</v>
      </c>
      <c r="H355" s="31">
        <v>24.2</v>
      </c>
      <c r="I355" s="31">
        <v>75.45</v>
      </c>
      <c r="J355" s="31">
        <v>10.119999999999999</v>
      </c>
      <c r="K355" s="31">
        <v>33.29</v>
      </c>
      <c r="L355" s="31">
        <v>353.51</v>
      </c>
      <c r="M355" s="31">
        <v>758.32</v>
      </c>
      <c r="N355" s="31">
        <v>18.199400000000001</v>
      </c>
    </row>
    <row r="356" spans="1:14" x14ac:dyDescent="0.2">
      <c r="A356" s="48">
        <v>2004</v>
      </c>
      <c r="B356" s="48">
        <v>4</v>
      </c>
      <c r="C356" s="74">
        <f t="shared" si="5"/>
        <v>2004.25</v>
      </c>
      <c r="D356" s="31">
        <v>71.12</v>
      </c>
      <c r="E356" s="75">
        <v>76.2</v>
      </c>
      <c r="F356" s="31">
        <v>27.92</v>
      </c>
      <c r="G356" s="31">
        <v>33.44</v>
      </c>
      <c r="H356" s="31">
        <v>24.27</v>
      </c>
      <c r="I356" s="31">
        <v>80.09</v>
      </c>
      <c r="J356" s="31">
        <v>8.16</v>
      </c>
      <c r="K356" s="31">
        <v>28.06</v>
      </c>
      <c r="L356" s="31">
        <v>338.19</v>
      </c>
      <c r="M356" s="31">
        <v>758.78</v>
      </c>
      <c r="N356" s="31">
        <v>16.587299999999999</v>
      </c>
    </row>
    <row r="357" spans="1:14" x14ac:dyDescent="0.2">
      <c r="A357" s="48">
        <v>2004</v>
      </c>
      <c r="B357" s="48">
        <v>5</v>
      </c>
      <c r="C357" s="74">
        <f t="shared" si="5"/>
        <v>2004.3333333333333</v>
      </c>
      <c r="D357" s="31">
        <v>175.26</v>
      </c>
      <c r="E357" s="75">
        <v>165.1</v>
      </c>
      <c r="F357" s="31">
        <v>27.18</v>
      </c>
      <c r="G357" s="31">
        <v>31.09</v>
      </c>
      <c r="H357" s="31">
        <v>24.44</v>
      </c>
      <c r="I357" s="31">
        <v>86.05</v>
      </c>
      <c r="J357" s="31">
        <v>6.84</v>
      </c>
      <c r="K357" s="31">
        <v>27.27</v>
      </c>
      <c r="L357" s="31">
        <v>322.52</v>
      </c>
      <c r="M357" s="31">
        <v>758.35</v>
      </c>
      <c r="N357" s="31">
        <v>13.1777</v>
      </c>
    </row>
    <row r="358" spans="1:14" x14ac:dyDescent="0.2">
      <c r="A358" s="48">
        <v>2004</v>
      </c>
      <c r="B358" s="48">
        <v>6</v>
      </c>
      <c r="C358" s="74">
        <f t="shared" si="5"/>
        <v>2004.4166666666667</v>
      </c>
      <c r="D358" s="31">
        <v>139.69999999999999</v>
      </c>
      <c r="E358" s="75">
        <v>167.64</v>
      </c>
      <c r="F358" s="31">
        <v>27.13</v>
      </c>
      <c r="G358" s="31">
        <v>31.53</v>
      </c>
      <c r="H358" s="31">
        <v>24.31</v>
      </c>
      <c r="I358" s="31">
        <v>88.87</v>
      </c>
      <c r="J358" s="31">
        <v>6.48</v>
      </c>
      <c r="K358" s="31">
        <v>27.1</v>
      </c>
      <c r="L358" s="31">
        <v>321.13</v>
      </c>
      <c r="M358" s="31">
        <v>758.29</v>
      </c>
      <c r="N358" s="31">
        <v>13.3835</v>
      </c>
    </row>
    <row r="359" spans="1:14" x14ac:dyDescent="0.2">
      <c r="A359" s="48">
        <v>2004</v>
      </c>
      <c r="B359" s="48">
        <v>7</v>
      </c>
      <c r="C359" s="74">
        <f t="shared" si="5"/>
        <v>2004.5</v>
      </c>
      <c r="D359" s="31">
        <v>248.92</v>
      </c>
      <c r="E359" s="75">
        <v>220.98</v>
      </c>
      <c r="F359" s="31">
        <v>26.65</v>
      </c>
      <c r="G359" s="31">
        <v>30.73</v>
      </c>
      <c r="H359" s="31">
        <v>24</v>
      </c>
      <c r="I359" s="31">
        <v>89.8</v>
      </c>
      <c r="J359" s="31">
        <v>6.39</v>
      </c>
      <c r="K359" s="31">
        <v>25.45</v>
      </c>
      <c r="L359" s="31">
        <v>325.08999999999997</v>
      </c>
      <c r="M359" s="31">
        <v>758.6</v>
      </c>
      <c r="N359" s="31">
        <v>13.640599999999999</v>
      </c>
    </row>
    <row r="360" spans="1:14" x14ac:dyDescent="0.2">
      <c r="A360" s="48">
        <v>2004</v>
      </c>
      <c r="B360" s="48">
        <v>8</v>
      </c>
      <c r="C360" s="74">
        <f t="shared" si="5"/>
        <v>2004.5833333333333</v>
      </c>
      <c r="D360" s="31">
        <v>177.8</v>
      </c>
      <c r="E360" s="75">
        <v>170.18</v>
      </c>
      <c r="F360" s="31">
        <v>26.76</v>
      </c>
      <c r="G360" s="31">
        <v>30.9</v>
      </c>
      <c r="H360" s="31">
        <v>24.19</v>
      </c>
      <c r="I360" s="31">
        <v>90.33</v>
      </c>
      <c r="J360" s="31">
        <v>6.96</v>
      </c>
      <c r="K360" s="31">
        <v>27.18</v>
      </c>
      <c r="L360" s="31">
        <v>322.23</v>
      </c>
      <c r="M360" s="31">
        <v>758.56</v>
      </c>
      <c r="N360" s="31">
        <v>12.7035</v>
      </c>
    </row>
    <row r="361" spans="1:14" x14ac:dyDescent="0.2">
      <c r="A361" s="48">
        <v>2004</v>
      </c>
      <c r="B361" s="48">
        <v>9</v>
      </c>
      <c r="C361" s="74">
        <f t="shared" si="5"/>
        <v>2004.6666666666667</v>
      </c>
      <c r="D361" s="31">
        <v>325.12</v>
      </c>
      <c r="E361" s="75">
        <v>355.6</v>
      </c>
      <c r="F361" s="31">
        <v>27.08</v>
      </c>
      <c r="G361" s="31">
        <v>30.64</v>
      </c>
      <c r="H361" s="31">
        <v>24.57</v>
      </c>
      <c r="I361" s="31">
        <v>89.32</v>
      </c>
      <c r="J361" s="31">
        <v>6.22</v>
      </c>
      <c r="K361" s="31">
        <v>24.35</v>
      </c>
      <c r="L361" s="31">
        <v>280.60000000000002</v>
      </c>
      <c r="M361" s="31">
        <v>758.44</v>
      </c>
      <c r="N361" s="31">
        <v>16.837700000000002</v>
      </c>
    </row>
    <row r="362" spans="1:14" x14ac:dyDescent="0.2">
      <c r="A362" s="48">
        <v>2004</v>
      </c>
      <c r="B362" s="48">
        <v>10</v>
      </c>
      <c r="C362" s="74">
        <f t="shared" si="5"/>
        <v>2004.75</v>
      </c>
      <c r="D362" s="31">
        <v>292.10000000000002</v>
      </c>
      <c r="E362" s="75">
        <v>408.94</v>
      </c>
      <c r="F362" s="31">
        <v>26.8</v>
      </c>
      <c r="G362" s="31">
        <v>30.81</v>
      </c>
      <c r="H362" s="31">
        <v>24.1</v>
      </c>
      <c r="I362" s="31">
        <v>89.88</v>
      </c>
      <c r="J362" s="31">
        <v>5.25</v>
      </c>
      <c r="K362" s="31">
        <v>24</v>
      </c>
      <c r="L362" s="31">
        <v>313.22000000000003</v>
      </c>
      <c r="M362" s="31">
        <v>758.39</v>
      </c>
      <c r="N362" s="31">
        <v>15.435499999999999</v>
      </c>
    </row>
    <row r="363" spans="1:14" x14ac:dyDescent="0.2">
      <c r="A363" s="48">
        <v>2004</v>
      </c>
      <c r="B363" s="48">
        <v>11</v>
      </c>
      <c r="C363" s="74">
        <f t="shared" si="5"/>
        <v>2004.8333333333333</v>
      </c>
      <c r="D363" s="31">
        <v>223.52</v>
      </c>
      <c r="E363" s="75">
        <v>220.98</v>
      </c>
      <c r="F363" s="31">
        <v>26.68</v>
      </c>
      <c r="G363" s="31">
        <v>30.96</v>
      </c>
      <c r="H363" s="31">
        <v>23.85</v>
      </c>
      <c r="I363" s="31">
        <v>88.68</v>
      </c>
      <c r="J363" s="31">
        <v>6.27</v>
      </c>
      <c r="K363" s="31">
        <v>23.23</v>
      </c>
      <c r="L363" s="31">
        <v>317.92</v>
      </c>
      <c r="M363" s="31">
        <v>758.15</v>
      </c>
      <c r="N363" s="31">
        <v>13.861700000000001</v>
      </c>
    </row>
    <row r="364" spans="1:14" x14ac:dyDescent="0.2">
      <c r="A364" s="48">
        <v>2004</v>
      </c>
      <c r="B364" s="48">
        <v>12</v>
      </c>
      <c r="C364" s="74">
        <f t="shared" si="5"/>
        <v>2004.9166666666667</v>
      </c>
      <c r="D364" s="31">
        <v>68.58</v>
      </c>
      <c r="E364" s="75">
        <v>83.82</v>
      </c>
      <c r="F364" s="31">
        <v>30.02</v>
      </c>
      <c r="G364" s="31">
        <v>34.76</v>
      </c>
      <c r="H364" s="31">
        <v>26.62</v>
      </c>
      <c r="I364" s="31">
        <v>83.66</v>
      </c>
      <c r="J364" s="31">
        <v>7.5</v>
      </c>
      <c r="K364" s="31">
        <v>26.65</v>
      </c>
      <c r="L364" s="31">
        <v>331.72</v>
      </c>
      <c r="M364" s="31">
        <v>758.59</v>
      </c>
      <c r="N364" s="31">
        <v>13.455299999999999</v>
      </c>
    </row>
    <row r="365" spans="1:14" x14ac:dyDescent="0.2">
      <c r="A365" s="48">
        <v>2005</v>
      </c>
      <c r="B365" s="48">
        <v>1</v>
      </c>
      <c r="C365" s="74">
        <f t="shared" si="5"/>
        <v>2005</v>
      </c>
      <c r="D365" s="31">
        <v>45.72</v>
      </c>
      <c r="E365" s="75">
        <v>53.34</v>
      </c>
      <c r="F365" s="31"/>
      <c r="G365" s="31"/>
      <c r="H365" s="31"/>
      <c r="I365" s="31"/>
      <c r="J365" s="31"/>
      <c r="K365" s="31"/>
      <c r="L365" s="31"/>
      <c r="M365" s="31"/>
      <c r="N365" s="31"/>
    </row>
    <row r="366" spans="1:14" x14ac:dyDescent="0.2">
      <c r="A366" s="48">
        <v>2005</v>
      </c>
      <c r="B366" s="48">
        <v>2</v>
      </c>
      <c r="C366" s="74">
        <f t="shared" si="5"/>
        <v>2005.0833333333333</v>
      </c>
      <c r="D366" s="31">
        <v>0</v>
      </c>
      <c r="E366" s="75">
        <v>0</v>
      </c>
      <c r="F366" s="31"/>
      <c r="G366" s="31"/>
      <c r="H366" s="31"/>
      <c r="I366" s="31"/>
      <c r="J366" s="31"/>
      <c r="K366" s="31"/>
      <c r="L366" s="31"/>
      <c r="M366" s="31"/>
      <c r="N366" s="31"/>
    </row>
    <row r="367" spans="1:14" x14ac:dyDescent="0.2">
      <c r="A367" s="48">
        <v>2005</v>
      </c>
      <c r="B367" s="48">
        <v>3</v>
      </c>
      <c r="C367" s="74">
        <f t="shared" si="5"/>
        <v>2005.1666666666667</v>
      </c>
      <c r="D367" s="31">
        <v>22.86</v>
      </c>
      <c r="E367" s="75">
        <v>27.94</v>
      </c>
      <c r="F367" s="31"/>
      <c r="G367" s="31"/>
      <c r="H367" s="31"/>
      <c r="I367" s="31"/>
      <c r="J367" s="31"/>
      <c r="K367" s="31"/>
      <c r="L367" s="31"/>
      <c r="M367" s="31"/>
      <c r="N367" s="31"/>
    </row>
    <row r="368" spans="1:14" x14ac:dyDescent="0.2">
      <c r="A368" s="48">
        <v>2005</v>
      </c>
      <c r="B368" s="48">
        <v>4</v>
      </c>
      <c r="C368" s="74">
        <f t="shared" si="5"/>
        <v>2005.25</v>
      </c>
      <c r="D368" s="31">
        <v>99.06</v>
      </c>
      <c r="E368" s="75">
        <v>66.040000000000006</v>
      </c>
      <c r="F368" s="31">
        <v>28.27</v>
      </c>
      <c r="G368" s="31">
        <v>33.51</v>
      </c>
      <c r="H368" s="31">
        <v>24.87</v>
      </c>
      <c r="I368" s="31">
        <v>83.35</v>
      </c>
      <c r="J368" s="31">
        <v>8.9600000000000009</v>
      </c>
      <c r="K368" s="31">
        <v>30.24</v>
      </c>
      <c r="L368" s="31">
        <v>334.17</v>
      </c>
      <c r="M368" s="31">
        <v>758.06</v>
      </c>
      <c r="N368" s="31">
        <v>17.8962</v>
      </c>
    </row>
    <row r="369" spans="1:17" x14ac:dyDescent="0.2">
      <c r="A369" s="48">
        <v>2005</v>
      </c>
      <c r="B369" s="48">
        <v>5</v>
      </c>
      <c r="C369" s="74">
        <f t="shared" si="5"/>
        <v>2005.3333333333333</v>
      </c>
      <c r="D369" s="31">
        <v>213.36</v>
      </c>
      <c r="E369" s="75">
        <v>198.12</v>
      </c>
      <c r="F369" s="31"/>
      <c r="G369" s="31"/>
      <c r="H369" s="31"/>
      <c r="I369" s="31"/>
      <c r="J369" s="31"/>
      <c r="K369" s="31"/>
      <c r="L369" s="31"/>
      <c r="M369" s="31"/>
      <c r="N369" s="31"/>
    </row>
    <row r="370" spans="1:17" x14ac:dyDescent="0.2">
      <c r="A370" s="48">
        <v>2005</v>
      </c>
      <c r="B370" s="48">
        <v>6</v>
      </c>
      <c r="C370" s="74">
        <f t="shared" si="5"/>
        <v>2005.4166666666667</v>
      </c>
      <c r="D370" s="31">
        <v>284.48</v>
      </c>
      <c r="E370" s="75">
        <v>312.42</v>
      </c>
      <c r="F370" s="31">
        <v>28</v>
      </c>
      <c r="G370" s="31">
        <v>31.01</v>
      </c>
      <c r="H370" s="31">
        <v>25.28</v>
      </c>
      <c r="I370" s="31">
        <v>88.22</v>
      </c>
      <c r="J370" s="31">
        <v>5.59</v>
      </c>
      <c r="K370" s="31">
        <v>23.98</v>
      </c>
      <c r="L370" s="31">
        <v>228.06</v>
      </c>
      <c r="M370" s="31">
        <v>757.94</v>
      </c>
      <c r="N370" s="31">
        <v>14.972899999999999</v>
      </c>
    </row>
    <row r="371" spans="1:17" x14ac:dyDescent="0.2">
      <c r="A371" s="48">
        <v>2005</v>
      </c>
      <c r="B371" s="48">
        <v>7</v>
      </c>
      <c r="C371" s="74">
        <f t="shared" si="5"/>
        <v>2005.5</v>
      </c>
      <c r="D371" s="31">
        <v>238.76</v>
      </c>
      <c r="E371" s="75">
        <v>213.36</v>
      </c>
      <c r="F371" s="31">
        <v>27.33</v>
      </c>
      <c r="G371" s="31">
        <v>31.17</v>
      </c>
      <c r="H371" s="31">
        <v>24.14</v>
      </c>
      <c r="I371" s="31">
        <v>88.99</v>
      </c>
      <c r="J371" s="31">
        <v>5.4</v>
      </c>
      <c r="K371" s="31">
        <v>23.08</v>
      </c>
      <c r="L371" s="31">
        <v>308.33</v>
      </c>
      <c r="M371" s="31">
        <v>758.59</v>
      </c>
      <c r="N371" s="31">
        <v>14.430899999999999</v>
      </c>
    </row>
    <row r="372" spans="1:17" x14ac:dyDescent="0.2">
      <c r="A372" s="48">
        <v>2005</v>
      </c>
      <c r="B372" s="48">
        <v>8</v>
      </c>
      <c r="C372" s="74">
        <f t="shared" si="5"/>
        <v>2005.5833333333333</v>
      </c>
      <c r="D372" s="31">
        <v>177.8</v>
      </c>
      <c r="E372" s="75">
        <v>104.14</v>
      </c>
      <c r="F372" s="31">
        <v>27.25</v>
      </c>
      <c r="G372" s="31">
        <v>31.49</v>
      </c>
      <c r="H372" s="31">
        <v>24.49</v>
      </c>
      <c r="I372" s="31">
        <v>91.61</v>
      </c>
      <c r="J372" s="31">
        <v>6.79</v>
      </c>
      <c r="K372" s="31">
        <v>26.25</v>
      </c>
      <c r="L372" s="31">
        <v>304.56</v>
      </c>
      <c r="M372" s="31">
        <v>758.52</v>
      </c>
      <c r="N372" s="31">
        <v>13.4232</v>
      </c>
    </row>
    <row r="373" spans="1:17" x14ac:dyDescent="0.2">
      <c r="A373" s="48">
        <v>2005</v>
      </c>
      <c r="B373" s="48">
        <v>9</v>
      </c>
      <c r="C373" s="74">
        <f t="shared" si="5"/>
        <v>2005.6666666666667</v>
      </c>
      <c r="D373" s="31">
        <v>383.54</v>
      </c>
      <c r="E373" s="75">
        <v>406.4</v>
      </c>
      <c r="F373" s="31">
        <v>27</v>
      </c>
      <c r="G373" s="31">
        <v>30.93</v>
      </c>
      <c r="H373" s="31">
        <v>24.34</v>
      </c>
      <c r="I373" s="31">
        <v>93.25</v>
      </c>
      <c r="J373" s="31">
        <v>6.08</v>
      </c>
      <c r="K373" s="31">
        <v>25.48</v>
      </c>
      <c r="L373" s="31">
        <v>317.25</v>
      </c>
      <c r="M373" s="31">
        <v>758.37</v>
      </c>
      <c r="N373" s="31">
        <v>13.2948</v>
      </c>
    </row>
    <row r="374" spans="1:17" x14ac:dyDescent="0.2">
      <c r="A374" s="48">
        <v>2005</v>
      </c>
      <c r="B374" s="48">
        <v>10</v>
      </c>
      <c r="C374" s="74">
        <f t="shared" si="5"/>
        <v>2005.75</v>
      </c>
      <c r="D374" s="31">
        <v>73.66</v>
      </c>
      <c r="E374" s="75">
        <v>66.040000000000006</v>
      </c>
      <c r="F374" s="31">
        <v>26.76</v>
      </c>
      <c r="G374" s="31">
        <v>29.73</v>
      </c>
      <c r="H374" s="31">
        <v>24.33</v>
      </c>
      <c r="I374" s="31">
        <v>92.9</v>
      </c>
      <c r="J374" s="31">
        <v>6.9</v>
      </c>
      <c r="K374" s="31">
        <v>28.18</v>
      </c>
      <c r="L374" s="31">
        <v>196.09</v>
      </c>
      <c r="M374" s="31">
        <v>758.37</v>
      </c>
      <c r="N374" s="31">
        <v>12.3828</v>
      </c>
    </row>
    <row r="375" spans="1:17" x14ac:dyDescent="0.2">
      <c r="A375" s="48">
        <v>2005</v>
      </c>
      <c r="B375" s="48">
        <v>11</v>
      </c>
      <c r="C375" s="74">
        <f t="shared" si="5"/>
        <v>2005.8333333333333</v>
      </c>
      <c r="D375" s="31">
        <v>137.16</v>
      </c>
      <c r="E375" s="75">
        <v>76.2</v>
      </c>
      <c r="F375" s="31">
        <v>26.49</v>
      </c>
      <c r="G375" s="31">
        <v>30.55</v>
      </c>
      <c r="H375" s="31">
        <v>23.94</v>
      </c>
      <c r="I375" s="31">
        <v>92.52</v>
      </c>
      <c r="J375" s="31">
        <v>7.07</v>
      </c>
      <c r="K375" s="31">
        <v>25.54</v>
      </c>
      <c r="L375" s="31">
        <v>318.01</v>
      </c>
      <c r="M375" s="31">
        <v>758.26</v>
      </c>
      <c r="N375" s="31">
        <v>10.174799999999999</v>
      </c>
    </row>
    <row r="376" spans="1:17" x14ac:dyDescent="0.2">
      <c r="A376" s="48">
        <v>2005</v>
      </c>
      <c r="B376" s="48">
        <v>12</v>
      </c>
      <c r="C376" s="74">
        <f t="shared" si="5"/>
        <v>2005.9166666666667</v>
      </c>
      <c r="D376" s="31">
        <v>137.16</v>
      </c>
      <c r="E376" s="75">
        <v>60.96</v>
      </c>
      <c r="F376" s="31">
        <v>26.86</v>
      </c>
      <c r="G376" s="31">
        <v>32.31</v>
      </c>
      <c r="H376" s="31">
        <v>23</v>
      </c>
      <c r="I376" s="31">
        <v>88.34</v>
      </c>
      <c r="J376" s="31">
        <v>6.4</v>
      </c>
      <c r="K376" s="31">
        <v>24.95</v>
      </c>
      <c r="L376" s="31">
        <v>326.05</v>
      </c>
      <c r="M376" s="31">
        <v>758.63</v>
      </c>
      <c r="N376" s="31">
        <v>10.709199999999999</v>
      </c>
    </row>
    <row r="377" spans="1:17" x14ac:dyDescent="0.2">
      <c r="A377" s="48">
        <v>2006</v>
      </c>
      <c r="B377" s="48">
        <v>1</v>
      </c>
      <c r="C377" s="74">
        <f t="shared" si="5"/>
        <v>2006</v>
      </c>
      <c r="D377" s="31">
        <v>68.58</v>
      </c>
      <c r="E377" s="75">
        <v>17.78</v>
      </c>
      <c r="F377" s="31">
        <v>27.38</v>
      </c>
      <c r="G377" s="31">
        <v>32.770000000000003</v>
      </c>
      <c r="H377" s="31">
        <v>23.58</v>
      </c>
      <c r="I377" s="31">
        <v>86.04</v>
      </c>
      <c r="J377" s="31">
        <v>6.9119999999999999</v>
      </c>
      <c r="K377" s="31">
        <v>25.847999999999999</v>
      </c>
      <c r="L377" s="31">
        <v>333.05</v>
      </c>
      <c r="M377" s="31">
        <v>758.35</v>
      </c>
      <c r="N377" s="31">
        <v>11.228199999999999</v>
      </c>
      <c r="P377" s="1"/>
      <c r="Q377" s="1"/>
    </row>
    <row r="378" spans="1:17" x14ac:dyDescent="0.2">
      <c r="A378" s="48">
        <v>2006</v>
      </c>
      <c r="B378" s="48">
        <v>2</v>
      </c>
      <c r="C378" s="74">
        <f t="shared" si="5"/>
        <v>2006.0833333333333</v>
      </c>
      <c r="D378" s="31">
        <v>2.54</v>
      </c>
      <c r="E378" s="75">
        <v>2.54</v>
      </c>
      <c r="F378" s="31">
        <v>28.03</v>
      </c>
      <c r="G378" s="31">
        <v>33.840000000000003</v>
      </c>
      <c r="H378" s="31">
        <v>23.68</v>
      </c>
      <c r="I378" s="31">
        <v>80.61</v>
      </c>
      <c r="J378" s="31">
        <v>9.7560000000000002</v>
      </c>
      <c r="K378" s="31">
        <v>32.436</v>
      </c>
      <c r="L378" s="31">
        <v>346.77</v>
      </c>
      <c r="M378" s="31">
        <v>758.94</v>
      </c>
      <c r="N378" s="31">
        <v>14.491</v>
      </c>
      <c r="P378" s="1"/>
      <c r="Q378" s="1"/>
    </row>
    <row r="379" spans="1:17" x14ac:dyDescent="0.2">
      <c r="A379" s="48">
        <v>2006</v>
      </c>
      <c r="B379" s="48">
        <v>3</v>
      </c>
      <c r="C379" s="74">
        <f t="shared" si="5"/>
        <v>2006.1666666666667</v>
      </c>
      <c r="D379" s="31">
        <v>71.12</v>
      </c>
      <c r="E379" s="75">
        <v>22.86</v>
      </c>
      <c r="F379" s="31">
        <v>28.48</v>
      </c>
      <c r="G379" s="31">
        <v>35.159999999999997</v>
      </c>
      <c r="H379" s="31">
        <v>24.05</v>
      </c>
      <c r="I379" s="31">
        <v>79.959999999999994</v>
      </c>
      <c r="J379" s="31">
        <v>9.2160000000000011</v>
      </c>
      <c r="K379" s="31">
        <v>30.816000000000003</v>
      </c>
      <c r="L379" s="31">
        <v>348.56</v>
      </c>
      <c r="M379" s="31">
        <v>758.88</v>
      </c>
      <c r="N379" s="31">
        <v>13.9162</v>
      </c>
      <c r="P379" s="1"/>
      <c r="Q379" s="1"/>
    </row>
    <row r="380" spans="1:17" x14ac:dyDescent="0.2">
      <c r="A380" s="48">
        <v>2006</v>
      </c>
      <c r="B380" s="48">
        <v>4</v>
      </c>
      <c r="C380" s="74">
        <f t="shared" si="5"/>
        <v>2006.25</v>
      </c>
      <c r="D380" s="31">
        <v>149.86000000000001</v>
      </c>
      <c r="E380" s="75">
        <v>27.94</v>
      </c>
      <c r="F380" s="31">
        <v>27.63</v>
      </c>
      <c r="G380" s="31">
        <v>33.229999999999997</v>
      </c>
      <c r="H380" s="31">
        <v>23.93</v>
      </c>
      <c r="I380" s="31">
        <v>85.95</v>
      </c>
      <c r="J380" s="31">
        <v>7.524</v>
      </c>
      <c r="K380" s="31">
        <v>28.943999999999999</v>
      </c>
      <c r="L380" s="31">
        <v>332.87</v>
      </c>
      <c r="M380" s="31">
        <v>758.37</v>
      </c>
      <c r="N380" s="31">
        <v>13.2652</v>
      </c>
      <c r="P380" s="1"/>
      <c r="Q380" s="1"/>
    </row>
    <row r="381" spans="1:17" x14ac:dyDescent="0.2">
      <c r="A381" s="48">
        <v>2006</v>
      </c>
      <c r="B381" s="48">
        <v>5</v>
      </c>
      <c r="C381" s="74">
        <f t="shared" si="5"/>
        <v>2006.3333333333333</v>
      </c>
      <c r="D381" s="31">
        <v>256.54000000000002</v>
      </c>
      <c r="E381" s="75">
        <v>50.8</v>
      </c>
      <c r="F381" s="31">
        <v>27.22</v>
      </c>
      <c r="G381" s="31">
        <v>31.46</v>
      </c>
      <c r="H381" s="31">
        <v>24.42</v>
      </c>
      <c r="I381" s="31">
        <v>92.01</v>
      </c>
      <c r="J381" s="31">
        <v>6.2279999999999998</v>
      </c>
      <c r="K381" s="31">
        <v>24.335999999999999</v>
      </c>
      <c r="L381" s="31">
        <v>316.87</v>
      </c>
      <c r="M381" s="31">
        <v>758.63</v>
      </c>
      <c r="N381" s="31">
        <v>10.817600000000001</v>
      </c>
      <c r="P381" s="1"/>
      <c r="Q381" s="1"/>
    </row>
    <row r="382" spans="1:17" x14ac:dyDescent="0.2">
      <c r="A382" s="48">
        <v>2006</v>
      </c>
      <c r="B382" s="48">
        <v>6</v>
      </c>
      <c r="C382" s="74">
        <f t="shared" si="5"/>
        <v>2006.4166666666667</v>
      </c>
      <c r="D382" s="31">
        <v>208.28</v>
      </c>
      <c r="E382" s="75">
        <v>137.16</v>
      </c>
      <c r="F382" s="31">
        <v>27.28</v>
      </c>
      <c r="G382" s="31">
        <v>31.46</v>
      </c>
      <c r="H382" s="31">
        <v>24.53</v>
      </c>
      <c r="I382" s="31">
        <v>92.43</v>
      </c>
      <c r="J382" s="31">
        <v>5.7960000000000003</v>
      </c>
      <c r="K382" s="31">
        <v>23.688000000000002</v>
      </c>
      <c r="L382" s="31">
        <v>309.63</v>
      </c>
      <c r="M382" s="31">
        <v>756.21</v>
      </c>
      <c r="N382" s="31">
        <v>10.296200000000001</v>
      </c>
      <c r="P382" s="1"/>
      <c r="Q382" s="1"/>
    </row>
    <row r="383" spans="1:17" x14ac:dyDescent="0.2">
      <c r="A383" s="48">
        <v>2006</v>
      </c>
      <c r="B383" s="48">
        <v>7</v>
      </c>
      <c r="C383" s="74">
        <f t="shared" si="5"/>
        <v>2006.5</v>
      </c>
      <c r="D383" s="31">
        <v>337.76</v>
      </c>
      <c r="E383" s="75">
        <v>294.64</v>
      </c>
      <c r="F383" s="31">
        <v>27.25</v>
      </c>
      <c r="G383" s="31">
        <v>31.96</v>
      </c>
      <c r="H383" s="31">
        <v>24.21</v>
      </c>
      <c r="I383" s="31">
        <v>90.75</v>
      </c>
      <c r="J383" s="31">
        <v>6.0839999999999996</v>
      </c>
      <c r="K383" s="31">
        <v>24.911999999999999</v>
      </c>
      <c r="L383" s="31">
        <v>317.29000000000002</v>
      </c>
      <c r="M383" s="31">
        <v>756.8</v>
      </c>
      <c r="N383" s="31">
        <v>10.545400000000001</v>
      </c>
      <c r="P383" s="1"/>
      <c r="Q383" s="1"/>
    </row>
    <row r="384" spans="1:17" x14ac:dyDescent="0.2">
      <c r="A384" s="48">
        <v>2006</v>
      </c>
      <c r="B384" s="48">
        <v>8</v>
      </c>
      <c r="C384" s="74">
        <f t="shared" si="5"/>
        <v>2006.5833333333333</v>
      </c>
      <c r="D384" s="31">
        <v>259.08</v>
      </c>
      <c r="E384" s="75">
        <v>266.7</v>
      </c>
      <c r="F384" s="31">
        <v>27.32</v>
      </c>
      <c r="G384" s="31">
        <v>32.049999999999997</v>
      </c>
      <c r="H384" s="31">
        <v>24.13</v>
      </c>
      <c r="I384" s="31">
        <v>87.87</v>
      </c>
      <c r="J384" s="31">
        <v>6.0119999999999996</v>
      </c>
      <c r="K384" s="31">
        <v>26.712</v>
      </c>
      <c r="L384" s="31">
        <v>321.68</v>
      </c>
      <c r="M384" s="31">
        <v>756.29</v>
      </c>
      <c r="N384" s="31">
        <v>10.983599999999999</v>
      </c>
      <c r="P384" s="1"/>
      <c r="Q384" s="1"/>
    </row>
    <row r="385" spans="1:17" x14ac:dyDescent="0.2">
      <c r="A385" s="48">
        <v>2006</v>
      </c>
      <c r="B385" s="48">
        <v>9</v>
      </c>
      <c r="C385" s="74">
        <f t="shared" si="5"/>
        <v>2006.6666666666667</v>
      </c>
      <c r="D385" s="31">
        <v>127</v>
      </c>
      <c r="E385" s="75">
        <v>106.68</v>
      </c>
      <c r="F385" s="31">
        <v>27.17</v>
      </c>
      <c r="G385" s="31">
        <v>32.39</v>
      </c>
      <c r="H385" s="31">
        <v>24.24</v>
      </c>
      <c r="I385" s="31">
        <v>88.04</v>
      </c>
      <c r="J385" s="31">
        <v>5.9039999999999999</v>
      </c>
      <c r="K385" s="31">
        <v>23.867999999999999</v>
      </c>
      <c r="L385" s="31">
        <v>324.06</v>
      </c>
      <c r="M385" s="31">
        <v>756.81</v>
      </c>
      <c r="N385" s="31">
        <v>10.614699999999999</v>
      </c>
      <c r="P385" s="1"/>
      <c r="Q385" s="1"/>
    </row>
    <row r="386" spans="1:17" x14ac:dyDescent="0.2">
      <c r="A386" s="48">
        <v>2006</v>
      </c>
      <c r="B386" s="48">
        <v>10</v>
      </c>
      <c r="C386" s="74">
        <f t="shared" si="5"/>
        <v>2006.75</v>
      </c>
      <c r="D386" s="31">
        <v>195.58</v>
      </c>
      <c r="E386" s="75">
        <v>223.52</v>
      </c>
      <c r="F386" s="31">
        <v>27.07</v>
      </c>
      <c r="G386" s="31">
        <v>31.39</v>
      </c>
      <c r="H386" s="31">
        <v>24.21</v>
      </c>
      <c r="I386" s="31">
        <v>87.25</v>
      </c>
      <c r="J386" s="31">
        <v>6.5880000000000001</v>
      </c>
      <c r="K386" s="31">
        <v>25.956</v>
      </c>
      <c r="L386" s="31">
        <v>301.3</v>
      </c>
      <c r="M386" s="31">
        <v>756.45</v>
      </c>
      <c r="N386" s="31">
        <v>12.886900000000001</v>
      </c>
      <c r="P386" s="1"/>
      <c r="Q386" s="1"/>
    </row>
    <row r="387" spans="1:17" x14ac:dyDescent="0.2">
      <c r="A387" s="48">
        <v>2006</v>
      </c>
      <c r="B387" s="48">
        <v>11</v>
      </c>
      <c r="C387" s="74">
        <f t="shared" si="5"/>
        <v>2006.8333333333333</v>
      </c>
      <c r="D387" s="31">
        <v>154.94</v>
      </c>
      <c r="E387" s="75">
        <v>241.3</v>
      </c>
      <c r="F387" s="31">
        <v>26.49</v>
      </c>
      <c r="G387" s="31">
        <v>30.62</v>
      </c>
      <c r="H387" s="31">
        <v>23.91</v>
      </c>
      <c r="I387" s="31">
        <v>88.29</v>
      </c>
      <c r="J387" s="31">
        <v>6.5520000000000005</v>
      </c>
      <c r="K387" s="31">
        <v>23.616</v>
      </c>
      <c r="L387" s="31">
        <v>317.86</v>
      </c>
      <c r="M387" s="31">
        <v>756.18</v>
      </c>
      <c r="N387" s="31">
        <v>11.444900000000001</v>
      </c>
      <c r="P387" s="1"/>
      <c r="Q387" s="1"/>
    </row>
    <row r="388" spans="1:17" x14ac:dyDescent="0.2">
      <c r="A388" s="48">
        <v>2006</v>
      </c>
      <c r="B388" s="48">
        <v>12</v>
      </c>
      <c r="C388" s="74">
        <f t="shared" si="5"/>
        <v>2006.9166666666667</v>
      </c>
      <c r="D388" s="31">
        <v>210.82</v>
      </c>
      <c r="E388" s="75">
        <v>233.68</v>
      </c>
      <c r="F388" s="31">
        <v>27.41</v>
      </c>
      <c r="G388" s="31">
        <v>32.770000000000003</v>
      </c>
      <c r="H388" s="31">
        <v>24.21</v>
      </c>
      <c r="I388" s="31">
        <v>85.38</v>
      </c>
      <c r="J388" s="31">
        <v>6.9119999999999999</v>
      </c>
      <c r="K388" s="31">
        <v>26.352</v>
      </c>
      <c r="L388" s="31">
        <v>326.94</v>
      </c>
      <c r="M388" s="31">
        <v>756.98</v>
      </c>
      <c r="N388" s="31">
        <v>12.264799999999999</v>
      </c>
      <c r="P388" s="1"/>
      <c r="Q388" s="1"/>
    </row>
    <row r="389" spans="1:17" x14ac:dyDescent="0.2">
      <c r="A389" s="48">
        <v>2007</v>
      </c>
      <c r="B389" s="48">
        <v>1</v>
      </c>
      <c r="C389" s="74">
        <f t="shared" ref="C389:C452" si="6">A389+(B389-1)/12</f>
        <v>2007</v>
      </c>
      <c r="D389" s="31">
        <v>2.54</v>
      </c>
      <c r="E389" s="75">
        <v>12.7</v>
      </c>
      <c r="F389" s="31">
        <v>28.24</v>
      </c>
      <c r="G389" s="31">
        <v>33.96</v>
      </c>
      <c r="H389" s="31">
        <v>24.23</v>
      </c>
      <c r="I389" s="31">
        <v>77.62</v>
      </c>
      <c r="J389" s="31">
        <v>5.67</v>
      </c>
      <c r="K389" s="31">
        <v>18.690000000000001</v>
      </c>
      <c r="L389" s="31">
        <v>346.45</v>
      </c>
      <c r="M389" s="31">
        <v>756.77</v>
      </c>
      <c r="N389" s="31">
        <v>15.3498</v>
      </c>
      <c r="P389" s="1"/>
      <c r="Q389" s="1"/>
    </row>
    <row r="390" spans="1:17" x14ac:dyDescent="0.2">
      <c r="A390" s="48">
        <v>2007</v>
      </c>
      <c r="B390" s="48">
        <v>2</v>
      </c>
      <c r="C390" s="74">
        <f t="shared" si="6"/>
        <v>2007.0833333333333</v>
      </c>
      <c r="D390" s="31">
        <v>0</v>
      </c>
      <c r="E390" s="75">
        <v>0</v>
      </c>
      <c r="F390" s="31">
        <v>28.28</v>
      </c>
      <c r="G390" s="31">
        <v>34.729999999999997</v>
      </c>
      <c r="H390" s="31">
        <v>23.63</v>
      </c>
      <c r="I390" s="31">
        <v>75.3</v>
      </c>
      <c r="J390" s="31">
        <v>6.73</v>
      </c>
      <c r="K390" s="31">
        <v>20.63</v>
      </c>
      <c r="L390" s="31">
        <v>343.2</v>
      </c>
      <c r="M390" s="31">
        <v>757.67</v>
      </c>
      <c r="N390" s="31">
        <v>17.465499999999999</v>
      </c>
      <c r="P390" s="1"/>
      <c r="Q390" s="1"/>
    </row>
    <row r="391" spans="1:17" x14ac:dyDescent="0.2">
      <c r="A391" s="48">
        <v>2007</v>
      </c>
      <c r="B391" s="48">
        <v>3</v>
      </c>
      <c r="C391" s="74">
        <f t="shared" si="6"/>
        <v>2007.1666666666667</v>
      </c>
      <c r="D391" s="31">
        <v>10.16</v>
      </c>
      <c r="E391" s="75">
        <v>7.62</v>
      </c>
      <c r="F391" s="31">
        <v>28.76</v>
      </c>
      <c r="G391" s="31">
        <v>35.29</v>
      </c>
      <c r="H391" s="31">
        <v>24.58</v>
      </c>
      <c r="I391" s="31">
        <v>74.27</v>
      </c>
      <c r="J391" s="31">
        <v>6.26</v>
      </c>
      <c r="K391" s="31">
        <v>20.09</v>
      </c>
      <c r="L391" s="31">
        <v>345.74</v>
      </c>
      <c r="M391" s="31">
        <v>756.85</v>
      </c>
      <c r="N391" s="31">
        <v>16.951699999999999</v>
      </c>
      <c r="P391" s="1"/>
      <c r="Q391" s="1"/>
    </row>
    <row r="392" spans="1:17" x14ac:dyDescent="0.2">
      <c r="A392" s="48">
        <v>2007</v>
      </c>
      <c r="B392" s="48">
        <v>4</v>
      </c>
      <c r="C392" s="74">
        <f t="shared" si="6"/>
        <v>2007.25</v>
      </c>
      <c r="D392" s="31">
        <v>116</v>
      </c>
      <c r="E392" s="75">
        <v>122</v>
      </c>
      <c r="F392" s="31">
        <v>27.83</v>
      </c>
      <c r="G392" s="31">
        <v>33</v>
      </c>
      <c r="H392" s="31">
        <v>24.62</v>
      </c>
      <c r="I392" s="31">
        <v>84.55</v>
      </c>
      <c r="J392" s="31">
        <v>4.32</v>
      </c>
      <c r="K392" s="31">
        <v>16.27</v>
      </c>
      <c r="L392" s="31">
        <v>325.39999999999998</v>
      </c>
      <c r="M392" s="31">
        <v>757.51</v>
      </c>
      <c r="N392" s="31">
        <v>11.364100000000001</v>
      </c>
      <c r="P392" s="1"/>
      <c r="Q392" s="1"/>
    </row>
    <row r="393" spans="1:17" x14ac:dyDescent="0.2">
      <c r="A393" s="48">
        <v>2007</v>
      </c>
      <c r="B393" s="48">
        <v>5</v>
      </c>
      <c r="C393" s="74">
        <f t="shared" si="6"/>
        <v>2007.3333333333333</v>
      </c>
      <c r="D393" s="31">
        <v>332</v>
      </c>
      <c r="E393" s="75">
        <v>424</v>
      </c>
      <c r="F393" s="31">
        <v>26.96</v>
      </c>
      <c r="G393" s="31">
        <v>31.4</v>
      </c>
      <c r="H393" s="31">
        <v>24.3</v>
      </c>
      <c r="I393" s="31">
        <v>90.59</v>
      </c>
      <c r="J393" s="31">
        <v>3.43</v>
      </c>
      <c r="K393" s="31">
        <v>12.01</v>
      </c>
      <c r="L393" s="31">
        <v>281.14999999999998</v>
      </c>
      <c r="M393" s="31">
        <v>757.73</v>
      </c>
      <c r="N393" s="31">
        <v>11.921099999999999</v>
      </c>
      <c r="P393" s="1"/>
      <c r="Q393" s="1"/>
    </row>
    <row r="394" spans="1:17" x14ac:dyDescent="0.2">
      <c r="A394" s="48">
        <v>2007</v>
      </c>
      <c r="B394" s="48">
        <v>6</v>
      </c>
      <c r="C394" s="74">
        <f t="shared" si="6"/>
        <v>2007.4166666666667</v>
      </c>
      <c r="D394" s="31">
        <v>141</v>
      </c>
      <c r="E394" s="75">
        <v>126</v>
      </c>
      <c r="F394" s="31">
        <v>27.44</v>
      </c>
      <c r="G394" s="31">
        <v>31.53</v>
      </c>
      <c r="H394" s="31">
        <v>24.6</v>
      </c>
      <c r="I394" s="31">
        <v>86.39</v>
      </c>
      <c r="J394" s="31">
        <v>3.65</v>
      </c>
      <c r="K394" s="31">
        <v>14.15</v>
      </c>
      <c r="L394" s="31">
        <v>307.45999999999998</v>
      </c>
      <c r="M394" s="31">
        <v>756.91</v>
      </c>
      <c r="N394" s="31">
        <v>9.4954000000000001</v>
      </c>
      <c r="P394" s="1"/>
      <c r="Q394" s="1"/>
    </row>
    <row r="395" spans="1:17" x14ac:dyDescent="0.2">
      <c r="A395" s="48">
        <v>2007</v>
      </c>
      <c r="B395" s="48">
        <v>7</v>
      </c>
      <c r="C395" s="74">
        <f t="shared" si="6"/>
        <v>2007.5</v>
      </c>
      <c r="D395" s="31">
        <v>108</v>
      </c>
      <c r="E395" s="75">
        <v>150</v>
      </c>
      <c r="F395" s="31">
        <v>27.23</v>
      </c>
      <c r="G395" s="31">
        <v>31.78</v>
      </c>
      <c r="H395" s="31">
        <v>24.58</v>
      </c>
      <c r="I395" s="31">
        <v>86.54</v>
      </c>
      <c r="J395" s="31">
        <v>3.91</v>
      </c>
      <c r="K395" s="31">
        <v>14.66</v>
      </c>
      <c r="L395" s="31">
        <v>321.43</v>
      </c>
      <c r="M395" s="31">
        <v>757.33</v>
      </c>
      <c r="N395" s="31">
        <v>8.1300000000000008</v>
      </c>
      <c r="P395" s="1"/>
      <c r="Q395" s="1"/>
    </row>
    <row r="396" spans="1:17" x14ac:dyDescent="0.2">
      <c r="A396" s="48">
        <v>2007</v>
      </c>
      <c r="B396" s="48">
        <v>8</v>
      </c>
      <c r="C396" s="74">
        <f t="shared" si="6"/>
        <v>2007.5833333333333</v>
      </c>
      <c r="D396" s="31">
        <v>243</v>
      </c>
      <c r="E396" s="75">
        <v>232</v>
      </c>
      <c r="F396" s="31">
        <v>26.66</v>
      </c>
      <c r="G396" s="31">
        <v>30.79</v>
      </c>
      <c r="H396" s="31">
        <v>24.08</v>
      </c>
      <c r="I396" s="31">
        <v>87.64</v>
      </c>
      <c r="J396" s="31">
        <v>3.46</v>
      </c>
      <c r="K396" s="31">
        <v>13.67</v>
      </c>
      <c r="L396" s="31">
        <v>308.18</v>
      </c>
      <c r="M396" s="31">
        <v>757.32</v>
      </c>
      <c r="N396" s="31">
        <v>8.5260999999999996</v>
      </c>
      <c r="P396" s="1"/>
      <c r="Q396" s="1"/>
    </row>
    <row r="397" spans="1:17" x14ac:dyDescent="0.2">
      <c r="A397" s="48">
        <v>2007</v>
      </c>
      <c r="B397" s="48">
        <v>9</v>
      </c>
      <c r="C397" s="74">
        <f t="shared" si="6"/>
        <v>2007.6666666666667</v>
      </c>
      <c r="D397" s="31">
        <v>132</v>
      </c>
      <c r="E397" s="75">
        <v>144</v>
      </c>
      <c r="F397" s="31">
        <v>26.81</v>
      </c>
      <c r="G397" s="31">
        <v>30.98</v>
      </c>
      <c r="H397" s="31">
        <v>23.85</v>
      </c>
      <c r="I397" s="31">
        <v>87.54</v>
      </c>
      <c r="J397" s="31">
        <v>3.55</v>
      </c>
      <c r="K397" s="31">
        <v>14.64</v>
      </c>
      <c r="L397" s="31">
        <v>313.55</v>
      </c>
      <c r="M397" s="31">
        <v>757.24</v>
      </c>
      <c r="N397" s="31">
        <v>10.2827</v>
      </c>
      <c r="P397" s="1"/>
      <c r="Q397" s="1"/>
    </row>
    <row r="398" spans="1:17" x14ac:dyDescent="0.2">
      <c r="A398" s="48">
        <v>2007</v>
      </c>
      <c r="B398" s="48">
        <v>10</v>
      </c>
      <c r="C398" s="74">
        <f t="shared" si="6"/>
        <v>2007.75</v>
      </c>
      <c r="D398" s="31">
        <v>226</v>
      </c>
      <c r="E398" s="75">
        <v>259</v>
      </c>
      <c r="F398" s="31">
        <v>26.58</v>
      </c>
      <c r="G398" s="31">
        <v>30.28</v>
      </c>
      <c r="H398" s="31">
        <v>24.27</v>
      </c>
      <c r="I398" s="31">
        <v>86.87</v>
      </c>
      <c r="J398" s="31">
        <v>4.25</v>
      </c>
      <c r="K398" s="31">
        <v>16.649999999999999</v>
      </c>
      <c r="L398" s="31">
        <v>223.9</v>
      </c>
      <c r="M398" s="31">
        <v>756.97</v>
      </c>
      <c r="N398" s="31">
        <v>10.130599999999999</v>
      </c>
      <c r="P398" s="1"/>
      <c r="Q398" s="1"/>
    </row>
    <row r="399" spans="1:17" x14ac:dyDescent="0.2">
      <c r="A399" s="48">
        <v>2007</v>
      </c>
      <c r="B399" s="48">
        <v>11</v>
      </c>
      <c r="C399" s="74">
        <f t="shared" si="6"/>
        <v>2007.8333333333333</v>
      </c>
      <c r="D399" s="31">
        <v>296</v>
      </c>
      <c r="E399" s="75">
        <v>223</v>
      </c>
      <c r="F399" s="31">
        <v>26.71</v>
      </c>
      <c r="G399" s="31">
        <v>31.33</v>
      </c>
      <c r="H399" s="31">
        <v>24.17</v>
      </c>
      <c r="I399" s="31">
        <v>88.53</v>
      </c>
      <c r="J399" s="31">
        <v>3.91</v>
      </c>
      <c r="K399" s="31">
        <v>14.78</v>
      </c>
      <c r="L399" s="31">
        <v>308.99</v>
      </c>
      <c r="M399" s="31">
        <v>756.42</v>
      </c>
      <c r="N399" s="31">
        <v>8.9984000000000002</v>
      </c>
      <c r="P399" s="1"/>
      <c r="Q399" s="1"/>
    </row>
    <row r="400" spans="1:17" x14ac:dyDescent="0.2">
      <c r="A400" s="48">
        <v>2007</v>
      </c>
      <c r="B400" s="48">
        <v>12</v>
      </c>
      <c r="C400" s="74">
        <f t="shared" si="6"/>
        <v>2007.9166666666667</v>
      </c>
      <c r="D400" s="31">
        <v>176</v>
      </c>
      <c r="E400" s="75">
        <v>196</v>
      </c>
      <c r="F400" s="31">
        <v>26.07</v>
      </c>
      <c r="G400" s="31">
        <v>31.15</v>
      </c>
      <c r="H400" s="31">
        <v>23.06</v>
      </c>
      <c r="I400" s="31">
        <v>87.42</v>
      </c>
      <c r="J400" s="31">
        <v>3.89</v>
      </c>
      <c r="K400" s="31">
        <v>15.41</v>
      </c>
      <c r="L400" s="31">
        <v>315.27999999999997</v>
      </c>
      <c r="M400" s="31">
        <v>757.52</v>
      </c>
      <c r="N400" s="31">
        <v>9.4097000000000008</v>
      </c>
      <c r="P400" s="1"/>
      <c r="Q400" s="1"/>
    </row>
    <row r="401" spans="1:14" x14ac:dyDescent="0.2">
      <c r="A401" s="48">
        <v>2008</v>
      </c>
      <c r="B401" s="48">
        <v>1</v>
      </c>
      <c r="C401" s="74">
        <f t="shared" si="6"/>
        <v>2008</v>
      </c>
      <c r="D401" s="31">
        <v>5</v>
      </c>
      <c r="E401" s="75">
        <v>35</v>
      </c>
      <c r="F401" s="31">
        <v>26.65</v>
      </c>
      <c r="G401" s="31">
        <v>32.700000000000003</v>
      </c>
      <c r="H401" s="31">
        <v>22.59</v>
      </c>
      <c r="I401" s="31">
        <v>80.22</v>
      </c>
      <c r="J401" s="31">
        <v>8.17</v>
      </c>
      <c r="K401" s="31">
        <v>28.97</v>
      </c>
      <c r="L401" s="31">
        <v>338.62</v>
      </c>
      <c r="M401" s="31">
        <v>757.54</v>
      </c>
      <c r="N401" s="31">
        <v>11.946899999999999</v>
      </c>
    </row>
    <row r="402" spans="1:14" x14ac:dyDescent="0.2">
      <c r="A402" s="48">
        <v>2008</v>
      </c>
      <c r="B402" s="48">
        <v>2</v>
      </c>
      <c r="C402" s="74">
        <f t="shared" si="6"/>
        <v>2008.0833333333333</v>
      </c>
      <c r="D402" s="31">
        <v>0</v>
      </c>
      <c r="E402" s="75">
        <v>44</v>
      </c>
      <c r="F402" s="31">
        <v>26.83</v>
      </c>
      <c r="G402" s="31">
        <v>33.01</v>
      </c>
      <c r="H402" s="31">
        <v>22.92</v>
      </c>
      <c r="I402" s="31">
        <v>79.94</v>
      </c>
      <c r="J402" s="31">
        <v>8.75</v>
      </c>
      <c r="K402" s="31">
        <v>28.78</v>
      </c>
      <c r="L402" s="31">
        <v>338.29</v>
      </c>
      <c r="M402" s="31">
        <v>758.22</v>
      </c>
      <c r="N402" s="31">
        <v>11.738099999999999</v>
      </c>
    </row>
    <row r="403" spans="1:14" x14ac:dyDescent="0.2">
      <c r="A403" s="48">
        <v>2008</v>
      </c>
      <c r="B403" s="48">
        <v>3</v>
      </c>
      <c r="C403" s="74">
        <f t="shared" si="6"/>
        <v>2008.1666666666667</v>
      </c>
      <c r="D403" s="31">
        <v>4</v>
      </c>
      <c r="E403" s="75">
        <v>8</v>
      </c>
      <c r="F403" s="31">
        <v>27.27</v>
      </c>
      <c r="G403" s="31">
        <v>33.799999999999997</v>
      </c>
      <c r="H403" s="31">
        <v>22.9</v>
      </c>
      <c r="I403" s="31">
        <v>77.5</v>
      </c>
      <c r="J403" s="31">
        <v>8.86</v>
      </c>
      <c r="K403" s="31">
        <v>29.89</v>
      </c>
      <c r="L403" s="31">
        <v>339.24</v>
      </c>
      <c r="M403" s="31">
        <v>757.98</v>
      </c>
      <c r="N403" s="31">
        <v>13.2864</v>
      </c>
    </row>
    <row r="404" spans="1:14" x14ac:dyDescent="0.2">
      <c r="A404" s="48">
        <v>2008</v>
      </c>
      <c r="B404" s="48">
        <v>4</v>
      </c>
      <c r="C404" s="74">
        <f t="shared" si="6"/>
        <v>2008.25</v>
      </c>
      <c r="D404" s="31">
        <v>13</v>
      </c>
      <c r="E404" s="75">
        <v>8</v>
      </c>
      <c r="F404" s="31">
        <v>27.84</v>
      </c>
      <c r="G404" s="31">
        <v>33.869999999999997</v>
      </c>
      <c r="H404" s="31">
        <v>23.71</v>
      </c>
      <c r="I404" s="31">
        <v>78.72</v>
      </c>
      <c r="J404" s="31">
        <v>8.6199999999999992</v>
      </c>
      <c r="K404" s="31">
        <v>30.24</v>
      </c>
      <c r="L404" s="31">
        <v>334.18</v>
      </c>
      <c r="M404" s="31">
        <v>756.9</v>
      </c>
      <c r="N404" s="31">
        <v>12.4948</v>
      </c>
    </row>
    <row r="405" spans="1:14" x14ac:dyDescent="0.2">
      <c r="A405" s="48">
        <v>2008</v>
      </c>
      <c r="B405" s="48">
        <v>5</v>
      </c>
      <c r="C405" s="74">
        <f t="shared" si="6"/>
        <v>2008.3333333333333</v>
      </c>
      <c r="D405" s="31">
        <v>100</v>
      </c>
      <c r="E405" s="75">
        <v>113</v>
      </c>
      <c r="F405" s="31">
        <v>27.2</v>
      </c>
      <c r="G405" s="31">
        <v>31.28</v>
      </c>
      <c r="H405" s="31">
        <v>24.47</v>
      </c>
      <c r="I405" s="31">
        <v>84.84</v>
      </c>
      <c r="J405" s="31">
        <v>7.15</v>
      </c>
      <c r="K405" s="31">
        <v>25.82</v>
      </c>
      <c r="L405" s="31">
        <v>298.73</v>
      </c>
      <c r="M405" s="31">
        <v>757.3</v>
      </c>
      <c r="N405" s="31">
        <v>10.133100000000001</v>
      </c>
    </row>
    <row r="406" spans="1:14" x14ac:dyDescent="0.2">
      <c r="A406" s="48">
        <v>2008</v>
      </c>
      <c r="B406" s="48">
        <v>6</v>
      </c>
      <c r="C406" s="74">
        <f t="shared" si="6"/>
        <v>2008.4166666666667</v>
      </c>
      <c r="D406" s="31">
        <v>200</v>
      </c>
      <c r="E406" s="75">
        <v>294</v>
      </c>
      <c r="F406" s="31">
        <v>26.94</v>
      </c>
      <c r="G406" s="31">
        <v>31.25</v>
      </c>
      <c r="H406" s="31">
        <v>24.28</v>
      </c>
      <c r="I406" s="31">
        <v>87.69</v>
      </c>
      <c r="J406" s="31">
        <v>5.3</v>
      </c>
      <c r="K406" s="31">
        <v>23.05</v>
      </c>
      <c r="L406" s="31">
        <v>318.33</v>
      </c>
      <c r="M406" s="31">
        <v>757.14</v>
      </c>
      <c r="N406" s="31">
        <v>8.3877000000000006</v>
      </c>
    </row>
    <row r="407" spans="1:14" x14ac:dyDescent="0.2">
      <c r="A407" s="48">
        <v>2008</v>
      </c>
      <c r="B407" s="48">
        <v>7</v>
      </c>
      <c r="C407" s="74">
        <f t="shared" si="6"/>
        <v>2008.5</v>
      </c>
      <c r="D407" s="31">
        <v>77</v>
      </c>
      <c r="E407" s="75">
        <v>117</v>
      </c>
      <c r="F407" s="31">
        <v>26.52</v>
      </c>
      <c r="G407" s="31">
        <v>30.78</v>
      </c>
      <c r="H407" s="31">
        <v>24.12</v>
      </c>
      <c r="I407" s="31">
        <v>88.49</v>
      </c>
      <c r="J407" s="31">
        <v>5.87</v>
      </c>
      <c r="K407" s="31">
        <v>23.55</v>
      </c>
      <c r="L407" s="31">
        <v>311.91000000000003</v>
      </c>
      <c r="M407" s="31">
        <v>757.67</v>
      </c>
      <c r="N407" s="31">
        <v>8.6557999999999993</v>
      </c>
    </row>
    <row r="408" spans="1:14" x14ac:dyDescent="0.2">
      <c r="A408" s="48">
        <v>2008</v>
      </c>
      <c r="B408" s="48">
        <v>8</v>
      </c>
      <c r="C408" s="74">
        <f t="shared" si="6"/>
        <v>2008.5833333333333</v>
      </c>
      <c r="D408" s="31">
        <v>335</v>
      </c>
      <c r="E408" s="75">
        <v>325</v>
      </c>
      <c r="F408" s="31">
        <v>26.65</v>
      </c>
      <c r="G408" s="31">
        <v>30.81</v>
      </c>
      <c r="H408" s="31">
        <v>24.06</v>
      </c>
      <c r="I408" s="31">
        <v>88.23</v>
      </c>
      <c r="J408" s="31">
        <v>5.91</v>
      </c>
      <c r="K408" s="31">
        <v>24.36</v>
      </c>
      <c r="L408" s="31">
        <v>294.27999999999997</v>
      </c>
      <c r="M408" s="31">
        <v>757.12</v>
      </c>
      <c r="N408" s="31">
        <v>9.9349000000000007</v>
      </c>
    </row>
    <row r="409" spans="1:14" x14ac:dyDescent="0.2">
      <c r="A409" s="48">
        <v>2008</v>
      </c>
      <c r="B409" s="48">
        <v>9</v>
      </c>
      <c r="C409" s="74">
        <f t="shared" si="6"/>
        <v>2008.6666666666667</v>
      </c>
      <c r="D409" s="31">
        <v>117</v>
      </c>
      <c r="E409" s="75">
        <v>87</v>
      </c>
      <c r="F409" s="31">
        <v>27.14</v>
      </c>
      <c r="G409" s="31">
        <v>30.93</v>
      </c>
      <c r="H409" s="31">
        <v>24.58</v>
      </c>
      <c r="I409" s="31">
        <v>86.81</v>
      </c>
      <c r="J409" s="31">
        <v>5.86</v>
      </c>
      <c r="K409" s="31">
        <v>22.87</v>
      </c>
      <c r="L409" s="31">
        <v>249.7</v>
      </c>
      <c r="M409" s="31">
        <v>757.06</v>
      </c>
      <c r="N409" s="31">
        <v>10.952199999999999</v>
      </c>
    </row>
    <row r="410" spans="1:14" x14ac:dyDescent="0.2">
      <c r="A410" s="48">
        <v>2008</v>
      </c>
      <c r="B410" s="48">
        <v>10</v>
      </c>
      <c r="C410" s="74">
        <f t="shared" si="6"/>
        <v>2008.75</v>
      </c>
      <c r="D410" s="31">
        <v>228</v>
      </c>
      <c r="E410" s="75">
        <v>212</v>
      </c>
      <c r="F410" s="31">
        <v>26.79</v>
      </c>
      <c r="G410" s="31">
        <v>30.79</v>
      </c>
      <c r="H410" s="31">
        <v>24.25</v>
      </c>
      <c r="I410" s="31">
        <v>87.07</v>
      </c>
      <c r="J410" s="31">
        <v>6.18</v>
      </c>
      <c r="K410" s="31">
        <v>25.4</v>
      </c>
      <c r="L410" s="31">
        <v>256.88</v>
      </c>
      <c r="M410" s="31">
        <v>757.43</v>
      </c>
      <c r="N410" s="31">
        <v>10.4556</v>
      </c>
    </row>
    <row r="411" spans="1:14" x14ac:dyDescent="0.2">
      <c r="A411" s="48">
        <v>2008</v>
      </c>
      <c r="B411" s="48">
        <v>11</v>
      </c>
      <c r="C411" s="74">
        <f t="shared" si="6"/>
        <v>2008.8333333333333</v>
      </c>
      <c r="D411" s="31">
        <v>512</v>
      </c>
      <c r="E411" s="75">
        <v>543</v>
      </c>
      <c r="F411" s="31">
        <v>25.81</v>
      </c>
      <c r="G411" s="31">
        <v>30.31</v>
      </c>
      <c r="H411" s="31">
        <v>23.52</v>
      </c>
      <c r="I411" s="31">
        <v>89.3</v>
      </c>
      <c r="J411" s="31">
        <v>6.62</v>
      </c>
      <c r="K411" s="31">
        <v>25.17</v>
      </c>
      <c r="L411" s="31">
        <v>296.01</v>
      </c>
      <c r="M411" s="31">
        <v>757.09</v>
      </c>
      <c r="N411" s="31">
        <v>8.9047000000000001</v>
      </c>
    </row>
    <row r="412" spans="1:14" x14ac:dyDescent="0.2">
      <c r="A412" s="48">
        <v>2008</v>
      </c>
      <c r="B412" s="48">
        <v>12</v>
      </c>
      <c r="C412" s="74">
        <f t="shared" si="6"/>
        <v>2008.9166666666667</v>
      </c>
      <c r="D412" s="31">
        <v>58</v>
      </c>
      <c r="E412" s="75">
        <v>49</v>
      </c>
      <c r="F412" s="31">
        <v>26.76</v>
      </c>
      <c r="G412" s="31">
        <v>32.39</v>
      </c>
      <c r="H412" s="31">
        <v>23.05</v>
      </c>
      <c r="I412" s="31">
        <v>82.38</v>
      </c>
      <c r="J412" s="31">
        <v>5.99</v>
      </c>
      <c r="K412" s="31">
        <v>24.82</v>
      </c>
      <c r="L412" s="31">
        <v>312.83</v>
      </c>
      <c r="M412" s="31">
        <v>757.69</v>
      </c>
      <c r="N412" s="31">
        <v>10.247</v>
      </c>
    </row>
    <row r="413" spans="1:14" x14ac:dyDescent="0.2">
      <c r="A413" s="48">
        <v>2009</v>
      </c>
      <c r="B413" s="48">
        <v>1</v>
      </c>
      <c r="C413" s="74">
        <f t="shared" si="6"/>
        <v>2009</v>
      </c>
      <c r="D413" s="31">
        <v>14</v>
      </c>
      <c r="E413" s="75">
        <v>15</v>
      </c>
      <c r="F413" s="31">
        <v>27.03</v>
      </c>
      <c r="G413" s="31">
        <v>32.89</v>
      </c>
      <c r="H413" s="31">
        <v>23.29</v>
      </c>
      <c r="I413" s="31">
        <v>79.59</v>
      </c>
      <c r="J413" s="31">
        <v>7.7</v>
      </c>
      <c r="K413" s="31">
        <v>26.58</v>
      </c>
      <c r="L413" s="31">
        <v>323.14</v>
      </c>
      <c r="M413" s="31">
        <v>758.03</v>
      </c>
      <c r="N413" s="31">
        <v>11.311</v>
      </c>
    </row>
    <row r="414" spans="1:14" x14ac:dyDescent="0.2">
      <c r="A414" s="48">
        <v>2009</v>
      </c>
      <c r="B414" s="48">
        <v>2</v>
      </c>
      <c r="C414" s="74">
        <f t="shared" si="6"/>
        <v>2009.0833333333333</v>
      </c>
      <c r="D414" s="31">
        <v>6</v>
      </c>
      <c r="E414" s="75">
        <v>6</v>
      </c>
      <c r="F414" s="31">
        <v>27.41</v>
      </c>
      <c r="G414" s="31">
        <v>33.5</v>
      </c>
      <c r="H414" s="31">
        <v>23.46</v>
      </c>
      <c r="I414" s="31">
        <v>76.400000000000006</v>
      </c>
      <c r="J414" s="31">
        <v>9.35</v>
      </c>
      <c r="K414" s="31">
        <v>31.91</v>
      </c>
      <c r="L414" s="31">
        <v>330.88</v>
      </c>
      <c r="M414" s="31">
        <v>757.61</v>
      </c>
      <c r="N414" s="31">
        <v>12.0695</v>
      </c>
    </row>
    <row r="415" spans="1:14" x14ac:dyDescent="0.2">
      <c r="A415" s="48">
        <v>2009</v>
      </c>
      <c r="B415" s="48">
        <v>3</v>
      </c>
      <c r="C415" s="74">
        <f t="shared" si="6"/>
        <v>2009.1666666666667</v>
      </c>
      <c r="D415" s="31">
        <v>14</v>
      </c>
      <c r="E415" s="75">
        <v>17</v>
      </c>
      <c r="F415" s="31">
        <v>27.57</v>
      </c>
      <c r="G415" s="31">
        <v>34.18</v>
      </c>
      <c r="H415" s="31">
        <v>23.26</v>
      </c>
      <c r="I415" s="31">
        <v>74.430000000000007</v>
      </c>
      <c r="J415" s="31">
        <v>8.76</v>
      </c>
      <c r="K415" s="31">
        <v>31.45</v>
      </c>
      <c r="L415" s="31">
        <v>333.92</v>
      </c>
      <c r="M415" s="31">
        <v>757.78</v>
      </c>
      <c r="N415" s="31">
        <v>14.6113</v>
      </c>
    </row>
    <row r="416" spans="1:14" x14ac:dyDescent="0.2">
      <c r="A416" s="48">
        <v>2009</v>
      </c>
      <c r="B416" s="48">
        <v>4</v>
      </c>
      <c r="C416" s="74">
        <f t="shared" si="6"/>
        <v>2009.25</v>
      </c>
      <c r="D416" s="31">
        <v>93</v>
      </c>
      <c r="E416" s="75">
        <v>82</v>
      </c>
      <c r="F416" s="31">
        <v>28.42</v>
      </c>
      <c r="G416" s="31">
        <v>34.42</v>
      </c>
      <c r="H416" s="31">
        <v>24.18</v>
      </c>
      <c r="I416" s="31">
        <v>74.12</v>
      </c>
      <c r="J416" s="31">
        <v>8.48</v>
      </c>
      <c r="K416" s="31">
        <v>29.5</v>
      </c>
      <c r="L416" s="31">
        <v>321.17</v>
      </c>
      <c r="M416" s="31">
        <v>757.73</v>
      </c>
      <c r="N416" s="31">
        <v>17.434200000000001</v>
      </c>
    </row>
    <row r="417" spans="1:14" x14ac:dyDescent="0.2">
      <c r="A417" s="48">
        <v>2009</v>
      </c>
      <c r="B417" s="48">
        <v>5</v>
      </c>
      <c r="C417" s="74">
        <f t="shared" si="6"/>
        <v>2009.3333333333333</v>
      </c>
      <c r="D417" s="31">
        <v>266</v>
      </c>
      <c r="E417" s="75">
        <v>247</v>
      </c>
      <c r="F417" s="31">
        <v>27.48</v>
      </c>
      <c r="G417" s="31">
        <v>32.61</v>
      </c>
      <c r="H417" s="31">
        <v>24.75</v>
      </c>
      <c r="I417" s="31">
        <v>83.61</v>
      </c>
      <c r="J417" s="31">
        <v>5.85</v>
      </c>
      <c r="K417" s="31">
        <v>25.32</v>
      </c>
      <c r="L417" s="31">
        <v>304.95999999999998</v>
      </c>
      <c r="M417" s="31">
        <v>757.04</v>
      </c>
      <c r="N417" s="31">
        <v>10.544700000000001</v>
      </c>
    </row>
    <row r="418" spans="1:14" x14ac:dyDescent="0.2">
      <c r="A418" s="48">
        <v>2009</v>
      </c>
      <c r="B418" s="48">
        <v>6</v>
      </c>
      <c r="C418" s="74">
        <f t="shared" si="6"/>
        <v>2009.4166666666667</v>
      </c>
      <c r="D418" s="31">
        <v>308</v>
      </c>
      <c r="E418" s="75">
        <v>353</v>
      </c>
      <c r="F418" s="31">
        <v>27.14</v>
      </c>
      <c r="G418" s="31">
        <v>31.62</v>
      </c>
      <c r="H418" s="31">
        <v>24.31</v>
      </c>
      <c r="I418" s="31">
        <v>84.58</v>
      </c>
      <c r="J418" s="31">
        <v>5.09</v>
      </c>
      <c r="K418" s="31">
        <v>23.3</v>
      </c>
      <c r="L418" s="31">
        <v>295.63</v>
      </c>
      <c r="M418" s="31">
        <v>757.04</v>
      </c>
      <c r="N418" s="31">
        <v>9.2960999999999991</v>
      </c>
    </row>
    <row r="419" spans="1:14" x14ac:dyDescent="0.2">
      <c r="A419" s="48">
        <v>2009</v>
      </c>
      <c r="B419" s="48">
        <v>7</v>
      </c>
      <c r="C419" s="74">
        <f t="shared" si="6"/>
        <v>2009.5</v>
      </c>
      <c r="D419" s="31">
        <v>292</v>
      </c>
      <c r="E419" s="75">
        <v>225</v>
      </c>
      <c r="F419" s="31">
        <v>27.24</v>
      </c>
      <c r="G419" s="31">
        <v>31.84</v>
      </c>
      <c r="H419" s="31">
        <v>24.71</v>
      </c>
      <c r="I419" s="31">
        <v>84.79</v>
      </c>
      <c r="J419" s="31">
        <v>6.03</v>
      </c>
      <c r="K419" s="31">
        <v>25.44</v>
      </c>
      <c r="L419" s="31">
        <v>305.92</v>
      </c>
      <c r="M419" s="31">
        <v>756.76</v>
      </c>
      <c r="N419" s="31">
        <v>7.2704000000000004</v>
      </c>
    </row>
    <row r="420" spans="1:14" x14ac:dyDescent="0.2">
      <c r="A420" s="48">
        <v>2009</v>
      </c>
      <c r="B420" s="48">
        <v>8</v>
      </c>
      <c r="C420" s="74">
        <f t="shared" si="6"/>
        <v>2009.5833333333333</v>
      </c>
      <c r="D420" s="31">
        <v>277</v>
      </c>
      <c r="E420" s="75">
        <v>280</v>
      </c>
      <c r="F420" s="31">
        <v>27.03</v>
      </c>
      <c r="G420" s="31">
        <v>31.68</v>
      </c>
      <c r="H420" s="31">
        <v>24.47</v>
      </c>
      <c r="I420" s="31">
        <v>85.37</v>
      </c>
      <c r="J420" s="31">
        <v>6.12</v>
      </c>
      <c r="K420" s="31">
        <v>25.49</v>
      </c>
      <c r="L420" s="31">
        <v>305.56</v>
      </c>
      <c r="M420" s="31">
        <v>756.68</v>
      </c>
      <c r="N420" s="31">
        <v>8.7294999999999998</v>
      </c>
    </row>
    <row r="421" spans="1:14" x14ac:dyDescent="0.2">
      <c r="A421" s="48">
        <v>2009</v>
      </c>
      <c r="B421" s="48">
        <v>9</v>
      </c>
      <c r="C421" s="74">
        <f t="shared" si="6"/>
        <v>2009.6666666666667</v>
      </c>
      <c r="D421" s="31">
        <v>176</v>
      </c>
      <c r="E421" s="75">
        <v>133</v>
      </c>
      <c r="F421" s="31">
        <v>27.43</v>
      </c>
      <c r="G421" s="31">
        <v>32.380000000000003</v>
      </c>
      <c r="H421" s="31">
        <v>24.7</v>
      </c>
      <c r="I421" s="31">
        <v>84.33</v>
      </c>
      <c r="J421" s="31">
        <v>6.2</v>
      </c>
      <c r="K421" s="31">
        <v>26</v>
      </c>
      <c r="L421" s="31">
        <v>303.45</v>
      </c>
      <c r="M421" s="31">
        <v>756.61</v>
      </c>
      <c r="N421" s="31">
        <v>9.7072000000000003</v>
      </c>
    </row>
    <row r="422" spans="1:14" x14ac:dyDescent="0.2">
      <c r="A422" s="48">
        <v>2009</v>
      </c>
      <c r="B422" s="48">
        <v>10</v>
      </c>
      <c r="C422" s="74">
        <f t="shared" si="6"/>
        <v>2009.75</v>
      </c>
      <c r="D422" s="31">
        <v>272</v>
      </c>
      <c r="E422" s="75">
        <v>316</v>
      </c>
      <c r="F422" s="31">
        <v>26.87</v>
      </c>
      <c r="G422" s="31">
        <v>30.79</v>
      </c>
      <c r="H422" s="31">
        <v>24.4</v>
      </c>
      <c r="I422" s="31">
        <v>84.84</v>
      </c>
      <c r="J422" s="31">
        <v>5.64</v>
      </c>
      <c r="K422" s="31">
        <v>24.73</v>
      </c>
      <c r="L422" s="31">
        <v>280.52</v>
      </c>
      <c r="M422" s="31">
        <v>756.38</v>
      </c>
      <c r="N422" s="31">
        <v>15.136200000000001</v>
      </c>
    </row>
    <row r="423" spans="1:14" x14ac:dyDescent="0.2">
      <c r="A423" s="48">
        <v>2009</v>
      </c>
      <c r="B423" s="48">
        <v>11</v>
      </c>
      <c r="C423" s="74">
        <f t="shared" si="6"/>
        <v>2009.8333333333333</v>
      </c>
      <c r="D423" s="31">
        <v>268</v>
      </c>
      <c r="E423" s="75">
        <v>292</v>
      </c>
      <c r="F423" s="31">
        <v>26.61</v>
      </c>
      <c r="G423" s="31">
        <v>30.37</v>
      </c>
      <c r="H423" s="31">
        <v>24.36</v>
      </c>
      <c r="I423" s="31">
        <v>86.32</v>
      </c>
      <c r="J423" s="31">
        <v>5.79</v>
      </c>
      <c r="K423" s="31">
        <v>22.68</v>
      </c>
      <c r="L423" s="31">
        <v>303.86</v>
      </c>
      <c r="M423" s="31">
        <v>756</v>
      </c>
      <c r="N423" s="31">
        <v>12.218400000000001</v>
      </c>
    </row>
    <row r="424" spans="1:14" x14ac:dyDescent="0.2">
      <c r="A424" s="48">
        <v>2009</v>
      </c>
      <c r="B424" s="48">
        <v>12</v>
      </c>
      <c r="C424" s="74">
        <f t="shared" si="6"/>
        <v>2009.9166666666667</v>
      </c>
      <c r="D424" s="31">
        <v>57</v>
      </c>
      <c r="E424" s="75">
        <v>93</v>
      </c>
      <c r="F424" s="31">
        <v>27.62</v>
      </c>
      <c r="G424" s="31">
        <v>32.64</v>
      </c>
      <c r="H424" s="31">
        <v>24.46</v>
      </c>
      <c r="I424" s="31">
        <v>80.62</v>
      </c>
      <c r="J424" s="31">
        <v>6.91</v>
      </c>
      <c r="K424" s="31">
        <v>24.4</v>
      </c>
      <c r="L424" s="31">
        <v>309.66000000000003</v>
      </c>
      <c r="M424" s="31">
        <v>756.64</v>
      </c>
      <c r="N424" s="31">
        <v>16.204999999999998</v>
      </c>
    </row>
    <row r="425" spans="1:14" x14ac:dyDescent="0.2">
      <c r="A425" s="48">
        <v>2010</v>
      </c>
      <c r="B425" s="48">
        <v>1</v>
      </c>
      <c r="C425" s="74">
        <f t="shared" si="6"/>
        <v>2010</v>
      </c>
      <c r="D425" s="31">
        <v>49</v>
      </c>
      <c r="E425" s="75">
        <v>36</v>
      </c>
      <c r="F425" s="31">
        <v>27.88</v>
      </c>
      <c r="G425" s="31">
        <v>33.380000000000003</v>
      </c>
      <c r="H425" s="31">
        <v>24.12</v>
      </c>
      <c r="I425" s="31">
        <v>78.97</v>
      </c>
      <c r="J425" s="31">
        <v>9.33</v>
      </c>
      <c r="K425" s="31">
        <v>31.27</v>
      </c>
      <c r="L425" s="31">
        <v>325.14999999999998</v>
      </c>
      <c r="M425" s="31">
        <v>756.96</v>
      </c>
      <c r="N425" s="31">
        <v>18.146100000000001</v>
      </c>
    </row>
    <row r="426" spans="1:14" x14ac:dyDescent="0.2">
      <c r="A426" s="48">
        <v>2010</v>
      </c>
      <c r="B426" s="48">
        <v>2</v>
      </c>
      <c r="C426" s="74">
        <f t="shared" si="6"/>
        <v>2010.0833333333333</v>
      </c>
      <c r="D426" s="31">
        <v>23</v>
      </c>
      <c r="E426" s="75">
        <v>10</v>
      </c>
      <c r="F426" s="31">
        <v>28.56</v>
      </c>
      <c r="G426" s="31">
        <v>33.89</v>
      </c>
      <c r="H426" s="31">
        <v>25.24</v>
      </c>
      <c r="I426" s="31">
        <v>79.069999999999993</v>
      </c>
      <c r="J426" s="31">
        <v>9.44</v>
      </c>
      <c r="K426" s="31">
        <v>30.35</v>
      </c>
      <c r="L426" s="31">
        <v>326.02</v>
      </c>
      <c r="M426" s="31">
        <v>756.56</v>
      </c>
      <c r="N426" s="31">
        <v>19.082000000000001</v>
      </c>
    </row>
    <row r="427" spans="1:14" x14ac:dyDescent="0.2">
      <c r="A427" s="48">
        <v>2010</v>
      </c>
      <c r="B427" s="48">
        <v>3</v>
      </c>
      <c r="C427" s="74">
        <f t="shared" si="6"/>
        <v>2010.1666666666667</v>
      </c>
      <c r="D427" s="31">
        <v>60</v>
      </c>
      <c r="E427" s="75">
        <v>54</v>
      </c>
      <c r="F427" s="31">
        <v>28.74</v>
      </c>
      <c r="G427" s="31">
        <v>33.92</v>
      </c>
      <c r="H427" s="31">
        <v>25.45</v>
      </c>
      <c r="I427" s="31">
        <v>79.150000000000006</v>
      </c>
      <c r="J427" s="31">
        <v>9.69</v>
      </c>
      <c r="K427" s="31">
        <v>31</v>
      </c>
      <c r="L427" s="31">
        <v>326.61</v>
      </c>
      <c r="M427" s="31">
        <v>757.05</v>
      </c>
      <c r="N427" s="31">
        <v>19.4968</v>
      </c>
    </row>
    <row r="428" spans="1:14" x14ac:dyDescent="0.2">
      <c r="A428" s="48">
        <v>2010</v>
      </c>
      <c r="B428" s="48">
        <v>4</v>
      </c>
      <c r="C428" s="74">
        <f t="shared" si="6"/>
        <v>2010.25</v>
      </c>
      <c r="D428" s="31">
        <v>247</v>
      </c>
      <c r="E428" s="75">
        <v>119</v>
      </c>
      <c r="F428" s="31">
        <v>28.61</v>
      </c>
      <c r="G428" s="31">
        <v>33.549999999999997</v>
      </c>
      <c r="H428" s="31">
        <v>25.18</v>
      </c>
      <c r="I428" s="31">
        <v>82.06</v>
      </c>
      <c r="J428" s="31">
        <v>6.61</v>
      </c>
      <c r="K428" s="31">
        <v>24.31</v>
      </c>
      <c r="L428" s="31">
        <v>305.27999999999997</v>
      </c>
      <c r="M428" s="31">
        <v>757.04</v>
      </c>
      <c r="N428" s="31">
        <v>17.471599999999999</v>
      </c>
    </row>
    <row r="429" spans="1:14" x14ac:dyDescent="0.2">
      <c r="A429" s="48">
        <v>2010</v>
      </c>
      <c r="B429" s="48">
        <v>5</v>
      </c>
      <c r="C429" s="74">
        <f t="shared" si="6"/>
        <v>2010.3333333333333</v>
      </c>
      <c r="D429" s="31">
        <v>268</v>
      </c>
      <c r="E429" s="75">
        <v>305</v>
      </c>
      <c r="F429" s="31">
        <v>28.56</v>
      </c>
      <c r="G429" s="31">
        <v>32.270000000000003</v>
      </c>
      <c r="H429" s="31">
        <v>25.9</v>
      </c>
      <c r="I429" s="31">
        <v>83.84</v>
      </c>
      <c r="J429" s="31">
        <v>6.82</v>
      </c>
      <c r="K429" s="31">
        <v>25.4</v>
      </c>
      <c r="L429" s="31">
        <v>270.72000000000003</v>
      </c>
      <c r="M429" s="31">
        <v>757.12</v>
      </c>
      <c r="N429" s="31">
        <v>18.790400000000002</v>
      </c>
    </row>
    <row r="430" spans="1:14" x14ac:dyDescent="0.2">
      <c r="A430" s="48">
        <v>2010</v>
      </c>
      <c r="B430" s="48">
        <v>6</v>
      </c>
      <c r="C430" s="74">
        <f t="shared" si="6"/>
        <v>2010.4166666666667</v>
      </c>
      <c r="D430" s="31">
        <v>360</v>
      </c>
      <c r="E430" s="75">
        <v>255</v>
      </c>
      <c r="F430" s="31">
        <v>27.18</v>
      </c>
      <c r="G430" s="31">
        <v>30.77</v>
      </c>
      <c r="H430" s="31">
        <v>24.82</v>
      </c>
      <c r="I430" s="31">
        <v>87.42</v>
      </c>
      <c r="J430" s="31">
        <v>5.69</v>
      </c>
      <c r="K430" s="31">
        <v>22.46</v>
      </c>
      <c r="L430" s="31">
        <v>273.91000000000003</v>
      </c>
      <c r="M430" s="31">
        <v>758.09</v>
      </c>
      <c r="N430" s="31">
        <v>15.741899999999999</v>
      </c>
    </row>
    <row r="431" spans="1:14" x14ac:dyDescent="0.2">
      <c r="A431" s="48">
        <v>2010</v>
      </c>
      <c r="B431" s="48">
        <v>7</v>
      </c>
      <c r="C431" s="74">
        <f t="shared" si="6"/>
        <v>2010.5</v>
      </c>
      <c r="D431" s="31">
        <v>344</v>
      </c>
      <c r="E431" s="75">
        <v>231</v>
      </c>
      <c r="F431" s="31">
        <v>26.62</v>
      </c>
      <c r="G431" s="31">
        <v>29.83</v>
      </c>
      <c r="H431" s="31">
        <v>24.27</v>
      </c>
      <c r="I431" s="31">
        <v>88.69</v>
      </c>
      <c r="J431" s="31">
        <v>5.1100000000000003</v>
      </c>
      <c r="K431" s="31">
        <v>22.8</v>
      </c>
      <c r="L431" s="31">
        <v>257.06</v>
      </c>
      <c r="M431" s="31">
        <v>758.18</v>
      </c>
      <c r="N431" s="31">
        <v>14.9472</v>
      </c>
    </row>
    <row r="432" spans="1:14" x14ac:dyDescent="0.2">
      <c r="A432" s="48">
        <v>2010</v>
      </c>
      <c r="B432" s="48">
        <v>8</v>
      </c>
      <c r="C432" s="74">
        <f t="shared" si="6"/>
        <v>2010.5833333333333</v>
      </c>
      <c r="D432" s="31">
        <v>347</v>
      </c>
      <c r="E432" s="75">
        <v>367</v>
      </c>
      <c r="F432" s="31">
        <v>26.79</v>
      </c>
      <c r="G432" s="31">
        <v>30.25</v>
      </c>
      <c r="H432" s="31">
        <v>24.36</v>
      </c>
      <c r="I432" s="31">
        <v>88.21</v>
      </c>
      <c r="J432" s="31">
        <v>5.25</v>
      </c>
      <c r="K432" s="31">
        <v>23.92</v>
      </c>
      <c r="L432" s="31">
        <v>265.81</v>
      </c>
      <c r="M432" s="31">
        <v>757.98</v>
      </c>
      <c r="N432" s="31">
        <v>17.778600000000001</v>
      </c>
    </row>
    <row r="433" spans="1:14" x14ac:dyDescent="0.2">
      <c r="A433" s="48">
        <v>2010</v>
      </c>
      <c r="B433" s="48">
        <v>9</v>
      </c>
      <c r="C433" s="74">
        <f t="shared" si="6"/>
        <v>2010.6666666666667</v>
      </c>
      <c r="D433" s="31">
        <v>142</v>
      </c>
      <c r="E433" s="75">
        <v>115</v>
      </c>
      <c r="F433" s="31">
        <v>26.63</v>
      </c>
      <c r="G433" s="31">
        <v>29.67</v>
      </c>
      <c r="H433" s="31">
        <v>24.45</v>
      </c>
      <c r="I433" s="31">
        <v>87.46</v>
      </c>
      <c r="J433" s="31">
        <v>6.18</v>
      </c>
      <c r="K433" s="31">
        <v>25.7</v>
      </c>
      <c r="L433" s="31">
        <v>183.35</v>
      </c>
      <c r="M433" s="31">
        <v>757.8</v>
      </c>
      <c r="N433" s="31">
        <v>16.422599999999999</v>
      </c>
    </row>
    <row r="434" spans="1:14" x14ac:dyDescent="0.2">
      <c r="A434" s="48">
        <v>2010</v>
      </c>
      <c r="B434" s="48">
        <v>10</v>
      </c>
      <c r="C434" s="74">
        <f t="shared" si="6"/>
        <v>2010.75</v>
      </c>
      <c r="D434" s="31">
        <v>271</v>
      </c>
      <c r="E434" s="75">
        <v>256</v>
      </c>
      <c r="F434" s="31">
        <v>26.18</v>
      </c>
      <c r="G434" s="31">
        <v>29.62</v>
      </c>
      <c r="H434" s="31">
        <v>24.02</v>
      </c>
      <c r="I434" s="31">
        <v>89.01</v>
      </c>
      <c r="J434" s="31">
        <v>5.49</v>
      </c>
      <c r="K434" s="31">
        <v>23.7</v>
      </c>
      <c r="L434" s="31">
        <v>292.39</v>
      </c>
      <c r="M434" s="31">
        <v>757.97</v>
      </c>
      <c r="N434" s="31">
        <v>13.885899999999999</v>
      </c>
    </row>
    <row r="435" spans="1:14" x14ac:dyDescent="0.2">
      <c r="A435" s="48">
        <v>2010</v>
      </c>
      <c r="B435" s="48">
        <v>11</v>
      </c>
      <c r="C435" s="74">
        <f t="shared" si="6"/>
        <v>2010.8333333333333</v>
      </c>
      <c r="D435" s="31">
        <v>202</v>
      </c>
      <c r="E435" s="75">
        <v>204</v>
      </c>
      <c r="F435" s="31">
        <v>25.64</v>
      </c>
      <c r="G435" s="31">
        <v>29.54</v>
      </c>
      <c r="H435" s="31">
        <v>23.27</v>
      </c>
      <c r="I435" s="31">
        <v>88.59</v>
      </c>
      <c r="J435" s="31">
        <v>5.91</v>
      </c>
      <c r="K435" s="31">
        <v>23.42</v>
      </c>
      <c r="L435" s="31">
        <v>293.02999999999997</v>
      </c>
      <c r="M435" s="31">
        <v>757.93</v>
      </c>
      <c r="N435" s="31">
        <v>14.336499999999999</v>
      </c>
    </row>
    <row r="436" spans="1:14" x14ac:dyDescent="0.2">
      <c r="A436" s="48">
        <v>2010</v>
      </c>
      <c r="B436" s="48">
        <v>12</v>
      </c>
      <c r="C436" s="74">
        <f t="shared" si="6"/>
        <v>2010.9166666666667</v>
      </c>
      <c r="D436" s="31">
        <v>345</v>
      </c>
      <c r="E436" s="75">
        <v>362</v>
      </c>
      <c r="F436" s="31">
        <v>24.94</v>
      </c>
      <c r="G436" s="31">
        <v>28.78</v>
      </c>
      <c r="H436" s="31">
        <v>22.42</v>
      </c>
      <c r="I436" s="31">
        <v>87.49</v>
      </c>
      <c r="J436" s="31">
        <v>8.35</v>
      </c>
      <c r="K436" s="31">
        <v>29.53</v>
      </c>
      <c r="L436" s="31">
        <v>314.86</v>
      </c>
      <c r="M436" s="31">
        <v>758.32</v>
      </c>
      <c r="N436" s="31">
        <v>11.062200000000001</v>
      </c>
    </row>
    <row r="437" spans="1:14" x14ac:dyDescent="0.2">
      <c r="A437" s="48">
        <v>2011</v>
      </c>
      <c r="B437" s="48">
        <v>1</v>
      </c>
      <c r="C437" s="74">
        <f t="shared" si="6"/>
        <v>2011</v>
      </c>
      <c r="D437" s="31">
        <v>0</v>
      </c>
      <c r="E437" s="75">
        <v>120</v>
      </c>
      <c r="F437" s="31">
        <v>25.29</v>
      </c>
      <c r="G437" s="31">
        <v>28.98</v>
      </c>
      <c r="H437" s="31">
        <v>22.51</v>
      </c>
      <c r="I437" s="31"/>
      <c r="J437" s="31">
        <v>9.39</v>
      </c>
      <c r="K437" s="31">
        <v>27.83</v>
      </c>
      <c r="L437" s="31">
        <v>333.23</v>
      </c>
      <c r="M437" s="31">
        <v>758.37</v>
      </c>
      <c r="N437" s="31">
        <v>4.7007000000000003</v>
      </c>
    </row>
    <row r="438" spans="1:14" x14ac:dyDescent="0.2">
      <c r="A438" s="48">
        <v>2011</v>
      </c>
      <c r="B438" s="48">
        <v>2</v>
      </c>
      <c r="C438" s="74">
        <f t="shared" si="6"/>
        <v>2011.0833333333333</v>
      </c>
      <c r="D438" s="31">
        <v>39</v>
      </c>
      <c r="E438" s="75">
        <v>81</v>
      </c>
      <c r="F438" s="31">
        <v>27.03</v>
      </c>
      <c r="G438" s="31">
        <v>31.96</v>
      </c>
      <c r="H438" s="31">
        <v>23.55</v>
      </c>
      <c r="I438" s="31">
        <v>73.349999999999994</v>
      </c>
      <c r="J438" s="31">
        <v>8.9700000000000006</v>
      </c>
      <c r="K438" s="31">
        <v>28.11</v>
      </c>
      <c r="L438" s="31">
        <v>299.08999999999997</v>
      </c>
      <c r="M438" s="31">
        <v>758.73</v>
      </c>
      <c r="N438" s="31">
        <v>12.7361</v>
      </c>
    </row>
    <row r="439" spans="1:14" x14ac:dyDescent="0.2">
      <c r="A439" s="48">
        <v>2011</v>
      </c>
      <c r="B439" s="48">
        <v>3</v>
      </c>
      <c r="C439" s="74">
        <f t="shared" si="6"/>
        <v>2011.1666666666667</v>
      </c>
      <c r="D439" s="31">
        <v>34</v>
      </c>
      <c r="E439" s="75">
        <v>55</v>
      </c>
      <c r="F439" s="31">
        <v>27.19</v>
      </c>
      <c r="G439" s="31">
        <v>32.51</v>
      </c>
      <c r="H439" s="31">
        <v>23.45</v>
      </c>
      <c r="I439" s="31"/>
      <c r="J439" s="31">
        <v>9.89</v>
      </c>
      <c r="K439" s="31">
        <v>30.66</v>
      </c>
      <c r="L439" s="31">
        <v>293.62</v>
      </c>
      <c r="M439" s="31"/>
      <c r="N439" s="31">
        <v>18.389399999999998</v>
      </c>
    </row>
    <row r="440" spans="1:14" x14ac:dyDescent="0.2">
      <c r="A440" s="48">
        <v>2011</v>
      </c>
      <c r="B440" s="48">
        <v>4</v>
      </c>
      <c r="C440" s="74">
        <f t="shared" si="6"/>
        <v>2011.25</v>
      </c>
      <c r="D440" s="31">
        <v>72</v>
      </c>
      <c r="E440" s="75">
        <v>81</v>
      </c>
      <c r="F440" s="31">
        <v>27.27</v>
      </c>
      <c r="G440" s="31">
        <v>32.01</v>
      </c>
      <c r="H440" s="31">
        <v>23.84</v>
      </c>
      <c r="I440" s="31"/>
      <c r="J440" s="31">
        <v>7.77</v>
      </c>
      <c r="K440" s="31">
        <v>25.12</v>
      </c>
      <c r="L440" s="31">
        <v>275.23</v>
      </c>
      <c r="M440" s="31"/>
      <c r="N440" s="31">
        <v>16.695</v>
      </c>
    </row>
    <row r="441" spans="1:14" x14ac:dyDescent="0.2">
      <c r="A441" s="48">
        <v>2011</v>
      </c>
      <c r="B441" s="48">
        <v>5</v>
      </c>
      <c r="C441" s="74">
        <f t="shared" si="6"/>
        <v>2011.3333333333333</v>
      </c>
      <c r="D441" s="31">
        <v>194</v>
      </c>
      <c r="E441" s="75">
        <v>362</v>
      </c>
      <c r="F441" s="31">
        <v>27.87</v>
      </c>
      <c r="G441" s="31">
        <v>31.56</v>
      </c>
      <c r="H441" s="31">
        <v>25.05</v>
      </c>
      <c r="I441" s="31">
        <v>76.55</v>
      </c>
      <c r="J441" s="31">
        <v>6.72</v>
      </c>
      <c r="K441" s="31">
        <v>21.76</v>
      </c>
      <c r="L441" s="31">
        <v>195.17</v>
      </c>
      <c r="M441" s="31">
        <v>758.13</v>
      </c>
      <c r="N441" s="31">
        <v>14.113</v>
      </c>
    </row>
    <row r="442" spans="1:14" x14ac:dyDescent="0.2">
      <c r="A442" s="48">
        <v>2011</v>
      </c>
      <c r="B442" s="48">
        <v>6</v>
      </c>
      <c r="C442" s="74">
        <f t="shared" si="6"/>
        <v>2011.4166666666667</v>
      </c>
      <c r="D442" s="31">
        <v>103</v>
      </c>
      <c r="E442" s="75">
        <v>145</v>
      </c>
      <c r="F442" s="31">
        <v>27.39</v>
      </c>
      <c r="G442" s="31">
        <v>30.77</v>
      </c>
      <c r="H442" s="31">
        <v>25.08</v>
      </c>
      <c r="I442" s="31">
        <v>84.65</v>
      </c>
      <c r="J442" s="31">
        <v>7.15</v>
      </c>
      <c r="K442" s="31">
        <v>24.84</v>
      </c>
      <c r="L442" s="31">
        <v>199.99</v>
      </c>
      <c r="M442" s="31">
        <v>758.2</v>
      </c>
      <c r="N442" s="31">
        <v>12.0578</v>
      </c>
    </row>
    <row r="443" spans="1:14" x14ac:dyDescent="0.2">
      <c r="A443" s="48">
        <v>2011</v>
      </c>
      <c r="B443" s="48">
        <v>7</v>
      </c>
      <c r="C443" s="74">
        <f t="shared" si="6"/>
        <v>2011.5</v>
      </c>
      <c r="D443" s="31">
        <v>261</v>
      </c>
      <c r="E443" s="75">
        <v>306</v>
      </c>
      <c r="F443" s="31">
        <v>27.4</v>
      </c>
      <c r="G443" s="31">
        <v>30.73</v>
      </c>
      <c r="H443" s="31">
        <v>24.96</v>
      </c>
      <c r="I443" s="31">
        <v>84.69</v>
      </c>
      <c r="J443" s="31">
        <v>7.15</v>
      </c>
      <c r="K443" s="31">
        <v>25.09</v>
      </c>
      <c r="L443" s="31">
        <v>199.42</v>
      </c>
      <c r="M443" s="31">
        <v>758.21</v>
      </c>
      <c r="N443" s="31">
        <v>12.454000000000001</v>
      </c>
    </row>
    <row r="444" spans="1:14" x14ac:dyDescent="0.2">
      <c r="A444" s="48">
        <v>2011</v>
      </c>
      <c r="B444" s="48">
        <v>8</v>
      </c>
      <c r="C444" s="74">
        <f t="shared" si="6"/>
        <v>2011.5833333333333</v>
      </c>
      <c r="D444" s="31">
        <v>177</v>
      </c>
      <c r="E444" s="75">
        <v>201</v>
      </c>
      <c r="F444" s="31">
        <v>27.2</v>
      </c>
      <c r="G444" s="31">
        <v>31.15</v>
      </c>
      <c r="H444" s="31">
        <v>24.54</v>
      </c>
      <c r="I444" s="31">
        <v>86.16</v>
      </c>
      <c r="J444" s="31">
        <v>6.75</v>
      </c>
      <c r="K444" s="31">
        <v>28.21</v>
      </c>
      <c r="L444" s="31">
        <v>207.61</v>
      </c>
      <c r="M444" s="31">
        <v>758.52</v>
      </c>
      <c r="N444" s="31">
        <v>15.132400000000001</v>
      </c>
    </row>
    <row r="445" spans="1:14" x14ac:dyDescent="0.2">
      <c r="A445" s="48">
        <v>2011</v>
      </c>
      <c r="B445" s="48">
        <v>9</v>
      </c>
      <c r="C445" s="74">
        <f t="shared" si="6"/>
        <v>2011.6666666666667</v>
      </c>
      <c r="D445" s="31">
        <v>154</v>
      </c>
      <c r="E445" s="75">
        <v>289</v>
      </c>
      <c r="F445" s="31">
        <v>25.94</v>
      </c>
      <c r="G445" s="31">
        <v>30.16</v>
      </c>
      <c r="H445" s="31">
        <v>23.32</v>
      </c>
      <c r="I445" s="31">
        <v>81.88</v>
      </c>
      <c r="J445" s="31">
        <v>5.69</v>
      </c>
      <c r="K445" s="31">
        <v>26.39</v>
      </c>
      <c r="L445" s="31">
        <v>109.06</v>
      </c>
      <c r="M445" s="31">
        <v>757.83</v>
      </c>
      <c r="N445" s="31">
        <v>13.8072</v>
      </c>
    </row>
    <row r="446" spans="1:14" x14ac:dyDescent="0.2">
      <c r="A446" s="48">
        <v>2011</v>
      </c>
      <c r="B446" s="48">
        <v>10</v>
      </c>
      <c r="C446" s="74">
        <f t="shared" si="6"/>
        <v>2011.75</v>
      </c>
      <c r="D446" s="31">
        <v>283</v>
      </c>
      <c r="E446" s="75">
        <v>277</v>
      </c>
      <c r="F446" s="31">
        <v>25.41</v>
      </c>
      <c r="G446" s="31">
        <v>29.04</v>
      </c>
      <c r="H446" s="31">
        <v>23.06</v>
      </c>
      <c r="I446" s="31">
        <v>83.01</v>
      </c>
      <c r="J446" s="31">
        <v>7.31</v>
      </c>
      <c r="K446" s="31">
        <v>29.42</v>
      </c>
      <c r="L446" s="31">
        <v>143.09</v>
      </c>
      <c r="M446" s="31">
        <v>757.9</v>
      </c>
      <c r="N446" s="31">
        <v>14.4467</v>
      </c>
    </row>
    <row r="447" spans="1:14" x14ac:dyDescent="0.2">
      <c r="A447" s="48">
        <v>2011</v>
      </c>
      <c r="B447" s="48">
        <v>11</v>
      </c>
      <c r="C447" s="74">
        <f t="shared" si="6"/>
        <v>2011.8333333333333</v>
      </c>
      <c r="D447" s="31">
        <v>237</v>
      </c>
      <c r="E447" s="75">
        <v>287</v>
      </c>
      <c r="F447" s="31">
        <v>26.09</v>
      </c>
      <c r="G447" s="31">
        <v>30.01</v>
      </c>
      <c r="H447" s="31">
        <v>24.16</v>
      </c>
      <c r="I447" s="31">
        <v>88.5</v>
      </c>
      <c r="J447" s="31">
        <v>6.86</v>
      </c>
      <c r="K447" s="31">
        <v>25.02</v>
      </c>
      <c r="L447" s="31">
        <v>306.49</v>
      </c>
      <c r="M447" s="31">
        <v>757.77</v>
      </c>
      <c r="N447" s="31"/>
    </row>
    <row r="448" spans="1:14" x14ac:dyDescent="0.2">
      <c r="A448" s="48">
        <v>2011</v>
      </c>
      <c r="B448" s="48">
        <v>12</v>
      </c>
      <c r="C448" s="74">
        <f t="shared" si="6"/>
        <v>2011.9166666666667</v>
      </c>
      <c r="D448" s="31">
        <v>147</v>
      </c>
      <c r="E448" s="75">
        <v>188</v>
      </c>
      <c r="F448" s="31">
        <v>26.44</v>
      </c>
      <c r="G448" s="31">
        <v>30.88</v>
      </c>
      <c r="H448" s="31">
        <v>23.87</v>
      </c>
      <c r="I448" s="31"/>
      <c r="J448" s="31">
        <v>8.2899999999999991</v>
      </c>
      <c r="K448" s="31">
        <v>29.56</v>
      </c>
      <c r="L448" s="31">
        <v>300.54000000000002</v>
      </c>
      <c r="M448" s="31">
        <v>757.64</v>
      </c>
      <c r="N448" s="31">
        <v>15.404</v>
      </c>
    </row>
    <row r="449" spans="1:15" x14ac:dyDescent="0.2">
      <c r="A449" s="48">
        <v>2012</v>
      </c>
      <c r="B449" s="48">
        <v>1</v>
      </c>
      <c r="C449" s="74">
        <f t="shared" si="6"/>
        <v>2012</v>
      </c>
      <c r="D449" s="31">
        <v>0</v>
      </c>
      <c r="E449" s="75">
        <v>0</v>
      </c>
      <c r="F449" s="31">
        <v>26.82</v>
      </c>
      <c r="G449" s="31">
        <v>32.31</v>
      </c>
      <c r="H449" s="31">
        <v>23.11</v>
      </c>
      <c r="I449" s="31"/>
      <c r="J449" s="31">
        <v>10.37</v>
      </c>
      <c r="K449" s="31">
        <v>32.659999999999997</v>
      </c>
      <c r="L449" s="31">
        <v>294.43</v>
      </c>
      <c r="M449" s="31">
        <v>758.3</v>
      </c>
      <c r="N449" s="31">
        <v>11.245396749521989</v>
      </c>
      <c r="O449" s="1"/>
    </row>
    <row r="450" spans="1:15" x14ac:dyDescent="0.2">
      <c r="A450" s="48">
        <v>2012</v>
      </c>
      <c r="B450" s="48">
        <v>2</v>
      </c>
      <c r="C450" s="74">
        <f t="shared" si="6"/>
        <v>2012.0833333333333</v>
      </c>
      <c r="D450" s="31">
        <v>10</v>
      </c>
      <c r="E450" s="75">
        <v>8</v>
      </c>
      <c r="F450" s="31">
        <v>27.78</v>
      </c>
      <c r="G450" s="31">
        <v>33.450000000000003</v>
      </c>
      <c r="H450" s="31">
        <v>23.54</v>
      </c>
      <c r="I450" s="31">
        <v>62.87</v>
      </c>
      <c r="J450" s="31">
        <v>11.84</v>
      </c>
      <c r="K450" s="31">
        <v>35.51</v>
      </c>
      <c r="L450" s="31">
        <v>296.88</v>
      </c>
      <c r="M450" s="31">
        <v>758.04</v>
      </c>
      <c r="N450" s="31">
        <v>11.896567877629062</v>
      </c>
      <c r="O450" s="1"/>
    </row>
    <row r="451" spans="1:15" x14ac:dyDescent="0.2">
      <c r="A451" s="48">
        <v>2012</v>
      </c>
      <c r="B451" s="48">
        <v>3</v>
      </c>
      <c r="C451" s="74">
        <f t="shared" si="6"/>
        <v>2012.1666666666667</v>
      </c>
      <c r="D451" s="31">
        <v>15</v>
      </c>
      <c r="E451" s="75">
        <v>19</v>
      </c>
      <c r="F451" s="31">
        <v>28.35</v>
      </c>
      <c r="G451" s="31">
        <v>33.61</v>
      </c>
      <c r="H451" s="31">
        <v>25.04</v>
      </c>
      <c r="I451" s="31">
        <v>64.38</v>
      </c>
      <c r="J451" s="31">
        <v>12.79</v>
      </c>
      <c r="K451" s="31">
        <v>38.6</v>
      </c>
      <c r="L451" s="31">
        <v>298.64</v>
      </c>
      <c r="M451" s="31">
        <v>757.39</v>
      </c>
      <c r="N451" s="31">
        <v>11.028202676864245</v>
      </c>
      <c r="O451" s="1"/>
    </row>
    <row r="452" spans="1:15" x14ac:dyDescent="0.2">
      <c r="A452" s="48">
        <v>2012</v>
      </c>
      <c r="B452" s="48">
        <v>4</v>
      </c>
      <c r="C452" s="74">
        <f t="shared" si="6"/>
        <v>2012.25</v>
      </c>
      <c r="D452" s="31">
        <v>79</v>
      </c>
      <c r="E452" s="75">
        <v>43</v>
      </c>
      <c r="F452" s="31">
        <v>27.79</v>
      </c>
      <c r="G452" s="31">
        <v>33.04</v>
      </c>
      <c r="H452" s="31">
        <v>24.51</v>
      </c>
      <c r="I452" s="31">
        <v>72.349999999999994</v>
      </c>
      <c r="J452" s="31">
        <v>7.93</v>
      </c>
      <c r="K452" s="31">
        <v>36.67</v>
      </c>
      <c r="L452" s="31">
        <v>285.31</v>
      </c>
      <c r="M452" s="31">
        <v>757.78</v>
      </c>
      <c r="N452" s="31">
        <v>9.3524139579349903</v>
      </c>
      <c r="O452" s="1"/>
    </row>
    <row r="453" spans="1:15" x14ac:dyDescent="0.2">
      <c r="A453" s="48">
        <v>2012</v>
      </c>
      <c r="B453" s="48">
        <v>5</v>
      </c>
      <c r="C453" s="74">
        <f t="shared" ref="C453:C472" si="7">A453+(B453-1)/12</f>
        <v>2012.3333333333333</v>
      </c>
      <c r="D453" s="31">
        <v>180</v>
      </c>
      <c r="E453" s="75">
        <v>162</v>
      </c>
      <c r="F453" s="31">
        <v>27.87</v>
      </c>
      <c r="G453" s="31">
        <v>32.43</v>
      </c>
      <c r="H453" s="31">
        <v>25.24</v>
      </c>
      <c r="I453" s="31">
        <v>76.97</v>
      </c>
      <c r="J453" s="31">
        <v>7.37</v>
      </c>
      <c r="K453" s="31"/>
      <c r="L453" s="31">
        <v>229.66</v>
      </c>
      <c r="M453" s="31">
        <v>756.52</v>
      </c>
      <c r="N453" s="31">
        <v>8.8774904397705541</v>
      </c>
      <c r="O453" s="1"/>
    </row>
    <row r="454" spans="1:15" x14ac:dyDescent="0.2">
      <c r="A454" s="48">
        <v>2012</v>
      </c>
      <c r="B454" s="48">
        <v>6</v>
      </c>
      <c r="C454" s="74">
        <f t="shared" si="7"/>
        <v>2012.4166666666667</v>
      </c>
      <c r="D454" s="31">
        <v>106</v>
      </c>
      <c r="E454" s="75">
        <v>196</v>
      </c>
      <c r="F454" s="31">
        <v>28.28</v>
      </c>
      <c r="G454" s="31">
        <v>33</v>
      </c>
      <c r="H454" s="31">
        <v>25.21</v>
      </c>
      <c r="I454" s="31">
        <v>80.98</v>
      </c>
      <c r="J454" s="31">
        <v>6.53</v>
      </c>
      <c r="K454" s="31">
        <v>27.81</v>
      </c>
      <c r="L454" s="31">
        <v>297.2</v>
      </c>
      <c r="M454" s="31">
        <v>756.68</v>
      </c>
      <c r="N454" s="31">
        <v>8.8457050669216066</v>
      </c>
      <c r="O454" s="1"/>
    </row>
    <row r="455" spans="1:15" x14ac:dyDescent="0.2">
      <c r="A455" s="48">
        <v>2012</v>
      </c>
      <c r="B455" s="48">
        <v>7</v>
      </c>
      <c r="C455" s="74">
        <f t="shared" si="7"/>
        <v>2012.5</v>
      </c>
      <c r="D455" s="31">
        <v>225</v>
      </c>
      <c r="E455" s="75">
        <v>283</v>
      </c>
      <c r="F455" s="31">
        <v>29.74</v>
      </c>
      <c r="G455" s="31">
        <v>34.549999999999997</v>
      </c>
      <c r="H455" s="31">
        <v>26.14</v>
      </c>
      <c r="I455" s="31">
        <v>81.760000000000005</v>
      </c>
      <c r="J455" s="31">
        <v>7.72</v>
      </c>
      <c r="K455" s="31">
        <v>31.08</v>
      </c>
      <c r="L455" s="31">
        <v>291.55</v>
      </c>
      <c r="M455" s="31">
        <v>756.12</v>
      </c>
      <c r="N455" s="31">
        <v>7.7663527724665391</v>
      </c>
      <c r="O455" s="1"/>
    </row>
    <row r="456" spans="1:15" x14ac:dyDescent="0.2">
      <c r="A456" s="48">
        <v>2012</v>
      </c>
      <c r="B456" s="48">
        <v>8</v>
      </c>
      <c r="C456" s="74">
        <f t="shared" si="7"/>
        <v>2012.5833333333333</v>
      </c>
      <c r="D456" s="31">
        <v>142</v>
      </c>
      <c r="E456" s="75">
        <v>134</v>
      </c>
      <c r="F456" s="31">
        <v>27.23</v>
      </c>
      <c r="G456" s="31">
        <v>31.63</v>
      </c>
      <c r="H456" s="31">
        <v>24.5</v>
      </c>
      <c r="I456" s="31">
        <v>79.430000000000007</v>
      </c>
      <c r="J456" s="31">
        <v>6.52</v>
      </c>
      <c r="K456" s="31">
        <v>28.08</v>
      </c>
      <c r="L456" s="31">
        <v>262.08999999999997</v>
      </c>
      <c r="M456" s="31">
        <v>756.93</v>
      </c>
      <c r="N456" s="31">
        <v>8.6596008604206496</v>
      </c>
      <c r="O456" s="1"/>
    </row>
    <row r="457" spans="1:15" x14ac:dyDescent="0.2">
      <c r="A457" s="48">
        <v>2012</v>
      </c>
      <c r="B457" s="48">
        <v>9</v>
      </c>
      <c r="C457" s="74">
        <f t="shared" si="7"/>
        <v>2012.6666666666667</v>
      </c>
      <c r="D457" s="31">
        <v>273</v>
      </c>
      <c r="E457" s="75">
        <v>213</v>
      </c>
      <c r="F457" s="31">
        <v>27.11</v>
      </c>
      <c r="G457" s="31">
        <v>31.93</v>
      </c>
      <c r="H457" s="31">
        <v>24.55</v>
      </c>
      <c r="I457" s="31">
        <v>80.78</v>
      </c>
      <c r="J457" s="31">
        <v>5.94</v>
      </c>
      <c r="K457" s="31">
        <v>29.65</v>
      </c>
      <c r="L457" s="31">
        <v>276.87</v>
      </c>
      <c r="M457" s="31">
        <v>757.06</v>
      </c>
      <c r="N457" s="31">
        <v>8.1863527724665381</v>
      </c>
      <c r="O457" s="1"/>
    </row>
    <row r="458" spans="1:15" x14ac:dyDescent="0.2">
      <c r="A458" s="48">
        <v>2012</v>
      </c>
      <c r="B458" s="48">
        <v>10</v>
      </c>
      <c r="C458" s="74">
        <f t="shared" si="7"/>
        <v>2012.75</v>
      </c>
      <c r="D458" s="31">
        <v>382</v>
      </c>
      <c r="E458" s="75">
        <v>375</v>
      </c>
      <c r="F458" s="31">
        <v>26.79</v>
      </c>
      <c r="G458" s="31">
        <v>31.04</v>
      </c>
      <c r="H458" s="31">
        <v>24.32</v>
      </c>
      <c r="I458" s="31">
        <v>80.5</v>
      </c>
      <c r="J458" s="31">
        <v>6.99</v>
      </c>
      <c r="K458" s="31">
        <v>27.97</v>
      </c>
      <c r="L458" s="31">
        <v>150.22999999999999</v>
      </c>
      <c r="M458" s="31">
        <v>756.5</v>
      </c>
      <c r="N458" s="31">
        <v>8.8080688336520065</v>
      </c>
      <c r="O458" s="1"/>
    </row>
    <row r="459" spans="1:15" x14ac:dyDescent="0.2">
      <c r="A459" s="48">
        <v>2012</v>
      </c>
      <c r="B459" s="48">
        <v>11</v>
      </c>
      <c r="C459" s="74">
        <f t="shared" si="7"/>
        <v>2012.8333333333333</v>
      </c>
      <c r="D459" s="31">
        <v>363</v>
      </c>
      <c r="E459" s="75">
        <v>380</v>
      </c>
      <c r="F459" s="31">
        <v>27.15</v>
      </c>
      <c r="G459" s="31">
        <v>32.11</v>
      </c>
      <c r="H459" s="31">
        <v>24.56</v>
      </c>
      <c r="I459" s="31">
        <v>79.84</v>
      </c>
      <c r="J459" s="31">
        <v>7.24</v>
      </c>
      <c r="K459" s="31">
        <v>28.19</v>
      </c>
      <c r="L459" s="31">
        <v>285.33999999999997</v>
      </c>
      <c r="M459" s="31">
        <v>756.29</v>
      </c>
      <c r="N459" s="31">
        <v>7.9513145315487561</v>
      </c>
      <c r="O459" s="1"/>
    </row>
    <row r="460" spans="1:15" x14ac:dyDescent="0.2">
      <c r="A460" s="48">
        <v>2012</v>
      </c>
      <c r="B460" s="48">
        <v>12</v>
      </c>
      <c r="C460" s="74">
        <f t="shared" si="7"/>
        <v>2012.9166666666667</v>
      </c>
      <c r="D460" s="31">
        <v>257</v>
      </c>
      <c r="E460" s="75">
        <v>220</v>
      </c>
      <c r="F460" s="31">
        <v>27.07</v>
      </c>
      <c r="G460" s="31">
        <v>31.9</v>
      </c>
      <c r="H460" s="31">
        <v>24.36</v>
      </c>
      <c r="I460" s="31">
        <v>79.42</v>
      </c>
      <c r="J460" s="31">
        <v>7.42</v>
      </c>
      <c r="K460" s="31">
        <v>28.95</v>
      </c>
      <c r="L460" s="31">
        <v>288.08999999999997</v>
      </c>
      <c r="M460" s="31">
        <v>756.22</v>
      </c>
      <c r="N460" s="31">
        <v>8.2829063097514339</v>
      </c>
      <c r="O460" s="1"/>
    </row>
    <row r="461" spans="1:15" x14ac:dyDescent="0.2">
      <c r="A461" s="48">
        <v>2013</v>
      </c>
      <c r="B461" s="48">
        <v>1</v>
      </c>
      <c r="C461" s="74">
        <f t="shared" si="7"/>
        <v>2013</v>
      </c>
      <c r="D461" s="31">
        <v>0</v>
      </c>
      <c r="E461" s="75">
        <v>1</v>
      </c>
      <c r="F461" s="31">
        <v>27.88</v>
      </c>
      <c r="G461" s="31">
        <v>33.22</v>
      </c>
      <c r="H461" s="31">
        <v>24.03</v>
      </c>
      <c r="I461" s="31">
        <v>68.13</v>
      </c>
      <c r="J461" s="31">
        <v>10.48</v>
      </c>
      <c r="K461" s="31">
        <v>35.54</v>
      </c>
      <c r="L461" s="31">
        <v>115.99</v>
      </c>
      <c r="M461" s="31">
        <v>756.81</v>
      </c>
      <c r="N461" s="31">
        <v>12.193539674952198</v>
      </c>
      <c r="O461" s="1"/>
    </row>
    <row r="462" spans="1:15" x14ac:dyDescent="0.2">
      <c r="A462" s="48">
        <v>2013</v>
      </c>
      <c r="B462" s="48">
        <v>2</v>
      </c>
      <c r="C462" s="74">
        <f t="shared" si="7"/>
        <v>2013.0833333333333</v>
      </c>
      <c r="D462" s="31">
        <v>5</v>
      </c>
      <c r="E462" s="75">
        <v>0</v>
      </c>
      <c r="F462" s="31">
        <v>27.98</v>
      </c>
      <c r="G462" s="31">
        <v>33.6</v>
      </c>
      <c r="H462" s="31">
        <v>24.03</v>
      </c>
      <c r="I462" s="31">
        <v>66.56</v>
      </c>
      <c r="J462" s="31">
        <v>10.72</v>
      </c>
      <c r="K462" s="31">
        <v>34.909999999999997</v>
      </c>
      <c r="L462" s="31">
        <v>115.96</v>
      </c>
      <c r="M462" s="31">
        <v>756.56</v>
      </c>
      <c r="N462" s="31">
        <v>11.817057839388145</v>
      </c>
      <c r="O462" s="1"/>
    </row>
    <row r="463" spans="1:15" x14ac:dyDescent="0.2">
      <c r="A463" s="48">
        <v>2013</v>
      </c>
      <c r="B463" s="48">
        <v>3</v>
      </c>
      <c r="C463" s="74">
        <f t="shared" si="7"/>
        <v>2013.1666666666667</v>
      </c>
      <c r="D463" s="31">
        <v>1</v>
      </c>
      <c r="E463" s="75">
        <v>2</v>
      </c>
      <c r="F463" s="31">
        <v>28.46</v>
      </c>
      <c r="G463" s="31">
        <v>33.369999999999997</v>
      </c>
      <c r="H463" s="31">
        <v>25.16</v>
      </c>
      <c r="I463" s="31">
        <v>66.66</v>
      </c>
      <c r="J463" s="31">
        <v>11.35</v>
      </c>
      <c r="K463" s="31">
        <v>37.06</v>
      </c>
      <c r="L463" s="31">
        <v>114.15</v>
      </c>
      <c r="M463" s="31">
        <v>756.62</v>
      </c>
      <c r="N463" s="31">
        <v>10.337722275334608</v>
      </c>
      <c r="O463" s="1"/>
    </row>
    <row r="464" spans="1:15" x14ac:dyDescent="0.2">
      <c r="A464" s="48">
        <v>2013</v>
      </c>
      <c r="B464" s="48">
        <v>4</v>
      </c>
      <c r="C464" s="74">
        <f t="shared" si="7"/>
        <v>2013.25</v>
      </c>
      <c r="D464" s="31">
        <v>21</v>
      </c>
      <c r="E464" s="75">
        <v>53</v>
      </c>
      <c r="F464" s="31">
        <v>28.79</v>
      </c>
      <c r="G464" s="31">
        <v>34.28</v>
      </c>
      <c r="H464" s="31">
        <v>25.43</v>
      </c>
      <c r="I464" s="31">
        <v>68.67</v>
      </c>
      <c r="J464" s="31">
        <v>9.4</v>
      </c>
      <c r="K464" s="31">
        <v>32.39</v>
      </c>
      <c r="L464" s="31">
        <v>111.77</v>
      </c>
      <c r="M464" s="31">
        <v>756.24</v>
      </c>
      <c r="N464" s="31">
        <v>10.523620936902484</v>
      </c>
      <c r="O464" s="1"/>
    </row>
    <row r="465" spans="1:15" x14ac:dyDescent="0.2">
      <c r="A465" s="48">
        <v>2013</v>
      </c>
      <c r="B465" s="48">
        <v>5</v>
      </c>
      <c r="C465" s="74">
        <f t="shared" si="7"/>
        <v>2013.3333333333333</v>
      </c>
      <c r="D465" s="31">
        <v>224</v>
      </c>
      <c r="E465" s="75">
        <v>205</v>
      </c>
      <c r="F465" s="31">
        <v>27.82</v>
      </c>
      <c r="G465" s="31">
        <v>31.99</v>
      </c>
      <c r="H465" s="31">
        <v>25.12</v>
      </c>
      <c r="I465" s="31">
        <v>78.069999999999993</v>
      </c>
      <c r="J465" s="31">
        <v>7.72</v>
      </c>
      <c r="K465" s="31">
        <v>28.73</v>
      </c>
      <c r="L465" s="31">
        <v>89.8</v>
      </c>
      <c r="M465" s="31">
        <v>756.85</v>
      </c>
      <c r="N465" s="31">
        <v>8.0992566921606119</v>
      </c>
      <c r="O465" s="1"/>
    </row>
    <row r="466" spans="1:15" x14ac:dyDescent="0.2">
      <c r="A466" s="48">
        <v>2013</v>
      </c>
      <c r="B466" s="48">
        <v>6</v>
      </c>
      <c r="C466" s="74">
        <f t="shared" si="7"/>
        <v>2013.4166666666667</v>
      </c>
      <c r="D466" s="31">
        <v>175</v>
      </c>
      <c r="E466" s="75">
        <v>174</v>
      </c>
      <c r="F466" s="31">
        <v>27.53</v>
      </c>
      <c r="G466" s="31">
        <v>31.48</v>
      </c>
      <c r="H466" s="31">
        <v>25.06</v>
      </c>
      <c r="I466" s="31">
        <v>84.92</v>
      </c>
      <c r="J466" s="31">
        <v>6.03</v>
      </c>
      <c r="K466" s="31">
        <v>26.79</v>
      </c>
      <c r="L466" s="31">
        <v>81.83</v>
      </c>
      <c r="M466" s="31">
        <v>756</v>
      </c>
      <c r="N466" s="31">
        <v>7.3117041108986607</v>
      </c>
      <c r="O466" s="1"/>
    </row>
    <row r="467" spans="1:15" x14ac:dyDescent="0.2">
      <c r="A467" s="48">
        <v>2013</v>
      </c>
      <c r="B467" s="48">
        <v>7</v>
      </c>
      <c r="C467" s="74">
        <f t="shared" si="7"/>
        <v>2013.5</v>
      </c>
      <c r="D467" s="31">
        <v>132</v>
      </c>
      <c r="E467" s="75">
        <v>121</v>
      </c>
      <c r="F467" s="31">
        <v>27.46</v>
      </c>
      <c r="G467" s="31">
        <v>31.89</v>
      </c>
      <c r="H467" s="31">
        <v>24.89</v>
      </c>
      <c r="I467" s="31">
        <v>84.91</v>
      </c>
      <c r="J467" s="31">
        <v>6.17</v>
      </c>
      <c r="K467" s="31">
        <v>27.1</v>
      </c>
      <c r="L467" s="31">
        <v>97.11</v>
      </c>
      <c r="M467" s="31">
        <v>756.34</v>
      </c>
      <c r="N467" s="31">
        <v>7.7263097514340338</v>
      </c>
      <c r="O467" s="1"/>
    </row>
    <row r="468" spans="1:15" x14ac:dyDescent="0.2">
      <c r="A468" s="48">
        <v>2013</v>
      </c>
      <c r="B468" s="48">
        <v>8</v>
      </c>
      <c r="C468" s="74">
        <f t="shared" si="7"/>
        <v>2013.5833333333333</v>
      </c>
      <c r="D468" s="31">
        <v>277</v>
      </c>
      <c r="E468" s="75">
        <v>246</v>
      </c>
      <c r="F468" s="31">
        <v>27.14</v>
      </c>
      <c r="G468" s="31">
        <v>31.39</v>
      </c>
      <c r="H468" s="31">
        <v>24.61</v>
      </c>
      <c r="I468" s="31">
        <v>84.89</v>
      </c>
      <c r="J468" s="31">
        <v>5.94</v>
      </c>
      <c r="K468" s="31">
        <v>27.44</v>
      </c>
      <c r="L468" s="31">
        <v>90.78</v>
      </c>
      <c r="M468" s="31">
        <v>756.26</v>
      </c>
      <c r="N468" s="31">
        <v>8.4218068833651998</v>
      </c>
      <c r="O468" s="1"/>
    </row>
    <row r="469" spans="1:15" x14ac:dyDescent="0.2">
      <c r="A469" s="48">
        <v>2013</v>
      </c>
      <c r="B469" s="48">
        <v>9</v>
      </c>
      <c r="C469" s="74">
        <f t="shared" si="7"/>
        <v>2013.6666666666667</v>
      </c>
      <c r="D469" s="31">
        <v>312</v>
      </c>
      <c r="E469" s="75">
        <v>253</v>
      </c>
      <c r="F469" s="31">
        <v>27.16</v>
      </c>
      <c r="G469" s="31">
        <v>31.17</v>
      </c>
      <c r="H469" s="31">
        <v>24.66</v>
      </c>
      <c r="I469" s="31">
        <v>85.07</v>
      </c>
      <c r="J469" s="31">
        <v>4.6500000000000004</v>
      </c>
      <c r="K469" s="31">
        <v>24.79</v>
      </c>
      <c r="L469" s="31">
        <v>61.15</v>
      </c>
      <c r="M469" s="31">
        <v>756.01</v>
      </c>
      <c r="N469" s="31">
        <v>7.7075669216061176</v>
      </c>
      <c r="O469" s="1"/>
    </row>
    <row r="470" spans="1:15" x14ac:dyDescent="0.2">
      <c r="A470" s="48">
        <v>2013</v>
      </c>
      <c r="B470" s="48">
        <v>10</v>
      </c>
      <c r="C470" s="74">
        <f t="shared" si="7"/>
        <v>2013.75</v>
      </c>
      <c r="D470" s="31">
        <v>287</v>
      </c>
      <c r="E470" s="75">
        <v>289</v>
      </c>
      <c r="F470" s="31">
        <v>26.86</v>
      </c>
      <c r="G470" s="31">
        <v>31.05</v>
      </c>
      <c r="H470" s="31">
        <v>24.48</v>
      </c>
      <c r="I470" s="31">
        <v>85.16</v>
      </c>
      <c r="J470" s="31">
        <v>5.29</v>
      </c>
      <c r="K470" s="31">
        <v>25.78</v>
      </c>
      <c r="L470" s="31">
        <v>79.650000000000006</v>
      </c>
      <c r="M470" s="31">
        <v>756.03</v>
      </c>
      <c r="N470" s="31">
        <v>8.2115129063097516</v>
      </c>
      <c r="O470" s="1"/>
    </row>
    <row r="471" spans="1:15" x14ac:dyDescent="0.2">
      <c r="A471" s="48">
        <v>2013</v>
      </c>
      <c r="B471" s="48">
        <v>11</v>
      </c>
      <c r="C471" s="74">
        <f t="shared" si="7"/>
        <v>2013.8333333333333</v>
      </c>
      <c r="D471" s="31">
        <v>200</v>
      </c>
      <c r="E471" s="75">
        <v>219</v>
      </c>
      <c r="F471" s="31">
        <v>26.93</v>
      </c>
      <c r="G471" s="31">
        <v>31.48</v>
      </c>
      <c r="H471" s="31">
        <v>24.2</v>
      </c>
      <c r="I471" s="31">
        <v>81.12</v>
      </c>
      <c r="J471" s="31">
        <v>5.36</v>
      </c>
      <c r="K471" s="31">
        <v>24.39</v>
      </c>
      <c r="L471" s="31">
        <v>81.27</v>
      </c>
      <c r="M471" s="31">
        <v>755.73</v>
      </c>
      <c r="N471" s="31">
        <v>8.8116467495219872</v>
      </c>
      <c r="O471" s="1"/>
    </row>
    <row r="472" spans="1:15" x14ac:dyDescent="0.2">
      <c r="A472" s="48">
        <v>2013</v>
      </c>
      <c r="B472" s="48">
        <v>12</v>
      </c>
      <c r="C472" s="74">
        <f t="shared" si="7"/>
        <v>2013.9166666666667</v>
      </c>
      <c r="D472" s="31">
        <v>193</v>
      </c>
      <c r="E472" s="75">
        <v>161</v>
      </c>
      <c r="F472" s="31">
        <v>27.11</v>
      </c>
      <c r="G472" s="31">
        <v>32.409999999999997</v>
      </c>
      <c r="H472" s="31">
        <v>23.92</v>
      </c>
      <c r="I472" s="31">
        <v>77.349999999999994</v>
      </c>
      <c r="J472" s="31">
        <v>6.78</v>
      </c>
      <c r="K472" s="31">
        <v>26.83</v>
      </c>
      <c r="L472" s="31">
        <v>107.04</v>
      </c>
      <c r="M472" s="31">
        <v>755.98</v>
      </c>
      <c r="N472" s="31">
        <v>9.0232600382409167</v>
      </c>
      <c r="O472" s="1"/>
    </row>
    <row r="473" spans="1:15" x14ac:dyDescent="0.2">
      <c r="A473" s="48">
        <v>2014</v>
      </c>
      <c r="B473" s="48">
        <v>1</v>
      </c>
      <c r="C473" s="74">
        <f t="shared" ref="C473:C484" si="8">A473+(B473-1)/12</f>
        <v>2014</v>
      </c>
      <c r="D473" s="31">
        <v>59</v>
      </c>
      <c r="E473" s="75">
        <v>19</v>
      </c>
      <c r="F473" s="1">
        <v>27.5</v>
      </c>
      <c r="G473" s="1">
        <v>32.700000000000003</v>
      </c>
      <c r="H473" s="1">
        <v>23.9</v>
      </c>
      <c r="I473" s="1">
        <v>68.2</v>
      </c>
      <c r="J473" s="1">
        <v>10.15</v>
      </c>
      <c r="K473" s="1">
        <v>34.119999999999997</v>
      </c>
      <c r="L473" s="1">
        <v>296.44</v>
      </c>
      <c r="M473" s="1">
        <v>756.2</v>
      </c>
      <c r="N473" s="1">
        <v>20.05</v>
      </c>
    </row>
    <row r="474" spans="1:15" x14ac:dyDescent="0.2">
      <c r="A474" s="48">
        <v>2014</v>
      </c>
      <c r="B474" s="48">
        <v>2</v>
      </c>
      <c r="C474" s="74">
        <f t="shared" si="8"/>
        <v>2014.0833333333333</v>
      </c>
      <c r="D474" s="31">
        <v>9</v>
      </c>
      <c r="E474" s="75">
        <v>28</v>
      </c>
      <c r="F474" s="1">
        <v>28</v>
      </c>
      <c r="G474" s="1">
        <v>33.6</v>
      </c>
      <c r="H474" s="1">
        <v>24.1</v>
      </c>
      <c r="I474" s="1">
        <v>62.4</v>
      </c>
      <c r="J474" s="1">
        <v>11.86</v>
      </c>
      <c r="K474" s="1">
        <v>36.729999999999997</v>
      </c>
      <c r="L474" s="1">
        <v>298.86</v>
      </c>
      <c r="M474" s="1">
        <v>756</v>
      </c>
      <c r="N474" s="1">
        <v>21.19</v>
      </c>
    </row>
    <row r="475" spans="1:15" x14ac:dyDescent="0.2">
      <c r="A475" s="48">
        <v>2014</v>
      </c>
      <c r="B475" s="48">
        <v>3</v>
      </c>
      <c r="C475" s="74">
        <f t="shared" si="8"/>
        <v>2014.1666666666667</v>
      </c>
      <c r="D475" s="31">
        <v>4</v>
      </c>
      <c r="E475" s="75">
        <v>1</v>
      </c>
      <c r="F475" s="1">
        <v>28.2</v>
      </c>
      <c r="G475" s="1">
        <v>34</v>
      </c>
      <c r="H475" s="1">
        <v>24.2</v>
      </c>
      <c r="I475" s="1">
        <v>61.7</v>
      </c>
      <c r="J475" s="1">
        <v>11.21</v>
      </c>
      <c r="K475" s="1">
        <v>36.35</v>
      </c>
      <c r="L475" s="1">
        <v>279.95999999999998</v>
      </c>
      <c r="M475" s="1">
        <v>756.5</v>
      </c>
      <c r="N475" s="1">
        <v>21.43</v>
      </c>
    </row>
    <row r="476" spans="1:15" x14ac:dyDescent="0.2">
      <c r="A476" s="48">
        <v>2014</v>
      </c>
      <c r="B476" s="48">
        <v>4</v>
      </c>
      <c r="C476" s="74">
        <f t="shared" si="8"/>
        <v>2014.25</v>
      </c>
      <c r="D476" s="31">
        <v>9</v>
      </c>
      <c r="E476" s="75">
        <v>9</v>
      </c>
      <c r="F476" s="1">
        <v>28.8</v>
      </c>
      <c r="G476" s="1">
        <v>33.799999999999997</v>
      </c>
      <c r="H476" s="1">
        <v>25.6</v>
      </c>
      <c r="I476" s="1">
        <v>64.2</v>
      </c>
      <c r="J476" s="1">
        <v>10.77</v>
      </c>
      <c r="K476" s="1">
        <v>34.340000000000003</v>
      </c>
      <c r="L476" s="1">
        <v>284.60000000000002</v>
      </c>
      <c r="M476" s="1">
        <v>755.7</v>
      </c>
      <c r="N476" s="1">
        <v>17.2</v>
      </c>
    </row>
    <row r="477" spans="1:15" x14ac:dyDescent="0.2">
      <c r="A477" s="48">
        <v>2014</v>
      </c>
      <c r="B477" s="48">
        <v>5</v>
      </c>
      <c r="C477" s="74">
        <f t="shared" si="8"/>
        <v>2014.3333333333333</v>
      </c>
      <c r="D477" s="31">
        <v>531</v>
      </c>
      <c r="E477" s="75">
        <v>420</v>
      </c>
      <c r="F477" s="1">
        <v>27.7</v>
      </c>
      <c r="G477" s="1">
        <v>32.4</v>
      </c>
      <c r="H477" s="1">
        <v>25.1</v>
      </c>
      <c r="I477" s="1">
        <v>78.7</v>
      </c>
      <c r="J477" s="1">
        <v>6.41</v>
      </c>
      <c r="K477" s="1">
        <v>26.66</v>
      </c>
      <c r="L477" s="1"/>
      <c r="M477" s="1">
        <v>756.2</v>
      </c>
      <c r="N477" s="1">
        <v>14.88</v>
      </c>
    </row>
    <row r="478" spans="1:15" x14ac:dyDescent="0.2">
      <c r="A478" s="48">
        <v>2014</v>
      </c>
      <c r="B478" s="48">
        <v>6</v>
      </c>
      <c r="C478" s="74">
        <f t="shared" si="8"/>
        <v>2014.4166666666667</v>
      </c>
      <c r="D478" s="31">
        <v>193</v>
      </c>
      <c r="E478" s="75">
        <v>155</v>
      </c>
      <c r="F478" s="1">
        <v>27.9</v>
      </c>
      <c r="G478" s="1">
        <v>31.9</v>
      </c>
      <c r="H478" s="1">
        <v>25.7</v>
      </c>
      <c r="I478" s="1">
        <v>83.7</v>
      </c>
      <c r="J478" s="1">
        <v>7.29</v>
      </c>
      <c r="K478" s="1">
        <v>27.11</v>
      </c>
      <c r="L478" s="1"/>
      <c r="M478" s="1">
        <v>755.5</v>
      </c>
      <c r="N478" s="1">
        <v>12.99</v>
      </c>
    </row>
    <row r="479" spans="1:15" x14ac:dyDescent="0.2">
      <c r="A479" s="48">
        <v>2014</v>
      </c>
      <c r="B479" s="48">
        <v>7</v>
      </c>
      <c r="C479" s="74">
        <f t="shared" si="8"/>
        <v>2014.5</v>
      </c>
      <c r="D479" s="31">
        <v>267</v>
      </c>
      <c r="E479" s="75">
        <v>160</v>
      </c>
      <c r="F479" s="1">
        <v>28.4</v>
      </c>
      <c r="G479" s="1">
        <v>33.1</v>
      </c>
      <c r="H479" s="1">
        <v>25.6</v>
      </c>
      <c r="I479" s="1">
        <v>80.7</v>
      </c>
      <c r="J479" s="1">
        <v>8.31</v>
      </c>
      <c r="K479" s="1">
        <v>31.58</v>
      </c>
      <c r="L479" s="1">
        <v>293.99</v>
      </c>
      <c r="M479" s="1">
        <v>755.9</v>
      </c>
      <c r="N479" s="1">
        <v>15.14</v>
      </c>
    </row>
    <row r="480" spans="1:15" x14ac:dyDescent="0.2">
      <c r="A480" s="48">
        <v>2014</v>
      </c>
      <c r="B480" s="48">
        <v>8</v>
      </c>
      <c r="C480" s="74">
        <f t="shared" si="8"/>
        <v>2014.5833333333333</v>
      </c>
      <c r="D480" s="31">
        <v>139</v>
      </c>
      <c r="E480" s="75">
        <v>125</v>
      </c>
      <c r="F480" s="1">
        <v>27.4</v>
      </c>
      <c r="G480" s="1">
        <v>31.8</v>
      </c>
      <c r="H480" s="1">
        <v>24.8</v>
      </c>
      <c r="I480" s="1">
        <v>84.2</v>
      </c>
      <c r="J480" s="1">
        <v>6.91</v>
      </c>
      <c r="K480" s="1">
        <v>27.28</v>
      </c>
      <c r="L480" s="1">
        <v>298.95</v>
      </c>
      <c r="M480" s="1">
        <v>756.3</v>
      </c>
      <c r="N480" s="1">
        <v>14.9</v>
      </c>
    </row>
    <row r="481" spans="1:14" x14ac:dyDescent="0.2">
      <c r="A481" s="48">
        <v>2014</v>
      </c>
      <c r="B481" s="48">
        <v>9</v>
      </c>
      <c r="C481" s="74">
        <f t="shared" si="8"/>
        <v>2014.6666666666667</v>
      </c>
      <c r="D481" s="31">
        <v>195</v>
      </c>
      <c r="E481" s="75">
        <v>246</v>
      </c>
      <c r="F481" s="1">
        <v>27.1</v>
      </c>
      <c r="G481" s="1">
        <v>31.8</v>
      </c>
      <c r="H481" s="1">
        <v>24.4</v>
      </c>
      <c r="I481" s="1">
        <v>86.4</v>
      </c>
      <c r="J481" s="1">
        <v>5.53</v>
      </c>
      <c r="K481" s="1">
        <v>25.96</v>
      </c>
      <c r="L481" s="1">
        <v>39.28</v>
      </c>
      <c r="M481" s="1">
        <v>756</v>
      </c>
      <c r="N481" s="1">
        <v>15.63</v>
      </c>
    </row>
    <row r="482" spans="1:14" x14ac:dyDescent="0.2">
      <c r="A482" s="48">
        <v>2014</v>
      </c>
      <c r="B482" s="48">
        <v>10</v>
      </c>
      <c r="C482" s="74">
        <f t="shared" si="8"/>
        <v>2014.75</v>
      </c>
      <c r="D482" s="31">
        <v>139</v>
      </c>
      <c r="E482" s="75">
        <v>167</v>
      </c>
      <c r="F482" s="1">
        <v>27.4</v>
      </c>
      <c r="G482" s="1">
        <v>31.3</v>
      </c>
      <c r="H482" s="1">
        <v>24.9</v>
      </c>
      <c r="I482" s="1">
        <v>79.7</v>
      </c>
      <c r="J482" s="1">
        <v>7.06</v>
      </c>
      <c r="K482" s="1">
        <v>27.72</v>
      </c>
      <c r="L482" s="1">
        <v>131.78</v>
      </c>
      <c r="M482" s="1">
        <v>756</v>
      </c>
      <c r="N482" s="1">
        <v>16.48</v>
      </c>
    </row>
    <row r="483" spans="1:14" x14ac:dyDescent="0.2">
      <c r="A483" s="48">
        <v>2014</v>
      </c>
      <c r="B483" s="48">
        <v>11</v>
      </c>
      <c r="C483" s="74">
        <f t="shared" si="8"/>
        <v>2014.8333333333333</v>
      </c>
      <c r="D483" s="31">
        <v>253</v>
      </c>
      <c r="E483" s="75">
        <v>214.5</v>
      </c>
      <c r="F483" s="1">
        <v>27</v>
      </c>
      <c r="G483" s="1">
        <v>31.7</v>
      </c>
      <c r="H483" s="1">
        <v>24.3</v>
      </c>
      <c r="I483" s="1">
        <v>83.9</v>
      </c>
      <c r="J483" s="1">
        <v>6.59</v>
      </c>
      <c r="K483" s="1">
        <v>27.06</v>
      </c>
      <c r="L483" s="1">
        <v>289.11</v>
      </c>
      <c r="M483" s="1">
        <v>756</v>
      </c>
      <c r="N483" s="1">
        <v>15.3</v>
      </c>
    </row>
    <row r="484" spans="1:14" x14ac:dyDescent="0.2">
      <c r="A484" s="48">
        <v>2014</v>
      </c>
      <c r="B484" s="48">
        <v>12</v>
      </c>
      <c r="C484" s="74">
        <f t="shared" si="8"/>
        <v>2014.9166666666667</v>
      </c>
      <c r="D484" s="31">
        <v>235</v>
      </c>
      <c r="E484" s="75">
        <v>209</v>
      </c>
      <c r="F484" s="1">
        <v>27.2</v>
      </c>
      <c r="G484" s="1">
        <v>31.8</v>
      </c>
      <c r="H484" s="1">
        <v>24.3</v>
      </c>
      <c r="I484" s="1">
        <v>82.2</v>
      </c>
      <c r="J484" s="1">
        <v>7.88</v>
      </c>
      <c r="K484" s="1">
        <v>28.61</v>
      </c>
      <c r="L484" s="1">
        <v>291.76</v>
      </c>
      <c r="M484" s="1">
        <v>755.9</v>
      </c>
      <c r="N484" s="1">
        <v>15.21</v>
      </c>
    </row>
    <row r="485" spans="1:14" x14ac:dyDescent="0.2">
      <c r="A485" s="48">
        <v>2015</v>
      </c>
      <c r="B485" s="48">
        <v>1</v>
      </c>
      <c r="C485" s="74">
        <f t="shared" ref="C485:C496" si="9">A485+(B485-1)/12</f>
        <v>2015</v>
      </c>
      <c r="D485" s="31">
        <v>27</v>
      </c>
      <c r="E485" s="75">
        <v>49</v>
      </c>
    </row>
    <row r="486" spans="1:14" x14ac:dyDescent="0.2">
      <c r="A486" s="48">
        <v>2015</v>
      </c>
      <c r="B486" s="48">
        <v>2</v>
      </c>
      <c r="C486" s="74">
        <f t="shared" si="9"/>
        <v>2015.0833333333333</v>
      </c>
      <c r="D486" s="31">
        <v>2</v>
      </c>
      <c r="E486" s="75">
        <v>0</v>
      </c>
    </row>
    <row r="487" spans="1:14" x14ac:dyDescent="0.2">
      <c r="A487" s="48">
        <v>2015</v>
      </c>
      <c r="B487" s="48">
        <v>3</v>
      </c>
      <c r="C487" s="74">
        <f t="shared" si="9"/>
        <v>2015.1666666666667</v>
      </c>
      <c r="D487" s="31">
        <v>0</v>
      </c>
      <c r="E487" s="75">
        <v>0</v>
      </c>
    </row>
    <row r="488" spans="1:14" x14ac:dyDescent="0.2">
      <c r="A488" s="48">
        <v>2015</v>
      </c>
      <c r="B488" s="48">
        <v>4</v>
      </c>
      <c r="C488" s="74">
        <f t="shared" si="9"/>
        <v>2015.25</v>
      </c>
      <c r="D488" s="31">
        <v>40</v>
      </c>
      <c r="E488" s="75">
        <v>34</v>
      </c>
    </row>
    <row r="489" spans="1:14" x14ac:dyDescent="0.2">
      <c r="A489" s="48">
        <v>2015</v>
      </c>
      <c r="B489" s="48">
        <v>5</v>
      </c>
      <c r="C489" s="74">
        <f t="shared" si="9"/>
        <v>2015.3333333333333</v>
      </c>
      <c r="D489" s="31">
        <v>172</v>
      </c>
      <c r="E489" s="75">
        <v>133</v>
      </c>
    </row>
    <row r="490" spans="1:14" x14ac:dyDescent="0.2">
      <c r="A490" s="48">
        <v>2015</v>
      </c>
      <c r="B490" s="48">
        <v>6</v>
      </c>
      <c r="C490" s="74">
        <f t="shared" si="9"/>
        <v>2015.4166666666667</v>
      </c>
      <c r="D490" s="31">
        <v>198</v>
      </c>
      <c r="E490" s="75">
        <v>141</v>
      </c>
    </row>
    <row r="491" spans="1:14" x14ac:dyDescent="0.2">
      <c r="A491" s="48">
        <v>2015</v>
      </c>
      <c r="B491" s="48">
        <v>7</v>
      </c>
      <c r="C491" s="74">
        <f t="shared" si="9"/>
        <v>2015.5</v>
      </c>
      <c r="D491" s="31">
        <v>167</v>
      </c>
      <c r="E491" s="75">
        <v>126</v>
      </c>
    </row>
    <row r="492" spans="1:14" x14ac:dyDescent="0.2">
      <c r="A492" s="48">
        <v>2015</v>
      </c>
      <c r="B492" s="48">
        <v>8</v>
      </c>
      <c r="C492" s="74">
        <f t="shared" si="9"/>
        <v>2015.5833333333333</v>
      </c>
      <c r="D492" s="31">
        <v>269</v>
      </c>
      <c r="E492" s="75">
        <v>170</v>
      </c>
    </row>
    <row r="493" spans="1:14" x14ac:dyDescent="0.2">
      <c r="A493" s="48">
        <v>2015</v>
      </c>
      <c r="B493" s="48">
        <v>9</v>
      </c>
      <c r="C493" s="74">
        <f t="shared" si="9"/>
        <v>2015.6666666666667</v>
      </c>
      <c r="D493" s="31">
        <v>225</v>
      </c>
      <c r="E493" s="75">
        <v>168</v>
      </c>
    </row>
    <row r="494" spans="1:14" x14ac:dyDescent="0.2">
      <c r="A494" s="48">
        <v>2015</v>
      </c>
      <c r="B494" s="48">
        <v>10</v>
      </c>
      <c r="C494" s="74">
        <f t="shared" si="9"/>
        <v>2015.75</v>
      </c>
      <c r="D494" s="31">
        <v>266</v>
      </c>
      <c r="E494" s="75">
        <v>283</v>
      </c>
    </row>
    <row r="495" spans="1:14" x14ac:dyDescent="0.2">
      <c r="A495" s="48">
        <v>2015</v>
      </c>
      <c r="B495" s="48">
        <v>11</v>
      </c>
      <c r="C495" s="74">
        <f t="shared" si="9"/>
        <v>2015.8333333333333</v>
      </c>
      <c r="D495" s="31">
        <v>244</v>
      </c>
      <c r="E495" s="75">
        <v>168</v>
      </c>
    </row>
    <row r="496" spans="1:14" x14ac:dyDescent="0.2">
      <c r="A496" s="48">
        <v>2015</v>
      </c>
      <c r="B496" s="48">
        <v>12</v>
      </c>
      <c r="C496" s="74">
        <f t="shared" si="9"/>
        <v>2015.9166666666667</v>
      </c>
      <c r="D496" s="31">
        <v>75</v>
      </c>
      <c r="E496" s="75">
        <v>98</v>
      </c>
    </row>
    <row r="497" spans="2:4" x14ac:dyDescent="0.2">
      <c r="B497" s="48"/>
      <c r="D497" s="31"/>
    </row>
    <row r="498" spans="2:4" x14ac:dyDescent="0.2">
      <c r="B498" s="48"/>
      <c r="D498" s="31"/>
    </row>
    <row r="499" spans="2:4" x14ac:dyDescent="0.2">
      <c r="B499" s="48"/>
      <c r="D499" s="31"/>
    </row>
    <row r="500" spans="2:4" x14ac:dyDescent="0.2">
      <c r="B500" s="48"/>
      <c r="D500" s="31"/>
    </row>
    <row r="501" spans="2:4" x14ac:dyDescent="0.2">
      <c r="B501" s="48"/>
      <c r="D501" s="31"/>
    </row>
    <row r="502" spans="2:4" x14ac:dyDescent="0.2">
      <c r="B502" s="48"/>
      <c r="D502" s="31"/>
    </row>
    <row r="503" spans="2:4" x14ac:dyDescent="0.2">
      <c r="B503" s="48"/>
      <c r="D503" s="31"/>
    </row>
    <row r="504" spans="2:4" x14ac:dyDescent="0.2">
      <c r="B504" s="48"/>
      <c r="D504" s="31"/>
    </row>
    <row r="505" spans="2:4" x14ac:dyDescent="0.2">
      <c r="B505" s="48"/>
      <c r="D505" s="31"/>
    </row>
    <row r="506" spans="2:4" x14ac:dyDescent="0.2">
      <c r="B506" s="48"/>
      <c r="D506" s="31"/>
    </row>
    <row r="507" spans="2:4" x14ac:dyDescent="0.2">
      <c r="B507" s="48"/>
      <c r="D507" s="31"/>
    </row>
    <row r="508" spans="2:4" x14ac:dyDescent="0.2">
      <c r="B508" s="48"/>
      <c r="D508" s="31"/>
    </row>
    <row r="509" spans="2:4" x14ac:dyDescent="0.2">
      <c r="D509" s="31"/>
    </row>
  </sheetData>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353"/>
  <sheetViews>
    <sheetView zoomScale="75" zoomScaleNormal="75" workbookViewId="0">
      <selection activeCell="AC43" sqref="AC43"/>
    </sheetView>
  </sheetViews>
  <sheetFormatPr defaultRowHeight="12.75" x14ac:dyDescent="0.2"/>
  <cols>
    <col min="17" max="19" width="8.85546875" customWidth="1"/>
    <col min="20" max="20" width="8.85546875" style="1" customWidth="1"/>
    <col min="21" max="21" width="8.85546875" style="59" customWidth="1"/>
    <col min="22" max="22" width="8.85546875" customWidth="1"/>
  </cols>
  <sheetData>
    <row r="1" spans="1:21" ht="15.75" x14ac:dyDescent="0.25">
      <c r="A1" s="12" t="s">
        <v>163</v>
      </c>
      <c r="R1" s="41"/>
      <c r="S1" s="41"/>
      <c r="T1"/>
      <c r="U1"/>
    </row>
    <row r="2" spans="1:21" ht="15.75" x14ac:dyDescent="0.25">
      <c r="A2" s="4" t="s">
        <v>16</v>
      </c>
      <c r="B2" s="5" t="s">
        <v>2</v>
      </c>
      <c r="C2" s="5" t="s">
        <v>3</v>
      </c>
      <c r="D2" s="5" t="s">
        <v>4</v>
      </c>
      <c r="E2" s="5" t="s">
        <v>5</v>
      </c>
      <c r="F2" s="5" t="s">
        <v>6</v>
      </c>
      <c r="G2" s="5" t="s">
        <v>17</v>
      </c>
      <c r="H2" s="5" t="s">
        <v>18</v>
      </c>
      <c r="I2" s="5" t="s">
        <v>7</v>
      </c>
      <c r="J2" s="5" t="s">
        <v>8</v>
      </c>
      <c r="K2" s="5" t="s">
        <v>9</v>
      </c>
      <c r="L2" s="5" t="s">
        <v>10</v>
      </c>
      <c r="M2" s="5" t="s">
        <v>11</v>
      </c>
      <c r="N2" s="6" t="s">
        <v>28</v>
      </c>
      <c r="R2" s="13"/>
      <c r="S2" s="13"/>
      <c r="T2"/>
      <c r="U2"/>
    </row>
    <row r="3" spans="1:21" ht="15.75" x14ac:dyDescent="0.25">
      <c r="A3" s="9">
        <v>1975</v>
      </c>
      <c r="B3" s="5"/>
      <c r="C3" s="5"/>
      <c r="D3" s="5"/>
      <c r="E3" s="5"/>
      <c r="F3" s="5"/>
      <c r="G3" s="5"/>
      <c r="H3" s="1">
        <v>233.68</v>
      </c>
      <c r="I3" s="1">
        <v>327.66000000000003</v>
      </c>
      <c r="J3" s="1">
        <v>86.36</v>
      </c>
      <c r="K3" s="1">
        <v>617.22</v>
      </c>
      <c r="L3" s="1">
        <v>660.4</v>
      </c>
      <c r="M3" s="1">
        <v>274.32</v>
      </c>
      <c r="N3" s="8">
        <f t="shared" ref="N3:N43" si="0">SUM(B3:M3)</f>
        <v>2199.6400000000003</v>
      </c>
      <c r="R3" s="13"/>
      <c r="S3" s="13"/>
      <c r="T3"/>
      <c r="U3"/>
    </row>
    <row r="4" spans="1:21" ht="15" x14ac:dyDescent="0.25">
      <c r="A4" s="9">
        <v>1976</v>
      </c>
      <c r="B4" s="1">
        <v>25.4</v>
      </c>
      <c r="C4" s="1">
        <v>0</v>
      </c>
      <c r="D4" s="1">
        <v>5.08</v>
      </c>
      <c r="E4" s="1">
        <v>25.4</v>
      </c>
      <c r="F4" s="1">
        <v>172.72</v>
      </c>
      <c r="G4" s="1">
        <v>182.92</v>
      </c>
      <c r="H4" s="1">
        <v>134.62</v>
      </c>
      <c r="I4" s="1">
        <v>111.76</v>
      </c>
      <c r="J4" s="1">
        <v>134.62</v>
      </c>
      <c r="K4" s="1">
        <v>322.58</v>
      </c>
      <c r="L4" s="1">
        <v>127</v>
      </c>
      <c r="M4" s="1">
        <v>66.040000000000006</v>
      </c>
      <c r="N4" s="8">
        <f t="shared" si="0"/>
        <v>1308.1399999999999</v>
      </c>
      <c r="R4" s="13"/>
      <c r="S4" s="13"/>
      <c r="T4"/>
      <c r="U4"/>
    </row>
    <row r="5" spans="1:21" ht="15" x14ac:dyDescent="0.25">
      <c r="A5" s="9">
        <v>1977</v>
      </c>
      <c r="B5" s="1">
        <v>0</v>
      </c>
      <c r="C5" s="1">
        <v>2.54</v>
      </c>
      <c r="D5" s="1">
        <v>0</v>
      </c>
      <c r="E5" s="1">
        <v>15.24</v>
      </c>
      <c r="F5" s="1">
        <v>152.36000000000001</v>
      </c>
      <c r="G5" s="1">
        <v>248.94</v>
      </c>
      <c r="H5" s="1">
        <v>127</v>
      </c>
      <c r="I5" s="1">
        <v>165.1</v>
      </c>
      <c r="J5" s="1">
        <v>208.32</v>
      </c>
      <c r="K5" s="1">
        <v>134.62</v>
      </c>
      <c r="L5" s="1">
        <v>200.66</v>
      </c>
      <c r="M5" s="1">
        <v>60.96</v>
      </c>
      <c r="N5" s="8">
        <f t="shared" si="0"/>
        <v>1315.74</v>
      </c>
      <c r="T5"/>
      <c r="U5"/>
    </row>
    <row r="6" spans="1:21" ht="15" x14ac:dyDescent="0.25">
      <c r="A6" s="9">
        <v>1978</v>
      </c>
      <c r="B6" s="1">
        <v>7.62</v>
      </c>
      <c r="C6" s="1">
        <v>2.54</v>
      </c>
      <c r="D6" s="1">
        <v>27.94</v>
      </c>
      <c r="E6" s="1">
        <v>195.58</v>
      </c>
      <c r="F6" s="1">
        <v>238.76</v>
      </c>
      <c r="G6" s="1">
        <v>264.16000000000003</v>
      </c>
      <c r="H6" s="1">
        <v>137.16</v>
      </c>
      <c r="I6" s="1">
        <v>238.76</v>
      </c>
      <c r="J6" s="1">
        <v>264.16000000000003</v>
      </c>
      <c r="K6" s="1">
        <v>320.04000000000002</v>
      </c>
      <c r="L6" s="1">
        <v>327.66000000000003</v>
      </c>
      <c r="M6" s="1">
        <v>195.58</v>
      </c>
      <c r="N6" s="8">
        <f t="shared" si="0"/>
        <v>2219.96</v>
      </c>
      <c r="T6"/>
      <c r="U6"/>
    </row>
    <row r="7" spans="1:21" ht="15" x14ac:dyDescent="0.25">
      <c r="A7" s="9">
        <v>1979</v>
      </c>
      <c r="B7" s="1">
        <v>0</v>
      </c>
      <c r="C7" s="1">
        <v>20.32</v>
      </c>
      <c r="D7" s="1">
        <v>12.7</v>
      </c>
      <c r="E7" s="1">
        <v>172.72</v>
      </c>
      <c r="F7" s="1">
        <v>213.36</v>
      </c>
      <c r="G7" s="1">
        <v>144.78</v>
      </c>
      <c r="H7" s="1">
        <v>91.44</v>
      </c>
      <c r="I7" s="1">
        <v>271.77999999999997</v>
      </c>
      <c r="J7" s="1">
        <v>177.8</v>
      </c>
      <c r="K7" s="1">
        <v>320.04000000000002</v>
      </c>
      <c r="L7" s="1">
        <v>210.82</v>
      </c>
      <c r="M7" s="1">
        <v>165.1</v>
      </c>
      <c r="N7" s="8">
        <f t="shared" si="0"/>
        <v>1800.8599999999997</v>
      </c>
      <c r="T7"/>
      <c r="U7"/>
    </row>
    <row r="8" spans="1:21" ht="15" x14ac:dyDescent="0.25">
      <c r="A8" s="9">
        <v>1980</v>
      </c>
      <c r="B8" s="1">
        <v>48.26</v>
      </c>
      <c r="C8" s="1">
        <v>17.78</v>
      </c>
      <c r="D8" s="1">
        <v>0</v>
      </c>
      <c r="E8" s="1">
        <v>15.24</v>
      </c>
      <c r="F8" s="1">
        <v>203.2</v>
      </c>
      <c r="G8" s="1">
        <v>93.98</v>
      </c>
      <c r="H8" s="1">
        <v>132.08000000000001</v>
      </c>
      <c r="I8" s="1">
        <v>233.68</v>
      </c>
      <c r="J8" s="1">
        <v>294.64</v>
      </c>
      <c r="K8" s="1">
        <v>256.54000000000002</v>
      </c>
      <c r="L8" s="1">
        <v>269.24</v>
      </c>
      <c r="M8" s="1">
        <v>121.92</v>
      </c>
      <c r="N8" s="8">
        <f t="shared" si="0"/>
        <v>1686.5600000000002</v>
      </c>
      <c r="T8"/>
      <c r="U8"/>
    </row>
    <row r="9" spans="1:21" ht="15" x14ac:dyDescent="0.25">
      <c r="A9" s="9">
        <v>1981</v>
      </c>
      <c r="B9" s="1">
        <v>7.62</v>
      </c>
      <c r="C9" s="1">
        <v>12.7</v>
      </c>
      <c r="D9" s="1">
        <v>50.8</v>
      </c>
      <c r="E9" s="1">
        <v>472.44</v>
      </c>
      <c r="F9" s="1">
        <v>828.04</v>
      </c>
      <c r="G9" s="1">
        <v>373.38</v>
      </c>
      <c r="H9" s="1">
        <v>350.52</v>
      </c>
      <c r="I9" s="1">
        <v>386.12</v>
      </c>
      <c r="J9" s="1">
        <v>261.62</v>
      </c>
      <c r="K9" s="1">
        <v>312.42</v>
      </c>
      <c r="L9" s="1">
        <v>271.77999999999997</v>
      </c>
      <c r="M9" s="1">
        <v>287.02</v>
      </c>
      <c r="N9" s="8">
        <f t="shared" si="0"/>
        <v>3614.4599999999996</v>
      </c>
      <c r="T9"/>
      <c r="U9"/>
    </row>
    <row r="10" spans="1:21" ht="15" x14ac:dyDescent="0.25">
      <c r="A10" s="9">
        <v>1982</v>
      </c>
      <c r="B10" s="1">
        <v>182.88</v>
      </c>
      <c r="C10" s="1">
        <v>0</v>
      </c>
      <c r="D10" s="1">
        <v>0</v>
      </c>
      <c r="E10" s="1">
        <v>180.34</v>
      </c>
      <c r="F10" s="1">
        <v>185.42</v>
      </c>
      <c r="G10" s="1">
        <v>175.26</v>
      </c>
      <c r="H10" s="1">
        <v>274.32</v>
      </c>
      <c r="I10" s="1">
        <v>210.82</v>
      </c>
      <c r="J10" s="1">
        <v>467.36</v>
      </c>
      <c r="K10" s="1">
        <v>370.84</v>
      </c>
      <c r="L10" s="1">
        <v>170.18</v>
      </c>
      <c r="M10" s="1">
        <v>45.72</v>
      </c>
      <c r="N10" s="8">
        <f t="shared" si="0"/>
        <v>2263.14</v>
      </c>
      <c r="T10"/>
      <c r="U10"/>
    </row>
    <row r="11" spans="1:21" ht="15" x14ac:dyDescent="0.25">
      <c r="A11" s="9">
        <v>1983</v>
      </c>
      <c r="B11" s="1">
        <v>0</v>
      </c>
      <c r="C11" s="1">
        <v>2.54</v>
      </c>
      <c r="D11" s="1">
        <v>0</v>
      </c>
      <c r="E11" s="1">
        <v>60.96</v>
      </c>
      <c r="F11" s="1">
        <v>464.82</v>
      </c>
      <c r="G11" s="1">
        <v>266.7</v>
      </c>
      <c r="H11" s="1">
        <v>210.82</v>
      </c>
      <c r="I11" s="1">
        <v>342.86</v>
      </c>
      <c r="J11" s="1">
        <v>241.3</v>
      </c>
      <c r="K11" s="1">
        <v>482.6</v>
      </c>
      <c r="L11" s="1">
        <v>248.92</v>
      </c>
      <c r="M11" s="1">
        <v>127</v>
      </c>
      <c r="N11" s="8">
        <f t="shared" si="0"/>
        <v>2448.52</v>
      </c>
      <c r="T11"/>
      <c r="U11"/>
    </row>
    <row r="12" spans="1:21" ht="15" x14ac:dyDescent="0.25">
      <c r="A12" s="9">
        <v>1984</v>
      </c>
      <c r="B12" s="1">
        <v>83.82</v>
      </c>
      <c r="C12" s="1">
        <v>116.84</v>
      </c>
      <c r="D12" s="1">
        <v>7.62</v>
      </c>
      <c r="E12" s="1">
        <v>48.26</v>
      </c>
      <c r="F12" s="1">
        <v>246.38</v>
      </c>
      <c r="G12" s="1">
        <v>218.44</v>
      </c>
      <c r="H12" s="1">
        <v>233.68</v>
      </c>
      <c r="I12" s="1">
        <v>307.36</v>
      </c>
      <c r="J12" s="1">
        <v>271.77999999999997</v>
      </c>
      <c r="K12" s="1">
        <v>414.02</v>
      </c>
      <c r="L12" s="1">
        <v>203.2</v>
      </c>
      <c r="M12" s="1">
        <v>5.08</v>
      </c>
      <c r="N12" s="8">
        <f t="shared" si="0"/>
        <v>2156.48</v>
      </c>
      <c r="T12"/>
      <c r="U12"/>
    </row>
    <row r="13" spans="1:21" ht="15" x14ac:dyDescent="0.25">
      <c r="A13" s="9">
        <v>1985</v>
      </c>
      <c r="B13" s="1">
        <v>3.302</v>
      </c>
      <c r="C13" s="1">
        <v>0</v>
      </c>
      <c r="D13" s="1">
        <v>1.27</v>
      </c>
      <c r="E13" s="1">
        <v>0</v>
      </c>
      <c r="F13" s="1">
        <v>19.05</v>
      </c>
      <c r="G13" s="1">
        <v>129.02199999999999</v>
      </c>
      <c r="H13" s="1">
        <v>84.322000000000003</v>
      </c>
      <c r="I13" s="1">
        <v>90.426000000000002</v>
      </c>
      <c r="J13" s="1">
        <v>290.57</v>
      </c>
      <c r="K13" s="1">
        <v>139.964</v>
      </c>
      <c r="L13" s="1">
        <v>100.84</v>
      </c>
      <c r="M13" s="1">
        <v>84.831999999999994</v>
      </c>
      <c r="N13" s="8">
        <f t="shared" si="0"/>
        <v>943.59799999999996</v>
      </c>
      <c r="T13"/>
      <c r="U13"/>
    </row>
    <row r="14" spans="1:21" ht="15" x14ac:dyDescent="0.25">
      <c r="A14" s="9">
        <v>1986</v>
      </c>
      <c r="B14" s="1">
        <v>9.3979999999999997</v>
      </c>
      <c r="C14" s="1">
        <v>2.286</v>
      </c>
      <c r="D14" s="1">
        <v>9.4</v>
      </c>
      <c r="E14" s="1">
        <v>75.177999999999997</v>
      </c>
      <c r="F14" s="1">
        <v>156.97800000000001</v>
      </c>
      <c r="G14" s="1">
        <v>109.726</v>
      </c>
      <c r="H14" s="1">
        <v>139.69999999999999</v>
      </c>
      <c r="I14" s="1">
        <v>102.85599999999999</v>
      </c>
      <c r="J14" s="1">
        <v>276.10599999999999</v>
      </c>
      <c r="K14" s="1">
        <v>281.18</v>
      </c>
      <c r="L14" s="1">
        <v>175.77600000000001</v>
      </c>
      <c r="M14" s="1">
        <v>86.1</v>
      </c>
      <c r="N14" s="8">
        <f t="shared" si="0"/>
        <v>1424.684</v>
      </c>
      <c r="T14"/>
      <c r="U14"/>
    </row>
    <row r="15" spans="1:21" ht="15" x14ac:dyDescent="0.25">
      <c r="A15" s="9">
        <v>1987</v>
      </c>
      <c r="B15" s="1">
        <v>2.54</v>
      </c>
      <c r="C15" s="1">
        <v>8.3859999999999992</v>
      </c>
      <c r="D15" s="1">
        <v>2.54</v>
      </c>
      <c r="E15" s="1">
        <v>80.775999999999996</v>
      </c>
      <c r="F15" s="1">
        <v>112.004</v>
      </c>
      <c r="G15" s="1">
        <v>100.336</v>
      </c>
      <c r="H15" s="1">
        <v>170.18799999999999</v>
      </c>
      <c r="I15" s="1">
        <v>119.876</v>
      </c>
      <c r="J15" s="1">
        <v>168.91200000000001</v>
      </c>
      <c r="K15" s="1">
        <v>228.08</v>
      </c>
      <c r="L15" s="1">
        <v>176.27799999999999</v>
      </c>
      <c r="M15" s="1">
        <v>43.182000000000002</v>
      </c>
      <c r="N15" s="8">
        <f t="shared" si="0"/>
        <v>1213.098</v>
      </c>
      <c r="T15"/>
      <c r="U15"/>
    </row>
    <row r="16" spans="1:21" ht="15" x14ac:dyDescent="0.25">
      <c r="A16" s="9">
        <v>1988</v>
      </c>
      <c r="B16" s="1">
        <v>1.016</v>
      </c>
      <c r="C16" s="1">
        <v>7.3659999999999997</v>
      </c>
      <c r="D16" s="1">
        <v>11.94</v>
      </c>
      <c r="E16" s="1">
        <v>3.302</v>
      </c>
      <c r="F16" s="1">
        <v>233.41200000000001</v>
      </c>
      <c r="G16" s="1">
        <v>235.2</v>
      </c>
      <c r="H16" s="1">
        <v>133.102</v>
      </c>
      <c r="I16" s="1">
        <v>247.66</v>
      </c>
      <c r="J16" s="1">
        <v>167.64</v>
      </c>
      <c r="K16" s="1">
        <v>284.48599999999999</v>
      </c>
      <c r="L16" s="1">
        <v>213.88399999999999</v>
      </c>
      <c r="M16" s="1">
        <v>130.29599999999999</v>
      </c>
      <c r="N16" s="8">
        <f t="shared" si="0"/>
        <v>1669.3039999999999</v>
      </c>
      <c r="T16"/>
      <c r="U16"/>
    </row>
    <row r="17" spans="1:29" ht="15" x14ac:dyDescent="0.25">
      <c r="A17" s="9">
        <v>1989</v>
      </c>
      <c r="B17" s="1">
        <v>31.242000000000001</v>
      </c>
      <c r="C17" s="1">
        <v>1.016</v>
      </c>
      <c r="D17" s="1">
        <v>2.032</v>
      </c>
      <c r="E17" s="1">
        <v>0</v>
      </c>
      <c r="F17" s="1">
        <v>12.446</v>
      </c>
      <c r="G17" s="1">
        <v>14.478</v>
      </c>
      <c r="H17" s="1">
        <v>115.572</v>
      </c>
      <c r="I17" s="1">
        <v>267.71600000000001</v>
      </c>
      <c r="J17" s="1">
        <v>137.15799999999999</v>
      </c>
      <c r="K17" s="1">
        <v>178.55600000000001</v>
      </c>
      <c r="L17" s="1">
        <v>296.42599999999999</v>
      </c>
      <c r="M17" s="1">
        <v>137.93199999999999</v>
      </c>
      <c r="N17" s="8">
        <f t="shared" si="0"/>
        <v>1194.5740000000001</v>
      </c>
      <c r="T17"/>
      <c r="U17"/>
    </row>
    <row r="18" spans="1:29" ht="15.75" x14ac:dyDescent="0.25">
      <c r="A18" s="9">
        <v>1990</v>
      </c>
      <c r="B18" s="1">
        <v>40.393999999999998</v>
      </c>
      <c r="C18" s="1">
        <v>21.082000000000001</v>
      </c>
      <c r="D18" s="1">
        <v>4.3179999999999996</v>
      </c>
      <c r="E18" s="1">
        <v>49.783999999999999</v>
      </c>
      <c r="F18" s="1">
        <v>187.46</v>
      </c>
      <c r="G18" s="1">
        <v>183.90199999999999</v>
      </c>
      <c r="H18" s="1">
        <v>155.95599999999999</v>
      </c>
      <c r="I18" s="1">
        <v>159.77199999999999</v>
      </c>
      <c r="J18" s="1">
        <v>115.306</v>
      </c>
      <c r="K18" s="1">
        <v>152.39599999999999</v>
      </c>
      <c r="L18" s="1">
        <v>73.653999999999996</v>
      </c>
      <c r="M18" s="1">
        <v>75.932000000000002</v>
      </c>
      <c r="N18" s="8">
        <f t="shared" si="0"/>
        <v>1219.9559999999999</v>
      </c>
      <c r="P18" s="12" t="s">
        <v>162</v>
      </c>
      <c r="T18"/>
      <c r="U18"/>
    </row>
    <row r="19" spans="1:29" ht="15.75" x14ac:dyDescent="0.25">
      <c r="A19" s="9">
        <v>1991</v>
      </c>
      <c r="B19" s="1">
        <v>26.666</v>
      </c>
      <c r="C19" s="1">
        <v>0.254</v>
      </c>
      <c r="D19" s="1">
        <v>12.952</v>
      </c>
      <c r="E19" s="1">
        <v>65.018000000000001</v>
      </c>
      <c r="F19" s="1">
        <v>264.94200000000001</v>
      </c>
      <c r="G19" s="1">
        <v>160.53399999999999</v>
      </c>
      <c r="H19" s="1">
        <v>124.21599999999999</v>
      </c>
      <c r="I19" s="1">
        <v>90.43</v>
      </c>
      <c r="J19" s="1">
        <v>209.53200000000001</v>
      </c>
      <c r="K19" s="1">
        <v>162.31</v>
      </c>
      <c r="L19" s="1">
        <v>145.536</v>
      </c>
      <c r="M19" s="1">
        <v>18.033999999999999</v>
      </c>
      <c r="N19" s="8">
        <f t="shared" si="0"/>
        <v>1280.4240000000002</v>
      </c>
      <c r="P19" s="4" t="s">
        <v>16</v>
      </c>
      <c r="Q19" s="5" t="s">
        <v>2</v>
      </c>
      <c r="R19" s="5" t="s">
        <v>3</v>
      </c>
      <c r="S19" s="5" t="s">
        <v>4</v>
      </c>
      <c r="T19" s="5" t="s">
        <v>5</v>
      </c>
      <c r="U19" s="5" t="s">
        <v>6</v>
      </c>
      <c r="V19" s="5" t="s">
        <v>17</v>
      </c>
      <c r="W19" s="5" t="s">
        <v>18</v>
      </c>
      <c r="X19" s="5" t="s">
        <v>7</v>
      </c>
      <c r="Y19" s="5" t="s">
        <v>8</v>
      </c>
      <c r="Z19" s="5" t="s">
        <v>9</v>
      </c>
      <c r="AA19" s="5" t="s">
        <v>10</v>
      </c>
      <c r="AB19" s="5" t="s">
        <v>11</v>
      </c>
      <c r="AC19" s="6" t="s">
        <v>28</v>
      </c>
    </row>
    <row r="20" spans="1:29" ht="15" x14ac:dyDescent="0.25">
      <c r="A20" s="9">
        <v>1992</v>
      </c>
      <c r="B20" s="1">
        <v>0</v>
      </c>
      <c r="C20" s="1">
        <v>5.08</v>
      </c>
      <c r="D20" s="1">
        <v>0</v>
      </c>
      <c r="E20" s="1">
        <v>22.86</v>
      </c>
      <c r="F20" s="1">
        <v>269.24</v>
      </c>
      <c r="G20" s="1">
        <v>213.36</v>
      </c>
      <c r="H20" s="1">
        <v>256.54000000000002</v>
      </c>
      <c r="I20" s="1">
        <v>299.72000000000003</v>
      </c>
      <c r="J20" s="1">
        <v>271.77999999999997</v>
      </c>
      <c r="K20" s="1">
        <v>431.8</v>
      </c>
      <c r="L20" s="1">
        <v>299.72000000000003</v>
      </c>
      <c r="M20" s="1">
        <v>137.16</v>
      </c>
      <c r="N20" s="8">
        <f t="shared" si="0"/>
        <v>2207.2600000000002</v>
      </c>
      <c r="P20" s="9">
        <v>1992</v>
      </c>
      <c r="Q20" s="1">
        <v>0</v>
      </c>
      <c r="R20" s="1">
        <v>5.08</v>
      </c>
      <c r="S20" s="1">
        <v>0</v>
      </c>
      <c r="T20" s="1">
        <v>7.62</v>
      </c>
      <c r="U20" s="1">
        <v>233.68</v>
      </c>
      <c r="V20" s="1">
        <v>208.28</v>
      </c>
      <c r="W20" s="1">
        <v>228.6</v>
      </c>
      <c r="X20" s="1">
        <v>261.62</v>
      </c>
      <c r="Y20" s="1">
        <v>264.16000000000003</v>
      </c>
      <c r="Z20" s="1">
        <v>317.5</v>
      </c>
      <c r="AA20" s="1">
        <v>251.46</v>
      </c>
      <c r="AB20" s="1">
        <v>144.78</v>
      </c>
      <c r="AC20" s="8">
        <f t="shared" ref="AC20:AC43" si="1">SUM(Q20:AB20)</f>
        <v>1922.78</v>
      </c>
    </row>
    <row r="21" spans="1:29" ht="15" x14ac:dyDescent="0.25">
      <c r="A21" s="9">
        <v>1993</v>
      </c>
      <c r="B21" s="1">
        <v>68.58</v>
      </c>
      <c r="C21" s="1">
        <v>0</v>
      </c>
      <c r="D21" s="1">
        <v>91.44</v>
      </c>
      <c r="E21" s="1">
        <v>76.2</v>
      </c>
      <c r="F21" s="1">
        <v>487.68</v>
      </c>
      <c r="G21" s="1">
        <v>205.74</v>
      </c>
      <c r="H21" s="1">
        <v>462.28</v>
      </c>
      <c r="I21" s="1">
        <v>215.9</v>
      </c>
      <c r="J21" s="1">
        <v>292.10000000000002</v>
      </c>
      <c r="K21" s="1">
        <v>172.72</v>
      </c>
      <c r="L21" s="1">
        <v>254</v>
      </c>
      <c r="M21" s="1">
        <v>116.84</v>
      </c>
      <c r="N21" s="8">
        <f t="shared" si="0"/>
        <v>2443.48</v>
      </c>
      <c r="P21" s="9">
        <v>1993</v>
      </c>
      <c r="Q21" s="1"/>
      <c r="R21" s="1"/>
      <c r="S21" s="1"/>
      <c r="U21" s="1"/>
      <c r="V21" s="1"/>
      <c r="W21" s="1"/>
      <c r="X21" s="1"/>
      <c r="Y21" s="1"/>
      <c r="Z21" s="1"/>
      <c r="AA21" s="1"/>
      <c r="AB21" s="1"/>
      <c r="AC21" s="8"/>
    </row>
    <row r="22" spans="1:29" ht="15" x14ac:dyDescent="0.25">
      <c r="A22" s="9">
        <v>1994</v>
      </c>
      <c r="B22" s="1">
        <v>0</v>
      </c>
      <c r="C22" s="1">
        <v>33.020000000000003</v>
      </c>
      <c r="D22" s="1">
        <v>55.88</v>
      </c>
      <c r="E22" s="1">
        <v>40.64</v>
      </c>
      <c r="F22" s="1">
        <v>314.95999999999998</v>
      </c>
      <c r="G22" s="1">
        <v>248.92</v>
      </c>
      <c r="H22" s="1">
        <v>129.54</v>
      </c>
      <c r="I22" s="1">
        <v>266.7</v>
      </c>
      <c r="J22" s="1">
        <v>182.88</v>
      </c>
      <c r="K22" s="1">
        <v>320.04000000000002</v>
      </c>
      <c r="L22" s="1">
        <v>411.48</v>
      </c>
      <c r="M22" s="1">
        <v>96.52</v>
      </c>
      <c r="N22" s="8">
        <f t="shared" si="0"/>
        <v>2100.58</v>
      </c>
      <c r="P22" s="9">
        <v>1994</v>
      </c>
      <c r="Q22" s="1"/>
      <c r="R22" s="1"/>
      <c r="S22" s="1"/>
      <c r="U22" s="1"/>
      <c r="V22" s="1"/>
      <c r="W22" s="1"/>
      <c r="X22" s="1"/>
      <c r="Y22" s="1"/>
      <c r="Z22" s="1"/>
      <c r="AA22" s="1"/>
      <c r="AB22" s="1"/>
      <c r="AC22" s="8"/>
    </row>
    <row r="23" spans="1:29" ht="15" x14ac:dyDescent="0.25">
      <c r="A23" s="9">
        <v>1995</v>
      </c>
      <c r="B23" s="1">
        <v>0</v>
      </c>
      <c r="C23" s="1">
        <v>0</v>
      </c>
      <c r="D23" s="1">
        <v>63.5</v>
      </c>
      <c r="E23" s="1">
        <v>81.28</v>
      </c>
      <c r="F23" s="1">
        <v>393.7</v>
      </c>
      <c r="G23" s="1">
        <v>566.41999999999996</v>
      </c>
      <c r="H23" s="1">
        <v>304.8</v>
      </c>
      <c r="I23" s="1">
        <v>215.9</v>
      </c>
      <c r="J23" s="1">
        <v>490.22</v>
      </c>
      <c r="K23" s="1">
        <v>401.32</v>
      </c>
      <c r="L23" s="1">
        <v>157.47999999999999</v>
      </c>
      <c r="M23" s="1">
        <v>200.66</v>
      </c>
      <c r="N23" s="8">
        <f t="shared" si="0"/>
        <v>2875.28</v>
      </c>
      <c r="P23" s="9">
        <v>1995</v>
      </c>
      <c r="Q23" s="1"/>
      <c r="R23" s="1"/>
      <c r="S23" s="1"/>
      <c r="U23" s="1"/>
      <c r="V23" s="1"/>
      <c r="W23" s="1"/>
      <c r="X23" s="1"/>
      <c r="Y23" s="1"/>
      <c r="Z23" s="1"/>
      <c r="AA23" s="1"/>
      <c r="AB23" s="1"/>
      <c r="AC23" s="8"/>
    </row>
    <row r="24" spans="1:29" ht="15" x14ac:dyDescent="0.25">
      <c r="A24" s="9">
        <v>1996</v>
      </c>
      <c r="B24" s="1">
        <v>154.94</v>
      </c>
      <c r="C24" s="1">
        <v>99.06</v>
      </c>
      <c r="D24" s="1">
        <v>76.2</v>
      </c>
      <c r="E24" s="1">
        <v>91.44</v>
      </c>
      <c r="F24" s="1">
        <v>337.82</v>
      </c>
      <c r="G24" s="1">
        <v>254</v>
      </c>
      <c r="H24" s="1">
        <v>200.66</v>
      </c>
      <c r="I24" s="1">
        <v>167.64</v>
      </c>
      <c r="J24" s="1">
        <v>142.24</v>
      </c>
      <c r="K24" s="1">
        <v>317.5</v>
      </c>
      <c r="L24" s="1">
        <v>408.94</v>
      </c>
      <c r="M24" s="1">
        <v>200.66</v>
      </c>
      <c r="N24" s="8">
        <f t="shared" si="0"/>
        <v>2451.1</v>
      </c>
      <c r="P24" s="9">
        <v>1996</v>
      </c>
      <c r="Q24" s="1"/>
      <c r="R24" s="1"/>
      <c r="S24" s="1"/>
      <c r="U24" s="1"/>
      <c r="V24" s="1"/>
      <c r="W24" s="1"/>
      <c r="X24" s="1"/>
      <c r="Y24" s="1"/>
      <c r="Z24" s="1"/>
      <c r="AA24" s="1"/>
      <c r="AB24" s="1"/>
      <c r="AC24" s="8"/>
    </row>
    <row r="25" spans="1:29" ht="15" x14ac:dyDescent="0.25">
      <c r="A25" s="9">
        <v>1997</v>
      </c>
      <c r="B25" s="1">
        <v>170.18</v>
      </c>
      <c r="C25" s="1">
        <v>15.24</v>
      </c>
      <c r="D25" s="1">
        <v>0</v>
      </c>
      <c r="E25" s="1">
        <v>0</v>
      </c>
      <c r="F25" s="1">
        <v>144.78</v>
      </c>
      <c r="G25" s="1">
        <v>215.9</v>
      </c>
      <c r="H25" s="1">
        <v>134.62</v>
      </c>
      <c r="I25" s="1">
        <v>147.32</v>
      </c>
      <c r="J25" s="1">
        <v>360.68</v>
      </c>
      <c r="K25" s="1">
        <v>358.14</v>
      </c>
      <c r="L25" s="1">
        <v>347.98</v>
      </c>
      <c r="M25" s="1">
        <v>10.16</v>
      </c>
      <c r="N25" s="8">
        <f t="shared" si="0"/>
        <v>1905.0000000000002</v>
      </c>
      <c r="P25" s="9">
        <v>1997</v>
      </c>
      <c r="Q25" s="1"/>
      <c r="R25" s="1"/>
      <c r="S25" s="1"/>
      <c r="U25" s="1"/>
      <c r="V25" s="1"/>
      <c r="W25" s="1"/>
      <c r="X25" s="1"/>
      <c r="Y25" s="1"/>
      <c r="Z25" s="1"/>
      <c r="AA25" s="1"/>
      <c r="AB25" s="1"/>
      <c r="AC25" s="8"/>
    </row>
    <row r="26" spans="1:29" ht="15" x14ac:dyDescent="0.25">
      <c r="A26" s="9">
        <v>1998</v>
      </c>
      <c r="B26" s="1">
        <v>0</v>
      </c>
      <c r="C26" s="1">
        <v>15.24</v>
      </c>
      <c r="D26" s="1">
        <v>0</v>
      </c>
      <c r="E26" s="1">
        <v>73.66</v>
      </c>
      <c r="F26" s="1">
        <v>373.38</v>
      </c>
      <c r="G26" s="1">
        <v>279.39999999999998</v>
      </c>
      <c r="H26" s="1">
        <v>198.12</v>
      </c>
      <c r="I26" s="1">
        <v>172.72</v>
      </c>
      <c r="J26" s="1">
        <v>254</v>
      </c>
      <c r="K26" s="1">
        <v>167.64</v>
      </c>
      <c r="L26" s="1">
        <v>218.44</v>
      </c>
      <c r="M26" s="1">
        <v>200.66</v>
      </c>
      <c r="N26" s="8">
        <f t="shared" si="0"/>
        <v>1953.26</v>
      </c>
      <c r="P26" s="9">
        <v>1998</v>
      </c>
      <c r="Q26" s="1"/>
      <c r="R26" s="1"/>
      <c r="S26" s="1"/>
      <c r="U26" s="1"/>
      <c r="V26" s="1"/>
      <c r="W26" s="1"/>
      <c r="X26" s="1"/>
      <c r="Y26" s="1"/>
      <c r="Z26" s="1"/>
      <c r="AA26" s="1"/>
      <c r="AB26" s="1"/>
      <c r="AC26" s="8"/>
    </row>
    <row r="27" spans="1:29" ht="15" x14ac:dyDescent="0.25">
      <c r="A27" s="9">
        <v>1999</v>
      </c>
      <c r="B27" s="1">
        <v>43.18</v>
      </c>
      <c r="C27" s="1">
        <v>17.78</v>
      </c>
      <c r="D27" s="1">
        <v>86.36</v>
      </c>
      <c r="E27" s="1">
        <v>68.58</v>
      </c>
      <c r="F27" s="1">
        <v>223.52</v>
      </c>
      <c r="G27" s="1">
        <v>241.3</v>
      </c>
      <c r="H27" s="1">
        <v>165.1</v>
      </c>
      <c r="I27" s="1">
        <v>132.08000000000001</v>
      </c>
      <c r="J27" s="1">
        <v>172.72</v>
      </c>
      <c r="K27" s="1">
        <v>203.2</v>
      </c>
      <c r="L27" s="1">
        <v>335.28</v>
      </c>
      <c r="M27" s="1">
        <v>251.46</v>
      </c>
      <c r="N27" s="8">
        <f t="shared" si="0"/>
        <v>1940.5600000000002</v>
      </c>
      <c r="P27" s="9">
        <v>1999</v>
      </c>
      <c r="Q27" s="1"/>
      <c r="R27" s="1"/>
      <c r="S27" s="1"/>
      <c r="U27" s="1"/>
      <c r="V27" s="1"/>
      <c r="W27" s="1"/>
      <c r="X27" s="1"/>
      <c r="Y27" s="1"/>
      <c r="Z27" s="1"/>
      <c r="AA27" s="1"/>
      <c r="AB27" s="1"/>
      <c r="AC27" s="8"/>
    </row>
    <row r="28" spans="1:29" ht="15" x14ac:dyDescent="0.25">
      <c r="A28" s="9">
        <v>2000</v>
      </c>
      <c r="B28" s="1">
        <v>53.34</v>
      </c>
      <c r="C28" s="1">
        <v>81.28</v>
      </c>
      <c r="D28" s="1">
        <v>22.86</v>
      </c>
      <c r="E28" s="1">
        <v>76.2</v>
      </c>
      <c r="F28" s="1">
        <v>180.34</v>
      </c>
      <c r="G28" s="1">
        <v>287.02</v>
      </c>
      <c r="H28" s="1">
        <v>195.58</v>
      </c>
      <c r="I28" s="1">
        <v>149.86000000000001</v>
      </c>
      <c r="J28" s="1">
        <v>256.54000000000002</v>
      </c>
      <c r="K28" s="1">
        <v>292.10000000000002</v>
      </c>
      <c r="L28" s="1">
        <v>200.66</v>
      </c>
      <c r="M28" s="1">
        <v>132.08000000000001</v>
      </c>
      <c r="N28" s="8">
        <f t="shared" si="0"/>
        <v>1927.86</v>
      </c>
      <c r="P28" s="9">
        <v>2000</v>
      </c>
      <c r="Q28" s="1"/>
      <c r="R28" s="1"/>
      <c r="S28" s="1"/>
      <c r="U28" s="1"/>
      <c r="V28" s="1"/>
      <c r="W28" s="1"/>
      <c r="X28" s="1"/>
      <c r="Y28" s="1"/>
      <c r="Z28" s="1"/>
      <c r="AA28" s="1"/>
      <c r="AB28" s="1"/>
      <c r="AC28" s="8"/>
    </row>
    <row r="29" spans="1:29" ht="15" x14ac:dyDescent="0.25">
      <c r="A29" s="9">
        <v>2001</v>
      </c>
      <c r="B29" s="1">
        <v>17.78</v>
      </c>
      <c r="C29" s="1">
        <v>0</v>
      </c>
      <c r="D29" s="1">
        <v>0</v>
      </c>
      <c r="E29" s="1">
        <v>50.8</v>
      </c>
      <c r="F29" s="1">
        <v>203.2</v>
      </c>
      <c r="G29" s="1">
        <v>254</v>
      </c>
      <c r="H29" s="1">
        <v>119.38</v>
      </c>
      <c r="I29" s="1">
        <v>71.12</v>
      </c>
      <c r="J29" s="1">
        <v>266.7</v>
      </c>
      <c r="K29" s="1">
        <v>223.52</v>
      </c>
      <c r="L29" s="1">
        <v>241.3</v>
      </c>
      <c r="M29" s="1">
        <v>236.22</v>
      </c>
      <c r="N29" s="8">
        <f t="shared" si="0"/>
        <v>1684.02</v>
      </c>
      <c r="P29" s="9">
        <v>2001</v>
      </c>
      <c r="Q29" s="1"/>
      <c r="R29" s="1"/>
      <c r="S29" s="1"/>
      <c r="U29" s="1"/>
      <c r="V29" s="1"/>
      <c r="AC29" s="8"/>
    </row>
    <row r="30" spans="1:29" ht="15" x14ac:dyDescent="0.25">
      <c r="A30" s="9">
        <v>2002</v>
      </c>
      <c r="B30" s="1">
        <v>86.36</v>
      </c>
      <c r="C30" s="1">
        <v>0</v>
      </c>
      <c r="D30" s="1">
        <v>15.24</v>
      </c>
      <c r="E30" s="1">
        <v>127</v>
      </c>
      <c r="F30" s="1">
        <v>96.52</v>
      </c>
      <c r="G30" s="1">
        <v>137.16</v>
      </c>
      <c r="H30" s="1">
        <v>198.12</v>
      </c>
      <c r="I30" s="1">
        <v>195.58</v>
      </c>
      <c r="J30" s="1">
        <v>132.08000000000001</v>
      </c>
      <c r="K30" s="1">
        <v>213.36</v>
      </c>
      <c r="L30" s="1">
        <v>172.72</v>
      </c>
      <c r="M30" s="1">
        <v>60.96</v>
      </c>
      <c r="N30" s="8">
        <f t="shared" si="0"/>
        <v>1435.1000000000001</v>
      </c>
      <c r="P30" s="9">
        <v>2002</v>
      </c>
      <c r="Q30" s="1"/>
      <c r="R30" s="1"/>
      <c r="S30" s="1"/>
      <c r="U30" s="1"/>
      <c r="V30" s="1"/>
      <c r="W30" s="1">
        <v>134.62</v>
      </c>
      <c r="X30" s="1">
        <v>78.739999999999995</v>
      </c>
      <c r="Y30" s="1">
        <v>236.22</v>
      </c>
      <c r="Z30" s="1">
        <v>264.16000000000003</v>
      </c>
      <c r="AA30" s="1">
        <v>236.22</v>
      </c>
      <c r="AB30" s="1">
        <v>218.44</v>
      </c>
      <c r="AC30" s="8"/>
    </row>
    <row r="31" spans="1:29" ht="15" x14ac:dyDescent="0.25">
      <c r="A31" s="9">
        <v>2003</v>
      </c>
      <c r="B31" s="1">
        <v>0</v>
      </c>
      <c r="C31" s="1">
        <v>22.86</v>
      </c>
      <c r="D31" s="1">
        <v>7.62</v>
      </c>
      <c r="E31" s="1">
        <v>154.94</v>
      </c>
      <c r="F31" s="1">
        <v>177.8</v>
      </c>
      <c r="G31" s="1">
        <v>320.04000000000002</v>
      </c>
      <c r="H31" s="1">
        <v>215.9</v>
      </c>
      <c r="I31" s="1">
        <v>167.64</v>
      </c>
      <c r="J31" s="1">
        <v>182.88</v>
      </c>
      <c r="K31" s="1">
        <v>360.68</v>
      </c>
      <c r="L31" s="1">
        <v>210.82</v>
      </c>
      <c r="M31" s="1">
        <v>198.12</v>
      </c>
      <c r="N31" s="8">
        <f t="shared" si="0"/>
        <v>2019.2999999999997</v>
      </c>
      <c r="P31" s="9">
        <v>2003</v>
      </c>
      <c r="Q31" s="59">
        <v>0</v>
      </c>
      <c r="R31" s="1">
        <v>20.32</v>
      </c>
      <c r="S31" s="1">
        <v>10.16</v>
      </c>
      <c r="T31" s="1">
        <v>205.74</v>
      </c>
      <c r="U31" s="1">
        <v>223.52</v>
      </c>
      <c r="V31" s="1">
        <v>203.2</v>
      </c>
      <c r="W31" s="1">
        <v>187.96</v>
      </c>
      <c r="X31" s="1">
        <v>154.94</v>
      </c>
      <c r="Y31" s="1">
        <v>180.34</v>
      </c>
      <c r="Z31" s="1">
        <v>393.7</v>
      </c>
      <c r="AA31" s="1">
        <v>287.02</v>
      </c>
      <c r="AB31" s="1">
        <v>205.74</v>
      </c>
      <c r="AC31" s="8">
        <f t="shared" si="1"/>
        <v>2072.6400000000003</v>
      </c>
    </row>
    <row r="32" spans="1:29" ht="15" x14ac:dyDescent="0.25">
      <c r="A32" s="9">
        <v>2004</v>
      </c>
      <c r="B32" s="1">
        <v>5.08</v>
      </c>
      <c r="C32" s="1">
        <v>0</v>
      </c>
      <c r="D32" s="1">
        <v>17.78</v>
      </c>
      <c r="E32" s="1">
        <v>71.12</v>
      </c>
      <c r="F32" s="1">
        <v>175.26</v>
      </c>
      <c r="G32" s="1">
        <v>139.69999999999999</v>
      </c>
      <c r="H32" s="1">
        <v>248.92</v>
      </c>
      <c r="I32" s="1">
        <v>177.8</v>
      </c>
      <c r="J32" s="1">
        <v>325.12</v>
      </c>
      <c r="K32" s="1">
        <v>292.10000000000002</v>
      </c>
      <c r="L32" s="1">
        <v>223.52</v>
      </c>
      <c r="M32" s="1">
        <v>68.58</v>
      </c>
      <c r="N32" s="8">
        <f t="shared" si="0"/>
        <v>1744.98</v>
      </c>
      <c r="P32" s="9">
        <v>2004</v>
      </c>
      <c r="Q32" s="1">
        <v>7.62</v>
      </c>
      <c r="R32" s="1">
        <v>0</v>
      </c>
      <c r="S32" s="1">
        <v>17.78</v>
      </c>
      <c r="T32" s="1">
        <v>76.2</v>
      </c>
      <c r="U32" s="1">
        <v>165.1</v>
      </c>
      <c r="V32" s="1">
        <v>167.64</v>
      </c>
      <c r="W32" s="1">
        <v>220.98</v>
      </c>
      <c r="X32" s="1">
        <v>170.18</v>
      </c>
      <c r="Y32" s="1">
        <v>355.6</v>
      </c>
      <c r="Z32" s="1">
        <v>408.94</v>
      </c>
      <c r="AA32" s="1">
        <v>220.98</v>
      </c>
      <c r="AB32" s="1">
        <v>83.82</v>
      </c>
      <c r="AC32" s="8">
        <f t="shared" si="1"/>
        <v>1894.84</v>
      </c>
    </row>
    <row r="33" spans="1:29" ht="15" x14ac:dyDescent="0.25">
      <c r="A33" s="9">
        <v>2005</v>
      </c>
      <c r="B33" s="1">
        <v>45.72</v>
      </c>
      <c r="C33" s="1">
        <v>0</v>
      </c>
      <c r="D33" s="1">
        <v>22.86</v>
      </c>
      <c r="E33" s="1">
        <v>99.06</v>
      </c>
      <c r="F33" s="1">
        <v>213.36</v>
      </c>
      <c r="G33" s="1">
        <v>284.48</v>
      </c>
      <c r="H33" s="1">
        <v>238.76</v>
      </c>
      <c r="I33" s="1">
        <v>177.8</v>
      </c>
      <c r="J33" s="1">
        <v>383.54</v>
      </c>
      <c r="K33" s="1">
        <v>73.66</v>
      </c>
      <c r="L33" s="1">
        <v>137.16</v>
      </c>
      <c r="M33" s="1">
        <v>137.16</v>
      </c>
      <c r="N33" s="8">
        <f t="shared" si="0"/>
        <v>1813.5600000000002</v>
      </c>
      <c r="P33" s="9">
        <v>2005</v>
      </c>
      <c r="Q33" s="1">
        <v>53.34</v>
      </c>
      <c r="R33" s="1">
        <v>0</v>
      </c>
      <c r="S33" s="1">
        <v>27.94</v>
      </c>
      <c r="T33" s="1">
        <v>66.040000000000006</v>
      </c>
      <c r="U33" s="1">
        <v>198.12</v>
      </c>
      <c r="V33" s="1">
        <v>312.42</v>
      </c>
      <c r="W33" s="1">
        <v>213.36</v>
      </c>
      <c r="X33" s="1">
        <v>104.14</v>
      </c>
      <c r="Y33" s="1">
        <v>406.4</v>
      </c>
      <c r="Z33" s="1">
        <v>66.040000000000006</v>
      </c>
      <c r="AA33" s="1">
        <v>76.2</v>
      </c>
      <c r="AB33" s="1">
        <v>60.96</v>
      </c>
      <c r="AC33" s="8">
        <f t="shared" si="1"/>
        <v>1584.96</v>
      </c>
    </row>
    <row r="34" spans="1:29" ht="15" x14ac:dyDescent="0.25">
      <c r="A34" s="9">
        <v>2006</v>
      </c>
      <c r="B34" s="1">
        <v>68.58</v>
      </c>
      <c r="C34" s="1">
        <v>2.54</v>
      </c>
      <c r="D34" s="1">
        <v>71.12</v>
      </c>
      <c r="E34" s="1">
        <v>149.86000000000001</v>
      </c>
      <c r="F34" s="1">
        <v>256.54000000000002</v>
      </c>
      <c r="G34" s="1">
        <v>208.28</v>
      </c>
      <c r="H34" s="1">
        <v>337.76</v>
      </c>
      <c r="I34" s="1">
        <v>259.08</v>
      </c>
      <c r="J34" s="1">
        <v>127</v>
      </c>
      <c r="K34" s="1">
        <v>195.58</v>
      </c>
      <c r="L34" s="1">
        <v>154.94</v>
      </c>
      <c r="M34" s="1">
        <v>210.82</v>
      </c>
      <c r="N34" s="8">
        <f t="shared" si="0"/>
        <v>2042.1</v>
      </c>
      <c r="P34" s="9">
        <v>2006</v>
      </c>
      <c r="Q34" s="1">
        <v>17.78</v>
      </c>
      <c r="R34" s="1">
        <v>2.54</v>
      </c>
      <c r="S34" s="1">
        <v>22.86</v>
      </c>
      <c r="T34" s="1">
        <v>27.94</v>
      </c>
      <c r="U34" s="1">
        <v>50.8</v>
      </c>
      <c r="V34" s="1">
        <v>137.16</v>
      </c>
      <c r="W34" s="1">
        <v>294.64</v>
      </c>
      <c r="X34" s="1">
        <v>266.7</v>
      </c>
      <c r="Y34" s="1">
        <v>106.68</v>
      </c>
      <c r="Z34" s="1">
        <v>223.52</v>
      </c>
      <c r="AA34" s="1">
        <v>241.3</v>
      </c>
      <c r="AB34" s="1">
        <v>233.68</v>
      </c>
      <c r="AC34" s="8">
        <f t="shared" si="1"/>
        <v>1625.6000000000001</v>
      </c>
    </row>
    <row r="35" spans="1:29" ht="15" x14ac:dyDescent="0.25">
      <c r="A35" s="9">
        <v>2007</v>
      </c>
      <c r="B35" s="1">
        <v>2.54</v>
      </c>
      <c r="C35" s="1">
        <v>0</v>
      </c>
      <c r="D35" s="1">
        <v>10.16</v>
      </c>
      <c r="E35" s="1">
        <v>116</v>
      </c>
      <c r="F35" s="1">
        <v>332</v>
      </c>
      <c r="G35" s="1">
        <v>141</v>
      </c>
      <c r="H35" s="1">
        <v>108</v>
      </c>
      <c r="I35" s="1">
        <v>243</v>
      </c>
      <c r="J35" s="1">
        <v>132</v>
      </c>
      <c r="K35" s="1">
        <v>226</v>
      </c>
      <c r="L35" s="1">
        <v>296</v>
      </c>
      <c r="M35" s="1">
        <v>176</v>
      </c>
      <c r="N35" s="8">
        <f t="shared" si="0"/>
        <v>1782.7</v>
      </c>
      <c r="P35" s="9">
        <v>2007</v>
      </c>
      <c r="Q35" s="1">
        <v>12.7</v>
      </c>
      <c r="R35" s="1">
        <v>0</v>
      </c>
      <c r="S35" s="1">
        <v>7.62</v>
      </c>
      <c r="T35" s="1">
        <v>122</v>
      </c>
      <c r="U35" s="1">
        <v>424</v>
      </c>
      <c r="V35" s="1">
        <v>126</v>
      </c>
      <c r="W35" s="1">
        <v>150</v>
      </c>
      <c r="X35" s="1">
        <v>232</v>
      </c>
      <c r="Y35" s="1">
        <v>144</v>
      </c>
      <c r="Z35" s="1">
        <v>259</v>
      </c>
      <c r="AA35" s="1">
        <v>223</v>
      </c>
      <c r="AB35" s="1">
        <v>196</v>
      </c>
      <c r="AC35" s="8">
        <f t="shared" si="1"/>
        <v>1896.32</v>
      </c>
    </row>
    <row r="36" spans="1:29" ht="15" x14ac:dyDescent="0.25">
      <c r="A36" s="9">
        <v>2008</v>
      </c>
      <c r="B36" s="1">
        <v>5</v>
      </c>
      <c r="C36" s="1">
        <v>0</v>
      </c>
      <c r="D36" s="1">
        <v>4</v>
      </c>
      <c r="E36" s="1">
        <v>13</v>
      </c>
      <c r="F36" s="1">
        <v>100</v>
      </c>
      <c r="G36" s="1">
        <v>200</v>
      </c>
      <c r="H36" s="1">
        <v>77</v>
      </c>
      <c r="I36" s="1">
        <v>335</v>
      </c>
      <c r="J36" s="1">
        <v>117</v>
      </c>
      <c r="K36" s="1">
        <v>228</v>
      </c>
      <c r="L36" s="1">
        <v>512</v>
      </c>
      <c r="M36" s="1">
        <v>58</v>
      </c>
      <c r="N36" s="8">
        <f t="shared" si="0"/>
        <v>1649</v>
      </c>
      <c r="P36" s="9">
        <v>2008</v>
      </c>
      <c r="Q36" s="1">
        <v>35</v>
      </c>
      <c r="R36" s="1">
        <v>44</v>
      </c>
      <c r="S36" s="1">
        <v>8</v>
      </c>
      <c r="T36" s="1">
        <v>8</v>
      </c>
      <c r="U36" s="1">
        <v>113</v>
      </c>
      <c r="V36" s="1">
        <v>294</v>
      </c>
      <c r="W36" s="1">
        <v>117</v>
      </c>
      <c r="X36" s="1">
        <v>325</v>
      </c>
      <c r="Y36" s="1">
        <v>87</v>
      </c>
      <c r="Z36" s="1">
        <v>212</v>
      </c>
      <c r="AA36" s="1">
        <v>543</v>
      </c>
      <c r="AB36" s="1">
        <v>49</v>
      </c>
      <c r="AC36" s="8">
        <f t="shared" si="1"/>
        <v>1835</v>
      </c>
    </row>
    <row r="37" spans="1:29" ht="15" x14ac:dyDescent="0.25">
      <c r="A37" s="9">
        <v>2009</v>
      </c>
      <c r="B37" s="1">
        <v>14</v>
      </c>
      <c r="C37" s="1">
        <v>6</v>
      </c>
      <c r="D37" s="1">
        <v>14</v>
      </c>
      <c r="E37" s="1">
        <v>93</v>
      </c>
      <c r="F37" s="1">
        <v>266</v>
      </c>
      <c r="G37" s="1">
        <v>308</v>
      </c>
      <c r="H37" s="1">
        <v>292</v>
      </c>
      <c r="I37" s="1">
        <v>277</v>
      </c>
      <c r="J37" s="1">
        <v>176</v>
      </c>
      <c r="K37" s="1">
        <v>272</v>
      </c>
      <c r="L37" s="1">
        <v>268</v>
      </c>
      <c r="M37" s="1">
        <v>57</v>
      </c>
      <c r="N37" s="8">
        <f t="shared" si="0"/>
        <v>2043</v>
      </c>
      <c r="P37" s="9">
        <v>2009</v>
      </c>
      <c r="Q37" s="1">
        <v>15</v>
      </c>
      <c r="R37" s="1">
        <v>6</v>
      </c>
      <c r="S37" s="1">
        <v>17</v>
      </c>
      <c r="T37" s="1">
        <v>82</v>
      </c>
      <c r="U37" s="1">
        <v>247</v>
      </c>
      <c r="V37" s="1">
        <v>353</v>
      </c>
      <c r="W37" s="1">
        <v>225</v>
      </c>
      <c r="X37" s="1">
        <v>280</v>
      </c>
      <c r="Y37" s="1">
        <v>133</v>
      </c>
      <c r="Z37" s="1">
        <v>316</v>
      </c>
      <c r="AA37" s="1">
        <v>292</v>
      </c>
      <c r="AB37" s="1">
        <v>93</v>
      </c>
      <c r="AC37" s="8">
        <f t="shared" si="1"/>
        <v>2059</v>
      </c>
    </row>
    <row r="38" spans="1:29" ht="15" x14ac:dyDescent="0.25">
      <c r="A38" s="9">
        <v>2010</v>
      </c>
      <c r="B38" s="1">
        <v>49</v>
      </c>
      <c r="C38" s="1">
        <v>23</v>
      </c>
      <c r="D38" s="1">
        <v>60</v>
      </c>
      <c r="E38" s="1">
        <v>247</v>
      </c>
      <c r="F38" s="1">
        <v>268</v>
      </c>
      <c r="G38" s="1">
        <v>360</v>
      </c>
      <c r="H38" s="1">
        <v>344</v>
      </c>
      <c r="I38" s="1">
        <v>347</v>
      </c>
      <c r="J38" s="1">
        <v>142</v>
      </c>
      <c r="K38" s="1">
        <v>271</v>
      </c>
      <c r="L38" s="1">
        <v>202</v>
      </c>
      <c r="M38" s="1">
        <v>345</v>
      </c>
      <c r="N38" s="8">
        <f t="shared" si="0"/>
        <v>2658</v>
      </c>
      <c r="P38" s="9">
        <v>2010</v>
      </c>
      <c r="Q38" s="1">
        <v>36</v>
      </c>
      <c r="R38" s="1">
        <v>10</v>
      </c>
      <c r="S38" s="1">
        <v>54</v>
      </c>
      <c r="T38" s="1">
        <v>119</v>
      </c>
      <c r="U38" s="1">
        <v>305</v>
      </c>
      <c r="V38" s="1">
        <v>255</v>
      </c>
      <c r="W38" s="1">
        <v>231</v>
      </c>
      <c r="X38" s="1">
        <v>367</v>
      </c>
      <c r="Y38" s="1">
        <v>115</v>
      </c>
      <c r="Z38" s="1">
        <v>256</v>
      </c>
      <c r="AA38" s="1">
        <v>204</v>
      </c>
      <c r="AB38" s="1">
        <v>362</v>
      </c>
      <c r="AC38" s="8">
        <f t="shared" si="1"/>
        <v>2314</v>
      </c>
    </row>
    <row r="39" spans="1:29" ht="15" x14ac:dyDescent="0.25">
      <c r="A39" s="9">
        <v>2011</v>
      </c>
      <c r="B39" s="1">
        <v>0</v>
      </c>
      <c r="C39" s="1">
        <v>39</v>
      </c>
      <c r="D39" s="1">
        <v>34</v>
      </c>
      <c r="E39" s="1">
        <v>72</v>
      </c>
      <c r="F39" s="1">
        <v>194</v>
      </c>
      <c r="G39" s="1">
        <v>103</v>
      </c>
      <c r="H39" s="1">
        <v>261</v>
      </c>
      <c r="I39" s="1">
        <v>177</v>
      </c>
      <c r="J39" s="1">
        <v>154</v>
      </c>
      <c r="K39" s="1">
        <v>283</v>
      </c>
      <c r="L39" s="1">
        <v>237</v>
      </c>
      <c r="M39" s="1">
        <v>147</v>
      </c>
      <c r="N39" s="8">
        <f t="shared" si="0"/>
        <v>1701</v>
      </c>
      <c r="P39" s="9">
        <v>2011</v>
      </c>
      <c r="Q39" s="1">
        <v>120</v>
      </c>
      <c r="R39" s="1">
        <v>81</v>
      </c>
      <c r="S39" s="1">
        <v>55</v>
      </c>
      <c r="T39" s="1">
        <v>81</v>
      </c>
      <c r="U39" s="1">
        <v>362</v>
      </c>
      <c r="V39" s="1">
        <v>145</v>
      </c>
      <c r="W39" s="1">
        <v>306</v>
      </c>
      <c r="X39" s="1">
        <v>201</v>
      </c>
      <c r="Y39" s="1">
        <v>289</v>
      </c>
      <c r="Z39" s="1">
        <v>277</v>
      </c>
      <c r="AA39" s="1">
        <v>287</v>
      </c>
      <c r="AB39" s="1">
        <v>188</v>
      </c>
      <c r="AC39" s="8">
        <f t="shared" si="1"/>
        <v>2392</v>
      </c>
    </row>
    <row r="40" spans="1:29" ht="15" x14ac:dyDescent="0.25">
      <c r="A40" s="9">
        <v>2012</v>
      </c>
      <c r="B40" s="1">
        <v>0</v>
      </c>
      <c r="C40" s="1">
        <v>10</v>
      </c>
      <c r="D40" s="1">
        <v>15</v>
      </c>
      <c r="E40" s="1">
        <v>79</v>
      </c>
      <c r="F40" s="1">
        <v>180</v>
      </c>
      <c r="G40" s="1">
        <v>106</v>
      </c>
      <c r="H40" s="1">
        <v>225</v>
      </c>
      <c r="I40" s="1">
        <v>142</v>
      </c>
      <c r="J40" s="1">
        <v>273</v>
      </c>
      <c r="K40" s="1">
        <v>382</v>
      </c>
      <c r="L40" s="1">
        <v>363</v>
      </c>
      <c r="M40" s="1">
        <v>257</v>
      </c>
      <c r="N40" s="8">
        <f t="shared" si="0"/>
        <v>2032</v>
      </c>
      <c r="P40" s="9">
        <v>2012</v>
      </c>
      <c r="Q40" s="1">
        <v>0</v>
      </c>
      <c r="R40" s="1">
        <v>8</v>
      </c>
      <c r="S40" s="1">
        <v>19</v>
      </c>
      <c r="T40" s="1">
        <v>43</v>
      </c>
      <c r="U40" s="1">
        <v>162</v>
      </c>
      <c r="V40" s="1">
        <v>196</v>
      </c>
      <c r="W40" s="1">
        <v>283</v>
      </c>
      <c r="X40" s="1">
        <v>134</v>
      </c>
      <c r="Y40" s="1">
        <v>213</v>
      </c>
      <c r="Z40" s="1">
        <v>375</v>
      </c>
      <c r="AA40" s="1">
        <v>380</v>
      </c>
      <c r="AB40" s="1">
        <v>220</v>
      </c>
      <c r="AC40" s="8">
        <f t="shared" si="1"/>
        <v>2033</v>
      </c>
    </row>
    <row r="41" spans="1:29" ht="15" x14ac:dyDescent="0.25">
      <c r="A41" s="9">
        <v>2013</v>
      </c>
      <c r="B41" s="1">
        <v>0</v>
      </c>
      <c r="C41" s="1">
        <v>5</v>
      </c>
      <c r="D41" s="1">
        <v>1</v>
      </c>
      <c r="E41" s="1">
        <v>21</v>
      </c>
      <c r="F41" s="1">
        <v>224</v>
      </c>
      <c r="G41" s="1">
        <v>175</v>
      </c>
      <c r="H41" s="1">
        <v>132</v>
      </c>
      <c r="I41" s="1">
        <v>277</v>
      </c>
      <c r="J41" s="1">
        <v>312</v>
      </c>
      <c r="K41" s="1">
        <v>287</v>
      </c>
      <c r="L41" s="1">
        <v>200</v>
      </c>
      <c r="M41" s="1">
        <v>193</v>
      </c>
      <c r="N41" s="8">
        <f t="shared" si="0"/>
        <v>1827</v>
      </c>
      <c r="P41" s="9">
        <v>2013</v>
      </c>
      <c r="Q41" s="1">
        <v>1</v>
      </c>
      <c r="R41" s="1">
        <v>0</v>
      </c>
      <c r="S41" s="1">
        <v>2</v>
      </c>
      <c r="T41" s="1">
        <v>53</v>
      </c>
      <c r="U41" s="1">
        <v>205</v>
      </c>
      <c r="V41" s="1">
        <v>174</v>
      </c>
      <c r="W41" s="1">
        <v>121</v>
      </c>
      <c r="X41" s="1">
        <v>246</v>
      </c>
      <c r="Y41" s="1">
        <v>253</v>
      </c>
      <c r="Z41" s="1">
        <v>289</v>
      </c>
      <c r="AA41" s="1">
        <v>219</v>
      </c>
      <c r="AB41" s="1">
        <v>161</v>
      </c>
      <c r="AC41" s="8">
        <f t="shared" si="1"/>
        <v>1724</v>
      </c>
    </row>
    <row r="42" spans="1:29" ht="15" x14ac:dyDescent="0.25">
      <c r="A42" s="9">
        <v>2014</v>
      </c>
      <c r="B42" s="31">
        <v>59</v>
      </c>
      <c r="C42" s="31">
        <v>9</v>
      </c>
      <c r="D42" s="31">
        <v>4</v>
      </c>
      <c r="E42" s="31">
        <v>9</v>
      </c>
      <c r="F42" s="31">
        <v>531</v>
      </c>
      <c r="G42" s="31">
        <v>193</v>
      </c>
      <c r="H42" s="31">
        <v>267</v>
      </c>
      <c r="I42" s="31">
        <v>139</v>
      </c>
      <c r="J42" s="31">
        <v>195</v>
      </c>
      <c r="K42" s="31">
        <v>139</v>
      </c>
      <c r="L42" s="31">
        <v>253</v>
      </c>
      <c r="M42" s="31">
        <v>235</v>
      </c>
      <c r="N42" s="8">
        <f t="shared" si="0"/>
        <v>2033</v>
      </c>
      <c r="P42" s="9">
        <v>2014</v>
      </c>
      <c r="Q42" s="1">
        <v>19</v>
      </c>
      <c r="R42" s="1">
        <v>28</v>
      </c>
      <c r="S42" s="1">
        <v>1</v>
      </c>
      <c r="T42" s="1">
        <v>9</v>
      </c>
      <c r="U42" s="1">
        <v>420</v>
      </c>
      <c r="V42" s="1">
        <v>155</v>
      </c>
      <c r="W42" s="1">
        <v>160</v>
      </c>
      <c r="X42" s="1">
        <v>125</v>
      </c>
      <c r="Y42" s="1">
        <v>246</v>
      </c>
      <c r="Z42" s="1">
        <v>167</v>
      </c>
      <c r="AA42" s="1">
        <v>214.5</v>
      </c>
      <c r="AB42" s="1">
        <v>209</v>
      </c>
      <c r="AC42" s="8">
        <f t="shared" si="1"/>
        <v>1753.5</v>
      </c>
    </row>
    <row r="43" spans="1:29" ht="15" x14ac:dyDescent="0.25">
      <c r="A43" s="9">
        <v>2015</v>
      </c>
      <c r="B43" s="1">
        <v>27</v>
      </c>
      <c r="C43" s="1">
        <v>2</v>
      </c>
      <c r="D43" s="1">
        <v>0</v>
      </c>
      <c r="E43" s="1">
        <v>40</v>
      </c>
      <c r="F43" s="1">
        <v>172</v>
      </c>
      <c r="G43" s="1">
        <v>198</v>
      </c>
      <c r="H43" s="1">
        <v>167</v>
      </c>
      <c r="I43" s="1">
        <v>269</v>
      </c>
      <c r="J43" s="1">
        <v>225</v>
      </c>
      <c r="K43" s="1">
        <v>266</v>
      </c>
      <c r="L43" s="1">
        <v>244</v>
      </c>
      <c r="M43" s="1">
        <v>75</v>
      </c>
      <c r="N43" s="8">
        <f t="shared" si="0"/>
        <v>1685</v>
      </c>
      <c r="P43" s="9">
        <v>2015</v>
      </c>
      <c r="Q43" s="1">
        <v>49</v>
      </c>
      <c r="R43" s="1">
        <v>0</v>
      </c>
      <c r="S43" s="1">
        <v>0</v>
      </c>
      <c r="T43" s="1">
        <v>34</v>
      </c>
      <c r="U43" s="1">
        <v>133</v>
      </c>
      <c r="V43" s="1">
        <v>141</v>
      </c>
      <c r="W43" s="1">
        <v>126</v>
      </c>
      <c r="X43" s="1">
        <v>170</v>
      </c>
      <c r="Y43" s="1">
        <v>168</v>
      </c>
      <c r="Z43" s="1">
        <v>283</v>
      </c>
      <c r="AA43" s="1">
        <v>168</v>
      </c>
      <c r="AB43" s="1">
        <v>98</v>
      </c>
      <c r="AC43" s="8">
        <f t="shared" si="1"/>
        <v>1370</v>
      </c>
    </row>
    <row r="44" spans="1:29" ht="15" x14ac:dyDescent="0.25">
      <c r="A44" s="9">
        <v>2016</v>
      </c>
      <c r="B44" s="1"/>
      <c r="C44" s="1"/>
      <c r="D44" s="1"/>
      <c r="E44" s="1"/>
      <c r="F44" s="1"/>
      <c r="G44" s="1"/>
      <c r="H44" s="1"/>
      <c r="I44" s="1"/>
      <c r="J44" s="1"/>
      <c r="K44" s="1"/>
      <c r="L44" s="1"/>
      <c r="M44" s="1"/>
      <c r="N44" s="8"/>
      <c r="P44" s="9">
        <v>2016</v>
      </c>
      <c r="Q44" s="1"/>
      <c r="R44" s="1"/>
      <c r="S44" s="1"/>
      <c r="U44" s="1"/>
      <c r="V44" s="1"/>
      <c r="W44" s="1"/>
      <c r="X44" s="1"/>
      <c r="Y44" s="1"/>
      <c r="Z44" s="1"/>
      <c r="AA44" s="1"/>
      <c r="AB44" s="1"/>
      <c r="AC44" s="8"/>
    </row>
    <row r="45" spans="1:29" ht="15" x14ac:dyDescent="0.25">
      <c r="A45" s="9">
        <v>2017</v>
      </c>
      <c r="B45" s="1"/>
      <c r="C45" s="1"/>
      <c r="D45" s="1"/>
      <c r="E45" s="1"/>
      <c r="F45" s="1"/>
      <c r="G45" s="1"/>
      <c r="H45" s="1"/>
      <c r="I45" s="1"/>
      <c r="J45" s="1"/>
      <c r="K45" s="1"/>
      <c r="L45" s="1"/>
      <c r="M45" s="1"/>
      <c r="N45" s="8"/>
      <c r="P45" s="9">
        <v>2017</v>
      </c>
      <c r="Q45" s="1"/>
      <c r="R45" s="1"/>
      <c r="S45" s="1"/>
      <c r="U45" s="1"/>
      <c r="V45" s="1"/>
      <c r="W45" s="1"/>
      <c r="X45" s="1"/>
      <c r="Y45" s="1"/>
      <c r="Z45" s="1"/>
      <c r="AA45" s="1"/>
      <c r="AB45" s="1"/>
      <c r="AC45" s="8"/>
    </row>
    <row r="46" spans="1:29" ht="15" x14ac:dyDescent="0.25">
      <c r="A46" s="9">
        <v>2018</v>
      </c>
      <c r="B46" s="1"/>
      <c r="C46" s="1"/>
      <c r="D46" s="1"/>
      <c r="E46" s="1"/>
      <c r="F46" s="1"/>
      <c r="G46" s="1"/>
      <c r="H46" s="1"/>
      <c r="I46" s="1"/>
      <c r="J46" s="1"/>
      <c r="K46" s="1"/>
      <c r="L46" s="1"/>
      <c r="M46" s="1"/>
      <c r="N46" s="8"/>
      <c r="P46" s="9">
        <v>2018</v>
      </c>
      <c r="Q46" s="1"/>
      <c r="R46" s="1"/>
      <c r="S46" s="1"/>
      <c r="U46" s="1"/>
      <c r="V46" s="1"/>
      <c r="W46" s="1"/>
      <c r="X46" s="1"/>
      <c r="Y46" s="1"/>
      <c r="Z46" s="1"/>
      <c r="AA46" s="1"/>
      <c r="AB46" s="1"/>
      <c r="AC46" s="8"/>
    </row>
    <row r="47" spans="1:29" ht="15" x14ac:dyDescent="0.25">
      <c r="A47" s="9">
        <v>2019</v>
      </c>
      <c r="F47" s="1"/>
      <c r="N47" s="10"/>
      <c r="P47" s="9">
        <v>2019</v>
      </c>
      <c r="T47"/>
      <c r="U47" s="1"/>
      <c r="AC47" s="10"/>
    </row>
    <row r="48" spans="1:29" ht="15" x14ac:dyDescent="0.25">
      <c r="A48" s="9"/>
      <c r="N48" s="10"/>
      <c r="P48" s="9"/>
      <c r="T48"/>
      <c r="U48"/>
      <c r="AC48" s="10"/>
    </row>
    <row r="49" spans="1:29" ht="15" x14ac:dyDescent="0.25">
      <c r="A49" s="9" t="s">
        <v>19</v>
      </c>
      <c r="B49" s="1">
        <f>AVERAGE(B3:B46)</f>
        <v>33.510949999999994</v>
      </c>
      <c r="C49" s="1">
        <f t="shared" ref="C49:N49" si="2">AVERAGE(C3:C46)</f>
        <v>15.043749999999999</v>
      </c>
      <c r="D49" s="1">
        <f t="shared" si="2"/>
        <v>20.540299999999998</v>
      </c>
      <c r="E49" s="1">
        <f t="shared" si="2"/>
        <v>83.346950000000007</v>
      </c>
      <c r="F49" s="1">
        <f t="shared" si="2"/>
        <v>245.16130000000004</v>
      </c>
      <c r="G49" s="1">
        <f t="shared" si="2"/>
        <v>213.53694999999999</v>
      </c>
      <c r="H49" s="1">
        <f t="shared" si="2"/>
        <v>198.23063414634146</v>
      </c>
      <c r="I49" s="1">
        <f t="shared" si="2"/>
        <v>212.13404878048777</v>
      </c>
      <c r="J49" s="1">
        <f t="shared" si="2"/>
        <v>227.79668292682928</v>
      </c>
      <c r="K49" s="1">
        <f t="shared" si="2"/>
        <v>276.95736585365853</v>
      </c>
      <c r="L49" s="1">
        <f t="shared" si="2"/>
        <v>249.30960975609756</v>
      </c>
      <c r="M49" s="1">
        <f t="shared" si="2"/>
        <v>139.6611707317073</v>
      </c>
      <c r="N49" s="8">
        <f t="shared" si="2"/>
        <v>1900.3238536585363</v>
      </c>
      <c r="P49" s="9" t="s">
        <v>19</v>
      </c>
      <c r="Q49" s="1">
        <f t="shared" ref="Q49:AC49" si="3">AVERAGE(Q20:Q46)</f>
        <v>26.174285714285713</v>
      </c>
      <c r="R49" s="1">
        <f t="shared" si="3"/>
        <v>14.638571428571428</v>
      </c>
      <c r="S49" s="1">
        <f t="shared" si="3"/>
        <v>17.311428571428571</v>
      </c>
      <c r="T49" s="1">
        <f t="shared" si="3"/>
        <v>66.752857142857138</v>
      </c>
      <c r="U49" s="1">
        <f t="shared" si="3"/>
        <v>231.58714285714288</v>
      </c>
      <c r="V49" s="1">
        <f t="shared" si="3"/>
        <v>204.83571428571426</v>
      </c>
      <c r="W49" s="1">
        <f t="shared" si="3"/>
        <v>199.94399999999999</v>
      </c>
      <c r="X49" s="1">
        <f t="shared" si="3"/>
        <v>207.75466666666665</v>
      </c>
      <c r="Y49" s="1">
        <f t="shared" si="3"/>
        <v>213.16000000000003</v>
      </c>
      <c r="Z49" s="1">
        <f t="shared" si="3"/>
        <v>273.85733333333337</v>
      </c>
      <c r="AA49" s="1">
        <f t="shared" si="3"/>
        <v>256.24533333333335</v>
      </c>
      <c r="AB49" s="1">
        <f t="shared" si="3"/>
        <v>168.22800000000001</v>
      </c>
      <c r="AC49" s="8">
        <f t="shared" si="3"/>
        <v>1891.26</v>
      </c>
    </row>
    <row r="50" spans="1:29" ht="15" x14ac:dyDescent="0.25">
      <c r="A50" s="9" t="s">
        <v>20</v>
      </c>
      <c r="B50" s="3">
        <f>STDEV(B3:B46)</f>
        <v>46.925982749678006</v>
      </c>
      <c r="C50" s="3">
        <f t="shared" ref="C50:N50" si="4">STDEV(C3:C46)</f>
        <v>26.421225190200438</v>
      </c>
      <c r="D50" s="3">
        <f t="shared" si="4"/>
        <v>26.776990308079327</v>
      </c>
      <c r="E50" s="3">
        <f t="shared" si="4"/>
        <v>85.895590148573959</v>
      </c>
      <c r="F50" s="3">
        <f t="shared" si="4"/>
        <v>145.6504633876456</v>
      </c>
      <c r="G50" s="3">
        <f t="shared" si="4"/>
        <v>95.705530409542177</v>
      </c>
      <c r="H50" s="3">
        <f t="shared" si="4"/>
        <v>84.853143596968778</v>
      </c>
      <c r="I50" s="3">
        <f t="shared" si="4"/>
        <v>80.117401542346414</v>
      </c>
      <c r="J50" s="3">
        <f t="shared" si="4"/>
        <v>92.572677428720567</v>
      </c>
      <c r="K50" s="3">
        <f t="shared" si="4"/>
        <v>105.88376955647088</v>
      </c>
      <c r="L50" s="3">
        <f t="shared" si="4"/>
        <v>109.91155494507353</v>
      </c>
      <c r="M50" s="3">
        <f t="shared" si="4"/>
        <v>83.01131681159579</v>
      </c>
      <c r="N50" s="8">
        <f t="shared" si="4"/>
        <v>505.06603855682022</v>
      </c>
      <c r="P50" s="9" t="s">
        <v>20</v>
      </c>
      <c r="Q50" s="3">
        <f t="shared" ref="Q50:AC50" si="5">STDEV(Q20:Q46)</f>
        <v>32.461021765587326</v>
      </c>
      <c r="R50" s="3">
        <f t="shared" si="5"/>
        <v>23.082013596052484</v>
      </c>
      <c r="S50" s="3">
        <f t="shared" si="5"/>
        <v>18.070468410404544</v>
      </c>
      <c r="T50" s="3">
        <f t="shared" si="5"/>
        <v>54.94134080699461</v>
      </c>
      <c r="U50" s="3">
        <f t="shared" si="5"/>
        <v>111.90045400530508</v>
      </c>
      <c r="V50" s="3">
        <f t="shared" si="5"/>
        <v>71.980078516883424</v>
      </c>
      <c r="W50" s="3">
        <f t="shared" si="5"/>
        <v>63.936239757165232</v>
      </c>
      <c r="X50" s="3">
        <f t="shared" si="5"/>
        <v>83.705544607840977</v>
      </c>
      <c r="Y50" s="3">
        <f t="shared" si="5"/>
        <v>92.734670662364053</v>
      </c>
      <c r="Z50" s="3">
        <f t="shared" si="5"/>
        <v>88.01106094988171</v>
      </c>
      <c r="AA50" s="3">
        <f t="shared" si="5"/>
        <v>103.43181949385554</v>
      </c>
      <c r="AB50" s="3">
        <f t="shared" si="5"/>
        <v>82.507396309144823</v>
      </c>
      <c r="AC50" s="8">
        <f t="shared" si="5"/>
        <v>277.04943341188471</v>
      </c>
    </row>
    <row r="51" spans="1:29" ht="15" x14ac:dyDescent="0.25">
      <c r="A51" s="9" t="s">
        <v>21</v>
      </c>
      <c r="B51" s="3">
        <f t="shared" ref="B51" si="6">B50/B49*100</f>
        <v>140.03178886208244</v>
      </c>
      <c r="C51" s="3">
        <f t="shared" ref="C51:N51" si="7">C50/C49*100</f>
        <v>175.62924929090445</v>
      </c>
      <c r="D51" s="3">
        <f t="shared" si="7"/>
        <v>130.36318996353182</v>
      </c>
      <c r="E51" s="3">
        <f t="shared" si="7"/>
        <v>103.05786852257215</v>
      </c>
      <c r="F51" s="3">
        <f t="shared" si="7"/>
        <v>59.410055089300627</v>
      </c>
      <c r="G51" s="3">
        <f t="shared" si="7"/>
        <v>44.819189563933634</v>
      </c>
      <c r="H51" s="3">
        <f t="shared" si="7"/>
        <v>42.805262648923851</v>
      </c>
      <c r="I51" s="3">
        <f t="shared" si="7"/>
        <v>37.767346639034997</v>
      </c>
      <c r="J51" s="3">
        <f t="shared" si="7"/>
        <v>40.638290355815187</v>
      </c>
      <c r="K51" s="3">
        <f t="shared" si="7"/>
        <v>38.231071858337501</v>
      </c>
      <c r="L51" s="3">
        <f t="shared" si="7"/>
        <v>44.086369174698589</v>
      </c>
      <c r="M51" s="3">
        <f t="shared" si="7"/>
        <v>59.437649259766459</v>
      </c>
      <c r="N51" s="8">
        <f t="shared" si="7"/>
        <v>26.577892898858181</v>
      </c>
      <c r="P51" s="9" t="s">
        <v>21</v>
      </c>
      <c r="Q51" s="3">
        <f t="shared" ref="Q51:AC51" si="8">Q50/Q49*100</f>
        <v>124.01874924086415</v>
      </c>
      <c r="R51" s="3">
        <f t="shared" si="8"/>
        <v>157.67941365508676</v>
      </c>
      <c r="S51" s="3">
        <f t="shared" si="8"/>
        <v>104.38461699358955</v>
      </c>
      <c r="T51" s="3">
        <f t="shared" si="8"/>
        <v>82.305601825274948</v>
      </c>
      <c r="U51" s="3">
        <f t="shared" si="8"/>
        <v>48.318940604717476</v>
      </c>
      <c r="V51" s="3">
        <f t="shared" si="8"/>
        <v>35.140394714801687</v>
      </c>
      <c r="W51" s="3">
        <f t="shared" si="8"/>
        <v>31.977073459151178</v>
      </c>
      <c r="X51" s="3">
        <f t="shared" si="8"/>
        <v>40.29057250595622</v>
      </c>
      <c r="Y51" s="3">
        <f t="shared" si="8"/>
        <v>43.504724461608205</v>
      </c>
      <c r="Z51" s="3">
        <f t="shared" si="8"/>
        <v>32.137558588857104</v>
      </c>
      <c r="AA51" s="3">
        <f t="shared" si="8"/>
        <v>40.364371966652612</v>
      </c>
      <c r="AB51" s="3">
        <f t="shared" si="8"/>
        <v>49.044984371891012</v>
      </c>
      <c r="AC51" s="8">
        <f t="shared" si="8"/>
        <v>14.64893422437342</v>
      </c>
    </row>
    <row r="52" spans="1:29" ht="15" x14ac:dyDescent="0.25">
      <c r="A52" s="9" t="s">
        <v>22</v>
      </c>
      <c r="B52" s="3">
        <f>MIN(B3:B46)</f>
        <v>0</v>
      </c>
      <c r="C52" s="3">
        <f t="shared" ref="C52:N52" si="9">MIN(C3:C46)</f>
        <v>0</v>
      </c>
      <c r="D52" s="3">
        <f t="shared" si="9"/>
        <v>0</v>
      </c>
      <c r="E52" s="3">
        <f t="shared" si="9"/>
        <v>0</v>
      </c>
      <c r="F52" s="3">
        <f t="shared" si="9"/>
        <v>12.446</v>
      </c>
      <c r="G52" s="3">
        <f t="shared" si="9"/>
        <v>14.478</v>
      </c>
      <c r="H52" s="3">
        <f t="shared" si="9"/>
        <v>77</v>
      </c>
      <c r="I52" s="3">
        <f t="shared" si="9"/>
        <v>71.12</v>
      </c>
      <c r="J52" s="3">
        <f t="shared" si="9"/>
        <v>86.36</v>
      </c>
      <c r="K52" s="3">
        <f t="shared" si="9"/>
        <v>73.66</v>
      </c>
      <c r="L52" s="3">
        <f t="shared" si="9"/>
        <v>73.653999999999996</v>
      </c>
      <c r="M52" s="3">
        <f t="shared" si="9"/>
        <v>5.08</v>
      </c>
      <c r="N52" s="8">
        <f t="shared" si="9"/>
        <v>943.59799999999996</v>
      </c>
      <c r="P52" s="9" t="s">
        <v>22</v>
      </c>
      <c r="Q52" s="3">
        <f t="shared" ref="Q52:AC52" si="10">MIN(Q20:Q46)</f>
        <v>0</v>
      </c>
      <c r="R52" s="3">
        <f t="shared" si="10"/>
        <v>0</v>
      </c>
      <c r="S52" s="3">
        <f t="shared" si="10"/>
        <v>0</v>
      </c>
      <c r="T52" s="3">
        <f t="shared" si="10"/>
        <v>7.62</v>
      </c>
      <c r="U52" s="3">
        <f t="shared" si="10"/>
        <v>50.8</v>
      </c>
      <c r="V52" s="3">
        <f t="shared" si="10"/>
        <v>126</v>
      </c>
      <c r="W52" s="3">
        <f t="shared" si="10"/>
        <v>117</v>
      </c>
      <c r="X52" s="3">
        <f t="shared" si="10"/>
        <v>78.739999999999995</v>
      </c>
      <c r="Y52" s="3">
        <f t="shared" si="10"/>
        <v>87</v>
      </c>
      <c r="Z52" s="3">
        <f t="shared" si="10"/>
        <v>66.040000000000006</v>
      </c>
      <c r="AA52" s="3">
        <f t="shared" si="10"/>
        <v>76.2</v>
      </c>
      <c r="AB52" s="3">
        <f t="shared" si="10"/>
        <v>49</v>
      </c>
      <c r="AC52" s="8">
        <f t="shared" si="10"/>
        <v>1370</v>
      </c>
    </row>
    <row r="53" spans="1:29" ht="15" x14ac:dyDescent="0.25">
      <c r="A53" s="9" t="s">
        <v>23</v>
      </c>
      <c r="B53" s="3">
        <f>MAX(B3:B46)</f>
        <v>182.88</v>
      </c>
      <c r="C53" s="3">
        <f t="shared" ref="C53:N53" si="11">MAX(C3:C46)</f>
        <v>116.84</v>
      </c>
      <c r="D53" s="3">
        <f t="shared" si="11"/>
        <v>91.44</v>
      </c>
      <c r="E53" s="3">
        <f t="shared" si="11"/>
        <v>472.44</v>
      </c>
      <c r="F53" s="3">
        <f t="shared" si="11"/>
        <v>828.04</v>
      </c>
      <c r="G53" s="3">
        <f t="shared" si="11"/>
        <v>566.41999999999996</v>
      </c>
      <c r="H53" s="3">
        <f t="shared" si="11"/>
        <v>462.28</v>
      </c>
      <c r="I53" s="3">
        <f t="shared" si="11"/>
        <v>386.12</v>
      </c>
      <c r="J53" s="3">
        <f t="shared" si="11"/>
        <v>490.22</v>
      </c>
      <c r="K53" s="3">
        <f t="shared" si="11"/>
        <v>617.22</v>
      </c>
      <c r="L53" s="3">
        <f t="shared" si="11"/>
        <v>660.4</v>
      </c>
      <c r="M53" s="3">
        <f t="shared" si="11"/>
        <v>345</v>
      </c>
      <c r="N53" s="8">
        <f t="shared" si="11"/>
        <v>3614.4599999999996</v>
      </c>
      <c r="P53" s="9" t="s">
        <v>23</v>
      </c>
      <c r="Q53" s="3">
        <f t="shared" ref="Q53:AC53" si="12">MAX(Q20:Q46)</f>
        <v>120</v>
      </c>
      <c r="R53" s="3">
        <f t="shared" si="12"/>
        <v>81</v>
      </c>
      <c r="S53" s="3">
        <f t="shared" si="12"/>
        <v>55</v>
      </c>
      <c r="T53" s="3">
        <f t="shared" si="12"/>
        <v>205.74</v>
      </c>
      <c r="U53" s="3">
        <f t="shared" si="12"/>
        <v>424</v>
      </c>
      <c r="V53" s="3">
        <f t="shared" si="12"/>
        <v>353</v>
      </c>
      <c r="W53" s="3">
        <f t="shared" si="12"/>
        <v>306</v>
      </c>
      <c r="X53" s="3">
        <f t="shared" si="12"/>
        <v>367</v>
      </c>
      <c r="Y53" s="3">
        <f t="shared" si="12"/>
        <v>406.4</v>
      </c>
      <c r="Z53" s="3">
        <f t="shared" si="12"/>
        <v>408.94</v>
      </c>
      <c r="AA53" s="3">
        <f t="shared" si="12"/>
        <v>543</v>
      </c>
      <c r="AB53" s="3">
        <f t="shared" si="12"/>
        <v>362</v>
      </c>
      <c r="AC53" s="8">
        <f t="shared" si="12"/>
        <v>2392</v>
      </c>
    </row>
    <row r="54" spans="1:29" ht="15" x14ac:dyDescent="0.25">
      <c r="A54" s="9" t="s">
        <v>24</v>
      </c>
      <c r="B54" s="3">
        <f>QUARTILE(B3:B46,1)</f>
        <v>0</v>
      </c>
      <c r="C54" s="3">
        <f t="shared" ref="C54:N54" si="13">QUARTILE(C3:C46,1)</f>
        <v>0</v>
      </c>
      <c r="D54" s="3">
        <f t="shared" si="13"/>
        <v>1.2025000000000001</v>
      </c>
      <c r="E54" s="3">
        <f t="shared" si="13"/>
        <v>24.765000000000001</v>
      </c>
      <c r="F54" s="3">
        <f t="shared" si="13"/>
        <v>174.625</v>
      </c>
      <c r="G54" s="3">
        <f t="shared" si="13"/>
        <v>143.83500000000001</v>
      </c>
      <c r="H54" s="3">
        <f t="shared" si="13"/>
        <v>132.08000000000001</v>
      </c>
      <c r="I54" s="3">
        <f t="shared" si="13"/>
        <v>149.86000000000001</v>
      </c>
      <c r="J54" s="3">
        <f t="shared" si="13"/>
        <v>154</v>
      </c>
      <c r="K54" s="3">
        <f t="shared" si="13"/>
        <v>203.2</v>
      </c>
      <c r="L54" s="3">
        <f t="shared" si="13"/>
        <v>176.27799999999999</v>
      </c>
      <c r="M54" s="3">
        <f t="shared" si="13"/>
        <v>68.58</v>
      </c>
      <c r="N54" s="8">
        <f t="shared" si="13"/>
        <v>1669.3039999999999</v>
      </c>
      <c r="P54" s="9" t="s">
        <v>24</v>
      </c>
      <c r="Q54" s="3">
        <f t="shared" ref="Q54:AC54" si="14">QUARTILE(Q20:Q46,1)</f>
        <v>2.6550000000000002</v>
      </c>
      <c r="R54" s="3">
        <f t="shared" si="14"/>
        <v>0</v>
      </c>
      <c r="S54" s="3">
        <f t="shared" si="14"/>
        <v>3.4050000000000002</v>
      </c>
      <c r="T54" s="3">
        <f t="shared" si="14"/>
        <v>29.455000000000002</v>
      </c>
      <c r="U54" s="3">
        <f t="shared" si="14"/>
        <v>162.77500000000001</v>
      </c>
      <c r="V54" s="3">
        <f t="shared" si="14"/>
        <v>147.5</v>
      </c>
      <c r="W54" s="3">
        <f t="shared" si="14"/>
        <v>142.31</v>
      </c>
      <c r="X54" s="3">
        <f t="shared" si="14"/>
        <v>144.47</v>
      </c>
      <c r="Y54" s="3">
        <f t="shared" si="14"/>
        <v>138.5</v>
      </c>
      <c r="Z54" s="3">
        <f t="shared" si="14"/>
        <v>239.76</v>
      </c>
      <c r="AA54" s="3">
        <f t="shared" si="14"/>
        <v>216.75</v>
      </c>
      <c r="AB54" s="3">
        <f t="shared" si="14"/>
        <v>95.5</v>
      </c>
      <c r="AC54" s="8">
        <f t="shared" si="14"/>
        <v>1731.375</v>
      </c>
    </row>
    <row r="55" spans="1:29" ht="15" x14ac:dyDescent="0.25">
      <c r="A55" s="9" t="s">
        <v>25</v>
      </c>
      <c r="B55" s="3">
        <f>QUARTILE(B3:B46,2)</f>
        <v>11.699</v>
      </c>
      <c r="C55" s="3">
        <f t="shared" ref="C55:N55" si="15">QUARTILE(C3:C46,2)</f>
        <v>5.04</v>
      </c>
      <c r="D55" s="3">
        <f t="shared" si="15"/>
        <v>9.7800000000000011</v>
      </c>
      <c r="E55" s="3">
        <f t="shared" si="15"/>
        <v>71.56</v>
      </c>
      <c r="F55" s="3">
        <f t="shared" si="15"/>
        <v>213.36</v>
      </c>
      <c r="G55" s="3">
        <f t="shared" si="15"/>
        <v>207.01</v>
      </c>
      <c r="H55" s="3">
        <f t="shared" si="15"/>
        <v>195.58</v>
      </c>
      <c r="I55" s="3">
        <f t="shared" si="15"/>
        <v>210.82</v>
      </c>
      <c r="J55" s="3">
        <f t="shared" si="15"/>
        <v>209.53200000000001</v>
      </c>
      <c r="K55" s="3">
        <f t="shared" si="15"/>
        <v>281.18</v>
      </c>
      <c r="L55" s="3">
        <f t="shared" si="15"/>
        <v>223.52</v>
      </c>
      <c r="M55" s="3">
        <f t="shared" si="15"/>
        <v>132.08000000000001</v>
      </c>
      <c r="N55" s="8">
        <f t="shared" si="15"/>
        <v>1905.0000000000002</v>
      </c>
      <c r="P55" s="9" t="s">
        <v>25</v>
      </c>
      <c r="Q55" s="3">
        <f t="shared" ref="Q55:AC55" si="16">QUARTILE(Q20:Q46,2)</f>
        <v>16.39</v>
      </c>
      <c r="R55" s="3">
        <f t="shared" si="16"/>
        <v>5.54</v>
      </c>
      <c r="S55" s="3">
        <f t="shared" si="16"/>
        <v>13.58</v>
      </c>
      <c r="T55" s="3">
        <f t="shared" si="16"/>
        <v>59.52</v>
      </c>
      <c r="U55" s="3">
        <f t="shared" si="16"/>
        <v>214.26</v>
      </c>
      <c r="V55" s="3">
        <f t="shared" si="16"/>
        <v>185</v>
      </c>
      <c r="W55" s="3">
        <f t="shared" si="16"/>
        <v>213.36</v>
      </c>
      <c r="X55" s="3">
        <f t="shared" si="16"/>
        <v>201</v>
      </c>
      <c r="Y55" s="3">
        <f t="shared" si="16"/>
        <v>213</v>
      </c>
      <c r="Z55" s="3">
        <f t="shared" si="16"/>
        <v>277</v>
      </c>
      <c r="AA55" s="3">
        <f t="shared" si="16"/>
        <v>236.22</v>
      </c>
      <c r="AB55" s="3">
        <f t="shared" si="16"/>
        <v>188</v>
      </c>
      <c r="AC55" s="8">
        <f t="shared" si="16"/>
        <v>1895.58</v>
      </c>
    </row>
    <row r="56" spans="1:29" ht="15" x14ac:dyDescent="0.25">
      <c r="A56" s="9" t="s">
        <v>26</v>
      </c>
      <c r="B56" s="3">
        <f>QUARTILE(B3:B46,3)</f>
        <v>48.445</v>
      </c>
      <c r="C56" s="3">
        <f t="shared" ref="C56:N56" si="17">QUARTILE(C3:C46,3)</f>
        <v>17.78</v>
      </c>
      <c r="D56" s="3">
        <f t="shared" si="17"/>
        <v>24.13</v>
      </c>
      <c r="E56" s="3">
        <f t="shared" si="17"/>
        <v>94.515000000000001</v>
      </c>
      <c r="F56" s="3">
        <f t="shared" si="17"/>
        <v>268.31</v>
      </c>
      <c r="G56" s="3">
        <f t="shared" si="17"/>
        <v>256.54000000000002</v>
      </c>
      <c r="H56" s="3">
        <f t="shared" si="17"/>
        <v>248.92</v>
      </c>
      <c r="I56" s="3">
        <f t="shared" si="17"/>
        <v>269</v>
      </c>
      <c r="J56" s="3">
        <f t="shared" si="17"/>
        <v>273</v>
      </c>
      <c r="K56" s="3">
        <f t="shared" si="17"/>
        <v>320.04000000000002</v>
      </c>
      <c r="L56" s="3">
        <f t="shared" si="17"/>
        <v>296</v>
      </c>
      <c r="M56" s="3">
        <f t="shared" si="17"/>
        <v>200.66</v>
      </c>
      <c r="N56" s="8">
        <f t="shared" si="17"/>
        <v>2156.48</v>
      </c>
      <c r="P56" s="9" t="s">
        <v>26</v>
      </c>
      <c r="Q56" s="3">
        <f t="shared" ref="Q56:AC56" si="18">QUARTILE(Q20:Q46,3)</f>
        <v>35.75</v>
      </c>
      <c r="R56" s="3">
        <f t="shared" si="18"/>
        <v>17.740000000000002</v>
      </c>
      <c r="S56" s="3">
        <f t="shared" si="18"/>
        <v>21.895</v>
      </c>
      <c r="T56" s="3">
        <f t="shared" si="18"/>
        <v>81.75</v>
      </c>
      <c r="U56" s="3">
        <f t="shared" si="18"/>
        <v>290.5</v>
      </c>
      <c r="V56" s="3">
        <f t="shared" si="18"/>
        <v>243.32</v>
      </c>
      <c r="W56" s="3">
        <f t="shared" si="18"/>
        <v>229.8</v>
      </c>
      <c r="X56" s="3">
        <f t="shared" si="18"/>
        <v>264.15999999999997</v>
      </c>
      <c r="Y56" s="3">
        <f t="shared" si="18"/>
        <v>258.58000000000004</v>
      </c>
      <c r="Z56" s="3">
        <f t="shared" si="18"/>
        <v>316.75</v>
      </c>
      <c r="AA56" s="3">
        <f t="shared" si="18"/>
        <v>287.01</v>
      </c>
      <c r="AB56" s="3">
        <f t="shared" si="18"/>
        <v>213.72</v>
      </c>
      <c r="AC56" s="8">
        <f t="shared" si="18"/>
        <v>2052.5</v>
      </c>
    </row>
    <row r="57" spans="1:29" x14ac:dyDescent="0.2">
      <c r="A57" s="9" t="s">
        <v>39</v>
      </c>
      <c r="B57" s="1">
        <f>B42</f>
        <v>59</v>
      </c>
      <c r="C57" s="31">
        <f>B57+C42</f>
        <v>68</v>
      </c>
      <c r="D57" s="31">
        <f t="shared" ref="D57:M57" si="19">C57+D42</f>
        <v>72</v>
      </c>
      <c r="E57" s="31">
        <f t="shared" si="19"/>
        <v>81</v>
      </c>
      <c r="F57" s="31">
        <f t="shared" si="19"/>
        <v>612</v>
      </c>
      <c r="G57" s="31">
        <f t="shared" si="19"/>
        <v>805</v>
      </c>
      <c r="H57" s="31">
        <f t="shared" si="19"/>
        <v>1072</v>
      </c>
      <c r="I57" s="31">
        <f t="shared" si="19"/>
        <v>1211</v>
      </c>
      <c r="J57" s="31">
        <f t="shared" si="19"/>
        <v>1406</v>
      </c>
      <c r="K57" s="31">
        <f t="shared" si="19"/>
        <v>1545</v>
      </c>
      <c r="L57" s="31">
        <f t="shared" si="19"/>
        <v>1798</v>
      </c>
      <c r="M57" s="31">
        <f t="shared" si="19"/>
        <v>2033</v>
      </c>
      <c r="P57" s="9" t="s">
        <v>39</v>
      </c>
      <c r="Q57" s="1">
        <f>Q42</f>
        <v>19</v>
      </c>
      <c r="R57" s="31">
        <f>Q57+R42</f>
        <v>47</v>
      </c>
      <c r="S57" s="31">
        <f t="shared" ref="S57:AB57" si="20">R57+S42</f>
        <v>48</v>
      </c>
      <c r="T57" s="31">
        <f t="shared" si="20"/>
        <v>57</v>
      </c>
      <c r="U57" s="31">
        <f t="shared" si="20"/>
        <v>477</v>
      </c>
      <c r="V57" s="31">
        <f t="shared" si="20"/>
        <v>632</v>
      </c>
      <c r="W57" s="31">
        <f t="shared" si="20"/>
        <v>792</v>
      </c>
      <c r="X57" s="31">
        <f t="shared" si="20"/>
        <v>917</v>
      </c>
      <c r="Y57" s="31">
        <f t="shared" si="20"/>
        <v>1163</v>
      </c>
      <c r="Z57" s="31">
        <f t="shared" si="20"/>
        <v>1330</v>
      </c>
      <c r="AA57" s="31">
        <f t="shared" si="20"/>
        <v>1544.5</v>
      </c>
      <c r="AB57" s="31">
        <f t="shared" si="20"/>
        <v>1753.5</v>
      </c>
    </row>
    <row r="58" spans="1:29" x14ac:dyDescent="0.2">
      <c r="A58" s="9" t="s">
        <v>40</v>
      </c>
      <c r="B58" s="1">
        <f>B49</f>
        <v>33.510949999999994</v>
      </c>
      <c r="C58" s="1">
        <f>B58+C49</f>
        <v>48.554699999999997</v>
      </c>
      <c r="D58" s="1">
        <f t="shared" ref="D58:M58" si="21">C58+D49</f>
        <v>69.094999999999999</v>
      </c>
      <c r="E58" s="1">
        <f t="shared" si="21"/>
        <v>152.44195000000002</v>
      </c>
      <c r="F58" s="1">
        <f t="shared" si="21"/>
        <v>397.60325000000006</v>
      </c>
      <c r="G58" s="1">
        <f t="shared" si="21"/>
        <v>611.14020000000005</v>
      </c>
      <c r="H58" s="1">
        <f t="shared" si="21"/>
        <v>809.37083414634151</v>
      </c>
      <c r="I58" s="1">
        <f t="shared" si="21"/>
        <v>1021.5048829268293</v>
      </c>
      <c r="J58" s="1">
        <f t="shared" si="21"/>
        <v>1249.3015658536585</v>
      </c>
      <c r="K58" s="1">
        <f t="shared" si="21"/>
        <v>1526.2589317073171</v>
      </c>
      <c r="L58" s="1">
        <f t="shared" si="21"/>
        <v>1775.5685414634147</v>
      </c>
      <c r="M58" s="1">
        <f t="shared" si="21"/>
        <v>1915.2297121951219</v>
      </c>
      <c r="P58" s="9" t="s">
        <v>40</v>
      </c>
      <c r="Q58" s="1">
        <f>Q49</f>
        <v>26.174285714285713</v>
      </c>
      <c r="R58" s="1">
        <f>Q58+R49</f>
        <v>40.812857142857141</v>
      </c>
      <c r="S58" s="1">
        <f t="shared" ref="S58" si="22">R58+S49</f>
        <v>58.124285714285712</v>
      </c>
      <c r="T58" s="1">
        <f t="shared" ref="T58" si="23">S58+T49</f>
        <v>124.87714285714284</v>
      </c>
      <c r="U58" s="1">
        <f t="shared" ref="U58" si="24">T58+U49</f>
        <v>356.46428571428572</v>
      </c>
      <c r="V58" s="1">
        <f t="shared" ref="V58" si="25">U58+V49</f>
        <v>561.29999999999995</v>
      </c>
      <c r="W58" s="1">
        <f t="shared" ref="W58" si="26">V58+W49</f>
        <v>761.24399999999991</v>
      </c>
      <c r="X58" s="1">
        <f t="shared" ref="X58" si="27">W58+X49</f>
        <v>968.99866666666662</v>
      </c>
      <c r="Y58" s="1">
        <f t="shared" ref="Y58" si="28">X58+Y49</f>
        <v>1182.1586666666667</v>
      </c>
      <c r="Z58" s="1">
        <f t="shared" ref="Z58" si="29">Y58+Z49</f>
        <v>1456.0160000000001</v>
      </c>
      <c r="AA58" s="1">
        <f t="shared" ref="AA58" si="30">Z58+AA49</f>
        <v>1712.2613333333334</v>
      </c>
      <c r="AB58" s="1">
        <f t="shared" ref="AB58" si="31">AA58+AB49</f>
        <v>1880.4893333333334</v>
      </c>
    </row>
    <row r="59" spans="1:29" x14ac:dyDescent="0.2">
      <c r="U59" s="1"/>
    </row>
    <row r="60" spans="1:29" x14ac:dyDescent="0.2">
      <c r="U60" s="1"/>
    </row>
    <row r="61" spans="1:29" ht="15.75" x14ac:dyDescent="0.25">
      <c r="A61" s="12" t="s">
        <v>157</v>
      </c>
      <c r="P61" s="12" t="s">
        <v>158</v>
      </c>
      <c r="T61"/>
      <c r="U61"/>
    </row>
    <row r="62" spans="1:29" ht="15.75" x14ac:dyDescent="0.25">
      <c r="A62" s="4" t="s">
        <v>16</v>
      </c>
      <c r="B62" s="5" t="s">
        <v>2</v>
      </c>
      <c r="C62" s="5" t="s">
        <v>3</v>
      </c>
      <c r="D62" s="5" t="s">
        <v>4</v>
      </c>
      <c r="E62" s="5" t="s">
        <v>5</v>
      </c>
      <c r="F62" s="5" t="s">
        <v>6</v>
      </c>
      <c r="G62" s="5" t="s">
        <v>17</v>
      </c>
      <c r="H62" s="5" t="s">
        <v>18</v>
      </c>
      <c r="I62" s="5" t="s">
        <v>7</v>
      </c>
      <c r="J62" s="5" t="s">
        <v>8</v>
      </c>
      <c r="K62" s="5" t="s">
        <v>9</v>
      </c>
      <c r="L62" s="5" t="s">
        <v>10</v>
      </c>
      <c r="M62" s="5" t="s">
        <v>11</v>
      </c>
      <c r="N62" s="6"/>
      <c r="P62" s="4" t="s">
        <v>16</v>
      </c>
      <c r="Q62" s="5" t="s">
        <v>2</v>
      </c>
      <c r="R62" s="5" t="s">
        <v>3</v>
      </c>
      <c r="S62" s="5" t="s">
        <v>4</v>
      </c>
      <c r="T62" s="5" t="s">
        <v>5</v>
      </c>
      <c r="U62" s="5" t="s">
        <v>6</v>
      </c>
      <c r="V62" s="5" t="s">
        <v>17</v>
      </c>
      <c r="W62" s="5" t="s">
        <v>18</v>
      </c>
      <c r="X62" s="5" t="s">
        <v>7</v>
      </c>
      <c r="Y62" s="5" t="s">
        <v>8</v>
      </c>
      <c r="Z62" s="5" t="s">
        <v>9</v>
      </c>
      <c r="AA62" s="5" t="s">
        <v>10</v>
      </c>
      <c r="AB62" s="5" t="s">
        <v>11</v>
      </c>
      <c r="AC62" s="6"/>
    </row>
    <row r="63" spans="1:29" ht="15" x14ac:dyDescent="0.25">
      <c r="A63" s="9">
        <v>1975</v>
      </c>
      <c r="B63" s="1">
        <v>10.66</v>
      </c>
      <c r="C63" s="1">
        <v>11.92</v>
      </c>
      <c r="D63" s="1">
        <v>13.53</v>
      </c>
      <c r="E63" s="1">
        <v>12.92</v>
      </c>
      <c r="F63" s="1">
        <v>8.3699999999999992</v>
      </c>
      <c r="G63" s="1">
        <v>8</v>
      </c>
      <c r="H63" s="1"/>
      <c r="I63" s="1"/>
      <c r="J63" s="1"/>
      <c r="K63" s="1"/>
      <c r="L63" s="1"/>
      <c r="M63" s="1"/>
      <c r="N63" s="8"/>
      <c r="P63" s="9">
        <v>1975</v>
      </c>
      <c r="Q63" s="1"/>
      <c r="R63" s="1"/>
      <c r="S63" s="1"/>
      <c r="U63" s="1"/>
      <c r="V63" s="1"/>
      <c r="W63" s="1"/>
      <c r="X63" s="1"/>
      <c r="Y63" s="1"/>
      <c r="Z63" s="1"/>
      <c r="AA63" s="1"/>
      <c r="AB63" s="1"/>
      <c r="AC63" s="8"/>
    </row>
    <row r="64" spans="1:29" ht="15" x14ac:dyDescent="0.25">
      <c r="A64" s="9">
        <v>1976</v>
      </c>
      <c r="B64" s="1">
        <v>11.03</v>
      </c>
      <c r="C64" s="1">
        <v>11.85</v>
      </c>
      <c r="D64" s="1">
        <v>13.44</v>
      </c>
      <c r="E64" s="1">
        <v>11.23</v>
      </c>
      <c r="F64" s="1">
        <v>9.8000000000000007</v>
      </c>
      <c r="G64" s="1">
        <v>7.92</v>
      </c>
      <c r="H64" s="1">
        <v>10.23</v>
      </c>
      <c r="I64" s="1">
        <v>10.58</v>
      </c>
      <c r="J64" s="1">
        <v>9.76</v>
      </c>
      <c r="K64" s="1">
        <v>8.91</v>
      </c>
      <c r="L64" s="1">
        <v>10.27</v>
      </c>
      <c r="M64" s="1">
        <v>11.09</v>
      </c>
      <c r="N64" s="8">
        <f>AVERAGE(B64:M64)</f>
        <v>10.509166666666667</v>
      </c>
      <c r="P64" s="9">
        <v>1976</v>
      </c>
      <c r="Q64" s="1"/>
      <c r="R64" s="1"/>
      <c r="S64" s="1"/>
      <c r="U64" s="1"/>
      <c r="V64" s="1"/>
      <c r="W64" s="1"/>
      <c r="X64" s="1"/>
      <c r="Y64" s="1"/>
      <c r="Z64" s="1"/>
      <c r="AA64" s="1"/>
      <c r="AB64" s="1"/>
      <c r="AC64" s="8"/>
    </row>
    <row r="65" spans="1:29" ht="15" x14ac:dyDescent="0.25">
      <c r="A65" s="9">
        <v>1977</v>
      </c>
      <c r="B65" s="1">
        <v>15.98</v>
      </c>
      <c r="C65" s="1">
        <v>18.7</v>
      </c>
      <c r="D65" s="1">
        <v>20.78</v>
      </c>
      <c r="E65" s="1">
        <v>19.670000000000002</v>
      </c>
      <c r="F65" s="1">
        <v>12.55</v>
      </c>
      <c r="G65" s="1">
        <v>8.26</v>
      </c>
      <c r="H65" s="1">
        <v>12.08</v>
      </c>
      <c r="I65" s="1">
        <v>11.05</v>
      </c>
      <c r="J65" s="1">
        <v>10.57</v>
      </c>
      <c r="K65" s="1">
        <v>8.44</v>
      </c>
      <c r="L65" s="1">
        <v>8.89</v>
      </c>
      <c r="M65" s="1">
        <v>10.15</v>
      </c>
      <c r="N65" s="8">
        <f t="shared" ref="N65:N70" si="32">AVERAGE(B65:M65)</f>
        <v>13.093333333333332</v>
      </c>
      <c r="P65" s="9">
        <v>1977</v>
      </c>
      <c r="Q65" s="1"/>
      <c r="R65" s="1"/>
      <c r="S65" s="1"/>
      <c r="U65" s="1"/>
      <c r="V65" s="1"/>
      <c r="W65" s="1"/>
      <c r="X65" s="1"/>
      <c r="Y65" s="1"/>
      <c r="Z65" s="1"/>
      <c r="AA65" s="1"/>
      <c r="AB65" s="1"/>
      <c r="AC65" s="8"/>
    </row>
    <row r="66" spans="1:29" ht="15" x14ac:dyDescent="0.25">
      <c r="A66" s="9">
        <v>1978</v>
      </c>
      <c r="B66" s="1">
        <v>12.85</v>
      </c>
      <c r="C66" s="1">
        <v>15.39</v>
      </c>
      <c r="D66" s="1">
        <v>12.99</v>
      </c>
      <c r="E66" s="1">
        <v>8.98</v>
      </c>
      <c r="F66" s="1">
        <v>6.85</v>
      </c>
      <c r="G66" s="1">
        <v>7.4</v>
      </c>
      <c r="H66" s="1">
        <v>7.41</v>
      </c>
      <c r="I66" s="1">
        <v>7.01</v>
      </c>
      <c r="J66" s="1">
        <v>6.15</v>
      </c>
      <c r="K66" s="1">
        <v>7.41</v>
      </c>
      <c r="L66" s="1">
        <v>7.04</v>
      </c>
      <c r="M66" s="1">
        <v>7.64</v>
      </c>
      <c r="N66" s="8">
        <f t="shared" si="32"/>
        <v>8.9266666666666676</v>
      </c>
      <c r="P66" s="9">
        <v>1978</v>
      </c>
      <c r="Q66" s="1"/>
      <c r="R66" s="1"/>
      <c r="S66" s="1"/>
      <c r="U66" s="1"/>
      <c r="V66" s="1"/>
      <c r="W66" s="1"/>
      <c r="X66" s="1"/>
      <c r="Y66" s="1"/>
      <c r="Z66" s="1"/>
      <c r="AA66" s="1"/>
      <c r="AB66" s="1"/>
      <c r="AC66" s="8"/>
    </row>
    <row r="67" spans="1:29" ht="15" x14ac:dyDescent="0.25">
      <c r="A67" s="9">
        <v>1979</v>
      </c>
      <c r="B67" s="1">
        <v>10.7</v>
      </c>
      <c r="C67" s="1">
        <v>12.44</v>
      </c>
      <c r="D67" s="1">
        <v>11.8</v>
      </c>
      <c r="E67" s="1">
        <v>8.7200000000000006</v>
      </c>
      <c r="F67" s="1">
        <v>7.97</v>
      </c>
      <c r="G67" s="1">
        <v>8.16</v>
      </c>
      <c r="H67" s="1">
        <v>7.63</v>
      </c>
      <c r="I67" s="1">
        <v>7.4</v>
      </c>
      <c r="J67" s="1">
        <v>8.84</v>
      </c>
      <c r="K67" s="1">
        <v>7.64</v>
      </c>
      <c r="L67" s="1">
        <v>8.1300000000000008</v>
      </c>
      <c r="M67" s="1">
        <v>8.24</v>
      </c>
      <c r="N67" s="8">
        <f t="shared" si="32"/>
        <v>8.9724999999999984</v>
      </c>
      <c r="P67" s="9">
        <v>1979</v>
      </c>
      <c r="Q67" s="1"/>
      <c r="R67" s="1"/>
      <c r="S67" s="1"/>
      <c r="U67" s="1"/>
      <c r="V67" s="1"/>
      <c r="W67" s="1"/>
      <c r="X67" s="1"/>
      <c r="Y67" s="1"/>
      <c r="Z67" s="1"/>
      <c r="AA67" s="1"/>
      <c r="AB67" s="1"/>
      <c r="AC67" s="8"/>
    </row>
    <row r="68" spans="1:29" ht="15" x14ac:dyDescent="0.25">
      <c r="A68" s="9">
        <v>1980</v>
      </c>
      <c r="B68" s="1">
        <v>10.199999999999999</v>
      </c>
      <c r="C68" s="1">
        <v>11.07</v>
      </c>
      <c r="D68" s="1">
        <v>13.14</v>
      </c>
      <c r="E68" s="1">
        <v>11.11</v>
      </c>
      <c r="F68" s="1">
        <v>7.71</v>
      </c>
      <c r="G68" s="1">
        <v>8.2100000000000009</v>
      </c>
      <c r="H68" s="1">
        <v>7.65</v>
      </c>
      <c r="I68" s="1">
        <v>6.77</v>
      </c>
      <c r="J68" s="1">
        <v>7.15</v>
      </c>
      <c r="K68" s="1">
        <v>7.04</v>
      </c>
      <c r="L68" s="1">
        <v>7.3</v>
      </c>
      <c r="M68" s="1">
        <v>8.6</v>
      </c>
      <c r="N68" s="8">
        <f t="shared" si="32"/>
        <v>8.8291666666666675</v>
      </c>
      <c r="P68" s="9">
        <v>1980</v>
      </c>
      <c r="Q68" s="1"/>
      <c r="R68" s="1"/>
      <c r="S68" s="1"/>
      <c r="U68" s="1"/>
      <c r="V68" s="1"/>
      <c r="W68" s="1"/>
      <c r="X68" s="1"/>
      <c r="Y68" s="1"/>
      <c r="Z68" s="1"/>
      <c r="AA68" s="1"/>
      <c r="AB68" s="1"/>
      <c r="AC68" s="8"/>
    </row>
    <row r="69" spans="1:29" ht="15" x14ac:dyDescent="0.25">
      <c r="A69" s="9">
        <v>1981</v>
      </c>
      <c r="B69" s="1">
        <v>11.05</v>
      </c>
      <c r="C69" s="1">
        <v>12.03</v>
      </c>
      <c r="D69" s="1">
        <v>9.6199999999999992</v>
      </c>
      <c r="E69" s="1">
        <v>9.34</v>
      </c>
      <c r="F69" s="1">
        <v>7.73</v>
      </c>
      <c r="G69" s="1">
        <v>6.99</v>
      </c>
      <c r="H69" s="1">
        <v>6.98</v>
      </c>
      <c r="I69" s="1">
        <v>7.52</v>
      </c>
      <c r="J69" s="1">
        <v>7.36</v>
      </c>
      <c r="K69" s="1">
        <v>6.77</v>
      </c>
      <c r="L69" s="1">
        <v>9.11</v>
      </c>
      <c r="M69" s="1">
        <v>8.75</v>
      </c>
      <c r="N69" s="8">
        <f t="shared" si="32"/>
        <v>8.6041666666666661</v>
      </c>
      <c r="P69" s="9">
        <v>1981</v>
      </c>
      <c r="Q69" s="1"/>
      <c r="R69" s="1"/>
      <c r="S69" s="1"/>
      <c r="U69" s="1"/>
      <c r="V69" s="1"/>
      <c r="W69" s="1"/>
      <c r="X69" s="1"/>
      <c r="Y69" s="1"/>
      <c r="Z69" s="1"/>
      <c r="AA69" s="1"/>
      <c r="AB69" s="1"/>
      <c r="AC69" s="8"/>
    </row>
    <row r="70" spans="1:29" ht="15" x14ac:dyDescent="0.25">
      <c r="A70" s="9">
        <v>1982</v>
      </c>
      <c r="B70" s="1">
        <v>8.6199999999999992</v>
      </c>
      <c r="C70" s="1">
        <v>10.56</v>
      </c>
      <c r="D70" s="1">
        <v>11.57</v>
      </c>
      <c r="E70" s="1">
        <v>9.74</v>
      </c>
      <c r="F70" s="1">
        <v>8.18</v>
      </c>
      <c r="G70" s="1">
        <v>6.85</v>
      </c>
      <c r="H70" s="1">
        <v>8.3800000000000008</v>
      </c>
      <c r="I70" s="1">
        <v>8.85</v>
      </c>
      <c r="J70" s="1">
        <v>7.96</v>
      </c>
      <c r="K70" s="1">
        <v>7.42</v>
      </c>
      <c r="L70" s="1">
        <v>8.09</v>
      </c>
      <c r="M70" s="1">
        <v>8.56</v>
      </c>
      <c r="N70" s="8">
        <f t="shared" si="32"/>
        <v>8.7316666666666674</v>
      </c>
      <c r="P70" s="9">
        <v>1982</v>
      </c>
      <c r="Q70" s="1"/>
      <c r="R70" s="1"/>
      <c r="S70" s="1"/>
      <c r="U70" s="1"/>
      <c r="V70" s="1"/>
      <c r="W70" s="1"/>
      <c r="X70" s="1"/>
      <c r="Y70" s="1"/>
      <c r="Z70" s="1"/>
      <c r="AA70" s="1"/>
      <c r="AB70" s="1"/>
      <c r="AC70" s="8"/>
    </row>
    <row r="71" spans="1:29" ht="15" x14ac:dyDescent="0.25">
      <c r="A71" s="9">
        <v>1983</v>
      </c>
      <c r="B71" s="1"/>
      <c r="C71" s="1"/>
      <c r="D71" s="1"/>
      <c r="E71" s="1"/>
      <c r="F71" s="1"/>
      <c r="G71" s="1"/>
      <c r="H71" s="1"/>
      <c r="I71" s="1"/>
      <c r="J71" s="1"/>
      <c r="K71" s="1"/>
      <c r="L71" s="1"/>
      <c r="M71" s="1"/>
      <c r="N71" s="8"/>
      <c r="P71" s="9">
        <v>1983</v>
      </c>
      <c r="Q71" s="1"/>
      <c r="R71" s="1"/>
      <c r="S71" s="1"/>
      <c r="U71" s="1"/>
      <c r="V71" s="1"/>
      <c r="W71" s="1"/>
      <c r="X71" s="1"/>
      <c r="Y71" s="1"/>
      <c r="Z71" s="1"/>
      <c r="AA71" s="1"/>
      <c r="AB71" s="1"/>
      <c r="AC71" s="8"/>
    </row>
    <row r="72" spans="1:29" ht="15" x14ac:dyDescent="0.25">
      <c r="A72" s="9">
        <v>1984</v>
      </c>
      <c r="B72" s="1">
        <v>9.18</v>
      </c>
      <c r="C72" s="1"/>
      <c r="D72" s="1"/>
      <c r="E72" s="1"/>
      <c r="F72" s="1">
        <v>7.43</v>
      </c>
      <c r="G72" s="1">
        <v>7.59</v>
      </c>
      <c r="H72" s="1">
        <v>7.23</v>
      </c>
      <c r="I72" s="1">
        <v>7.17</v>
      </c>
      <c r="J72" s="1">
        <v>7.22</v>
      </c>
      <c r="K72" s="1">
        <v>7.51</v>
      </c>
      <c r="L72" s="1"/>
      <c r="M72" s="1"/>
      <c r="N72" s="8"/>
      <c r="P72" s="9">
        <v>1984</v>
      </c>
      <c r="Q72" s="1"/>
      <c r="R72" s="1"/>
      <c r="S72" s="1"/>
      <c r="U72" s="1"/>
      <c r="V72" s="1"/>
      <c r="W72" s="1"/>
      <c r="X72" s="1"/>
      <c r="Y72" s="1"/>
      <c r="Z72" s="1"/>
      <c r="AA72" s="1"/>
      <c r="AB72" s="1"/>
      <c r="AC72" s="8"/>
    </row>
    <row r="73" spans="1:29" ht="15" x14ac:dyDescent="0.25">
      <c r="A73" s="9">
        <v>1985</v>
      </c>
      <c r="B73" s="1">
        <v>7.65</v>
      </c>
      <c r="C73" s="1">
        <v>9.85</v>
      </c>
      <c r="D73" s="1">
        <v>10.199999999999999</v>
      </c>
      <c r="E73" s="1">
        <v>9.1199999999999992</v>
      </c>
      <c r="F73" s="1">
        <v>7.33</v>
      </c>
      <c r="G73" s="1">
        <v>5.63</v>
      </c>
      <c r="H73" s="1">
        <v>6.42</v>
      </c>
      <c r="I73" s="1">
        <v>6</v>
      </c>
      <c r="J73" s="1">
        <v>5.41</v>
      </c>
      <c r="K73" s="1">
        <v>6.17</v>
      </c>
      <c r="L73" s="1">
        <v>7</v>
      </c>
      <c r="M73" s="1">
        <v>7.3</v>
      </c>
      <c r="N73" s="8">
        <f t="shared" ref="N73:N86" si="33">AVERAGE(B73:M73)</f>
        <v>7.34</v>
      </c>
      <c r="P73" s="9">
        <v>1985</v>
      </c>
      <c r="Q73" s="1">
        <v>32.32</v>
      </c>
      <c r="R73" s="1">
        <v>37.43</v>
      </c>
      <c r="S73" s="1">
        <v>39.409999999999997</v>
      </c>
      <c r="T73" s="1">
        <v>34.6</v>
      </c>
      <c r="U73" s="1">
        <v>28.52</v>
      </c>
      <c r="V73" s="1">
        <v>25.91</v>
      </c>
      <c r="W73" s="1">
        <v>26.05</v>
      </c>
      <c r="X73" s="1">
        <v>24.14</v>
      </c>
      <c r="Y73" s="1">
        <v>25.49</v>
      </c>
      <c r="Z73" s="1">
        <v>24.28</v>
      </c>
      <c r="AA73" s="1">
        <v>27.85</v>
      </c>
      <c r="AB73" s="1">
        <v>29.08</v>
      </c>
      <c r="AC73" s="8">
        <f t="shared" ref="AC73:AC86" si="34">AVERAGE(Q73:AB73)</f>
        <v>29.59</v>
      </c>
    </row>
    <row r="74" spans="1:29" ht="15" x14ac:dyDescent="0.25">
      <c r="A74" s="9">
        <v>1986</v>
      </c>
      <c r="B74" s="1">
        <v>9.81</v>
      </c>
      <c r="C74" s="1">
        <v>8.59</v>
      </c>
      <c r="D74" s="1">
        <v>10.1</v>
      </c>
      <c r="E74" s="1">
        <v>8.61</v>
      </c>
      <c r="F74" s="1">
        <v>8.5500000000000007</v>
      </c>
      <c r="G74" s="1">
        <v>7.15</v>
      </c>
      <c r="H74" s="1">
        <v>8.35</v>
      </c>
      <c r="I74" s="1">
        <v>7.44</v>
      </c>
      <c r="J74" s="1">
        <v>6.95</v>
      </c>
      <c r="K74" s="1">
        <v>5.58</v>
      </c>
      <c r="L74" s="1">
        <v>5.94</v>
      </c>
      <c r="M74" s="1">
        <v>8.26</v>
      </c>
      <c r="N74" s="8">
        <f t="shared" si="33"/>
        <v>7.9441666666666668</v>
      </c>
      <c r="P74" s="9">
        <v>1986</v>
      </c>
      <c r="Q74" s="1">
        <v>32.82</v>
      </c>
      <c r="R74" s="1">
        <v>31.29</v>
      </c>
      <c r="S74" s="1">
        <v>35.630000000000003</v>
      </c>
      <c r="T74" s="1">
        <v>32.369999999999997</v>
      </c>
      <c r="U74" s="1">
        <v>30.16</v>
      </c>
      <c r="V74" s="1">
        <v>26.3</v>
      </c>
      <c r="W74" s="1">
        <v>30.25</v>
      </c>
      <c r="X74" s="1">
        <v>29.45</v>
      </c>
      <c r="Y74" s="1">
        <v>26.4</v>
      </c>
      <c r="Z74" s="1">
        <v>23.91</v>
      </c>
      <c r="AA74" s="1">
        <v>25.13</v>
      </c>
      <c r="AB74" s="1">
        <v>30.08</v>
      </c>
      <c r="AC74" s="8">
        <f t="shared" si="34"/>
        <v>29.482500000000002</v>
      </c>
    </row>
    <row r="75" spans="1:29" ht="15" x14ac:dyDescent="0.25">
      <c r="A75" s="9">
        <v>1987</v>
      </c>
      <c r="B75" s="1">
        <v>10.85</v>
      </c>
      <c r="C75" s="1">
        <v>10.95</v>
      </c>
      <c r="D75" s="1">
        <v>8.33</v>
      </c>
      <c r="E75" s="1">
        <v>9.6999999999999993</v>
      </c>
      <c r="F75" s="1">
        <v>6.75</v>
      </c>
      <c r="G75" s="1">
        <v>5.77</v>
      </c>
      <c r="H75" s="1">
        <v>6.28</v>
      </c>
      <c r="I75" s="1">
        <v>7.04</v>
      </c>
      <c r="J75" s="1">
        <v>5.61</v>
      </c>
      <c r="K75" s="1">
        <v>6.16</v>
      </c>
      <c r="L75" s="1">
        <v>6.72</v>
      </c>
      <c r="M75" s="1">
        <v>7.05</v>
      </c>
      <c r="N75" s="8">
        <f t="shared" si="33"/>
        <v>7.6008333333333331</v>
      </c>
      <c r="P75" s="9">
        <v>1987</v>
      </c>
      <c r="Q75" s="1">
        <v>35.11</v>
      </c>
      <c r="R75" s="1">
        <v>35.64</v>
      </c>
      <c r="S75" s="1">
        <v>30.2</v>
      </c>
      <c r="T75" s="1">
        <v>33.42</v>
      </c>
      <c r="U75" s="1">
        <v>27.55</v>
      </c>
      <c r="V75" s="1">
        <v>24.91</v>
      </c>
      <c r="W75" s="1">
        <v>23.36</v>
      </c>
      <c r="X75" s="1">
        <v>26.74</v>
      </c>
      <c r="Y75" s="1">
        <v>25.5</v>
      </c>
      <c r="Z75" s="1">
        <v>25.37</v>
      </c>
      <c r="AA75" s="1">
        <v>26.5</v>
      </c>
      <c r="AB75" s="1">
        <v>27.44</v>
      </c>
      <c r="AC75" s="8">
        <f t="shared" si="34"/>
        <v>28.478333333333335</v>
      </c>
    </row>
    <row r="76" spans="1:29" ht="15" x14ac:dyDescent="0.25">
      <c r="A76" s="9">
        <v>1988</v>
      </c>
      <c r="B76" s="1">
        <v>8.51</v>
      </c>
      <c r="C76" s="1">
        <v>9.69</v>
      </c>
      <c r="D76" s="1">
        <v>9.85</v>
      </c>
      <c r="E76" s="1">
        <v>8.2899999999999991</v>
      </c>
      <c r="F76" s="1">
        <v>6.34</v>
      </c>
      <c r="G76" s="1">
        <v>5.77</v>
      </c>
      <c r="H76" s="1">
        <v>6.52</v>
      </c>
      <c r="I76" s="1">
        <v>5.51</v>
      </c>
      <c r="J76" s="1">
        <v>6.81</v>
      </c>
      <c r="K76" s="1">
        <v>6.05</v>
      </c>
      <c r="L76" s="1">
        <v>6.51</v>
      </c>
      <c r="M76" s="1">
        <v>6.07</v>
      </c>
      <c r="N76" s="8">
        <f t="shared" si="33"/>
        <v>7.1599999999999993</v>
      </c>
      <c r="P76" s="9">
        <v>1988</v>
      </c>
      <c r="Q76" s="1">
        <v>30.96</v>
      </c>
      <c r="R76" s="1">
        <v>34.35</v>
      </c>
      <c r="S76" s="1">
        <v>34.94</v>
      </c>
      <c r="T76" s="1">
        <v>30.17</v>
      </c>
      <c r="U76" s="1">
        <v>25.42</v>
      </c>
      <c r="V76" s="1">
        <v>25.13</v>
      </c>
      <c r="W76" s="1">
        <v>24.75</v>
      </c>
      <c r="X76" s="1">
        <v>24.04</v>
      </c>
      <c r="Y76" s="1">
        <v>26.69</v>
      </c>
      <c r="Z76" s="1">
        <v>25.92</v>
      </c>
      <c r="AA76" s="1">
        <v>25.16</v>
      </c>
      <c r="AB76" s="1">
        <v>25.75</v>
      </c>
      <c r="AC76" s="8">
        <f t="shared" si="34"/>
        <v>27.773333333333341</v>
      </c>
    </row>
    <row r="77" spans="1:29" ht="15" x14ac:dyDescent="0.25">
      <c r="A77" s="9">
        <v>1989</v>
      </c>
      <c r="B77" s="1">
        <v>7.87</v>
      </c>
      <c r="C77" s="1">
        <v>10.45</v>
      </c>
      <c r="D77" s="1">
        <v>8.68</v>
      </c>
      <c r="E77" s="1">
        <v>9.16</v>
      </c>
      <c r="F77" s="1">
        <v>6.49</v>
      </c>
      <c r="G77" s="1">
        <v>4.59</v>
      </c>
      <c r="H77" s="1">
        <v>6.23</v>
      </c>
      <c r="I77" s="1">
        <v>5.67</v>
      </c>
      <c r="J77" s="1">
        <v>5.86</v>
      </c>
      <c r="K77" s="1">
        <v>5.8</v>
      </c>
      <c r="L77" s="1">
        <v>5.52</v>
      </c>
      <c r="M77" s="1">
        <v>6.38</v>
      </c>
      <c r="N77" s="8">
        <f t="shared" si="33"/>
        <v>6.8916666666666657</v>
      </c>
      <c r="P77" s="9">
        <v>1989</v>
      </c>
      <c r="Q77" s="1">
        <v>29.34</v>
      </c>
      <c r="R77" s="1">
        <v>37.299999999999997</v>
      </c>
      <c r="S77" s="1">
        <v>33.450000000000003</v>
      </c>
      <c r="T77" s="1">
        <v>33.119999999999997</v>
      </c>
      <c r="U77" s="1">
        <v>27.24</v>
      </c>
      <c r="V77" s="1">
        <v>23.19</v>
      </c>
      <c r="W77" s="1">
        <v>27.95</v>
      </c>
      <c r="X77" s="1">
        <v>26.71</v>
      </c>
      <c r="Y77" s="1">
        <v>25.23</v>
      </c>
      <c r="Z77" s="1">
        <v>26.15</v>
      </c>
      <c r="AA77" s="1">
        <v>26.3</v>
      </c>
      <c r="AB77" s="1">
        <v>27.45</v>
      </c>
      <c r="AC77" s="8">
        <f t="shared" si="34"/>
        <v>28.619166666666668</v>
      </c>
    </row>
    <row r="78" spans="1:29" ht="15" x14ac:dyDescent="0.25">
      <c r="A78" s="9">
        <v>1990</v>
      </c>
      <c r="B78" s="1">
        <v>7.36</v>
      </c>
      <c r="C78" s="1">
        <v>9.1</v>
      </c>
      <c r="D78" s="1">
        <v>10.039999999999999</v>
      </c>
      <c r="E78" s="1">
        <v>9.3699999999999992</v>
      </c>
      <c r="F78" s="1">
        <v>6.82</v>
      </c>
      <c r="G78" s="1">
        <v>6.58</v>
      </c>
      <c r="H78" s="1">
        <v>6.02</v>
      </c>
      <c r="I78" s="1">
        <v>5.69</v>
      </c>
      <c r="J78" s="1">
        <v>5.74</v>
      </c>
      <c r="K78" s="1">
        <v>5.27</v>
      </c>
      <c r="L78" s="1">
        <v>5.83</v>
      </c>
      <c r="M78" s="1">
        <v>5.72</v>
      </c>
      <c r="N78" s="8">
        <f t="shared" si="33"/>
        <v>6.9616666666666651</v>
      </c>
      <c r="P78" s="9">
        <v>1990</v>
      </c>
      <c r="Q78" s="1">
        <v>29.39</v>
      </c>
      <c r="R78" s="1">
        <v>33.47</v>
      </c>
      <c r="S78" s="1">
        <v>36.090000000000003</v>
      </c>
      <c r="T78" s="1">
        <v>34.69</v>
      </c>
      <c r="U78" s="1">
        <v>28.66</v>
      </c>
      <c r="V78" s="1">
        <v>28.34</v>
      </c>
      <c r="W78" s="1">
        <v>25.21</v>
      </c>
      <c r="X78" s="1">
        <v>25.48</v>
      </c>
      <c r="Y78" s="1">
        <v>26.12</v>
      </c>
      <c r="Z78" s="1">
        <v>25.63</v>
      </c>
      <c r="AA78" s="1">
        <v>25.21</v>
      </c>
      <c r="AB78" s="1">
        <v>24.85</v>
      </c>
      <c r="AC78" s="8">
        <f t="shared" si="34"/>
        <v>28.594999999999999</v>
      </c>
    </row>
    <row r="79" spans="1:29" ht="15" x14ac:dyDescent="0.25">
      <c r="A79" s="9">
        <v>1991</v>
      </c>
      <c r="B79" s="1">
        <v>8.4600000000000009</v>
      </c>
      <c r="C79" s="1">
        <v>10.41</v>
      </c>
      <c r="D79" s="1">
        <v>9.2799999999999994</v>
      </c>
      <c r="E79" s="1">
        <v>7.92</v>
      </c>
      <c r="F79" s="1">
        <v>6.74</v>
      </c>
      <c r="G79" s="1">
        <v>5.69</v>
      </c>
      <c r="H79" s="1">
        <v>6.29</v>
      </c>
      <c r="I79" s="1">
        <v>6.26</v>
      </c>
      <c r="J79" s="1">
        <v>5.46</v>
      </c>
      <c r="K79" s="1">
        <v>5.12</v>
      </c>
      <c r="L79" s="1">
        <v>6.63</v>
      </c>
      <c r="M79" s="1">
        <v>5.8</v>
      </c>
      <c r="N79" s="8">
        <f t="shared" si="33"/>
        <v>7.004999999999999</v>
      </c>
      <c r="P79" s="9">
        <v>1991</v>
      </c>
      <c r="Q79" s="1">
        <v>30.48</v>
      </c>
      <c r="R79" s="1">
        <v>37.6</v>
      </c>
      <c r="S79" s="1">
        <v>33.909999999999997</v>
      </c>
      <c r="T79" s="1">
        <v>32.25</v>
      </c>
      <c r="U79" s="1">
        <v>27.34</v>
      </c>
      <c r="V79" s="1">
        <v>25.31</v>
      </c>
      <c r="W79" s="1">
        <v>26.4</v>
      </c>
      <c r="X79" s="1">
        <v>26.43</v>
      </c>
      <c r="Y79" s="1">
        <v>25.03</v>
      </c>
      <c r="Z79" s="1">
        <v>25.74</v>
      </c>
      <c r="AA79" s="1">
        <v>25.36</v>
      </c>
      <c r="AB79" s="1">
        <v>27.27</v>
      </c>
      <c r="AC79" s="8">
        <f t="shared" si="34"/>
        <v>28.593333333333334</v>
      </c>
    </row>
    <row r="80" spans="1:29" ht="15" x14ac:dyDescent="0.25">
      <c r="A80" s="9">
        <v>1992</v>
      </c>
      <c r="B80" s="1">
        <v>9.36</v>
      </c>
      <c r="C80" s="1">
        <v>9.44</v>
      </c>
      <c r="D80" s="1">
        <v>10.73</v>
      </c>
      <c r="E80" s="1">
        <v>9.3800000000000008</v>
      </c>
      <c r="F80" s="1">
        <v>8.7100000000000009</v>
      </c>
      <c r="G80" s="1">
        <v>6.15</v>
      </c>
      <c r="H80" s="1">
        <v>6.3</v>
      </c>
      <c r="I80" s="1">
        <v>7.2</v>
      </c>
      <c r="J80" s="1">
        <v>5.91</v>
      </c>
      <c r="K80" s="1">
        <v>5.9</v>
      </c>
      <c r="L80" s="1">
        <v>5.13</v>
      </c>
      <c r="M80" s="1">
        <v>5.43</v>
      </c>
      <c r="N80" s="8">
        <f t="shared" si="33"/>
        <v>7.4699999999999989</v>
      </c>
      <c r="P80" s="9">
        <v>1992</v>
      </c>
      <c r="Q80" s="1">
        <v>33.31</v>
      </c>
      <c r="R80" s="1">
        <v>32.69</v>
      </c>
      <c r="S80" s="1">
        <v>37.83</v>
      </c>
      <c r="T80" s="1">
        <v>32.9</v>
      </c>
      <c r="U80" s="1">
        <v>31.1</v>
      </c>
      <c r="V80" s="1">
        <v>27.83</v>
      </c>
      <c r="W80" s="1">
        <v>28.94</v>
      </c>
      <c r="X80" s="1">
        <v>29.86</v>
      </c>
      <c r="Y80" s="1">
        <v>25.45</v>
      </c>
      <c r="Z80" s="1">
        <v>27.46</v>
      </c>
      <c r="AA80" s="1">
        <v>24</v>
      </c>
      <c r="AB80" s="1">
        <v>24.43</v>
      </c>
      <c r="AC80" s="8">
        <f t="shared" si="34"/>
        <v>29.649999999999995</v>
      </c>
    </row>
    <row r="81" spans="1:29" ht="15" x14ac:dyDescent="0.25">
      <c r="A81" s="9">
        <v>1993</v>
      </c>
      <c r="B81" s="1">
        <v>7.5</v>
      </c>
      <c r="C81" s="1">
        <v>9.09</v>
      </c>
      <c r="D81" s="1">
        <v>9.1</v>
      </c>
      <c r="E81" s="1">
        <v>8.1199999999999992</v>
      </c>
      <c r="F81" s="1">
        <v>6.68</v>
      </c>
      <c r="G81" s="1">
        <v>5.68</v>
      </c>
      <c r="H81" s="1">
        <v>6.39</v>
      </c>
      <c r="I81" s="1">
        <v>6.05</v>
      </c>
      <c r="J81" s="1">
        <v>5.0999999999999996</v>
      </c>
      <c r="K81" s="1">
        <v>5.22</v>
      </c>
      <c r="L81" s="1">
        <v>6.17</v>
      </c>
      <c r="M81" s="1">
        <v>6.97</v>
      </c>
      <c r="N81" s="8">
        <f t="shared" si="33"/>
        <v>6.8391666666666664</v>
      </c>
      <c r="P81" s="9">
        <v>1993</v>
      </c>
      <c r="Q81" s="1">
        <v>28.47</v>
      </c>
      <c r="R81" s="1">
        <v>35.04</v>
      </c>
      <c r="S81" s="1">
        <v>33.22</v>
      </c>
      <c r="T81" s="1">
        <v>28.86</v>
      </c>
      <c r="U81" s="1">
        <v>26.64</v>
      </c>
      <c r="V81" s="1">
        <v>27.61</v>
      </c>
      <c r="W81" s="1">
        <v>27.91</v>
      </c>
      <c r="X81" s="1">
        <v>25.38</v>
      </c>
      <c r="Y81" s="1">
        <v>26.33</v>
      </c>
      <c r="Z81" s="1">
        <v>25.07</v>
      </c>
      <c r="AA81" s="1">
        <v>29.54</v>
      </c>
      <c r="AB81" s="1">
        <v>28.84</v>
      </c>
      <c r="AC81" s="8">
        <f t="shared" si="34"/>
        <v>28.575833333333332</v>
      </c>
    </row>
    <row r="82" spans="1:29" ht="15" x14ac:dyDescent="0.25">
      <c r="A82" s="9">
        <v>1994</v>
      </c>
      <c r="B82" s="1">
        <v>8.39</v>
      </c>
      <c r="C82" s="1">
        <v>9.1999999999999993</v>
      </c>
      <c r="D82" s="1">
        <v>8.49</v>
      </c>
      <c r="E82" s="1">
        <v>7.87</v>
      </c>
      <c r="F82" s="1">
        <v>5.83</v>
      </c>
      <c r="G82" s="1">
        <v>5.93</v>
      </c>
      <c r="H82" s="1">
        <v>6.62</v>
      </c>
      <c r="I82" s="1">
        <v>5.26</v>
      </c>
      <c r="J82" s="1">
        <v>5.99</v>
      </c>
      <c r="K82" s="1">
        <v>3.95</v>
      </c>
      <c r="L82" s="1">
        <v>5.8</v>
      </c>
      <c r="M82" s="1">
        <v>5.61</v>
      </c>
      <c r="N82" s="8">
        <f t="shared" si="33"/>
        <v>6.5783333333333323</v>
      </c>
      <c r="P82" s="9">
        <v>1994</v>
      </c>
      <c r="Q82" s="1">
        <v>31.08</v>
      </c>
      <c r="R82" s="1">
        <v>35.380000000000003</v>
      </c>
      <c r="S82" s="1">
        <v>34.979999999999997</v>
      </c>
      <c r="T82" s="1">
        <v>33.14</v>
      </c>
      <c r="U82" s="1">
        <v>26.24</v>
      </c>
      <c r="V82" s="1">
        <v>24.87</v>
      </c>
      <c r="W82" s="1">
        <v>26.15</v>
      </c>
      <c r="X82" s="1">
        <v>25.57</v>
      </c>
      <c r="Y82" s="1">
        <v>28.2</v>
      </c>
      <c r="Z82" s="1">
        <v>25.86</v>
      </c>
      <c r="AA82" s="1">
        <v>27.75</v>
      </c>
      <c r="AB82" s="1">
        <v>29.12</v>
      </c>
      <c r="AC82" s="8">
        <f t="shared" si="34"/>
        <v>29.028333333333336</v>
      </c>
    </row>
    <row r="83" spans="1:29" ht="15" x14ac:dyDescent="0.25">
      <c r="A83" s="9">
        <v>1995</v>
      </c>
      <c r="B83" s="1">
        <v>7.78</v>
      </c>
      <c r="C83" s="1">
        <v>8.39</v>
      </c>
      <c r="D83" s="1">
        <v>7.74</v>
      </c>
      <c r="E83" s="1">
        <v>5.16</v>
      </c>
      <c r="F83" s="1">
        <v>4.4800000000000004</v>
      </c>
      <c r="G83" s="1">
        <v>4.68</v>
      </c>
      <c r="H83" s="1">
        <v>4.6100000000000003</v>
      </c>
      <c r="I83" s="1">
        <v>4.6500000000000004</v>
      </c>
      <c r="J83" s="1">
        <v>4.6399999999999997</v>
      </c>
      <c r="K83" s="1">
        <v>5.18</v>
      </c>
      <c r="L83" s="1">
        <v>4.3600000000000003</v>
      </c>
      <c r="M83" s="1">
        <v>4.57</v>
      </c>
      <c r="N83" s="8">
        <f t="shared" si="33"/>
        <v>5.5200000000000005</v>
      </c>
      <c r="P83" s="9">
        <v>1995</v>
      </c>
      <c r="Q83" s="1">
        <v>34.369999999999997</v>
      </c>
      <c r="R83" s="1">
        <v>36.32</v>
      </c>
      <c r="S83" s="1">
        <v>34.97</v>
      </c>
      <c r="T83" s="1">
        <v>27.49</v>
      </c>
      <c r="U83" s="1">
        <v>26.02</v>
      </c>
      <c r="V83" s="1">
        <v>25.78</v>
      </c>
      <c r="W83" s="1">
        <v>25.21</v>
      </c>
      <c r="X83" s="1">
        <v>27.44</v>
      </c>
      <c r="Y83" s="1">
        <v>28.59</v>
      </c>
      <c r="Z83" s="1">
        <v>28.81</v>
      </c>
      <c r="AA83" s="1">
        <v>25.9</v>
      </c>
      <c r="AB83" s="1">
        <v>26.34</v>
      </c>
      <c r="AC83" s="8">
        <f t="shared" si="34"/>
        <v>28.936666666666664</v>
      </c>
    </row>
    <row r="84" spans="1:29" ht="15" x14ac:dyDescent="0.25">
      <c r="A84" s="9">
        <v>1996</v>
      </c>
      <c r="B84" s="1">
        <v>5.0199999999999996</v>
      </c>
      <c r="C84" s="1">
        <v>6.06</v>
      </c>
      <c r="D84" s="1">
        <v>6.73</v>
      </c>
      <c r="E84" s="1">
        <v>5.75</v>
      </c>
      <c r="F84" s="1">
        <v>3.45</v>
      </c>
      <c r="G84" s="1">
        <v>4.03</v>
      </c>
      <c r="H84" s="1">
        <v>4.2300000000000004</v>
      </c>
      <c r="I84" s="1">
        <v>4.32</v>
      </c>
      <c r="J84" s="1">
        <v>3.96</v>
      </c>
      <c r="K84" s="1">
        <v>5.4</v>
      </c>
      <c r="L84" s="1">
        <v>6.51</v>
      </c>
      <c r="M84" s="1">
        <v>5.25</v>
      </c>
      <c r="N84" s="8">
        <f t="shared" si="33"/>
        <v>5.0591666666666661</v>
      </c>
      <c r="P84" s="9">
        <v>1996</v>
      </c>
      <c r="Q84" s="1">
        <v>27.29</v>
      </c>
      <c r="R84" s="1">
        <v>30</v>
      </c>
      <c r="S84" s="1">
        <v>32.270000000000003</v>
      </c>
      <c r="T84" s="1">
        <v>29.98</v>
      </c>
      <c r="U84" s="1">
        <v>23.5</v>
      </c>
      <c r="V84" s="1">
        <v>23.02</v>
      </c>
      <c r="W84" s="1">
        <v>24.85</v>
      </c>
      <c r="X84" s="1">
        <v>23.89</v>
      </c>
      <c r="Y84" s="1">
        <v>22.18</v>
      </c>
      <c r="Z84" s="1">
        <v>25.17</v>
      </c>
      <c r="AA84" s="1">
        <v>27.12</v>
      </c>
      <c r="AB84" s="1">
        <v>25.68</v>
      </c>
      <c r="AC84" s="8">
        <f t="shared" si="34"/>
        <v>26.245833333333337</v>
      </c>
    </row>
    <row r="85" spans="1:29" ht="15" x14ac:dyDescent="0.25">
      <c r="A85" s="9">
        <v>1997</v>
      </c>
      <c r="B85" s="1">
        <v>6.42</v>
      </c>
      <c r="C85" s="1">
        <v>6.61</v>
      </c>
      <c r="D85" s="1">
        <v>8.3699999999999992</v>
      </c>
      <c r="E85" s="1">
        <v>8.35</v>
      </c>
      <c r="F85" s="1">
        <v>7.11</v>
      </c>
      <c r="G85" s="1">
        <v>5.64</v>
      </c>
      <c r="H85" s="1">
        <v>6.5</v>
      </c>
      <c r="I85" s="1">
        <v>6.92</v>
      </c>
      <c r="J85" s="1">
        <v>5.44</v>
      </c>
      <c r="K85" s="1">
        <v>4.75</v>
      </c>
      <c r="L85" s="1">
        <v>5.39</v>
      </c>
      <c r="M85" s="1">
        <v>8.26</v>
      </c>
      <c r="N85" s="8">
        <f t="shared" si="33"/>
        <v>6.6466666666666674</v>
      </c>
      <c r="P85" s="9">
        <v>1997</v>
      </c>
      <c r="Q85" s="1">
        <v>27.25</v>
      </c>
      <c r="R85" s="1">
        <v>26.83</v>
      </c>
      <c r="S85" s="1">
        <v>33.14</v>
      </c>
      <c r="T85" s="1">
        <v>31.08</v>
      </c>
      <c r="U85" s="1">
        <v>28.56</v>
      </c>
      <c r="V85" s="1">
        <v>24.3</v>
      </c>
      <c r="W85" s="1">
        <v>29.48</v>
      </c>
      <c r="X85" s="1">
        <v>28.88</v>
      </c>
      <c r="Y85" s="1">
        <v>26.37</v>
      </c>
      <c r="Z85" s="1">
        <v>24.85</v>
      </c>
      <c r="AA85" s="1">
        <v>24.46</v>
      </c>
      <c r="AB85" s="1">
        <v>32.1</v>
      </c>
      <c r="AC85" s="8">
        <f t="shared" si="34"/>
        <v>28.108333333333334</v>
      </c>
    </row>
    <row r="86" spans="1:29" ht="15" x14ac:dyDescent="0.25">
      <c r="A86" s="9">
        <v>1998</v>
      </c>
      <c r="B86" s="1">
        <v>8.76</v>
      </c>
      <c r="C86" s="1">
        <v>7.72</v>
      </c>
      <c r="D86" s="1">
        <v>9.3699999999999992</v>
      </c>
      <c r="E86" s="1">
        <v>7.76</v>
      </c>
      <c r="F86" s="1">
        <v>6.33</v>
      </c>
      <c r="G86" s="1">
        <v>5.54</v>
      </c>
      <c r="H86" s="1">
        <v>5.85</v>
      </c>
      <c r="I86" s="1">
        <v>5.8</v>
      </c>
      <c r="J86" s="1">
        <v>5.66</v>
      </c>
      <c r="K86" s="1">
        <v>6.36</v>
      </c>
      <c r="L86" s="1">
        <v>4.59</v>
      </c>
      <c r="M86" s="1">
        <v>4.6500000000000004</v>
      </c>
      <c r="N86" s="8">
        <f t="shared" si="33"/>
        <v>6.5324999999999998</v>
      </c>
      <c r="P86" s="9">
        <v>1998</v>
      </c>
      <c r="Q86" s="1">
        <v>33.83</v>
      </c>
      <c r="R86" s="1">
        <v>29.79</v>
      </c>
      <c r="S86" s="1">
        <v>35.25</v>
      </c>
      <c r="T86" s="1">
        <v>31.64</v>
      </c>
      <c r="U86" s="1">
        <v>25.67</v>
      </c>
      <c r="V86" s="1">
        <v>25.39</v>
      </c>
      <c r="W86" s="1">
        <v>26.59</v>
      </c>
      <c r="X86" s="1">
        <v>27.92</v>
      </c>
      <c r="Y86" s="1">
        <v>25.92</v>
      </c>
      <c r="Z86" s="1">
        <v>26.64</v>
      </c>
      <c r="AA86" s="1">
        <v>22.67</v>
      </c>
      <c r="AB86" s="1">
        <v>24.03</v>
      </c>
      <c r="AC86" s="8">
        <f t="shared" si="34"/>
        <v>27.945000000000004</v>
      </c>
    </row>
    <row r="87" spans="1:29" ht="15" x14ac:dyDescent="0.25">
      <c r="A87" s="9">
        <v>1999</v>
      </c>
      <c r="B87" s="1">
        <v>5.24</v>
      </c>
      <c r="C87" s="1">
        <v>7.45</v>
      </c>
      <c r="D87" s="1">
        <v>7.79</v>
      </c>
      <c r="E87" s="1">
        <v>6.96</v>
      </c>
      <c r="F87" s="1">
        <v>5.49</v>
      </c>
      <c r="G87" s="1">
        <v>5.24</v>
      </c>
      <c r="H87" s="1">
        <v>6.45</v>
      </c>
      <c r="I87" s="1">
        <v>5.64</v>
      </c>
      <c r="J87" s="1"/>
      <c r="K87" s="1"/>
      <c r="L87" s="1"/>
      <c r="M87" s="1"/>
      <c r="N87" s="8"/>
      <c r="P87" s="9">
        <v>1999</v>
      </c>
      <c r="Q87" s="1">
        <v>25.56</v>
      </c>
      <c r="R87" s="1">
        <v>31.16</v>
      </c>
      <c r="S87" s="1">
        <v>31.39</v>
      </c>
      <c r="T87" s="1">
        <v>28.71</v>
      </c>
      <c r="U87" s="1">
        <v>25.19</v>
      </c>
      <c r="V87" s="1">
        <v>24.82</v>
      </c>
      <c r="W87" s="1">
        <v>27.12</v>
      </c>
      <c r="X87" s="1">
        <v>24.76</v>
      </c>
      <c r="Y87" s="1"/>
      <c r="Z87" s="1"/>
      <c r="AA87" s="1"/>
      <c r="AB87" s="1"/>
      <c r="AC87" s="8"/>
    </row>
    <row r="88" spans="1:29" ht="15" x14ac:dyDescent="0.25">
      <c r="A88" s="9">
        <v>2000</v>
      </c>
      <c r="B88" s="1">
        <v>6.43</v>
      </c>
      <c r="C88" s="1">
        <v>6.7</v>
      </c>
      <c r="D88" s="1">
        <v>6.7</v>
      </c>
      <c r="E88" s="1">
        <v>7.48</v>
      </c>
      <c r="F88" s="1">
        <v>6.21</v>
      </c>
      <c r="G88" s="1">
        <v>5.7</v>
      </c>
      <c r="H88" s="1">
        <v>6.33</v>
      </c>
      <c r="I88" s="1">
        <v>5.91</v>
      </c>
      <c r="J88" s="1">
        <v>5.5</v>
      </c>
      <c r="K88" s="1">
        <v>6.54</v>
      </c>
      <c r="L88" s="1">
        <v>5.25</v>
      </c>
      <c r="M88" s="1">
        <v>6.96</v>
      </c>
      <c r="N88" s="8">
        <f>AVERAGE(B88:M88)</f>
        <v>6.3091666666666661</v>
      </c>
      <c r="P88" s="9">
        <v>2000</v>
      </c>
      <c r="Q88" s="1">
        <v>29.94</v>
      </c>
      <c r="R88" s="1">
        <v>30.65</v>
      </c>
      <c r="S88" s="1">
        <v>29.76</v>
      </c>
      <c r="T88" s="1">
        <v>29.53</v>
      </c>
      <c r="U88" s="1">
        <v>25.8</v>
      </c>
      <c r="V88" s="1">
        <v>24.77</v>
      </c>
      <c r="W88" s="1">
        <v>26.84</v>
      </c>
      <c r="X88" s="1">
        <v>26.71</v>
      </c>
      <c r="Y88" s="1">
        <v>25.06</v>
      </c>
      <c r="Z88" s="1">
        <v>26.46</v>
      </c>
      <c r="AA88" s="1">
        <v>25.39</v>
      </c>
      <c r="AB88" s="1">
        <v>27.12</v>
      </c>
      <c r="AC88" s="8">
        <f>AVERAGE(Q88:AB88)</f>
        <v>27.335833333333337</v>
      </c>
    </row>
    <row r="89" spans="1:29" ht="15" x14ac:dyDescent="0.25">
      <c r="A89" s="9">
        <v>2001</v>
      </c>
      <c r="B89" s="1">
        <v>8.68</v>
      </c>
      <c r="C89" s="1">
        <v>10.54</v>
      </c>
      <c r="D89" s="1">
        <v>9.75</v>
      </c>
      <c r="E89" s="1">
        <v>9.23</v>
      </c>
      <c r="F89" s="1">
        <v>7.29</v>
      </c>
      <c r="G89" s="1">
        <v>5.71</v>
      </c>
      <c r="H89" s="1">
        <v>6.21</v>
      </c>
      <c r="I89" s="1">
        <v>6.65</v>
      </c>
      <c r="J89" s="1">
        <v>5.28</v>
      </c>
      <c r="K89" s="1">
        <v>5.35</v>
      </c>
      <c r="L89" s="1">
        <v>6.86</v>
      </c>
      <c r="M89" s="1">
        <v>6.53</v>
      </c>
      <c r="N89" s="8">
        <f t="shared" ref="N89:N102" si="35">AVERAGE(B89:M89)</f>
        <v>7.34</v>
      </c>
      <c r="P89" s="9">
        <v>2001</v>
      </c>
      <c r="Q89" s="1">
        <v>29.39</v>
      </c>
      <c r="R89" s="1">
        <v>33.56</v>
      </c>
      <c r="S89" s="1">
        <v>32.01</v>
      </c>
      <c r="T89" s="1">
        <v>31.11</v>
      </c>
      <c r="U89" s="1">
        <v>26.48</v>
      </c>
      <c r="V89" s="1">
        <v>25.44</v>
      </c>
      <c r="W89" s="1">
        <v>25.29</v>
      </c>
      <c r="X89" s="1">
        <v>25.15</v>
      </c>
      <c r="Y89" s="1">
        <v>25.31</v>
      </c>
      <c r="Z89" s="1">
        <v>24.36</v>
      </c>
      <c r="AA89" s="1">
        <v>24.72</v>
      </c>
      <c r="AB89" s="1">
        <v>24.02</v>
      </c>
      <c r="AC89" s="8">
        <f t="shared" ref="AC89:AC92" si="36">AVERAGE(Q89:AB89)</f>
        <v>27.236666666666668</v>
      </c>
    </row>
    <row r="90" spans="1:29" ht="15" x14ac:dyDescent="0.25">
      <c r="A90" s="9">
        <v>2002</v>
      </c>
      <c r="B90" s="1">
        <v>7.97</v>
      </c>
      <c r="C90" s="1">
        <v>9.42</v>
      </c>
      <c r="D90" s="1">
        <v>9.58</v>
      </c>
      <c r="E90" s="1">
        <v>6.9</v>
      </c>
      <c r="F90" s="1">
        <v>8.08</v>
      </c>
      <c r="G90" s="1">
        <v>6.52</v>
      </c>
      <c r="H90" s="1">
        <v>5.81</v>
      </c>
      <c r="I90" s="1">
        <v>6.4</v>
      </c>
      <c r="J90" s="1">
        <v>4.8600000000000003</v>
      </c>
      <c r="K90" s="1">
        <v>5.33</v>
      </c>
      <c r="L90" s="1">
        <v>5.43</v>
      </c>
      <c r="M90" s="1">
        <v>7.28</v>
      </c>
      <c r="N90" s="8">
        <f t="shared" si="35"/>
        <v>6.9650000000000007</v>
      </c>
      <c r="P90" s="9">
        <v>2002</v>
      </c>
      <c r="Q90" s="1">
        <v>27.18</v>
      </c>
      <c r="R90" s="1">
        <v>32.04</v>
      </c>
      <c r="S90" s="1">
        <v>31.86</v>
      </c>
      <c r="T90" s="1">
        <v>28.08</v>
      </c>
      <c r="U90" s="1">
        <v>25.31</v>
      </c>
      <c r="V90" s="1">
        <v>22.8</v>
      </c>
      <c r="W90" s="1">
        <v>23.66</v>
      </c>
      <c r="X90" s="1">
        <v>25.27</v>
      </c>
      <c r="Y90" s="1">
        <v>23.28</v>
      </c>
      <c r="Z90" s="1">
        <v>24.33</v>
      </c>
      <c r="AA90" s="1">
        <v>25.19</v>
      </c>
      <c r="AB90" s="1">
        <v>26.25</v>
      </c>
      <c r="AC90" s="8">
        <f t="shared" si="36"/>
        <v>26.270833333333332</v>
      </c>
    </row>
    <row r="91" spans="1:29" ht="15" x14ac:dyDescent="0.25">
      <c r="A91" s="9">
        <v>2003</v>
      </c>
      <c r="B91" s="1">
        <v>7.03</v>
      </c>
      <c r="C91" s="1">
        <v>7.05</v>
      </c>
      <c r="D91" s="1">
        <v>7.5</v>
      </c>
      <c r="E91" s="1">
        <v>7.58</v>
      </c>
      <c r="F91" s="1">
        <v>7.15</v>
      </c>
      <c r="G91" s="1">
        <v>7.7</v>
      </c>
      <c r="H91" s="1">
        <v>7.13</v>
      </c>
      <c r="I91" s="1">
        <v>6.94</v>
      </c>
      <c r="J91" s="1">
        <v>6.61</v>
      </c>
      <c r="K91" s="1">
        <v>7.6</v>
      </c>
      <c r="L91" s="1">
        <v>7.38</v>
      </c>
      <c r="M91" s="1">
        <v>6.93</v>
      </c>
      <c r="N91" s="8">
        <f t="shared" si="35"/>
        <v>7.2166666666666659</v>
      </c>
      <c r="P91" s="9">
        <v>2003</v>
      </c>
      <c r="Q91" s="1">
        <v>23.62</v>
      </c>
      <c r="R91" s="1">
        <v>26.03</v>
      </c>
      <c r="S91" s="1">
        <v>25.88</v>
      </c>
      <c r="T91" s="1">
        <v>26.5</v>
      </c>
      <c r="U91" s="1">
        <v>27.99</v>
      </c>
      <c r="V91" s="1">
        <v>26.54</v>
      </c>
      <c r="W91" s="1">
        <v>26.87</v>
      </c>
      <c r="X91" s="1">
        <v>29.19</v>
      </c>
      <c r="Y91" s="1">
        <v>26.64</v>
      </c>
      <c r="Z91" s="1">
        <v>27.6</v>
      </c>
      <c r="AA91" s="1">
        <v>28.43</v>
      </c>
      <c r="AB91" s="1">
        <v>26.31</v>
      </c>
      <c r="AC91" s="8">
        <f t="shared" si="36"/>
        <v>26.8</v>
      </c>
    </row>
    <row r="92" spans="1:29" ht="15" x14ac:dyDescent="0.25">
      <c r="A92" s="9">
        <v>2004</v>
      </c>
      <c r="B92" s="1">
        <v>7.27</v>
      </c>
      <c r="C92" s="1">
        <v>8.8699999999999992</v>
      </c>
      <c r="D92" s="1">
        <v>10.119999999999999</v>
      </c>
      <c r="E92" s="1">
        <v>8.16</v>
      </c>
      <c r="F92" s="1">
        <v>6.84</v>
      </c>
      <c r="G92" s="1">
        <v>6.48</v>
      </c>
      <c r="H92" s="1">
        <v>6.39</v>
      </c>
      <c r="I92" s="1">
        <v>6.96</v>
      </c>
      <c r="J92" s="1">
        <v>6.22</v>
      </c>
      <c r="K92" s="1">
        <v>5.25</v>
      </c>
      <c r="L92" s="1">
        <v>6.27</v>
      </c>
      <c r="M92" s="1">
        <v>7.5</v>
      </c>
      <c r="N92" s="8">
        <f t="shared" si="35"/>
        <v>7.1941666666666677</v>
      </c>
      <c r="P92" s="9">
        <v>2004</v>
      </c>
      <c r="Q92" s="1">
        <v>27.51</v>
      </c>
      <c r="R92" s="1">
        <v>30.61</v>
      </c>
      <c r="S92" s="1">
        <v>33.29</v>
      </c>
      <c r="T92" s="1">
        <v>28.06</v>
      </c>
      <c r="U92" s="1">
        <v>27.27</v>
      </c>
      <c r="V92" s="1">
        <v>27.1</v>
      </c>
      <c r="W92" s="1">
        <v>25.45</v>
      </c>
      <c r="X92" s="1">
        <v>27.18</v>
      </c>
      <c r="Y92" s="1">
        <v>24.35</v>
      </c>
      <c r="Z92" s="1">
        <v>24</v>
      </c>
      <c r="AA92" s="1">
        <v>23.23</v>
      </c>
      <c r="AB92" s="1">
        <v>26.65</v>
      </c>
      <c r="AC92" s="8">
        <f t="shared" si="36"/>
        <v>27.058333333333334</v>
      </c>
    </row>
    <row r="93" spans="1:29" ht="15" x14ac:dyDescent="0.25">
      <c r="A93" s="9">
        <v>2005</v>
      </c>
      <c r="B93" s="1"/>
      <c r="C93" s="1"/>
      <c r="D93" s="1"/>
      <c r="E93" s="1">
        <v>8.9600000000000009</v>
      </c>
      <c r="F93" s="1"/>
      <c r="G93" s="1">
        <v>5.59</v>
      </c>
      <c r="H93" s="1">
        <v>5.4</v>
      </c>
      <c r="I93" s="1">
        <v>6.79</v>
      </c>
      <c r="J93" s="1">
        <v>6.08</v>
      </c>
      <c r="K93" s="1">
        <v>6.9</v>
      </c>
      <c r="L93" s="1">
        <v>7.07</v>
      </c>
      <c r="M93" s="1">
        <v>6.4</v>
      </c>
      <c r="N93" s="8"/>
      <c r="P93" s="9">
        <v>2005</v>
      </c>
      <c r="Q93" s="1"/>
      <c r="R93" s="1"/>
      <c r="S93" s="1"/>
      <c r="T93" s="1">
        <v>30.24</v>
      </c>
      <c r="U93" s="1"/>
      <c r="V93" s="1">
        <v>23.98</v>
      </c>
      <c r="W93" s="1">
        <v>23.08</v>
      </c>
      <c r="X93" s="1">
        <v>26.25</v>
      </c>
      <c r="Y93" s="1">
        <v>25.48</v>
      </c>
      <c r="Z93" s="1">
        <v>28.18</v>
      </c>
      <c r="AA93" s="1">
        <v>25.54</v>
      </c>
      <c r="AB93" s="1">
        <v>24.95</v>
      </c>
      <c r="AC93" s="8"/>
    </row>
    <row r="94" spans="1:29" ht="15" x14ac:dyDescent="0.25">
      <c r="A94" s="9">
        <v>2006</v>
      </c>
      <c r="B94" s="1">
        <v>6.9119999999999999</v>
      </c>
      <c r="C94" s="1">
        <v>9.7560000000000002</v>
      </c>
      <c r="D94" s="1">
        <v>9.2160000000000011</v>
      </c>
      <c r="E94" s="1">
        <v>7.524</v>
      </c>
      <c r="F94" s="1">
        <v>6.2279999999999998</v>
      </c>
      <c r="G94" s="1">
        <v>5.7960000000000003</v>
      </c>
      <c r="H94" s="1">
        <v>6.0839999999999996</v>
      </c>
      <c r="I94" s="1">
        <v>6.0119999999999996</v>
      </c>
      <c r="J94" s="1">
        <v>5.9039999999999999</v>
      </c>
      <c r="K94" s="1">
        <v>6.5880000000000001</v>
      </c>
      <c r="L94" s="1">
        <v>6.5520000000000005</v>
      </c>
      <c r="M94" s="1">
        <v>6.9119999999999999</v>
      </c>
      <c r="N94" s="8">
        <f t="shared" si="35"/>
        <v>6.9570000000000007</v>
      </c>
      <c r="P94" s="9">
        <v>2006</v>
      </c>
      <c r="Q94" s="1">
        <v>25.847999999999999</v>
      </c>
      <c r="R94" s="1">
        <v>32.436</v>
      </c>
      <c r="S94" s="1">
        <v>30.816000000000003</v>
      </c>
      <c r="T94" s="1">
        <v>28.943999999999999</v>
      </c>
      <c r="U94" s="1">
        <v>24.335999999999999</v>
      </c>
      <c r="V94" s="1">
        <v>23.688000000000002</v>
      </c>
      <c r="W94" s="1">
        <v>24.911999999999999</v>
      </c>
      <c r="X94" s="1">
        <v>26.712</v>
      </c>
      <c r="Y94" s="1">
        <v>23.867999999999999</v>
      </c>
      <c r="Z94" s="1">
        <v>25.956</v>
      </c>
      <c r="AA94" s="1">
        <v>23.616</v>
      </c>
      <c r="AB94" s="1">
        <v>26.352</v>
      </c>
      <c r="AC94" s="8">
        <f t="shared" ref="AC94:AC102" si="37">AVERAGE(Q94:AB94)</f>
        <v>26.456999999999994</v>
      </c>
    </row>
    <row r="95" spans="1:29" ht="15" x14ac:dyDescent="0.25">
      <c r="A95" s="9">
        <v>2007</v>
      </c>
      <c r="B95" s="1">
        <v>5.67</v>
      </c>
      <c r="C95" s="1">
        <v>6.73</v>
      </c>
      <c r="D95" s="1">
        <v>6.26</v>
      </c>
      <c r="E95" s="1">
        <v>4.32</v>
      </c>
      <c r="F95" s="1">
        <v>3.43</v>
      </c>
      <c r="G95" s="1">
        <v>3.65</v>
      </c>
      <c r="H95" s="1">
        <v>3.91</v>
      </c>
      <c r="I95" s="1">
        <v>3.46</v>
      </c>
      <c r="J95" s="1">
        <v>3.55</v>
      </c>
      <c r="K95" s="1">
        <v>4.25</v>
      </c>
      <c r="L95" s="1">
        <v>3.91</v>
      </c>
      <c r="M95" s="1">
        <v>3.89</v>
      </c>
      <c r="N95" s="8">
        <f t="shared" si="35"/>
        <v>4.4191666666666665</v>
      </c>
      <c r="P95" s="9">
        <v>2007</v>
      </c>
      <c r="Q95" s="1">
        <v>18.690000000000001</v>
      </c>
      <c r="R95" s="1">
        <v>20.63</v>
      </c>
      <c r="S95" s="1">
        <v>20.09</v>
      </c>
      <c r="T95" s="1">
        <v>16.27</v>
      </c>
      <c r="U95" s="1">
        <v>12.01</v>
      </c>
      <c r="V95" s="1">
        <v>14.15</v>
      </c>
      <c r="W95" s="1">
        <v>14.66</v>
      </c>
      <c r="X95" s="1">
        <v>13.67</v>
      </c>
      <c r="Y95" s="1">
        <v>14.64</v>
      </c>
      <c r="Z95" s="1">
        <v>16.649999999999999</v>
      </c>
      <c r="AA95" s="1">
        <v>14.78</v>
      </c>
      <c r="AB95" s="1">
        <v>15.41</v>
      </c>
      <c r="AC95" s="8">
        <f t="shared" si="37"/>
        <v>15.970833333333333</v>
      </c>
    </row>
    <row r="96" spans="1:29" ht="15" x14ac:dyDescent="0.25">
      <c r="A96" s="9">
        <v>2008</v>
      </c>
      <c r="B96" s="1">
        <v>8.17</v>
      </c>
      <c r="C96" s="1">
        <v>8.75</v>
      </c>
      <c r="D96" s="1">
        <v>8.86</v>
      </c>
      <c r="E96" s="1">
        <v>8.6199999999999992</v>
      </c>
      <c r="F96" s="1">
        <v>7.15</v>
      </c>
      <c r="G96" s="1">
        <v>5.3</v>
      </c>
      <c r="H96" s="1">
        <v>5.87</v>
      </c>
      <c r="I96" s="1">
        <v>5.91</v>
      </c>
      <c r="J96" s="1">
        <v>5.86</v>
      </c>
      <c r="K96" s="1">
        <v>6.18</v>
      </c>
      <c r="L96" s="1">
        <v>6.62</v>
      </c>
      <c r="M96" s="1">
        <v>5.99</v>
      </c>
      <c r="N96" s="8">
        <f t="shared" si="35"/>
        <v>6.9399999999999986</v>
      </c>
      <c r="P96" s="9">
        <v>2008</v>
      </c>
      <c r="Q96" s="1">
        <v>28.97</v>
      </c>
      <c r="R96" s="1">
        <v>28.78</v>
      </c>
      <c r="S96" s="1">
        <v>29.89</v>
      </c>
      <c r="T96" s="1">
        <v>30.24</v>
      </c>
      <c r="U96" s="1">
        <v>25.82</v>
      </c>
      <c r="V96" s="1">
        <v>23.05</v>
      </c>
      <c r="W96" s="1">
        <v>23.55</v>
      </c>
      <c r="X96" s="1">
        <v>24.36</v>
      </c>
      <c r="Y96" s="1">
        <v>22.87</v>
      </c>
      <c r="Z96" s="1">
        <v>25.4</v>
      </c>
      <c r="AA96" s="1">
        <v>25.17</v>
      </c>
      <c r="AB96" s="1">
        <v>24.82</v>
      </c>
      <c r="AC96" s="8">
        <f t="shared" si="37"/>
        <v>26.076666666666668</v>
      </c>
    </row>
    <row r="97" spans="1:29" ht="15" x14ac:dyDescent="0.25">
      <c r="A97" s="9">
        <v>2009</v>
      </c>
      <c r="B97" s="1">
        <v>7.7</v>
      </c>
      <c r="C97" s="1">
        <v>9.35</v>
      </c>
      <c r="D97" s="1">
        <v>8.76</v>
      </c>
      <c r="E97" s="1">
        <v>8.48</v>
      </c>
      <c r="F97" s="1">
        <v>5.85</v>
      </c>
      <c r="G97" s="1">
        <v>5.09</v>
      </c>
      <c r="H97" s="1">
        <v>6.03</v>
      </c>
      <c r="I97" s="1">
        <v>6.12</v>
      </c>
      <c r="J97" s="1">
        <v>6.2</v>
      </c>
      <c r="K97" s="1">
        <v>5.64</v>
      </c>
      <c r="L97" s="1">
        <v>5.79</v>
      </c>
      <c r="M97" s="1">
        <v>6.91</v>
      </c>
      <c r="N97" s="8">
        <f t="shared" si="35"/>
        <v>6.8266666666666671</v>
      </c>
      <c r="P97" s="9">
        <v>2009</v>
      </c>
      <c r="Q97" s="1">
        <v>26.58</v>
      </c>
      <c r="R97" s="1">
        <v>31.91</v>
      </c>
      <c r="S97" s="1">
        <v>31.45</v>
      </c>
      <c r="T97" s="1">
        <v>29.5</v>
      </c>
      <c r="U97" s="1">
        <v>25.32</v>
      </c>
      <c r="V97" s="1">
        <v>23.3</v>
      </c>
      <c r="W97" s="1">
        <v>25.44</v>
      </c>
      <c r="X97" s="1">
        <v>25.49</v>
      </c>
      <c r="Y97" s="1">
        <v>26</v>
      </c>
      <c r="Z97" s="1">
        <v>24.73</v>
      </c>
      <c r="AA97" s="1">
        <v>22.68</v>
      </c>
      <c r="AB97" s="1">
        <v>24.4</v>
      </c>
      <c r="AC97" s="8">
        <f t="shared" si="37"/>
        <v>26.400000000000002</v>
      </c>
    </row>
    <row r="98" spans="1:29" ht="15" x14ac:dyDescent="0.25">
      <c r="A98" s="9">
        <v>2010</v>
      </c>
      <c r="B98" s="1">
        <v>9.33</v>
      </c>
      <c r="C98" s="1">
        <v>9.44</v>
      </c>
      <c r="D98" s="1">
        <v>9.69</v>
      </c>
      <c r="E98" s="1">
        <v>6.61</v>
      </c>
      <c r="F98" s="1">
        <v>6.82</v>
      </c>
      <c r="G98" s="1">
        <v>5.69</v>
      </c>
      <c r="H98" s="1">
        <v>5.1100000000000003</v>
      </c>
      <c r="I98" s="1">
        <v>5.25</v>
      </c>
      <c r="J98" s="1">
        <v>6.18</v>
      </c>
      <c r="K98" s="1">
        <v>5.49</v>
      </c>
      <c r="L98" s="1">
        <v>5.91</v>
      </c>
      <c r="M98" s="1">
        <v>8.35</v>
      </c>
      <c r="N98" s="8">
        <f t="shared" si="35"/>
        <v>6.9891666666666659</v>
      </c>
      <c r="P98" s="9">
        <v>2010</v>
      </c>
      <c r="Q98" s="1">
        <v>31.27</v>
      </c>
      <c r="R98" s="1">
        <v>30.35</v>
      </c>
      <c r="S98" s="1">
        <v>31</v>
      </c>
      <c r="T98" s="1">
        <v>24.31</v>
      </c>
      <c r="U98" s="1">
        <v>25.4</v>
      </c>
      <c r="V98" s="1">
        <v>22.46</v>
      </c>
      <c r="W98" s="1">
        <v>22.8</v>
      </c>
      <c r="X98" s="1">
        <v>23.92</v>
      </c>
      <c r="Y98" s="1">
        <v>25.7</v>
      </c>
      <c r="Z98" s="1">
        <v>23.7</v>
      </c>
      <c r="AA98" s="1">
        <v>23.42</v>
      </c>
      <c r="AB98" s="1">
        <v>29.53</v>
      </c>
      <c r="AC98" s="8">
        <f t="shared" si="37"/>
        <v>26.155000000000001</v>
      </c>
    </row>
    <row r="99" spans="1:29" ht="15" x14ac:dyDescent="0.25">
      <c r="A99" s="9">
        <v>2011</v>
      </c>
      <c r="B99" s="1">
        <v>9.39</v>
      </c>
      <c r="C99" s="1">
        <v>8.9700000000000006</v>
      </c>
      <c r="D99" s="1">
        <v>9.89</v>
      </c>
      <c r="E99" s="1">
        <v>7.77</v>
      </c>
      <c r="F99" s="1">
        <v>6.72</v>
      </c>
      <c r="G99" s="1">
        <v>7.15</v>
      </c>
      <c r="H99" s="1">
        <v>7.15</v>
      </c>
      <c r="I99" s="1">
        <v>6.75</v>
      </c>
      <c r="J99" s="1">
        <v>5.69</v>
      </c>
      <c r="K99" s="1">
        <v>7.31</v>
      </c>
      <c r="L99" s="1">
        <v>6.86</v>
      </c>
      <c r="M99" s="1">
        <v>8.2899999999999991</v>
      </c>
      <c r="N99" s="8">
        <f t="shared" si="35"/>
        <v>7.6616666666666662</v>
      </c>
      <c r="P99" s="9">
        <v>2011</v>
      </c>
      <c r="Q99" s="1">
        <v>27.83</v>
      </c>
      <c r="R99" s="1">
        <v>28.11</v>
      </c>
      <c r="S99" s="1">
        <v>30.66</v>
      </c>
      <c r="T99" s="1">
        <v>25.12</v>
      </c>
      <c r="U99" s="1">
        <v>21.76</v>
      </c>
      <c r="V99" s="1">
        <v>24.84</v>
      </c>
      <c r="W99" s="1">
        <v>25.09</v>
      </c>
      <c r="X99" s="1">
        <v>28.21</v>
      </c>
      <c r="Y99" s="1">
        <v>26.39</v>
      </c>
      <c r="Z99" s="1">
        <v>29.42</v>
      </c>
      <c r="AA99" s="1">
        <v>25.02</v>
      </c>
      <c r="AB99" s="1">
        <v>29.56</v>
      </c>
      <c r="AC99" s="8">
        <f t="shared" si="37"/>
        <v>26.834166666666665</v>
      </c>
    </row>
    <row r="100" spans="1:29" ht="15" x14ac:dyDescent="0.25">
      <c r="A100" s="9">
        <v>2012</v>
      </c>
      <c r="B100" s="1">
        <v>10.37</v>
      </c>
      <c r="C100" s="1">
        <v>11.84</v>
      </c>
      <c r="D100" s="1">
        <v>12.79</v>
      </c>
      <c r="E100" s="1">
        <v>7.93</v>
      </c>
      <c r="F100" s="1">
        <v>7.37</v>
      </c>
      <c r="G100" s="1">
        <v>6.53</v>
      </c>
      <c r="H100" s="1">
        <v>7.72</v>
      </c>
      <c r="I100" s="1">
        <v>6.52</v>
      </c>
      <c r="J100" s="1">
        <v>5.94</v>
      </c>
      <c r="K100" s="1">
        <v>6.99</v>
      </c>
      <c r="L100" s="1">
        <v>7.24</v>
      </c>
      <c r="M100" s="1">
        <v>7.42</v>
      </c>
      <c r="N100" s="8">
        <f t="shared" si="35"/>
        <v>8.2216666666666658</v>
      </c>
      <c r="P100" s="9">
        <v>2012</v>
      </c>
      <c r="Q100" s="1">
        <v>32.659999999999997</v>
      </c>
      <c r="R100" s="1">
        <v>35.51</v>
      </c>
      <c r="S100" s="1">
        <v>38.6</v>
      </c>
      <c r="T100" s="1">
        <v>36.67</v>
      </c>
      <c r="U100" s="1"/>
      <c r="V100" s="1">
        <v>27.81</v>
      </c>
      <c r="W100" s="1">
        <v>31.08</v>
      </c>
      <c r="X100" s="1">
        <v>28.08</v>
      </c>
      <c r="Y100" s="1">
        <v>29.65</v>
      </c>
      <c r="Z100" s="1">
        <v>27.97</v>
      </c>
      <c r="AA100" s="1">
        <v>28.19</v>
      </c>
      <c r="AB100" s="1">
        <v>28.95</v>
      </c>
      <c r="AC100" s="8">
        <f t="shared" si="37"/>
        <v>31.379090909090905</v>
      </c>
    </row>
    <row r="101" spans="1:29" ht="15" x14ac:dyDescent="0.25">
      <c r="A101" s="9">
        <v>2013</v>
      </c>
      <c r="B101" s="1">
        <v>10.48</v>
      </c>
      <c r="C101" s="1">
        <v>10.72</v>
      </c>
      <c r="D101" s="1">
        <v>11.35</v>
      </c>
      <c r="E101" s="1">
        <v>9.4</v>
      </c>
      <c r="F101" s="1">
        <v>7.72</v>
      </c>
      <c r="G101" s="1">
        <v>6.03</v>
      </c>
      <c r="H101" s="1">
        <v>6.17</v>
      </c>
      <c r="I101" s="1">
        <v>5.94</v>
      </c>
      <c r="J101" s="1">
        <v>4.6500000000000004</v>
      </c>
      <c r="K101" s="1">
        <v>5.29</v>
      </c>
      <c r="L101" s="1">
        <v>5.36</v>
      </c>
      <c r="M101" s="1">
        <v>6.78</v>
      </c>
      <c r="N101" s="8">
        <f t="shared" si="35"/>
        <v>7.4908333333333346</v>
      </c>
      <c r="P101" s="9">
        <v>2013</v>
      </c>
      <c r="Q101" s="1">
        <v>35.54</v>
      </c>
      <c r="R101" s="1">
        <v>34.909999999999997</v>
      </c>
      <c r="S101" s="1">
        <v>37.06</v>
      </c>
      <c r="T101" s="1">
        <v>32.39</v>
      </c>
      <c r="U101" s="1">
        <v>28.73</v>
      </c>
      <c r="V101" s="1">
        <v>26.79</v>
      </c>
      <c r="W101" s="1">
        <v>27.1</v>
      </c>
      <c r="X101" s="1">
        <v>27.44</v>
      </c>
      <c r="Y101" s="1">
        <v>24.79</v>
      </c>
      <c r="Z101" s="1">
        <v>25.78</v>
      </c>
      <c r="AA101" s="1">
        <v>24.39</v>
      </c>
      <c r="AB101" s="1">
        <v>26.83</v>
      </c>
      <c r="AC101" s="8">
        <f t="shared" si="37"/>
        <v>29.312499999999996</v>
      </c>
    </row>
    <row r="102" spans="1:29" ht="15" x14ac:dyDescent="0.25">
      <c r="A102" s="9">
        <v>2014</v>
      </c>
      <c r="B102" s="1">
        <v>10.15</v>
      </c>
      <c r="C102" s="1">
        <v>11.86</v>
      </c>
      <c r="D102" s="1">
        <v>11.21</v>
      </c>
      <c r="E102" s="1">
        <v>10.77</v>
      </c>
      <c r="F102" s="1">
        <v>6.41</v>
      </c>
      <c r="G102" s="1">
        <v>7.29</v>
      </c>
      <c r="H102" s="1">
        <v>8.31</v>
      </c>
      <c r="I102" s="1">
        <v>6.91</v>
      </c>
      <c r="J102" s="1">
        <v>5.53</v>
      </c>
      <c r="K102" s="1">
        <v>7.06</v>
      </c>
      <c r="L102" s="1">
        <v>6.59</v>
      </c>
      <c r="M102" s="1">
        <v>7.88</v>
      </c>
      <c r="N102" s="8">
        <f t="shared" si="35"/>
        <v>8.3308333333333326</v>
      </c>
      <c r="P102" s="9">
        <v>2014</v>
      </c>
      <c r="Q102" s="1">
        <v>34.119999999999997</v>
      </c>
      <c r="R102" s="1">
        <v>36.729999999999997</v>
      </c>
      <c r="S102" s="1">
        <v>36.35</v>
      </c>
      <c r="T102" s="1">
        <v>34.340000000000003</v>
      </c>
      <c r="U102" s="1">
        <v>26.66</v>
      </c>
      <c r="V102" s="1">
        <v>27.11</v>
      </c>
      <c r="W102" s="1">
        <v>31.58</v>
      </c>
      <c r="X102" s="1">
        <v>27.28</v>
      </c>
      <c r="Y102" s="1">
        <v>25.96</v>
      </c>
      <c r="Z102" s="1">
        <v>27.72</v>
      </c>
      <c r="AA102" s="1">
        <v>27.06</v>
      </c>
      <c r="AB102" s="1">
        <v>28.61</v>
      </c>
      <c r="AC102" s="8">
        <f t="shared" si="37"/>
        <v>30.293333333333337</v>
      </c>
    </row>
    <row r="103" spans="1:29" ht="15" x14ac:dyDescent="0.25">
      <c r="A103" s="9">
        <v>2015</v>
      </c>
      <c r="N103" s="8"/>
      <c r="P103" s="9">
        <v>2015</v>
      </c>
      <c r="T103"/>
      <c r="U103"/>
      <c r="AC103" s="8"/>
    </row>
    <row r="104" spans="1:29" ht="15" x14ac:dyDescent="0.25">
      <c r="A104" s="9">
        <v>2016</v>
      </c>
      <c r="B104" s="1"/>
      <c r="C104" s="1"/>
      <c r="D104" s="1"/>
      <c r="E104" s="1"/>
      <c r="F104" s="1"/>
      <c r="G104" s="1"/>
      <c r="H104" s="1"/>
      <c r="I104" s="1"/>
      <c r="J104" s="1"/>
      <c r="K104" s="1"/>
      <c r="L104" s="1"/>
      <c r="M104" s="1"/>
      <c r="N104" s="8"/>
      <c r="P104" s="9">
        <v>2016</v>
      </c>
      <c r="Q104" s="1"/>
      <c r="R104" s="1"/>
      <c r="S104" s="1"/>
      <c r="U104" s="1"/>
      <c r="V104" s="1"/>
      <c r="W104" s="1"/>
      <c r="X104" s="1"/>
      <c r="Y104" s="1"/>
      <c r="Z104" s="1"/>
      <c r="AA104" s="1"/>
      <c r="AB104" s="1"/>
      <c r="AC104" s="8"/>
    </row>
    <row r="105" spans="1:29" ht="15" x14ac:dyDescent="0.25">
      <c r="A105" s="9">
        <v>2017</v>
      </c>
      <c r="B105" s="1"/>
      <c r="C105" s="1"/>
      <c r="D105" s="1"/>
      <c r="E105" s="1"/>
      <c r="F105" s="1"/>
      <c r="G105" s="1"/>
      <c r="H105" s="1"/>
      <c r="I105" s="1"/>
      <c r="J105" s="1"/>
      <c r="K105" s="1"/>
      <c r="L105" s="1"/>
      <c r="M105" s="1"/>
      <c r="N105" s="8"/>
      <c r="P105" s="9">
        <v>2017</v>
      </c>
      <c r="Q105" s="1"/>
      <c r="R105" s="1"/>
      <c r="S105" s="1"/>
      <c r="U105" s="1"/>
      <c r="V105" s="1"/>
      <c r="W105" s="1"/>
      <c r="X105" s="1"/>
      <c r="Y105" s="1"/>
      <c r="Z105" s="1"/>
      <c r="AA105" s="1"/>
      <c r="AB105" s="1"/>
      <c r="AC105" s="8"/>
    </row>
    <row r="106" spans="1:29" ht="15" x14ac:dyDescent="0.25">
      <c r="A106" s="9">
        <v>2018</v>
      </c>
      <c r="B106" s="1"/>
      <c r="C106" s="1"/>
      <c r="D106" s="1"/>
      <c r="E106" s="1"/>
      <c r="F106" s="1"/>
      <c r="G106" s="1"/>
      <c r="H106" s="1"/>
      <c r="I106" s="1"/>
      <c r="J106" s="1"/>
      <c r="K106" s="1"/>
      <c r="L106" s="1"/>
      <c r="M106" s="1"/>
      <c r="N106" s="8"/>
      <c r="P106" s="9">
        <v>2018</v>
      </c>
      <c r="Q106" s="1"/>
      <c r="R106" s="1"/>
      <c r="S106" s="1"/>
      <c r="U106" s="1"/>
      <c r="V106" s="1"/>
      <c r="W106" s="1"/>
      <c r="X106" s="1"/>
      <c r="Y106" s="1"/>
      <c r="Z106" s="1"/>
      <c r="AA106" s="1"/>
      <c r="AB106" s="1"/>
      <c r="AC106" s="8"/>
    </row>
    <row r="107" spans="1:29" ht="15" x14ac:dyDescent="0.25">
      <c r="A107" s="9">
        <v>2019</v>
      </c>
      <c r="F107" s="1"/>
      <c r="N107" s="10"/>
      <c r="P107" s="9">
        <v>2019</v>
      </c>
      <c r="T107"/>
      <c r="U107" s="1"/>
      <c r="AC107" s="10"/>
    </row>
    <row r="108" spans="1:29" ht="15" x14ac:dyDescent="0.25">
      <c r="A108" s="9"/>
      <c r="N108" s="10"/>
      <c r="P108" s="9"/>
      <c r="T108"/>
      <c r="U108"/>
      <c r="AC108" s="10"/>
    </row>
    <row r="109" spans="1:29" ht="15" x14ac:dyDescent="0.25">
      <c r="A109" s="9" t="s">
        <v>19</v>
      </c>
      <c r="B109" s="1">
        <f>AVERAGE(B63:B106)</f>
        <v>8.8105789473684215</v>
      </c>
      <c r="C109" s="1">
        <f t="shared" ref="C109:M109" si="38">AVERAGE(C63:C106)</f>
        <v>9.9177297297297304</v>
      </c>
      <c r="D109" s="1">
        <f t="shared" si="38"/>
        <v>10.090432432432433</v>
      </c>
      <c r="E109" s="1">
        <f t="shared" si="38"/>
        <v>8.7622105263157888</v>
      </c>
      <c r="F109" s="1">
        <f t="shared" si="38"/>
        <v>7.0252105263157913</v>
      </c>
      <c r="G109" s="1">
        <f t="shared" si="38"/>
        <v>6.248102564102564</v>
      </c>
      <c r="H109" s="1">
        <f t="shared" si="38"/>
        <v>6.6914210526315792</v>
      </c>
      <c r="I109" s="1">
        <f t="shared" si="38"/>
        <v>6.5347894736842109</v>
      </c>
      <c r="J109" s="1">
        <f t="shared" si="38"/>
        <v>6.1514594594594598</v>
      </c>
      <c r="K109" s="1">
        <f t="shared" si="38"/>
        <v>6.211297297297298</v>
      </c>
      <c r="L109" s="1">
        <f t="shared" si="38"/>
        <v>6.5006111111111116</v>
      </c>
      <c r="M109" s="1">
        <f t="shared" si="38"/>
        <v>7.0658888888888889</v>
      </c>
      <c r="N109" s="8"/>
      <c r="P109" s="9" t="s">
        <v>19</v>
      </c>
      <c r="Q109" s="1">
        <f>AVERAGE(Q63:Q106)</f>
        <v>29.680275862068964</v>
      </c>
      <c r="R109" s="1">
        <f t="shared" ref="R109:AB109" si="39">AVERAGE(R63:R106)</f>
        <v>32.294689655172412</v>
      </c>
      <c r="S109" s="1">
        <f t="shared" si="39"/>
        <v>32.944689655172418</v>
      </c>
      <c r="T109" s="1">
        <f t="shared" si="39"/>
        <v>30.190799999999992</v>
      </c>
      <c r="U109" s="1">
        <f t="shared" si="39"/>
        <v>26.096285714285717</v>
      </c>
      <c r="V109" s="1">
        <f t="shared" si="39"/>
        <v>24.884599999999995</v>
      </c>
      <c r="W109" s="1">
        <f t="shared" si="39"/>
        <v>25.920733333333338</v>
      </c>
      <c r="X109" s="1">
        <f t="shared" si="39"/>
        <v>26.0534</v>
      </c>
      <c r="Y109" s="1">
        <f t="shared" si="39"/>
        <v>25.292689655172417</v>
      </c>
      <c r="Z109" s="1">
        <f t="shared" si="39"/>
        <v>25.624689655172414</v>
      </c>
      <c r="AA109" s="1">
        <f t="shared" si="39"/>
        <v>25.164689655172403</v>
      </c>
      <c r="AB109" s="1">
        <f t="shared" si="39"/>
        <v>26.628344827586211</v>
      </c>
      <c r="AC109" s="8"/>
    </row>
    <row r="110" spans="1:29" ht="15" x14ac:dyDescent="0.25">
      <c r="A110" s="9" t="s">
        <v>20</v>
      </c>
      <c r="B110" s="3">
        <f>STDEV(B63:B106)</f>
        <v>2.1258829088751603</v>
      </c>
      <c r="C110" s="3">
        <f t="shared" ref="C110:M110" si="40">STDEV(C63:C106)</f>
        <v>2.4346269694720113</v>
      </c>
      <c r="D110" s="3">
        <f t="shared" si="40"/>
        <v>2.5999261158363334</v>
      </c>
      <c r="E110" s="3">
        <f t="shared" si="40"/>
        <v>2.4329056719352922</v>
      </c>
      <c r="F110" s="3">
        <f t="shared" si="40"/>
        <v>1.5704598424165235</v>
      </c>
      <c r="G110" s="3">
        <f t="shared" si="40"/>
        <v>1.1558908115177424</v>
      </c>
      <c r="H110" s="3">
        <f t="shared" si="40"/>
        <v>1.4828639133415991</v>
      </c>
      <c r="I110" s="3">
        <f t="shared" si="40"/>
        <v>1.4144605725284742</v>
      </c>
      <c r="J110" s="3">
        <f t="shared" si="40"/>
        <v>1.406353017848222</v>
      </c>
      <c r="K110" s="3">
        <f t="shared" si="40"/>
        <v>1.1278583654397747</v>
      </c>
      <c r="L110" s="3">
        <f t="shared" si="40"/>
        <v>1.3134381333579155</v>
      </c>
      <c r="M110" s="3">
        <f t="shared" si="40"/>
        <v>1.5032389369582273</v>
      </c>
      <c r="N110" s="8"/>
      <c r="P110" s="9" t="s">
        <v>20</v>
      </c>
      <c r="Q110" s="3">
        <f>STDEV(Q63:Q106)</f>
        <v>3.7583241981400657</v>
      </c>
      <c r="R110" s="3">
        <f t="shared" ref="R110:AB110" si="41">STDEV(R63:R106)</f>
        <v>3.9035998871321453</v>
      </c>
      <c r="S110" s="3">
        <f t="shared" si="41"/>
        <v>3.8964009868397751</v>
      </c>
      <c r="T110" s="3">
        <f t="shared" si="41"/>
        <v>3.9038716273411351</v>
      </c>
      <c r="U110" s="3">
        <f t="shared" si="41"/>
        <v>3.3781416637744588</v>
      </c>
      <c r="V110" s="3">
        <f t="shared" si="41"/>
        <v>2.6115587180707127</v>
      </c>
      <c r="W110" s="3">
        <f t="shared" si="41"/>
        <v>3.1103628121150302</v>
      </c>
      <c r="X110" s="3">
        <f t="shared" si="41"/>
        <v>2.8903113852054805</v>
      </c>
      <c r="Y110" s="3">
        <f t="shared" si="41"/>
        <v>2.5736582787853926</v>
      </c>
      <c r="Z110" s="3">
        <f t="shared" si="41"/>
        <v>2.2950183488754243</v>
      </c>
      <c r="AA110" s="3">
        <f t="shared" si="41"/>
        <v>2.6471743574646509</v>
      </c>
      <c r="AB110" s="3">
        <f t="shared" si="41"/>
        <v>2.9752053023502305</v>
      </c>
      <c r="AC110" s="8"/>
    </row>
    <row r="111" spans="1:29" ht="15" x14ac:dyDescent="0.25">
      <c r="A111" s="9" t="s">
        <v>21</v>
      </c>
      <c r="B111" s="3">
        <f t="shared" ref="B111:M111" si="42">B110/B109*100</f>
        <v>24.128753871618475</v>
      </c>
      <c r="C111" s="3">
        <f t="shared" si="42"/>
        <v>24.54822863516727</v>
      </c>
      <c r="D111" s="3">
        <f t="shared" si="42"/>
        <v>25.766250685943959</v>
      </c>
      <c r="E111" s="3">
        <f t="shared" si="42"/>
        <v>27.765889265368358</v>
      </c>
      <c r="F111" s="3">
        <f t="shared" si="42"/>
        <v>22.354630320809967</v>
      </c>
      <c r="G111" s="3">
        <f t="shared" si="42"/>
        <v>18.49986935487777</v>
      </c>
      <c r="H111" s="3">
        <f t="shared" si="42"/>
        <v>22.160672623618915</v>
      </c>
      <c r="I111" s="3">
        <f t="shared" si="42"/>
        <v>21.645082496146944</v>
      </c>
      <c r="J111" s="3">
        <f t="shared" si="42"/>
        <v>22.862103328757055</v>
      </c>
      <c r="K111" s="3">
        <f t="shared" si="42"/>
        <v>18.158177132022583</v>
      </c>
      <c r="L111" s="3">
        <f t="shared" si="42"/>
        <v>20.204840912771001</v>
      </c>
      <c r="M111" s="3">
        <f t="shared" si="42"/>
        <v>21.274590650895611</v>
      </c>
      <c r="N111" s="8"/>
      <c r="P111" s="9" t="s">
        <v>21</v>
      </c>
      <c r="Q111" s="3">
        <f t="shared" ref="Q111:AB111" si="43">Q110/Q109*100</f>
        <v>12.662699685157438</v>
      </c>
      <c r="R111" s="3">
        <f t="shared" si="43"/>
        <v>12.087435825558192</v>
      </c>
      <c r="S111" s="3">
        <f t="shared" si="43"/>
        <v>11.827098775623245</v>
      </c>
      <c r="T111" s="3">
        <f t="shared" si="43"/>
        <v>12.930666386253877</v>
      </c>
      <c r="U111" s="3">
        <f t="shared" si="43"/>
        <v>12.944913696761013</v>
      </c>
      <c r="V111" s="3">
        <f t="shared" si="43"/>
        <v>10.494678307349577</v>
      </c>
      <c r="W111" s="3">
        <f t="shared" si="43"/>
        <v>11.999517035712838</v>
      </c>
      <c r="X111" s="3">
        <f t="shared" si="43"/>
        <v>11.093797297878513</v>
      </c>
      <c r="Y111" s="3">
        <f t="shared" si="43"/>
        <v>10.175502541933389</v>
      </c>
      <c r="Z111" s="3">
        <f t="shared" si="43"/>
        <v>8.9562776359797542</v>
      </c>
      <c r="AA111" s="3">
        <f t="shared" si="43"/>
        <v>10.51939997567403</v>
      </c>
      <c r="AB111" s="3">
        <f t="shared" si="43"/>
        <v>11.173076365107013</v>
      </c>
      <c r="AC111" s="8"/>
    </row>
    <row r="112" spans="1:29" ht="15" x14ac:dyDescent="0.25">
      <c r="A112" s="9" t="s">
        <v>22</v>
      </c>
      <c r="B112" s="3">
        <f>MIN(B63:B106)</f>
        <v>5.0199999999999996</v>
      </c>
      <c r="C112" s="3">
        <f t="shared" ref="C112:M112" si="44">MIN(C63:C106)</f>
        <v>6.06</v>
      </c>
      <c r="D112" s="3">
        <f t="shared" si="44"/>
        <v>6.26</v>
      </c>
      <c r="E112" s="3">
        <f t="shared" si="44"/>
        <v>4.32</v>
      </c>
      <c r="F112" s="3">
        <f t="shared" si="44"/>
        <v>3.43</v>
      </c>
      <c r="G112" s="3">
        <f t="shared" si="44"/>
        <v>3.65</v>
      </c>
      <c r="H112" s="3">
        <f t="shared" si="44"/>
        <v>3.91</v>
      </c>
      <c r="I112" s="3">
        <f t="shared" si="44"/>
        <v>3.46</v>
      </c>
      <c r="J112" s="3">
        <f t="shared" si="44"/>
        <v>3.55</v>
      </c>
      <c r="K112" s="3">
        <f t="shared" si="44"/>
        <v>3.95</v>
      </c>
      <c r="L112" s="3">
        <f t="shared" si="44"/>
        <v>3.91</v>
      </c>
      <c r="M112" s="3">
        <f t="shared" si="44"/>
        <v>3.89</v>
      </c>
      <c r="N112" s="8"/>
      <c r="P112" s="9" t="s">
        <v>22</v>
      </c>
      <c r="Q112" s="3">
        <f>MIN(Q63:Q106)</f>
        <v>18.690000000000001</v>
      </c>
      <c r="R112" s="3">
        <f t="shared" ref="R112:AB112" si="45">MIN(R63:R106)</f>
        <v>20.63</v>
      </c>
      <c r="S112" s="3">
        <f t="shared" si="45"/>
        <v>20.09</v>
      </c>
      <c r="T112" s="3">
        <f t="shared" si="45"/>
        <v>16.27</v>
      </c>
      <c r="U112" s="3">
        <f t="shared" si="45"/>
        <v>12.01</v>
      </c>
      <c r="V112" s="3">
        <f t="shared" si="45"/>
        <v>14.15</v>
      </c>
      <c r="W112" s="3">
        <f t="shared" si="45"/>
        <v>14.66</v>
      </c>
      <c r="X112" s="3">
        <f t="shared" si="45"/>
        <v>13.67</v>
      </c>
      <c r="Y112" s="3">
        <f t="shared" si="45"/>
        <v>14.64</v>
      </c>
      <c r="Z112" s="3">
        <f t="shared" si="45"/>
        <v>16.649999999999999</v>
      </c>
      <c r="AA112" s="3">
        <f t="shared" si="45"/>
        <v>14.78</v>
      </c>
      <c r="AB112" s="3">
        <f t="shared" si="45"/>
        <v>15.41</v>
      </c>
      <c r="AC112" s="8"/>
    </row>
    <row r="113" spans="1:44" ht="15" x14ac:dyDescent="0.25">
      <c r="A113" s="9" t="s">
        <v>23</v>
      </c>
      <c r="B113" s="3">
        <f>MAX(B63:B106)</f>
        <v>15.98</v>
      </c>
      <c r="C113" s="3">
        <f t="shared" ref="C113:M113" si="46">MAX(C63:C106)</f>
        <v>18.7</v>
      </c>
      <c r="D113" s="3">
        <f t="shared" si="46"/>
        <v>20.78</v>
      </c>
      <c r="E113" s="3">
        <f t="shared" si="46"/>
        <v>19.670000000000002</v>
      </c>
      <c r="F113" s="3">
        <f t="shared" si="46"/>
        <v>12.55</v>
      </c>
      <c r="G113" s="3">
        <f t="shared" si="46"/>
        <v>8.26</v>
      </c>
      <c r="H113" s="3">
        <f t="shared" si="46"/>
        <v>12.08</v>
      </c>
      <c r="I113" s="3">
        <f t="shared" si="46"/>
        <v>11.05</v>
      </c>
      <c r="J113" s="3">
        <f t="shared" si="46"/>
        <v>10.57</v>
      </c>
      <c r="K113" s="3">
        <f t="shared" si="46"/>
        <v>8.91</v>
      </c>
      <c r="L113" s="3">
        <f t="shared" si="46"/>
        <v>10.27</v>
      </c>
      <c r="M113" s="3">
        <f t="shared" si="46"/>
        <v>11.09</v>
      </c>
      <c r="N113" s="8"/>
      <c r="P113" s="9" t="s">
        <v>23</v>
      </c>
      <c r="Q113" s="3">
        <f>MAX(Q63:Q106)</f>
        <v>35.54</v>
      </c>
      <c r="R113" s="3">
        <f t="shared" ref="R113:AB113" si="47">MAX(R63:R106)</f>
        <v>37.6</v>
      </c>
      <c r="S113" s="3">
        <f t="shared" si="47"/>
        <v>39.409999999999997</v>
      </c>
      <c r="T113" s="3">
        <f t="shared" si="47"/>
        <v>36.67</v>
      </c>
      <c r="U113" s="3">
        <f t="shared" si="47"/>
        <v>31.1</v>
      </c>
      <c r="V113" s="3">
        <f t="shared" si="47"/>
        <v>28.34</v>
      </c>
      <c r="W113" s="3">
        <f t="shared" si="47"/>
        <v>31.58</v>
      </c>
      <c r="X113" s="3">
        <f t="shared" si="47"/>
        <v>29.86</v>
      </c>
      <c r="Y113" s="3">
        <f t="shared" si="47"/>
        <v>29.65</v>
      </c>
      <c r="Z113" s="3">
        <f t="shared" si="47"/>
        <v>29.42</v>
      </c>
      <c r="AA113" s="3">
        <f t="shared" si="47"/>
        <v>29.54</v>
      </c>
      <c r="AB113" s="3">
        <f t="shared" si="47"/>
        <v>32.1</v>
      </c>
      <c r="AC113" s="8"/>
    </row>
    <row r="114" spans="1:44" ht="15" x14ac:dyDescent="0.25">
      <c r="A114" s="9" t="s">
        <v>24</v>
      </c>
      <c r="B114" s="3">
        <f>QUARTILE(B63:B106,1)</f>
        <v>7.5374999999999996</v>
      </c>
      <c r="C114" s="3">
        <f t="shared" ref="C114:M114" si="48">QUARTILE(C63:C106,1)</f>
        <v>8.75</v>
      </c>
      <c r="D114" s="3">
        <f t="shared" si="48"/>
        <v>8.68</v>
      </c>
      <c r="E114" s="3">
        <f t="shared" si="48"/>
        <v>7.7624999999999993</v>
      </c>
      <c r="F114" s="3">
        <f t="shared" si="48"/>
        <v>6.3574999999999999</v>
      </c>
      <c r="G114" s="3">
        <f t="shared" si="48"/>
        <v>5.6349999999999998</v>
      </c>
      <c r="H114" s="3">
        <f t="shared" si="48"/>
        <v>6.0434999999999999</v>
      </c>
      <c r="I114" s="3">
        <f t="shared" si="48"/>
        <v>5.8274999999999997</v>
      </c>
      <c r="J114" s="3">
        <f t="shared" si="48"/>
        <v>5.46</v>
      </c>
      <c r="K114" s="3">
        <f t="shared" si="48"/>
        <v>5.33</v>
      </c>
      <c r="L114" s="3">
        <f t="shared" si="48"/>
        <v>5.7225000000000001</v>
      </c>
      <c r="M114" s="3">
        <f t="shared" si="48"/>
        <v>6.0500000000000007</v>
      </c>
      <c r="N114" s="8"/>
      <c r="P114" s="9" t="s">
        <v>24</v>
      </c>
      <c r="Q114" s="3">
        <f>QUARTILE(Q63:Q106,1)</f>
        <v>27.29</v>
      </c>
      <c r="R114" s="3">
        <f t="shared" ref="R114:AB114" si="49">QUARTILE(R63:R106,1)</f>
        <v>30.35</v>
      </c>
      <c r="S114" s="3">
        <f t="shared" si="49"/>
        <v>31</v>
      </c>
      <c r="T114" s="3">
        <f t="shared" si="49"/>
        <v>28.747500000000002</v>
      </c>
      <c r="U114" s="3">
        <f t="shared" si="49"/>
        <v>25.38</v>
      </c>
      <c r="V114" s="3">
        <f t="shared" si="49"/>
        <v>23.761000000000003</v>
      </c>
      <c r="W114" s="3">
        <f t="shared" si="49"/>
        <v>24.865500000000001</v>
      </c>
      <c r="X114" s="3">
        <f t="shared" si="49"/>
        <v>25.18</v>
      </c>
      <c r="Y114" s="3">
        <f t="shared" si="49"/>
        <v>25.03</v>
      </c>
      <c r="Z114" s="3">
        <f t="shared" si="49"/>
        <v>24.73</v>
      </c>
      <c r="AA114" s="3">
        <f t="shared" si="49"/>
        <v>24.39</v>
      </c>
      <c r="AB114" s="3">
        <f t="shared" si="49"/>
        <v>24.95</v>
      </c>
      <c r="AC114" s="8"/>
    </row>
    <row r="115" spans="1:44" ht="15" x14ac:dyDescent="0.25">
      <c r="A115" s="9" t="s">
        <v>25</v>
      </c>
      <c r="B115" s="3">
        <f>QUARTILE(B63:B106,2)</f>
        <v>8.5649999999999995</v>
      </c>
      <c r="C115" s="3">
        <f t="shared" ref="C115:M115" si="50">QUARTILE(C63:C106,2)</f>
        <v>9.44</v>
      </c>
      <c r="D115" s="3">
        <f t="shared" si="50"/>
        <v>9.69</v>
      </c>
      <c r="E115" s="3">
        <f t="shared" si="50"/>
        <v>8.5449999999999999</v>
      </c>
      <c r="F115" s="3">
        <f t="shared" si="50"/>
        <v>6.8449999999999998</v>
      </c>
      <c r="G115" s="3">
        <f t="shared" si="50"/>
        <v>5.93</v>
      </c>
      <c r="H115" s="3">
        <f t="shared" si="50"/>
        <v>6.39</v>
      </c>
      <c r="I115" s="3">
        <f t="shared" si="50"/>
        <v>6.46</v>
      </c>
      <c r="J115" s="3">
        <f t="shared" si="50"/>
        <v>5.9039999999999999</v>
      </c>
      <c r="K115" s="3">
        <f t="shared" si="50"/>
        <v>6.16</v>
      </c>
      <c r="L115" s="3">
        <f t="shared" si="50"/>
        <v>6.5310000000000006</v>
      </c>
      <c r="M115" s="3">
        <f t="shared" si="50"/>
        <v>6.9649999999999999</v>
      </c>
      <c r="N115" s="8"/>
      <c r="P115" s="9" t="s">
        <v>25</v>
      </c>
      <c r="Q115" s="3">
        <f>QUARTILE(Q63:Q106,2)</f>
        <v>29.39</v>
      </c>
      <c r="R115" s="3">
        <f t="shared" ref="R115:AB115" si="51">QUARTILE(R63:R106,2)</f>
        <v>32.436</v>
      </c>
      <c r="S115" s="3">
        <f t="shared" si="51"/>
        <v>33.22</v>
      </c>
      <c r="T115" s="3">
        <f t="shared" si="51"/>
        <v>30.24</v>
      </c>
      <c r="U115" s="3">
        <f t="shared" si="51"/>
        <v>26.36</v>
      </c>
      <c r="V115" s="3">
        <f t="shared" si="51"/>
        <v>25.02</v>
      </c>
      <c r="W115" s="3">
        <f t="shared" si="51"/>
        <v>25.75</v>
      </c>
      <c r="X115" s="3">
        <f t="shared" si="51"/>
        <v>26.57</v>
      </c>
      <c r="Y115" s="3">
        <f t="shared" si="51"/>
        <v>25.5</v>
      </c>
      <c r="Z115" s="3">
        <f t="shared" si="51"/>
        <v>25.74</v>
      </c>
      <c r="AA115" s="3">
        <f t="shared" si="51"/>
        <v>25.19</v>
      </c>
      <c r="AB115" s="3">
        <f t="shared" si="51"/>
        <v>26.65</v>
      </c>
      <c r="AC115" s="8"/>
    </row>
    <row r="116" spans="1:44" ht="15" x14ac:dyDescent="0.25">
      <c r="A116" s="9" t="s">
        <v>26</v>
      </c>
      <c r="B116" s="3">
        <f>QUARTILE(B63:B106,3)</f>
        <v>10.1875</v>
      </c>
      <c r="C116" s="3">
        <f t="shared" ref="C116:M116" si="52">QUARTILE(C63:C106,3)</f>
        <v>10.95</v>
      </c>
      <c r="D116" s="3">
        <f t="shared" si="52"/>
        <v>11.21</v>
      </c>
      <c r="E116" s="3">
        <f t="shared" si="52"/>
        <v>9.3624999999999989</v>
      </c>
      <c r="F116" s="3">
        <f t="shared" si="52"/>
        <v>7.7174999999999994</v>
      </c>
      <c r="G116" s="3">
        <f t="shared" si="52"/>
        <v>7.15</v>
      </c>
      <c r="H116" s="3">
        <f t="shared" si="52"/>
        <v>7.2100000000000009</v>
      </c>
      <c r="I116" s="3">
        <f t="shared" si="52"/>
        <v>6.9974999999999996</v>
      </c>
      <c r="J116" s="3">
        <f t="shared" si="52"/>
        <v>6.61</v>
      </c>
      <c r="K116" s="3">
        <f t="shared" si="52"/>
        <v>7.04</v>
      </c>
      <c r="L116" s="3">
        <f t="shared" si="52"/>
        <v>7.0475000000000003</v>
      </c>
      <c r="M116" s="3">
        <f t="shared" si="52"/>
        <v>8.245000000000001</v>
      </c>
      <c r="N116" s="8"/>
      <c r="P116" s="9" t="s">
        <v>26</v>
      </c>
      <c r="Q116" s="3">
        <f>QUARTILE(Q63:Q106,3)</f>
        <v>32.659999999999997</v>
      </c>
      <c r="R116" s="3">
        <f t="shared" ref="R116:AB116" si="53">QUARTILE(R63:R106,3)</f>
        <v>35.380000000000003</v>
      </c>
      <c r="S116" s="3">
        <f t="shared" si="53"/>
        <v>35.25</v>
      </c>
      <c r="T116" s="3">
        <f t="shared" si="53"/>
        <v>32.772500000000001</v>
      </c>
      <c r="U116" s="3">
        <f t="shared" si="53"/>
        <v>27.66</v>
      </c>
      <c r="V116" s="3">
        <f t="shared" si="53"/>
        <v>26.48</v>
      </c>
      <c r="W116" s="3">
        <f t="shared" si="53"/>
        <v>27.115000000000002</v>
      </c>
      <c r="X116" s="3">
        <f t="shared" si="53"/>
        <v>27.44</v>
      </c>
      <c r="Y116" s="3">
        <f t="shared" si="53"/>
        <v>26.37</v>
      </c>
      <c r="Z116" s="3">
        <f t="shared" si="53"/>
        <v>26.64</v>
      </c>
      <c r="AA116" s="3">
        <f t="shared" si="53"/>
        <v>26.5</v>
      </c>
      <c r="AB116" s="3">
        <f t="shared" si="53"/>
        <v>28.84</v>
      </c>
      <c r="AC116" s="8"/>
    </row>
    <row r="117" spans="1:44" x14ac:dyDescent="0.2">
      <c r="A117" s="9" t="s">
        <v>39</v>
      </c>
      <c r="B117" s="1">
        <f>B102</f>
        <v>10.15</v>
      </c>
      <c r="C117" s="31">
        <f>B117+C102</f>
        <v>22.009999999999998</v>
      </c>
      <c r="D117" s="31">
        <f t="shared" ref="D117:M117" si="54">C117+D102</f>
        <v>33.22</v>
      </c>
      <c r="E117" s="31">
        <f t="shared" si="54"/>
        <v>43.989999999999995</v>
      </c>
      <c r="F117" s="31">
        <f t="shared" si="54"/>
        <v>50.399999999999991</v>
      </c>
      <c r="G117" s="31">
        <f t="shared" si="54"/>
        <v>57.689999999999991</v>
      </c>
      <c r="H117" s="31">
        <f t="shared" si="54"/>
        <v>65.999999999999986</v>
      </c>
      <c r="I117" s="31">
        <f t="shared" si="54"/>
        <v>72.909999999999982</v>
      </c>
      <c r="J117" s="31">
        <f t="shared" si="54"/>
        <v>78.439999999999984</v>
      </c>
      <c r="K117" s="31">
        <f t="shared" si="54"/>
        <v>85.499999999999986</v>
      </c>
      <c r="L117" s="31">
        <f t="shared" si="54"/>
        <v>92.089999999999989</v>
      </c>
      <c r="M117" s="31">
        <f t="shared" si="54"/>
        <v>99.969999999999985</v>
      </c>
      <c r="P117" s="9" t="s">
        <v>39</v>
      </c>
      <c r="Q117" s="1">
        <f>Q102</f>
        <v>34.119999999999997</v>
      </c>
      <c r="R117" s="31">
        <f>Q117+R102</f>
        <v>70.849999999999994</v>
      </c>
      <c r="S117" s="31">
        <f t="shared" ref="S117:AB117" si="55">R117+S102</f>
        <v>107.19999999999999</v>
      </c>
      <c r="T117" s="31">
        <f t="shared" si="55"/>
        <v>141.54</v>
      </c>
      <c r="U117" s="31">
        <f t="shared" si="55"/>
        <v>168.2</v>
      </c>
      <c r="V117" s="31">
        <f t="shared" si="55"/>
        <v>195.31</v>
      </c>
      <c r="W117" s="31">
        <f t="shared" si="55"/>
        <v>226.89</v>
      </c>
      <c r="X117" s="31">
        <f t="shared" si="55"/>
        <v>254.17</v>
      </c>
      <c r="Y117" s="31">
        <f t="shared" si="55"/>
        <v>280.13</v>
      </c>
      <c r="Z117" s="31">
        <f t="shared" si="55"/>
        <v>307.85000000000002</v>
      </c>
      <c r="AA117" s="31">
        <f t="shared" si="55"/>
        <v>334.91</v>
      </c>
      <c r="AB117" s="31">
        <f t="shared" si="55"/>
        <v>363.52000000000004</v>
      </c>
    </row>
    <row r="118" spans="1:44" x14ac:dyDescent="0.2">
      <c r="A118" s="9" t="s">
        <v>40</v>
      </c>
      <c r="B118" s="1">
        <f>B109</f>
        <v>8.8105789473684215</v>
      </c>
      <c r="C118" s="1">
        <f>B118+C109</f>
        <v>18.728308677098152</v>
      </c>
      <c r="D118" s="1">
        <f t="shared" ref="D118" si="56">C118+D109</f>
        <v>28.818741109530585</v>
      </c>
      <c r="E118" s="1">
        <f t="shared" ref="E118" si="57">D118+E109</f>
        <v>37.580951635846375</v>
      </c>
      <c r="F118" s="1">
        <f t="shared" ref="F118" si="58">E118+F109</f>
        <v>44.606162162162164</v>
      </c>
      <c r="G118" s="1">
        <f t="shared" ref="G118" si="59">F118+G109</f>
        <v>50.854264726264731</v>
      </c>
      <c r="H118" s="1">
        <f t="shared" ref="H118" si="60">G118+H109</f>
        <v>57.545685778896313</v>
      </c>
      <c r="I118" s="1">
        <f t="shared" ref="I118" si="61">H118+I109</f>
        <v>64.080475252580527</v>
      </c>
      <c r="J118" s="1">
        <f t="shared" ref="J118" si="62">I118+J109</f>
        <v>70.231934712039987</v>
      </c>
      <c r="K118" s="1">
        <f t="shared" ref="K118" si="63">J118+K109</f>
        <v>76.443232009337279</v>
      </c>
      <c r="L118" s="1">
        <f t="shared" ref="L118" si="64">K118+L109</f>
        <v>82.943843120448392</v>
      </c>
      <c r="M118" s="1">
        <f t="shared" ref="M118" si="65">L118+M109</f>
        <v>90.009732009337284</v>
      </c>
      <c r="P118" s="9" t="s">
        <v>40</v>
      </c>
      <c r="Q118" s="1">
        <f>Q109</f>
        <v>29.680275862068964</v>
      </c>
      <c r="R118" s="1">
        <f>Q118+R109</f>
        <v>61.974965517241372</v>
      </c>
      <c r="S118" s="1">
        <f t="shared" ref="S118" si="66">R118+S109</f>
        <v>94.919655172413798</v>
      </c>
      <c r="T118" s="1">
        <f t="shared" ref="T118" si="67">S118+T109</f>
        <v>125.11045517241379</v>
      </c>
      <c r="U118" s="1">
        <f t="shared" ref="U118" si="68">T118+U109</f>
        <v>151.20674088669952</v>
      </c>
      <c r="V118" s="1">
        <f t="shared" ref="V118" si="69">U118+V109</f>
        <v>176.09134088669953</v>
      </c>
      <c r="W118" s="1">
        <f t="shared" ref="W118" si="70">V118+W109</f>
        <v>202.01207422003287</v>
      </c>
      <c r="X118" s="1">
        <f t="shared" ref="X118" si="71">W118+X109</f>
        <v>228.06547422003288</v>
      </c>
      <c r="Y118" s="1">
        <f t="shared" ref="Y118" si="72">X118+Y109</f>
        <v>253.35816387520529</v>
      </c>
      <c r="Z118" s="1">
        <f t="shared" ref="Z118" si="73">Y118+Z109</f>
        <v>278.98285353037772</v>
      </c>
      <c r="AA118" s="1">
        <f t="shared" ref="AA118" si="74">Z118+AA109</f>
        <v>304.14754318555015</v>
      </c>
      <c r="AB118" s="1">
        <f t="shared" ref="AB118" si="75">AA118+AB109</f>
        <v>330.77588801313635</v>
      </c>
    </row>
    <row r="121" spans="1:44" ht="15.75" x14ac:dyDescent="0.25">
      <c r="A121" s="12" t="s">
        <v>159</v>
      </c>
      <c r="P121" s="12" t="s">
        <v>160</v>
      </c>
      <c r="T121"/>
      <c r="U121"/>
      <c r="AE121" s="12" t="s">
        <v>161</v>
      </c>
    </row>
    <row r="122" spans="1:44" ht="15.75" x14ac:dyDescent="0.25">
      <c r="A122" s="4" t="s">
        <v>16</v>
      </c>
      <c r="B122" s="5" t="s">
        <v>2</v>
      </c>
      <c r="C122" s="5" t="s">
        <v>3</v>
      </c>
      <c r="D122" s="5" t="s">
        <v>4</v>
      </c>
      <c r="E122" s="5" t="s">
        <v>5</v>
      </c>
      <c r="F122" s="5" t="s">
        <v>6</v>
      </c>
      <c r="G122" s="5" t="s">
        <v>17</v>
      </c>
      <c r="H122" s="5" t="s">
        <v>18</v>
      </c>
      <c r="I122" s="5" t="s">
        <v>7</v>
      </c>
      <c r="J122" s="5" t="s">
        <v>8</v>
      </c>
      <c r="K122" s="5" t="s">
        <v>9</v>
      </c>
      <c r="L122" s="5" t="s">
        <v>10</v>
      </c>
      <c r="M122" s="5" t="s">
        <v>11</v>
      </c>
      <c r="N122" s="6"/>
      <c r="P122" s="4" t="s">
        <v>16</v>
      </c>
      <c r="Q122" s="5" t="s">
        <v>2</v>
      </c>
      <c r="R122" s="5" t="s">
        <v>3</v>
      </c>
      <c r="S122" s="5" t="s">
        <v>4</v>
      </c>
      <c r="T122" s="5" t="s">
        <v>5</v>
      </c>
      <c r="U122" s="5" t="s">
        <v>6</v>
      </c>
      <c r="V122" s="5" t="s">
        <v>17</v>
      </c>
      <c r="W122" s="5" t="s">
        <v>18</v>
      </c>
      <c r="X122" s="5" t="s">
        <v>7</v>
      </c>
      <c r="Y122" s="5" t="s">
        <v>8</v>
      </c>
      <c r="Z122" s="5" t="s">
        <v>9</v>
      </c>
      <c r="AA122" s="5" t="s">
        <v>10</v>
      </c>
      <c r="AB122" s="5" t="s">
        <v>11</v>
      </c>
      <c r="AC122" s="6"/>
      <c r="AE122" s="4" t="s">
        <v>16</v>
      </c>
      <c r="AF122" s="5" t="s">
        <v>2</v>
      </c>
      <c r="AG122" s="5" t="s">
        <v>3</v>
      </c>
      <c r="AH122" s="5" t="s">
        <v>4</v>
      </c>
      <c r="AI122" s="5" t="s">
        <v>5</v>
      </c>
      <c r="AJ122" s="5" t="s">
        <v>6</v>
      </c>
      <c r="AK122" s="5" t="s">
        <v>17</v>
      </c>
      <c r="AL122" s="5" t="s">
        <v>18</v>
      </c>
      <c r="AM122" s="5" t="s">
        <v>7</v>
      </c>
      <c r="AN122" s="5" t="s">
        <v>8</v>
      </c>
      <c r="AO122" s="5" t="s">
        <v>9</v>
      </c>
      <c r="AP122" s="5" t="s">
        <v>10</v>
      </c>
      <c r="AQ122" s="5" t="s">
        <v>11</v>
      </c>
      <c r="AR122" s="6"/>
    </row>
    <row r="123" spans="1:44" ht="15" x14ac:dyDescent="0.25">
      <c r="A123" s="9">
        <v>1975</v>
      </c>
      <c r="B123" s="1">
        <v>26.34</v>
      </c>
      <c r="C123" s="1">
        <v>26.15</v>
      </c>
      <c r="D123" s="1">
        <v>27.27</v>
      </c>
      <c r="E123" s="1">
        <v>27.43</v>
      </c>
      <c r="F123" s="1">
        <v>26.44</v>
      </c>
      <c r="G123" s="1">
        <v>25.85</v>
      </c>
      <c r="H123" s="1"/>
      <c r="I123" s="1"/>
      <c r="J123" s="1"/>
      <c r="K123" s="1"/>
      <c r="L123" s="1"/>
      <c r="M123" s="1"/>
      <c r="N123" s="8"/>
      <c r="P123" s="9">
        <v>1975</v>
      </c>
      <c r="Q123" s="1"/>
      <c r="R123" s="1"/>
      <c r="S123" s="1"/>
      <c r="U123" s="1"/>
      <c r="V123" s="1"/>
      <c r="W123" s="1"/>
      <c r="X123" s="1"/>
      <c r="Y123" s="1"/>
      <c r="Z123" s="1"/>
      <c r="AA123" s="1"/>
      <c r="AB123" s="1"/>
      <c r="AC123" s="8"/>
      <c r="AE123" s="9">
        <v>1975</v>
      </c>
      <c r="AF123" s="1"/>
      <c r="AG123" s="1"/>
      <c r="AH123" s="1"/>
      <c r="AI123" s="1"/>
      <c r="AJ123" s="1"/>
      <c r="AK123" s="1"/>
      <c r="AL123" s="1"/>
      <c r="AM123" s="1"/>
      <c r="AN123" s="1"/>
      <c r="AO123" s="1"/>
      <c r="AP123" s="1"/>
      <c r="AQ123" s="1"/>
      <c r="AR123" s="8"/>
    </row>
    <row r="124" spans="1:44" ht="15" x14ac:dyDescent="0.25">
      <c r="A124" s="9">
        <v>1976</v>
      </c>
      <c r="B124" s="1">
        <v>25.74</v>
      </c>
      <c r="C124" s="1">
        <v>25.84</v>
      </c>
      <c r="D124" s="1">
        <v>26.69</v>
      </c>
      <c r="E124" s="1">
        <v>26.61</v>
      </c>
      <c r="F124" s="1">
        <v>26.91</v>
      </c>
      <c r="G124" s="1">
        <v>26.39</v>
      </c>
      <c r="H124" s="1">
        <v>27.24</v>
      </c>
      <c r="I124" s="1">
        <v>26.74</v>
      </c>
      <c r="J124" s="1">
        <v>26.43</v>
      </c>
      <c r="K124" s="1">
        <v>25.8</v>
      </c>
      <c r="L124" s="1">
        <v>25.66</v>
      </c>
      <c r="M124" s="1">
        <v>25.73</v>
      </c>
      <c r="N124" s="8">
        <f>AVERAGE(B124:M124)</f>
        <v>26.315000000000008</v>
      </c>
      <c r="P124" s="9">
        <v>1976</v>
      </c>
      <c r="Q124" s="1"/>
      <c r="R124" s="1"/>
      <c r="S124" s="1"/>
      <c r="U124" s="1"/>
      <c r="V124" s="1"/>
      <c r="W124" s="1"/>
      <c r="X124" s="1"/>
      <c r="Y124" s="1"/>
      <c r="Z124" s="1"/>
      <c r="AA124" s="1"/>
      <c r="AB124" s="1"/>
      <c r="AC124" s="8"/>
      <c r="AE124" s="9">
        <v>1976</v>
      </c>
      <c r="AF124" s="1"/>
      <c r="AG124" s="1"/>
      <c r="AH124" s="1"/>
      <c r="AI124" s="1"/>
      <c r="AJ124" s="1"/>
      <c r="AK124" s="1"/>
      <c r="AL124" s="1"/>
      <c r="AM124" s="1"/>
      <c r="AN124" s="1"/>
      <c r="AO124" s="1"/>
      <c r="AP124" s="1"/>
      <c r="AQ124" s="1"/>
      <c r="AR124" s="8"/>
    </row>
    <row r="125" spans="1:44" ht="15" x14ac:dyDescent="0.25">
      <c r="A125" s="9">
        <v>1977</v>
      </c>
      <c r="B125" s="1">
        <v>25.48</v>
      </c>
      <c r="C125" s="1">
        <v>26.26</v>
      </c>
      <c r="D125" s="1">
        <v>26.75</v>
      </c>
      <c r="E125" s="1">
        <v>27.07</v>
      </c>
      <c r="F125" s="1">
        <v>26.07</v>
      </c>
      <c r="G125" s="1">
        <v>25.63</v>
      </c>
      <c r="H125" s="1">
        <v>26.1</v>
      </c>
      <c r="I125" s="1">
        <v>25.65</v>
      </c>
      <c r="J125" s="1">
        <v>26.9</v>
      </c>
      <c r="K125" s="1">
        <v>26.61</v>
      </c>
      <c r="L125" s="1">
        <v>26.54</v>
      </c>
      <c r="M125" s="1">
        <v>26.99</v>
      </c>
      <c r="N125" s="8">
        <f t="shared" ref="N125:N130" si="76">AVERAGE(B125:M125)</f>
        <v>26.337500000000002</v>
      </c>
      <c r="P125" s="9">
        <v>1977</v>
      </c>
      <c r="Q125" s="1"/>
      <c r="R125" s="1"/>
      <c r="S125" s="1"/>
      <c r="U125" s="1"/>
      <c r="V125" s="1"/>
      <c r="W125" s="1"/>
      <c r="X125" s="1"/>
      <c r="Y125" s="1"/>
      <c r="Z125" s="1"/>
      <c r="AA125" s="1"/>
      <c r="AB125" s="1"/>
      <c r="AC125" s="8"/>
      <c r="AE125" s="9">
        <v>1977</v>
      </c>
      <c r="AF125" s="1"/>
      <c r="AG125" s="1"/>
      <c r="AH125" s="1"/>
      <c r="AI125" s="1"/>
      <c r="AJ125" s="1"/>
      <c r="AK125" s="1"/>
      <c r="AL125" s="1"/>
      <c r="AM125" s="1"/>
      <c r="AN125" s="1"/>
      <c r="AO125" s="1"/>
      <c r="AP125" s="1"/>
      <c r="AQ125" s="1"/>
      <c r="AR125" s="8"/>
    </row>
    <row r="126" spans="1:44" ht="15" x14ac:dyDescent="0.25">
      <c r="A126" s="9">
        <v>1978</v>
      </c>
      <c r="B126" s="1">
        <v>26.78</v>
      </c>
      <c r="C126" s="1">
        <v>27.64</v>
      </c>
      <c r="D126" s="1">
        <v>27.84</v>
      </c>
      <c r="E126" s="1">
        <v>27.3</v>
      </c>
      <c r="F126" s="1">
        <v>27.2</v>
      </c>
      <c r="G126" s="1">
        <v>26.59</v>
      </c>
      <c r="H126" s="1">
        <v>26.5</v>
      </c>
      <c r="I126" s="1">
        <v>26.73</v>
      </c>
      <c r="J126" s="1">
        <v>26.18</v>
      </c>
      <c r="K126" s="1">
        <v>25.94</v>
      </c>
      <c r="L126" s="1">
        <v>26.18</v>
      </c>
      <c r="M126" s="1">
        <v>26.31</v>
      </c>
      <c r="N126" s="8">
        <f t="shared" si="76"/>
        <v>26.765833333333333</v>
      </c>
      <c r="P126" s="9">
        <v>1978</v>
      </c>
      <c r="Q126" s="1"/>
      <c r="R126" s="1"/>
      <c r="S126" s="1"/>
      <c r="U126" s="1"/>
      <c r="V126" s="1"/>
      <c r="W126" s="1"/>
      <c r="X126" s="1"/>
      <c r="Y126" s="1"/>
      <c r="Z126" s="1"/>
      <c r="AA126" s="1"/>
      <c r="AB126" s="1"/>
      <c r="AC126" s="8"/>
      <c r="AE126" s="9">
        <v>1978</v>
      </c>
      <c r="AF126" s="1"/>
      <c r="AG126" s="1"/>
      <c r="AH126" s="1"/>
      <c r="AI126" s="1"/>
      <c r="AJ126" s="1"/>
      <c r="AK126" s="1"/>
      <c r="AL126" s="1"/>
      <c r="AM126" s="1"/>
      <c r="AN126" s="1"/>
      <c r="AO126" s="1"/>
      <c r="AP126" s="1"/>
      <c r="AQ126" s="1"/>
      <c r="AR126" s="8"/>
    </row>
    <row r="127" spans="1:44" ht="15" x14ac:dyDescent="0.25">
      <c r="A127" s="9">
        <v>1979</v>
      </c>
      <c r="B127" s="1">
        <v>26.39</v>
      </c>
      <c r="C127" s="1">
        <v>27.34</v>
      </c>
      <c r="D127" s="1">
        <v>27.27</v>
      </c>
      <c r="E127" s="1">
        <v>27.39</v>
      </c>
      <c r="F127" s="1">
        <v>26.91</v>
      </c>
      <c r="G127" s="1">
        <v>26.67</v>
      </c>
      <c r="H127" s="1">
        <v>26.94</v>
      </c>
      <c r="I127" s="1">
        <v>26.33</v>
      </c>
      <c r="J127" s="1">
        <v>26.33</v>
      </c>
      <c r="K127" s="1">
        <v>26.02</v>
      </c>
      <c r="L127" s="1">
        <v>26.27</v>
      </c>
      <c r="M127" s="1">
        <v>27</v>
      </c>
      <c r="N127" s="8">
        <f t="shared" si="76"/>
        <v>26.73833333333333</v>
      </c>
      <c r="P127" s="9">
        <v>1979</v>
      </c>
      <c r="Q127" s="1"/>
      <c r="R127" s="1"/>
      <c r="S127" s="1"/>
      <c r="U127" s="1"/>
      <c r="V127" s="1"/>
      <c r="W127" s="1"/>
      <c r="X127" s="1"/>
      <c r="Y127" s="1"/>
      <c r="Z127" s="1"/>
      <c r="AA127" s="1"/>
      <c r="AB127" s="1"/>
      <c r="AC127" s="8"/>
      <c r="AE127" s="9">
        <v>1979</v>
      </c>
      <c r="AF127" s="1"/>
      <c r="AG127" s="1"/>
      <c r="AH127" s="1"/>
      <c r="AI127" s="1"/>
      <c r="AJ127" s="1"/>
      <c r="AK127" s="1"/>
      <c r="AL127" s="1"/>
      <c r="AM127" s="1"/>
      <c r="AN127" s="1"/>
      <c r="AO127" s="1"/>
      <c r="AP127" s="1"/>
      <c r="AQ127" s="1"/>
      <c r="AR127" s="8"/>
    </row>
    <row r="128" spans="1:44" ht="15" x14ac:dyDescent="0.25">
      <c r="A128" s="9">
        <v>1980</v>
      </c>
      <c r="B128" s="1">
        <v>27.53</v>
      </c>
      <c r="C128" s="1">
        <v>27.27</v>
      </c>
      <c r="D128" s="1">
        <v>28.36</v>
      </c>
      <c r="E128" s="1">
        <v>28.51</v>
      </c>
      <c r="F128" s="1">
        <v>28.08</v>
      </c>
      <c r="G128" s="1">
        <v>28.3</v>
      </c>
      <c r="H128" s="1">
        <v>27.92</v>
      </c>
      <c r="I128" s="1">
        <v>27.45</v>
      </c>
      <c r="J128" s="1">
        <v>27.14</v>
      </c>
      <c r="K128" s="1">
        <v>26.35</v>
      </c>
      <c r="L128" s="1">
        <v>26.25</v>
      </c>
      <c r="M128" s="1">
        <v>26.2</v>
      </c>
      <c r="N128" s="8">
        <f t="shared" si="76"/>
        <v>27.446666666666669</v>
      </c>
      <c r="P128" s="9">
        <v>1980</v>
      </c>
      <c r="Q128" s="1"/>
      <c r="R128" s="1"/>
      <c r="S128" s="1"/>
      <c r="U128" s="1"/>
      <c r="V128" s="1"/>
      <c r="W128" s="1"/>
      <c r="X128" s="1"/>
      <c r="Y128" s="1"/>
      <c r="Z128" s="1"/>
      <c r="AA128" s="1"/>
      <c r="AB128" s="1"/>
      <c r="AC128" s="8"/>
      <c r="AE128" s="9">
        <v>1980</v>
      </c>
      <c r="AF128" s="1"/>
      <c r="AG128" s="1"/>
      <c r="AH128" s="1"/>
      <c r="AI128" s="1"/>
      <c r="AJ128" s="1"/>
      <c r="AK128" s="1"/>
      <c r="AL128" s="1"/>
      <c r="AM128" s="1"/>
      <c r="AN128" s="1"/>
      <c r="AO128" s="1"/>
      <c r="AP128" s="1"/>
      <c r="AQ128" s="1"/>
      <c r="AR128" s="8"/>
    </row>
    <row r="129" spans="1:44" ht="15" x14ac:dyDescent="0.25">
      <c r="A129" s="9">
        <v>1981</v>
      </c>
      <c r="B129" s="1">
        <v>26.69</v>
      </c>
      <c r="C129" s="1">
        <v>28.34</v>
      </c>
      <c r="D129" s="1">
        <v>28.29</v>
      </c>
      <c r="E129" s="1">
        <v>27.95</v>
      </c>
      <c r="F129" s="1">
        <v>27.85</v>
      </c>
      <c r="G129" s="1">
        <v>27.15</v>
      </c>
      <c r="H129" s="1">
        <v>27.03</v>
      </c>
      <c r="I129" s="1">
        <v>26.81</v>
      </c>
      <c r="J129" s="1">
        <v>27.18</v>
      </c>
      <c r="K129" s="1">
        <v>26.74</v>
      </c>
      <c r="L129" s="1">
        <v>26.84</v>
      </c>
      <c r="M129" s="1">
        <v>27.04</v>
      </c>
      <c r="N129" s="8">
        <f t="shared" si="76"/>
        <v>27.325833333333335</v>
      </c>
      <c r="P129" s="9">
        <v>1981</v>
      </c>
      <c r="Q129" s="1"/>
      <c r="R129" s="1"/>
      <c r="S129" s="1"/>
      <c r="U129" s="1"/>
      <c r="V129" s="1"/>
      <c r="W129" s="1"/>
      <c r="X129" s="1"/>
      <c r="Y129" s="1"/>
      <c r="Z129" s="1"/>
      <c r="AA129" s="1"/>
      <c r="AB129" s="1"/>
      <c r="AC129" s="8"/>
      <c r="AE129" s="9">
        <v>1981</v>
      </c>
      <c r="AF129" s="1"/>
      <c r="AG129" s="1"/>
      <c r="AH129" s="1"/>
      <c r="AI129" s="1"/>
      <c r="AJ129" s="1"/>
      <c r="AK129" s="1"/>
      <c r="AL129" s="1"/>
      <c r="AM129" s="1"/>
      <c r="AN129" s="1"/>
      <c r="AO129" s="1"/>
      <c r="AP129" s="1"/>
      <c r="AQ129" s="1"/>
      <c r="AR129" s="8"/>
    </row>
    <row r="130" spans="1:44" ht="15" x14ac:dyDescent="0.25">
      <c r="A130" s="9">
        <v>1982</v>
      </c>
      <c r="B130" s="1">
        <v>26.85</v>
      </c>
      <c r="C130" s="1">
        <v>27.94</v>
      </c>
      <c r="D130" s="1">
        <v>28.33</v>
      </c>
      <c r="E130" s="1">
        <v>28.25</v>
      </c>
      <c r="F130" s="1">
        <v>27.77</v>
      </c>
      <c r="G130" s="1">
        <v>27.35</v>
      </c>
      <c r="H130" s="1">
        <v>27.63</v>
      </c>
      <c r="I130" s="1">
        <v>28.84</v>
      </c>
      <c r="J130" s="1">
        <v>27.48</v>
      </c>
      <c r="K130" s="1">
        <v>26.17</v>
      </c>
      <c r="L130" s="1">
        <v>26.75</v>
      </c>
      <c r="M130" s="1">
        <v>26.91</v>
      </c>
      <c r="N130" s="8">
        <f t="shared" si="76"/>
        <v>27.522500000000004</v>
      </c>
      <c r="P130" s="9">
        <v>1982</v>
      </c>
      <c r="Q130" s="1"/>
      <c r="R130" s="1"/>
      <c r="S130" s="1"/>
      <c r="U130" s="1"/>
      <c r="V130" s="1"/>
      <c r="W130" s="1"/>
      <c r="X130" s="1"/>
      <c r="Y130" s="1"/>
      <c r="Z130" s="1"/>
      <c r="AA130" s="1"/>
      <c r="AB130" s="1"/>
      <c r="AC130" s="8"/>
      <c r="AE130" s="9">
        <v>1982</v>
      </c>
      <c r="AF130" s="1"/>
      <c r="AG130" s="1"/>
      <c r="AH130" s="1"/>
      <c r="AI130" s="1"/>
      <c r="AJ130" s="1"/>
      <c r="AK130" s="1"/>
      <c r="AL130" s="1"/>
      <c r="AM130" s="1"/>
      <c r="AN130" s="1"/>
      <c r="AO130" s="1"/>
      <c r="AP130" s="1"/>
      <c r="AQ130" s="1"/>
      <c r="AR130" s="8"/>
    </row>
    <row r="131" spans="1:44" ht="15" x14ac:dyDescent="0.25">
      <c r="A131" s="9">
        <v>1983</v>
      </c>
      <c r="B131" s="1"/>
      <c r="C131" s="1"/>
      <c r="D131" s="1"/>
      <c r="E131" s="1"/>
      <c r="F131" s="1"/>
      <c r="G131" s="1"/>
      <c r="H131" s="1"/>
      <c r="I131" s="1"/>
      <c r="J131" s="1"/>
      <c r="K131" s="1"/>
      <c r="L131" s="1"/>
      <c r="M131" s="1"/>
      <c r="N131" s="8"/>
      <c r="P131" s="9">
        <v>1983</v>
      </c>
      <c r="Q131" s="1"/>
      <c r="R131" s="1"/>
      <c r="S131" s="1"/>
      <c r="U131" s="1"/>
      <c r="V131" s="1"/>
      <c r="W131" s="1"/>
      <c r="X131" s="1"/>
      <c r="Y131" s="1"/>
      <c r="Z131" s="1"/>
      <c r="AA131" s="1"/>
      <c r="AB131" s="1"/>
      <c r="AC131" s="8"/>
      <c r="AE131" s="9">
        <v>1983</v>
      </c>
      <c r="AF131" s="1"/>
      <c r="AG131" s="1"/>
      <c r="AH131" s="1"/>
      <c r="AI131" s="1"/>
      <c r="AJ131" s="1"/>
      <c r="AK131" s="1"/>
      <c r="AL131" s="1"/>
      <c r="AM131" s="1"/>
      <c r="AN131" s="1"/>
      <c r="AO131" s="1"/>
      <c r="AP131" s="1"/>
      <c r="AQ131" s="1"/>
      <c r="AR131" s="8"/>
    </row>
    <row r="132" spans="1:44" ht="15" x14ac:dyDescent="0.25">
      <c r="A132" s="9">
        <v>1984</v>
      </c>
      <c r="B132" s="1">
        <v>26.49</v>
      </c>
      <c r="C132" s="1"/>
      <c r="D132" s="1"/>
      <c r="E132" s="1"/>
      <c r="F132" s="1">
        <v>26.51</v>
      </c>
      <c r="G132" s="1">
        <v>26.28</v>
      </c>
      <c r="H132" s="1">
        <v>26.21</v>
      </c>
      <c r="I132" s="1">
        <v>26.24</v>
      </c>
      <c r="J132" s="1">
        <v>25.84</v>
      </c>
      <c r="K132" s="1">
        <v>25.8</v>
      </c>
      <c r="L132" s="1">
        <v>25.33</v>
      </c>
      <c r="M132" s="1">
        <v>25.23</v>
      </c>
      <c r="N132" s="8"/>
      <c r="P132" s="9">
        <v>1984</v>
      </c>
      <c r="Q132" s="1"/>
      <c r="R132" s="1"/>
      <c r="S132" s="1"/>
      <c r="U132" s="1"/>
      <c r="V132" s="1"/>
      <c r="W132" s="1"/>
      <c r="X132" s="1"/>
      <c r="Y132" s="1"/>
      <c r="Z132" s="1"/>
      <c r="AA132" s="1"/>
      <c r="AB132" s="1"/>
      <c r="AC132" s="8"/>
      <c r="AE132" s="9">
        <v>1984</v>
      </c>
      <c r="AF132" s="1"/>
      <c r="AG132" s="1"/>
      <c r="AH132" s="1"/>
      <c r="AI132" s="1"/>
      <c r="AJ132" s="1"/>
      <c r="AK132" s="1"/>
      <c r="AL132" s="1"/>
      <c r="AM132" s="1"/>
      <c r="AN132" s="1"/>
      <c r="AO132" s="1"/>
      <c r="AP132" s="1"/>
      <c r="AQ132" s="1"/>
      <c r="AR132" s="8"/>
    </row>
    <row r="133" spans="1:44" ht="15" x14ac:dyDescent="0.25">
      <c r="A133" s="9">
        <v>1985</v>
      </c>
      <c r="B133" s="1">
        <v>25.57</v>
      </c>
      <c r="C133" s="1">
        <v>26.55</v>
      </c>
      <c r="D133" s="1">
        <v>26.73</v>
      </c>
      <c r="E133" s="1">
        <v>27.03</v>
      </c>
      <c r="F133" s="1">
        <v>26.91</v>
      </c>
      <c r="G133" s="1">
        <v>26.24</v>
      </c>
      <c r="H133" s="1">
        <v>25.94</v>
      </c>
      <c r="I133" s="1">
        <v>25.95</v>
      </c>
      <c r="J133" s="1">
        <v>25.89</v>
      </c>
      <c r="K133" s="1">
        <v>25.76</v>
      </c>
      <c r="L133" s="1">
        <v>25.87</v>
      </c>
      <c r="M133" s="1">
        <v>25.67</v>
      </c>
      <c r="N133" s="8">
        <f t="shared" ref="N133:N146" si="77">AVERAGE(B133:M133)</f>
        <v>26.175833333333333</v>
      </c>
      <c r="P133" s="9">
        <v>1985</v>
      </c>
      <c r="Q133" s="1">
        <v>32.5</v>
      </c>
      <c r="R133" s="1">
        <v>33.229999999999997</v>
      </c>
      <c r="S133" s="1">
        <v>33.549999999999997</v>
      </c>
      <c r="T133" s="1">
        <v>33.49</v>
      </c>
      <c r="U133" s="1">
        <v>32.15</v>
      </c>
      <c r="V133" s="1">
        <v>31.5</v>
      </c>
      <c r="W133" s="1">
        <v>31.33</v>
      </c>
      <c r="X133" s="1">
        <v>31.03</v>
      </c>
      <c r="Y133" s="1">
        <v>31.54</v>
      </c>
      <c r="Z133" s="1">
        <v>30.19</v>
      </c>
      <c r="AA133" s="1">
        <v>30.85</v>
      </c>
      <c r="AB133" s="1">
        <v>30.88</v>
      </c>
      <c r="AC133" s="8">
        <f t="shared" ref="AC133:AC146" si="78">AVERAGE(Q133:AB133)</f>
        <v>31.853333333333335</v>
      </c>
      <c r="AD133" s="1">
        <v>1</v>
      </c>
      <c r="AE133" s="9">
        <v>1985</v>
      </c>
      <c r="AF133" s="1">
        <v>20.75</v>
      </c>
      <c r="AG133" s="1">
        <v>22.02</v>
      </c>
      <c r="AH133" s="1">
        <v>22.48</v>
      </c>
      <c r="AI133" s="1">
        <v>22.64</v>
      </c>
      <c r="AJ133" s="1">
        <v>23.65</v>
      </c>
      <c r="AK133" s="1">
        <v>23.57</v>
      </c>
      <c r="AL133" s="1">
        <v>23.05</v>
      </c>
      <c r="AM133" s="1">
        <v>23.1</v>
      </c>
      <c r="AN133" s="1">
        <v>22.78</v>
      </c>
      <c r="AO133" s="1">
        <v>23.26</v>
      </c>
      <c r="AP133" s="1">
        <v>23.13</v>
      </c>
      <c r="AQ133" s="1">
        <v>22.46</v>
      </c>
      <c r="AR133" s="8">
        <f t="shared" ref="AR133:AR147" si="79">AVERAGE(AF133:AQ133)</f>
        <v>22.740833333333331</v>
      </c>
    </row>
    <row r="134" spans="1:44" ht="15" x14ac:dyDescent="0.25">
      <c r="A134" s="9">
        <v>1986</v>
      </c>
      <c r="B134" s="1">
        <v>26.1</v>
      </c>
      <c r="C134" s="1">
        <v>25.93</v>
      </c>
      <c r="D134" s="1">
        <v>26.52</v>
      </c>
      <c r="E134" s="1">
        <v>26.98</v>
      </c>
      <c r="F134" s="1">
        <v>26.85</v>
      </c>
      <c r="G134" s="1">
        <v>26.59</v>
      </c>
      <c r="H134" s="1">
        <v>26.6</v>
      </c>
      <c r="I134" s="1">
        <v>26.45</v>
      </c>
      <c r="J134" s="1">
        <v>26</v>
      </c>
      <c r="K134" s="1">
        <v>25.21</v>
      </c>
      <c r="L134" s="1">
        <v>25.93</v>
      </c>
      <c r="M134" s="1">
        <v>26.2</v>
      </c>
      <c r="N134" s="8">
        <f t="shared" si="77"/>
        <v>26.279999999999998</v>
      </c>
      <c r="P134" s="9">
        <v>1986</v>
      </c>
      <c r="Q134" s="1">
        <v>31.89</v>
      </c>
      <c r="R134" s="1">
        <v>32.36</v>
      </c>
      <c r="S134" s="1">
        <v>32.93</v>
      </c>
      <c r="T134" s="1">
        <v>32.36</v>
      </c>
      <c r="U134" s="1">
        <v>31.38</v>
      </c>
      <c r="V134" s="1">
        <v>31.21</v>
      </c>
      <c r="W134" s="1">
        <v>31.51</v>
      </c>
      <c r="X134" s="1">
        <v>31.2</v>
      </c>
      <c r="Y134" s="1">
        <v>30.86</v>
      </c>
      <c r="Z134" s="1">
        <v>29.36</v>
      </c>
      <c r="AA134" s="1">
        <v>31.38</v>
      </c>
      <c r="AB134" s="1">
        <v>31.58</v>
      </c>
      <c r="AC134" s="8">
        <f t="shared" si="78"/>
        <v>31.501666666666665</v>
      </c>
      <c r="AD134" s="1">
        <v>2</v>
      </c>
      <c r="AE134" s="9">
        <v>1986</v>
      </c>
      <c r="AF134" s="1">
        <v>22.16</v>
      </c>
      <c r="AG134" s="1">
        <v>21.53</v>
      </c>
      <c r="AH134" s="1">
        <v>22.35</v>
      </c>
      <c r="AI134" s="1">
        <v>23.47</v>
      </c>
      <c r="AJ134" s="1">
        <v>23.76</v>
      </c>
      <c r="AK134" s="1">
        <v>24.04</v>
      </c>
      <c r="AL134" s="1">
        <v>23.73</v>
      </c>
      <c r="AM134" s="1">
        <v>23.66</v>
      </c>
      <c r="AN134" s="1">
        <v>23.37</v>
      </c>
      <c r="AO134" s="1">
        <v>22.79</v>
      </c>
      <c r="AP134" s="1">
        <v>23.13</v>
      </c>
      <c r="AQ134" s="1">
        <v>22.86</v>
      </c>
      <c r="AR134" s="8">
        <f t="shared" si="79"/>
        <v>23.070833333333329</v>
      </c>
    </row>
    <row r="135" spans="1:44" ht="15" x14ac:dyDescent="0.25">
      <c r="A135" s="9">
        <v>1987</v>
      </c>
      <c r="B135" s="1">
        <v>25.29</v>
      </c>
      <c r="C135" s="1">
        <v>27.76</v>
      </c>
      <c r="D135" s="1">
        <v>27.49</v>
      </c>
      <c r="E135" s="1">
        <v>28.71</v>
      </c>
      <c r="F135" s="1">
        <v>27.73</v>
      </c>
      <c r="G135" s="1">
        <v>27.97</v>
      </c>
      <c r="H135" s="1">
        <v>27.76</v>
      </c>
      <c r="I135" s="1">
        <v>27.77</v>
      </c>
      <c r="J135" s="1">
        <v>27.35</v>
      </c>
      <c r="K135" s="1">
        <v>26.94</v>
      </c>
      <c r="L135" s="1">
        <v>27.49</v>
      </c>
      <c r="M135" s="1">
        <v>27.97</v>
      </c>
      <c r="N135" s="8">
        <f t="shared" si="77"/>
        <v>27.519166666666667</v>
      </c>
      <c r="P135" s="9">
        <v>1987</v>
      </c>
      <c r="Q135" s="1">
        <v>30.74</v>
      </c>
      <c r="R135" s="1">
        <v>33.99</v>
      </c>
      <c r="S135" s="1">
        <v>35.97</v>
      </c>
      <c r="T135" s="1">
        <v>36.15</v>
      </c>
      <c r="U135" s="1">
        <v>34.5</v>
      </c>
      <c r="V135" s="1">
        <v>34.72</v>
      </c>
      <c r="W135" s="1">
        <v>33.869999999999997</v>
      </c>
      <c r="X135" s="1">
        <v>34.21</v>
      </c>
      <c r="Y135" s="1">
        <v>33.950000000000003</v>
      </c>
      <c r="Z135" s="1">
        <v>32.520000000000003</v>
      </c>
      <c r="AA135" s="1">
        <v>34.25</v>
      </c>
      <c r="AB135" s="1">
        <v>35.42</v>
      </c>
      <c r="AC135" s="8">
        <f t="shared" si="78"/>
        <v>34.19083333333333</v>
      </c>
      <c r="AD135" s="1">
        <v>3</v>
      </c>
      <c r="AE135" s="9">
        <v>1987</v>
      </c>
      <c r="AF135" s="1">
        <v>21.68</v>
      </c>
      <c r="AG135" s="1">
        <v>23.86</v>
      </c>
      <c r="AH135" s="1">
        <v>22.23</v>
      </c>
      <c r="AI135" s="1">
        <v>24.74</v>
      </c>
      <c r="AJ135" s="1">
        <v>24.39</v>
      </c>
      <c r="AK135" s="1">
        <v>24.81</v>
      </c>
      <c r="AL135" s="1">
        <v>24.94</v>
      </c>
      <c r="AM135" s="1">
        <v>24.73</v>
      </c>
      <c r="AN135" s="1">
        <v>24.14</v>
      </c>
      <c r="AO135" s="1">
        <v>24.18</v>
      </c>
      <c r="AP135" s="1">
        <v>24.3</v>
      </c>
      <c r="AQ135" s="1">
        <v>23.94</v>
      </c>
      <c r="AR135" s="8">
        <f t="shared" si="79"/>
        <v>23.995000000000001</v>
      </c>
    </row>
    <row r="136" spans="1:44" ht="15" x14ac:dyDescent="0.25">
      <c r="A136" s="9">
        <v>1988</v>
      </c>
      <c r="B136" s="1">
        <v>28.28</v>
      </c>
      <c r="C136" s="1">
        <v>28.73</v>
      </c>
      <c r="D136" s="1">
        <v>28.76</v>
      </c>
      <c r="E136" s="1">
        <v>28.75</v>
      </c>
      <c r="F136" s="1">
        <v>27.63</v>
      </c>
      <c r="G136" s="1">
        <v>26.71</v>
      </c>
      <c r="H136" s="1">
        <v>26.5</v>
      </c>
      <c r="I136" s="1">
        <v>26.41</v>
      </c>
      <c r="J136" s="1">
        <v>26.6</v>
      </c>
      <c r="K136" s="1">
        <v>25.85</v>
      </c>
      <c r="L136" s="1">
        <v>25.79</v>
      </c>
      <c r="M136" s="1">
        <v>25.71</v>
      </c>
      <c r="N136" s="8">
        <f t="shared" si="77"/>
        <v>27.143333333333334</v>
      </c>
      <c r="P136" s="9">
        <v>1988</v>
      </c>
      <c r="Q136" s="1">
        <v>37.53</v>
      </c>
      <c r="R136" s="1">
        <v>37.76</v>
      </c>
      <c r="S136" s="1">
        <v>37.03</v>
      </c>
      <c r="T136" s="1">
        <v>37.22</v>
      </c>
      <c r="U136" s="1">
        <v>33.08</v>
      </c>
      <c r="V136" s="1">
        <v>31.13</v>
      </c>
      <c r="W136" s="1">
        <v>32.020000000000003</v>
      </c>
      <c r="X136" s="1">
        <v>30.81</v>
      </c>
      <c r="Y136" s="1">
        <v>31.21</v>
      </c>
      <c r="Z136" s="1">
        <v>31.65</v>
      </c>
      <c r="AA136" s="1">
        <v>32.61</v>
      </c>
      <c r="AB136" s="1">
        <v>33.69</v>
      </c>
      <c r="AC136" s="8">
        <f t="shared" si="78"/>
        <v>33.81166666666666</v>
      </c>
      <c r="AD136" s="1">
        <v>4</v>
      </c>
      <c r="AE136" s="9">
        <v>1988</v>
      </c>
      <c r="AF136" s="1">
        <v>22.78</v>
      </c>
      <c r="AG136" s="1">
        <v>23.67</v>
      </c>
      <c r="AH136" s="1">
        <v>23.46</v>
      </c>
      <c r="AI136" s="1">
        <v>23.73</v>
      </c>
      <c r="AJ136" s="1">
        <v>24.63</v>
      </c>
      <c r="AK136" s="1">
        <v>23.9</v>
      </c>
      <c r="AL136" s="1">
        <v>23.65</v>
      </c>
      <c r="AM136" s="1">
        <v>23.65</v>
      </c>
      <c r="AN136" s="1">
        <v>23.77</v>
      </c>
      <c r="AO136" s="1">
        <v>23.09</v>
      </c>
      <c r="AP136" s="1">
        <v>22.93</v>
      </c>
      <c r="AQ136" s="1">
        <v>21.57</v>
      </c>
      <c r="AR136" s="8">
        <f t="shared" si="79"/>
        <v>23.4025</v>
      </c>
    </row>
    <row r="137" spans="1:44" ht="15" x14ac:dyDescent="0.25">
      <c r="A137" s="9">
        <v>1989</v>
      </c>
      <c r="B137" s="1">
        <v>26.29</v>
      </c>
      <c r="C137" s="1">
        <v>26.82</v>
      </c>
      <c r="D137" s="1">
        <v>26.46</v>
      </c>
      <c r="E137" s="1">
        <v>27.79</v>
      </c>
      <c r="F137" s="1">
        <v>26.9</v>
      </c>
      <c r="G137" s="1">
        <v>26.21</v>
      </c>
      <c r="H137" s="1">
        <v>26.05</v>
      </c>
      <c r="I137" s="1">
        <v>25.58</v>
      </c>
      <c r="J137" s="1">
        <v>26.08</v>
      </c>
      <c r="K137" s="1">
        <v>25.62</v>
      </c>
      <c r="L137" s="1">
        <v>25.87</v>
      </c>
      <c r="M137" s="1">
        <v>25.93</v>
      </c>
      <c r="N137" s="8">
        <f t="shared" si="77"/>
        <v>26.3</v>
      </c>
      <c r="P137" s="9">
        <v>1989</v>
      </c>
      <c r="Q137" s="1">
        <v>35.03</v>
      </c>
      <c r="R137" s="1">
        <v>35.54</v>
      </c>
      <c r="S137" s="1">
        <v>35.630000000000003</v>
      </c>
      <c r="T137" s="1">
        <v>35.51</v>
      </c>
      <c r="U137" s="1">
        <v>32.479999999999997</v>
      </c>
      <c r="V137" s="1">
        <v>30.7</v>
      </c>
      <c r="W137" s="1">
        <v>31.19</v>
      </c>
      <c r="X137" s="1">
        <v>30.51</v>
      </c>
      <c r="Y137" s="1">
        <v>30.13</v>
      </c>
      <c r="Z137" s="1">
        <v>30.42</v>
      </c>
      <c r="AA137" s="1">
        <v>30.19</v>
      </c>
      <c r="AB137" s="1">
        <v>31.51</v>
      </c>
      <c r="AC137" s="8">
        <f t="shared" si="78"/>
        <v>32.403333333333329</v>
      </c>
      <c r="AD137" s="1">
        <v>5</v>
      </c>
      <c r="AE137" s="9">
        <v>1989</v>
      </c>
      <c r="AF137" s="1">
        <v>21.16</v>
      </c>
      <c r="AG137" s="1">
        <v>21.59</v>
      </c>
      <c r="AH137" s="1">
        <v>20.67</v>
      </c>
      <c r="AI137" s="1">
        <v>22.78</v>
      </c>
      <c r="AJ137" s="1">
        <v>23.38</v>
      </c>
      <c r="AK137" s="1">
        <v>23.6</v>
      </c>
      <c r="AL137" s="1">
        <v>23.27</v>
      </c>
      <c r="AM137" s="1">
        <v>22.88</v>
      </c>
      <c r="AN137" s="1">
        <v>23.44</v>
      </c>
      <c r="AO137" s="1">
        <v>22.79</v>
      </c>
      <c r="AP137" s="1">
        <v>23.25</v>
      </c>
      <c r="AQ137" s="1">
        <v>22.39</v>
      </c>
      <c r="AR137" s="8">
        <f t="shared" si="79"/>
        <v>22.599999999999998</v>
      </c>
    </row>
    <row r="138" spans="1:44" ht="15" x14ac:dyDescent="0.25">
      <c r="A138" s="9">
        <v>1990</v>
      </c>
      <c r="B138" s="1">
        <v>26.88</v>
      </c>
      <c r="C138" s="1">
        <v>26.87</v>
      </c>
      <c r="D138" s="1">
        <v>27.78</v>
      </c>
      <c r="E138" s="1">
        <v>28.33</v>
      </c>
      <c r="F138" s="1">
        <v>27.27</v>
      </c>
      <c r="G138" s="1">
        <v>27.2</v>
      </c>
      <c r="H138" s="1">
        <v>26.71</v>
      </c>
      <c r="I138" s="1">
        <v>26.86</v>
      </c>
      <c r="J138" s="1">
        <v>26.57</v>
      </c>
      <c r="K138" s="1">
        <v>26.01</v>
      </c>
      <c r="L138" s="1">
        <v>26.6</v>
      </c>
      <c r="M138" s="1">
        <v>26.46</v>
      </c>
      <c r="N138" s="8">
        <f t="shared" si="77"/>
        <v>26.961666666666662</v>
      </c>
      <c r="P138" s="9">
        <v>1990</v>
      </c>
      <c r="Q138" s="1">
        <v>32.67</v>
      </c>
      <c r="R138" s="1">
        <v>34.22</v>
      </c>
      <c r="S138" s="1">
        <v>34.74</v>
      </c>
      <c r="T138" s="1">
        <v>35.1</v>
      </c>
      <c r="U138" s="1">
        <v>31.93</v>
      </c>
      <c r="V138" s="1">
        <v>32.17</v>
      </c>
      <c r="W138" s="1">
        <v>32.04</v>
      </c>
      <c r="X138" s="1">
        <v>31.97</v>
      </c>
      <c r="Y138" s="1">
        <v>31.85</v>
      </c>
      <c r="Z138" s="1">
        <v>30.31</v>
      </c>
      <c r="AA138" s="1">
        <v>31.41</v>
      </c>
      <c r="AB138" s="1">
        <v>32.369999999999997</v>
      </c>
      <c r="AC138" s="8">
        <f t="shared" si="78"/>
        <v>32.565000000000005</v>
      </c>
      <c r="AD138" s="1">
        <v>6</v>
      </c>
      <c r="AE138" s="9">
        <v>1990</v>
      </c>
      <c r="AF138" s="1">
        <v>23.13</v>
      </c>
      <c r="AG138" s="1">
        <v>21.88</v>
      </c>
      <c r="AH138" s="1">
        <v>23.26</v>
      </c>
      <c r="AI138" s="1">
        <v>24.13</v>
      </c>
      <c r="AJ138" s="1">
        <v>24.52</v>
      </c>
      <c r="AK138" s="1">
        <v>24.43</v>
      </c>
      <c r="AL138" s="1">
        <v>23.96</v>
      </c>
      <c r="AM138" s="1">
        <v>24.12</v>
      </c>
      <c r="AN138" s="1">
        <v>23.72</v>
      </c>
      <c r="AO138" s="1">
        <v>23.26</v>
      </c>
      <c r="AP138" s="1">
        <v>23.9</v>
      </c>
      <c r="AQ138" s="1">
        <v>22.79</v>
      </c>
      <c r="AR138" s="8">
        <f t="shared" si="79"/>
        <v>23.591666666666669</v>
      </c>
    </row>
    <row r="139" spans="1:44" ht="15" x14ac:dyDescent="0.25">
      <c r="A139" s="9">
        <v>1991</v>
      </c>
      <c r="B139" s="1">
        <v>26.86</v>
      </c>
      <c r="C139" s="1">
        <v>27.37</v>
      </c>
      <c r="D139" s="1">
        <v>27.97</v>
      </c>
      <c r="E139" s="1">
        <v>28.29</v>
      </c>
      <c r="F139" s="1">
        <v>27.26</v>
      </c>
      <c r="G139" s="1">
        <v>26.9</v>
      </c>
      <c r="H139" s="1">
        <v>26.9</v>
      </c>
      <c r="I139" s="1">
        <v>26.59</v>
      </c>
      <c r="J139" s="1">
        <v>26.21</v>
      </c>
      <c r="K139" s="1">
        <v>25.75</v>
      </c>
      <c r="L139" s="1">
        <v>25.85</v>
      </c>
      <c r="M139" s="1">
        <v>26.16</v>
      </c>
      <c r="N139" s="8">
        <f t="shared" si="77"/>
        <v>26.842500000000005</v>
      </c>
      <c r="P139" s="9">
        <v>1991</v>
      </c>
      <c r="Q139" s="1">
        <v>33.659999999999997</v>
      </c>
      <c r="R139" s="1">
        <v>34.54</v>
      </c>
      <c r="S139" s="1">
        <v>35.1</v>
      </c>
      <c r="T139" s="1">
        <v>35.21</v>
      </c>
      <c r="U139" s="1">
        <v>31.58</v>
      </c>
      <c r="V139" s="1">
        <v>31.59</v>
      </c>
      <c r="W139" s="1">
        <v>31.82</v>
      </c>
      <c r="X139" s="1">
        <v>31.24</v>
      </c>
      <c r="Y139" s="1">
        <v>31.14</v>
      </c>
      <c r="Z139" s="1">
        <v>30.95</v>
      </c>
      <c r="AA139" s="1">
        <v>31.02</v>
      </c>
      <c r="AB139" s="1">
        <v>32.42</v>
      </c>
      <c r="AC139" s="8">
        <f t="shared" si="78"/>
        <v>32.522499999999994</v>
      </c>
      <c r="AD139" s="1">
        <v>7</v>
      </c>
      <c r="AE139" s="9">
        <v>1991</v>
      </c>
      <c r="AF139" s="1">
        <v>22.6</v>
      </c>
      <c r="AG139" s="1">
        <v>22.71</v>
      </c>
      <c r="AH139" s="1">
        <v>23.1</v>
      </c>
      <c r="AI139" s="1">
        <v>23.84</v>
      </c>
      <c r="AJ139" s="1">
        <v>24.75</v>
      </c>
      <c r="AK139" s="1">
        <v>24.19</v>
      </c>
      <c r="AL139" s="1">
        <v>23.91</v>
      </c>
      <c r="AM139" s="1">
        <v>23.69</v>
      </c>
      <c r="AN139" s="1">
        <v>23.43</v>
      </c>
      <c r="AO139" s="1">
        <v>22.69</v>
      </c>
      <c r="AP139" s="1">
        <v>23.26</v>
      </c>
      <c r="AQ139" s="1">
        <v>22.08</v>
      </c>
      <c r="AR139" s="8">
        <f t="shared" si="79"/>
        <v>23.354166666666668</v>
      </c>
    </row>
    <row r="140" spans="1:44" ht="15" x14ac:dyDescent="0.25">
      <c r="A140" s="9">
        <v>1992</v>
      </c>
      <c r="B140" s="1">
        <v>27.18</v>
      </c>
      <c r="C140" s="1">
        <v>27.53</v>
      </c>
      <c r="D140" s="1">
        <v>27.35</v>
      </c>
      <c r="E140" s="1">
        <v>27.58</v>
      </c>
      <c r="F140" s="1">
        <v>26.66</v>
      </c>
      <c r="G140" s="1">
        <v>26.1</v>
      </c>
      <c r="H140" s="1">
        <v>27.52</v>
      </c>
      <c r="I140" s="1">
        <v>25.14</v>
      </c>
      <c r="J140" s="1">
        <v>26.47</v>
      </c>
      <c r="K140" s="1">
        <v>26.4</v>
      </c>
      <c r="L140" s="1">
        <v>26.18</v>
      </c>
      <c r="M140" s="1">
        <v>26.72</v>
      </c>
      <c r="N140" s="8">
        <f t="shared" si="77"/>
        <v>26.735833333333336</v>
      </c>
      <c r="P140" s="9">
        <v>1992</v>
      </c>
      <c r="Q140" s="1">
        <v>34.11</v>
      </c>
      <c r="R140" s="1">
        <v>34.83</v>
      </c>
      <c r="S140" s="1">
        <v>34.46</v>
      </c>
      <c r="T140" s="1">
        <v>34.06</v>
      </c>
      <c r="U140" s="1">
        <v>32.090000000000003</v>
      </c>
      <c r="V140" s="1">
        <v>31.28</v>
      </c>
      <c r="W140" s="1">
        <v>33.22</v>
      </c>
      <c r="X140" s="1">
        <v>30.23</v>
      </c>
      <c r="Y140" s="1">
        <v>30.46</v>
      </c>
      <c r="Z140" s="1">
        <v>31.41</v>
      </c>
      <c r="AA140" s="1">
        <v>30.65</v>
      </c>
      <c r="AB140" s="1">
        <v>32.590000000000003</v>
      </c>
      <c r="AC140" s="8">
        <f t="shared" si="78"/>
        <v>32.449166666666663</v>
      </c>
      <c r="AD140" s="1">
        <v>8</v>
      </c>
      <c r="AE140" s="9">
        <v>1992</v>
      </c>
      <c r="AF140" s="1">
        <v>22.6</v>
      </c>
      <c r="AG140" s="1">
        <v>22.64</v>
      </c>
      <c r="AH140" s="1">
        <v>22.5</v>
      </c>
      <c r="AI140" s="1">
        <v>23.45</v>
      </c>
      <c r="AJ140" s="1">
        <v>23.64</v>
      </c>
      <c r="AK140" s="1">
        <v>22.69</v>
      </c>
      <c r="AL140" s="1">
        <v>24.17</v>
      </c>
      <c r="AM140" s="1">
        <v>22.1</v>
      </c>
      <c r="AN140" s="1">
        <v>24.14</v>
      </c>
      <c r="AO140" s="1">
        <v>23.58</v>
      </c>
      <c r="AP140" s="1">
        <v>23.64</v>
      </c>
      <c r="AQ140" s="1">
        <v>22.91</v>
      </c>
      <c r="AR140" s="8">
        <f t="shared" si="79"/>
        <v>23.171666666666667</v>
      </c>
    </row>
    <row r="141" spans="1:44" ht="15" x14ac:dyDescent="0.25">
      <c r="A141" s="9">
        <v>1993</v>
      </c>
      <c r="B141" s="1">
        <v>26.7</v>
      </c>
      <c r="C141" s="1">
        <v>27.3</v>
      </c>
      <c r="D141" s="1">
        <v>27.93</v>
      </c>
      <c r="E141" s="1">
        <v>27.79</v>
      </c>
      <c r="F141" s="1">
        <v>27.47</v>
      </c>
      <c r="G141" s="1">
        <v>27.22</v>
      </c>
      <c r="H141" s="1">
        <v>27.13</v>
      </c>
      <c r="I141" s="1">
        <v>27.16</v>
      </c>
      <c r="J141" s="1">
        <v>26.04</v>
      </c>
      <c r="K141" s="1">
        <v>26.55</v>
      </c>
      <c r="L141" s="1">
        <v>26.12</v>
      </c>
      <c r="M141" s="1">
        <v>26.86</v>
      </c>
      <c r="N141" s="8">
        <f t="shared" si="77"/>
        <v>27.022499999999997</v>
      </c>
      <c r="P141" s="9">
        <v>1993</v>
      </c>
      <c r="Q141" s="1">
        <v>32.06</v>
      </c>
      <c r="R141" s="1">
        <v>34.659999999999997</v>
      </c>
      <c r="S141" s="1">
        <v>34.74</v>
      </c>
      <c r="T141" s="1">
        <v>33.409999999999997</v>
      </c>
      <c r="U141" s="1">
        <v>31.62</v>
      </c>
      <c r="V141" s="1">
        <v>32.21</v>
      </c>
      <c r="W141" s="1">
        <v>31.82</v>
      </c>
      <c r="X141" s="1">
        <v>31.55</v>
      </c>
      <c r="Y141" s="1">
        <v>30.1</v>
      </c>
      <c r="Z141" s="1">
        <v>31.26</v>
      </c>
      <c r="AA141" s="1">
        <v>31.01</v>
      </c>
      <c r="AB141" s="1">
        <v>32.75</v>
      </c>
      <c r="AC141" s="8">
        <f t="shared" si="78"/>
        <v>32.265833333333333</v>
      </c>
      <c r="AD141" s="1">
        <v>9</v>
      </c>
      <c r="AE141" s="9">
        <v>1993</v>
      </c>
      <c r="AF141" s="1">
        <v>23.14</v>
      </c>
      <c r="AG141" s="1">
        <v>22.19</v>
      </c>
      <c r="AH141" s="1">
        <v>23.45</v>
      </c>
      <c r="AI141" s="1">
        <v>24</v>
      </c>
      <c r="AJ141" s="1">
        <v>24.84</v>
      </c>
      <c r="AK141" s="1">
        <v>24.62</v>
      </c>
      <c r="AL141" s="1">
        <v>24.2</v>
      </c>
      <c r="AM141" s="1">
        <v>24.26</v>
      </c>
      <c r="AN141" s="1">
        <v>23.59</v>
      </c>
      <c r="AO141" s="1">
        <v>23.95</v>
      </c>
      <c r="AP141" s="1">
        <v>23.29</v>
      </c>
      <c r="AQ141" s="1">
        <v>23.23</v>
      </c>
      <c r="AR141" s="8">
        <f t="shared" si="79"/>
        <v>23.73</v>
      </c>
    </row>
    <row r="142" spans="1:44" ht="15" x14ac:dyDescent="0.25">
      <c r="A142" s="9">
        <v>1994</v>
      </c>
      <c r="B142" s="1">
        <v>26.94</v>
      </c>
      <c r="C142" s="1">
        <v>27.33</v>
      </c>
      <c r="D142" s="1">
        <v>27.61</v>
      </c>
      <c r="E142" s="1">
        <v>28.18</v>
      </c>
      <c r="F142" s="1">
        <v>27.02</v>
      </c>
      <c r="G142" s="1">
        <v>26.83</v>
      </c>
      <c r="H142" s="1">
        <v>27.17</v>
      </c>
      <c r="I142" s="1">
        <v>26.53</v>
      </c>
      <c r="J142" s="1">
        <v>26.97</v>
      </c>
      <c r="K142" s="1">
        <v>26.29</v>
      </c>
      <c r="L142" s="1">
        <v>26.34</v>
      </c>
      <c r="M142" s="1">
        <v>26.94</v>
      </c>
      <c r="N142" s="8">
        <f t="shared" si="77"/>
        <v>27.012500000000003</v>
      </c>
      <c r="P142" s="9">
        <v>1994</v>
      </c>
      <c r="Q142" s="1">
        <v>33.729999999999997</v>
      </c>
      <c r="R142" s="1">
        <v>34.409999999999997</v>
      </c>
      <c r="S142" s="1">
        <v>34.67</v>
      </c>
      <c r="T142" s="1">
        <v>35.020000000000003</v>
      </c>
      <c r="U142" s="1">
        <v>31.36</v>
      </c>
      <c r="V142" s="1">
        <v>31.27</v>
      </c>
      <c r="W142" s="1">
        <v>32.090000000000003</v>
      </c>
      <c r="X142" s="1">
        <v>31.21</v>
      </c>
      <c r="Y142" s="1">
        <v>31.73</v>
      </c>
      <c r="Z142" s="1">
        <v>31.25</v>
      </c>
      <c r="AA142" s="1">
        <v>30.67</v>
      </c>
      <c r="AB142" s="1">
        <v>33.15</v>
      </c>
      <c r="AC142" s="8">
        <f t="shared" si="78"/>
        <v>32.546666666666667</v>
      </c>
      <c r="AD142" s="1">
        <v>10</v>
      </c>
      <c r="AE142" s="9">
        <v>1994</v>
      </c>
      <c r="AF142" s="1">
        <v>22.49</v>
      </c>
      <c r="AG142" s="1">
        <v>22.42</v>
      </c>
      <c r="AH142" s="1">
        <v>22.97</v>
      </c>
      <c r="AI142" s="1">
        <v>23.81</v>
      </c>
      <c r="AJ142" s="1">
        <v>24.45</v>
      </c>
      <c r="AK142" s="1">
        <v>24.12</v>
      </c>
      <c r="AL142" s="1">
        <v>24.54</v>
      </c>
      <c r="AM142" s="1">
        <v>23.92</v>
      </c>
      <c r="AN142" s="1">
        <v>24.44</v>
      </c>
      <c r="AO142" s="1">
        <v>23.54</v>
      </c>
      <c r="AP142" s="1">
        <v>23.9</v>
      </c>
      <c r="AQ142" s="1">
        <v>22.96</v>
      </c>
      <c r="AR142" s="8">
        <f t="shared" si="79"/>
        <v>23.629999999999995</v>
      </c>
    </row>
    <row r="143" spans="1:44" ht="15" x14ac:dyDescent="0.25">
      <c r="A143" s="9">
        <v>1995</v>
      </c>
      <c r="B143" s="1">
        <v>27.45</v>
      </c>
      <c r="C143" s="1">
        <v>27.51</v>
      </c>
      <c r="D143" s="1">
        <v>27.55</v>
      </c>
      <c r="E143" s="1">
        <v>27.62</v>
      </c>
      <c r="F143" s="1">
        <v>26.99</v>
      </c>
      <c r="G143" s="1">
        <v>27.31</v>
      </c>
      <c r="H143" s="1">
        <v>26.01</v>
      </c>
      <c r="I143" s="1">
        <v>25.95</v>
      </c>
      <c r="J143" s="1">
        <v>26.38</v>
      </c>
      <c r="K143" s="1">
        <v>25.87</v>
      </c>
      <c r="L143" s="1">
        <v>25.69</v>
      </c>
      <c r="M143" s="1">
        <v>25.69</v>
      </c>
      <c r="N143" s="8">
        <f t="shared" si="77"/>
        <v>26.668333333333333</v>
      </c>
      <c r="P143" s="9">
        <v>1995</v>
      </c>
      <c r="Q143" s="1">
        <v>34.270000000000003</v>
      </c>
      <c r="R143" s="1">
        <v>35.270000000000003</v>
      </c>
      <c r="S143" s="1">
        <v>34.15</v>
      </c>
      <c r="T143" s="1">
        <v>32.96</v>
      </c>
      <c r="U143" s="1">
        <v>31.47</v>
      </c>
      <c r="V143" s="1">
        <v>31.15</v>
      </c>
      <c r="W143" s="1">
        <v>30.27</v>
      </c>
      <c r="X143" s="1">
        <v>30.69</v>
      </c>
      <c r="Y143" s="1">
        <v>30.3</v>
      </c>
      <c r="Z143" s="1">
        <v>29.58</v>
      </c>
      <c r="AA143" s="1">
        <v>30.33</v>
      </c>
      <c r="AB143" s="1">
        <v>31.03</v>
      </c>
      <c r="AC143" s="8">
        <f t="shared" si="78"/>
        <v>31.78916666666667</v>
      </c>
      <c r="AD143" s="1">
        <v>11</v>
      </c>
      <c r="AE143" s="9">
        <v>1995</v>
      </c>
      <c r="AF143" s="1">
        <v>22.77</v>
      </c>
      <c r="AG143" s="1">
        <v>22.23</v>
      </c>
      <c r="AH143" s="1">
        <v>22.92</v>
      </c>
      <c r="AI143" s="1">
        <v>23.92</v>
      </c>
      <c r="AJ143" s="1">
        <v>24.2</v>
      </c>
      <c r="AK143" s="1">
        <v>24.75</v>
      </c>
      <c r="AL143" s="1">
        <v>23.41</v>
      </c>
      <c r="AM143" s="1">
        <v>23.26</v>
      </c>
      <c r="AN143" s="1">
        <v>23.7</v>
      </c>
      <c r="AO143" s="1">
        <v>23.43</v>
      </c>
      <c r="AP143" s="1">
        <v>23.14</v>
      </c>
      <c r="AQ143" s="1">
        <v>22.66</v>
      </c>
      <c r="AR143" s="8">
        <f t="shared" si="79"/>
        <v>23.365833333333338</v>
      </c>
    </row>
    <row r="144" spans="1:44" ht="15" x14ac:dyDescent="0.25">
      <c r="A144" s="9">
        <v>1996</v>
      </c>
      <c r="B144" s="1">
        <v>25.52</v>
      </c>
      <c r="C144" s="1">
        <v>26.12</v>
      </c>
      <c r="D144" s="1">
        <v>26.53</v>
      </c>
      <c r="E144" s="1">
        <v>27.06</v>
      </c>
      <c r="F144" s="1">
        <v>26.28</v>
      </c>
      <c r="G144" s="1">
        <v>26.21</v>
      </c>
      <c r="H144" s="1">
        <v>25.87</v>
      </c>
      <c r="I144" s="1">
        <v>25.86</v>
      </c>
      <c r="J144" s="1">
        <v>25.79</v>
      </c>
      <c r="K144" s="1">
        <v>25.84</v>
      </c>
      <c r="L144" s="1">
        <v>25.58</v>
      </c>
      <c r="M144" s="1">
        <v>25.67</v>
      </c>
      <c r="N144" s="8">
        <f t="shared" si="77"/>
        <v>26.0275</v>
      </c>
      <c r="P144" s="9">
        <v>1996</v>
      </c>
      <c r="Q144" s="1">
        <v>30.99</v>
      </c>
      <c r="R144" s="1">
        <v>32.25</v>
      </c>
      <c r="S144" s="1">
        <v>32.71</v>
      </c>
      <c r="T144" s="1">
        <v>33.26</v>
      </c>
      <c r="U144" s="1">
        <v>30.57</v>
      </c>
      <c r="V144" s="1">
        <v>30.53</v>
      </c>
      <c r="W144" s="1">
        <v>30.19</v>
      </c>
      <c r="X144" s="1">
        <v>30.57</v>
      </c>
      <c r="Y144" s="1">
        <v>30.23</v>
      </c>
      <c r="Z144" s="1">
        <v>30.11</v>
      </c>
      <c r="AA144" s="1">
        <v>29.76</v>
      </c>
      <c r="AB144" s="1">
        <v>30.79</v>
      </c>
      <c r="AC144" s="8">
        <f t="shared" si="78"/>
        <v>30.996666666666666</v>
      </c>
      <c r="AD144" s="1">
        <v>12</v>
      </c>
      <c r="AE144" s="9">
        <v>1996</v>
      </c>
      <c r="AF144" s="1">
        <v>22.02</v>
      </c>
      <c r="AG144" s="1">
        <v>22.05</v>
      </c>
      <c r="AH144" s="1">
        <v>22.18</v>
      </c>
      <c r="AI144" s="1">
        <v>22.99</v>
      </c>
      <c r="AJ144" s="1">
        <v>23.55</v>
      </c>
      <c r="AK144" s="1">
        <v>23.78</v>
      </c>
      <c r="AL144" s="1">
        <v>23.19</v>
      </c>
      <c r="AM144" s="1">
        <v>23.12</v>
      </c>
      <c r="AN144" s="1">
        <v>23.17</v>
      </c>
      <c r="AO144" s="1">
        <v>23.21</v>
      </c>
      <c r="AP144" s="1">
        <v>23.27</v>
      </c>
      <c r="AQ144" s="1">
        <v>22.53</v>
      </c>
      <c r="AR144" s="8">
        <f t="shared" si="79"/>
        <v>22.92166666666667</v>
      </c>
    </row>
    <row r="145" spans="1:44" ht="15" x14ac:dyDescent="0.25">
      <c r="A145" s="9">
        <v>1997</v>
      </c>
      <c r="B145" s="1">
        <v>25.68</v>
      </c>
      <c r="C145" s="1">
        <v>26.97</v>
      </c>
      <c r="D145" s="1">
        <v>26.86</v>
      </c>
      <c r="E145" s="1">
        <v>27.66</v>
      </c>
      <c r="F145" s="1">
        <v>27.78</v>
      </c>
      <c r="G145" s="1">
        <v>26.69</v>
      </c>
      <c r="H145" s="1">
        <v>27.34</v>
      </c>
      <c r="I145" s="1">
        <v>27.34</v>
      </c>
      <c r="J145" s="1">
        <v>26.38</v>
      </c>
      <c r="K145" s="1">
        <v>26.52</v>
      </c>
      <c r="L145" s="1">
        <v>26.28</v>
      </c>
      <c r="M145" s="1">
        <v>27.31</v>
      </c>
      <c r="N145" s="8">
        <f t="shared" si="77"/>
        <v>26.900833333333335</v>
      </c>
      <c r="P145" s="9">
        <v>1997</v>
      </c>
      <c r="Q145" s="1">
        <v>32.01</v>
      </c>
      <c r="R145" s="1">
        <v>33.130000000000003</v>
      </c>
      <c r="S145" s="1">
        <v>34.08</v>
      </c>
      <c r="T145" s="1">
        <v>34.11</v>
      </c>
      <c r="U145" s="1">
        <v>33.450000000000003</v>
      </c>
      <c r="V145" s="1">
        <v>31.05</v>
      </c>
      <c r="W145" s="1">
        <v>32.31</v>
      </c>
      <c r="X145" s="1">
        <v>32.72</v>
      </c>
      <c r="Y145" s="1">
        <v>31.26</v>
      </c>
      <c r="Z145" s="1">
        <v>31.56</v>
      </c>
      <c r="AA145" s="1">
        <v>30.53</v>
      </c>
      <c r="AB145" s="1">
        <v>33.369999999999997</v>
      </c>
      <c r="AC145" s="8">
        <f t="shared" si="78"/>
        <v>32.465000000000003</v>
      </c>
      <c r="AD145" s="1">
        <v>13</v>
      </c>
      <c r="AE145" s="9">
        <v>1997</v>
      </c>
      <c r="AF145" s="1">
        <v>21.63</v>
      </c>
      <c r="AG145" s="1">
        <v>23.01</v>
      </c>
      <c r="AH145" s="1">
        <v>21.89</v>
      </c>
      <c r="AI145" s="1">
        <v>23.4</v>
      </c>
      <c r="AJ145" s="1">
        <v>24.71</v>
      </c>
      <c r="AK145" s="1">
        <v>23.88</v>
      </c>
      <c r="AL145" s="1">
        <v>24.26</v>
      </c>
      <c r="AM145" s="1">
        <v>24.28</v>
      </c>
      <c r="AN145" s="1">
        <v>23.65</v>
      </c>
      <c r="AO145" s="1">
        <v>23.82</v>
      </c>
      <c r="AP145" s="1">
        <v>23.82</v>
      </c>
      <c r="AQ145" s="1">
        <v>23.3</v>
      </c>
      <c r="AR145" s="8">
        <f t="shared" si="79"/>
        <v>23.470833333333335</v>
      </c>
    </row>
    <row r="146" spans="1:44" ht="15" x14ac:dyDescent="0.25">
      <c r="A146" s="9">
        <v>1998</v>
      </c>
      <c r="B146" s="1">
        <v>27.82</v>
      </c>
      <c r="C146" s="1">
        <v>27.92</v>
      </c>
      <c r="D146" s="1">
        <v>28.65</v>
      </c>
      <c r="E146" s="1">
        <v>28.49</v>
      </c>
      <c r="F146" s="1">
        <v>27.73</v>
      </c>
      <c r="G146" s="1">
        <v>27.05</v>
      </c>
      <c r="H146" s="1">
        <v>26.57</v>
      </c>
      <c r="I146" s="1">
        <v>26.26</v>
      </c>
      <c r="J146" s="1">
        <v>26.54</v>
      </c>
      <c r="K146" s="1">
        <v>26.5</v>
      </c>
      <c r="L146" s="1">
        <v>25.81</v>
      </c>
      <c r="M146" s="1">
        <v>25.62</v>
      </c>
      <c r="N146" s="8">
        <f t="shared" si="77"/>
        <v>27.08</v>
      </c>
      <c r="P146" s="9">
        <v>1998</v>
      </c>
      <c r="Q146" s="1">
        <v>34.880000000000003</v>
      </c>
      <c r="R146" s="1">
        <v>34.770000000000003</v>
      </c>
      <c r="S146" s="1">
        <v>35.86</v>
      </c>
      <c r="T146" s="1">
        <v>34.869999999999997</v>
      </c>
      <c r="U146" s="1">
        <v>32.44</v>
      </c>
      <c r="V146" s="1">
        <v>31.74</v>
      </c>
      <c r="W146" s="1">
        <v>31.48</v>
      </c>
      <c r="X146" s="1">
        <v>30.9</v>
      </c>
      <c r="Y146" s="1">
        <v>30.64</v>
      </c>
      <c r="Z146" s="1">
        <v>30.45</v>
      </c>
      <c r="AA146" s="1">
        <v>30.93</v>
      </c>
      <c r="AB146" s="1">
        <v>30.67</v>
      </c>
      <c r="AC146" s="8">
        <f t="shared" si="78"/>
        <v>32.469166666666666</v>
      </c>
      <c r="AD146" s="1">
        <v>14</v>
      </c>
      <c r="AE146" s="9">
        <v>1998</v>
      </c>
      <c r="AF146" s="1">
        <v>23.26</v>
      </c>
      <c r="AG146" s="1">
        <v>23.4</v>
      </c>
      <c r="AH146" s="1">
        <v>23.93</v>
      </c>
      <c r="AI146" s="1">
        <v>24.08</v>
      </c>
      <c r="AJ146" s="1">
        <v>24.73</v>
      </c>
      <c r="AK146" s="1">
        <v>24.32</v>
      </c>
      <c r="AL146" s="1">
        <v>24.09</v>
      </c>
      <c r="AM146" s="1">
        <v>23.59</v>
      </c>
      <c r="AN146" s="1">
        <v>23.77</v>
      </c>
      <c r="AO146" s="1">
        <v>24.17</v>
      </c>
      <c r="AP146" s="1">
        <v>23.07</v>
      </c>
      <c r="AQ146" s="1">
        <v>23.07</v>
      </c>
      <c r="AR146" s="8">
        <f t="shared" si="79"/>
        <v>23.790000000000003</v>
      </c>
    </row>
    <row r="147" spans="1:44" ht="15" x14ac:dyDescent="0.25">
      <c r="A147" s="9">
        <v>1999</v>
      </c>
      <c r="B147" s="1">
        <v>26.05</v>
      </c>
      <c r="C147" s="1">
        <v>26.41</v>
      </c>
      <c r="D147" s="1">
        <v>26.94</v>
      </c>
      <c r="E147" s="1">
        <v>26.99</v>
      </c>
      <c r="F147" s="1">
        <v>26.37</v>
      </c>
      <c r="G147" s="1">
        <v>25.91</v>
      </c>
      <c r="H147" s="1">
        <v>26.14</v>
      </c>
      <c r="I147" s="1">
        <v>25.76</v>
      </c>
      <c r="J147" s="1"/>
      <c r="K147" s="1"/>
      <c r="L147" s="1"/>
      <c r="M147" s="1"/>
      <c r="N147" s="8"/>
      <c r="P147" s="9">
        <v>1999</v>
      </c>
      <c r="Q147" s="1">
        <v>32.17</v>
      </c>
      <c r="R147" s="1">
        <v>32.700000000000003</v>
      </c>
      <c r="S147" s="1">
        <v>33.85</v>
      </c>
      <c r="T147" s="1">
        <v>32.58</v>
      </c>
      <c r="U147" s="1">
        <v>31.04</v>
      </c>
      <c r="V147" s="1">
        <v>30.5</v>
      </c>
      <c r="W147" s="1">
        <v>30.89</v>
      </c>
      <c r="X147" s="1">
        <v>30.09</v>
      </c>
      <c r="Y147" s="1"/>
      <c r="Z147" s="1"/>
      <c r="AA147" s="1"/>
      <c r="AB147" s="1"/>
      <c r="AC147" s="8"/>
      <c r="AD147" s="1">
        <v>15</v>
      </c>
      <c r="AE147" s="9">
        <v>1999</v>
      </c>
      <c r="AF147" s="1">
        <v>22.06</v>
      </c>
      <c r="AG147" s="1">
        <v>22.38</v>
      </c>
      <c r="AH147" s="1">
        <v>22.51</v>
      </c>
      <c r="AI147" s="1">
        <v>23.4</v>
      </c>
      <c r="AJ147" s="1">
        <v>23.48</v>
      </c>
      <c r="AK147" s="1">
        <v>23.4</v>
      </c>
      <c r="AL147" s="1">
        <v>23.43</v>
      </c>
      <c r="AM147" s="1">
        <v>23.21</v>
      </c>
      <c r="AN147" s="1"/>
      <c r="AO147" s="1"/>
      <c r="AP147" s="1"/>
      <c r="AQ147" s="1"/>
      <c r="AR147" s="8">
        <f t="shared" si="79"/>
        <v>22.983750000000001</v>
      </c>
    </row>
    <row r="148" spans="1:44" ht="15" x14ac:dyDescent="0.25">
      <c r="A148" s="9">
        <v>2000</v>
      </c>
      <c r="B148" s="1">
        <v>25.41</v>
      </c>
      <c r="C148" s="1">
        <v>26.39</v>
      </c>
      <c r="D148" s="1">
        <v>26.79</v>
      </c>
      <c r="E148" s="1">
        <v>27.46</v>
      </c>
      <c r="F148" s="1">
        <v>26.63</v>
      </c>
      <c r="G148" s="1">
        <v>26.27</v>
      </c>
      <c r="H148" s="1">
        <v>26.2</v>
      </c>
      <c r="I148" s="1">
        <v>26.05</v>
      </c>
      <c r="J148" s="1">
        <v>25.36</v>
      </c>
      <c r="K148" s="1">
        <v>25.58</v>
      </c>
      <c r="L148" s="1">
        <v>25.62</v>
      </c>
      <c r="M148" s="1">
        <v>25.6</v>
      </c>
      <c r="N148" s="8">
        <f>AVERAGE(B148:M148)</f>
        <v>26.113333333333333</v>
      </c>
      <c r="P148" s="9">
        <v>2000</v>
      </c>
      <c r="Q148" s="1">
        <v>31.61</v>
      </c>
      <c r="R148" s="1">
        <v>32.89</v>
      </c>
      <c r="S148" s="1">
        <v>33.81</v>
      </c>
      <c r="T148" s="1">
        <v>33.909999999999997</v>
      </c>
      <c r="U148" s="1">
        <v>31.12</v>
      </c>
      <c r="V148" s="1">
        <v>30.64</v>
      </c>
      <c r="W148" s="1">
        <v>30.95</v>
      </c>
      <c r="X148" s="1">
        <v>30.51</v>
      </c>
      <c r="Y148" s="1">
        <v>29.34</v>
      </c>
      <c r="Z148" s="1">
        <v>30.48</v>
      </c>
      <c r="AA148" s="1">
        <v>30.97</v>
      </c>
      <c r="AB148" s="1">
        <v>30.75</v>
      </c>
      <c r="AC148" s="8">
        <f>AVERAGE(Q148:AB148)</f>
        <v>31.415000000000003</v>
      </c>
      <c r="AD148" s="1">
        <v>16</v>
      </c>
      <c r="AE148" s="9">
        <v>2000</v>
      </c>
      <c r="AF148" s="1">
        <v>21.52</v>
      </c>
      <c r="AG148" s="1">
        <v>22.02</v>
      </c>
      <c r="AH148" s="1">
        <v>21.87</v>
      </c>
      <c r="AI148" s="1">
        <v>23.3</v>
      </c>
      <c r="AJ148" s="1">
        <v>23.82</v>
      </c>
      <c r="AK148" s="1">
        <v>23.56</v>
      </c>
      <c r="AL148" s="1">
        <v>23.41</v>
      </c>
      <c r="AM148" s="1">
        <v>23.22</v>
      </c>
      <c r="AN148" s="1">
        <v>22.72</v>
      </c>
      <c r="AO148" s="1">
        <v>23.05</v>
      </c>
      <c r="AP148" s="1">
        <v>22.55</v>
      </c>
      <c r="AQ148" s="1">
        <v>22.52</v>
      </c>
      <c r="AR148" s="8">
        <f>AVERAGE(AF148:AQ148)</f>
        <v>22.796666666666667</v>
      </c>
    </row>
    <row r="149" spans="1:44" ht="15" x14ac:dyDescent="0.25">
      <c r="A149" s="9">
        <v>2001</v>
      </c>
      <c r="B149" s="1">
        <v>26.04</v>
      </c>
      <c r="C149" s="1">
        <v>26.72</v>
      </c>
      <c r="D149" s="1">
        <v>26.89</v>
      </c>
      <c r="E149" s="1">
        <v>27.84</v>
      </c>
      <c r="F149" s="1">
        <v>26.85</v>
      </c>
      <c r="G149" s="1">
        <v>26.59</v>
      </c>
      <c r="H149" s="1">
        <v>26.07</v>
      </c>
      <c r="I149" s="1">
        <v>26.9</v>
      </c>
      <c r="J149" s="1">
        <v>25.55</v>
      </c>
      <c r="K149" s="1">
        <v>25.93</v>
      </c>
      <c r="L149" s="1">
        <v>25.44</v>
      </c>
      <c r="M149" s="1">
        <v>25.66</v>
      </c>
      <c r="N149" s="8">
        <f t="shared" ref="N149:N152" si="80">AVERAGE(B149:M149)</f>
        <v>26.373333333333335</v>
      </c>
      <c r="P149" s="9">
        <v>2001</v>
      </c>
      <c r="Q149" s="1">
        <v>32.380000000000003</v>
      </c>
      <c r="R149" s="1">
        <v>33.11</v>
      </c>
      <c r="S149" s="1">
        <v>33.39</v>
      </c>
      <c r="T149" s="1">
        <v>33.82</v>
      </c>
      <c r="U149" s="1">
        <v>31.63</v>
      </c>
      <c r="V149" s="1">
        <v>31.16</v>
      </c>
      <c r="W149" s="1">
        <v>30.91</v>
      </c>
      <c r="X149" s="1">
        <v>31.69</v>
      </c>
      <c r="Y149" s="1">
        <v>29.77</v>
      </c>
      <c r="Z149" s="1">
        <v>30.37</v>
      </c>
      <c r="AA149" s="1">
        <v>29.98</v>
      </c>
      <c r="AB149" s="1">
        <v>30.35</v>
      </c>
      <c r="AC149" s="8">
        <f t="shared" ref="AC149:AC152" si="81">AVERAGE(Q149:AB149)</f>
        <v>31.54666666666667</v>
      </c>
      <c r="AD149" s="1">
        <v>17</v>
      </c>
      <c r="AE149" s="9">
        <v>2001</v>
      </c>
      <c r="AF149" s="1">
        <v>21.76</v>
      </c>
      <c r="AG149" s="1">
        <v>22.5</v>
      </c>
      <c r="AH149" s="1">
        <v>22.55</v>
      </c>
      <c r="AI149" s="1">
        <v>23.81</v>
      </c>
      <c r="AJ149" s="1">
        <v>23.82</v>
      </c>
      <c r="AK149" s="1">
        <v>23.52</v>
      </c>
      <c r="AL149" s="1">
        <v>23.32</v>
      </c>
      <c r="AM149" s="1">
        <v>24.17</v>
      </c>
      <c r="AN149" s="1">
        <v>22.92</v>
      </c>
      <c r="AO149" s="1">
        <v>23.42</v>
      </c>
      <c r="AP149" s="1">
        <v>23.13</v>
      </c>
      <c r="AQ149" s="1">
        <v>22.84</v>
      </c>
      <c r="AR149" s="8">
        <f t="shared" ref="AR149:AR153" si="82">AVERAGE(AF149:AQ149)</f>
        <v>23.146666666666665</v>
      </c>
    </row>
    <row r="150" spans="1:44" ht="15" x14ac:dyDescent="0.25">
      <c r="A150" s="9">
        <v>2002</v>
      </c>
      <c r="B150" s="1">
        <v>27.13</v>
      </c>
      <c r="C150" s="1">
        <v>27.47</v>
      </c>
      <c r="D150" s="1">
        <v>28.02</v>
      </c>
      <c r="E150" s="1">
        <v>27.68</v>
      </c>
      <c r="F150" s="1">
        <v>27.93</v>
      </c>
      <c r="G150" s="1">
        <v>27.13</v>
      </c>
      <c r="H150" s="1">
        <v>27.06</v>
      </c>
      <c r="I150" s="1">
        <v>26.9</v>
      </c>
      <c r="J150" s="1">
        <v>26.63</v>
      </c>
      <c r="K150" s="1">
        <v>26.39</v>
      </c>
      <c r="L150" s="1">
        <v>26.5</v>
      </c>
      <c r="M150" s="1">
        <v>26.51</v>
      </c>
      <c r="N150" s="8">
        <f t="shared" si="80"/>
        <v>27.112499999999997</v>
      </c>
      <c r="P150" s="9">
        <v>2002</v>
      </c>
      <c r="Q150" s="1">
        <v>32.450000000000003</v>
      </c>
      <c r="R150" s="1">
        <v>33.42</v>
      </c>
      <c r="S150" s="1">
        <v>34.31</v>
      </c>
      <c r="T150" s="1">
        <v>33.770000000000003</v>
      </c>
      <c r="U150" s="1">
        <v>32.5</v>
      </c>
      <c r="V150" s="1">
        <v>31.49</v>
      </c>
      <c r="W150" s="1">
        <v>32.5</v>
      </c>
      <c r="X150" s="1">
        <v>32.58</v>
      </c>
      <c r="Y150" s="1">
        <v>31.93</v>
      </c>
      <c r="Z150" s="1">
        <v>31.38</v>
      </c>
      <c r="AA150" s="1">
        <v>31.82</v>
      </c>
      <c r="AB150" s="1">
        <v>32.17</v>
      </c>
      <c r="AC150" s="8">
        <f t="shared" si="81"/>
        <v>32.526666666666671</v>
      </c>
      <c r="AD150" s="1">
        <v>18</v>
      </c>
      <c r="AE150" s="9">
        <v>2002</v>
      </c>
      <c r="AF150" s="1">
        <v>23.63</v>
      </c>
      <c r="AG150" s="1">
        <v>23.39</v>
      </c>
      <c r="AH150" s="1">
        <v>23.85</v>
      </c>
      <c r="AI150" s="1">
        <v>23.96</v>
      </c>
      <c r="AJ150" s="1">
        <v>24.78</v>
      </c>
      <c r="AK150" s="1">
        <v>24.35</v>
      </c>
      <c r="AL150" s="1">
        <v>22.71</v>
      </c>
      <c r="AM150" s="1">
        <v>21.91</v>
      </c>
      <c r="AN150" s="1">
        <v>21.73</v>
      </c>
      <c r="AO150" s="1">
        <v>21.56</v>
      </c>
      <c r="AP150" s="1">
        <v>21.67</v>
      </c>
      <c r="AQ150" s="1">
        <v>22.08</v>
      </c>
      <c r="AR150" s="8">
        <f t="shared" si="82"/>
        <v>22.968333333333334</v>
      </c>
    </row>
    <row r="151" spans="1:44" ht="15" x14ac:dyDescent="0.25">
      <c r="A151" s="9">
        <v>2003</v>
      </c>
      <c r="B151" s="1">
        <v>26.56</v>
      </c>
      <c r="C151" s="1">
        <v>26.27</v>
      </c>
      <c r="D151" s="1">
        <v>26.3</v>
      </c>
      <c r="E151" s="1">
        <v>26.86</v>
      </c>
      <c r="F151" s="1">
        <v>26.7</v>
      </c>
      <c r="G151" s="1">
        <v>26.84</v>
      </c>
      <c r="H151" s="1">
        <v>27.06</v>
      </c>
      <c r="I151" s="1">
        <v>26.78</v>
      </c>
      <c r="J151" s="1">
        <v>26.75</v>
      </c>
      <c r="K151" s="1">
        <v>27.11</v>
      </c>
      <c r="L151" s="1">
        <v>26.77</v>
      </c>
      <c r="M151" s="1">
        <v>26.85</v>
      </c>
      <c r="N151" s="8">
        <f t="shared" si="80"/>
        <v>26.737500000000001</v>
      </c>
      <c r="P151" s="9">
        <v>2003</v>
      </c>
      <c r="Q151" s="1">
        <v>31.51</v>
      </c>
      <c r="R151" s="1">
        <v>31.48</v>
      </c>
      <c r="S151" s="1">
        <v>31.11</v>
      </c>
      <c r="T151" s="1">
        <v>32.42</v>
      </c>
      <c r="U151" s="1">
        <v>31.93</v>
      </c>
      <c r="V151" s="1">
        <v>31.43</v>
      </c>
      <c r="W151" s="1">
        <v>32.08</v>
      </c>
      <c r="X151" s="1">
        <v>32.090000000000003</v>
      </c>
      <c r="Y151" s="1">
        <v>31.83</v>
      </c>
      <c r="Z151" s="1">
        <v>32.35</v>
      </c>
      <c r="AA151" s="1">
        <v>32.21</v>
      </c>
      <c r="AB151" s="1">
        <v>31.44</v>
      </c>
      <c r="AC151" s="8">
        <f t="shared" si="81"/>
        <v>31.823333333333334</v>
      </c>
      <c r="AD151" s="1">
        <v>19</v>
      </c>
      <c r="AE151" s="9">
        <v>2003</v>
      </c>
      <c r="AF151" s="1">
        <v>23.48</v>
      </c>
      <c r="AG151" s="1">
        <v>23.16</v>
      </c>
      <c r="AH151" s="1">
        <v>23.42</v>
      </c>
      <c r="AI151" s="1">
        <v>23.13</v>
      </c>
      <c r="AJ151" s="1">
        <v>23.91</v>
      </c>
      <c r="AK151" s="1">
        <v>24.07</v>
      </c>
      <c r="AL151" s="1">
        <v>24.07</v>
      </c>
      <c r="AM151" s="1">
        <v>23.63</v>
      </c>
      <c r="AN151" s="1">
        <v>23.73</v>
      </c>
      <c r="AO151" s="1">
        <v>24.11</v>
      </c>
      <c r="AP151" s="1">
        <v>23.66</v>
      </c>
      <c r="AQ151" s="1">
        <v>23.59</v>
      </c>
      <c r="AR151" s="8">
        <f t="shared" si="82"/>
        <v>23.66333333333333</v>
      </c>
    </row>
    <row r="152" spans="1:44" ht="15" x14ac:dyDescent="0.25">
      <c r="A152" s="9">
        <v>2004</v>
      </c>
      <c r="B152" s="1">
        <v>26.21</v>
      </c>
      <c r="C152" s="1">
        <v>27.15</v>
      </c>
      <c r="D152" s="1">
        <v>28.26</v>
      </c>
      <c r="E152" s="1">
        <v>27.92</v>
      </c>
      <c r="F152" s="1">
        <v>27.18</v>
      </c>
      <c r="G152" s="1">
        <v>27.13</v>
      </c>
      <c r="H152" s="1">
        <v>26.65</v>
      </c>
      <c r="I152" s="1">
        <v>26.76</v>
      </c>
      <c r="J152" s="1">
        <v>27.08</v>
      </c>
      <c r="K152" s="1">
        <v>26.8</v>
      </c>
      <c r="L152" s="1">
        <v>26.68</v>
      </c>
      <c r="M152" s="1">
        <v>30.02</v>
      </c>
      <c r="N152" s="8">
        <f t="shared" si="80"/>
        <v>27.319999999999997</v>
      </c>
      <c r="P152" s="9">
        <v>2004</v>
      </c>
      <c r="Q152" s="1">
        <v>32.22</v>
      </c>
      <c r="R152" s="1">
        <v>33.61</v>
      </c>
      <c r="S152" s="1">
        <v>34.18</v>
      </c>
      <c r="T152" s="1">
        <v>33.44</v>
      </c>
      <c r="U152" s="1">
        <v>31.09</v>
      </c>
      <c r="V152" s="1">
        <v>31.53</v>
      </c>
      <c r="W152" s="1">
        <v>30.73</v>
      </c>
      <c r="X152" s="1">
        <v>30.9</v>
      </c>
      <c r="Y152" s="1">
        <v>30.64</v>
      </c>
      <c r="Z152" s="1">
        <v>30.81</v>
      </c>
      <c r="AA152" s="1">
        <v>30.96</v>
      </c>
      <c r="AB152" s="1">
        <v>34.76</v>
      </c>
      <c r="AC152" s="8">
        <f t="shared" si="81"/>
        <v>32.072499999999998</v>
      </c>
      <c r="AD152" s="1">
        <v>20</v>
      </c>
      <c r="AE152" s="9">
        <v>2004</v>
      </c>
      <c r="AF152" s="1">
        <v>22.31</v>
      </c>
      <c r="AG152" s="1">
        <v>22.9</v>
      </c>
      <c r="AH152" s="1">
        <v>24.2</v>
      </c>
      <c r="AI152" s="1">
        <v>24.27</v>
      </c>
      <c r="AJ152" s="1">
        <v>24.44</v>
      </c>
      <c r="AK152" s="1">
        <v>24.31</v>
      </c>
      <c r="AL152" s="1">
        <v>24</v>
      </c>
      <c r="AM152" s="1">
        <v>24.19</v>
      </c>
      <c r="AN152" s="1">
        <v>24.57</v>
      </c>
      <c r="AO152" s="1">
        <v>24.1</v>
      </c>
      <c r="AP152" s="1">
        <v>23.85</v>
      </c>
      <c r="AQ152" s="1">
        <v>26.62</v>
      </c>
      <c r="AR152" s="8">
        <f t="shared" si="82"/>
        <v>24.146666666666665</v>
      </c>
    </row>
    <row r="153" spans="1:44" ht="15" x14ac:dyDescent="0.25">
      <c r="A153" s="9">
        <v>2005</v>
      </c>
      <c r="B153" s="1"/>
      <c r="C153" s="1"/>
      <c r="D153" s="1"/>
      <c r="E153" s="1">
        <v>28.27</v>
      </c>
      <c r="F153" s="1"/>
      <c r="G153" s="1">
        <v>28</v>
      </c>
      <c r="H153" s="1">
        <v>27.33</v>
      </c>
      <c r="I153" s="1">
        <v>27.25</v>
      </c>
      <c r="J153" s="1">
        <v>27</v>
      </c>
      <c r="K153" s="1">
        <v>26.76</v>
      </c>
      <c r="L153" s="1">
        <v>26.49</v>
      </c>
      <c r="M153" s="1">
        <v>26.86</v>
      </c>
      <c r="N153" s="8"/>
      <c r="P153" s="9">
        <v>2005</v>
      </c>
      <c r="Q153" s="1">
        <v>32.770000000000003</v>
      </c>
      <c r="R153" s="1">
        <v>33.840000000000003</v>
      </c>
      <c r="S153" s="1">
        <v>35.159999999999997</v>
      </c>
      <c r="T153" s="1">
        <v>33.229999999999997</v>
      </c>
      <c r="U153" s="1">
        <v>31.46</v>
      </c>
      <c r="V153" s="1">
        <v>31.46</v>
      </c>
      <c r="W153" s="1">
        <v>31.96</v>
      </c>
      <c r="X153" s="1">
        <v>32.049999999999997</v>
      </c>
      <c r="Y153" s="1">
        <v>32.39</v>
      </c>
      <c r="Z153" s="1">
        <v>31.39</v>
      </c>
      <c r="AA153" s="1">
        <v>30.62</v>
      </c>
      <c r="AB153" s="1">
        <v>32.770000000000003</v>
      </c>
      <c r="AC153" s="8"/>
      <c r="AD153" s="1">
        <v>21</v>
      </c>
      <c r="AE153" s="9">
        <v>2005</v>
      </c>
      <c r="AF153" s="1"/>
      <c r="AG153" s="1"/>
      <c r="AH153" s="1"/>
      <c r="AI153" s="1">
        <v>24.87</v>
      </c>
      <c r="AJ153" s="1"/>
      <c r="AK153" s="1">
        <v>25.28</v>
      </c>
      <c r="AL153" s="1">
        <v>24.14</v>
      </c>
      <c r="AM153" s="1">
        <v>24.49</v>
      </c>
      <c r="AN153" s="1">
        <v>24.34</v>
      </c>
      <c r="AO153" s="1">
        <v>24.33</v>
      </c>
      <c r="AP153" s="1">
        <v>23.94</v>
      </c>
      <c r="AQ153" s="1">
        <v>23</v>
      </c>
      <c r="AR153" s="8">
        <f t="shared" si="82"/>
        <v>24.298749999999998</v>
      </c>
    </row>
    <row r="154" spans="1:44" ht="15" x14ac:dyDescent="0.25">
      <c r="A154" s="9">
        <v>2006</v>
      </c>
      <c r="B154" s="1">
        <v>27.38</v>
      </c>
      <c r="C154" s="1">
        <v>28.03</v>
      </c>
      <c r="D154" s="1">
        <v>28.48</v>
      </c>
      <c r="E154" s="1">
        <v>27.63</v>
      </c>
      <c r="F154" s="1">
        <v>27.22</v>
      </c>
      <c r="G154" s="1">
        <v>27.28</v>
      </c>
      <c r="H154" s="1">
        <v>27.25</v>
      </c>
      <c r="I154" s="1">
        <v>27.32</v>
      </c>
      <c r="J154" s="1">
        <v>27.17</v>
      </c>
      <c r="K154" s="1">
        <v>27.07</v>
      </c>
      <c r="L154" s="1">
        <v>26.49</v>
      </c>
      <c r="M154" s="1">
        <v>27.41</v>
      </c>
      <c r="N154" s="8">
        <f t="shared" ref="N154:N162" si="83">AVERAGE(B154:M154)</f>
        <v>27.394166666666667</v>
      </c>
      <c r="P154" s="9">
        <v>2006</v>
      </c>
      <c r="Q154" s="1">
        <v>33.96</v>
      </c>
      <c r="R154" s="1">
        <v>34.729999999999997</v>
      </c>
      <c r="S154" s="1">
        <v>35.29</v>
      </c>
      <c r="T154" s="1">
        <v>33</v>
      </c>
      <c r="U154" s="1">
        <v>31.4</v>
      </c>
      <c r="V154" s="1">
        <v>31.53</v>
      </c>
      <c r="W154" s="1">
        <v>31.78</v>
      </c>
      <c r="X154" s="1">
        <v>30.79</v>
      </c>
      <c r="Y154" s="1">
        <v>30.98</v>
      </c>
      <c r="Z154" s="1">
        <v>30.28</v>
      </c>
      <c r="AA154" s="1">
        <v>31.33</v>
      </c>
      <c r="AB154" s="1">
        <v>31.15</v>
      </c>
      <c r="AC154" s="8">
        <f t="shared" ref="AC154:AC161" si="84">AVERAGE(Q154:AB154)</f>
        <v>32.184999999999995</v>
      </c>
      <c r="AD154" s="1">
        <v>22</v>
      </c>
      <c r="AE154" s="9">
        <v>2006</v>
      </c>
      <c r="AF154" s="1">
        <v>23.58</v>
      </c>
      <c r="AG154" s="1">
        <v>23.68</v>
      </c>
      <c r="AH154" s="1">
        <v>24.05</v>
      </c>
      <c r="AI154" s="1">
        <v>23.93</v>
      </c>
      <c r="AJ154" s="1">
        <v>24.42</v>
      </c>
      <c r="AK154" s="1">
        <v>24.53</v>
      </c>
      <c r="AL154" s="1">
        <v>24.21</v>
      </c>
      <c r="AM154" s="1">
        <v>24.13</v>
      </c>
      <c r="AN154" s="1">
        <v>24.24</v>
      </c>
      <c r="AO154" s="1">
        <v>24.21</v>
      </c>
      <c r="AP154" s="1">
        <v>23.91</v>
      </c>
      <c r="AQ154" s="1">
        <v>24.21</v>
      </c>
      <c r="AR154" s="8">
        <f t="shared" ref="AR154:AR162" si="85">AVERAGE(AF154:AQ154)</f>
        <v>24.091666666666669</v>
      </c>
    </row>
    <row r="155" spans="1:44" ht="15" x14ac:dyDescent="0.25">
      <c r="A155" s="9">
        <v>2007</v>
      </c>
      <c r="B155" s="1">
        <v>28.24</v>
      </c>
      <c r="C155" s="1">
        <v>28.28</v>
      </c>
      <c r="D155" s="1">
        <v>28.76</v>
      </c>
      <c r="E155" s="1">
        <v>27.83</v>
      </c>
      <c r="F155" s="1">
        <v>26.96</v>
      </c>
      <c r="G155" s="1">
        <v>27.44</v>
      </c>
      <c r="H155" s="1">
        <v>27.23</v>
      </c>
      <c r="I155" s="1">
        <v>26.66</v>
      </c>
      <c r="J155" s="1">
        <v>26.81</v>
      </c>
      <c r="K155" s="1">
        <v>26.58</v>
      </c>
      <c r="L155" s="1">
        <v>26.71</v>
      </c>
      <c r="M155" s="1">
        <v>26.07</v>
      </c>
      <c r="N155" s="8">
        <f t="shared" si="83"/>
        <v>27.297499999999996</v>
      </c>
      <c r="P155" s="9">
        <v>2007</v>
      </c>
      <c r="Q155" s="1">
        <v>32.700000000000003</v>
      </c>
      <c r="R155" s="1">
        <v>33.01</v>
      </c>
      <c r="S155" s="1">
        <v>33.799999999999997</v>
      </c>
      <c r="T155" s="1">
        <v>33.869999999999997</v>
      </c>
      <c r="U155" s="1">
        <v>31.28</v>
      </c>
      <c r="V155" s="1">
        <v>31.25</v>
      </c>
      <c r="W155" s="1">
        <v>30.78</v>
      </c>
      <c r="X155" s="1">
        <v>30.81</v>
      </c>
      <c r="Y155" s="1">
        <v>30.93</v>
      </c>
      <c r="Z155" s="1">
        <v>30.79</v>
      </c>
      <c r="AA155" s="1">
        <v>30.31</v>
      </c>
      <c r="AB155" s="1">
        <v>32.39</v>
      </c>
      <c r="AC155" s="8">
        <f t="shared" si="84"/>
        <v>31.826666666666668</v>
      </c>
      <c r="AD155" s="1">
        <v>23</v>
      </c>
      <c r="AE155" s="9">
        <v>2007</v>
      </c>
      <c r="AF155" s="1">
        <v>24.23</v>
      </c>
      <c r="AG155" s="1">
        <v>23.63</v>
      </c>
      <c r="AH155" s="1">
        <v>24.58</v>
      </c>
      <c r="AI155" s="1">
        <v>24.62</v>
      </c>
      <c r="AJ155" s="1">
        <v>24.3</v>
      </c>
      <c r="AK155" s="1">
        <v>24.6</v>
      </c>
      <c r="AL155" s="1">
        <v>24.58</v>
      </c>
      <c r="AM155" s="1">
        <v>24.08</v>
      </c>
      <c r="AN155" s="1">
        <v>23.85</v>
      </c>
      <c r="AO155" s="1">
        <v>24.27</v>
      </c>
      <c r="AP155" s="1">
        <v>24.17</v>
      </c>
      <c r="AQ155" s="1">
        <v>23.06</v>
      </c>
      <c r="AR155" s="8">
        <f t="shared" si="85"/>
        <v>24.16416666666667</v>
      </c>
    </row>
    <row r="156" spans="1:44" ht="15" x14ac:dyDescent="0.25">
      <c r="A156" s="9">
        <v>2008</v>
      </c>
      <c r="B156" s="1">
        <v>26.65</v>
      </c>
      <c r="C156" s="1">
        <v>26.83</v>
      </c>
      <c r="D156" s="1">
        <v>27.27</v>
      </c>
      <c r="E156" s="1">
        <v>27.84</v>
      </c>
      <c r="F156" s="1">
        <v>27.2</v>
      </c>
      <c r="G156" s="1">
        <v>26.94</v>
      </c>
      <c r="H156" s="1">
        <v>26.52</v>
      </c>
      <c r="I156" s="1">
        <v>26.65</v>
      </c>
      <c r="J156" s="1">
        <v>27.14</v>
      </c>
      <c r="K156" s="1">
        <v>26.79</v>
      </c>
      <c r="L156" s="1">
        <v>25.81</v>
      </c>
      <c r="M156" s="1">
        <v>26.76</v>
      </c>
      <c r="N156" s="8">
        <f t="shared" si="83"/>
        <v>26.866666666666671</v>
      </c>
      <c r="P156" s="9">
        <v>2008</v>
      </c>
      <c r="Q156" s="1">
        <v>32.89</v>
      </c>
      <c r="R156" s="1">
        <v>33.5</v>
      </c>
      <c r="S156" s="1">
        <v>34.18</v>
      </c>
      <c r="T156" s="1">
        <v>34.42</v>
      </c>
      <c r="U156" s="1">
        <v>32.61</v>
      </c>
      <c r="V156" s="1">
        <v>31.62</v>
      </c>
      <c r="W156" s="1">
        <v>31.84</v>
      </c>
      <c r="X156" s="1">
        <v>31.68</v>
      </c>
      <c r="Y156" s="1">
        <v>32.380000000000003</v>
      </c>
      <c r="Z156" s="1">
        <v>30.79</v>
      </c>
      <c r="AA156" s="1">
        <v>30.37</v>
      </c>
      <c r="AB156" s="1">
        <v>32.64</v>
      </c>
      <c r="AC156" s="8">
        <f t="shared" si="84"/>
        <v>32.410000000000004</v>
      </c>
      <c r="AD156" s="1">
        <v>24</v>
      </c>
      <c r="AE156" s="9">
        <v>2008</v>
      </c>
      <c r="AF156" s="1">
        <v>22.59</v>
      </c>
      <c r="AG156" s="1">
        <v>22.92</v>
      </c>
      <c r="AH156" s="1">
        <v>22.9</v>
      </c>
      <c r="AI156" s="1">
        <v>23.71</v>
      </c>
      <c r="AJ156" s="1">
        <v>24.47</v>
      </c>
      <c r="AK156" s="1">
        <v>24.28</v>
      </c>
      <c r="AL156" s="1">
        <v>24.12</v>
      </c>
      <c r="AM156" s="1">
        <v>24.06</v>
      </c>
      <c r="AN156" s="1">
        <v>24.58</v>
      </c>
      <c r="AO156" s="1">
        <v>24.25</v>
      </c>
      <c r="AP156" s="1">
        <v>23.52</v>
      </c>
      <c r="AQ156" s="1">
        <v>23.05</v>
      </c>
      <c r="AR156" s="8">
        <f t="shared" si="85"/>
        <v>23.704166666666666</v>
      </c>
    </row>
    <row r="157" spans="1:44" ht="15" x14ac:dyDescent="0.25">
      <c r="A157" s="9">
        <v>2009</v>
      </c>
      <c r="B157" s="1">
        <v>27.03</v>
      </c>
      <c r="C157" s="1">
        <v>27.41</v>
      </c>
      <c r="D157" s="1">
        <v>27.57</v>
      </c>
      <c r="E157" s="1">
        <v>28.42</v>
      </c>
      <c r="F157" s="1">
        <v>27.48</v>
      </c>
      <c r="G157" s="1">
        <v>27.14</v>
      </c>
      <c r="H157" s="1">
        <v>27.24</v>
      </c>
      <c r="I157" s="1">
        <v>27.03</v>
      </c>
      <c r="J157" s="1">
        <v>27.43</v>
      </c>
      <c r="K157" s="1">
        <v>26.87</v>
      </c>
      <c r="L157" s="1">
        <v>26.61</v>
      </c>
      <c r="M157" s="1">
        <v>27.62</v>
      </c>
      <c r="N157" s="8">
        <f t="shared" si="83"/>
        <v>27.320833333333336</v>
      </c>
      <c r="P157" s="9">
        <v>2009</v>
      </c>
      <c r="Q157" s="1">
        <v>33.380000000000003</v>
      </c>
      <c r="R157" s="1">
        <v>33.89</v>
      </c>
      <c r="S157" s="1">
        <v>33.92</v>
      </c>
      <c r="T157" s="1">
        <v>33.549999999999997</v>
      </c>
      <c r="U157" s="1">
        <v>32.270000000000003</v>
      </c>
      <c r="V157" s="1">
        <v>30.77</v>
      </c>
      <c r="W157" s="1">
        <v>29.83</v>
      </c>
      <c r="X157" s="1">
        <v>30.25</v>
      </c>
      <c r="Y157" s="1">
        <v>29.67</v>
      </c>
      <c r="Z157" s="1">
        <v>29.62</v>
      </c>
      <c r="AA157" s="1">
        <v>29.54</v>
      </c>
      <c r="AB157" s="1">
        <v>28.78</v>
      </c>
      <c r="AC157" s="8">
        <f t="shared" si="84"/>
        <v>31.28916666666667</v>
      </c>
      <c r="AD157" s="1">
        <v>25</v>
      </c>
      <c r="AE157" s="9">
        <v>2009</v>
      </c>
      <c r="AF157" s="1">
        <v>23.29</v>
      </c>
      <c r="AG157" s="1">
        <v>23.46</v>
      </c>
      <c r="AH157" s="1">
        <v>23.26</v>
      </c>
      <c r="AI157" s="1">
        <v>24.18</v>
      </c>
      <c r="AJ157" s="1">
        <v>24.75</v>
      </c>
      <c r="AK157" s="1">
        <v>24.31</v>
      </c>
      <c r="AL157" s="1">
        <v>24.71</v>
      </c>
      <c r="AM157" s="1">
        <v>24.47</v>
      </c>
      <c r="AN157" s="1">
        <v>24.7</v>
      </c>
      <c r="AO157" s="1">
        <v>24.4</v>
      </c>
      <c r="AP157" s="1">
        <v>24.36</v>
      </c>
      <c r="AQ157" s="1">
        <v>24.46</v>
      </c>
      <c r="AR157" s="8">
        <f t="shared" si="85"/>
        <v>24.195833333333329</v>
      </c>
    </row>
    <row r="158" spans="1:44" ht="15" x14ac:dyDescent="0.25">
      <c r="A158" s="9">
        <v>2010</v>
      </c>
      <c r="B158" s="1">
        <v>27.88</v>
      </c>
      <c r="C158" s="1">
        <v>28.56</v>
      </c>
      <c r="D158" s="1">
        <v>28.74</v>
      </c>
      <c r="E158" s="1">
        <v>28.61</v>
      </c>
      <c r="F158" s="1">
        <v>28.56</v>
      </c>
      <c r="G158" s="1">
        <v>27.18</v>
      </c>
      <c r="H158" s="1">
        <v>26.62</v>
      </c>
      <c r="I158" s="1">
        <v>26.79</v>
      </c>
      <c r="J158" s="1">
        <v>26.63</v>
      </c>
      <c r="K158" s="1">
        <v>26.18</v>
      </c>
      <c r="L158" s="1">
        <v>25.64</v>
      </c>
      <c r="M158" s="1">
        <v>24.94</v>
      </c>
      <c r="N158" s="8">
        <f t="shared" si="83"/>
        <v>27.194166666666664</v>
      </c>
      <c r="P158" s="9">
        <v>2010</v>
      </c>
      <c r="Q158" s="1">
        <v>28.98</v>
      </c>
      <c r="R158" s="1">
        <v>31.96</v>
      </c>
      <c r="S158" s="1">
        <v>32.51</v>
      </c>
      <c r="T158" s="1">
        <v>32.01</v>
      </c>
      <c r="U158" s="1">
        <v>31.56</v>
      </c>
      <c r="V158" s="1">
        <v>30.77</v>
      </c>
      <c r="W158" s="1">
        <v>30.73</v>
      </c>
      <c r="X158" s="1">
        <v>31.15</v>
      </c>
      <c r="Y158" s="1">
        <v>30.16</v>
      </c>
      <c r="Z158" s="1">
        <v>29.04</v>
      </c>
      <c r="AA158" s="1">
        <v>30.01</v>
      </c>
      <c r="AB158" s="1">
        <v>30.88</v>
      </c>
      <c r="AC158" s="8">
        <f t="shared" si="84"/>
        <v>30.813333333333333</v>
      </c>
      <c r="AD158" s="1">
        <v>26</v>
      </c>
      <c r="AE158" s="9">
        <v>2010</v>
      </c>
      <c r="AF158" s="1">
        <v>24.12</v>
      </c>
      <c r="AG158" s="1">
        <v>25.24</v>
      </c>
      <c r="AH158" s="1">
        <v>25.45</v>
      </c>
      <c r="AI158" s="1">
        <v>25.18</v>
      </c>
      <c r="AJ158" s="1">
        <v>25.9</v>
      </c>
      <c r="AK158" s="1">
        <v>24.82</v>
      </c>
      <c r="AL158" s="1">
        <v>24.27</v>
      </c>
      <c r="AM158" s="1">
        <v>24.36</v>
      </c>
      <c r="AN158" s="1">
        <v>24.45</v>
      </c>
      <c r="AO158" s="1">
        <v>24.02</v>
      </c>
      <c r="AP158" s="1">
        <v>23.27</v>
      </c>
      <c r="AQ158" s="1">
        <v>22.42</v>
      </c>
      <c r="AR158" s="8">
        <f t="shared" si="85"/>
        <v>24.458333333333339</v>
      </c>
    </row>
    <row r="159" spans="1:44" ht="15" x14ac:dyDescent="0.25">
      <c r="A159" s="9">
        <v>2011</v>
      </c>
      <c r="B159" s="1">
        <v>25.29</v>
      </c>
      <c r="C159" s="1">
        <v>27.03</v>
      </c>
      <c r="D159" s="1">
        <v>27.19</v>
      </c>
      <c r="E159" s="1">
        <v>27.27</v>
      </c>
      <c r="F159" s="1">
        <v>27.87</v>
      </c>
      <c r="G159" s="1">
        <v>27.39</v>
      </c>
      <c r="H159" s="1">
        <v>27.4</v>
      </c>
      <c r="I159" s="1">
        <v>27.2</v>
      </c>
      <c r="J159" s="1">
        <v>25.94</v>
      </c>
      <c r="K159" s="1">
        <v>25.41</v>
      </c>
      <c r="L159" s="1">
        <v>26.09</v>
      </c>
      <c r="M159" s="1">
        <v>26.44</v>
      </c>
      <c r="N159" s="8">
        <f t="shared" si="83"/>
        <v>26.709999999999997</v>
      </c>
      <c r="P159" s="9">
        <v>2011</v>
      </c>
      <c r="Q159" s="1">
        <v>32.31</v>
      </c>
      <c r="R159" s="1">
        <v>33.450000000000003</v>
      </c>
      <c r="S159" s="1">
        <v>33.61</v>
      </c>
      <c r="T159" s="1">
        <v>33.04</v>
      </c>
      <c r="U159" s="1">
        <v>32.43</v>
      </c>
      <c r="V159" s="1">
        <v>33</v>
      </c>
      <c r="W159" s="1">
        <v>34.549999999999997</v>
      </c>
      <c r="X159" s="1">
        <v>31.63</v>
      </c>
      <c r="Y159" s="1">
        <v>31.93</v>
      </c>
      <c r="Z159" s="1">
        <v>31.04</v>
      </c>
      <c r="AA159" s="1">
        <v>32.11</v>
      </c>
      <c r="AB159" s="1">
        <v>31.9</v>
      </c>
      <c r="AC159" s="8">
        <f t="shared" si="84"/>
        <v>32.583333333333336</v>
      </c>
      <c r="AD159" s="1">
        <v>27</v>
      </c>
      <c r="AE159" s="9">
        <v>2011</v>
      </c>
      <c r="AF159" s="1">
        <v>22.51</v>
      </c>
      <c r="AG159" s="1">
        <v>23.55</v>
      </c>
      <c r="AH159" s="1">
        <v>23.45</v>
      </c>
      <c r="AI159" s="1">
        <v>23.84</v>
      </c>
      <c r="AJ159" s="1">
        <v>25.05</v>
      </c>
      <c r="AK159" s="1">
        <v>25.08</v>
      </c>
      <c r="AL159" s="1">
        <v>24.96</v>
      </c>
      <c r="AM159" s="1">
        <v>24.54</v>
      </c>
      <c r="AN159" s="1">
        <v>23.32</v>
      </c>
      <c r="AO159" s="1">
        <v>23.06</v>
      </c>
      <c r="AP159" s="1">
        <v>24.16</v>
      </c>
      <c r="AQ159" s="1">
        <v>23.87</v>
      </c>
      <c r="AR159" s="8">
        <f t="shared" si="85"/>
        <v>23.94916666666667</v>
      </c>
    </row>
    <row r="160" spans="1:44" ht="15" x14ac:dyDescent="0.25">
      <c r="A160" s="9">
        <v>2012</v>
      </c>
      <c r="B160" s="1">
        <v>26.82</v>
      </c>
      <c r="C160" s="1">
        <v>27.78</v>
      </c>
      <c r="D160" s="1">
        <v>28.35</v>
      </c>
      <c r="E160" s="1">
        <v>27.79</v>
      </c>
      <c r="F160" s="1">
        <v>27.87</v>
      </c>
      <c r="G160" s="1">
        <v>28.28</v>
      </c>
      <c r="H160" s="1">
        <v>29.74</v>
      </c>
      <c r="I160" s="1">
        <v>27.23</v>
      </c>
      <c r="J160" s="1">
        <v>27.11</v>
      </c>
      <c r="K160" s="1">
        <v>26.79</v>
      </c>
      <c r="L160" s="1">
        <v>27.15</v>
      </c>
      <c r="M160" s="1">
        <v>27.07</v>
      </c>
      <c r="N160" s="8">
        <f t="shared" si="83"/>
        <v>27.665000000000003</v>
      </c>
      <c r="P160" s="9">
        <v>2012</v>
      </c>
      <c r="Q160" s="1">
        <v>33.22</v>
      </c>
      <c r="R160" s="1">
        <v>33.6</v>
      </c>
      <c r="S160" s="1">
        <v>33.369999999999997</v>
      </c>
      <c r="T160" s="1">
        <v>34.28</v>
      </c>
      <c r="U160" s="1">
        <v>31.99</v>
      </c>
      <c r="V160" s="1">
        <v>31.48</v>
      </c>
      <c r="W160" s="1">
        <v>31.89</v>
      </c>
      <c r="X160" s="1">
        <v>31.39</v>
      </c>
      <c r="Y160" s="1">
        <v>31.17</v>
      </c>
      <c r="Z160" s="1">
        <v>31.05</v>
      </c>
      <c r="AA160" s="1">
        <v>31.48</v>
      </c>
      <c r="AB160" s="1">
        <v>32.409999999999997</v>
      </c>
      <c r="AC160" s="8">
        <f t="shared" si="84"/>
        <v>32.277500000000003</v>
      </c>
      <c r="AD160" s="1">
        <v>28</v>
      </c>
      <c r="AE160" s="9">
        <v>2012</v>
      </c>
      <c r="AF160" s="1">
        <v>23.11</v>
      </c>
      <c r="AG160" s="1">
        <v>23.54</v>
      </c>
      <c r="AH160" s="1">
        <v>25.04</v>
      </c>
      <c r="AI160" s="1">
        <v>24.51</v>
      </c>
      <c r="AJ160" s="1">
        <v>25.24</v>
      </c>
      <c r="AK160" s="1">
        <v>25.21</v>
      </c>
      <c r="AL160" s="1">
        <v>26.14</v>
      </c>
      <c r="AM160" s="1">
        <v>24.5</v>
      </c>
      <c r="AN160" s="1">
        <v>24.55</v>
      </c>
      <c r="AO160" s="1">
        <v>24.32</v>
      </c>
      <c r="AP160" s="1">
        <v>24.56</v>
      </c>
      <c r="AQ160" s="1">
        <v>24.36</v>
      </c>
      <c r="AR160" s="8">
        <f t="shared" si="85"/>
        <v>24.590000000000003</v>
      </c>
    </row>
    <row r="161" spans="1:44" ht="15" x14ac:dyDescent="0.25">
      <c r="A161" s="9">
        <v>2013</v>
      </c>
      <c r="B161" s="1">
        <v>27.88</v>
      </c>
      <c r="C161" s="1">
        <v>27.98</v>
      </c>
      <c r="D161" s="1">
        <v>28.46</v>
      </c>
      <c r="E161" s="1">
        <v>28.79</v>
      </c>
      <c r="F161" s="1">
        <v>27.82</v>
      </c>
      <c r="G161" s="1">
        <v>27.53</v>
      </c>
      <c r="H161" s="1">
        <v>27.46</v>
      </c>
      <c r="I161" s="1">
        <v>27.14</v>
      </c>
      <c r="J161" s="1">
        <v>27.16</v>
      </c>
      <c r="K161" s="1">
        <v>26.86</v>
      </c>
      <c r="L161" s="1">
        <v>26.93</v>
      </c>
      <c r="M161" s="1">
        <v>27.11</v>
      </c>
      <c r="N161" s="8">
        <f t="shared" si="83"/>
        <v>27.593333333333334</v>
      </c>
      <c r="P161" s="9">
        <v>2013</v>
      </c>
      <c r="Q161" s="1">
        <v>32.700000000000003</v>
      </c>
      <c r="R161" s="1">
        <v>33.6</v>
      </c>
      <c r="S161" s="1">
        <v>34</v>
      </c>
      <c r="T161" s="1">
        <v>33.799999999999997</v>
      </c>
      <c r="U161" s="1">
        <v>32.4</v>
      </c>
      <c r="V161" s="1">
        <v>31.9</v>
      </c>
      <c r="W161" s="1">
        <v>33.1</v>
      </c>
      <c r="X161" s="1">
        <v>31.8</v>
      </c>
      <c r="Y161" s="1">
        <v>31.8</v>
      </c>
      <c r="Z161" s="1">
        <v>31.3</v>
      </c>
      <c r="AA161" s="1">
        <v>31.7</v>
      </c>
      <c r="AB161" s="1">
        <v>31.8</v>
      </c>
      <c r="AC161" s="8">
        <f t="shared" si="84"/>
        <v>32.491666666666667</v>
      </c>
      <c r="AD161" s="1">
        <v>29</v>
      </c>
      <c r="AE161" s="9">
        <v>2013</v>
      </c>
      <c r="AF161" s="1">
        <v>24.03</v>
      </c>
      <c r="AG161" s="1">
        <v>24.03</v>
      </c>
      <c r="AH161" s="1">
        <v>25.16</v>
      </c>
      <c r="AI161" s="1">
        <v>25.43</v>
      </c>
      <c r="AJ161" s="1">
        <v>25.12</v>
      </c>
      <c r="AK161" s="1">
        <v>25.06</v>
      </c>
      <c r="AL161" s="1">
        <v>24.89</v>
      </c>
      <c r="AM161" s="1">
        <v>24.61</v>
      </c>
      <c r="AN161" s="1">
        <v>24.66</v>
      </c>
      <c r="AO161" s="1">
        <v>24.48</v>
      </c>
      <c r="AP161" s="1">
        <v>24.2</v>
      </c>
      <c r="AQ161" s="1">
        <v>23.92</v>
      </c>
      <c r="AR161" s="8">
        <f t="shared" si="85"/>
        <v>24.632500000000004</v>
      </c>
    </row>
    <row r="162" spans="1:44" ht="15" x14ac:dyDescent="0.25">
      <c r="A162" s="9">
        <v>2014</v>
      </c>
      <c r="B162" s="1">
        <v>27.5</v>
      </c>
      <c r="C162" s="1">
        <v>28</v>
      </c>
      <c r="D162" s="1">
        <v>28.2</v>
      </c>
      <c r="E162" s="1">
        <v>28.8</v>
      </c>
      <c r="F162" s="1">
        <v>27.7</v>
      </c>
      <c r="G162" s="1">
        <v>27.9</v>
      </c>
      <c r="H162" s="1">
        <v>28.4</v>
      </c>
      <c r="I162" s="1">
        <v>27.4</v>
      </c>
      <c r="J162" s="1">
        <v>27.1</v>
      </c>
      <c r="K162" s="1">
        <v>27.4</v>
      </c>
      <c r="L162" s="1">
        <v>27</v>
      </c>
      <c r="M162" s="1">
        <v>27.2</v>
      </c>
      <c r="N162" s="8">
        <f t="shared" si="83"/>
        <v>27.716666666666665</v>
      </c>
      <c r="P162" s="9">
        <v>2014</v>
      </c>
      <c r="T162"/>
      <c r="U162"/>
      <c r="AC162" s="8"/>
      <c r="AE162" s="9">
        <v>2014</v>
      </c>
      <c r="AF162" s="1">
        <v>23.9</v>
      </c>
      <c r="AG162" s="1">
        <v>24.1</v>
      </c>
      <c r="AH162" s="1">
        <v>24.2</v>
      </c>
      <c r="AI162" s="1">
        <v>25.6</v>
      </c>
      <c r="AJ162" s="1">
        <v>25.1</v>
      </c>
      <c r="AK162" s="1">
        <v>25.7</v>
      </c>
      <c r="AL162" s="1">
        <v>25.6</v>
      </c>
      <c r="AM162" s="1">
        <v>24.8</v>
      </c>
      <c r="AN162" s="1">
        <v>24.4</v>
      </c>
      <c r="AO162" s="1">
        <v>24.9</v>
      </c>
      <c r="AP162" s="1">
        <v>24.3</v>
      </c>
      <c r="AQ162" s="1">
        <v>24.3</v>
      </c>
      <c r="AR162" s="8">
        <f t="shared" si="85"/>
        <v>24.741666666666671</v>
      </c>
    </row>
    <row r="163" spans="1:44" ht="15" x14ac:dyDescent="0.25">
      <c r="A163" s="9">
        <v>2015</v>
      </c>
      <c r="N163" s="8"/>
      <c r="P163" s="9">
        <v>2015</v>
      </c>
      <c r="T163"/>
      <c r="U163"/>
      <c r="AC163" s="8"/>
      <c r="AE163" s="9">
        <v>2015</v>
      </c>
      <c r="AR163" s="8"/>
    </row>
    <row r="164" spans="1:44" ht="15" x14ac:dyDescent="0.25">
      <c r="A164" s="9">
        <v>2016</v>
      </c>
      <c r="B164" s="1"/>
      <c r="C164" s="1"/>
      <c r="D164" s="1"/>
      <c r="E164" s="1"/>
      <c r="F164" s="1"/>
      <c r="G164" s="1"/>
      <c r="H164" s="1"/>
      <c r="I164" s="1"/>
      <c r="J164" s="1"/>
      <c r="K164" s="1"/>
      <c r="L164" s="1"/>
      <c r="M164" s="1"/>
      <c r="N164" s="8"/>
      <c r="P164" s="9">
        <v>2016</v>
      </c>
      <c r="Q164" s="1"/>
      <c r="R164" s="1"/>
      <c r="S164" s="1"/>
      <c r="U164" s="1"/>
      <c r="V164" s="1"/>
      <c r="W164" s="1"/>
      <c r="X164" s="1"/>
      <c r="Y164" s="1"/>
      <c r="Z164" s="1"/>
      <c r="AA164" s="1"/>
      <c r="AB164" s="1"/>
      <c r="AC164" s="8"/>
      <c r="AE164" s="9">
        <v>2016</v>
      </c>
      <c r="AF164" s="1"/>
      <c r="AG164" s="1"/>
      <c r="AH164" s="1"/>
      <c r="AI164" s="1"/>
      <c r="AJ164" s="1"/>
      <c r="AK164" s="1"/>
      <c r="AL164" s="1"/>
      <c r="AM164" s="1"/>
      <c r="AN164" s="1"/>
      <c r="AO164" s="1"/>
      <c r="AP164" s="1"/>
      <c r="AQ164" s="1"/>
      <c r="AR164" s="8"/>
    </row>
    <row r="165" spans="1:44" ht="15" x14ac:dyDescent="0.25">
      <c r="A165" s="9">
        <v>2017</v>
      </c>
      <c r="B165" s="1"/>
      <c r="C165" s="1"/>
      <c r="D165" s="1"/>
      <c r="E165" s="1"/>
      <c r="F165" s="1"/>
      <c r="G165" s="1"/>
      <c r="H165" s="1"/>
      <c r="I165" s="1"/>
      <c r="J165" s="1"/>
      <c r="K165" s="1"/>
      <c r="L165" s="1"/>
      <c r="M165" s="1"/>
      <c r="N165" s="8"/>
      <c r="P165" s="9">
        <v>2017</v>
      </c>
      <c r="Q165" s="1"/>
      <c r="R165" s="1"/>
      <c r="S165" s="1"/>
      <c r="U165" s="1"/>
      <c r="V165" s="1"/>
      <c r="W165" s="1"/>
      <c r="X165" s="1"/>
      <c r="Y165" s="1"/>
      <c r="Z165" s="1"/>
      <c r="AA165" s="1"/>
      <c r="AB165" s="1"/>
      <c r="AC165" s="8"/>
      <c r="AE165" s="9">
        <v>2017</v>
      </c>
      <c r="AF165" s="1"/>
      <c r="AG165" s="1"/>
      <c r="AH165" s="1"/>
      <c r="AI165" s="1"/>
      <c r="AJ165" s="1"/>
      <c r="AK165" s="1"/>
      <c r="AL165" s="1"/>
      <c r="AM165" s="1"/>
      <c r="AN165" s="1"/>
      <c r="AO165" s="1"/>
      <c r="AP165" s="1"/>
      <c r="AQ165" s="1"/>
      <c r="AR165" s="8"/>
    </row>
    <row r="166" spans="1:44" ht="15" x14ac:dyDescent="0.25">
      <c r="A166" s="9">
        <v>2018</v>
      </c>
      <c r="B166" s="1"/>
      <c r="C166" s="1"/>
      <c r="D166" s="1"/>
      <c r="E166" s="1"/>
      <c r="F166" s="1"/>
      <c r="G166" s="1"/>
      <c r="H166" s="1"/>
      <c r="I166" s="1"/>
      <c r="J166" s="1"/>
      <c r="K166" s="1"/>
      <c r="L166" s="1"/>
      <c r="M166" s="1"/>
      <c r="N166" s="8"/>
      <c r="P166" s="9">
        <v>2018</v>
      </c>
      <c r="Q166" s="1"/>
      <c r="R166" s="1"/>
      <c r="S166" s="1"/>
      <c r="U166" s="1"/>
      <c r="V166" s="1"/>
      <c r="W166" s="1"/>
      <c r="X166" s="1"/>
      <c r="Y166" s="1"/>
      <c r="Z166" s="1"/>
      <c r="AA166" s="1"/>
      <c r="AB166" s="1"/>
      <c r="AC166" s="8"/>
      <c r="AE166" s="9">
        <v>2018</v>
      </c>
      <c r="AF166" s="1"/>
      <c r="AG166" s="1"/>
      <c r="AH166" s="1"/>
      <c r="AI166" s="1"/>
      <c r="AJ166" s="1"/>
      <c r="AK166" s="1"/>
      <c r="AL166" s="1"/>
      <c r="AM166" s="1"/>
      <c r="AN166" s="1"/>
      <c r="AO166" s="1"/>
      <c r="AP166" s="1"/>
      <c r="AQ166" s="1"/>
      <c r="AR166" s="8"/>
    </row>
    <row r="167" spans="1:44" ht="15" x14ac:dyDescent="0.25">
      <c r="A167" s="9">
        <v>2019</v>
      </c>
      <c r="F167" s="1"/>
      <c r="N167" s="10"/>
      <c r="P167" s="9">
        <v>2019</v>
      </c>
      <c r="T167"/>
      <c r="U167" s="1"/>
      <c r="AC167" s="10"/>
      <c r="AE167" s="9">
        <v>2019</v>
      </c>
      <c r="AJ167" s="1"/>
      <c r="AR167" s="10"/>
    </row>
    <row r="168" spans="1:44" ht="15" x14ac:dyDescent="0.25">
      <c r="A168" s="9"/>
      <c r="N168" s="10"/>
      <c r="P168" s="9"/>
      <c r="T168"/>
      <c r="U168"/>
      <c r="AC168" s="10"/>
      <c r="AE168" s="9"/>
      <c r="AR168" s="10"/>
    </row>
    <row r="169" spans="1:44" ht="15" x14ac:dyDescent="0.25">
      <c r="A169" s="9" t="s">
        <v>19</v>
      </c>
      <c r="B169" s="1">
        <f>AVERAGE(B123:B166)</f>
        <v>26.655789473684209</v>
      </c>
      <c r="C169" s="1">
        <f t="shared" ref="C169:M169" si="86">AVERAGE(C123:C166)</f>
        <v>27.237837837837834</v>
      </c>
      <c r="D169" s="1">
        <f t="shared" si="86"/>
        <v>27.600270270270276</v>
      </c>
      <c r="E169" s="1">
        <f t="shared" si="86"/>
        <v>27.809736842105256</v>
      </c>
      <c r="F169" s="1">
        <f t="shared" si="86"/>
        <v>27.225263157894741</v>
      </c>
      <c r="G169" s="1">
        <f t="shared" si="86"/>
        <v>26.933076923076921</v>
      </c>
      <c r="H169" s="1">
        <f t="shared" si="86"/>
        <v>26.947631578947369</v>
      </c>
      <c r="I169" s="1">
        <f t="shared" si="86"/>
        <v>26.69631578947368</v>
      </c>
      <c r="J169" s="1">
        <f t="shared" si="86"/>
        <v>26.584054054054047</v>
      </c>
      <c r="K169" s="1">
        <f t="shared" si="86"/>
        <v>26.298918918918915</v>
      </c>
      <c r="L169" s="1">
        <f t="shared" si="86"/>
        <v>26.247297297297298</v>
      </c>
      <c r="M169" s="1">
        <f t="shared" si="86"/>
        <v>26.552432432432436</v>
      </c>
      <c r="N169" s="8"/>
      <c r="P169" s="9" t="s">
        <v>19</v>
      </c>
      <c r="Q169" s="1">
        <f>AVERAGE(Q123:Q166)</f>
        <v>32.804137931034489</v>
      </c>
      <c r="R169" s="1">
        <f t="shared" ref="R169:AB169" si="87">AVERAGE(R123:R166)</f>
        <v>33.78448275862069</v>
      </c>
      <c r="S169" s="1">
        <f t="shared" si="87"/>
        <v>34.210689655172409</v>
      </c>
      <c r="T169" s="1">
        <f t="shared" si="87"/>
        <v>33.926551724137923</v>
      </c>
      <c r="U169" s="1">
        <f t="shared" si="87"/>
        <v>31.958965517241378</v>
      </c>
      <c r="V169" s="1">
        <f t="shared" si="87"/>
        <v>31.4751724137931</v>
      </c>
      <c r="W169" s="1">
        <f t="shared" si="87"/>
        <v>31.713103448275863</v>
      </c>
      <c r="X169" s="1">
        <f t="shared" si="87"/>
        <v>31.318965517241367</v>
      </c>
      <c r="Y169" s="1">
        <f t="shared" si="87"/>
        <v>31.082857142857133</v>
      </c>
      <c r="Z169" s="1">
        <f t="shared" si="87"/>
        <v>30.775357142857132</v>
      </c>
      <c r="AA169" s="1">
        <f t="shared" si="87"/>
        <v>31.035714285714288</v>
      </c>
      <c r="AB169" s="1">
        <f t="shared" si="87"/>
        <v>32.014642857142853</v>
      </c>
      <c r="AC169" s="8"/>
      <c r="AE169" s="9" t="s">
        <v>19</v>
      </c>
      <c r="AF169" s="1">
        <f>AVERAGE(AF123:AF166)</f>
        <v>22.699655172413792</v>
      </c>
      <c r="AG169" s="1">
        <f t="shared" ref="AG169:AQ169" si="88">AVERAGE(AG123:AG166)</f>
        <v>22.9551724137931</v>
      </c>
      <c r="AH169" s="1">
        <f t="shared" si="88"/>
        <v>23.237241379310348</v>
      </c>
      <c r="AI169" s="1">
        <f t="shared" si="88"/>
        <v>23.957333333333327</v>
      </c>
      <c r="AJ169" s="1">
        <f t="shared" si="88"/>
        <v>24.406896551724142</v>
      </c>
      <c r="AK169" s="1">
        <f t="shared" si="88"/>
        <v>24.292666666666666</v>
      </c>
      <c r="AL169" s="1">
        <f t="shared" si="88"/>
        <v>24.097666666666669</v>
      </c>
      <c r="AM169" s="1">
        <f t="shared" si="88"/>
        <v>23.824333333333335</v>
      </c>
      <c r="AN169" s="1">
        <f t="shared" si="88"/>
        <v>23.788620689655176</v>
      </c>
      <c r="AO169" s="1">
        <f t="shared" si="88"/>
        <v>23.663448275862066</v>
      </c>
      <c r="AP169" s="1">
        <f t="shared" si="88"/>
        <v>23.561379310344826</v>
      </c>
      <c r="AQ169" s="1">
        <f t="shared" si="88"/>
        <v>23.208620689655167</v>
      </c>
      <c r="AR169" s="8"/>
    </row>
    <row r="170" spans="1:44" ht="15" x14ac:dyDescent="0.25">
      <c r="A170" s="9" t="s">
        <v>20</v>
      </c>
      <c r="B170" s="3">
        <f>STDEV(B123:B166)</f>
        <v>0.83095721937217837</v>
      </c>
      <c r="C170" s="3">
        <f t="shared" ref="C170:M170" si="89">STDEV(C123:C166)</f>
        <v>0.75902399001442489</v>
      </c>
      <c r="D170" s="3">
        <f t="shared" si="89"/>
        <v>0.75256777652132967</v>
      </c>
      <c r="E170" s="3">
        <f t="shared" si="89"/>
        <v>0.5985274129155489</v>
      </c>
      <c r="F170" s="3">
        <f t="shared" si="89"/>
        <v>0.57209306010192529</v>
      </c>
      <c r="G170" s="3">
        <f t="shared" si="89"/>
        <v>0.65565617532584475</v>
      </c>
      <c r="H170" s="3">
        <f t="shared" si="89"/>
        <v>0.76647467548837278</v>
      </c>
      <c r="I170" s="3">
        <f t="shared" si="89"/>
        <v>0.69198664669443855</v>
      </c>
      <c r="J170" s="3">
        <f t="shared" si="89"/>
        <v>0.55468439204179421</v>
      </c>
      <c r="K170" s="3">
        <f t="shared" si="89"/>
        <v>0.52975247775511858</v>
      </c>
      <c r="L170" s="3">
        <f t="shared" si="89"/>
        <v>0.52028116676705904</v>
      </c>
      <c r="M170" s="3">
        <f t="shared" si="89"/>
        <v>0.91969924252262814</v>
      </c>
      <c r="N170" s="8"/>
      <c r="P170" s="9" t="s">
        <v>20</v>
      </c>
      <c r="Q170" s="3">
        <f>STDEV(Q123:Q166)</f>
        <v>1.5539339874777256</v>
      </c>
      <c r="R170" s="3">
        <f t="shared" ref="R170:AB170" si="90">STDEV(R123:R166)</f>
        <v>1.242700360984947</v>
      </c>
      <c r="S170" s="3">
        <f t="shared" si="90"/>
        <v>1.1751289626324999</v>
      </c>
      <c r="T170" s="3">
        <f t="shared" si="90"/>
        <v>1.1716480330289012</v>
      </c>
      <c r="U170" s="3">
        <f t="shared" si="90"/>
        <v>0.81151685497673454</v>
      </c>
      <c r="V170" s="3">
        <f t="shared" si="90"/>
        <v>0.82406059368772477</v>
      </c>
      <c r="W170" s="3">
        <f t="shared" si="90"/>
        <v>1.0632870310244673</v>
      </c>
      <c r="X170" s="3">
        <f t="shared" si="90"/>
        <v>0.87660198179262538</v>
      </c>
      <c r="Y170" s="3">
        <f t="shared" si="90"/>
        <v>1.0015020465312841</v>
      </c>
      <c r="Z170" s="3">
        <f t="shared" si="90"/>
        <v>0.827143599619519</v>
      </c>
      <c r="AA170" s="3">
        <f t="shared" si="90"/>
        <v>0.97987311563861279</v>
      </c>
      <c r="AB170" s="3">
        <f t="shared" si="90"/>
        <v>1.3713699075305767</v>
      </c>
      <c r="AC170" s="8"/>
      <c r="AE170" s="9" t="s">
        <v>20</v>
      </c>
      <c r="AF170" s="3">
        <f>STDEV(AF123:AF166)</f>
        <v>0.90823409017806445</v>
      </c>
      <c r="AG170" s="3">
        <f t="shared" ref="AG170:AQ170" si="91">STDEV(AG123:AG166)</f>
        <v>0.86804633142335019</v>
      </c>
      <c r="AH170" s="3">
        <f t="shared" si="91"/>
        <v>1.0824571801221647</v>
      </c>
      <c r="AI170" s="3">
        <f t="shared" si="91"/>
        <v>0.72449713039736974</v>
      </c>
      <c r="AJ170" s="3">
        <f t="shared" si="91"/>
        <v>0.60862317363676244</v>
      </c>
      <c r="AK170" s="3">
        <f t="shared" si="91"/>
        <v>0.65084525060100495</v>
      </c>
      <c r="AL170" s="3">
        <f t="shared" si="91"/>
        <v>0.75034559087604857</v>
      </c>
      <c r="AM170" s="3">
        <f t="shared" si="91"/>
        <v>0.7250763733058998</v>
      </c>
      <c r="AN170" s="3">
        <f t="shared" si="91"/>
        <v>0.69834357149068405</v>
      </c>
      <c r="AO170" s="3">
        <f t="shared" si="91"/>
        <v>0.71728294806596848</v>
      </c>
      <c r="AP170" s="3">
        <f t="shared" si="91"/>
        <v>0.62484697634089925</v>
      </c>
      <c r="AQ170" s="3">
        <f t="shared" si="91"/>
        <v>0.98868861246288975</v>
      </c>
      <c r="AR170" s="8"/>
    </row>
    <row r="171" spans="1:44" ht="15" x14ac:dyDescent="0.25">
      <c r="A171" s="9" t="s">
        <v>21</v>
      </c>
      <c r="B171" s="3">
        <f t="shared" ref="B171:M171" si="92">B170/B169*100</f>
        <v>3.1173611278425524</v>
      </c>
      <c r="C171" s="3">
        <f t="shared" si="92"/>
        <v>2.7866528706622073</v>
      </c>
      <c r="D171" s="3">
        <f t="shared" si="92"/>
        <v>2.7266681418404826</v>
      </c>
      <c r="E171" s="3">
        <f t="shared" si="92"/>
        <v>2.1522224978747375</v>
      </c>
      <c r="F171" s="3">
        <f t="shared" si="92"/>
        <v>2.1013316080143403</v>
      </c>
      <c r="G171" s="3">
        <f t="shared" si="92"/>
        <v>2.4343901634352907</v>
      </c>
      <c r="H171" s="3">
        <f t="shared" si="92"/>
        <v>2.8443118395873248</v>
      </c>
      <c r="I171" s="3">
        <f t="shared" si="92"/>
        <v>2.5920679548122814</v>
      </c>
      <c r="J171" s="3">
        <f t="shared" si="92"/>
        <v>2.0865304852071849</v>
      </c>
      <c r="K171" s="3">
        <f t="shared" si="92"/>
        <v>2.0143507776436596</v>
      </c>
      <c r="L171" s="3">
        <f t="shared" si="92"/>
        <v>1.9822275828019549</v>
      </c>
      <c r="M171" s="3">
        <f t="shared" si="92"/>
        <v>3.4637099439494765</v>
      </c>
      <c r="N171" s="8"/>
      <c r="P171" s="9" t="s">
        <v>21</v>
      </c>
      <c r="Q171" s="3">
        <f t="shared" ref="Q171:AB171" si="93">Q170/Q169*100</f>
        <v>4.7370060165721348</v>
      </c>
      <c r="R171" s="3">
        <f t="shared" si="93"/>
        <v>3.6783169654058137</v>
      </c>
      <c r="S171" s="3">
        <f t="shared" si="93"/>
        <v>3.4349759518946992</v>
      </c>
      <c r="T171" s="3">
        <f t="shared" si="93"/>
        <v>3.4534839925841978</v>
      </c>
      <c r="U171" s="3">
        <f t="shared" si="93"/>
        <v>2.539246317403276</v>
      </c>
      <c r="V171" s="3">
        <f t="shared" si="93"/>
        <v>2.6181289266793772</v>
      </c>
      <c r="W171" s="3">
        <f t="shared" si="93"/>
        <v>3.3528318436531785</v>
      </c>
      <c r="X171" s="3">
        <f t="shared" si="93"/>
        <v>2.7989493500672884</v>
      </c>
      <c r="Y171" s="3">
        <f t="shared" si="93"/>
        <v>3.2220398592329218</v>
      </c>
      <c r="Z171" s="3">
        <f t="shared" si="93"/>
        <v>2.6876815621666847</v>
      </c>
      <c r="AA171" s="3">
        <f t="shared" si="93"/>
        <v>3.1572436407228026</v>
      </c>
      <c r="AB171" s="3">
        <f t="shared" si="93"/>
        <v>4.283570844909824</v>
      </c>
      <c r="AC171" s="8"/>
      <c r="AE171" s="9" t="s">
        <v>21</v>
      </c>
      <c r="AF171" s="3">
        <f t="shared" ref="AF171:AQ171" si="94">AF170/AF169*100</f>
        <v>4.0010920134232437</v>
      </c>
      <c r="AG171" s="3">
        <f t="shared" si="94"/>
        <v>3.7814846944985971</v>
      </c>
      <c r="AH171" s="3">
        <f t="shared" si="94"/>
        <v>4.6582860781656636</v>
      </c>
      <c r="AI171" s="3">
        <f t="shared" si="94"/>
        <v>3.0241142464271338</v>
      </c>
      <c r="AJ171" s="3">
        <f t="shared" si="94"/>
        <v>2.4936524492040277</v>
      </c>
      <c r="AK171" s="3">
        <f t="shared" si="94"/>
        <v>2.6791840497859645</v>
      </c>
      <c r="AL171" s="3">
        <f t="shared" si="94"/>
        <v>3.1137686534355269</v>
      </c>
      <c r="AM171" s="3">
        <f t="shared" si="94"/>
        <v>3.0434277558206584</v>
      </c>
      <c r="AN171" s="3">
        <f t="shared" si="94"/>
        <v>2.9356202724034723</v>
      </c>
      <c r="AO171" s="3">
        <f t="shared" si="94"/>
        <v>3.0311852258558361</v>
      </c>
      <c r="AP171" s="3">
        <f t="shared" si="94"/>
        <v>2.6519965920100219</v>
      </c>
      <c r="AQ171" s="3">
        <f t="shared" si="94"/>
        <v>4.2600059076478436</v>
      </c>
      <c r="AR171" s="8"/>
    </row>
    <row r="172" spans="1:44" ht="15" x14ac:dyDescent="0.25">
      <c r="A172" s="9" t="s">
        <v>22</v>
      </c>
      <c r="B172" s="3">
        <f>MIN(B123:B166)</f>
        <v>25.29</v>
      </c>
      <c r="C172" s="3">
        <f t="shared" ref="C172:M172" si="95">MIN(C123:C166)</f>
        <v>25.84</v>
      </c>
      <c r="D172" s="3">
        <f t="shared" si="95"/>
        <v>26.3</v>
      </c>
      <c r="E172" s="3">
        <f t="shared" si="95"/>
        <v>26.61</v>
      </c>
      <c r="F172" s="3">
        <f t="shared" si="95"/>
        <v>26.07</v>
      </c>
      <c r="G172" s="3">
        <f t="shared" si="95"/>
        <v>25.63</v>
      </c>
      <c r="H172" s="3">
        <f t="shared" si="95"/>
        <v>25.87</v>
      </c>
      <c r="I172" s="3">
        <f t="shared" si="95"/>
        <v>25.14</v>
      </c>
      <c r="J172" s="3">
        <f t="shared" si="95"/>
        <v>25.36</v>
      </c>
      <c r="K172" s="3">
        <f t="shared" si="95"/>
        <v>25.21</v>
      </c>
      <c r="L172" s="3">
        <f t="shared" si="95"/>
        <v>25.33</v>
      </c>
      <c r="M172" s="3">
        <f t="shared" si="95"/>
        <v>24.94</v>
      </c>
      <c r="N172" s="8"/>
      <c r="P172" s="9" t="s">
        <v>22</v>
      </c>
      <c r="Q172" s="3">
        <f>MIN(Q123:Q166)</f>
        <v>28.98</v>
      </c>
      <c r="R172" s="3">
        <f t="shared" ref="R172:AB172" si="96">MIN(R123:R166)</f>
        <v>31.48</v>
      </c>
      <c r="S172" s="3">
        <f t="shared" si="96"/>
        <v>31.11</v>
      </c>
      <c r="T172" s="3">
        <f t="shared" si="96"/>
        <v>32.01</v>
      </c>
      <c r="U172" s="3">
        <f t="shared" si="96"/>
        <v>30.57</v>
      </c>
      <c r="V172" s="3">
        <f t="shared" si="96"/>
        <v>30.5</v>
      </c>
      <c r="W172" s="3">
        <f t="shared" si="96"/>
        <v>29.83</v>
      </c>
      <c r="X172" s="3">
        <f t="shared" si="96"/>
        <v>30.09</v>
      </c>
      <c r="Y172" s="3">
        <f t="shared" si="96"/>
        <v>29.34</v>
      </c>
      <c r="Z172" s="3">
        <f t="shared" si="96"/>
        <v>29.04</v>
      </c>
      <c r="AA172" s="3">
        <f t="shared" si="96"/>
        <v>29.54</v>
      </c>
      <c r="AB172" s="3">
        <f t="shared" si="96"/>
        <v>28.78</v>
      </c>
      <c r="AC172" s="8"/>
      <c r="AE172" s="9" t="s">
        <v>22</v>
      </c>
      <c r="AF172" s="3">
        <f>MIN(AF123:AF166)</f>
        <v>20.75</v>
      </c>
      <c r="AG172" s="3">
        <f t="shared" ref="AG172:AQ172" si="97">MIN(AG123:AG166)</f>
        <v>21.53</v>
      </c>
      <c r="AH172" s="3">
        <f t="shared" si="97"/>
        <v>20.67</v>
      </c>
      <c r="AI172" s="3">
        <f t="shared" si="97"/>
        <v>22.64</v>
      </c>
      <c r="AJ172" s="3">
        <f t="shared" si="97"/>
        <v>23.38</v>
      </c>
      <c r="AK172" s="3">
        <f t="shared" si="97"/>
        <v>22.69</v>
      </c>
      <c r="AL172" s="3">
        <f t="shared" si="97"/>
        <v>22.71</v>
      </c>
      <c r="AM172" s="3">
        <f t="shared" si="97"/>
        <v>21.91</v>
      </c>
      <c r="AN172" s="3">
        <f t="shared" si="97"/>
        <v>21.73</v>
      </c>
      <c r="AO172" s="3">
        <f t="shared" si="97"/>
        <v>21.56</v>
      </c>
      <c r="AP172" s="3">
        <f t="shared" si="97"/>
        <v>21.67</v>
      </c>
      <c r="AQ172" s="3">
        <f t="shared" si="97"/>
        <v>21.57</v>
      </c>
      <c r="AR172" s="8"/>
    </row>
    <row r="173" spans="1:44" ht="15" x14ac:dyDescent="0.25">
      <c r="A173" s="9" t="s">
        <v>23</v>
      </c>
      <c r="B173" s="3">
        <f>MAX(B123:B166)</f>
        <v>28.28</v>
      </c>
      <c r="C173" s="3">
        <f t="shared" ref="C173:M173" si="98">MAX(C123:C166)</f>
        <v>28.73</v>
      </c>
      <c r="D173" s="3">
        <f t="shared" si="98"/>
        <v>28.76</v>
      </c>
      <c r="E173" s="3">
        <f t="shared" si="98"/>
        <v>28.8</v>
      </c>
      <c r="F173" s="3">
        <f t="shared" si="98"/>
        <v>28.56</v>
      </c>
      <c r="G173" s="3">
        <f t="shared" si="98"/>
        <v>28.3</v>
      </c>
      <c r="H173" s="3">
        <f t="shared" si="98"/>
        <v>29.74</v>
      </c>
      <c r="I173" s="3">
        <f t="shared" si="98"/>
        <v>28.84</v>
      </c>
      <c r="J173" s="3">
        <f t="shared" si="98"/>
        <v>27.48</v>
      </c>
      <c r="K173" s="3">
        <f t="shared" si="98"/>
        <v>27.4</v>
      </c>
      <c r="L173" s="3">
        <f t="shared" si="98"/>
        <v>27.49</v>
      </c>
      <c r="M173" s="3">
        <f t="shared" si="98"/>
        <v>30.02</v>
      </c>
      <c r="N173" s="8"/>
      <c r="P173" s="9" t="s">
        <v>23</v>
      </c>
      <c r="Q173" s="3">
        <f>MAX(Q123:Q166)</f>
        <v>37.53</v>
      </c>
      <c r="R173" s="3">
        <f t="shared" ref="R173:AB173" si="99">MAX(R123:R166)</f>
        <v>37.76</v>
      </c>
      <c r="S173" s="3">
        <f t="shared" si="99"/>
        <v>37.03</v>
      </c>
      <c r="T173" s="3">
        <f t="shared" si="99"/>
        <v>37.22</v>
      </c>
      <c r="U173" s="3">
        <f t="shared" si="99"/>
        <v>34.5</v>
      </c>
      <c r="V173" s="3">
        <f t="shared" si="99"/>
        <v>34.72</v>
      </c>
      <c r="W173" s="3">
        <f t="shared" si="99"/>
        <v>34.549999999999997</v>
      </c>
      <c r="X173" s="3">
        <f t="shared" si="99"/>
        <v>34.21</v>
      </c>
      <c r="Y173" s="3">
        <f t="shared" si="99"/>
        <v>33.950000000000003</v>
      </c>
      <c r="Z173" s="3">
        <f t="shared" si="99"/>
        <v>32.520000000000003</v>
      </c>
      <c r="AA173" s="3">
        <f t="shared" si="99"/>
        <v>34.25</v>
      </c>
      <c r="AB173" s="3">
        <f t="shared" si="99"/>
        <v>35.42</v>
      </c>
      <c r="AC173" s="8"/>
      <c r="AE173" s="9" t="s">
        <v>23</v>
      </c>
      <c r="AF173" s="3">
        <f>MAX(AF123:AF166)</f>
        <v>24.23</v>
      </c>
      <c r="AG173" s="3">
        <f t="shared" ref="AG173:AQ173" si="100">MAX(AG123:AG166)</f>
        <v>25.24</v>
      </c>
      <c r="AH173" s="3">
        <f t="shared" si="100"/>
        <v>25.45</v>
      </c>
      <c r="AI173" s="3">
        <f t="shared" si="100"/>
        <v>25.6</v>
      </c>
      <c r="AJ173" s="3">
        <f t="shared" si="100"/>
        <v>25.9</v>
      </c>
      <c r="AK173" s="3">
        <f t="shared" si="100"/>
        <v>25.7</v>
      </c>
      <c r="AL173" s="3">
        <f t="shared" si="100"/>
        <v>26.14</v>
      </c>
      <c r="AM173" s="3">
        <f t="shared" si="100"/>
        <v>24.8</v>
      </c>
      <c r="AN173" s="3">
        <f t="shared" si="100"/>
        <v>24.7</v>
      </c>
      <c r="AO173" s="3">
        <f t="shared" si="100"/>
        <v>24.9</v>
      </c>
      <c r="AP173" s="3">
        <f t="shared" si="100"/>
        <v>24.56</v>
      </c>
      <c r="AQ173" s="3">
        <f t="shared" si="100"/>
        <v>26.62</v>
      </c>
      <c r="AR173" s="8"/>
    </row>
    <row r="174" spans="1:44" ht="15" x14ac:dyDescent="0.25">
      <c r="A174" s="9" t="s">
        <v>24</v>
      </c>
      <c r="B174" s="3">
        <f>QUARTILE(B123:B166,1)</f>
        <v>26.0625</v>
      </c>
      <c r="C174" s="3">
        <f t="shared" ref="C174:M174" si="101">QUARTILE(C123:C166,1)</f>
        <v>26.72</v>
      </c>
      <c r="D174" s="3">
        <f t="shared" si="101"/>
        <v>26.89</v>
      </c>
      <c r="E174" s="3">
        <f t="shared" si="101"/>
        <v>27.4</v>
      </c>
      <c r="F174" s="3">
        <f t="shared" si="101"/>
        <v>26.862500000000001</v>
      </c>
      <c r="G174" s="3">
        <f t="shared" si="101"/>
        <v>26.490000000000002</v>
      </c>
      <c r="H174" s="3">
        <f t="shared" si="101"/>
        <v>26.5</v>
      </c>
      <c r="I174" s="3">
        <f t="shared" si="101"/>
        <v>26.2775</v>
      </c>
      <c r="J174" s="3">
        <f t="shared" si="101"/>
        <v>26.18</v>
      </c>
      <c r="K174" s="3">
        <f t="shared" si="101"/>
        <v>25.85</v>
      </c>
      <c r="L174" s="3">
        <f t="shared" si="101"/>
        <v>25.81</v>
      </c>
      <c r="M174" s="3">
        <f t="shared" si="101"/>
        <v>25.73</v>
      </c>
      <c r="N174" s="8"/>
      <c r="P174" s="9" t="s">
        <v>24</v>
      </c>
      <c r="Q174" s="3">
        <f>QUARTILE(Q123:Q166,1)</f>
        <v>32.06</v>
      </c>
      <c r="R174" s="3">
        <f t="shared" ref="R174:AB174" si="102">QUARTILE(R123:R166,1)</f>
        <v>33.11</v>
      </c>
      <c r="S174" s="3">
        <f t="shared" si="102"/>
        <v>33.61</v>
      </c>
      <c r="T174" s="3">
        <f t="shared" si="102"/>
        <v>33.229999999999997</v>
      </c>
      <c r="U174" s="3">
        <f t="shared" si="102"/>
        <v>31.4</v>
      </c>
      <c r="V174" s="3">
        <f t="shared" si="102"/>
        <v>31.13</v>
      </c>
      <c r="W174" s="3">
        <f t="shared" si="102"/>
        <v>30.91</v>
      </c>
      <c r="X174" s="3">
        <f t="shared" si="102"/>
        <v>30.79</v>
      </c>
      <c r="Y174" s="3">
        <f t="shared" si="102"/>
        <v>30.282499999999999</v>
      </c>
      <c r="Z174" s="3">
        <f t="shared" si="102"/>
        <v>30.302499999999998</v>
      </c>
      <c r="AA174" s="3">
        <f t="shared" si="102"/>
        <v>30.36</v>
      </c>
      <c r="AB174" s="3">
        <f t="shared" si="102"/>
        <v>30.9925</v>
      </c>
      <c r="AC174" s="8"/>
      <c r="AE174" s="9" t="s">
        <v>24</v>
      </c>
      <c r="AF174" s="3">
        <f>QUARTILE(AF123:AF166,1)</f>
        <v>22.06</v>
      </c>
      <c r="AG174" s="3">
        <f t="shared" ref="AG174:AQ174" si="103">QUARTILE(AG123:AG166,1)</f>
        <v>22.23</v>
      </c>
      <c r="AH174" s="3">
        <f t="shared" si="103"/>
        <v>22.5</v>
      </c>
      <c r="AI174" s="3">
        <f t="shared" si="103"/>
        <v>23.454999999999998</v>
      </c>
      <c r="AJ174" s="3">
        <f t="shared" si="103"/>
        <v>23.82</v>
      </c>
      <c r="AK174" s="3">
        <f t="shared" si="103"/>
        <v>23.884999999999998</v>
      </c>
      <c r="AL174" s="3">
        <f t="shared" si="103"/>
        <v>23.484999999999999</v>
      </c>
      <c r="AM174" s="3">
        <f t="shared" si="103"/>
        <v>23.342500000000001</v>
      </c>
      <c r="AN174" s="3">
        <f t="shared" si="103"/>
        <v>23.43</v>
      </c>
      <c r="AO174" s="3">
        <f t="shared" si="103"/>
        <v>23.21</v>
      </c>
      <c r="AP174" s="3">
        <f t="shared" si="103"/>
        <v>23.14</v>
      </c>
      <c r="AQ174" s="3">
        <f t="shared" si="103"/>
        <v>22.53</v>
      </c>
      <c r="AR174" s="8"/>
    </row>
    <row r="175" spans="1:44" ht="15" x14ac:dyDescent="0.25">
      <c r="A175" s="9" t="s">
        <v>25</v>
      </c>
      <c r="B175" s="3">
        <f>QUARTILE(B123:B166,2)</f>
        <v>26.695</v>
      </c>
      <c r="C175" s="3">
        <f t="shared" ref="C175:M175" si="104">QUARTILE(C123:C166,2)</f>
        <v>27.33</v>
      </c>
      <c r="D175" s="3">
        <f t="shared" si="104"/>
        <v>27.57</v>
      </c>
      <c r="E175" s="3">
        <f t="shared" si="104"/>
        <v>27.79</v>
      </c>
      <c r="F175" s="3">
        <f t="shared" si="104"/>
        <v>27.2</v>
      </c>
      <c r="G175" s="3">
        <f t="shared" si="104"/>
        <v>26.94</v>
      </c>
      <c r="H175" s="3">
        <f t="shared" si="104"/>
        <v>26.984999999999999</v>
      </c>
      <c r="I175" s="3">
        <f t="shared" si="104"/>
        <v>26.75</v>
      </c>
      <c r="J175" s="3">
        <f t="shared" si="104"/>
        <v>26.6</v>
      </c>
      <c r="K175" s="3">
        <f t="shared" si="104"/>
        <v>26.35</v>
      </c>
      <c r="L175" s="3">
        <f t="shared" si="104"/>
        <v>26.25</v>
      </c>
      <c r="M175" s="3">
        <f t="shared" si="104"/>
        <v>26.51</v>
      </c>
      <c r="N175" s="8"/>
      <c r="P175" s="9" t="s">
        <v>25</v>
      </c>
      <c r="Q175" s="3">
        <f>QUARTILE(Q123:Q166,2)</f>
        <v>32.67</v>
      </c>
      <c r="R175" s="3">
        <f t="shared" ref="R175:AB175" si="105">QUARTILE(R123:R166,2)</f>
        <v>33.6</v>
      </c>
      <c r="S175" s="3">
        <f t="shared" si="105"/>
        <v>34.15</v>
      </c>
      <c r="T175" s="3">
        <f t="shared" si="105"/>
        <v>33.799999999999997</v>
      </c>
      <c r="U175" s="3">
        <f t="shared" si="105"/>
        <v>31.93</v>
      </c>
      <c r="V175" s="3">
        <f t="shared" si="105"/>
        <v>31.43</v>
      </c>
      <c r="W175" s="3">
        <f t="shared" si="105"/>
        <v>31.82</v>
      </c>
      <c r="X175" s="3">
        <f t="shared" si="105"/>
        <v>31.2</v>
      </c>
      <c r="Y175" s="3">
        <f t="shared" si="105"/>
        <v>31.060000000000002</v>
      </c>
      <c r="Z175" s="3">
        <f t="shared" si="105"/>
        <v>30.799999999999997</v>
      </c>
      <c r="AA175" s="3">
        <f t="shared" si="105"/>
        <v>30.945</v>
      </c>
      <c r="AB175" s="3">
        <f t="shared" si="105"/>
        <v>32.034999999999997</v>
      </c>
      <c r="AC175" s="8"/>
      <c r="AE175" s="9" t="s">
        <v>25</v>
      </c>
      <c r="AF175" s="3">
        <f>QUARTILE(AF123:AF166,2)</f>
        <v>22.6</v>
      </c>
      <c r="AG175" s="3">
        <f t="shared" ref="AG175:AQ175" si="106">QUARTILE(AG123:AG166,2)</f>
        <v>22.92</v>
      </c>
      <c r="AH175" s="3">
        <f t="shared" si="106"/>
        <v>23.26</v>
      </c>
      <c r="AI175" s="3">
        <f t="shared" si="106"/>
        <v>23.880000000000003</v>
      </c>
      <c r="AJ175" s="3">
        <f t="shared" si="106"/>
        <v>24.45</v>
      </c>
      <c r="AK175" s="3">
        <f t="shared" si="106"/>
        <v>24.31</v>
      </c>
      <c r="AL175" s="3">
        <f t="shared" si="106"/>
        <v>24.105</v>
      </c>
      <c r="AM175" s="3">
        <f t="shared" si="106"/>
        <v>24.07</v>
      </c>
      <c r="AN175" s="3">
        <f t="shared" si="106"/>
        <v>23.77</v>
      </c>
      <c r="AO175" s="3">
        <f t="shared" si="106"/>
        <v>23.82</v>
      </c>
      <c r="AP175" s="3">
        <f t="shared" si="106"/>
        <v>23.64</v>
      </c>
      <c r="AQ175" s="3">
        <f t="shared" si="106"/>
        <v>23</v>
      </c>
      <c r="AR175" s="8"/>
    </row>
    <row r="176" spans="1:44" ht="15" x14ac:dyDescent="0.25">
      <c r="A176" s="9" t="s">
        <v>26</v>
      </c>
      <c r="B176" s="3">
        <f>QUARTILE(B123:B166,3)</f>
        <v>27.1675</v>
      </c>
      <c r="C176" s="3">
        <f t="shared" ref="C176:M176" si="107">QUARTILE(C123:C166,3)</f>
        <v>27.78</v>
      </c>
      <c r="D176" s="3">
        <f t="shared" si="107"/>
        <v>28.29</v>
      </c>
      <c r="E176" s="3">
        <f t="shared" si="107"/>
        <v>28.285</v>
      </c>
      <c r="F176" s="3">
        <f t="shared" si="107"/>
        <v>27.73</v>
      </c>
      <c r="G176" s="3">
        <f t="shared" si="107"/>
        <v>27.295000000000002</v>
      </c>
      <c r="H176" s="3">
        <f t="shared" si="107"/>
        <v>27.31</v>
      </c>
      <c r="I176" s="3">
        <f t="shared" si="107"/>
        <v>27.155000000000001</v>
      </c>
      <c r="J176" s="3">
        <f t="shared" si="107"/>
        <v>27.1</v>
      </c>
      <c r="K176" s="3">
        <f t="shared" si="107"/>
        <v>26.76</v>
      </c>
      <c r="L176" s="3">
        <f t="shared" si="107"/>
        <v>26.61</v>
      </c>
      <c r="M176" s="3">
        <f t="shared" si="107"/>
        <v>27</v>
      </c>
      <c r="N176" s="8"/>
      <c r="P176" s="9" t="s">
        <v>26</v>
      </c>
      <c r="Q176" s="3">
        <f>QUARTILE(Q123:Q166,3)</f>
        <v>33.659999999999997</v>
      </c>
      <c r="R176" s="3">
        <f t="shared" ref="R176:AB176" si="108">QUARTILE(R123:R166,3)</f>
        <v>34.54</v>
      </c>
      <c r="S176" s="3">
        <f t="shared" si="108"/>
        <v>34.74</v>
      </c>
      <c r="T176" s="3">
        <f t="shared" si="108"/>
        <v>34.42</v>
      </c>
      <c r="U176" s="3">
        <f t="shared" si="108"/>
        <v>32.43</v>
      </c>
      <c r="V176" s="3">
        <f t="shared" si="108"/>
        <v>31.59</v>
      </c>
      <c r="W176" s="3">
        <f t="shared" si="108"/>
        <v>32.08</v>
      </c>
      <c r="X176" s="3">
        <f t="shared" si="108"/>
        <v>31.69</v>
      </c>
      <c r="Y176" s="3">
        <f t="shared" si="108"/>
        <v>31.807500000000001</v>
      </c>
      <c r="Z176" s="3">
        <f t="shared" si="108"/>
        <v>31.32</v>
      </c>
      <c r="AA176" s="3">
        <f t="shared" si="108"/>
        <v>31.427500000000002</v>
      </c>
      <c r="AB176" s="3">
        <f t="shared" si="108"/>
        <v>32.667500000000004</v>
      </c>
      <c r="AC176" s="8"/>
      <c r="AE176" s="9" t="s">
        <v>26</v>
      </c>
      <c r="AF176" s="3">
        <f>QUARTILE(AF123:AF166,3)</f>
        <v>23.29</v>
      </c>
      <c r="AG176" s="3">
        <f t="shared" ref="AG176:AQ176" si="109">QUARTILE(AG123:AG166,3)</f>
        <v>23.55</v>
      </c>
      <c r="AH176" s="3">
        <f t="shared" si="109"/>
        <v>23.93</v>
      </c>
      <c r="AI176" s="3">
        <f t="shared" si="109"/>
        <v>24.247499999999999</v>
      </c>
      <c r="AJ176" s="3">
        <f t="shared" si="109"/>
        <v>24.75</v>
      </c>
      <c r="AK176" s="3">
        <f t="shared" si="109"/>
        <v>24.717500000000001</v>
      </c>
      <c r="AL176" s="3">
        <f t="shared" si="109"/>
        <v>24.4725</v>
      </c>
      <c r="AM176" s="3">
        <f t="shared" si="109"/>
        <v>24.34</v>
      </c>
      <c r="AN176" s="3">
        <f t="shared" si="109"/>
        <v>24.4</v>
      </c>
      <c r="AO176" s="3">
        <f t="shared" si="109"/>
        <v>24.21</v>
      </c>
      <c r="AP176" s="3">
        <f t="shared" si="109"/>
        <v>23.94</v>
      </c>
      <c r="AQ176" s="3">
        <f t="shared" si="109"/>
        <v>23.87</v>
      </c>
      <c r="AR176" s="8"/>
    </row>
    <row r="177" spans="1:28" x14ac:dyDescent="0.2">
      <c r="A177" s="9"/>
      <c r="B177" s="1"/>
      <c r="C177" s="31"/>
      <c r="D177" s="31"/>
      <c r="E177" s="31"/>
      <c r="F177" s="31"/>
      <c r="G177" s="31"/>
      <c r="H177" s="31"/>
      <c r="I177" s="31"/>
      <c r="J177" s="31"/>
      <c r="K177" s="31"/>
      <c r="L177" s="31"/>
      <c r="M177" s="31"/>
      <c r="P177" s="9"/>
      <c r="Q177" s="1"/>
      <c r="R177" s="31"/>
      <c r="S177" s="31"/>
      <c r="T177" s="31"/>
      <c r="U177" s="31"/>
      <c r="V177" s="31"/>
      <c r="W177" s="31"/>
      <c r="X177" s="31"/>
      <c r="Y177" s="31"/>
      <c r="Z177" s="31"/>
      <c r="AA177" s="31"/>
      <c r="AB177" s="31"/>
    </row>
    <row r="178" spans="1:28" x14ac:dyDescent="0.2">
      <c r="A178" s="9"/>
      <c r="B178" s="1"/>
      <c r="C178" s="1"/>
      <c r="D178" s="1"/>
      <c r="E178" s="1"/>
      <c r="F178" s="1"/>
      <c r="G178" s="1"/>
      <c r="H178" s="1"/>
      <c r="I178" s="1"/>
      <c r="J178" s="1"/>
      <c r="K178" s="1"/>
      <c r="L178" s="1"/>
      <c r="M178" s="1"/>
      <c r="P178" s="9"/>
      <c r="Q178" s="1"/>
      <c r="R178" s="1"/>
      <c r="S178" s="1"/>
      <c r="U178" s="1"/>
      <c r="V178" s="1"/>
      <c r="W178" s="1"/>
      <c r="X178" s="1"/>
      <c r="Y178" s="1"/>
      <c r="Z178" s="1"/>
      <c r="AA178" s="1"/>
      <c r="AB178" s="1"/>
    </row>
    <row r="179" spans="1:28" x14ac:dyDescent="0.2">
      <c r="T179"/>
      <c r="U179"/>
    </row>
    <row r="180" spans="1:28" x14ac:dyDescent="0.2">
      <c r="T180"/>
      <c r="U180"/>
    </row>
    <row r="181" spans="1:28" x14ac:dyDescent="0.2">
      <c r="T181"/>
      <c r="U181"/>
    </row>
    <row r="182" spans="1:28" x14ac:dyDescent="0.2">
      <c r="T182"/>
      <c r="U182"/>
    </row>
    <row r="183" spans="1:28" x14ac:dyDescent="0.2">
      <c r="T183"/>
      <c r="U183"/>
    </row>
    <row r="184" spans="1:28" x14ac:dyDescent="0.2">
      <c r="T184"/>
      <c r="U184"/>
    </row>
    <row r="185" spans="1:28" x14ac:dyDescent="0.2">
      <c r="T185"/>
      <c r="U185"/>
    </row>
    <row r="186" spans="1:28" x14ac:dyDescent="0.2">
      <c r="T186"/>
      <c r="U186"/>
    </row>
    <row r="187" spans="1:28" x14ac:dyDescent="0.2">
      <c r="T187"/>
      <c r="U187"/>
    </row>
    <row r="188" spans="1:28" x14ac:dyDescent="0.2">
      <c r="T188"/>
      <c r="U188"/>
    </row>
    <row r="189" spans="1:28" x14ac:dyDescent="0.2">
      <c r="T189"/>
      <c r="U189"/>
    </row>
    <row r="190" spans="1:28" x14ac:dyDescent="0.2">
      <c r="T190"/>
      <c r="U190"/>
    </row>
    <row r="191" spans="1:28" x14ac:dyDescent="0.2">
      <c r="T191"/>
      <c r="U191"/>
    </row>
    <row r="192" spans="1:28" x14ac:dyDescent="0.2">
      <c r="T192"/>
      <c r="U192"/>
    </row>
    <row r="193" spans="20:21" x14ac:dyDescent="0.2">
      <c r="T193"/>
      <c r="U193"/>
    </row>
    <row r="194" spans="20:21" x14ac:dyDescent="0.2">
      <c r="T194"/>
      <c r="U194"/>
    </row>
    <row r="195" spans="20:21" x14ac:dyDescent="0.2">
      <c r="T195"/>
      <c r="U195"/>
    </row>
    <row r="196" spans="20:21" x14ac:dyDescent="0.2">
      <c r="T196"/>
      <c r="U196"/>
    </row>
    <row r="197" spans="20:21" x14ac:dyDescent="0.2">
      <c r="T197"/>
      <c r="U197"/>
    </row>
    <row r="198" spans="20:21" x14ac:dyDescent="0.2">
      <c r="T198"/>
      <c r="U198"/>
    </row>
    <row r="199" spans="20:21" x14ac:dyDescent="0.2">
      <c r="T199"/>
      <c r="U199"/>
    </row>
    <row r="200" spans="20:21" x14ac:dyDescent="0.2">
      <c r="T200"/>
      <c r="U200"/>
    </row>
    <row r="201" spans="20:21" x14ac:dyDescent="0.2">
      <c r="T201"/>
      <c r="U201"/>
    </row>
    <row r="202" spans="20:21" x14ac:dyDescent="0.2">
      <c r="T202"/>
      <c r="U202"/>
    </row>
    <row r="203" spans="20:21" x14ac:dyDescent="0.2">
      <c r="T203"/>
      <c r="U203"/>
    </row>
    <row r="204" spans="20:21" x14ac:dyDescent="0.2">
      <c r="T204"/>
      <c r="U204"/>
    </row>
    <row r="205" spans="20:21" x14ac:dyDescent="0.2">
      <c r="T205"/>
      <c r="U205"/>
    </row>
    <row r="206" spans="20:21" x14ac:dyDescent="0.2">
      <c r="T206"/>
      <c r="U206"/>
    </row>
    <row r="207" spans="20:21" x14ac:dyDescent="0.2">
      <c r="T207"/>
      <c r="U207"/>
    </row>
    <row r="208" spans="20:21" x14ac:dyDescent="0.2">
      <c r="T208"/>
      <c r="U208"/>
    </row>
    <row r="209" spans="20:21" x14ac:dyDescent="0.2">
      <c r="T209"/>
      <c r="U209"/>
    </row>
    <row r="210" spans="20:21" x14ac:dyDescent="0.2">
      <c r="T210"/>
      <c r="U210"/>
    </row>
    <row r="211" spans="20:21" x14ac:dyDescent="0.2">
      <c r="T211"/>
      <c r="U211"/>
    </row>
    <row r="212" spans="20:21" x14ac:dyDescent="0.2">
      <c r="T212"/>
      <c r="U212"/>
    </row>
    <row r="213" spans="20:21" x14ac:dyDescent="0.2">
      <c r="T213"/>
      <c r="U213"/>
    </row>
    <row r="214" spans="20:21" x14ac:dyDescent="0.2">
      <c r="T214"/>
      <c r="U214"/>
    </row>
    <row r="215" spans="20:21" x14ac:dyDescent="0.2">
      <c r="T215"/>
      <c r="U215"/>
    </row>
    <row r="216" spans="20:21" x14ac:dyDescent="0.2">
      <c r="T216"/>
      <c r="U216"/>
    </row>
    <row r="217" spans="20:21" x14ac:dyDescent="0.2">
      <c r="T217"/>
      <c r="U217"/>
    </row>
    <row r="218" spans="20:21" x14ac:dyDescent="0.2">
      <c r="T218"/>
      <c r="U218"/>
    </row>
    <row r="219" spans="20:21" x14ac:dyDescent="0.2">
      <c r="T219"/>
      <c r="U219"/>
    </row>
    <row r="220" spans="20:21" x14ac:dyDescent="0.2">
      <c r="T220"/>
      <c r="U220"/>
    </row>
    <row r="221" spans="20:21" x14ac:dyDescent="0.2">
      <c r="T221"/>
      <c r="U221"/>
    </row>
    <row r="222" spans="20:21" x14ac:dyDescent="0.2">
      <c r="T222"/>
      <c r="U222"/>
    </row>
    <row r="223" spans="20:21" x14ac:dyDescent="0.2">
      <c r="T223"/>
      <c r="U223"/>
    </row>
    <row r="224" spans="20:21" x14ac:dyDescent="0.2">
      <c r="T224"/>
      <c r="U224"/>
    </row>
    <row r="225" spans="20:21" x14ac:dyDescent="0.2">
      <c r="T225"/>
      <c r="U225"/>
    </row>
    <row r="226" spans="20:21" x14ac:dyDescent="0.2">
      <c r="T226"/>
      <c r="U226"/>
    </row>
    <row r="227" spans="20:21" x14ac:dyDescent="0.2">
      <c r="T227"/>
      <c r="U227"/>
    </row>
    <row r="228" spans="20:21" x14ac:dyDescent="0.2">
      <c r="T228"/>
      <c r="U228"/>
    </row>
    <row r="229" spans="20:21" x14ac:dyDescent="0.2">
      <c r="T229"/>
      <c r="U229"/>
    </row>
    <row r="230" spans="20:21" x14ac:dyDescent="0.2">
      <c r="T230"/>
      <c r="U230"/>
    </row>
    <row r="231" spans="20:21" x14ac:dyDescent="0.2">
      <c r="T231"/>
      <c r="U231"/>
    </row>
    <row r="232" spans="20:21" x14ac:dyDescent="0.2">
      <c r="T232"/>
      <c r="U232"/>
    </row>
    <row r="233" spans="20:21" x14ac:dyDescent="0.2">
      <c r="T233"/>
      <c r="U233"/>
    </row>
    <row r="234" spans="20:21" x14ac:dyDescent="0.2">
      <c r="T234"/>
      <c r="U234"/>
    </row>
    <row r="235" spans="20:21" x14ac:dyDescent="0.2">
      <c r="T235"/>
      <c r="U235"/>
    </row>
    <row r="236" spans="20:21" x14ac:dyDescent="0.2">
      <c r="T236"/>
      <c r="U236"/>
    </row>
    <row r="237" spans="20:21" x14ac:dyDescent="0.2">
      <c r="T237"/>
      <c r="U237"/>
    </row>
    <row r="238" spans="20:21" x14ac:dyDescent="0.2">
      <c r="T238"/>
      <c r="U238"/>
    </row>
    <row r="239" spans="20:21" x14ac:dyDescent="0.2">
      <c r="T239"/>
      <c r="U239"/>
    </row>
    <row r="240" spans="20:21" x14ac:dyDescent="0.2">
      <c r="T240"/>
      <c r="U240"/>
    </row>
    <row r="241" spans="20:21" x14ac:dyDescent="0.2">
      <c r="T241"/>
      <c r="U241"/>
    </row>
    <row r="242" spans="20:21" x14ac:dyDescent="0.2">
      <c r="T242"/>
      <c r="U242"/>
    </row>
    <row r="243" spans="20:21" x14ac:dyDescent="0.2">
      <c r="T243"/>
      <c r="U243"/>
    </row>
    <row r="244" spans="20:21" x14ac:dyDescent="0.2">
      <c r="T244"/>
      <c r="U244"/>
    </row>
    <row r="245" spans="20:21" x14ac:dyDescent="0.2">
      <c r="T245"/>
      <c r="U245"/>
    </row>
    <row r="246" spans="20:21" x14ac:dyDescent="0.2">
      <c r="T246"/>
      <c r="U246"/>
    </row>
    <row r="247" spans="20:21" x14ac:dyDescent="0.2">
      <c r="T247"/>
      <c r="U247"/>
    </row>
    <row r="248" spans="20:21" x14ac:dyDescent="0.2">
      <c r="T248"/>
      <c r="U248"/>
    </row>
    <row r="249" spans="20:21" x14ac:dyDescent="0.2">
      <c r="T249"/>
      <c r="U249"/>
    </row>
    <row r="250" spans="20:21" x14ac:dyDescent="0.2">
      <c r="T250"/>
      <c r="U250"/>
    </row>
    <row r="251" spans="20:21" x14ac:dyDescent="0.2">
      <c r="T251"/>
      <c r="U251"/>
    </row>
    <row r="252" spans="20:21" x14ac:dyDescent="0.2">
      <c r="T252"/>
      <c r="U252"/>
    </row>
    <row r="253" spans="20:21" x14ac:dyDescent="0.2">
      <c r="T253"/>
      <c r="U253"/>
    </row>
    <row r="254" spans="20:21" x14ac:dyDescent="0.2">
      <c r="T254"/>
      <c r="U254"/>
    </row>
    <row r="255" spans="20:21" x14ac:dyDescent="0.2">
      <c r="T255"/>
      <c r="U255"/>
    </row>
    <row r="256" spans="20:21" x14ac:dyDescent="0.2">
      <c r="T256"/>
      <c r="U256"/>
    </row>
    <row r="257" spans="20:21" x14ac:dyDescent="0.2">
      <c r="T257"/>
      <c r="U257"/>
    </row>
    <row r="258" spans="20:21" x14ac:dyDescent="0.2">
      <c r="T258"/>
      <c r="U258"/>
    </row>
    <row r="259" spans="20:21" x14ac:dyDescent="0.2">
      <c r="T259"/>
      <c r="U259"/>
    </row>
    <row r="260" spans="20:21" x14ac:dyDescent="0.2">
      <c r="T260"/>
      <c r="U260"/>
    </row>
    <row r="261" spans="20:21" x14ac:dyDescent="0.2">
      <c r="T261"/>
      <c r="U261"/>
    </row>
    <row r="262" spans="20:21" x14ac:dyDescent="0.2">
      <c r="T262"/>
      <c r="U262"/>
    </row>
    <row r="263" spans="20:21" x14ac:dyDescent="0.2">
      <c r="T263"/>
      <c r="U263"/>
    </row>
    <row r="264" spans="20:21" x14ac:dyDescent="0.2">
      <c r="T264"/>
      <c r="U264"/>
    </row>
    <row r="265" spans="20:21" x14ac:dyDescent="0.2">
      <c r="T265"/>
      <c r="U265"/>
    </row>
    <row r="266" spans="20:21" x14ac:dyDescent="0.2">
      <c r="T266"/>
      <c r="U266"/>
    </row>
    <row r="267" spans="20:21" x14ac:dyDescent="0.2">
      <c r="T267"/>
      <c r="U267"/>
    </row>
    <row r="268" spans="20:21" x14ac:dyDescent="0.2">
      <c r="T268"/>
      <c r="U268"/>
    </row>
    <row r="269" spans="20:21" x14ac:dyDescent="0.2">
      <c r="T269"/>
      <c r="U269"/>
    </row>
    <row r="270" spans="20:21" x14ac:dyDescent="0.2">
      <c r="T270"/>
      <c r="U270"/>
    </row>
    <row r="271" spans="20:21" x14ac:dyDescent="0.2">
      <c r="T271"/>
      <c r="U271"/>
    </row>
    <row r="272" spans="20:21" x14ac:dyDescent="0.2">
      <c r="T272"/>
      <c r="U272"/>
    </row>
    <row r="273" spans="20:21" x14ac:dyDescent="0.2">
      <c r="T273"/>
      <c r="U273"/>
    </row>
    <row r="274" spans="20:21" x14ac:dyDescent="0.2">
      <c r="T274"/>
      <c r="U274"/>
    </row>
    <row r="275" spans="20:21" x14ac:dyDescent="0.2">
      <c r="T275"/>
      <c r="U275"/>
    </row>
    <row r="276" spans="20:21" x14ac:dyDescent="0.2">
      <c r="T276"/>
      <c r="U276"/>
    </row>
    <row r="277" spans="20:21" x14ac:dyDescent="0.2">
      <c r="T277"/>
      <c r="U277"/>
    </row>
    <row r="278" spans="20:21" x14ac:dyDescent="0.2">
      <c r="T278"/>
      <c r="U278"/>
    </row>
    <row r="279" spans="20:21" x14ac:dyDescent="0.2">
      <c r="T279"/>
      <c r="U279"/>
    </row>
    <row r="280" spans="20:21" x14ac:dyDescent="0.2">
      <c r="T280"/>
      <c r="U280"/>
    </row>
    <row r="281" spans="20:21" x14ac:dyDescent="0.2">
      <c r="T281"/>
      <c r="U281"/>
    </row>
    <row r="282" spans="20:21" x14ac:dyDescent="0.2">
      <c r="T282"/>
      <c r="U282"/>
    </row>
    <row r="283" spans="20:21" x14ac:dyDescent="0.2">
      <c r="T283"/>
      <c r="U283"/>
    </row>
    <row r="284" spans="20:21" x14ac:dyDescent="0.2">
      <c r="T284"/>
      <c r="U284"/>
    </row>
    <row r="285" spans="20:21" x14ac:dyDescent="0.2">
      <c r="T285"/>
      <c r="U285"/>
    </row>
    <row r="286" spans="20:21" x14ac:dyDescent="0.2">
      <c r="T286"/>
      <c r="U286"/>
    </row>
    <row r="287" spans="20:21" x14ac:dyDescent="0.2">
      <c r="T287"/>
      <c r="U287"/>
    </row>
    <row r="288" spans="20:21" x14ac:dyDescent="0.2">
      <c r="T288"/>
      <c r="U288"/>
    </row>
    <row r="289" spans="20:21" x14ac:dyDescent="0.2">
      <c r="T289"/>
      <c r="U289"/>
    </row>
    <row r="290" spans="20:21" x14ac:dyDescent="0.2">
      <c r="T290"/>
      <c r="U290"/>
    </row>
    <row r="291" spans="20:21" x14ac:dyDescent="0.2">
      <c r="T291"/>
      <c r="U291"/>
    </row>
    <row r="292" spans="20:21" x14ac:dyDescent="0.2">
      <c r="T292"/>
      <c r="U292"/>
    </row>
    <row r="293" spans="20:21" x14ac:dyDescent="0.2">
      <c r="T293"/>
      <c r="U293"/>
    </row>
    <row r="294" spans="20:21" x14ac:dyDescent="0.2">
      <c r="T294"/>
      <c r="U294"/>
    </row>
    <row r="295" spans="20:21" x14ac:dyDescent="0.2">
      <c r="T295"/>
      <c r="U295"/>
    </row>
    <row r="296" spans="20:21" x14ac:dyDescent="0.2">
      <c r="T296"/>
      <c r="U296"/>
    </row>
    <row r="297" spans="20:21" x14ac:dyDescent="0.2">
      <c r="T297"/>
      <c r="U297"/>
    </row>
    <row r="298" spans="20:21" x14ac:dyDescent="0.2">
      <c r="T298"/>
      <c r="U298"/>
    </row>
    <row r="299" spans="20:21" x14ac:dyDescent="0.2">
      <c r="T299"/>
      <c r="U299"/>
    </row>
    <row r="300" spans="20:21" x14ac:dyDescent="0.2">
      <c r="T300"/>
      <c r="U300"/>
    </row>
    <row r="301" spans="20:21" x14ac:dyDescent="0.2">
      <c r="T301"/>
      <c r="U301"/>
    </row>
    <row r="302" spans="20:21" x14ac:dyDescent="0.2">
      <c r="T302"/>
      <c r="U302"/>
    </row>
    <row r="303" spans="20:21" x14ac:dyDescent="0.2">
      <c r="T303"/>
      <c r="U303"/>
    </row>
    <row r="304" spans="20:21" x14ac:dyDescent="0.2">
      <c r="T304"/>
      <c r="U304"/>
    </row>
    <row r="305" spans="20:21" x14ac:dyDescent="0.2">
      <c r="T305"/>
      <c r="U305"/>
    </row>
    <row r="306" spans="20:21" x14ac:dyDescent="0.2">
      <c r="T306"/>
      <c r="U306"/>
    </row>
    <row r="307" spans="20:21" x14ac:dyDescent="0.2">
      <c r="T307"/>
      <c r="U307"/>
    </row>
    <row r="308" spans="20:21" x14ac:dyDescent="0.2">
      <c r="T308"/>
      <c r="U308"/>
    </row>
    <row r="309" spans="20:21" x14ac:dyDescent="0.2">
      <c r="T309"/>
      <c r="U309"/>
    </row>
    <row r="310" spans="20:21" x14ac:dyDescent="0.2">
      <c r="T310"/>
      <c r="U310"/>
    </row>
    <row r="311" spans="20:21" x14ac:dyDescent="0.2">
      <c r="T311"/>
      <c r="U311"/>
    </row>
    <row r="312" spans="20:21" x14ac:dyDescent="0.2">
      <c r="T312"/>
      <c r="U312"/>
    </row>
    <row r="313" spans="20:21" x14ac:dyDescent="0.2">
      <c r="T313"/>
      <c r="U313"/>
    </row>
    <row r="314" spans="20:21" x14ac:dyDescent="0.2">
      <c r="T314"/>
      <c r="U314"/>
    </row>
    <row r="315" spans="20:21" x14ac:dyDescent="0.2">
      <c r="T315"/>
      <c r="U315"/>
    </row>
    <row r="316" spans="20:21" x14ac:dyDescent="0.2">
      <c r="T316"/>
      <c r="U316"/>
    </row>
    <row r="317" spans="20:21" x14ac:dyDescent="0.2">
      <c r="T317"/>
      <c r="U317"/>
    </row>
    <row r="318" spans="20:21" x14ac:dyDescent="0.2">
      <c r="T318"/>
      <c r="U318"/>
    </row>
    <row r="319" spans="20:21" x14ac:dyDescent="0.2">
      <c r="T319"/>
      <c r="U319"/>
    </row>
    <row r="320" spans="20:21" x14ac:dyDescent="0.2">
      <c r="T320"/>
      <c r="U320"/>
    </row>
    <row r="321" spans="20:21" x14ac:dyDescent="0.2">
      <c r="T321"/>
      <c r="U321"/>
    </row>
    <row r="322" spans="20:21" x14ac:dyDescent="0.2">
      <c r="T322"/>
      <c r="U322"/>
    </row>
    <row r="323" spans="20:21" x14ac:dyDescent="0.2">
      <c r="T323"/>
      <c r="U323"/>
    </row>
    <row r="324" spans="20:21" x14ac:dyDescent="0.2">
      <c r="T324"/>
      <c r="U324"/>
    </row>
    <row r="325" spans="20:21" x14ac:dyDescent="0.2">
      <c r="T325"/>
      <c r="U325"/>
    </row>
    <row r="326" spans="20:21" x14ac:dyDescent="0.2">
      <c r="T326"/>
      <c r="U326"/>
    </row>
    <row r="327" spans="20:21" x14ac:dyDescent="0.2">
      <c r="T327"/>
      <c r="U327"/>
    </row>
    <row r="328" spans="20:21" x14ac:dyDescent="0.2">
      <c r="T328"/>
      <c r="U328"/>
    </row>
    <row r="329" spans="20:21" x14ac:dyDescent="0.2">
      <c r="T329"/>
      <c r="U329"/>
    </row>
    <row r="330" spans="20:21" x14ac:dyDescent="0.2">
      <c r="T330"/>
      <c r="U330"/>
    </row>
    <row r="331" spans="20:21" x14ac:dyDescent="0.2">
      <c r="T331"/>
      <c r="U331"/>
    </row>
    <row r="332" spans="20:21" x14ac:dyDescent="0.2">
      <c r="T332"/>
      <c r="U332"/>
    </row>
    <row r="333" spans="20:21" x14ac:dyDescent="0.2">
      <c r="T333"/>
      <c r="U333"/>
    </row>
    <row r="334" spans="20:21" x14ac:dyDescent="0.2">
      <c r="T334"/>
      <c r="U334"/>
    </row>
    <row r="335" spans="20:21" x14ac:dyDescent="0.2">
      <c r="T335"/>
      <c r="U335"/>
    </row>
    <row r="336" spans="20:21" x14ac:dyDescent="0.2">
      <c r="T336"/>
      <c r="U336"/>
    </row>
    <row r="337" spans="20:21" x14ac:dyDescent="0.2">
      <c r="T337"/>
      <c r="U337"/>
    </row>
    <row r="338" spans="20:21" x14ac:dyDescent="0.2">
      <c r="T338"/>
      <c r="U338"/>
    </row>
    <row r="339" spans="20:21" x14ac:dyDescent="0.2">
      <c r="T339"/>
      <c r="U339"/>
    </row>
    <row r="340" spans="20:21" x14ac:dyDescent="0.2">
      <c r="T340"/>
      <c r="U340"/>
    </row>
    <row r="341" spans="20:21" x14ac:dyDescent="0.2">
      <c r="T341"/>
      <c r="U341"/>
    </row>
    <row r="342" spans="20:21" x14ac:dyDescent="0.2">
      <c r="T342"/>
      <c r="U342"/>
    </row>
    <row r="343" spans="20:21" x14ac:dyDescent="0.2">
      <c r="T343"/>
      <c r="U343"/>
    </row>
    <row r="344" spans="20:21" x14ac:dyDescent="0.2">
      <c r="T344"/>
      <c r="U344"/>
    </row>
    <row r="345" spans="20:21" x14ac:dyDescent="0.2">
      <c r="T345"/>
      <c r="U345"/>
    </row>
    <row r="346" spans="20:21" x14ac:dyDescent="0.2">
      <c r="T346"/>
      <c r="U346"/>
    </row>
    <row r="347" spans="20:21" x14ac:dyDescent="0.2">
      <c r="T347"/>
      <c r="U347"/>
    </row>
    <row r="348" spans="20:21" x14ac:dyDescent="0.2">
      <c r="T348"/>
      <c r="U348"/>
    </row>
    <row r="349" spans="20:21" x14ac:dyDescent="0.2">
      <c r="T349"/>
      <c r="U349"/>
    </row>
    <row r="350" spans="20:21" x14ac:dyDescent="0.2">
      <c r="T350"/>
      <c r="U350"/>
    </row>
    <row r="351" spans="20:21" x14ac:dyDescent="0.2">
      <c r="T351"/>
      <c r="U351"/>
    </row>
    <row r="352" spans="20:21" x14ac:dyDescent="0.2">
      <c r="T352"/>
      <c r="U352"/>
    </row>
    <row r="353" spans="20:21" x14ac:dyDescent="0.2">
      <c r="T353"/>
      <c r="U35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35" zoomScale="75" zoomScaleNormal="75" workbookViewId="0">
      <selection activeCell="A38" sqref="A38"/>
    </sheetView>
  </sheetViews>
  <sheetFormatPr defaultRowHeight="12.75" x14ac:dyDescent="0.2"/>
  <cols>
    <col min="1" max="1" width="95.140625" style="65" customWidth="1"/>
    <col min="2" max="3" width="9.140625" style="65"/>
    <col min="4" max="4" width="19.5703125" style="65" customWidth="1"/>
    <col min="5" max="9" width="9.140625" style="65"/>
    <col min="10" max="10" width="18.28515625" style="65" customWidth="1"/>
    <col min="11" max="16384" width="9.140625" style="65"/>
  </cols>
  <sheetData>
    <row r="1" spans="1:10" ht="140.25" x14ac:dyDescent="0.2">
      <c r="A1" s="71" t="s">
        <v>164</v>
      </c>
    </row>
    <row r="2" spans="1:10" ht="76.5" x14ac:dyDescent="0.2">
      <c r="A2" s="71" t="s">
        <v>165</v>
      </c>
      <c r="D2" s="76"/>
      <c r="E2" s="76"/>
    </row>
    <row r="3" spans="1:10" ht="38.25" x14ac:dyDescent="0.2">
      <c r="A3" s="71" t="s">
        <v>166</v>
      </c>
      <c r="D3" s="77" t="s">
        <v>167</v>
      </c>
      <c r="I3" s="77" t="s">
        <v>168</v>
      </c>
      <c r="J3" s="78"/>
    </row>
    <row r="5" spans="1:10" ht="45" x14ac:dyDescent="0.25">
      <c r="A5" s="79" t="s">
        <v>169</v>
      </c>
    </row>
    <row r="7" spans="1:10" x14ac:dyDescent="0.2">
      <c r="A7" s="80" t="s">
        <v>170</v>
      </c>
    </row>
    <row r="8" spans="1:10" ht="38.25" x14ac:dyDescent="0.2">
      <c r="A8" s="71" t="s">
        <v>171</v>
      </c>
    </row>
    <row r="9" spans="1:10" x14ac:dyDescent="0.2">
      <c r="A9" s="71"/>
    </row>
    <row r="10" spans="1:10" ht="25.5" x14ac:dyDescent="0.2">
      <c r="A10" s="71" t="s">
        <v>172</v>
      </c>
      <c r="I10" s="81" t="s">
        <v>173</v>
      </c>
    </row>
    <row r="11" spans="1:10" x14ac:dyDescent="0.2">
      <c r="A11" s="71"/>
    </row>
    <row r="12" spans="1:10" ht="89.25" x14ac:dyDescent="0.2">
      <c r="A12" s="71" t="s">
        <v>174</v>
      </c>
      <c r="C12" s="81" t="s">
        <v>175</v>
      </c>
      <c r="I12" s="82" t="s">
        <v>176</v>
      </c>
    </row>
    <row r="13" spans="1:10" x14ac:dyDescent="0.2">
      <c r="A13" s="71"/>
    </row>
    <row r="14" spans="1:10" ht="25.5" x14ac:dyDescent="0.2">
      <c r="A14" s="71" t="s">
        <v>177</v>
      </c>
    </row>
    <row r="15" spans="1:10" x14ac:dyDescent="0.2">
      <c r="A15" s="70"/>
    </row>
    <row r="16" spans="1:10" ht="25.5" x14ac:dyDescent="0.2">
      <c r="A16" s="67" t="s">
        <v>178</v>
      </c>
    </row>
    <row r="17" spans="1:4" ht="25.5" x14ac:dyDescent="0.2">
      <c r="A17" s="67" t="s">
        <v>179</v>
      </c>
    </row>
    <row r="18" spans="1:4" ht="25.5" x14ac:dyDescent="0.2">
      <c r="A18" s="67" t="s">
        <v>180</v>
      </c>
      <c r="C18" s="81" t="s">
        <v>181</v>
      </c>
    </row>
    <row r="19" spans="1:4" ht="25.5" x14ac:dyDescent="0.2">
      <c r="A19" s="67" t="s">
        <v>182</v>
      </c>
    </row>
    <row r="20" spans="1:4" ht="25.5" x14ac:dyDescent="0.2">
      <c r="A20" s="67" t="s">
        <v>183</v>
      </c>
    </row>
    <row r="21" spans="1:4" x14ac:dyDescent="0.2">
      <c r="A21" s="68"/>
    </row>
    <row r="22" spans="1:4" x14ac:dyDescent="0.2">
      <c r="A22" s="83" t="s">
        <v>184</v>
      </c>
    </row>
    <row r="23" spans="1:4" ht="38.25" x14ac:dyDescent="0.2">
      <c r="A23" s="84" t="s">
        <v>185</v>
      </c>
      <c r="D23" s="85" t="s">
        <v>181</v>
      </c>
    </row>
    <row r="24" spans="1:4" x14ac:dyDescent="0.2">
      <c r="A24" s="71"/>
    </row>
    <row r="25" spans="1:4" x14ac:dyDescent="0.2">
      <c r="A25" s="84" t="s">
        <v>186</v>
      </c>
    </row>
    <row r="26" spans="1:4" ht="25.5" x14ac:dyDescent="0.2">
      <c r="A26" s="67" t="s">
        <v>187</v>
      </c>
    </row>
    <row r="27" spans="1:4" ht="25.5" x14ac:dyDescent="0.2">
      <c r="A27" s="67" t="s">
        <v>188</v>
      </c>
    </row>
    <row r="28" spans="1:4" x14ac:dyDescent="0.2">
      <c r="A28" s="67" t="s">
        <v>189</v>
      </c>
    </row>
    <row r="29" spans="1:4" x14ac:dyDescent="0.2">
      <c r="A29" s="71"/>
    </row>
    <row r="30" spans="1:4" ht="25.5" x14ac:dyDescent="0.2">
      <c r="A30" s="84" t="s">
        <v>190</v>
      </c>
    </row>
    <row r="31" spans="1:4" x14ac:dyDescent="0.2">
      <c r="A31" s="71"/>
    </row>
    <row r="32" spans="1:4" x14ac:dyDescent="0.2">
      <c r="A32" s="86" t="s">
        <v>191</v>
      </c>
    </row>
    <row r="33" spans="1:4" ht="51" x14ac:dyDescent="0.2">
      <c r="A33" s="84" t="s">
        <v>192</v>
      </c>
    </row>
    <row r="34" spans="1:4" x14ac:dyDescent="0.2">
      <c r="A34" s="71"/>
    </row>
    <row r="35" spans="1:4" x14ac:dyDescent="0.2">
      <c r="A35" s="84" t="s">
        <v>193</v>
      </c>
    </row>
    <row r="36" spans="1:4" x14ac:dyDescent="0.2">
      <c r="A36" s="71"/>
      <c r="D36" s="85"/>
    </row>
    <row r="37" spans="1:4" x14ac:dyDescent="0.2">
      <c r="A37" s="87" t="s">
        <v>194</v>
      </c>
    </row>
    <row r="38" spans="1:4" ht="168.75" customHeight="1" x14ac:dyDescent="0.2">
      <c r="A38" s="84" t="s">
        <v>198</v>
      </c>
    </row>
    <row r="39" spans="1:4" x14ac:dyDescent="0.2">
      <c r="A39" s="71"/>
    </row>
    <row r="40" spans="1:4" ht="25.5" x14ac:dyDescent="0.2">
      <c r="A40" s="84" t="s">
        <v>195</v>
      </c>
    </row>
    <row r="41" spans="1:4" x14ac:dyDescent="0.2">
      <c r="A41" s="71"/>
    </row>
    <row r="42" spans="1:4" x14ac:dyDescent="0.2">
      <c r="A42" s="87" t="s">
        <v>196</v>
      </c>
    </row>
    <row r="43" spans="1:4" ht="25.5" x14ac:dyDescent="0.2">
      <c r="A43" s="84" t="s">
        <v>197</v>
      </c>
    </row>
    <row r="44" spans="1:4" x14ac:dyDescent="0.2">
      <c r="A44" s="68"/>
    </row>
    <row r="45" spans="1:4" ht="25.5" x14ac:dyDescent="0.2">
      <c r="A45" s="71" t="s">
        <v>227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228"/>
  <sheetViews>
    <sheetView topLeftCell="A177" zoomScale="75" zoomScaleNormal="75" workbookViewId="0">
      <selection activeCell="F212" sqref="F212:I212"/>
    </sheetView>
  </sheetViews>
  <sheetFormatPr defaultRowHeight="12.75" x14ac:dyDescent="0.2"/>
  <cols>
    <col min="2" max="13" width="9.140625" style="14"/>
    <col min="14" max="14" width="8.85546875" style="17"/>
    <col min="29" max="29" width="5.140625" bestFit="1" customWidth="1"/>
    <col min="30" max="30" width="12" customWidth="1"/>
    <col min="31" max="31" width="6.28515625" bestFit="1" customWidth="1"/>
    <col min="32" max="32" width="8.85546875" bestFit="1" customWidth="1"/>
    <col min="33" max="33" width="8.7109375" style="1" bestFit="1" customWidth="1"/>
  </cols>
  <sheetData>
    <row r="1" spans="1:14" ht="16.899999999999999" customHeight="1" x14ac:dyDescent="0.25">
      <c r="A1" s="12" t="s">
        <v>33</v>
      </c>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row>
    <row r="3" spans="1:14" ht="15" x14ac:dyDescent="0.25">
      <c r="A3" s="9">
        <v>1995</v>
      </c>
      <c r="B3" s="16">
        <v>27.24</v>
      </c>
      <c r="C3" s="16">
        <v>27.18</v>
      </c>
      <c r="D3" s="16"/>
      <c r="E3" s="16"/>
      <c r="F3" s="16">
        <v>26.95</v>
      </c>
      <c r="G3" s="16">
        <v>27.16</v>
      </c>
      <c r="H3" s="16">
        <v>26.66</v>
      </c>
      <c r="I3" s="16">
        <v>26.96</v>
      </c>
      <c r="J3" s="16"/>
      <c r="K3" s="16">
        <v>26.43</v>
      </c>
      <c r="L3" s="16">
        <v>26.57</v>
      </c>
      <c r="M3" s="16">
        <v>26.56</v>
      </c>
      <c r="N3" s="18">
        <f>AVERAGE(B3:M3)</f>
        <v>26.856666666666669</v>
      </c>
    </row>
    <row r="4" spans="1:14" ht="15" x14ac:dyDescent="0.25">
      <c r="A4" s="9">
        <v>1996</v>
      </c>
      <c r="B4" s="16">
        <v>26.58</v>
      </c>
      <c r="C4" s="16">
        <v>26.83</v>
      </c>
      <c r="D4" s="16">
        <v>27</v>
      </c>
      <c r="E4" s="16">
        <v>27.46</v>
      </c>
      <c r="F4" s="16">
        <v>27.12</v>
      </c>
      <c r="G4" s="16">
        <v>27.03</v>
      </c>
      <c r="H4" s="16">
        <v>26.79</v>
      </c>
      <c r="I4" s="16">
        <v>26.71</v>
      </c>
      <c r="J4" s="16">
        <v>26.78</v>
      </c>
      <c r="K4" s="16">
        <v>26.64</v>
      </c>
      <c r="L4" s="16">
        <v>26.31</v>
      </c>
      <c r="M4" s="16">
        <v>26.25</v>
      </c>
      <c r="N4" s="18">
        <f>AVERAGE(B4:M4)</f>
        <v>26.791666666666668</v>
      </c>
    </row>
    <row r="5" spans="1:14" ht="15" x14ac:dyDescent="0.25">
      <c r="A5" s="9">
        <v>1997</v>
      </c>
      <c r="B5" s="16">
        <v>26.43</v>
      </c>
      <c r="C5" s="16">
        <v>27.23</v>
      </c>
      <c r="D5" s="16">
        <v>26.87</v>
      </c>
      <c r="E5" s="16">
        <v>27.5</v>
      </c>
      <c r="F5" s="16">
        <v>27.92</v>
      </c>
      <c r="G5" s="16">
        <v>27.38</v>
      </c>
      <c r="H5" s="16">
        <v>27.99</v>
      </c>
      <c r="I5" s="16">
        <v>27.98</v>
      </c>
      <c r="J5" s="16">
        <v>27.15</v>
      </c>
      <c r="K5" s="16">
        <v>27.29</v>
      </c>
      <c r="L5" s="16">
        <v>25.9</v>
      </c>
      <c r="M5" s="16">
        <v>26.85</v>
      </c>
      <c r="N5" s="18">
        <f>AVERAGE(B5:M5)</f>
        <v>27.2075</v>
      </c>
    </row>
    <row r="6" spans="1:14" ht="15" x14ac:dyDescent="0.25">
      <c r="A6" s="9">
        <v>1998</v>
      </c>
      <c r="B6" s="16">
        <v>27.12</v>
      </c>
      <c r="C6" s="16">
        <v>27.24</v>
      </c>
      <c r="D6" s="16">
        <v>27.79</v>
      </c>
      <c r="E6" s="16"/>
      <c r="F6" s="16"/>
      <c r="G6" s="16"/>
      <c r="H6" s="16"/>
      <c r="I6" s="16"/>
      <c r="J6" s="16">
        <v>26.19</v>
      </c>
      <c r="K6" s="16">
        <v>26.08</v>
      </c>
      <c r="L6" s="16">
        <v>25.57</v>
      </c>
      <c r="M6" s="16">
        <v>25.4</v>
      </c>
      <c r="N6" s="18"/>
    </row>
    <row r="7" spans="1:14" ht="15" x14ac:dyDescent="0.25">
      <c r="A7" s="9">
        <v>1999</v>
      </c>
      <c r="B7" s="16">
        <v>25.98</v>
      </c>
      <c r="C7" s="16">
        <v>25.71</v>
      </c>
      <c r="D7" s="16">
        <v>26.21</v>
      </c>
      <c r="E7" s="16">
        <v>26.47</v>
      </c>
      <c r="F7" s="16">
        <v>26</v>
      </c>
      <c r="G7" s="16">
        <v>25.56</v>
      </c>
      <c r="H7" s="16">
        <v>25.59</v>
      </c>
      <c r="I7" s="16"/>
      <c r="J7" s="16">
        <v>25.39</v>
      </c>
      <c r="K7" s="16">
        <v>25.32</v>
      </c>
      <c r="L7" s="16">
        <v>25.29</v>
      </c>
      <c r="M7" s="16">
        <v>25.4</v>
      </c>
      <c r="N7" s="18">
        <f>AVERAGE(B7:M7)</f>
        <v>25.720000000000002</v>
      </c>
    </row>
    <row r="8" spans="1:14" ht="15" x14ac:dyDescent="0.25">
      <c r="A8" s="9">
        <v>2000</v>
      </c>
      <c r="B8" s="16">
        <v>25.23</v>
      </c>
      <c r="C8" s="16">
        <v>25.61</v>
      </c>
      <c r="D8" s="16">
        <v>25.85</v>
      </c>
      <c r="E8" s="16">
        <v>26.28</v>
      </c>
      <c r="F8" s="16">
        <v>25.9</v>
      </c>
      <c r="G8" s="16">
        <v>25.82</v>
      </c>
      <c r="H8" s="16">
        <v>25.6</v>
      </c>
      <c r="I8" s="16">
        <v>25.61</v>
      </c>
      <c r="J8" s="16">
        <v>25.19</v>
      </c>
      <c r="K8" s="16">
        <v>25.21</v>
      </c>
      <c r="L8" s="16">
        <v>25.35</v>
      </c>
      <c r="M8" s="16">
        <v>25.21</v>
      </c>
      <c r="N8" s="18">
        <f>AVERAGE(B8:M8)</f>
        <v>25.571666666666662</v>
      </c>
    </row>
    <row r="9" spans="1:14" ht="15" x14ac:dyDescent="0.25">
      <c r="A9" s="9">
        <v>2001</v>
      </c>
      <c r="B9" s="16">
        <v>25.48</v>
      </c>
      <c r="C9" s="16">
        <v>25.77</v>
      </c>
      <c r="D9" s="16">
        <v>25.96</v>
      </c>
      <c r="E9" s="16"/>
      <c r="F9" s="16">
        <v>25.98</v>
      </c>
      <c r="G9" s="16">
        <v>26.1</v>
      </c>
      <c r="H9" s="16">
        <v>25.45</v>
      </c>
      <c r="I9" s="16">
        <v>26.27</v>
      </c>
      <c r="J9" s="16">
        <v>25.29</v>
      </c>
      <c r="K9" s="16">
        <v>25.53</v>
      </c>
      <c r="L9" s="16">
        <v>24.42</v>
      </c>
      <c r="M9" s="16">
        <v>24.82</v>
      </c>
      <c r="N9" s="18">
        <f>AVERAGE(B9:M9)</f>
        <v>25.551818181818181</v>
      </c>
    </row>
    <row r="10" spans="1:14" ht="15" x14ac:dyDescent="0.25">
      <c r="A10" s="9">
        <v>2002</v>
      </c>
      <c r="B10" s="16">
        <v>25.78</v>
      </c>
      <c r="C10" s="16">
        <v>26.05</v>
      </c>
      <c r="D10" s="16">
        <v>26.39</v>
      </c>
      <c r="E10" s="16">
        <v>25.95</v>
      </c>
      <c r="F10" s="16">
        <v>26.14</v>
      </c>
      <c r="G10" s="16">
        <v>25.36</v>
      </c>
      <c r="H10" s="16">
        <v>25.29</v>
      </c>
      <c r="I10" s="16">
        <v>25.28</v>
      </c>
      <c r="J10" s="16">
        <v>25.35</v>
      </c>
      <c r="K10" s="16">
        <v>24.96</v>
      </c>
      <c r="L10" s="16">
        <v>25.24</v>
      </c>
      <c r="M10" s="16">
        <v>26.23</v>
      </c>
      <c r="N10" s="18">
        <f>AVERAGE(B10:M10)</f>
        <v>25.668333333333337</v>
      </c>
    </row>
    <row r="11" spans="1:14" ht="15" x14ac:dyDescent="0.25">
      <c r="A11" s="9">
        <v>2003</v>
      </c>
      <c r="B11" s="16">
        <v>26.37</v>
      </c>
      <c r="C11" s="16">
        <v>27.02</v>
      </c>
      <c r="D11" s="16">
        <v>26.67</v>
      </c>
      <c r="E11" s="16">
        <v>27.93</v>
      </c>
      <c r="F11" s="16"/>
      <c r="G11" s="16"/>
      <c r="H11" s="16"/>
      <c r="I11" s="16"/>
      <c r="J11" s="16"/>
      <c r="K11" s="16">
        <v>25.22</v>
      </c>
      <c r="L11" s="16">
        <v>25.24</v>
      </c>
      <c r="M11" s="16">
        <v>25.61</v>
      </c>
      <c r="N11" s="18"/>
    </row>
    <row r="12" spans="1:14" ht="15" x14ac:dyDescent="0.25">
      <c r="A12" s="9">
        <v>2004</v>
      </c>
      <c r="B12" s="16">
        <v>25.86</v>
      </c>
      <c r="C12" s="16">
        <v>26.51</v>
      </c>
      <c r="D12" s="16">
        <v>27.14</v>
      </c>
      <c r="E12" s="16"/>
      <c r="F12" s="16"/>
      <c r="G12" s="16"/>
      <c r="H12" s="16"/>
      <c r="I12" s="16"/>
      <c r="J12" s="16"/>
      <c r="K12" s="16"/>
      <c r="L12" s="16"/>
      <c r="M12" s="16">
        <v>25.59</v>
      </c>
      <c r="N12" s="18"/>
    </row>
    <row r="13" spans="1:14" ht="15" x14ac:dyDescent="0.25">
      <c r="A13" s="9">
        <v>2005</v>
      </c>
      <c r="B13" s="16">
        <v>25.73</v>
      </c>
      <c r="C13" s="16">
        <v>26.2</v>
      </c>
      <c r="D13" s="16">
        <v>26.51</v>
      </c>
      <c r="E13" s="16">
        <v>26.66</v>
      </c>
      <c r="F13" s="16">
        <v>25.09</v>
      </c>
      <c r="G13" s="16">
        <v>24.7</v>
      </c>
      <c r="H13" s="16">
        <v>24.68</v>
      </c>
      <c r="I13" s="16">
        <v>23.96</v>
      </c>
      <c r="J13" s="16"/>
      <c r="K13" s="16"/>
      <c r="L13" s="16"/>
      <c r="M13" s="16">
        <v>25.64</v>
      </c>
      <c r="N13" s="18"/>
    </row>
    <row r="14" spans="1:14" ht="15" x14ac:dyDescent="0.25">
      <c r="A14" s="9">
        <v>2006</v>
      </c>
      <c r="B14" s="16"/>
      <c r="C14" s="16">
        <v>26.29</v>
      </c>
      <c r="D14" s="16">
        <v>26.08</v>
      </c>
      <c r="E14" s="16">
        <v>25.27</v>
      </c>
      <c r="F14" s="16">
        <v>23.92</v>
      </c>
      <c r="G14" s="16">
        <v>24.36</v>
      </c>
      <c r="H14" s="16">
        <v>24.63</v>
      </c>
      <c r="I14" s="16">
        <v>24.44</v>
      </c>
      <c r="J14" s="16">
        <v>24.24</v>
      </c>
      <c r="K14" s="16">
        <v>24.26</v>
      </c>
      <c r="L14" s="16">
        <v>23.59</v>
      </c>
      <c r="M14" s="16">
        <v>24.84</v>
      </c>
      <c r="N14" s="18">
        <f t="shared" ref="N14:N27" si="0">AVERAGE(B14:M14)</f>
        <v>24.720000000000002</v>
      </c>
    </row>
    <row r="15" spans="1:14" ht="15" x14ac:dyDescent="0.25">
      <c r="A15" s="9">
        <v>2007</v>
      </c>
      <c r="B15" s="16"/>
      <c r="C15" s="16"/>
      <c r="D15" s="16"/>
      <c r="E15" s="16">
        <v>26.04</v>
      </c>
      <c r="F15" s="16">
        <v>24.55</v>
      </c>
      <c r="G15" s="16">
        <v>25.16</v>
      </c>
      <c r="H15" s="16">
        <v>24.91</v>
      </c>
      <c r="I15" s="16">
        <v>24.58</v>
      </c>
      <c r="J15" s="16">
        <v>25.04</v>
      </c>
      <c r="K15" s="16">
        <v>24.84</v>
      </c>
      <c r="L15" s="16">
        <v>23.94</v>
      </c>
      <c r="M15" s="16">
        <v>24.62</v>
      </c>
      <c r="N15" s="18">
        <f t="shared" si="0"/>
        <v>24.853333333333335</v>
      </c>
    </row>
    <row r="16" spans="1:14" ht="15" x14ac:dyDescent="0.25">
      <c r="A16" s="9">
        <v>2008</v>
      </c>
      <c r="B16" s="16">
        <v>25.96</v>
      </c>
      <c r="C16" s="16">
        <v>25.97</v>
      </c>
      <c r="D16" s="16">
        <v>26.53</v>
      </c>
      <c r="E16" s="16">
        <v>27.14</v>
      </c>
      <c r="F16" s="16">
        <v>25.97</v>
      </c>
      <c r="G16" s="16">
        <v>24.52</v>
      </c>
      <c r="H16" s="16">
        <v>23.81</v>
      </c>
      <c r="I16" s="16">
        <v>24.24</v>
      </c>
      <c r="J16" s="16">
        <v>25.86</v>
      </c>
      <c r="K16" s="16">
        <v>25.32</v>
      </c>
      <c r="L16" s="16">
        <v>23.8</v>
      </c>
      <c r="M16" s="16">
        <v>25.76</v>
      </c>
      <c r="N16" s="18">
        <f t="shared" si="0"/>
        <v>25.406666666666666</v>
      </c>
    </row>
    <row r="17" spans="1:14" ht="15" x14ac:dyDescent="0.25">
      <c r="A17" s="9">
        <v>2009</v>
      </c>
      <c r="B17" s="16">
        <v>26.11</v>
      </c>
      <c r="C17" s="16">
        <v>26.4</v>
      </c>
      <c r="D17" s="16">
        <v>26.65</v>
      </c>
      <c r="E17" s="16">
        <v>27.32</v>
      </c>
      <c r="F17" s="16">
        <v>26.17</v>
      </c>
      <c r="G17" s="16">
        <v>25.87</v>
      </c>
      <c r="H17" s="16">
        <v>25.66</v>
      </c>
      <c r="I17" s="16">
        <v>25.34</v>
      </c>
      <c r="J17" s="16">
        <v>26.03</v>
      </c>
      <c r="K17" s="16">
        <v>25.62</v>
      </c>
      <c r="L17" s="16">
        <v>25</v>
      </c>
      <c r="M17" s="16">
        <v>26.56</v>
      </c>
      <c r="N17" s="18">
        <f t="shared" si="0"/>
        <v>26.060833333333331</v>
      </c>
    </row>
    <row r="18" spans="1:14" ht="15" x14ac:dyDescent="0.25">
      <c r="A18" s="9">
        <v>2010</v>
      </c>
      <c r="B18" s="16">
        <v>26.36</v>
      </c>
      <c r="C18" s="16">
        <v>26.68</v>
      </c>
      <c r="D18" s="16">
        <v>26.95</v>
      </c>
      <c r="E18" s="16">
        <v>26.99</v>
      </c>
      <c r="F18" s="16">
        <v>27.06</v>
      </c>
      <c r="G18" s="16">
        <v>25.82</v>
      </c>
      <c r="H18" s="16">
        <v>25.46</v>
      </c>
      <c r="I18" s="16">
        <v>25.63</v>
      </c>
      <c r="J18" s="16">
        <v>25.41</v>
      </c>
      <c r="K18" s="16">
        <v>24.91</v>
      </c>
      <c r="L18" s="16">
        <v>24.38</v>
      </c>
      <c r="M18" s="16">
        <v>23.87</v>
      </c>
      <c r="N18" s="18">
        <f t="shared" si="0"/>
        <v>25.793333333333333</v>
      </c>
    </row>
    <row r="19" spans="1:14" ht="15" x14ac:dyDescent="0.25">
      <c r="A19" s="9">
        <v>2011</v>
      </c>
      <c r="B19" s="16">
        <v>25.15</v>
      </c>
      <c r="C19" s="16">
        <v>25.75</v>
      </c>
      <c r="D19" s="16">
        <v>25.61</v>
      </c>
      <c r="E19" s="16">
        <v>25.72</v>
      </c>
      <c r="F19" s="16">
        <v>26.12</v>
      </c>
      <c r="G19" s="16">
        <v>25.71</v>
      </c>
      <c r="H19" s="16">
        <v>25.32</v>
      </c>
      <c r="I19" s="16">
        <v>25.6</v>
      </c>
      <c r="J19" s="16">
        <v>25.3</v>
      </c>
      <c r="K19" s="16">
        <v>24.69</v>
      </c>
      <c r="L19" s="16">
        <v>24.38</v>
      </c>
      <c r="M19" s="16">
        <v>24.8</v>
      </c>
      <c r="N19" s="18">
        <f t="shared" si="0"/>
        <v>25.345833333333335</v>
      </c>
    </row>
    <row r="20" spans="1:14" ht="15" x14ac:dyDescent="0.25">
      <c r="A20" s="9">
        <v>2012</v>
      </c>
      <c r="B20" s="16">
        <v>25.67</v>
      </c>
      <c r="C20" s="16">
        <v>25.72</v>
      </c>
      <c r="D20" s="16">
        <v>27.03</v>
      </c>
      <c r="E20" s="16">
        <v>26.59</v>
      </c>
      <c r="F20" s="16">
        <v>26.53</v>
      </c>
      <c r="G20" s="16">
        <v>26.49</v>
      </c>
      <c r="H20" s="16">
        <v>26.11</v>
      </c>
      <c r="I20" s="16">
        <v>26.04</v>
      </c>
      <c r="J20" s="16">
        <v>25.93</v>
      </c>
      <c r="K20" s="16">
        <v>25.64</v>
      </c>
      <c r="L20" s="16">
        <v>25.33</v>
      </c>
      <c r="M20" s="16">
        <v>25.9</v>
      </c>
      <c r="N20" s="18">
        <f t="shared" si="0"/>
        <v>26.081666666666667</v>
      </c>
    </row>
    <row r="21" spans="1:14" ht="15" x14ac:dyDescent="0.25">
      <c r="A21" s="9">
        <v>2013</v>
      </c>
      <c r="B21" s="16">
        <v>26.75</v>
      </c>
      <c r="C21" s="16">
        <v>26.68</v>
      </c>
      <c r="D21" s="16">
        <v>27.15</v>
      </c>
      <c r="E21" s="16">
        <v>27.57</v>
      </c>
      <c r="F21" s="16">
        <v>26.72</v>
      </c>
      <c r="G21" s="16">
        <v>26.36</v>
      </c>
      <c r="H21" s="16">
        <v>26.16</v>
      </c>
      <c r="I21" s="16">
        <v>25.97</v>
      </c>
      <c r="J21" s="16">
        <v>26.08</v>
      </c>
      <c r="K21" s="16">
        <v>25.78</v>
      </c>
      <c r="L21" s="16">
        <v>25.91</v>
      </c>
      <c r="M21" s="16">
        <v>26.25</v>
      </c>
      <c r="N21" s="18">
        <f t="shared" si="0"/>
        <v>26.448333333333338</v>
      </c>
    </row>
    <row r="22" spans="1:14" ht="15" x14ac:dyDescent="0.25">
      <c r="A22" s="9">
        <v>2014</v>
      </c>
      <c r="B22" s="16">
        <v>26.46</v>
      </c>
      <c r="C22" s="16">
        <v>26.79</v>
      </c>
      <c r="D22" s="16">
        <v>27.09</v>
      </c>
      <c r="E22" s="16">
        <v>27.69</v>
      </c>
      <c r="F22" s="16">
        <v>26.77</v>
      </c>
      <c r="G22" s="16">
        <v>27.07</v>
      </c>
      <c r="H22" s="16">
        <v>27.63</v>
      </c>
      <c r="I22" s="16">
        <v>26.79</v>
      </c>
      <c r="J22" s="16">
        <v>26.58</v>
      </c>
      <c r="K22" s="16">
        <v>26.66</v>
      </c>
      <c r="L22" s="16">
        <v>26.44</v>
      </c>
      <c r="M22" s="16">
        <v>26.57</v>
      </c>
      <c r="N22" s="18">
        <f t="shared" si="0"/>
        <v>26.878333333333334</v>
      </c>
    </row>
    <row r="23" spans="1:14" ht="15" x14ac:dyDescent="0.25">
      <c r="A23" s="9">
        <v>2015</v>
      </c>
      <c r="B23" s="16">
        <v>27.3</v>
      </c>
      <c r="C23" s="16">
        <v>27.34</v>
      </c>
      <c r="D23" s="16">
        <v>27.46</v>
      </c>
      <c r="E23" s="16">
        <v>28.05</v>
      </c>
      <c r="F23" s="16">
        <v>27.61</v>
      </c>
      <c r="G23" s="16">
        <v>27.83</v>
      </c>
      <c r="H23" s="16">
        <v>27.24</v>
      </c>
      <c r="I23" s="16">
        <v>27.04</v>
      </c>
      <c r="J23" s="16">
        <v>26.97</v>
      </c>
      <c r="K23" s="16">
        <v>26.87</v>
      </c>
      <c r="L23" s="16">
        <v>26.63</v>
      </c>
      <c r="M23" s="16">
        <v>27.88</v>
      </c>
      <c r="N23" s="18">
        <f t="shared" si="0"/>
        <v>27.351666666666663</v>
      </c>
    </row>
    <row r="24" spans="1:14" ht="15" x14ac:dyDescent="0.25">
      <c r="A24" s="9">
        <v>2016</v>
      </c>
      <c r="B24" s="16">
        <v>27.57</v>
      </c>
      <c r="C24" s="16">
        <v>27.83</v>
      </c>
      <c r="D24" s="16">
        <v>28.2</v>
      </c>
      <c r="E24" s="16">
        <v>28.4</v>
      </c>
      <c r="F24" s="16">
        <v>27.61</v>
      </c>
      <c r="G24" s="16">
        <v>26.59</v>
      </c>
      <c r="H24" s="16">
        <v>25.8</v>
      </c>
      <c r="I24" s="16">
        <v>26.3</v>
      </c>
      <c r="J24" s="16">
        <v>25.72</v>
      </c>
      <c r="K24" s="16">
        <v>25.6</v>
      </c>
      <c r="L24" s="16">
        <v>24.85</v>
      </c>
      <c r="M24" s="16">
        <v>25.71</v>
      </c>
      <c r="N24" s="18">
        <f t="shared" si="0"/>
        <v>26.681666666666672</v>
      </c>
    </row>
    <row r="25" spans="1:14" ht="15" x14ac:dyDescent="0.25">
      <c r="A25" s="9">
        <v>2017</v>
      </c>
      <c r="B25" s="16">
        <v>25.87</v>
      </c>
      <c r="C25" s="16">
        <v>26.2</v>
      </c>
      <c r="D25" s="16">
        <v>26.77</v>
      </c>
      <c r="E25" s="16">
        <v>26.93</v>
      </c>
      <c r="F25" s="16">
        <v>26.33</v>
      </c>
      <c r="G25" s="16">
        <v>25.96</v>
      </c>
      <c r="H25" s="16">
        <v>25.79</v>
      </c>
      <c r="I25" s="16">
        <v>25.66</v>
      </c>
      <c r="J25" s="16">
        <v>25.94</v>
      </c>
      <c r="K25" s="16">
        <v>25.83</v>
      </c>
      <c r="L25" s="16">
        <v>24.96</v>
      </c>
      <c r="M25" s="16">
        <v>25.38</v>
      </c>
      <c r="N25" s="18">
        <f t="shared" si="0"/>
        <v>25.968333333333334</v>
      </c>
    </row>
    <row r="26" spans="1:14" ht="15" x14ac:dyDescent="0.25">
      <c r="A26" s="9">
        <v>2018</v>
      </c>
      <c r="B26" s="16">
        <v>25.23</v>
      </c>
      <c r="C26" s="16">
        <v>25.79</v>
      </c>
      <c r="D26" s="16">
        <v>26.33</v>
      </c>
      <c r="E26" s="16">
        <v>26.09</v>
      </c>
      <c r="F26" s="16">
        <v>25.78</v>
      </c>
      <c r="G26" s="16">
        <v>25.29</v>
      </c>
      <c r="H26" s="16">
        <v>25.95</v>
      </c>
      <c r="I26" s="16">
        <v>25.94</v>
      </c>
      <c r="J26" s="16">
        <v>25.64</v>
      </c>
      <c r="K26" s="16">
        <v>25.77</v>
      </c>
      <c r="L26" s="16">
        <v>25.783000000000001</v>
      </c>
      <c r="M26" s="16">
        <v>26.376000000000001</v>
      </c>
      <c r="N26" s="18">
        <f t="shared" si="0"/>
        <v>25.830749999999995</v>
      </c>
    </row>
    <row r="27" spans="1:14" ht="15" x14ac:dyDescent="0.25">
      <c r="A27" s="9">
        <v>2019</v>
      </c>
      <c r="B27" s="16">
        <v>26.254000000000001</v>
      </c>
      <c r="C27" s="16">
        <v>26.625</v>
      </c>
      <c r="D27" s="16">
        <v>27.036000000000001</v>
      </c>
      <c r="E27" s="16">
        <v>27.375</v>
      </c>
      <c r="F27" s="16">
        <v>26.902999999999999</v>
      </c>
      <c r="G27" s="16">
        <v>26.574999999999999</v>
      </c>
      <c r="H27" s="16">
        <v>26.065999999999999</v>
      </c>
      <c r="I27" s="16">
        <v>26.114000000000001</v>
      </c>
      <c r="J27" s="16">
        <v>26.065999999999999</v>
      </c>
      <c r="K27" s="16">
        <v>25.669</v>
      </c>
      <c r="L27" s="16">
        <v>25.861000000000001</v>
      </c>
      <c r="M27" s="16">
        <v>26.263000000000002</v>
      </c>
      <c r="N27" s="18">
        <f t="shared" si="0"/>
        <v>26.40058333333333</v>
      </c>
    </row>
    <row r="28" spans="1:14" ht="15" x14ac:dyDescent="0.25">
      <c r="A28" s="9">
        <v>2020</v>
      </c>
      <c r="B28" s="16">
        <v>26.498999999999999</v>
      </c>
      <c r="C28" s="16"/>
      <c r="D28" s="16"/>
      <c r="E28" s="16"/>
      <c r="F28" s="16">
        <v>26.831</v>
      </c>
      <c r="G28" s="16">
        <v>26.14</v>
      </c>
      <c r="H28" s="16">
        <v>25.849</v>
      </c>
      <c r="I28" s="16">
        <v>26.009</v>
      </c>
      <c r="J28" s="16"/>
      <c r="K28" s="16"/>
      <c r="L28" s="16"/>
      <c r="M28" s="16"/>
      <c r="N28" s="18"/>
    </row>
    <row r="29" spans="1:14" ht="15" x14ac:dyDescent="0.25">
      <c r="A29" s="9">
        <v>2021</v>
      </c>
      <c r="B29" s="16"/>
      <c r="C29" s="16"/>
      <c r="D29" s="16"/>
      <c r="E29" s="16"/>
      <c r="F29" s="16"/>
      <c r="G29" s="16"/>
      <c r="H29" s="16"/>
      <c r="I29" s="16"/>
      <c r="J29" s="16"/>
      <c r="K29" s="16"/>
      <c r="L29" s="16"/>
      <c r="M29" s="16"/>
      <c r="N29" s="18"/>
    </row>
    <row r="30" spans="1:14" ht="15" x14ac:dyDescent="0.25">
      <c r="A30" s="9">
        <v>2022</v>
      </c>
      <c r="B30" s="16"/>
      <c r="C30" s="16"/>
      <c r="D30" s="16"/>
      <c r="E30" s="16"/>
      <c r="F30" s="16"/>
      <c r="G30" s="16"/>
      <c r="H30" s="16"/>
      <c r="I30" s="16"/>
      <c r="J30" s="16"/>
      <c r="K30" s="16"/>
      <c r="L30" s="16"/>
      <c r="M30" s="16"/>
      <c r="N30" s="18"/>
    </row>
    <row r="31" spans="1:14" ht="15" x14ac:dyDescent="0.25">
      <c r="A31" s="9">
        <v>2023</v>
      </c>
      <c r="B31" s="16"/>
      <c r="C31" s="16"/>
      <c r="D31" s="16"/>
      <c r="E31" s="16"/>
      <c r="F31" s="16"/>
      <c r="G31" s="16"/>
      <c r="H31" s="16"/>
      <c r="I31" s="16"/>
      <c r="J31" s="16"/>
      <c r="K31" s="16"/>
      <c r="L31" s="16"/>
      <c r="M31" s="16"/>
      <c r="N31" s="18"/>
    </row>
    <row r="32" spans="1:14" ht="15" x14ac:dyDescent="0.25">
      <c r="A32" s="9">
        <v>2024</v>
      </c>
      <c r="B32" s="16"/>
      <c r="C32" s="16"/>
      <c r="D32" s="16"/>
      <c r="E32" s="16"/>
      <c r="F32" s="16"/>
      <c r="G32" s="16"/>
      <c r="H32" s="16"/>
      <c r="I32" s="16"/>
      <c r="J32" s="16"/>
      <c r="K32" s="16"/>
      <c r="L32" s="16"/>
      <c r="M32" s="16"/>
      <c r="N32" s="18"/>
    </row>
    <row r="33" spans="1:14" ht="15" x14ac:dyDescent="0.25">
      <c r="A33" s="9">
        <v>2025</v>
      </c>
      <c r="B33" s="16"/>
      <c r="C33" s="16"/>
      <c r="D33" s="16"/>
      <c r="E33" s="16"/>
      <c r="F33" s="16"/>
      <c r="G33" s="16"/>
      <c r="H33" s="16"/>
      <c r="I33" s="16"/>
      <c r="J33" s="16"/>
      <c r="K33" s="16"/>
      <c r="L33" s="16"/>
      <c r="M33" s="16"/>
      <c r="N33" s="18"/>
    </row>
    <row r="34" spans="1:14" ht="15" x14ac:dyDescent="0.25">
      <c r="A34" s="9">
        <v>2026</v>
      </c>
      <c r="B34" s="16"/>
      <c r="C34" s="16"/>
      <c r="D34" s="16"/>
      <c r="E34" s="16"/>
      <c r="F34" s="16"/>
      <c r="G34" s="16"/>
      <c r="H34" s="16"/>
      <c r="I34" s="16"/>
      <c r="J34" s="16"/>
      <c r="K34" s="16"/>
      <c r="L34" s="16"/>
      <c r="M34" s="16"/>
      <c r="N34" s="18"/>
    </row>
    <row r="35" spans="1:14" ht="15" x14ac:dyDescent="0.25">
      <c r="A35" s="9">
        <v>2027</v>
      </c>
      <c r="B35" s="16"/>
      <c r="C35" s="16"/>
      <c r="D35" s="16"/>
      <c r="E35" s="16"/>
      <c r="F35" s="16"/>
      <c r="G35" s="16"/>
      <c r="H35" s="16"/>
      <c r="I35" s="16"/>
      <c r="J35" s="16"/>
      <c r="K35" s="16"/>
      <c r="L35" s="16"/>
      <c r="M35" s="16"/>
      <c r="N35" s="18"/>
    </row>
    <row r="36" spans="1:14" ht="15" x14ac:dyDescent="0.25">
      <c r="A36" s="7"/>
      <c r="N36" s="19"/>
    </row>
    <row r="37" spans="1:14" x14ac:dyDescent="0.2">
      <c r="A37" s="102" t="s">
        <v>19</v>
      </c>
      <c r="B37" s="103">
        <f>AVERAGE(B3:B36)</f>
        <v>26.207625000000004</v>
      </c>
      <c r="C37" s="103">
        <f t="shared" ref="C37:N37" si="1">AVERAGE(C3:C36)</f>
        <v>26.475625000000004</v>
      </c>
      <c r="D37" s="103">
        <f t="shared" si="1"/>
        <v>26.751130434782613</v>
      </c>
      <c r="E37" s="103">
        <f t="shared" si="1"/>
        <v>26.924999999999997</v>
      </c>
      <c r="F37" s="103">
        <f t="shared" si="1"/>
        <v>26.346695652173914</v>
      </c>
      <c r="G37" s="103">
        <f t="shared" si="1"/>
        <v>26.037173913043475</v>
      </c>
      <c r="H37" s="103">
        <f t="shared" si="1"/>
        <v>25.845000000000006</v>
      </c>
      <c r="I37" s="103">
        <f t="shared" si="1"/>
        <v>25.839227272727282</v>
      </c>
      <c r="J37" s="103">
        <f t="shared" si="1"/>
        <v>25.816476190476195</v>
      </c>
      <c r="K37" s="103">
        <f t="shared" si="1"/>
        <v>25.658217391304348</v>
      </c>
      <c r="L37" s="103">
        <f t="shared" si="1"/>
        <v>25.249739130434783</v>
      </c>
      <c r="M37" s="103">
        <f t="shared" si="1"/>
        <v>25.773559999999996</v>
      </c>
      <c r="N37" s="20">
        <f t="shared" si="1"/>
        <v>26.056618326118322</v>
      </c>
    </row>
    <row r="38" spans="1:14" x14ac:dyDescent="0.2">
      <c r="A38" s="102" t="s">
        <v>20</v>
      </c>
      <c r="B38" s="103">
        <f>STDEV(B3:B36)</f>
        <v>0.6674813667811258</v>
      </c>
      <c r="C38" s="103">
        <f t="shared" ref="C38:N38" si="2">STDEV(C3:C36)</f>
        <v>0.62166206481181308</v>
      </c>
      <c r="D38" s="103">
        <f t="shared" si="2"/>
        <v>0.61407604684138895</v>
      </c>
      <c r="E38" s="103">
        <f t="shared" si="2"/>
        <v>0.83384650865731902</v>
      </c>
      <c r="F38" s="103">
        <f t="shared" si="2"/>
        <v>0.94804149481408639</v>
      </c>
      <c r="G38" s="103">
        <f t="shared" si="2"/>
        <v>0.91456003591264445</v>
      </c>
      <c r="H38" s="103">
        <f t="shared" si="2"/>
        <v>0.96344509679869883</v>
      </c>
      <c r="I38" s="103">
        <f t="shared" si="2"/>
        <v>0.9732866230712055</v>
      </c>
      <c r="J38" s="103">
        <f t="shared" si="2"/>
        <v>0.69270683691209645</v>
      </c>
      <c r="K38" s="103">
        <f t="shared" si="2"/>
        <v>0.74411961138477623</v>
      </c>
      <c r="L38" s="103">
        <f t="shared" si="2"/>
        <v>0.87661820327226836</v>
      </c>
      <c r="M38" s="103">
        <f t="shared" si="2"/>
        <v>0.84815653429462323</v>
      </c>
      <c r="N38" s="20">
        <f t="shared" si="2"/>
        <v>0.72679622074182304</v>
      </c>
    </row>
    <row r="39" spans="1:14" x14ac:dyDescent="0.2">
      <c r="A39" s="102" t="s">
        <v>21</v>
      </c>
      <c r="B39" s="103">
        <f>B38/B37*100</f>
        <v>2.5468975795446007</v>
      </c>
      <c r="C39" s="103">
        <f t="shared" ref="C39:N39" si="3">C38/C37*100</f>
        <v>2.3480543511694738</v>
      </c>
      <c r="D39" s="103">
        <f t="shared" si="3"/>
        <v>2.2955143833583538</v>
      </c>
      <c r="E39" s="103">
        <f t="shared" si="3"/>
        <v>3.0969229662295974</v>
      </c>
      <c r="F39" s="103">
        <f t="shared" si="3"/>
        <v>3.5983316744157321</v>
      </c>
      <c r="G39" s="103">
        <f t="shared" si="3"/>
        <v>3.5125165233638898</v>
      </c>
      <c r="H39" s="103">
        <f t="shared" si="3"/>
        <v>3.7277813766635659</v>
      </c>
      <c r="I39" s="103">
        <f t="shared" si="3"/>
        <v>3.7667017391750233</v>
      </c>
      <c r="J39" s="103">
        <f t="shared" si="3"/>
        <v>2.6831966988881266</v>
      </c>
      <c r="K39" s="103">
        <f t="shared" si="3"/>
        <v>2.9001220156352749</v>
      </c>
      <c r="L39" s="103">
        <f t="shared" si="3"/>
        <v>3.47179112918294</v>
      </c>
      <c r="M39" s="103">
        <f t="shared" si="3"/>
        <v>3.2908008606285795</v>
      </c>
      <c r="N39" s="20">
        <f t="shared" si="3"/>
        <v>2.7892960308410619</v>
      </c>
    </row>
    <row r="40" spans="1:14" x14ac:dyDescent="0.2">
      <c r="A40" s="102" t="s">
        <v>22</v>
      </c>
      <c r="B40" s="103">
        <f>MIN(B3:B36)</f>
        <v>25.15</v>
      </c>
      <c r="C40" s="103">
        <f t="shared" ref="C40:N40" si="4">MIN(C3:C36)</f>
        <v>25.61</v>
      </c>
      <c r="D40" s="103">
        <f t="shared" si="4"/>
        <v>25.61</v>
      </c>
      <c r="E40" s="103">
        <f t="shared" si="4"/>
        <v>25.27</v>
      </c>
      <c r="F40" s="103">
        <f t="shared" si="4"/>
        <v>23.92</v>
      </c>
      <c r="G40" s="103">
        <f t="shared" si="4"/>
        <v>24.36</v>
      </c>
      <c r="H40" s="103">
        <f t="shared" si="4"/>
        <v>23.81</v>
      </c>
      <c r="I40" s="103">
        <f t="shared" si="4"/>
        <v>23.96</v>
      </c>
      <c r="J40" s="103">
        <f t="shared" si="4"/>
        <v>24.24</v>
      </c>
      <c r="K40" s="103">
        <f t="shared" si="4"/>
        <v>24.26</v>
      </c>
      <c r="L40" s="103">
        <f t="shared" si="4"/>
        <v>23.59</v>
      </c>
      <c r="M40" s="103">
        <f t="shared" si="4"/>
        <v>23.87</v>
      </c>
      <c r="N40" s="20">
        <f t="shared" si="4"/>
        <v>24.720000000000002</v>
      </c>
    </row>
    <row r="41" spans="1:14" x14ac:dyDescent="0.2">
      <c r="A41" s="102" t="s">
        <v>23</v>
      </c>
      <c r="B41" s="103">
        <f>MAX(B3:B36)</f>
        <v>27.57</v>
      </c>
      <c r="C41" s="103">
        <f t="shared" ref="C41:N41" si="5">MAX(C3:C36)</f>
        <v>27.83</v>
      </c>
      <c r="D41" s="103">
        <f t="shared" si="5"/>
        <v>28.2</v>
      </c>
      <c r="E41" s="103">
        <f t="shared" si="5"/>
        <v>28.4</v>
      </c>
      <c r="F41" s="103">
        <f t="shared" si="5"/>
        <v>27.92</v>
      </c>
      <c r="G41" s="103">
        <f t="shared" si="5"/>
        <v>27.83</v>
      </c>
      <c r="H41" s="103">
        <f t="shared" si="5"/>
        <v>27.99</v>
      </c>
      <c r="I41" s="103">
        <f t="shared" si="5"/>
        <v>27.98</v>
      </c>
      <c r="J41" s="103">
        <f t="shared" si="5"/>
        <v>27.15</v>
      </c>
      <c r="K41" s="103">
        <f t="shared" si="5"/>
        <v>27.29</v>
      </c>
      <c r="L41" s="103">
        <f t="shared" si="5"/>
        <v>26.63</v>
      </c>
      <c r="M41" s="103">
        <f t="shared" si="5"/>
        <v>27.88</v>
      </c>
      <c r="N41" s="20">
        <f t="shared" si="5"/>
        <v>27.351666666666663</v>
      </c>
    </row>
    <row r="42" spans="1:14" x14ac:dyDescent="0.2">
      <c r="A42" s="102" t="s">
        <v>24</v>
      </c>
      <c r="B42" s="103">
        <f>QUARTILE(B3:B36,1)</f>
        <v>25.767500000000002</v>
      </c>
      <c r="C42" s="103">
        <f t="shared" ref="C42:N42" si="6">QUARTILE(C3:C36,1)</f>
        <v>25.924999999999997</v>
      </c>
      <c r="D42" s="103">
        <f t="shared" si="6"/>
        <v>26.36</v>
      </c>
      <c r="E42" s="103">
        <f t="shared" si="6"/>
        <v>26.28</v>
      </c>
      <c r="F42" s="103">
        <f t="shared" si="6"/>
        <v>25.975000000000001</v>
      </c>
      <c r="G42" s="103">
        <f t="shared" si="6"/>
        <v>25.46</v>
      </c>
      <c r="H42" s="103">
        <f t="shared" si="6"/>
        <v>25.384999999999998</v>
      </c>
      <c r="I42" s="103">
        <f t="shared" si="6"/>
        <v>25.405000000000001</v>
      </c>
      <c r="J42" s="103">
        <f t="shared" si="6"/>
        <v>25.35</v>
      </c>
      <c r="K42" s="103">
        <f t="shared" si="6"/>
        <v>25.215</v>
      </c>
      <c r="L42" s="103">
        <f t="shared" si="6"/>
        <v>24.635000000000002</v>
      </c>
      <c r="M42" s="103">
        <f t="shared" si="6"/>
        <v>25.38</v>
      </c>
      <c r="N42" s="20">
        <f t="shared" si="6"/>
        <v>25.571666666666662</v>
      </c>
    </row>
    <row r="43" spans="1:14" x14ac:dyDescent="0.2">
      <c r="A43" s="102" t="s">
        <v>25</v>
      </c>
      <c r="B43" s="103">
        <f>QUARTILE(B3:B36,2)</f>
        <v>26.182000000000002</v>
      </c>
      <c r="C43" s="103">
        <f t="shared" ref="C43:N43" si="7">QUARTILE(C3:C36,2)</f>
        <v>26.454999999999998</v>
      </c>
      <c r="D43" s="103">
        <f t="shared" si="7"/>
        <v>26.77</v>
      </c>
      <c r="E43" s="103">
        <f t="shared" si="7"/>
        <v>26.99</v>
      </c>
      <c r="F43" s="103">
        <f t="shared" si="7"/>
        <v>26.33</v>
      </c>
      <c r="G43" s="103">
        <f t="shared" si="7"/>
        <v>25.96</v>
      </c>
      <c r="H43" s="103">
        <f t="shared" si="7"/>
        <v>25.79</v>
      </c>
      <c r="I43" s="103">
        <f t="shared" si="7"/>
        <v>25.954999999999998</v>
      </c>
      <c r="J43" s="103">
        <f t="shared" si="7"/>
        <v>25.86</v>
      </c>
      <c r="K43" s="103">
        <f t="shared" si="7"/>
        <v>25.62</v>
      </c>
      <c r="L43" s="103">
        <f t="shared" si="7"/>
        <v>25.29</v>
      </c>
      <c r="M43" s="103">
        <f t="shared" si="7"/>
        <v>25.71</v>
      </c>
      <c r="N43" s="20">
        <f t="shared" si="7"/>
        <v>25.968333333333334</v>
      </c>
    </row>
    <row r="44" spans="1:14" x14ac:dyDescent="0.2">
      <c r="A44" s="102" t="s">
        <v>26</v>
      </c>
      <c r="B44" s="103">
        <f>QUARTILE(B3:B36,3)</f>
        <v>26.51925</v>
      </c>
      <c r="C44" s="103">
        <f t="shared" ref="C44:N44" si="8">QUARTILE(C3:C36,3)</f>
        <v>26.877499999999998</v>
      </c>
      <c r="D44" s="103">
        <f t="shared" si="8"/>
        <v>27.063000000000002</v>
      </c>
      <c r="E44" s="103">
        <f t="shared" si="8"/>
        <v>27.5</v>
      </c>
      <c r="F44" s="103">
        <f t="shared" si="8"/>
        <v>26.926499999999997</v>
      </c>
      <c r="G44" s="103">
        <f t="shared" si="8"/>
        <v>26.5825</v>
      </c>
      <c r="H44" s="103">
        <f t="shared" si="8"/>
        <v>26.134999999999998</v>
      </c>
      <c r="I44" s="103">
        <f t="shared" si="8"/>
        <v>26.2925</v>
      </c>
      <c r="J44" s="103">
        <f t="shared" si="8"/>
        <v>26.08</v>
      </c>
      <c r="K44" s="103">
        <f t="shared" si="8"/>
        <v>25.954999999999998</v>
      </c>
      <c r="L44" s="103">
        <f t="shared" si="8"/>
        <v>25.880499999999998</v>
      </c>
      <c r="M44" s="103">
        <f t="shared" si="8"/>
        <v>26.263000000000002</v>
      </c>
      <c r="N44" s="20">
        <f t="shared" si="8"/>
        <v>26.681666666666672</v>
      </c>
    </row>
    <row r="45" spans="1:14" x14ac:dyDescent="0.2">
      <c r="A45" s="44"/>
      <c r="B45" s="104"/>
      <c r="C45" s="104"/>
      <c r="D45" s="104"/>
      <c r="E45" s="104"/>
      <c r="F45" s="104"/>
      <c r="G45" s="104"/>
      <c r="H45" s="104"/>
      <c r="I45" s="104"/>
      <c r="J45" s="104"/>
      <c r="K45" s="104"/>
      <c r="L45" s="104"/>
      <c r="M45" s="104"/>
    </row>
    <row r="47" spans="1:14" ht="15.75" x14ac:dyDescent="0.25">
      <c r="A47" s="12" t="s">
        <v>34</v>
      </c>
    </row>
    <row r="48" spans="1:14" ht="15.75" x14ac:dyDescent="0.25">
      <c r="A48" s="4" t="s">
        <v>16</v>
      </c>
      <c r="B48" s="95" t="s">
        <v>2</v>
      </c>
      <c r="C48" s="95" t="s">
        <v>3</v>
      </c>
      <c r="D48" s="95" t="s">
        <v>4</v>
      </c>
      <c r="E48" s="95" t="s">
        <v>5</v>
      </c>
      <c r="F48" s="95" t="s">
        <v>6</v>
      </c>
      <c r="G48" s="95" t="s">
        <v>17</v>
      </c>
      <c r="H48" s="95" t="s">
        <v>18</v>
      </c>
      <c r="I48" s="95" t="s">
        <v>7</v>
      </c>
      <c r="J48" s="95" t="s">
        <v>8</v>
      </c>
      <c r="K48" s="95" t="s">
        <v>9</v>
      </c>
      <c r="L48" s="95" t="s">
        <v>10</v>
      </c>
      <c r="M48" s="95" t="s">
        <v>11</v>
      </c>
      <c r="N48" s="6" t="s">
        <v>1</v>
      </c>
    </row>
    <row r="49" spans="1:14" ht="15" x14ac:dyDescent="0.25">
      <c r="A49" s="9">
        <v>1995</v>
      </c>
      <c r="B49" s="16">
        <v>34.299999999999997</v>
      </c>
      <c r="C49" s="16">
        <v>32.5</v>
      </c>
      <c r="D49" s="16"/>
      <c r="E49" s="16"/>
      <c r="F49" s="16">
        <v>33.299999999999997</v>
      </c>
      <c r="G49" s="16">
        <v>33.200000000000003</v>
      </c>
      <c r="H49" s="16">
        <v>33.9</v>
      </c>
      <c r="I49" s="16">
        <v>33.6</v>
      </c>
      <c r="J49" s="16"/>
      <c r="K49" s="16">
        <v>33.200000000000003</v>
      </c>
      <c r="L49" s="16">
        <v>33.1</v>
      </c>
      <c r="M49" s="16">
        <v>33.799999999999997</v>
      </c>
      <c r="N49" s="18">
        <f>AVERAGE(B49:M49)</f>
        <v>33.433333333333337</v>
      </c>
    </row>
    <row r="50" spans="1:14" ht="15" x14ac:dyDescent="0.25">
      <c r="A50" s="9">
        <v>1996</v>
      </c>
      <c r="B50" s="16">
        <v>33.700000000000003</v>
      </c>
      <c r="C50" s="16">
        <v>33.6</v>
      </c>
      <c r="D50" s="16">
        <v>35.200000000000003</v>
      </c>
      <c r="E50" s="16">
        <v>34.700000000000003</v>
      </c>
      <c r="F50" s="16">
        <v>35</v>
      </c>
      <c r="G50" s="16">
        <v>33.6</v>
      </c>
      <c r="H50" s="16">
        <v>34</v>
      </c>
      <c r="I50" s="16">
        <v>33.200000000000003</v>
      </c>
      <c r="J50" s="16">
        <v>34.6</v>
      </c>
      <c r="K50" s="16">
        <v>33.6</v>
      </c>
      <c r="L50" s="16">
        <v>34</v>
      </c>
      <c r="M50" s="16">
        <v>32.4</v>
      </c>
      <c r="N50" s="18">
        <f>AVERAGE(B50:M50)</f>
        <v>33.966666666666669</v>
      </c>
    </row>
    <row r="51" spans="1:14" ht="15" x14ac:dyDescent="0.25">
      <c r="A51" s="9">
        <v>1997</v>
      </c>
      <c r="B51" s="16">
        <v>34</v>
      </c>
      <c r="C51" s="16">
        <v>34</v>
      </c>
      <c r="D51" s="16">
        <v>34.1</v>
      </c>
      <c r="E51" s="16">
        <v>34.799999999999997</v>
      </c>
      <c r="F51" s="16">
        <v>35.299999999999997</v>
      </c>
      <c r="G51" s="16">
        <v>33.9</v>
      </c>
      <c r="H51" s="16">
        <v>35.1</v>
      </c>
      <c r="I51" s="16">
        <v>35.4</v>
      </c>
      <c r="J51" s="16">
        <v>34.6</v>
      </c>
      <c r="K51" s="16">
        <v>34.700000000000003</v>
      </c>
      <c r="L51" s="16">
        <v>32.799999999999997</v>
      </c>
      <c r="M51" s="16">
        <v>32.6</v>
      </c>
      <c r="N51" s="18">
        <f>AVERAGE(B51:M51)</f>
        <v>34.274999999999999</v>
      </c>
    </row>
    <row r="52" spans="1:14" ht="15" x14ac:dyDescent="0.25">
      <c r="A52" s="9">
        <v>1998</v>
      </c>
      <c r="B52" s="16">
        <v>33.9</v>
      </c>
      <c r="C52" s="16">
        <v>34.6</v>
      </c>
      <c r="D52" s="16">
        <v>35.200000000000003</v>
      </c>
      <c r="E52" s="16"/>
      <c r="F52" s="16"/>
      <c r="G52" s="16"/>
      <c r="H52" s="16"/>
      <c r="I52" s="16"/>
      <c r="J52" s="16">
        <v>32.299999999999997</v>
      </c>
      <c r="K52" s="16">
        <v>32.6</v>
      </c>
      <c r="L52" s="16">
        <v>32.299999999999997</v>
      </c>
      <c r="M52" s="16">
        <v>32.6</v>
      </c>
      <c r="N52" s="18"/>
    </row>
    <row r="53" spans="1:14" ht="15" x14ac:dyDescent="0.25">
      <c r="A53" s="9">
        <v>1999</v>
      </c>
      <c r="B53" s="16">
        <v>32.5</v>
      </c>
      <c r="C53" s="16">
        <v>31.7</v>
      </c>
      <c r="D53" s="16">
        <v>33</v>
      </c>
      <c r="E53" s="16">
        <v>33.4</v>
      </c>
      <c r="F53" s="16">
        <v>33.299999999999997</v>
      </c>
      <c r="G53" s="16">
        <v>31.5</v>
      </c>
      <c r="H53" s="16">
        <v>32.6</v>
      </c>
      <c r="I53" s="16"/>
      <c r="J53" s="16">
        <v>31.9</v>
      </c>
      <c r="K53" s="16">
        <v>30.9</v>
      </c>
      <c r="L53" s="16">
        <v>32.299999999999997</v>
      </c>
      <c r="M53" s="16">
        <v>32.6</v>
      </c>
      <c r="N53" s="18">
        <f t="shared" ref="N53:N68" si="9">AVERAGE(B53:M53)</f>
        <v>32.336363636363636</v>
      </c>
    </row>
    <row r="54" spans="1:14" ht="15" x14ac:dyDescent="0.25">
      <c r="A54" s="9">
        <v>2000</v>
      </c>
      <c r="B54" s="16">
        <v>31.4</v>
      </c>
      <c r="C54" s="16">
        <v>31.9</v>
      </c>
      <c r="D54" s="16">
        <v>33</v>
      </c>
      <c r="E54" s="16">
        <v>32.799999999999997</v>
      </c>
      <c r="F54" s="16">
        <v>32.299999999999997</v>
      </c>
      <c r="G54" s="16">
        <v>32.299999999999997</v>
      </c>
      <c r="H54" s="16">
        <v>31.9</v>
      </c>
      <c r="I54" s="16">
        <v>32.5</v>
      </c>
      <c r="J54" s="16">
        <v>31.1</v>
      </c>
      <c r="K54" s="16">
        <v>31.4</v>
      </c>
      <c r="L54" s="16">
        <v>32.200000000000003</v>
      </c>
      <c r="M54" s="16">
        <v>31.7</v>
      </c>
      <c r="N54" s="18">
        <f t="shared" si="9"/>
        <v>32.041666666666664</v>
      </c>
    </row>
    <row r="55" spans="1:14" ht="15" x14ac:dyDescent="0.25">
      <c r="A55" s="9">
        <v>2001</v>
      </c>
      <c r="B55" s="16">
        <v>31.6</v>
      </c>
      <c r="C55" s="16">
        <v>31.9</v>
      </c>
      <c r="D55" s="16">
        <v>32.700000000000003</v>
      </c>
      <c r="E55" s="16"/>
      <c r="F55" s="16">
        <v>32.4</v>
      </c>
      <c r="G55" s="16">
        <v>32.799999999999997</v>
      </c>
      <c r="H55" s="16">
        <v>32.799999999999997</v>
      </c>
      <c r="I55" s="16">
        <v>32.9</v>
      </c>
      <c r="J55" s="16">
        <v>31.6</v>
      </c>
      <c r="K55" s="16">
        <v>31.7</v>
      </c>
      <c r="L55" s="16">
        <v>31.8</v>
      </c>
      <c r="M55" s="16">
        <v>31.6</v>
      </c>
      <c r="N55" s="18">
        <f t="shared" si="9"/>
        <v>32.163636363636364</v>
      </c>
    </row>
    <row r="56" spans="1:14" ht="15" x14ac:dyDescent="0.25">
      <c r="A56" s="9">
        <v>2002</v>
      </c>
      <c r="B56" s="16">
        <v>32.200000000000003</v>
      </c>
      <c r="C56" s="16">
        <v>32.299999999999997</v>
      </c>
      <c r="D56" s="16">
        <v>33</v>
      </c>
      <c r="E56" s="16">
        <v>33.1</v>
      </c>
      <c r="F56" s="16">
        <v>34</v>
      </c>
      <c r="G56" s="16">
        <v>31.9</v>
      </c>
      <c r="H56" s="16">
        <v>32.799999999999997</v>
      </c>
      <c r="I56" s="16">
        <v>32.6</v>
      </c>
      <c r="J56" s="16">
        <v>32</v>
      </c>
      <c r="K56" s="16">
        <v>31.8</v>
      </c>
      <c r="L56" s="16">
        <v>32.4</v>
      </c>
      <c r="M56" s="16">
        <v>32.799999999999997</v>
      </c>
      <c r="N56" s="18">
        <f t="shared" si="9"/>
        <v>32.575000000000003</v>
      </c>
    </row>
    <row r="57" spans="1:14" ht="15" x14ac:dyDescent="0.25">
      <c r="A57" s="9">
        <v>2003</v>
      </c>
      <c r="B57" s="16">
        <v>32.700000000000003</v>
      </c>
      <c r="C57" s="16">
        <v>33.4</v>
      </c>
      <c r="D57" s="16">
        <v>33.799999999999997</v>
      </c>
      <c r="E57" s="16">
        <v>34.5</v>
      </c>
      <c r="F57" s="16"/>
      <c r="G57" s="16"/>
      <c r="H57" s="16"/>
      <c r="I57" s="16"/>
      <c r="J57" s="16"/>
      <c r="K57" s="16">
        <v>30.7</v>
      </c>
      <c r="L57" s="16">
        <v>32.5</v>
      </c>
      <c r="M57" s="16">
        <v>33.1</v>
      </c>
      <c r="N57" s="18"/>
    </row>
    <row r="58" spans="1:14" ht="15" x14ac:dyDescent="0.25">
      <c r="A58" s="9">
        <v>2004</v>
      </c>
      <c r="B58" s="16">
        <v>32.299999999999997</v>
      </c>
      <c r="C58" s="16">
        <v>33.4</v>
      </c>
      <c r="D58" s="16">
        <v>33.1</v>
      </c>
      <c r="E58" s="16"/>
      <c r="F58" s="16"/>
      <c r="G58" s="16"/>
      <c r="H58" s="16"/>
      <c r="I58" s="16"/>
      <c r="J58" s="16"/>
      <c r="K58" s="16"/>
      <c r="L58" s="16"/>
      <c r="M58" s="16">
        <v>32.299999999999997</v>
      </c>
      <c r="N58" s="18"/>
    </row>
    <row r="59" spans="1:14" ht="15" x14ac:dyDescent="0.25">
      <c r="A59" s="9">
        <v>2005</v>
      </c>
      <c r="B59" s="16">
        <v>32.6</v>
      </c>
      <c r="C59" s="16">
        <v>34</v>
      </c>
      <c r="D59" s="16">
        <v>34.200000000000003</v>
      </c>
      <c r="E59" s="16">
        <v>34.200000000000003</v>
      </c>
      <c r="F59" s="16">
        <v>32.299999999999997</v>
      </c>
      <c r="G59" s="16">
        <v>31.5</v>
      </c>
      <c r="H59" s="16">
        <v>32.9</v>
      </c>
      <c r="I59" s="16">
        <v>32.1</v>
      </c>
      <c r="J59" s="16"/>
      <c r="K59" s="16"/>
      <c r="L59" s="16"/>
      <c r="M59" s="16">
        <v>32.299999999999997</v>
      </c>
      <c r="N59" s="18"/>
    </row>
    <row r="60" spans="1:14" ht="15" x14ac:dyDescent="0.25">
      <c r="A60" s="9">
        <v>2006</v>
      </c>
      <c r="B60" s="16"/>
      <c r="C60" s="16">
        <v>33.1</v>
      </c>
      <c r="D60" s="16">
        <v>33.270000000000003</v>
      </c>
      <c r="E60" s="16">
        <v>33.1</v>
      </c>
      <c r="F60" s="16">
        <v>32.9</v>
      </c>
      <c r="G60" s="16">
        <v>30.1</v>
      </c>
      <c r="H60" s="16">
        <v>31.4</v>
      </c>
      <c r="I60" s="16">
        <v>32.299999999999997</v>
      </c>
      <c r="J60" s="16">
        <v>31.6</v>
      </c>
      <c r="K60" s="16">
        <v>31.7</v>
      </c>
      <c r="L60" s="16">
        <v>32.1</v>
      </c>
      <c r="M60" s="16">
        <v>32.9</v>
      </c>
      <c r="N60" s="18">
        <f t="shared" si="9"/>
        <v>32.224545454545456</v>
      </c>
    </row>
    <row r="61" spans="1:14" ht="15" x14ac:dyDescent="0.25">
      <c r="A61" s="9">
        <v>2007</v>
      </c>
      <c r="B61" s="16"/>
      <c r="C61" s="16"/>
      <c r="D61" s="16"/>
      <c r="E61" s="16">
        <v>34.1</v>
      </c>
      <c r="F61" s="16">
        <v>32.700000000000003</v>
      </c>
      <c r="G61" s="16">
        <v>32.700000000000003</v>
      </c>
      <c r="H61" s="16">
        <v>32.5</v>
      </c>
      <c r="I61" s="16">
        <v>31.5</v>
      </c>
      <c r="J61" s="16">
        <v>32.6</v>
      </c>
      <c r="K61" s="16">
        <v>31.3</v>
      </c>
      <c r="L61" s="16">
        <v>31</v>
      </c>
      <c r="M61" s="16">
        <v>31.9</v>
      </c>
      <c r="N61" s="18">
        <f t="shared" si="9"/>
        <v>32.255555555555553</v>
      </c>
    </row>
    <row r="62" spans="1:14" ht="15" x14ac:dyDescent="0.25">
      <c r="A62" s="9">
        <v>2008</v>
      </c>
      <c r="B62" s="16">
        <v>33.1</v>
      </c>
      <c r="C62" s="16">
        <v>32.700000000000003</v>
      </c>
      <c r="D62" s="16">
        <v>34.4</v>
      </c>
      <c r="E62" s="16">
        <v>35.299999999999997</v>
      </c>
      <c r="F62" s="16">
        <v>33.799999999999997</v>
      </c>
      <c r="G62" s="16">
        <v>31.5</v>
      </c>
      <c r="H62" s="16">
        <v>30.8</v>
      </c>
      <c r="I62" s="16">
        <v>30.6</v>
      </c>
      <c r="J62" s="16">
        <v>32.5</v>
      </c>
      <c r="K62" s="16">
        <v>32.4</v>
      </c>
      <c r="L62" s="16">
        <v>31.8</v>
      </c>
      <c r="M62" s="16">
        <v>32.9</v>
      </c>
      <c r="N62" s="18">
        <f t="shared" si="9"/>
        <v>32.65</v>
      </c>
    </row>
    <row r="63" spans="1:14" ht="15" x14ac:dyDescent="0.25">
      <c r="A63" s="9">
        <v>2009</v>
      </c>
      <c r="B63" s="16">
        <v>33.6</v>
      </c>
      <c r="C63" s="16">
        <v>33.299999999999997</v>
      </c>
      <c r="D63" s="16">
        <v>34.6</v>
      </c>
      <c r="E63" s="16">
        <v>34.6</v>
      </c>
      <c r="F63" s="16">
        <v>33.200000000000003</v>
      </c>
      <c r="G63" s="16">
        <v>33.4</v>
      </c>
      <c r="H63" s="16">
        <v>32.700000000000003</v>
      </c>
      <c r="I63" s="16">
        <v>32.200000000000003</v>
      </c>
      <c r="J63" s="16">
        <v>33.200000000000003</v>
      </c>
      <c r="K63" s="16">
        <v>33.1</v>
      </c>
      <c r="L63" s="16">
        <v>32</v>
      </c>
      <c r="M63" s="16">
        <v>33.4</v>
      </c>
      <c r="N63" s="18">
        <f t="shared" si="9"/>
        <v>33.274999999999999</v>
      </c>
    </row>
    <row r="64" spans="1:14" ht="15" x14ac:dyDescent="0.25">
      <c r="A64" s="9">
        <v>2010</v>
      </c>
      <c r="B64" s="16">
        <v>33.1</v>
      </c>
      <c r="C64" s="16">
        <v>33.6</v>
      </c>
      <c r="D64" s="16">
        <v>34</v>
      </c>
      <c r="E64" s="16">
        <v>34.799999999999997</v>
      </c>
      <c r="F64" s="16">
        <v>33.700000000000003</v>
      </c>
      <c r="G64" s="16">
        <v>31.8</v>
      </c>
      <c r="H64" s="16">
        <v>31.5</v>
      </c>
      <c r="I64" s="16">
        <v>31.7</v>
      </c>
      <c r="J64" s="16">
        <v>31.8</v>
      </c>
      <c r="K64" s="16">
        <v>31.6</v>
      </c>
      <c r="L64" s="16">
        <v>31.1</v>
      </c>
      <c r="M64" s="16">
        <v>31.2</v>
      </c>
      <c r="N64" s="18">
        <f t="shared" si="9"/>
        <v>32.491666666666667</v>
      </c>
    </row>
    <row r="65" spans="1:14" ht="15" x14ac:dyDescent="0.25">
      <c r="A65" s="9">
        <v>2011</v>
      </c>
      <c r="B65" s="16">
        <v>32.799999999999997</v>
      </c>
      <c r="C65" s="16">
        <v>33.299999999999997</v>
      </c>
      <c r="D65" s="16">
        <v>33.1</v>
      </c>
      <c r="E65" s="16">
        <v>33.200000000000003</v>
      </c>
      <c r="F65" s="16">
        <v>33.9</v>
      </c>
      <c r="G65" s="16">
        <v>32.9</v>
      </c>
      <c r="H65" s="16">
        <v>32.200000000000003</v>
      </c>
      <c r="I65" s="16">
        <v>32.1</v>
      </c>
      <c r="J65" s="16">
        <v>33.1</v>
      </c>
      <c r="K65" s="16">
        <v>31.3</v>
      </c>
      <c r="L65" s="16">
        <v>31.9</v>
      </c>
      <c r="M65" s="16">
        <v>32</v>
      </c>
      <c r="N65" s="18">
        <f t="shared" si="9"/>
        <v>32.65</v>
      </c>
    </row>
    <row r="66" spans="1:14" ht="15" x14ac:dyDescent="0.25">
      <c r="A66" s="9">
        <v>2012</v>
      </c>
      <c r="B66" s="16">
        <v>32.4</v>
      </c>
      <c r="C66" s="16">
        <v>33.1</v>
      </c>
      <c r="D66" s="16">
        <v>34.71</v>
      </c>
      <c r="E66" s="16">
        <v>35.07</v>
      </c>
      <c r="F66" s="16">
        <v>33.67</v>
      </c>
      <c r="G66" s="16">
        <v>33.92</v>
      </c>
      <c r="H66" s="16">
        <v>33.14</v>
      </c>
      <c r="I66" s="16">
        <v>32.71</v>
      </c>
      <c r="J66" s="16">
        <v>33.24</v>
      </c>
      <c r="K66" s="16">
        <v>33.299999999999997</v>
      </c>
      <c r="L66" s="16">
        <v>32.659999999999997</v>
      </c>
      <c r="M66" s="16">
        <v>33.409999999999997</v>
      </c>
      <c r="N66" s="18">
        <f t="shared" si="9"/>
        <v>33.444166666666661</v>
      </c>
    </row>
    <row r="67" spans="1:14" ht="15" x14ac:dyDescent="0.25">
      <c r="A67" s="9">
        <v>2013</v>
      </c>
      <c r="B67" s="16">
        <v>33.79</v>
      </c>
      <c r="C67" s="16">
        <v>34.479999999999997</v>
      </c>
      <c r="D67" s="16">
        <v>34.08</v>
      </c>
      <c r="E67" s="16">
        <v>35.06</v>
      </c>
      <c r="F67" s="16">
        <v>34.49</v>
      </c>
      <c r="G67" s="16">
        <v>33.549999999999997</v>
      </c>
      <c r="H67" s="16">
        <v>33</v>
      </c>
      <c r="I67" s="16">
        <v>33.42</v>
      </c>
      <c r="J67" s="16">
        <v>32.86</v>
      </c>
      <c r="K67" s="16">
        <v>33.92</v>
      </c>
      <c r="L67" s="16">
        <v>32.979999999999997</v>
      </c>
      <c r="M67" s="16">
        <v>33.39</v>
      </c>
      <c r="N67" s="18">
        <f t="shared" si="9"/>
        <v>33.751666666666672</v>
      </c>
    </row>
    <row r="68" spans="1:14" ht="15" x14ac:dyDescent="0.25">
      <c r="A68" s="9">
        <v>2014</v>
      </c>
      <c r="B68" s="16">
        <v>34.07</v>
      </c>
      <c r="C68" s="16">
        <v>34.6</v>
      </c>
      <c r="D68" s="16">
        <v>34.96</v>
      </c>
      <c r="E68" s="16">
        <v>35.78</v>
      </c>
      <c r="F68" s="16">
        <v>34.08</v>
      </c>
      <c r="G68" s="16">
        <v>34.1</v>
      </c>
      <c r="H68" s="16">
        <v>34.659999999999997</v>
      </c>
      <c r="I68" s="16">
        <v>34.24</v>
      </c>
      <c r="J68" s="16">
        <v>34.270000000000003</v>
      </c>
      <c r="K68" s="16">
        <v>34.01</v>
      </c>
      <c r="L68" s="16">
        <v>34.29</v>
      </c>
      <c r="M68" s="16">
        <v>33.9</v>
      </c>
      <c r="N68" s="18">
        <f t="shared" si="9"/>
        <v>34.413333333333334</v>
      </c>
    </row>
    <row r="69" spans="1:14" ht="15" x14ac:dyDescent="0.25">
      <c r="A69" s="9">
        <v>2015</v>
      </c>
      <c r="B69" s="16">
        <v>34.950000000000003</v>
      </c>
      <c r="C69" s="16">
        <v>34.409999999999997</v>
      </c>
      <c r="D69" s="16">
        <v>35.159999999999997</v>
      </c>
      <c r="E69" s="16">
        <v>36.130000000000003</v>
      </c>
      <c r="F69" s="16">
        <v>35.22</v>
      </c>
      <c r="G69" s="16">
        <v>35.04</v>
      </c>
      <c r="H69" s="16">
        <v>34.79</v>
      </c>
      <c r="I69" s="16">
        <v>34.43</v>
      </c>
      <c r="J69" s="16">
        <v>35.33</v>
      </c>
      <c r="K69" s="16">
        <v>34.01</v>
      </c>
      <c r="L69" s="16">
        <v>33.96</v>
      </c>
      <c r="N69" s="18">
        <f>AVERAGE(B69:M69)</f>
        <v>34.857272727272722</v>
      </c>
    </row>
    <row r="70" spans="1:14" ht="15" x14ac:dyDescent="0.25">
      <c r="A70" s="9">
        <v>2016</v>
      </c>
      <c r="B70" s="16">
        <v>34.89</v>
      </c>
      <c r="C70" s="16">
        <v>34.6</v>
      </c>
      <c r="D70" s="16">
        <v>36.18</v>
      </c>
      <c r="E70" s="16">
        <v>36.61</v>
      </c>
      <c r="F70" s="16">
        <v>34.29</v>
      </c>
      <c r="G70" s="16">
        <v>32.979999999999997</v>
      </c>
      <c r="H70" s="16">
        <v>32.450000000000003</v>
      </c>
      <c r="I70" s="16">
        <v>33.49</v>
      </c>
      <c r="J70" s="16">
        <v>32.26</v>
      </c>
      <c r="K70" s="16">
        <v>32.54</v>
      </c>
      <c r="L70" s="16">
        <v>31.88</v>
      </c>
      <c r="M70" s="16">
        <v>32.270000000000003</v>
      </c>
      <c r="N70" s="18">
        <f>AVERAGE(B70:M70)</f>
        <v>33.703333333333333</v>
      </c>
    </row>
    <row r="71" spans="1:14" ht="15" x14ac:dyDescent="0.25">
      <c r="A71" s="9">
        <v>2017</v>
      </c>
      <c r="B71" s="16">
        <v>32.47</v>
      </c>
      <c r="C71" s="16">
        <v>34.1</v>
      </c>
      <c r="D71" s="16">
        <v>34.01</v>
      </c>
      <c r="E71" s="16">
        <v>33.99</v>
      </c>
      <c r="F71" s="16">
        <v>33.04</v>
      </c>
      <c r="G71" s="16">
        <v>33.729999999999997</v>
      </c>
      <c r="H71" s="16">
        <v>32.06</v>
      </c>
      <c r="I71" s="16">
        <v>32.58</v>
      </c>
      <c r="J71" s="16">
        <v>32.24</v>
      </c>
      <c r="K71" s="16">
        <v>32.630000000000003</v>
      </c>
      <c r="L71" s="16">
        <v>31.94</v>
      </c>
      <c r="M71" s="16">
        <v>32.4</v>
      </c>
      <c r="N71" s="18">
        <f t="shared" ref="N71:N73" si="10">AVERAGE(B71:M71)</f>
        <v>32.932499999999997</v>
      </c>
    </row>
    <row r="72" spans="1:14" ht="15" x14ac:dyDescent="0.25">
      <c r="A72" s="9">
        <v>2018</v>
      </c>
      <c r="B72" s="16">
        <v>32.47</v>
      </c>
      <c r="C72" s="16">
        <v>32.76</v>
      </c>
      <c r="D72" s="16">
        <v>32.729999999999997</v>
      </c>
      <c r="E72" s="16">
        <v>33</v>
      </c>
      <c r="F72" s="16">
        <v>32.119999999999997</v>
      </c>
      <c r="G72" s="16">
        <v>31.65</v>
      </c>
      <c r="H72" s="16">
        <v>32.729999999999997</v>
      </c>
      <c r="I72" s="16">
        <v>32.880000000000003</v>
      </c>
      <c r="J72" s="16">
        <v>32.85</v>
      </c>
      <c r="K72" s="16">
        <v>31.7</v>
      </c>
      <c r="L72" s="16">
        <v>33.03</v>
      </c>
      <c r="M72" s="16">
        <v>33.04</v>
      </c>
      <c r="N72" s="18">
        <f t="shared" si="10"/>
        <v>32.58</v>
      </c>
    </row>
    <row r="73" spans="1:14" ht="15" x14ac:dyDescent="0.25">
      <c r="A73" s="9">
        <v>2019</v>
      </c>
      <c r="B73" s="16">
        <v>33.020000000000003</v>
      </c>
      <c r="C73" s="16">
        <v>34.020000000000003</v>
      </c>
      <c r="D73" s="16">
        <v>34.450000000000003</v>
      </c>
      <c r="E73" s="16">
        <v>34.67</v>
      </c>
      <c r="F73" s="16">
        <v>34.22</v>
      </c>
      <c r="G73" s="16">
        <v>34.26</v>
      </c>
      <c r="H73" s="16">
        <v>33.92</v>
      </c>
      <c r="I73" s="16">
        <v>34.39</v>
      </c>
      <c r="J73" s="16">
        <v>33.1</v>
      </c>
      <c r="K73" s="16">
        <v>32.369999999999997</v>
      </c>
      <c r="L73" s="16">
        <v>34.29</v>
      </c>
      <c r="M73" s="16">
        <v>33.19</v>
      </c>
      <c r="N73" s="18">
        <f t="shared" si="10"/>
        <v>33.825000000000003</v>
      </c>
    </row>
    <row r="74" spans="1:14" ht="15" x14ac:dyDescent="0.25">
      <c r="A74" s="9">
        <v>2020</v>
      </c>
      <c r="B74" s="16">
        <v>33.729999999999997</v>
      </c>
      <c r="C74" s="16"/>
      <c r="D74" s="16"/>
      <c r="E74" s="16"/>
      <c r="F74" s="16">
        <v>34.020000000000003</v>
      </c>
      <c r="G74" s="16">
        <v>32.75</v>
      </c>
      <c r="H74" s="16">
        <v>32.840000000000003</v>
      </c>
      <c r="I74" s="16">
        <v>33.299999999999997</v>
      </c>
      <c r="J74" s="16"/>
      <c r="K74" s="16"/>
      <c r="L74" s="16"/>
      <c r="M74" s="16"/>
      <c r="N74" s="18"/>
    </row>
    <row r="75" spans="1:14" ht="15" x14ac:dyDescent="0.25">
      <c r="A75" s="9">
        <v>2021</v>
      </c>
      <c r="B75" s="16"/>
      <c r="C75" s="16"/>
      <c r="D75" s="16"/>
      <c r="E75" s="16"/>
      <c r="F75" s="16"/>
      <c r="G75" s="16"/>
      <c r="H75" s="16"/>
      <c r="I75" s="16"/>
      <c r="J75" s="16"/>
      <c r="K75" s="16"/>
      <c r="L75" s="16"/>
      <c r="M75" s="16"/>
      <c r="N75" s="18"/>
    </row>
    <row r="76" spans="1:14" ht="15" x14ac:dyDescent="0.25">
      <c r="A76" s="9">
        <v>2022</v>
      </c>
      <c r="B76" s="16"/>
      <c r="C76" s="16"/>
      <c r="D76" s="16"/>
      <c r="E76" s="16"/>
      <c r="F76" s="16"/>
      <c r="G76" s="16"/>
      <c r="H76" s="16"/>
      <c r="I76" s="16"/>
      <c r="J76" s="16"/>
      <c r="K76" s="16"/>
      <c r="L76" s="16"/>
      <c r="M76" s="16"/>
      <c r="N76" s="18"/>
    </row>
    <row r="77" spans="1:14" ht="15" x14ac:dyDescent="0.25">
      <c r="A77" s="9">
        <v>2023</v>
      </c>
      <c r="B77" s="16"/>
      <c r="C77" s="16"/>
      <c r="D77" s="16"/>
      <c r="E77" s="16"/>
      <c r="F77" s="16"/>
      <c r="G77" s="16"/>
      <c r="H77" s="16"/>
      <c r="I77" s="16"/>
      <c r="J77" s="16"/>
      <c r="K77" s="16"/>
      <c r="L77" s="16"/>
      <c r="M77" s="16"/>
      <c r="N77" s="18"/>
    </row>
    <row r="78" spans="1:14" ht="15" x14ac:dyDescent="0.25">
      <c r="A78" s="9">
        <v>2024</v>
      </c>
      <c r="B78" s="16"/>
      <c r="C78" s="16"/>
      <c r="D78" s="16"/>
      <c r="E78" s="16"/>
      <c r="F78" s="16"/>
      <c r="G78" s="16"/>
      <c r="H78" s="16"/>
      <c r="I78" s="16"/>
      <c r="J78" s="16"/>
      <c r="K78" s="16"/>
      <c r="L78" s="16"/>
      <c r="M78" s="16"/>
      <c r="N78" s="18"/>
    </row>
    <row r="79" spans="1:14" ht="15" x14ac:dyDescent="0.25">
      <c r="A79" s="9">
        <v>2025</v>
      </c>
      <c r="B79" s="16"/>
      <c r="C79" s="16"/>
      <c r="D79" s="16"/>
      <c r="E79" s="16"/>
      <c r="F79" s="16"/>
      <c r="G79" s="16"/>
      <c r="H79" s="16"/>
      <c r="I79" s="16"/>
      <c r="J79" s="16"/>
      <c r="K79" s="16"/>
      <c r="L79" s="16"/>
      <c r="M79" s="16"/>
      <c r="N79" s="18"/>
    </row>
    <row r="80" spans="1:14" ht="15" x14ac:dyDescent="0.25">
      <c r="A80" s="9">
        <v>2026</v>
      </c>
      <c r="B80" s="16"/>
      <c r="C80" s="16"/>
      <c r="D80" s="16"/>
      <c r="E80" s="16"/>
      <c r="F80" s="16"/>
      <c r="G80" s="16"/>
      <c r="H80" s="16"/>
      <c r="I80" s="16"/>
      <c r="J80" s="16"/>
      <c r="K80" s="16"/>
      <c r="L80" s="16"/>
      <c r="M80" s="16"/>
      <c r="N80" s="18"/>
    </row>
    <row r="81" spans="1:14" ht="15" x14ac:dyDescent="0.25">
      <c r="A81" s="9">
        <v>2027</v>
      </c>
      <c r="B81" s="16"/>
      <c r="C81" s="16"/>
      <c r="D81" s="16"/>
      <c r="E81" s="16"/>
      <c r="F81" s="16"/>
      <c r="G81" s="16"/>
      <c r="H81" s="16"/>
      <c r="I81" s="16"/>
      <c r="J81" s="16"/>
      <c r="K81" s="16"/>
      <c r="L81" s="16"/>
      <c r="M81" s="16"/>
      <c r="N81" s="18"/>
    </row>
    <row r="82" spans="1:14" ht="15" x14ac:dyDescent="0.25">
      <c r="A82" s="7"/>
      <c r="N82" s="19"/>
    </row>
    <row r="83" spans="1:14" x14ac:dyDescent="0.2">
      <c r="A83" s="102" t="s">
        <v>19</v>
      </c>
      <c r="B83" s="103">
        <f>AVERAGE(B49:B82)</f>
        <v>33.149583333333347</v>
      </c>
      <c r="C83" s="103">
        <f t="shared" ref="C83" si="11">AVERAGE(C49:C82)</f>
        <v>33.390416666666667</v>
      </c>
      <c r="D83" s="103">
        <f t="shared" ref="D83" si="12">AVERAGE(D49:D82)</f>
        <v>34.041304347826092</v>
      </c>
      <c r="E83" s="103">
        <f t="shared" ref="E83" si="13">AVERAGE(E49:E82)</f>
        <v>34.424285714285716</v>
      </c>
      <c r="F83" s="103">
        <f t="shared" ref="F83" si="14">AVERAGE(F49:F82)</f>
        <v>33.619565217391298</v>
      </c>
      <c r="G83" s="103">
        <f t="shared" ref="G83" si="15">AVERAGE(G49:G82)</f>
        <v>32.829565217391306</v>
      </c>
      <c r="H83" s="103">
        <f t="shared" ref="H83" si="16">AVERAGE(H49:H82)</f>
        <v>32.899565217391306</v>
      </c>
      <c r="I83" s="103">
        <f t="shared" ref="I83" si="17">AVERAGE(I49:I82)</f>
        <v>32.915454545454544</v>
      </c>
      <c r="J83" s="103">
        <f t="shared" ref="J83" si="18">AVERAGE(J49:J82)</f>
        <v>32.811904761904771</v>
      </c>
      <c r="K83" s="103">
        <f t="shared" ref="K83" si="19">AVERAGE(K49:K82)</f>
        <v>32.455652173913045</v>
      </c>
      <c r="L83" s="103">
        <f t="shared" ref="L83" si="20">AVERAGE(L49:L82)</f>
        <v>32.536086956521743</v>
      </c>
      <c r="M83" s="103">
        <f t="shared" ref="M83" si="21">AVERAGE(M49:M82)</f>
        <v>32.654166666666661</v>
      </c>
      <c r="N83" s="20">
        <f t="shared" ref="N83" si="22">AVERAGE(N49:N82)</f>
        <v>33.135509860509863</v>
      </c>
    </row>
    <row r="84" spans="1:14" x14ac:dyDescent="0.2">
      <c r="A84" s="102" t="s">
        <v>20</v>
      </c>
      <c r="B84" s="103">
        <f>STDEV(B49:B82)</f>
        <v>0.94688725359173209</v>
      </c>
      <c r="C84" s="103">
        <f t="shared" ref="C84:N84" si="23">STDEV(C49:C82)</f>
        <v>0.90140701209235996</v>
      </c>
      <c r="D84" s="103">
        <f t="shared" si="23"/>
        <v>0.94482467997471808</v>
      </c>
      <c r="E84" s="103">
        <f t="shared" si="23"/>
        <v>1.063825979324492</v>
      </c>
      <c r="F84" s="103">
        <f t="shared" si="23"/>
        <v>0.92426618686919626</v>
      </c>
      <c r="G84" s="103">
        <f t="shared" si="23"/>
        <v>1.1612746846808606</v>
      </c>
      <c r="H84" s="103">
        <f t="shared" si="23"/>
        <v>1.0910440298625961</v>
      </c>
      <c r="I84" s="103">
        <f t="shared" si="23"/>
        <v>1.0947655860099406</v>
      </c>
      <c r="J84" s="103">
        <f t="shared" si="23"/>
        <v>1.1131874013283616</v>
      </c>
      <c r="K84" s="103">
        <f t="shared" si="23"/>
        <v>1.1126701140089532</v>
      </c>
      <c r="L84" s="103">
        <f t="shared" si="23"/>
        <v>0.91910895155151984</v>
      </c>
      <c r="M84" s="103">
        <f t="shared" si="23"/>
        <v>0.69094715500861004</v>
      </c>
      <c r="N84" s="20">
        <f t="shared" si="23"/>
        <v>0.83370393353372385</v>
      </c>
    </row>
    <row r="85" spans="1:14" x14ac:dyDescent="0.2">
      <c r="A85" s="102" t="s">
        <v>21</v>
      </c>
      <c r="B85" s="103">
        <f>B84/B83*100</f>
        <v>2.856407708267017</v>
      </c>
      <c r="C85" s="103">
        <f t="shared" ref="C85" si="24">C84/C83*100</f>
        <v>2.6995979747453287</v>
      </c>
      <c r="D85" s="103">
        <f t="shared" ref="D85" si="25">D84/D83*100</f>
        <v>2.7755243169319259</v>
      </c>
      <c r="E85" s="103">
        <f t="shared" ref="E85" si="26">E84/E83*100</f>
        <v>3.0903356663781563</v>
      </c>
      <c r="F85" s="103">
        <f t="shared" ref="F85" si="27">F84/F83*100</f>
        <v>2.7491913738107363</v>
      </c>
      <c r="G85" s="103">
        <f t="shared" ref="G85" si="28">G84/G83*100</f>
        <v>3.5372831683609411</v>
      </c>
      <c r="H85" s="103">
        <f t="shared" ref="H85" si="29">H84/H83*100</f>
        <v>3.3162870775138709</v>
      </c>
      <c r="I85" s="103">
        <f t="shared" ref="I85" si="30">I84/I83*100</f>
        <v>3.3259926108513125</v>
      </c>
      <c r="J85" s="103">
        <f t="shared" ref="J85" si="31">J84/J83*100</f>
        <v>3.3926326722147286</v>
      </c>
      <c r="K85" s="103">
        <f t="shared" ref="K85" si="32">K84/K83*100</f>
        <v>3.4282784029318836</v>
      </c>
      <c r="L85" s="103">
        <f t="shared" ref="L85" si="33">L84/L83*100</f>
        <v>2.8248908751065644</v>
      </c>
      <c r="M85" s="103">
        <f t="shared" ref="M85" si="34">M84/M83*100</f>
        <v>2.1159540283535341</v>
      </c>
      <c r="N85" s="20">
        <f t="shared" ref="N85" si="35">N84/N83*100</f>
        <v>2.5160437761282588</v>
      </c>
    </row>
    <row r="86" spans="1:14" x14ac:dyDescent="0.2">
      <c r="A86" s="102" t="s">
        <v>22</v>
      </c>
      <c r="B86" s="103">
        <f>MIN(B49:B82)</f>
        <v>31.4</v>
      </c>
      <c r="C86" s="103">
        <f t="shared" ref="C86:N86" si="36">MIN(C49:C82)</f>
        <v>31.7</v>
      </c>
      <c r="D86" s="103">
        <f t="shared" si="36"/>
        <v>32.700000000000003</v>
      </c>
      <c r="E86" s="103">
        <f t="shared" si="36"/>
        <v>32.799999999999997</v>
      </c>
      <c r="F86" s="103">
        <f t="shared" si="36"/>
        <v>32.119999999999997</v>
      </c>
      <c r="G86" s="103">
        <f t="shared" si="36"/>
        <v>30.1</v>
      </c>
      <c r="H86" s="103">
        <f t="shared" si="36"/>
        <v>30.8</v>
      </c>
      <c r="I86" s="103">
        <f t="shared" si="36"/>
        <v>30.6</v>
      </c>
      <c r="J86" s="103">
        <f t="shared" si="36"/>
        <v>31.1</v>
      </c>
      <c r="K86" s="103">
        <f t="shared" si="36"/>
        <v>30.7</v>
      </c>
      <c r="L86" s="103">
        <f t="shared" si="36"/>
        <v>31</v>
      </c>
      <c r="M86" s="103">
        <f t="shared" si="36"/>
        <v>31.2</v>
      </c>
      <c r="N86" s="20">
        <f t="shared" si="36"/>
        <v>32.041666666666664</v>
      </c>
    </row>
    <row r="87" spans="1:14" x14ac:dyDescent="0.2">
      <c r="A87" s="102" t="s">
        <v>23</v>
      </c>
      <c r="B87" s="103">
        <f>MAX(B49:B82)</f>
        <v>34.950000000000003</v>
      </c>
      <c r="C87" s="103">
        <f t="shared" ref="C87:N87" si="37">MAX(C49:C82)</f>
        <v>34.6</v>
      </c>
      <c r="D87" s="103">
        <f t="shared" si="37"/>
        <v>36.18</v>
      </c>
      <c r="E87" s="103">
        <f t="shared" si="37"/>
        <v>36.61</v>
      </c>
      <c r="F87" s="103">
        <f t="shared" si="37"/>
        <v>35.299999999999997</v>
      </c>
      <c r="G87" s="103">
        <f t="shared" si="37"/>
        <v>35.04</v>
      </c>
      <c r="H87" s="103">
        <f t="shared" si="37"/>
        <v>35.1</v>
      </c>
      <c r="I87" s="103">
        <f t="shared" si="37"/>
        <v>35.4</v>
      </c>
      <c r="J87" s="103">
        <f t="shared" si="37"/>
        <v>35.33</v>
      </c>
      <c r="K87" s="103">
        <f t="shared" si="37"/>
        <v>34.700000000000003</v>
      </c>
      <c r="L87" s="103">
        <f t="shared" si="37"/>
        <v>34.29</v>
      </c>
      <c r="M87" s="103">
        <f t="shared" si="37"/>
        <v>33.9</v>
      </c>
      <c r="N87" s="20">
        <f t="shared" si="37"/>
        <v>34.857272727272722</v>
      </c>
    </row>
    <row r="88" spans="1:14" x14ac:dyDescent="0.2">
      <c r="A88" s="102" t="s">
        <v>24</v>
      </c>
      <c r="B88" s="103">
        <f>QUARTILE(B49:B82,1)</f>
        <v>32.47</v>
      </c>
      <c r="C88" s="103">
        <f t="shared" ref="C88:N88" si="38">QUARTILE(C49:C82,1)</f>
        <v>32.744999999999997</v>
      </c>
      <c r="D88" s="103">
        <f t="shared" si="38"/>
        <v>33.1</v>
      </c>
      <c r="E88" s="103">
        <f t="shared" si="38"/>
        <v>33.4</v>
      </c>
      <c r="F88" s="103">
        <f t="shared" si="38"/>
        <v>32.97</v>
      </c>
      <c r="G88" s="103">
        <f t="shared" si="38"/>
        <v>31.85</v>
      </c>
      <c r="H88" s="103">
        <f t="shared" si="38"/>
        <v>32.325000000000003</v>
      </c>
      <c r="I88" s="103">
        <f t="shared" si="38"/>
        <v>32.225000000000001</v>
      </c>
      <c r="J88" s="103">
        <f t="shared" si="38"/>
        <v>32</v>
      </c>
      <c r="K88" s="103">
        <f t="shared" si="38"/>
        <v>31.65</v>
      </c>
      <c r="L88" s="103">
        <f t="shared" si="38"/>
        <v>31.92</v>
      </c>
      <c r="M88" s="103">
        <f t="shared" si="38"/>
        <v>32.292499999999997</v>
      </c>
      <c r="N88" s="20">
        <f t="shared" si="38"/>
        <v>32.491666666666667</v>
      </c>
    </row>
    <row r="89" spans="1:14" x14ac:dyDescent="0.2">
      <c r="A89" s="102" t="s">
        <v>25</v>
      </c>
      <c r="B89" s="103">
        <f>QUARTILE(B49:B82,2)</f>
        <v>33.06</v>
      </c>
      <c r="C89" s="103">
        <f t="shared" ref="C89:N89" si="39">QUARTILE(C49:C82,2)</f>
        <v>33.4</v>
      </c>
      <c r="D89" s="103">
        <f t="shared" si="39"/>
        <v>34.08</v>
      </c>
      <c r="E89" s="103">
        <f t="shared" si="39"/>
        <v>34.6</v>
      </c>
      <c r="F89" s="103">
        <f t="shared" si="39"/>
        <v>33.700000000000003</v>
      </c>
      <c r="G89" s="103">
        <f t="shared" si="39"/>
        <v>32.9</v>
      </c>
      <c r="H89" s="103">
        <f t="shared" si="39"/>
        <v>32.799999999999997</v>
      </c>
      <c r="I89" s="103">
        <f t="shared" si="39"/>
        <v>32.795000000000002</v>
      </c>
      <c r="J89" s="103">
        <f t="shared" si="39"/>
        <v>32.6</v>
      </c>
      <c r="K89" s="103">
        <f t="shared" si="39"/>
        <v>32.4</v>
      </c>
      <c r="L89" s="103">
        <f t="shared" si="39"/>
        <v>32.299999999999997</v>
      </c>
      <c r="M89" s="103">
        <f t="shared" si="39"/>
        <v>32.6</v>
      </c>
      <c r="N89" s="20">
        <f t="shared" si="39"/>
        <v>32.932499999999997</v>
      </c>
    </row>
    <row r="90" spans="1:14" x14ac:dyDescent="0.2">
      <c r="A90" s="102" t="s">
        <v>26</v>
      </c>
      <c r="B90" s="103">
        <f>QUARTILE(B49:B82,3)</f>
        <v>33.817499999999995</v>
      </c>
      <c r="C90" s="103">
        <f t="shared" ref="C90:N90" si="40">QUARTILE(C49:C82,3)</f>
        <v>34.040000000000006</v>
      </c>
      <c r="D90" s="103">
        <f t="shared" si="40"/>
        <v>34.655000000000001</v>
      </c>
      <c r="E90" s="103">
        <f t="shared" si="40"/>
        <v>35.06</v>
      </c>
      <c r="F90" s="103">
        <f t="shared" si="40"/>
        <v>34.15</v>
      </c>
      <c r="G90" s="103">
        <f t="shared" si="40"/>
        <v>33.664999999999999</v>
      </c>
      <c r="H90" s="103">
        <f t="shared" si="40"/>
        <v>33.519999999999996</v>
      </c>
      <c r="I90" s="103">
        <f t="shared" si="40"/>
        <v>33.472500000000004</v>
      </c>
      <c r="J90" s="103">
        <f t="shared" si="40"/>
        <v>33.200000000000003</v>
      </c>
      <c r="K90" s="103">
        <f t="shared" si="40"/>
        <v>33.25</v>
      </c>
      <c r="L90" s="103">
        <f t="shared" si="40"/>
        <v>33.004999999999995</v>
      </c>
      <c r="M90" s="103">
        <f t="shared" si="40"/>
        <v>33.122500000000002</v>
      </c>
      <c r="N90" s="20">
        <f t="shared" si="40"/>
        <v>33.751666666666672</v>
      </c>
    </row>
    <row r="93" spans="1:14" ht="15.75" x14ac:dyDescent="0.25">
      <c r="A93" s="12" t="s">
        <v>35</v>
      </c>
    </row>
    <row r="94" spans="1:14" ht="15.75" x14ac:dyDescent="0.25">
      <c r="A94" s="4" t="s">
        <v>16</v>
      </c>
      <c r="B94" s="95" t="s">
        <v>2</v>
      </c>
      <c r="C94" s="95" t="s">
        <v>3</v>
      </c>
      <c r="D94" s="95" t="s">
        <v>4</v>
      </c>
      <c r="E94" s="95" t="s">
        <v>5</v>
      </c>
      <c r="F94" s="95" t="s">
        <v>6</v>
      </c>
      <c r="G94" s="95" t="s">
        <v>17</v>
      </c>
      <c r="H94" s="95" t="s">
        <v>18</v>
      </c>
      <c r="I94" s="95" t="s">
        <v>7</v>
      </c>
      <c r="J94" s="95" t="s">
        <v>8</v>
      </c>
      <c r="K94" s="95" t="s">
        <v>9</v>
      </c>
      <c r="L94" s="95" t="s">
        <v>10</v>
      </c>
      <c r="M94" s="95" t="s">
        <v>11</v>
      </c>
      <c r="N94" s="6" t="s">
        <v>1</v>
      </c>
    </row>
    <row r="95" spans="1:14" ht="15" x14ac:dyDescent="0.25">
      <c r="A95" s="9">
        <v>1995</v>
      </c>
      <c r="B95" s="16">
        <v>31.18</v>
      </c>
      <c r="C95" s="16">
        <v>30.2</v>
      </c>
      <c r="D95" s="16"/>
      <c r="E95" s="16"/>
      <c r="F95" s="16">
        <v>31.55</v>
      </c>
      <c r="G95" s="16">
        <v>30.74</v>
      </c>
      <c r="H95" s="16">
        <v>30.85</v>
      </c>
      <c r="I95" s="16">
        <v>30.9</v>
      </c>
      <c r="J95" s="16"/>
      <c r="K95" s="16">
        <v>31.09</v>
      </c>
      <c r="L95" s="16">
        <v>31.16</v>
      </c>
      <c r="M95" s="16">
        <v>31.84</v>
      </c>
      <c r="N95" s="18">
        <f>AVERAGE(B95:M95)</f>
        <v>31.056666666666665</v>
      </c>
    </row>
    <row r="96" spans="1:14" ht="15" x14ac:dyDescent="0.25">
      <c r="A96" s="9">
        <v>1996</v>
      </c>
      <c r="B96" s="16">
        <v>31.57</v>
      </c>
      <c r="C96" s="16">
        <v>32.22</v>
      </c>
      <c r="D96" s="16">
        <v>32.68</v>
      </c>
      <c r="E96" s="16">
        <v>33.01</v>
      </c>
      <c r="F96" s="16">
        <v>31.4</v>
      </c>
      <c r="G96" s="16">
        <v>31.1</v>
      </c>
      <c r="H96" s="16">
        <v>30.94</v>
      </c>
      <c r="I96" s="16">
        <v>31.02</v>
      </c>
      <c r="J96" s="16">
        <v>31.11</v>
      </c>
      <c r="K96" s="16">
        <v>30.66</v>
      </c>
      <c r="L96" s="16">
        <v>30.12</v>
      </c>
      <c r="M96" s="16">
        <v>30.49</v>
      </c>
      <c r="N96" s="18">
        <f>AVERAGE(B96:M96)</f>
        <v>31.360000000000003</v>
      </c>
    </row>
    <row r="97" spans="1:14" ht="15" x14ac:dyDescent="0.25">
      <c r="A97" s="9">
        <v>1997</v>
      </c>
      <c r="B97" s="16">
        <v>32.32</v>
      </c>
      <c r="C97" s="16">
        <v>32.51</v>
      </c>
      <c r="D97" s="16">
        <v>32.51</v>
      </c>
      <c r="E97" s="16">
        <v>32.659999999999997</v>
      </c>
      <c r="F97" s="16">
        <v>33.04</v>
      </c>
      <c r="G97" s="16">
        <v>31.69</v>
      </c>
      <c r="H97" s="16">
        <v>32.869999999999997</v>
      </c>
      <c r="I97" s="16">
        <v>33.200000000000003</v>
      </c>
      <c r="J97" s="16">
        <v>31.85</v>
      </c>
      <c r="K97" s="16">
        <v>31.99</v>
      </c>
      <c r="L97" s="16">
        <v>30.08</v>
      </c>
      <c r="M97" s="16">
        <v>32.06</v>
      </c>
      <c r="N97" s="18">
        <f>AVERAGE(B97:M97)</f>
        <v>32.231666666666669</v>
      </c>
    </row>
    <row r="98" spans="1:14" ht="15" x14ac:dyDescent="0.25">
      <c r="A98" s="9">
        <v>1998</v>
      </c>
      <c r="B98" s="16">
        <v>32.68</v>
      </c>
      <c r="C98" s="16">
        <v>32.61</v>
      </c>
      <c r="D98" s="16">
        <v>33.35</v>
      </c>
      <c r="E98" s="16"/>
      <c r="F98" s="16"/>
      <c r="G98" s="16"/>
      <c r="H98" s="16"/>
      <c r="I98" s="16"/>
      <c r="J98" s="16">
        <v>30.44</v>
      </c>
      <c r="K98" s="16">
        <v>29.46</v>
      </c>
      <c r="L98" s="16">
        <v>30.21</v>
      </c>
      <c r="M98" s="16">
        <v>29.75</v>
      </c>
      <c r="N98" s="18"/>
    </row>
    <row r="99" spans="1:14" ht="15" x14ac:dyDescent="0.25">
      <c r="A99" s="9">
        <v>1999</v>
      </c>
      <c r="B99" s="16">
        <v>31.1</v>
      </c>
      <c r="C99" s="16">
        <v>30.57</v>
      </c>
      <c r="D99" s="16">
        <v>31.51</v>
      </c>
      <c r="E99" s="16">
        <v>31.22</v>
      </c>
      <c r="F99" s="16">
        <v>29.92</v>
      </c>
      <c r="G99" s="16">
        <v>29.61</v>
      </c>
      <c r="H99" s="16">
        <v>30.06</v>
      </c>
      <c r="I99" s="16"/>
      <c r="J99" s="16">
        <v>28.9</v>
      </c>
      <c r="K99" s="16">
        <v>28.69</v>
      </c>
      <c r="L99" s="16">
        <v>29.77</v>
      </c>
      <c r="M99" s="16">
        <v>29.75</v>
      </c>
      <c r="N99" s="18">
        <f t="shared" ref="N99:N114" si="41">AVERAGE(B99:M99)</f>
        <v>30.1</v>
      </c>
    </row>
    <row r="100" spans="1:14" ht="15" x14ac:dyDescent="0.25">
      <c r="A100" s="9">
        <v>2000</v>
      </c>
      <c r="B100" s="16">
        <v>30.19</v>
      </c>
      <c r="C100" s="16">
        <v>30.88</v>
      </c>
      <c r="D100" s="16">
        <v>31.26</v>
      </c>
      <c r="E100" s="16">
        <v>31.33</v>
      </c>
      <c r="F100" s="16">
        <v>30.1</v>
      </c>
      <c r="G100" s="16">
        <v>29.87</v>
      </c>
      <c r="H100" s="16">
        <v>29.74</v>
      </c>
      <c r="I100" s="16">
        <v>29.99</v>
      </c>
      <c r="J100" s="16">
        <v>28.64</v>
      </c>
      <c r="K100" s="16">
        <v>29.71</v>
      </c>
      <c r="L100" s="16">
        <v>30.13</v>
      </c>
      <c r="M100" s="16">
        <v>29.57</v>
      </c>
      <c r="N100" s="18">
        <f t="shared" si="41"/>
        <v>30.117499999999996</v>
      </c>
    </row>
    <row r="101" spans="1:14" ht="15" x14ac:dyDescent="0.25">
      <c r="A101" s="9">
        <v>2001</v>
      </c>
      <c r="B101" s="16">
        <v>30.59</v>
      </c>
      <c r="C101" s="16">
        <v>30.84</v>
      </c>
      <c r="D101" s="16">
        <v>31.26</v>
      </c>
      <c r="E101" s="16"/>
      <c r="F101" s="16">
        <v>29.98</v>
      </c>
      <c r="G101" s="16">
        <v>30.36</v>
      </c>
      <c r="H101" s="16">
        <v>29.85</v>
      </c>
      <c r="I101" s="16">
        <v>30.45</v>
      </c>
      <c r="J101" s="16">
        <v>28.93</v>
      </c>
      <c r="K101" s="16">
        <v>29.32</v>
      </c>
      <c r="L101" s="16">
        <v>28.71</v>
      </c>
      <c r="M101" s="16">
        <v>29.25</v>
      </c>
      <c r="N101" s="18">
        <f t="shared" si="41"/>
        <v>29.958181818181814</v>
      </c>
    </row>
    <row r="102" spans="1:14" ht="15" x14ac:dyDescent="0.25">
      <c r="A102" s="9">
        <v>2002</v>
      </c>
      <c r="B102" s="16">
        <v>30.9</v>
      </c>
      <c r="C102" s="16">
        <v>31.15</v>
      </c>
      <c r="D102" s="16">
        <v>31.68</v>
      </c>
      <c r="E102" s="16">
        <v>31.28</v>
      </c>
      <c r="F102" s="16">
        <v>30.75</v>
      </c>
      <c r="G102" s="16">
        <v>29.69</v>
      </c>
      <c r="H102" s="16">
        <v>30.02</v>
      </c>
      <c r="I102" s="16">
        <v>30.32</v>
      </c>
      <c r="J102" s="16">
        <v>29.69</v>
      </c>
      <c r="K102" s="16">
        <v>29.48</v>
      </c>
      <c r="L102" s="16">
        <v>30.13</v>
      </c>
      <c r="M102" s="16">
        <v>31.33</v>
      </c>
      <c r="N102" s="18">
        <f t="shared" si="41"/>
        <v>30.535</v>
      </c>
    </row>
    <row r="103" spans="1:14" ht="15" x14ac:dyDescent="0.25">
      <c r="A103" s="9">
        <v>2003</v>
      </c>
      <c r="B103" s="16">
        <v>31.7</v>
      </c>
      <c r="C103" s="16">
        <v>32.18</v>
      </c>
      <c r="D103" s="16">
        <v>31.66</v>
      </c>
      <c r="E103" s="16">
        <v>33.68</v>
      </c>
      <c r="F103" s="16"/>
      <c r="G103" s="16"/>
      <c r="H103" s="16"/>
      <c r="I103" s="16"/>
      <c r="J103" s="16"/>
      <c r="K103" s="16">
        <v>29.67</v>
      </c>
      <c r="L103" s="16">
        <v>30.4</v>
      </c>
      <c r="M103" s="16">
        <v>30.37</v>
      </c>
      <c r="N103" s="18"/>
    </row>
    <row r="104" spans="1:14" ht="15" x14ac:dyDescent="0.25">
      <c r="A104" s="9">
        <v>2004</v>
      </c>
      <c r="B104" s="16">
        <v>31.39</v>
      </c>
      <c r="C104" s="16">
        <v>32.29</v>
      </c>
      <c r="D104" s="16">
        <v>32.119999999999997</v>
      </c>
      <c r="E104" s="16"/>
      <c r="F104" s="16"/>
      <c r="G104" s="16"/>
      <c r="H104" s="16"/>
      <c r="I104" s="16"/>
      <c r="J104" s="16"/>
      <c r="K104" s="16"/>
      <c r="L104" s="16"/>
      <c r="M104" s="16">
        <v>31.53</v>
      </c>
      <c r="N104" s="18"/>
    </row>
    <row r="105" spans="1:14" ht="15" x14ac:dyDescent="0.25">
      <c r="A105" s="9">
        <v>2005</v>
      </c>
      <c r="B105" s="16">
        <v>31.22</v>
      </c>
      <c r="C105" s="16">
        <v>31.75</v>
      </c>
      <c r="D105" s="16">
        <v>32.450000000000003</v>
      </c>
      <c r="E105" s="16">
        <v>32.22</v>
      </c>
      <c r="F105" s="16">
        <v>29.65</v>
      </c>
      <c r="G105" s="16">
        <v>28.39</v>
      </c>
      <c r="H105" s="16">
        <v>29.43</v>
      </c>
      <c r="I105" s="16">
        <v>29.16</v>
      </c>
      <c r="J105" s="16"/>
      <c r="K105" s="16"/>
      <c r="L105" s="16"/>
      <c r="M105" s="16">
        <v>31.58</v>
      </c>
      <c r="N105" s="18"/>
    </row>
    <row r="106" spans="1:14" ht="15" x14ac:dyDescent="0.25">
      <c r="A106" s="9">
        <v>2006</v>
      </c>
      <c r="B106" s="16"/>
      <c r="C106" s="16">
        <v>31.95</v>
      </c>
      <c r="D106" s="16">
        <v>31.84</v>
      </c>
      <c r="E106" s="16">
        <v>31.14</v>
      </c>
      <c r="F106" s="16">
        <v>28.33</v>
      </c>
      <c r="G106" s="16">
        <v>27.63</v>
      </c>
      <c r="H106" s="16">
        <v>28.39</v>
      </c>
      <c r="I106" s="16">
        <v>29.77</v>
      </c>
      <c r="J106" s="16">
        <v>29.34</v>
      </c>
      <c r="K106" s="16">
        <v>28.43</v>
      </c>
      <c r="L106" s="16">
        <v>28.28</v>
      </c>
      <c r="M106" s="16">
        <v>30.48</v>
      </c>
      <c r="N106" s="18">
        <f t="shared" si="41"/>
        <v>29.598181818181821</v>
      </c>
    </row>
    <row r="107" spans="1:14" ht="15" x14ac:dyDescent="0.25">
      <c r="A107" s="9">
        <v>2007</v>
      </c>
      <c r="B107" s="16"/>
      <c r="C107" s="16"/>
      <c r="D107" s="16"/>
      <c r="E107" s="16">
        <v>31.36</v>
      </c>
      <c r="F107" s="16">
        <v>29.74</v>
      </c>
      <c r="G107" s="16">
        <v>29.7</v>
      </c>
      <c r="H107" s="16">
        <v>29.77</v>
      </c>
      <c r="I107" s="16">
        <v>28.71</v>
      </c>
      <c r="J107" s="16">
        <v>29.59</v>
      </c>
      <c r="K107" s="16">
        <v>28.67</v>
      </c>
      <c r="L107" s="16">
        <v>28.67</v>
      </c>
      <c r="M107" s="16">
        <v>29.81</v>
      </c>
      <c r="N107" s="18"/>
    </row>
    <row r="108" spans="1:14" ht="15" x14ac:dyDescent="0.25">
      <c r="A108" s="9">
        <v>2008</v>
      </c>
      <c r="B108" s="16">
        <v>31.45</v>
      </c>
      <c r="C108" s="16">
        <v>31.74</v>
      </c>
      <c r="D108" s="16">
        <v>32.619999999999997</v>
      </c>
      <c r="E108" s="16">
        <v>32.96</v>
      </c>
      <c r="F108" s="16">
        <v>30.39</v>
      </c>
      <c r="G108" s="16">
        <v>29.25</v>
      </c>
      <c r="H108" s="16">
        <v>28.55</v>
      </c>
      <c r="I108" s="16">
        <v>28.52</v>
      </c>
      <c r="J108" s="16">
        <v>29.75</v>
      </c>
      <c r="K108" s="16">
        <v>29.49</v>
      </c>
      <c r="L108" s="16">
        <v>28.34</v>
      </c>
      <c r="M108" s="16">
        <v>31.39</v>
      </c>
      <c r="N108" s="18">
        <f t="shared" si="41"/>
        <v>30.370833333333334</v>
      </c>
    </row>
    <row r="109" spans="1:14" ht="15" x14ac:dyDescent="0.25">
      <c r="A109" s="9">
        <v>2009</v>
      </c>
      <c r="B109" s="16">
        <v>31.63</v>
      </c>
      <c r="C109" s="16">
        <v>31.71</v>
      </c>
      <c r="D109" s="16">
        <v>32.25</v>
      </c>
      <c r="E109" s="16">
        <v>32.92</v>
      </c>
      <c r="F109" s="16">
        <v>31.33</v>
      </c>
      <c r="G109" s="16">
        <v>30.32</v>
      </c>
      <c r="H109" s="16">
        <v>30.41</v>
      </c>
      <c r="I109" s="16">
        <v>30.22</v>
      </c>
      <c r="J109" s="16">
        <v>31.14</v>
      </c>
      <c r="K109" s="16">
        <v>30.28</v>
      </c>
      <c r="L109" s="16">
        <v>29.37</v>
      </c>
      <c r="M109" s="16">
        <v>32.03</v>
      </c>
      <c r="N109" s="18">
        <f t="shared" si="41"/>
        <v>31.134166666666658</v>
      </c>
    </row>
    <row r="110" spans="1:14" ht="15" x14ac:dyDescent="0.25">
      <c r="A110" s="9">
        <v>2010</v>
      </c>
      <c r="B110" s="16">
        <v>31.94</v>
      </c>
      <c r="C110" s="16">
        <v>32.03</v>
      </c>
      <c r="D110" s="16">
        <v>32.200000000000003</v>
      </c>
      <c r="E110" s="16">
        <v>32.08</v>
      </c>
      <c r="F110" s="16">
        <v>31.28</v>
      </c>
      <c r="G110" s="16">
        <v>29.72</v>
      </c>
      <c r="H110" s="16">
        <v>29.21</v>
      </c>
      <c r="I110" s="16">
        <v>29.84</v>
      </c>
      <c r="J110" s="16">
        <v>28.76</v>
      </c>
      <c r="K110" s="16">
        <v>29.11</v>
      </c>
      <c r="L110" s="16">
        <v>28.98</v>
      </c>
      <c r="M110" s="16">
        <v>28.42</v>
      </c>
      <c r="N110" s="18">
        <f t="shared" si="41"/>
        <v>30.297500000000003</v>
      </c>
    </row>
    <row r="111" spans="1:14" ht="15" x14ac:dyDescent="0.25">
      <c r="A111" s="9">
        <v>2011</v>
      </c>
      <c r="B111" s="16">
        <v>30.94</v>
      </c>
      <c r="C111" s="16">
        <v>32.049999999999997</v>
      </c>
      <c r="D111" s="16">
        <v>31.54</v>
      </c>
      <c r="E111" s="16">
        <v>31.3</v>
      </c>
      <c r="F111" s="16">
        <v>30.73</v>
      </c>
      <c r="G111" s="16">
        <v>29.85</v>
      </c>
      <c r="H111" s="16">
        <v>29.59</v>
      </c>
      <c r="I111" s="16">
        <v>30.08</v>
      </c>
      <c r="J111" s="16">
        <v>29.92</v>
      </c>
      <c r="K111" s="16">
        <v>28.81</v>
      </c>
      <c r="L111" s="16">
        <v>29.1</v>
      </c>
      <c r="M111" s="16">
        <v>29.96</v>
      </c>
      <c r="N111" s="18">
        <f t="shared" si="41"/>
        <v>30.322500000000002</v>
      </c>
    </row>
    <row r="112" spans="1:14" ht="15" x14ac:dyDescent="0.25">
      <c r="A112" s="9">
        <v>2012</v>
      </c>
      <c r="B112" s="16">
        <v>31.56</v>
      </c>
      <c r="C112" s="16">
        <v>31.89</v>
      </c>
      <c r="D112" s="16">
        <v>32.81</v>
      </c>
      <c r="E112" s="16">
        <v>32.22</v>
      </c>
      <c r="F112" s="16">
        <v>31.39</v>
      </c>
      <c r="G112" s="16">
        <v>31.23</v>
      </c>
      <c r="H112" s="16">
        <v>31.08</v>
      </c>
      <c r="I112" s="16">
        <v>30.91</v>
      </c>
      <c r="J112" s="16">
        <v>31.16</v>
      </c>
      <c r="K112" s="16">
        <v>30.45</v>
      </c>
      <c r="L112" s="16">
        <v>30.29</v>
      </c>
      <c r="M112" s="16">
        <v>31.19</v>
      </c>
      <c r="N112" s="18">
        <f t="shared" si="41"/>
        <v>31.348333333333333</v>
      </c>
    </row>
    <row r="113" spans="1:14" ht="15" x14ac:dyDescent="0.25">
      <c r="A113" s="9">
        <v>2013</v>
      </c>
      <c r="B113" s="16">
        <v>32.409999999999997</v>
      </c>
      <c r="C113" s="16">
        <v>32.56</v>
      </c>
      <c r="D113" s="16">
        <v>32.450000000000003</v>
      </c>
      <c r="E113" s="16">
        <v>33.56</v>
      </c>
      <c r="F113" s="16">
        <v>31.48</v>
      </c>
      <c r="G113" s="16">
        <v>30.74</v>
      </c>
      <c r="H113" s="16">
        <v>30.86</v>
      </c>
      <c r="I113" s="16">
        <v>30.58</v>
      </c>
      <c r="J113" s="16">
        <v>30.23</v>
      </c>
      <c r="K113" s="16">
        <v>30.38</v>
      </c>
      <c r="L113" s="16">
        <v>31</v>
      </c>
      <c r="M113" s="16">
        <v>31.98</v>
      </c>
      <c r="N113" s="18">
        <f t="shared" si="41"/>
        <v>31.519166666666667</v>
      </c>
    </row>
    <row r="114" spans="1:14" ht="15" x14ac:dyDescent="0.25">
      <c r="A114" s="9">
        <v>2014</v>
      </c>
      <c r="B114" s="16">
        <v>32.42</v>
      </c>
      <c r="C114" s="16">
        <v>33.08</v>
      </c>
      <c r="D114" s="16">
        <v>33.32</v>
      </c>
      <c r="E114" s="16">
        <v>33.28</v>
      </c>
      <c r="F114" s="16">
        <v>31.87</v>
      </c>
      <c r="G114" s="16">
        <v>31.49</v>
      </c>
      <c r="H114" s="16">
        <v>32.93</v>
      </c>
      <c r="I114" s="16">
        <v>31.57</v>
      </c>
      <c r="J114" s="16">
        <v>31.54</v>
      </c>
      <c r="K114" s="16">
        <v>31.08</v>
      </c>
      <c r="L114" s="16">
        <v>31.57</v>
      </c>
      <c r="M114" s="16">
        <v>31.91</v>
      </c>
      <c r="N114" s="18">
        <f t="shared" si="41"/>
        <v>32.171666666666674</v>
      </c>
    </row>
    <row r="115" spans="1:14" ht="15" x14ac:dyDescent="0.25">
      <c r="A115" s="9">
        <v>2015</v>
      </c>
      <c r="B115" s="16">
        <v>33.049999999999997</v>
      </c>
      <c r="C115" s="16">
        <v>33.119999999999997</v>
      </c>
      <c r="D115" s="16">
        <v>33.11</v>
      </c>
      <c r="E115" s="16">
        <v>33.79</v>
      </c>
      <c r="F115" s="16">
        <v>32.770000000000003</v>
      </c>
      <c r="G115" s="16">
        <v>33.01</v>
      </c>
      <c r="H115" s="16">
        <v>32.24</v>
      </c>
      <c r="I115" s="16">
        <v>32.18</v>
      </c>
      <c r="J115" s="16">
        <v>32.69</v>
      </c>
      <c r="K115" s="16">
        <v>31.98</v>
      </c>
      <c r="L115" s="16">
        <v>31.33</v>
      </c>
      <c r="M115" s="16">
        <v>33.46</v>
      </c>
      <c r="N115" s="18">
        <f>AVERAGE(B115:M115)</f>
        <v>32.727499999999999</v>
      </c>
    </row>
    <row r="116" spans="1:14" ht="15" x14ac:dyDescent="0.25">
      <c r="A116" s="9">
        <v>2016</v>
      </c>
      <c r="B116" s="16">
        <v>33.57</v>
      </c>
      <c r="C116" s="16">
        <v>33.409999999999997</v>
      </c>
      <c r="D116" s="16">
        <v>34.28</v>
      </c>
      <c r="E116" s="16">
        <v>33.78</v>
      </c>
      <c r="F116" s="16">
        <v>32.520000000000003</v>
      </c>
      <c r="G116" s="16">
        <v>31.41</v>
      </c>
      <c r="H116" s="16">
        <v>30.34</v>
      </c>
      <c r="I116" s="16">
        <v>30.69</v>
      </c>
      <c r="J116" s="16">
        <v>30.46</v>
      </c>
      <c r="K116" s="16">
        <v>29.86</v>
      </c>
      <c r="L116" s="16">
        <v>28.96</v>
      </c>
      <c r="M116" s="16">
        <v>30.81</v>
      </c>
      <c r="N116" s="18">
        <f>AVERAGE(B116:M116)</f>
        <v>31.674166666666665</v>
      </c>
    </row>
    <row r="117" spans="1:14" ht="15" x14ac:dyDescent="0.25">
      <c r="A117" s="9">
        <v>2017</v>
      </c>
      <c r="B117" s="16">
        <v>31.41</v>
      </c>
      <c r="C117" s="16">
        <v>31.87</v>
      </c>
      <c r="D117" s="16">
        <v>32.520000000000003</v>
      </c>
      <c r="E117" s="16">
        <v>32.19</v>
      </c>
      <c r="F117" s="16">
        <v>30.37</v>
      </c>
      <c r="G117" s="16">
        <v>29.73</v>
      </c>
      <c r="H117" s="16">
        <v>30.18</v>
      </c>
      <c r="I117" s="16">
        <v>30.19</v>
      </c>
      <c r="J117" s="16">
        <v>29.65</v>
      </c>
      <c r="K117" s="16">
        <v>30.05</v>
      </c>
      <c r="L117" s="16">
        <v>29.71</v>
      </c>
      <c r="M117" s="16">
        <v>30.29</v>
      </c>
      <c r="N117" s="18">
        <f t="shared" ref="N117:N119" si="42">AVERAGE(B117:M117)</f>
        <v>30.680000000000003</v>
      </c>
    </row>
    <row r="118" spans="1:14" ht="15" x14ac:dyDescent="0.25">
      <c r="A118" s="9">
        <v>2018</v>
      </c>
      <c r="B118" s="16">
        <v>30.28</v>
      </c>
      <c r="C118" s="16">
        <v>31.39</v>
      </c>
      <c r="D118" s="16">
        <v>31.68</v>
      </c>
      <c r="E118" s="16">
        <v>31.67</v>
      </c>
      <c r="F118" s="16">
        <v>29.81</v>
      </c>
      <c r="G118" s="16">
        <v>30</v>
      </c>
      <c r="H118" s="16">
        <v>30.57</v>
      </c>
      <c r="I118" s="16">
        <v>30.54</v>
      </c>
      <c r="J118" s="16">
        <v>30.43</v>
      </c>
      <c r="K118" s="16">
        <v>29.76</v>
      </c>
      <c r="L118" s="16">
        <v>30.71</v>
      </c>
      <c r="M118" s="16">
        <v>32.033000000000001</v>
      </c>
      <c r="N118" s="18">
        <f t="shared" si="42"/>
        <v>30.73941666666666</v>
      </c>
    </row>
    <row r="119" spans="1:14" ht="15" x14ac:dyDescent="0.25">
      <c r="A119" s="9">
        <v>2019</v>
      </c>
      <c r="B119" s="16">
        <v>31.701000000000001</v>
      </c>
      <c r="C119" s="16">
        <v>32.308999999999997</v>
      </c>
      <c r="D119" s="16">
        <v>32.667999999999999</v>
      </c>
      <c r="E119" s="16">
        <v>33.021000000000001</v>
      </c>
      <c r="F119" s="16">
        <v>30.99</v>
      </c>
      <c r="G119" s="16">
        <v>31.126999999999999</v>
      </c>
      <c r="H119" s="16">
        <v>31.033000000000001</v>
      </c>
      <c r="I119" s="16">
        <v>30.812000000000001</v>
      </c>
      <c r="J119" s="16">
        <v>30.263000000000002</v>
      </c>
      <c r="K119" s="16">
        <v>29.853000000000002</v>
      </c>
      <c r="L119" s="16">
        <v>30.948</v>
      </c>
      <c r="M119" s="16">
        <v>31.613</v>
      </c>
      <c r="N119" s="18">
        <f t="shared" si="42"/>
        <v>31.361500000000003</v>
      </c>
    </row>
    <row r="120" spans="1:14" ht="15" x14ac:dyDescent="0.25">
      <c r="A120" s="9">
        <v>2020</v>
      </c>
      <c r="B120" s="16">
        <v>31.81</v>
      </c>
      <c r="C120" s="16"/>
      <c r="D120" s="16"/>
      <c r="E120" s="16"/>
      <c r="F120" s="16">
        <v>31.699000000000002</v>
      </c>
      <c r="G120" s="16">
        <v>30.116</v>
      </c>
      <c r="H120" s="16">
        <v>30.443000000000001</v>
      </c>
      <c r="I120" s="16">
        <v>30.294</v>
      </c>
      <c r="J120" s="16"/>
      <c r="K120" s="16"/>
      <c r="L120" s="16"/>
      <c r="M120" s="16"/>
      <c r="N120" s="18"/>
    </row>
    <row r="121" spans="1:14" ht="15" x14ac:dyDescent="0.25">
      <c r="A121" s="9">
        <v>2021</v>
      </c>
      <c r="B121" s="16"/>
      <c r="C121" s="16"/>
      <c r="D121" s="16"/>
      <c r="E121" s="16"/>
      <c r="F121" s="16"/>
      <c r="G121" s="16"/>
      <c r="H121" s="16"/>
      <c r="I121" s="16"/>
      <c r="J121" s="16"/>
      <c r="K121" s="16"/>
      <c r="L121" s="16"/>
      <c r="M121" s="16"/>
      <c r="N121" s="18"/>
    </row>
    <row r="122" spans="1:14" ht="15" x14ac:dyDescent="0.25">
      <c r="A122" s="9">
        <v>2022</v>
      </c>
      <c r="B122" s="16"/>
      <c r="C122" s="16"/>
      <c r="D122" s="16"/>
      <c r="E122" s="16"/>
      <c r="F122" s="16"/>
      <c r="G122" s="16"/>
      <c r="H122" s="16"/>
      <c r="I122" s="16"/>
      <c r="J122" s="16"/>
      <c r="K122" s="16"/>
      <c r="L122" s="16"/>
      <c r="M122" s="16"/>
      <c r="N122" s="18"/>
    </row>
    <row r="123" spans="1:14" ht="15" x14ac:dyDescent="0.25">
      <c r="A123" s="9">
        <v>2023</v>
      </c>
      <c r="B123" s="16"/>
      <c r="C123" s="16"/>
      <c r="D123" s="16"/>
      <c r="E123" s="16"/>
      <c r="F123" s="16"/>
      <c r="G123" s="16"/>
      <c r="H123" s="16"/>
      <c r="I123" s="16"/>
      <c r="J123" s="16"/>
      <c r="K123" s="16"/>
      <c r="L123" s="16"/>
      <c r="M123" s="16"/>
      <c r="N123" s="18"/>
    </row>
    <row r="124" spans="1:14" ht="15" x14ac:dyDescent="0.25">
      <c r="A124" s="9">
        <v>2024</v>
      </c>
      <c r="B124" s="16"/>
      <c r="C124" s="16"/>
      <c r="D124" s="16"/>
      <c r="E124" s="16"/>
      <c r="F124" s="16"/>
      <c r="G124" s="16"/>
      <c r="H124" s="16"/>
      <c r="I124" s="16"/>
      <c r="J124" s="16"/>
      <c r="K124" s="16"/>
      <c r="L124" s="16"/>
      <c r="M124" s="16"/>
      <c r="N124" s="18"/>
    </row>
    <row r="125" spans="1:14" ht="15" x14ac:dyDescent="0.25">
      <c r="A125" s="9">
        <v>2025</v>
      </c>
      <c r="B125" s="16"/>
      <c r="C125" s="16"/>
      <c r="D125" s="16"/>
      <c r="E125" s="16"/>
      <c r="F125" s="16"/>
      <c r="G125" s="16"/>
      <c r="H125" s="16"/>
      <c r="I125" s="16"/>
      <c r="J125" s="16"/>
      <c r="K125" s="16"/>
      <c r="L125" s="16"/>
      <c r="M125" s="16"/>
      <c r="N125" s="18"/>
    </row>
    <row r="126" spans="1:14" ht="15" x14ac:dyDescent="0.25">
      <c r="A126" s="9">
        <v>2026</v>
      </c>
      <c r="B126" s="16"/>
      <c r="C126" s="16"/>
      <c r="D126" s="16"/>
      <c r="E126" s="16"/>
      <c r="F126" s="16"/>
      <c r="G126" s="16"/>
      <c r="H126" s="16"/>
      <c r="I126" s="16"/>
      <c r="J126" s="16"/>
      <c r="K126" s="16"/>
      <c r="L126" s="16"/>
      <c r="M126" s="16"/>
      <c r="N126" s="18"/>
    </row>
    <row r="127" spans="1:14" ht="15" x14ac:dyDescent="0.25">
      <c r="A127" s="9">
        <v>2027</v>
      </c>
      <c r="B127" s="16"/>
      <c r="C127" s="16"/>
      <c r="D127" s="16"/>
      <c r="E127" s="16"/>
      <c r="F127" s="16"/>
      <c r="G127" s="16"/>
      <c r="H127" s="16"/>
      <c r="I127" s="16"/>
      <c r="J127" s="16"/>
      <c r="K127" s="16"/>
      <c r="L127" s="16"/>
      <c r="M127" s="16"/>
      <c r="N127" s="18"/>
    </row>
    <row r="128" spans="1:14" ht="15" x14ac:dyDescent="0.25">
      <c r="A128" s="9"/>
      <c r="N128" s="19"/>
    </row>
    <row r="129" spans="1:14" x14ac:dyDescent="0.2">
      <c r="A129" s="102" t="s">
        <v>19</v>
      </c>
      <c r="B129" s="103">
        <f>AVERAGE(B95:B128)</f>
        <v>31.625458333333327</v>
      </c>
      <c r="C129" s="103">
        <f t="shared" ref="C129" si="43">AVERAGE(C95:C128)</f>
        <v>31.929541666666669</v>
      </c>
      <c r="D129" s="103">
        <f t="shared" ref="D129" si="44">AVERAGE(D95:D128)</f>
        <v>32.337739130434784</v>
      </c>
      <c r="E129" s="103">
        <f t="shared" ref="E129" si="45">AVERAGE(E95:E128)</f>
        <v>32.412904761904755</v>
      </c>
      <c r="F129" s="103">
        <f t="shared" ref="F129" si="46">AVERAGE(F95:F128)</f>
        <v>30.916913043478257</v>
      </c>
      <c r="G129" s="103">
        <f t="shared" ref="G129" si="47">AVERAGE(G95:G128)</f>
        <v>30.29447826086956</v>
      </c>
      <c r="H129" s="103">
        <f t="shared" ref="H129" si="48">AVERAGE(H95:H128)</f>
        <v>30.406782608695654</v>
      </c>
      <c r="I129" s="103">
        <f t="shared" ref="I129" si="49">AVERAGE(I95:I128)</f>
        <v>30.452090909090909</v>
      </c>
      <c r="J129" s="103">
        <f t="shared" ref="J129" si="50">AVERAGE(J95:J128)</f>
        <v>30.213476190476193</v>
      </c>
      <c r="K129" s="103">
        <f t="shared" ref="K129" si="51">AVERAGE(K95:K128)</f>
        <v>29.924913043478263</v>
      </c>
      <c r="L129" s="103">
        <f t="shared" ref="L129" si="52">AVERAGE(L95:L128)</f>
        <v>29.911652173913051</v>
      </c>
      <c r="M129" s="103">
        <f t="shared" ref="M129" si="53">AVERAGE(M95:M128)</f>
        <v>30.915839999999999</v>
      </c>
      <c r="N129" s="20">
        <f t="shared" ref="N129" si="54">AVERAGE(N95:N128)</f>
        <v>30.965197348484843</v>
      </c>
    </row>
    <row r="130" spans="1:14" x14ac:dyDescent="0.2">
      <c r="A130" s="102" t="s">
        <v>20</v>
      </c>
      <c r="B130" s="103">
        <f>STDEV(B95:B128)</f>
        <v>0.82129658780791659</v>
      </c>
      <c r="C130" s="103">
        <f t="shared" ref="C130:N130" si="55">STDEV(C95:C128)</f>
        <v>0.80012325024317932</v>
      </c>
      <c r="D130" s="103">
        <f t="shared" si="55"/>
        <v>0.74669777367914481</v>
      </c>
      <c r="E130" s="103">
        <f t="shared" si="55"/>
        <v>0.93316246735292085</v>
      </c>
      <c r="F130" s="103">
        <f t="shared" si="55"/>
        <v>1.12007146334685</v>
      </c>
      <c r="G130" s="103">
        <f t="shared" si="55"/>
        <v>1.1434394633403686</v>
      </c>
      <c r="H130" s="103">
        <f t="shared" si="55"/>
        <v>1.1561825884632635</v>
      </c>
      <c r="I130" s="103">
        <f t="shared" si="55"/>
        <v>1.0356429753029626</v>
      </c>
      <c r="J130" s="103">
        <f t="shared" si="55"/>
        <v>1.0792579681914611</v>
      </c>
      <c r="K130" s="103">
        <f t="shared" si="55"/>
        <v>0.97007810899401625</v>
      </c>
      <c r="L130" s="103">
        <f t="shared" si="55"/>
        <v>0.97137159862160627</v>
      </c>
      <c r="M130" s="103">
        <f t="shared" si="55"/>
        <v>1.1504434898478646</v>
      </c>
      <c r="N130" s="20">
        <f t="shared" si="55"/>
        <v>0.83825883643272248</v>
      </c>
    </row>
    <row r="131" spans="1:14" x14ac:dyDescent="0.2">
      <c r="A131" s="102" t="s">
        <v>21</v>
      </c>
      <c r="B131" s="103">
        <f>B130/B129*100</f>
        <v>2.5969476209686029</v>
      </c>
      <c r="C131" s="103">
        <f t="shared" ref="C131" si="56">C130/C129*100</f>
        <v>2.5059027110260095</v>
      </c>
      <c r="D131" s="103">
        <f t="shared" ref="D131" si="57">D130/D129*100</f>
        <v>2.309059921187834</v>
      </c>
      <c r="E131" s="103">
        <f t="shared" ref="E131" si="58">E130/E129*100</f>
        <v>2.8789843866436708</v>
      </c>
      <c r="F131" s="103">
        <f t="shared" ref="F131" si="59">F130/F129*100</f>
        <v>3.6228437870614729</v>
      </c>
      <c r="G131" s="103">
        <f t="shared" ref="G131" si="60">G130/G129*100</f>
        <v>3.7744154347008974</v>
      </c>
      <c r="H131" s="103">
        <f t="shared" ref="H131" si="61">H130/H129*100</f>
        <v>3.8023838409415318</v>
      </c>
      <c r="I131" s="103">
        <f t="shared" ref="I131" si="62">I130/I129*100</f>
        <v>3.4008928266853116</v>
      </c>
      <c r="J131" s="103">
        <f t="shared" ref="J131" si="63">J130/J129*100</f>
        <v>3.5721078944622127</v>
      </c>
      <c r="K131" s="103">
        <f t="shared" ref="K131" si="64">K130/K129*100</f>
        <v>3.2417073613031997</v>
      </c>
      <c r="L131" s="103">
        <f t="shared" ref="L131" si="65">L130/L129*100</f>
        <v>3.2474688892938244</v>
      </c>
      <c r="M131" s="103">
        <f t="shared" ref="M131" si="66">M130/M129*100</f>
        <v>3.72121051812878</v>
      </c>
      <c r="N131" s="20">
        <f t="shared" ref="N131" si="67">N130/N129*100</f>
        <v>2.7070999322203231</v>
      </c>
    </row>
    <row r="132" spans="1:14" x14ac:dyDescent="0.2">
      <c r="A132" s="102" t="s">
        <v>22</v>
      </c>
      <c r="B132" s="103">
        <f>MIN(B95:B128)</f>
        <v>30.19</v>
      </c>
      <c r="C132" s="103">
        <f t="shared" ref="C132:N132" si="68">MIN(C95:C128)</f>
        <v>30.2</v>
      </c>
      <c r="D132" s="103">
        <f t="shared" si="68"/>
        <v>31.26</v>
      </c>
      <c r="E132" s="103">
        <f t="shared" si="68"/>
        <v>31.14</v>
      </c>
      <c r="F132" s="103">
        <f t="shared" si="68"/>
        <v>28.33</v>
      </c>
      <c r="G132" s="103">
        <f t="shared" si="68"/>
        <v>27.63</v>
      </c>
      <c r="H132" s="103">
        <f t="shared" si="68"/>
        <v>28.39</v>
      </c>
      <c r="I132" s="103">
        <f t="shared" si="68"/>
        <v>28.52</v>
      </c>
      <c r="J132" s="103">
        <f t="shared" si="68"/>
        <v>28.64</v>
      </c>
      <c r="K132" s="103">
        <f t="shared" si="68"/>
        <v>28.43</v>
      </c>
      <c r="L132" s="103">
        <f t="shared" si="68"/>
        <v>28.28</v>
      </c>
      <c r="M132" s="103">
        <f t="shared" si="68"/>
        <v>28.42</v>
      </c>
      <c r="N132" s="20">
        <f t="shared" si="68"/>
        <v>29.598181818181821</v>
      </c>
    </row>
    <row r="133" spans="1:14" x14ac:dyDescent="0.2">
      <c r="A133" s="102" t="s">
        <v>23</v>
      </c>
      <c r="B133" s="103">
        <f>MAX(B95:B128)</f>
        <v>33.57</v>
      </c>
      <c r="C133" s="103">
        <f t="shared" ref="C133:N133" si="69">MAX(C95:C128)</f>
        <v>33.409999999999997</v>
      </c>
      <c r="D133" s="103">
        <f t="shared" si="69"/>
        <v>34.28</v>
      </c>
      <c r="E133" s="103">
        <f t="shared" si="69"/>
        <v>33.79</v>
      </c>
      <c r="F133" s="103">
        <f t="shared" si="69"/>
        <v>33.04</v>
      </c>
      <c r="G133" s="103">
        <f t="shared" si="69"/>
        <v>33.01</v>
      </c>
      <c r="H133" s="103">
        <f t="shared" si="69"/>
        <v>32.93</v>
      </c>
      <c r="I133" s="103">
        <f t="shared" si="69"/>
        <v>33.200000000000003</v>
      </c>
      <c r="J133" s="103">
        <f t="shared" si="69"/>
        <v>32.69</v>
      </c>
      <c r="K133" s="103">
        <f t="shared" si="69"/>
        <v>31.99</v>
      </c>
      <c r="L133" s="103">
        <f t="shared" si="69"/>
        <v>31.57</v>
      </c>
      <c r="M133" s="103">
        <f t="shared" si="69"/>
        <v>33.46</v>
      </c>
      <c r="N133" s="20">
        <f t="shared" si="69"/>
        <v>32.727499999999999</v>
      </c>
    </row>
    <row r="134" spans="1:14" x14ac:dyDescent="0.2">
      <c r="A134" s="102" t="s">
        <v>24</v>
      </c>
      <c r="B134" s="103">
        <f>QUARTILE(B95:B128,1)</f>
        <v>31.16</v>
      </c>
      <c r="C134" s="103">
        <f t="shared" ref="C134:N134" si="70">QUARTILE(C95:C128,1)</f>
        <v>31.630000000000003</v>
      </c>
      <c r="D134" s="103">
        <f t="shared" si="70"/>
        <v>31.68</v>
      </c>
      <c r="E134" s="103">
        <f t="shared" si="70"/>
        <v>31.36</v>
      </c>
      <c r="F134" s="103">
        <f t="shared" si="70"/>
        <v>30.04</v>
      </c>
      <c r="G134" s="103">
        <f t="shared" si="70"/>
        <v>29.71</v>
      </c>
      <c r="H134" s="103">
        <f t="shared" si="70"/>
        <v>29.754999999999999</v>
      </c>
      <c r="I134" s="103">
        <f t="shared" si="70"/>
        <v>30.012499999999999</v>
      </c>
      <c r="J134" s="103">
        <f t="shared" si="70"/>
        <v>29.59</v>
      </c>
      <c r="K134" s="103">
        <f t="shared" si="70"/>
        <v>29.39</v>
      </c>
      <c r="L134" s="103">
        <f t="shared" si="70"/>
        <v>29.04</v>
      </c>
      <c r="M134" s="103">
        <f t="shared" si="70"/>
        <v>29.96</v>
      </c>
      <c r="N134" s="20">
        <f t="shared" si="70"/>
        <v>30.316250000000004</v>
      </c>
    </row>
    <row r="135" spans="1:14" x14ac:dyDescent="0.2">
      <c r="A135" s="102" t="s">
        <v>25</v>
      </c>
      <c r="B135" s="103">
        <f>QUARTILE(B95:B128,2)</f>
        <v>31.564999999999998</v>
      </c>
      <c r="C135" s="103">
        <f t="shared" ref="C135:N135" si="71">QUARTILE(C95:C128,2)</f>
        <v>31.990000000000002</v>
      </c>
      <c r="D135" s="103">
        <f t="shared" si="71"/>
        <v>32.450000000000003</v>
      </c>
      <c r="E135" s="103">
        <f t="shared" si="71"/>
        <v>32.22</v>
      </c>
      <c r="F135" s="103">
        <f t="shared" si="71"/>
        <v>30.99</v>
      </c>
      <c r="G135" s="103">
        <f t="shared" si="71"/>
        <v>30.116</v>
      </c>
      <c r="H135" s="103">
        <f t="shared" si="71"/>
        <v>30.34</v>
      </c>
      <c r="I135" s="103">
        <f t="shared" si="71"/>
        <v>30.384999999999998</v>
      </c>
      <c r="J135" s="103">
        <f t="shared" si="71"/>
        <v>30.23</v>
      </c>
      <c r="K135" s="103">
        <f t="shared" si="71"/>
        <v>29.76</v>
      </c>
      <c r="L135" s="103">
        <f t="shared" si="71"/>
        <v>30.12</v>
      </c>
      <c r="M135" s="103">
        <f t="shared" si="71"/>
        <v>31.19</v>
      </c>
      <c r="N135" s="20">
        <f t="shared" si="71"/>
        <v>30.898041666666664</v>
      </c>
    </row>
    <row r="136" spans="1:14" x14ac:dyDescent="0.2">
      <c r="A136" s="102" t="s">
        <v>26</v>
      </c>
      <c r="B136" s="103">
        <f>QUARTILE(B95:B128,3)</f>
        <v>32.035000000000004</v>
      </c>
      <c r="C136" s="103">
        <f t="shared" ref="C136:N136" si="72">QUARTILE(C95:C128,3)</f>
        <v>32.359249999999996</v>
      </c>
      <c r="D136" s="103">
        <f t="shared" si="72"/>
        <v>32.673999999999999</v>
      </c>
      <c r="E136" s="103">
        <f t="shared" si="72"/>
        <v>33.021000000000001</v>
      </c>
      <c r="F136" s="103">
        <f t="shared" si="72"/>
        <v>31.515000000000001</v>
      </c>
      <c r="G136" s="103">
        <f t="shared" si="72"/>
        <v>31.113500000000002</v>
      </c>
      <c r="H136" s="103">
        <f t="shared" si="72"/>
        <v>30.9</v>
      </c>
      <c r="I136" s="103">
        <f t="shared" si="72"/>
        <v>30.878</v>
      </c>
      <c r="J136" s="103">
        <f t="shared" si="72"/>
        <v>31.11</v>
      </c>
      <c r="K136" s="103">
        <f t="shared" si="72"/>
        <v>30.414999999999999</v>
      </c>
      <c r="L136" s="103">
        <f t="shared" si="72"/>
        <v>30.555</v>
      </c>
      <c r="M136" s="103">
        <f t="shared" si="72"/>
        <v>31.84</v>
      </c>
      <c r="N136" s="20">
        <f t="shared" si="72"/>
        <v>31.400916666666667</v>
      </c>
    </row>
    <row r="139" spans="1:14" ht="15.75" x14ac:dyDescent="0.25">
      <c r="A139" s="12" t="s">
        <v>36</v>
      </c>
    </row>
    <row r="140" spans="1:14" ht="15.75" x14ac:dyDescent="0.25">
      <c r="A140" s="4" t="s">
        <v>16</v>
      </c>
      <c r="B140" s="95" t="s">
        <v>2</v>
      </c>
      <c r="C140" s="95" t="s">
        <v>3</v>
      </c>
      <c r="D140" s="95" t="s">
        <v>4</v>
      </c>
      <c r="E140" s="95" t="s">
        <v>5</v>
      </c>
      <c r="F140" s="95" t="s">
        <v>6</v>
      </c>
      <c r="G140" s="95" t="s">
        <v>17</v>
      </c>
      <c r="H140" s="95" t="s">
        <v>18</v>
      </c>
      <c r="I140" s="95" t="s">
        <v>7</v>
      </c>
      <c r="J140" s="95" t="s">
        <v>8</v>
      </c>
      <c r="K140" s="95" t="s">
        <v>9</v>
      </c>
      <c r="L140" s="95" t="s">
        <v>10</v>
      </c>
      <c r="M140" s="95" t="s">
        <v>11</v>
      </c>
      <c r="N140" s="6" t="s">
        <v>1</v>
      </c>
    </row>
    <row r="141" spans="1:14" ht="15" x14ac:dyDescent="0.25">
      <c r="A141" s="9">
        <v>1995</v>
      </c>
      <c r="B141" s="16">
        <v>22.6</v>
      </c>
      <c r="C141" s="16">
        <v>23.6</v>
      </c>
      <c r="D141" s="16"/>
      <c r="E141" s="16"/>
      <c r="F141" s="16">
        <v>22.7</v>
      </c>
      <c r="G141" s="16">
        <v>23.6</v>
      </c>
      <c r="H141" s="16">
        <v>23.5</v>
      </c>
      <c r="I141" s="16">
        <v>23.1</v>
      </c>
      <c r="J141" s="16"/>
      <c r="K141" s="16">
        <v>23.6</v>
      </c>
      <c r="L141" s="16">
        <v>23.1</v>
      </c>
      <c r="M141" s="16">
        <v>23.3</v>
      </c>
      <c r="N141" s="18">
        <f>AVERAGE(B141:M141)</f>
        <v>23.233333333333334</v>
      </c>
    </row>
    <row r="142" spans="1:14" ht="15" x14ac:dyDescent="0.25">
      <c r="A142" s="9">
        <v>1996</v>
      </c>
      <c r="B142" s="16">
        <v>22.8</v>
      </c>
      <c r="C142" s="16">
        <v>22.6</v>
      </c>
      <c r="D142" s="16">
        <v>20.9</v>
      </c>
      <c r="E142" s="16">
        <v>22.7</v>
      </c>
      <c r="F142" s="16">
        <v>23</v>
      </c>
      <c r="G142" s="16">
        <v>23.3</v>
      </c>
      <c r="H142" s="16">
        <v>22.9</v>
      </c>
      <c r="I142" s="16">
        <v>23.2</v>
      </c>
      <c r="J142" s="16">
        <v>23.8</v>
      </c>
      <c r="K142" s="16">
        <v>23</v>
      </c>
      <c r="L142" s="16">
        <v>22.8</v>
      </c>
      <c r="M142" s="16">
        <v>23</v>
      </c>
      <c r="N142" s="18">
        <f>AVERAGE(B142:M142)</f>
        <v>22.833333333333332</v>
      </c>
    </row>
    <row r="143" spans="1:14" ht="15" x14ac:dyDescent="0.25">
      <c r="A143" s="9">
        <v>1997</v>
      </c>
      <c r="B143" s="16">
        <v>22.3</v>
      </c>
      <c r="C143" s="16">
        <v>22.4</v>
      </c>
      <c r="D143" s="16">
        <v>21.3</v>
      </c>
      <c r="E143" s="16">
        <v>22.2</v>
      </c>
      <c r="F143" s="16">
        <v>23.3</v>
      </c>
      <c r="G143" s="16">
        <v>23.2</v>
      </c>
      <c r="H143" s="16">
        <v>22.3</v>
      </c>
      <c r="I143" s="16">
        <v>22.7</v>
      </c>
      <c r="J143" s="16">
        <v>23</v>
      </c>
      <c r="K143" s="16">
        <v>22.7</v>
      </c>
      <c r="L143" s="16">
        <v>22.2</v>
      </c>
      <c r="M143" s="16">
        <v>22.6</v>
      </c>
      <c r="N143" s="18">
        <f>AVERAGE(B143:M143)</f>
        <v>22.516666666666666</v>
      </c>
    </row>
    <row r="144" spans="1:14" ht="15" x14ac:dyDescent="0.25">
      <c r="A144" s="9">
        <v>1998</v>
      </c>
      <c r="B144" s="16">
        <v>22.8</v>
      </c>
      <c r="C144" s="16">
        <v>21.4</v>
      </c>
      <c r="D144" s="16">
        <v>22.8</v>
      </c>
      <c r="E144" s="16"/>
      <c r="F144" s="16"/>
      <c r="G144" s="16"/>
      <c r="H144" s="16"/>
      <c r="I144" s="16"/>
      <c r="J144" s="16">
        <v>22.5</v>
      </c>
      <c r="K144" s="16">
        <v>22.3</v>
      </c>
      <c r="L144" s="16">
        <v>22.1</v>
      </c>
      <c r="M144" s="16">
        <v>22.7</v>
      </c>
      <c r="N144" s="18"/>
    </row>
    <row r="145" spans="1:14" ht="15" x14ac:dyDescent="0.25">
      <c r="A145" s="9">
        <v>1999</v>
      </c>
      <c r="B145" s="16">
        <v>21.5</v>
      </c>
      <c r="C145" s="16">
        <v>21.7</v>
      </c>
      <c r="D145" s="16">
        <v>21.1</v>
      </c>
      <c r="E145" s="16">
        <v>21.9</v>
      </c>
      <c r="F145" s="16">
        <v>22.4</v>
      </c>
      <c r="G145" s="16">
        <v>22.6</v>
      </c>
      <c r="H145" s="16">
        <v>22.4</v>
      </c>
      <c r="I145" s="16"/>
      <c r="J145" s="16">
        <v>22</v>
      </c>
      <c r="K145" s="16">
        <v>22.3</v>
      </c>
      <c r="L145" s="16">
        <v>22.3</v>
      </c>
      <c r="M145" s="16">
        <v>22.7</v>
      </c>
      <c r="N145" s="18">
        <f t="shared" ref="N145:N160" si="73">AVERAGE(B145:M145)</f>
        <v>22.081818181818186</v>
      </c>
    </row>
    <row r="146" spans="1:14" ht="15" x14ac:dyDescent="0.25">
      <c r="A146" s="9">
        <v>2000</v>
      </c>
      <c r="B146" s="16">
        <v>20.7</v>
      </c>
      <c r="C146" s="16">
        <v>21.1</v>
      </c>
      <c r="D146" s="16">
        <v>20.7</v>
      </c>
      <c r="E146" s="16">
        <v>20.5</v>
      </c>
      <c r="F146" s="16">
        <v>22.6</v>
      </c>
      <c r="G146" s="16">
        <v>21.7</v>
      </c>
      <c r="H146" s="16">
        <v>21.2</v>
      </c>
      <c r="I146" s="16">
        <v>21.1</v>
      </c>
      <c r="J146" s="16">
        <v>21.8</v>
      </c>
      <c r="K146" s="16">
        <v>21.7</v>
      </c>
      <c r="L146" s="16">
        <v>21.5</v>
      </c>
      <c r="M146" s="16">
        <v>21.1</v>
      </c>
      <c r="N146" s="18">
        <f t="shared" si="73"/>
        <v>21.308333333333334</v>
      </c>
    </row>
    <row r="147" spans="1:14" ht="15" x14ac:dyDescent="0.25">
      <c r="A147" s="9">
        <v>2001</v>
      </c>
      <c r="B147" s="16">
        <v>21.3</v>
      </c>
      <c r="C147" s="16">
        <v>20.9</v>
      </c>
      <c r="D147" s="16">
        <v>20.5</v>
      </c>
      <c r="E147" s="16"/>
      <c r="F147" s="16">
        <v>21.1</v>
      </c>
      <c r="G147" s="16">
        <v>21.3</v>
      </c>
      <c r="H147" s="16">
        <v>21.3</v>
      </c>
      <c r="I147" s="16">
        <v>22.6</v>
      </c>
      <c r="J147" s="16">
        <v>21</v>
      </c>
      <c r="K147" s="16">
        <v>21.5</v>
      </c>
      <c r="L147" s="16">
        <v>20.7</v>
      </c>
      <c r="M147" s="16">
        <v>20.2</v>
      </c>
      <c r="N147" s="18">
        <f t="shared" si="73"/>
        <v>21.127272727272725</v>
      </c>
    </row>
    <row r="148" spans="1:14" ht="15" x14ac:dyDescent="0.25">
      <c r="A148" s="9">
        <v>2002</v>
      </c>
      <c r="B148" s="16">
        <v>21.4</v>
      </c>
      <c r="C148" s="16">
        <v>21.3</v>
      </c>
      <c r="D148" s="16">
        <v>21.7</v>
      </c>
      <c r="E148" s="16">
        <v>18.899999999999999</v>
      </c>
      <c r="F148" s="16">
        <v>19.7</v>
      </c>
      <c r="G148" s="16">
        <v>19.399999999999999</v>
      </c>
      <c r="H148" s="16">
        <v>20.5</v>
      </c>
      <c r="I148" s="16">
        <v>20.6</v>
      </c>
      <c r="J148" s="16">
        <v>21.3</v>
      </c>
      <c r="K148" s="16">
        <v>21.2</v>
      </c>
      <c r="L148" s="16">
        <v>20.7</v>
      </c>
      <c r="M148" s="16">
        <v>21.3</v>
      </c>
      <c r="N148" s="18">
        <f t="shared" si="73"/>
        <v>20.666666666666668</v>
      </c>
    </row>
    <row r="149" spans="1:14" ht="15" x14ac:dyDescent="0.25">
      <c r="A149" s="9">
        <v>2003</v>
      </c>
      <c r="B149" s="16">
        <v>21.8</v>
      </c>
      <c r="C149" s="16">
        <v>21.6</v>
      </c>
      <c r="D149" s="16">
        <v>21.3</v>
      </c>
      <c r="E149" s="16">
        <v>22.5</v>
      </c>
      <c r="F149" s="16"/>
      <c r="G149" s="16"/>
      <c r="H149" s="16"/>
      <c r="I149" s="16"/>
      <c r="J149" s="16"/>
      <c r="K149" s="16">
        <v>21.7</v>
      </c>
      <c r="L149" s="16">
        <v>20.8</v>
      </c>
      <c r="M149" s="16">
        <v>21.5</v>
      </c>
      <c r="N149" s="18"/>
    </row>
    <row r="150" spans="1:14" ht="15" x14ac:dyDescent="0.25">
      <c r="A150" s="9">
        <v>2004</v>
      </c>
      <c r="B150" s="16">
        <v>20.9</v>
      </c>
      <c r="C150" s="16">
        <v>21.5</v>
      </c>
      <c r="D150" s="16">
        <v>22.3</v>
      </c>
      <c r="E150" s="16"/>
      <c r="F150" s="16"/>
      <c r="G150" s="16"/>
      <c r="H150" s="16"/>
      <c r="I150" s="16"/>
      <c r="J150" s="16"/>
      <c r="K150" s="16"/>
      <c r="L150" s="16"/>
      <c r="M150" s="16">
        <v>20.8</v>
      </c>
      <c r="N150" s="18"/>
    </row>
    <row r="151" spans="1:14" ht="15" x14ac:dyDescent="0.25">
      <c r="A151" s="9">
        <v>2005</v>
      </c>
      <c r="B151" s="16">
        <v>20.6</v>
      </c>
      <c r="C151" s="16">
        <v>21.3</v>
      </c>
      <c r="D151" s="16">
        <v>21.2</v>
      </c>
      <c r="E151" s="16">
        <v>21.1</v>
      </c>
      <c r="F151" s="16">
        <v>18.8</v>
      </c>
      <c r="G151" s="16">
        <v>19.100000000000001</v>
      </c>
      <c r="H151" s="16">
        <v>18.3</v>
      </c>
      <c r="I151" s="16">
        <v>19.5</v>
      </c>
      <c r="J151" s="16"/>
      <c r="K151" s="16"/>
      <c r="L151" s="16"/>
      <c r="M151" s="16">
        <v>20.8</v>
      </c>
      <c r="N151" s="18"/>
    </row>
    <row r="152" spans="1:14" ht="15" x14ac:dyDescent="0.25">
      <c r="A152" s="9">
        <v>2006</v>
      </c>
      <c r="B152" s="16"/>
      <c r="C152" s="16">
        <v>20.100000000000001</v>
      </c>
      <c r="D152" s="16">
        <v>19.66</v>
      </c>
      <c r="E152" s="16">
        <v>19</v>
      </c>
      <c r="F152" s="16">
        <v>18.600000000000001</v>
      </c>
      <c r="G152" s="16">
        <v>19.7</v>
      </c>
      <c r="H152" s="16">
        <v>19.399999999999999</v>
      </c>
      <c r="I152" s="16">
        <v>19.2</v>
      </c>
      <c r="J152" s="16">
        <v>20.3</v>
      </c>
      <c r="K152" s="16">
        <v>19.100000000000001</v>
      </c>
      <c r="L152" s="16">
        <v>20.100000000000001</v>
      </c>
      <c r="M152" s="16">
        <v>20.309999999999999</v>
      </c>
      <c r="N152" s="18">
        <f t="shared" si="73"/>
        <v>19.58818181818182</v>
      </c>
    </row>
    <row r="153" spans="1:14" ht="15" x14ac:dyDescent="0.25">
      <c r="A153" s="9">
        <v>2007</v>
      </c>
      <c r="B153" s="16"/>
      <c r="C153" s="16"/>
      <c r="D153" s="16"/>
      <c r="E153" s="16">
        <v>20.9</v>
      </c>
      <c r="F153" s="16">
        <v>20.100000000000001</v>
      </c>
      <c r="G153" s="16">
        <v>20.5</v>
      </c>
      <c r="H153" s="16">
        <v>20</v>
      </c>
      <c r="I153" s="16">
        <v>20.6</v>
      </c>
      <c r="J153" s="16">
        <v>20.9</v>
      </c>
      <c r="K153" s="16">
        <v>20.7</v>
      </c>
      <c r="L153" s="16">
        <v>20.5</v>
      </c>
      <c r="M153" s="16">
        <v>20.9</v>
      </c>
      <c r="N153" s="18"/>
    </row>
    <row r="154" spans="1:14" ht="15" x14ac:dyDescent="0.25">
      <c r="A154" s="9">
        <v>2008</v>
      </c>
      <c r="B154" s="16">
        <v>21</v>
      </c>
      <c r="C154" s="16">
        <v>20.6</v>
      </c>
      <c r="D154" s="16">
        <v>21.1</v>
      </c>
      <c r="E154" s="16">
        <v>21.9</v>
      </c>
      <c r="F154" s="16">
        <v>21.4</v>
      </c>
      <c r="G154" s="16">
        <v>19</v>
      </c>
      <c r="H154" s="16">
        <v>18.5</v>
      </c>
      <c r="I154" s="16">
        <v>17.899999999999999</v>
      </c>
      <c r="J154" s="16">
        <v>21.2</v>
      </c>
      <c r="K154" s="16">
        <v>21.4</v>
      </c>
      <c r="L154" s="16">
        <v>20.5</v>
      </c>
      <c r="M154" s="16">
        <v>20.8</v>
      </c>
      <c r="N154" s="18">
        <f t="shared" si="73"/>
        <v>20.441666666666666</v>
      </c>
    </row>
    <row r="155" spans="1:14" ht="15" x14ac:dyDescent="0.25">
      <c r="A155" s="9">
        <v>2009</v>
      </c>
      <c r="B155" s="16">
        <v>21.5</v>
      </c>
      <c r="C155" s="16">
        <v>20.8</v>
      </c>
      <c r="D155" s="16">
        <v>21.7</v>
      </c>
      <c r="E155" s="16">
        <v>21.4</v>
      </c>
      <c r="F155" s="16">
        <v>21.6</v>
      </c>
      <c r="G155" s="16">
        <v>21</v>
      </c>
      <c r="H155" s="16">
        <v>20.6</v>
      </c>
      <c r="I155" s="16">
        <v>21.2</v>
      </c>
      <c r="J155" s="16">
        <v>21.8</v>
      </c>
      <c r="K155" s="16">
        <v>20.9</v>
      </c>
      <c r="L155" s="16">
        <v>21.8</v>
      </c>
      <c r="M155" s="16">
        <v>22.6</v>
      </c>
      <c r="N155" s="18">
        <f t="shared" si="73"/>
        <v>21.408333333333335</v>
      </c>
    </row>
    <row r="156" spans="1:14" ht="15" x14ac:dyDescent="0.25">
      <c r="A156" s="9">
        <v>2010</v>
      </c>
      <c r="B156" s="16">
        <v>22.1</v>
      </c>
      <c r="C156" s="16">
        <v>22.6</v>
      </c>
      <c r="D156" s="16">
        <v>21.9</v>
      </c>
      <c r="E156" s="16">
        <v>22.9</v>
      </c>
      <c r="F156" s="16">
        <v>22.4</v>
      </c>
      <c r="G156" s="16">
        <v>21.4</v>
      </c>
      <c r="H156" s="16">
        <v>22</v>
      </c>
      <c r="I156" s="16">
        <v>21.7</v>
      </c>
      <c r="J156" s="16">
        <v>21.8</v>
      </c>
      <c r="K156" s="16">
        <v>21.6</v>
      </c>
      <c r="L156" s="16">
        <v>21.1</v>
      </c>
      <c r="M156" s="16">
        <v>20</v>
      </c>
      <c r="N156" s="18">
        <f t="shared" si="73"/>
        <v>21.791666666666668</v>
      </c>
    </row>
    <row r="157" spans="1:14" ht="15" x14ac:dyDescent="0.25">
      <c r="A157" s="9">
        <v>2011</v>
      </c>
      <c r="B157" s="16">
        <v>20.5</v>
      </c>
      <c r="C157" s="16">
        <v>20.8</v>
      </c>
      <c r="D157" s="16">
        <v>20.5</v>
      </c>
      <c r="E157" s="16">
        <v>20.9</v>
      </c>
      <c r="F157" s="16">
        <v>21.2</v>
      </c>
      <c r="G157" s="16">
        <v>21.8</v>
      </c>
      <c r="H157" s="16">
        <v>21.2</v>
      </c>
      <c r="I157" s="16">
        <v>20.9</v>
      </c>
      <c r="J157" s="16">
        <v>22</v>
      </c>
      <c r="K157" s="16">
        <v>21</v>
      </c>
      <c r="L157" s="16">
        <v>21.3</v>
      </c>
      <c r="M157" s="16">
        <v>21.1</v>
      </c>
      <c r="N157" s="18">
        <f t="shared" si="73"/>
        <v>21.099999999999998</v>
      </c>
    </row>
    <row r="158" spans="1:14" ht="15" x14ac:dyDescent="0.25">
      <c r="A158" s="9">
        <v>2012</v>
      </c>
      <c r="B158" s="16">
        <v>21.1</v>
      </c>
      <c r="C158" s="16">
        <v>20.8</v>
      </c>
      <c r="D158" s="16">
        <v>21.8</v>
      </c>
      <c r="E158" s="16">
        <v>21.92</v>
      </c>
      <c r="F158" s="16">
        <v>21.66</v>
      </c>
      <c r="G158" s="16">
        <v>22.01</v>
      </c>
      <c r="H158" s="16">
        <v>20.48</v>
      </c>
      <c r="I158" s="16">
        <v>21.5</v>
      </c>
      <c r="J158" s="16">
        <v>21.61</v>
      </c>
      <c r="K158" s="16">
        <v>21.58</v>
      </c>
      <c r="L158" s="16">
        <v>22.43</v>
      </c>
      <c r="M158" s="16">
        <v>22</v>
      </c>
      <c r="N158" s="18">
        <f t="shared" si="73"/>
        <v>21.574166666666667</v>
      </c>
    </row>
    <row r="159" spans="1:14" ht="15" x14ac:dyDescent="0.25">
      <c r="A159" s="9">
        <v>2013</v>
      </c>
      <c r="B159" s="16">
        <v>22.1</v>
      </c>
      <c r="C159" s="16">
        <v>21.67</v>
      </c>
      <c r="D159" s="16">
        <v>22.25</v>
      </c>
      <c r="E159" s="16">
        <v>22.65</v>
      </c>
      <c r="F159" s="16">
        <v>22.27</v>
      </c>
      <c r="G159" s="16">
        <v>21.45</v>
      </c>
      <c r="H159" s="16">
        <v>22.4</v>
      </c>
      <c r="I159" s="16">
        <v>22.15</v>
      </c>
      <c r="J159" s="16">
        <v>22.36</v>
      </c>
      <c r="K159" s="16">
        <v>21.99</v>
      </c>
      <c r="L159" s="16">
        <v>20.34</v>
      </c>
      <c r="M159" s="16">
        <v>21.18</v>
      </c>
      <c r="N159" s="18">
        <f t="shared" si="73"/>
        <v>21.900833333333335</v>
      </c>
    </row>
    <row r="160" spans="1:14" ht="15" x14ac:dyDescent="0.25">
      <c r="A160" s="9">
        <v>2014</v>
      </c>
      <c r="B160" s="16">
        <v>21.63</v>
      </c>
      <c r="C160" s="16">
        <v>21.79</v>
      </c>
      <c r="D160" s="16">
        <v>21.96</v>
      </c>
      <c r="E160" s="16">
        <v>23.03</v>
      </c>
      <c r="F160" s="16">
        <v>21.62</v>
      </c>
      <c r="G160" s="16">
        <v>23.37</v>
      </c>
      <c r="H160" s="16">
        <v>22.32</v>
      </c>
      <c r="I160" s="16">
        <v>22.85</v>
      </c>
      <c r="J160" s="16">
        <v>22.42</v>
      </c>
      <c r="K160" s="16">
        <v>22.47</v>
      </c>
      <c r="L160" s="16">
        <v>22.75</v>
      </c>
      <c r="M160" s="16">
        <v>22.53</v>
      </c>
      <c r="N160" s="18">
        <f t="shared" si="73"/>
        <v>22.395</v>
      </c>
    </row>
    <row r="161" spans="1:14" ht="15" x14ac:dyDescent="0.25">
      <c r="A161" s="9">
        <v>2015</v>
      </c>
      <c r="B161" s="16">
        <v>22.23</v>
      </c>
      <c r="C161" s="16">
        <v>22.27</v>
      </c>
      <c r="D161" s="16">
        <v>21.98</v>
      </c>
      <c r="E161" s="16">
        <v>23.27</v>
      </c>
      <c r="F161" s="16">
        <v>22.75</v>
      </c>
      <c r="G161" s="16">
        <v>22.21</v>
      </c>
      <c r="H161" s="16">
        <v>22.37</v>
      </c>
      <c r="I161" s="16">
        <v>22.18</v>
      </c>
      <c r="J161" s="16">
        <v>22.4</v>
      </c>
      <c r="K161" s="16">
        <v>23.62</v>
      </c>
      <c r="L161" s="16">
        <v>22.57</v>
      </c>
      <c r="M161" s="16">
        <v>24.16</v>
      </c>
      <c r="N161" s="18">
        <f>AVERAGE(B161:M161)</f>
        <v>22.667500000000004</v>
      </c>
    </row>
    <row r="162" spans="1:14" ht="15" x14ac:dyDescent="0.25">
      <c r="A162" s="9">
        <v>2016</v>
      </c>
      <c r="B162" s="16">
        <v>22.68</v>
      </c>
      <c r="C162" s="16">
        <v>22.66</v>
      </c>
      <c r="D162" s="16">
        <v>22.99</v>
      </c>
      <c r="E162" s="16">
        <v>23.22</v>
      </c>
      <c r="F162" s="16">
        <v>23.61</v>
      </c>
      <c r="G162" s="16">
        <v>21.63</v>
      </c>
      <c r="H162" s="16">
        <v>21.24</v>
      </c>
      <c r="I162" s="16">
        <v>22.42</v>
      </c>
      <c r="J162" s="16">
        <v>21.59</v>
      </c>
      <c r="K162" s="16">
        <v>22.15</v>
      </c>
      <c r="L162" s="16">
        <v>21.14</v>
      </c>
      <c r="M162" s="16">
        <v>22.19</v>
      </c>
      <c r="N162" s="18">
        <f>AVERAGE(B162:M162)</f>
        <v>22.293333333333333</v>
      </c>
    </row>
    <row r="163" spans="1:14" ht="15" x14ac:dyDescent="0.25">
      <c r="A163" s="9">
        <v>2017</v>
      </c>
      <c r="B163" s="16">
        <v>20.97</v>
      </c>
      <c r="C163" s="16">
        <v>20.93</v>
      </c>
      <c r="D163" s="16">
        <v>21.07</v>
      </c>
      <c r="E163" s="16">
        <v>22.02</v>
      </c>
      <c r="F163" s="16">
        <v>22.03</v>
      </c>
      <c r="G163" s="16">
        <v>22.07</v>
      </c>
      <c r="H163" s="16">
        <v>22.09</v>
      </c>
      <c r="I163" s="16">
        <v>22.02</v>
      </c>
      <c r="J163" s="16">
        <v>21.96</v>
      </c>
      <c r="K163" s="16">
        <v>22.15</v>
      </c>
      <c r="L163" s="16">
        <v>21.9</v>
      </c>
      <c r="M163" s="16">
        <v>21.4</v>
      </c>
      <c r="N163" s="18">
        <f t="shared" ref="N163:N165" si="74">AVERAGE(B163:M163)</f>
        <v>21.717500000000001</v>
      </c>
    </row>
    <row r="164" spans="1:14" ht="15" x14ac:dyDescent="0.25">
      <c r="A164" s="9">
        <v>2018</v>
      </c>
      <c r="B164" s="16">
        <v>21.53</v>
      </c>
      <c r="C164" s="16">
        <v>21.15</v>
      </c>
      <c r="D164" s="16">
        <v>20.21</v>
      </c>
      <c r="E164" s="16">
        <v>20.45</v>
      </c>
      <c r="F164" s="16">
        <v>22.08</v>
      </c>
      <c r="G164" s="16">
        <v>22.05</v>
      </c>
      <c r="H164" s="16">
        <v>22.35</v>
      </c>
      <c r="I164" s="16">
        <v>21.61</v>
      </c>
      <c r="J164" s="16">
        <v>21.76</v>
      </c>
      <c r="K164" s="16">
        <v>22.46</v>
      </c>
      <c r="L164" s="16">
        <v>22.09</v>
      </c>
      <c r="M164" s="16">
        <v>22.43</v>
      </c>
      <c r="N164" s="18">
        <f t="shared" si="74"/>
        <v>21.680833333333336</v>
      </c>
    </row>
    <row r="165" spans="1:14" ht="15" x14ac:dyDescent="0.25">
      <c r="A165" s="9">
        <v>2019</v>
      </c>
      <c r="B165" s="16">
        <v>21.13</v>
      </c>
      <c r="C165" s="16">
        <v>21.68</v>
      </c>
      <c r="D165" s="16">
        <v>21.9</v>
      </c>
      <c r="E165" s="16">
        <v>22.45</v>
      </c>
      <c r="F165" s="16">
        <v>22.99</v>
      </c>
      <c r="G165" s="16">
        <v>22.28</v>
      </c>
      <c r="H165" s="16">
        <v>21.38</v>
      </c>
      <c r="I165" s="16">
        <v>21.14</v>
      </c>
      <c r="J165" s="16">
        <v>21.75</v>
      </c>
      <c r="K165" s="16">
        <v>21.82</v>
      </c>
      <c r="L165" s="16">
        <v>22.03</v>
      </c>
      <c r="M165" s="16">
        <v>22.45</v>
      </c>
      <c r="N165" s="18">
        <f t="shared" si="74"/>
        <v>21.916666666666668</v>
      </c>
    </row>
    <row r="166" spans="1:14" ht="15" x14ac:dyDescent="0.25">
      <c r="A166" s="9">
        <v>2020</v>
      </c>
      <c r="B166" s="16">
        <v>20.95</v>
      </c>
      <c r="C166" s="16"/>
      <c r="D166" s="16"/>
      <c r="E166" s="16"/>
      <c r="F166" s="16">
        <v>22.57</v>
      </c>
      <c r="G166" s="16">
        <v>22.06</v>
      </c>
      <c r="H166" s="16">
        <v>22.21</v>
      </c>
      <c r="I166" s="16">
        <v>22.45</v>
      </c>
      <c r="J166" s="16"/>
      <c r="K166" s="16"/>
      <c r="L166" s="16"/>
      <c r="M166" s="16"/>
      <c r="N166" s="18"/>
    </row>
    <row r="167" spans="1:14" ht="15" x14ac:dyDescent="0.25">
      <c r="A167" s="9">
        <v>2021</v>
      </c>
      <c r="B167" s="16"/>
      <c r="C167" s="16"/>
      <c r="D167" s="16"/>
      <c r="E167" s="16"/>
      <c r="F167" s="16"/>
      <c r="G167" s="16"/>
      <c r="H167" s="16"/>
      <c r="I167" s="16"/>
      <c r="J167" s="16"/>
      <c r="K167" s="16"/>
      <c r="L167" s="16"/>
      <c r="M167" s="16"/>
      <c r="N167" s="18"/>
    </row>
    <row r="168" spans="1:14" ht="15" x14ac:dyDescent="0.25">
      <c r="A168" s="9">
        <v>2022</v>
      </c>
      <c r="B168" s="16"/>
      <c r="C168" s="16"/>
      <c r="D168" s="16"/>
      <c r="E168" s="16"/>
      <c r="F168" s="16"/>
      <c r="G168" s="16"/>
      <c r="H168" s="16"/>
      <c r="I168" s="16"/>
      <c r="J168" s="16"/>
      <c r="K168" s="16"/>
      <c r="L168" s="16"/>
      <c r="M168" s="16"/>
      <c r="N168" s="18"/>
    </row>
    <row r="169" spans="1:14" ht="15" x14ac:dyDescent="0.25">
      <c r="A169" s="9">
        <v>2023</v>
      </c>
      <c r="B169" s="16"/>
      <c r="C169" s="16"/>
      <c r="D169" s="16"/>
      <c r="E169" s="16"/>
      <c r="F169" s="16"/>
      <c r="G169" s="16"/>
      <c r="H169" s="16"/>
      <c r="I169" s="16"/>
      <c r="J169" s="16"/>
      <c r="K169" s="16"/>
      <c r="L169" s="16"/>
      <c r="M169" s="16"/>
      <c r="N169" s="18"/>
    </row>
    <row r="170" spans="1:14" ht="15" x14ac:dyDescent="0.25">
      <c r="A170" s="9">
        <v>2024</v>
      </c>
      <c r="B170" s="16"/>
      <c r="C170" s="16"/>
      <c r="D170" s="16"/>
      <c r="E170" s="16"/>
      <c r="F170" s="16"/>
      <c r="G170" s="16"/>
      <c r="H170" s="16"/>
      <c r="I170" s="16"/>
      <c r="J170" s="16"/>
      <c r="K170" s="16"/>
      <c r="L170" s="16"/>
      <c r="M170" s="16"/>
      <c r="N170" s="18"/>
    </row>
    <row r="171" spans="1:14" ht="15" x14ac:dyDescent="0.25">
      <c r="A171" s="9">
        <v>2025</v>
      </c>
      <c r="B171" s="16"/>
      <c r="C171" s="16"/>
      <c r="D171" s="16"/>
      <c r="E171" s="16"/>
      <c r="F171" s="16"/>
      <c r="G171" s="16"/>
      <c r="H171" s="16"/>
      <c r="I171" s="16"/>
      <c r="J171" s="16"/>
      <c r="K171" s="16"/>
      <c r="L171" s="16"/>
      <c r="M171" s="16"/>
      <c r="N171" s="18"/>
    </row>
    <row r="172" spans="1:14" ht="15" x14ac:dyDescent="0.25">
      <c r="A172" s="9">
        <v>2026</v>
      </c>
      <c r="B172" s="16"/>
      <c r="C172" s="16"/>
      <c r="D172" s="16"/>
      <c r="E172" s="16"/>
      <c r="F172" s="16"/>
      <c r="G172" s="16"/>
      <c r="H172" s="16"/>
      <c r="I172" s="16"/>
      <c r="J172" s="16"/>
      <c r="K172" s="16"/>
      <c r="L172" s="16"/>
      <c r="M172" s="16"/>
      <c r="N172" s="18"/>
    </row>
    <row r="173" spans="1:14" ht="15" x14ac:dyDescent="0.25">
      <c r="A173" s="9">
        <v>2027</v>
      </c>
      <c r="B173" s="16"/>
      <c r="C173" s="16"/>
      <c r="D173" s="16"/>
      <c r="E173" s="16"/>
      <c r="F173" s="16"/>
      <c r="G173" s="16"/>
      <c r="H173" s="16"/>
      <c r="I173" s="16"/>
      <c r="J173" s="16"/>
      <c r="K173" s="16"/>
      <c r="L173" s="16"/>
      <c r="M173" s="16"/>
      <c r="N173" s="18"/>
    </row>
    <row r="174" spans="1:14" ht="15" x14ac:dyDescent="0.25">
      <c r="A174" s="7"/>
      <c r="N174" s="19"/>
    </row>
    <row r="175" spans="1:14" x14ac:dyDescent="0.2">
      <c r="A175" s="102" t="s">
        <v>19</v>
      </c>
      <c r="B175" s="103">
        <f>AVERAGE(B141:B174)</f>
        <v>21.588333333333338</v>
      </c>
      <c r="C175" s="103">
        <f t="shared" ref="C175" si="75">AVERAGE(C141:C174)</f>
        <v>21.552083333333339</v>
      </c>
      <c r="D175" s="103">
        <f t="shared" ref="D175" si="76">AVERAGE(D141:D174)</f>
        <v>21.426956521739129</v>
      </c>
      <c r="E175" s="103">
        <f t="shared" ref="E175" si="77">AVERAGE(E141:E174)</f>
        <v>21.705238095238094</v>
      </c>
      <c r="F175" s="103">
        <f t="shared" ref="F175" si="78">AVERAGE(F141:F174)</f>
        <v>21.76</v>
      </c>
      <c r="G175" s="103">
        <f t="shared" ref="G175" si="79">AVERAGE(G141:G174)</f>
        <v>21.596956521739127</v>
      </c>
      <c r="H175" s="103">
        <f t="shared" ref="H175" si="80">AVERAGE(H141:H174)</f>
        <v>21.345217391304345</v>
      </c>
      <c r="I175" s="103">
        <f t="shared" ref="I175" si="81">AVERAGE(I141:I174)</f>
        <v>21.482727272727271</v>
      </c>
      <c r="J175" s="103">
        <f t="shared" ref="J175" si="82">AVERAGE(J141:J174)</f>
        <v>21.86904761904762</v>
      </c>
      <c r="K175" s="103">
        <f t="shared" ref="K175" si="83">AVERAGE(K141:K174)</f>
        <v>21.866956521739123</v>
      </c>
      <c r="L175" s="103">
        <f t="shared" ref="L175" si="84">AVERAGE(L141:L174)</f>
        <v>21.597826086956516</v>
      </c>
      <c r="M175" s="103">
        <f t="shared" ref="M175" si="85">AVERAGE(M141:M174)</f>
        <v>21.762000000000004</v>
      </c>
      <c r="N175" s="20">
        <f t="shared" ref="N175" si="86">AVERAGE(N141:N174)</f>
        <v>21.712155303030304</v>
      </c>
    </row>
    <row r="176" spans="1:14" x14ac:dyDescent="0.2">
      <c r="A176" s="102" t="s">
        <v>20</v>
      </c>
      <c r="B176" s="103">
        <f>STDEV(B141:B174)</f>
        <v>0.71584955103020453</v>
      </c>
      <c r="C176" s="103">
        <f t="shared" ref="C176:N176" si="87">STDEV(C141:C174)</f>
        <v>0.80773962209455186</v>
      </c>
      <c r="D176" s="103">
        <f t="shared" si="87"/>
        <v>0.81593468311784878</v>
      </c>
      <c r="E176" s="103">
        <f t="shared" si="87"/>
        <v>1.2536331961447857</v>
      </c>
      <c r="F176" s="103">
        <f t="shared" si="87"/>
        <v>1.3484839972758629</v>
      </c>
      <c r="G176" s="103">
        <f t="shared" si="87"/>
        <v>1.3220797486006961</v>
      </c>
      <c r="H176" s="103">
        <f t="shared" si="87"/>
        <v>1.3479845884107449</v>
      </c>
      <c r="I176" s="103">
        <f t="shared" si="87"/>
        <v>1.3359825412966111</v>
      </c>
      <c r="J176" s="103">
        <f t="shared" si="87"/>
        <v>0.75457872194957087</v>
      </c>
      <c r="K176" s="103">
        <f t="shared" si="87"/>
        <v>0.97779173643567752</v>
      </c>
      <c r="L176" s="103">
        <f t="shared" si="87"/>
        <v>0.88872716194535573</v>
      </c>
      <c r="M176" s="103">
        <f t="shared" si="87"/>
        <v>1.0677546534667974</v>
      </c>
      <c r="N176" s="20">
        <f t="shared" si="87"/>
        <v>0.86954585906202408</v>
      </c>
    </row>
    <row r="177" spans="1:14" x14ac:dyDescent="0.2">
      <c r="A177" s="102" t="s">
        <v>21</v>
      </c>
      <c r="B177" s="103">
        <f>B176/B175*100</f>
        <v>3.3159092921958053</v>
      </c>
      <c r="C177" s="103">
        <f t="shared" ref="C177" si="88">C176/C175*100</f>
        <v>3.7478493823623471</v>
      </c>
      <c r="D177" s="103">
        <f t="shared" ref="D177" si="89">D176/D175*100</f>
        <v>3.8079821662494471</v>
      </c>
      <c r="E177" s="103">
        <f t="shared" ref="E177" si="90">E176/E175*100</f>
        <v>5.7757173206029933</v>
      </c>
      <c r="F177" s="103">
        <f t="shared" ref="F177" si="91">F176/F175*100</f>
        <v>6.1970771933633397</v>
      </c>
      <c r="G177" s="103">
        <f t="shared" ref="G177" si="92">G176/G175*100</f>
        <v>6.1216021214374035</v>
      </c>
      <c r="H177" s="103">
        <f t="shared" ref="H177" si="93">H176/H175*100</f>
        <v>6.3151598023072335</v>
      </c>
      <c r="I177" s="103">
        <f t="shared" ref="I177" si="94">I176/I175*100</f>
        <v>6.2188684161748231</v>
      </c>
      <c r="J177" s="103">
        <f t="shared" ref="J177" si="95">J176/J175*100</f>
        <v>3.4504416245924854</v>
      </c>
      <c r="K177" s="103">
        <f t="shared" ref="K177" si="96">K176/K175*100</f>
        <v>4.4715492778503574</v>
      </c>
      <c r="L177" s="103">
        <f t="shared" ref="L177" si="97">L176/L175*100</f>
        <v>4.114891741266872</v>
      </c>
      <c r="M177" s="103">
        <f t="shared" ref="M177" si="98">M176/M175*100</f>
        <v>4.9065097576821852</v>
      </c>
      <c r="N177" s="20">
        <f t="shared" ref="N177" si="99">N176/N175*100</f>
        <v>4.0048804318411628</v>
      </c>
    </row>
    <row r="178" spans="1:14" x14ac:dyDescent="0.2">
      <c r="A178" s="102" t="s">
        <v>22</v>
      </c>
      <c r="B178" s="103">
        <f>MIN(B141:B174)</f>
        <v>20.5</v>
      </c>
      <c r="C178" s="103">
        <f t="shared" ref="C178:N178" si="100">MIN(C141:C174)</f>
        <v>20.100000000000001</v>
      </c>
      <c r="D178" s="103">
        <f t="shared" si="100"/>
        <v>19.66</v>
      </c>
      <c r="E178" s="103">
        <f t="shared" si="100"/>
        <v>18.899999999999999</v>
      </c>
      <c r="F178" s="103">
        <f t="shared" si="100"/>
        <v>18.600000000000001</v>
      </c>
      <c r="G178" s="103">
        <f t="shared" si="100"/>
        <v>19</v>
      </c>
      <c r="H178" s="103">
        <f t="shared" si="100"/>
        <v>18.3</v>
      </c>
      <c r="I178" s="103">
        <f t="shared" si="100"/>
        <v>17.899999999999999</v>
      </c>
      <c r="J178" s="103">
        <f t="shared" si="100"/>
        <v>20.3</v>
      </c>
      <c r="K178" s="103">
        <f t="shared" si="100"/>
        <v>19.100000000000001</v>
      </c>
      <c r="L178" s="103">
        <f t="shared" si="100"/>
        <v>20.100000000000001</v>
      </c>
      <c r="M178" s="103">
        <f t="shared" si="100"/>
        <v>20</v>
      </c>
      <c r="N178" s="20">
        <f t="shared" si="100"/>
        <v>19.58818181818182</v>
      </c>
    </row>
    <row r="179" spans="1:14" x14ac:dyDescent="0.2">
      <c r="A179" s="102" t="s">
        <v>23</v>
      </c>
      <c r="B179" s="103">
        <f>MAX(B141:B174)</f>
        <v>22.8</v>
      </c>
      <c r="C179" s="103">
        <f t="shared" ref="C179:N179" si="101">MAX(C141:C174)</f>
        <v>23.6</v>
      </c>
      <c r="D179" s="103">
        <f t="shared" si="101"/>
        <v>22.99</v>
      </c>
      <c r="E179" s="103">
        <f t="shared" si="101"/>
        <v>23.27</v>
      </c>
      <c r="F179" s="103">
        <f t="shared" si="101"/>
        <v>23.61</v>
      </c>
      <c r="G179" s="103">
        <f t="shared" si="101"/>
        <v>23.6</v>
      </c>
      <c r="H179" s="103">
        <f t="shared" si="101"/>
        <v>23.5</v>
      </c>
      <c r="I179" s="103">
        <f t="shared" si="101"/>
        <v>23.2</v>
      </c>
      <c r="J179" s="103">
        <f t="shared" si="101"/>
        <v>23.8</v>
      </c>
      <c r="K179" s="103">
        <f t="shared" si="101"/>
        <v>23.62</v>
      </c>
      <c r="L179" s="103">
        <f t="shared" si="101"/>
        <v>23.1</v>
      </c>
      <c r="M179" s="103">
        <f t="shared" si="101"/>
        <v>24.16</v>
      </c>
      <c r="N179" s="20">
        <f t="shared" si="101"/>
        <v>23.233333333333334</v>
      </c>
    </row>
    <row r="180" spans="1:14" x14ac:dyDescent="0.2">
      <c r="A180" s="102" t="s">
        <v>24</v>
      </c>
      <c r="B180" s="103">
        <f>QUARTILE(B141:B174,1)</f>
        <v>20.9925</v>
      </c>
      <c r="C180" s="103">
        <f t="shared" ref="C180:N180" si="102">QUARTILE(C141:C174,1)</f>
        <v>20.922499999999999</v>
      </c>
      <c r="D180" s="103">
        <f t="shared" si="102"/>
        <v>20.984999999999999</v>
      </c>
      <c r="E180" s="103">
        <f t="shared" si="102"/>
        <v>20.9</v>
      </c>
      <c r="F180" s="103">
        <f t="shared" si="102"/>
        <v>21.299999999999997</v>
      </c>
      <c r="G180" s="103">
        <f t="shared" si="102"/>
        <v>21.15</v>
      </c>
      <c r="H180" s="103">
        <f t="shared" si="102"/>
        <v>20.55</v>
      </c>
      <c r="I180" s="103">
        <f t="shared" si="102"/>
        <v>20.95</v>
      </c>
      <c r="J180" s="103">
        <f t="shared" si="102"/>
        <v>21.59</v>
      </c>
      <c r="K180" s="103">
        <f t="shared" si="102"/>
        <v>21.45</v>
      </c>
      <c r="L180" s="103">
        <f t="shared" si="102"/>
        <v>20.75</v>
      </c>
      <c r="M180" s="103">
        <f t="shared" si="102"/>
        <v>20.9</v>
      </c>
      <c r="N180" s="20">
        <f t="shared" si="102"/>
        <v>21.263068181818181</v>
      </c>
    </row>
    <row r="181" spans="1:14" x14ac:dyDescent="0.2">
      <c r="A181" s="102" t="s">
        <v>25</v>
      </c>
      <c r="B181" s="103">
        <f>QUARTILE(B141:B174,2)</f>
        <v>21.5</v>
      </c>
      <c r="C181" s="103">
        <f t="shared" ref="C181:N181" si="103">QUARTILE(C141:C174,2)</f>
        <v>21.45</v>
      </c>
      <c r="D181" s="103">
        <f t="shared" si="103"/>
        <v>21.3</v>
      </c>
      <c r="E181" s="103">
        <f t="shared" si="103"/>
        <v>21.92</v>
      </c>
      <c r="F181" s="103">
        <f t="shared" si="103"/>
        <v>22.08</v>
      </c>
      <c r="G181" s="103">
        <f t="shared" si="103"/>
        <v>21.8</v>
      </c>
      <c r="H181" s="103">
        <f t="shared" si="103"/>
        <v>21.38</v>
      </c>
      <c r="I181" s="103">
        <f t="shared" si="103"/>
        <v>21.655000000000001</v>
      </c>
      <c r="J181" s="103">
        <f t="shared" si="103"/>
        <v>21.8</v>
      </c>
      <c r="K181" s="103">
        <f t="shared" si="103"/>
        <v>21.82</v>
      </c>
      <c r="L181" s="103">
        <f t="shared" si="103"/>
        <v>21.8</v>
      </c>
      <c r="M181" s="103">
        <f t="shared" si="103"/>
        <v>21.5</v>
      </c>
      <c r="N181" s="20">
        <f t="shared" si="103"/>
        <v>21.754583333333336</v>
      </c>
    </row>
    <row r="182" spans="1:14" x14ac:dyDescent="0.2">
      <c r="A182" s="102" t="s">
        <v>26</v>
      </c>
      <c r="B182" s="103">
        <f>QUARTILE(B141:B174,3)</f>
        <v>22.1325</v>
      </c>
      <c r="C182" s="103">
        <f t="shared" ref="C182:N182" si="104">QUARTILE(C141:C174,3)</f>
        <v>21.91</v>
      </c>
      <c r="D182" s="103">
        <f t="shared" si="104"/>
        <v>21.93</v>
      </c>
      <c r="E182" s="103">
        <f t="shared" si="104"/>
        <v>22.65</v>
      </c>
      <c r="F182" s="103">
        <f t="shared" si="104"/>
        <v>22.65</v>
      </c>
      <c r="G182" s="103">
        <f t="shared" si="104"/>
        <v>22.245000000000001</v>
      </c>
      <c r="H182" s="103">
        <f t="shared" si="104"/>
        <v>22.335000000000001</v>
      </c>
      <c r="I182" s="103">
        <f t="shared" si="104"/>
        <v>22.442499999999999</v>
      </c>
      <c r="J182" s="103">
        <f t="shared" si="104"/>
        <v>22.36</v>
      </c>
      <c r="K182" s="103">
        <f t="shared" si="104"/>
        <v>22.380000000000003</v>
      </c>
      <c r="L182" s="103">
        <f t="shared" si="104"/>
        <v>22.25</v>
      </c>
      <c r="M182" s="103">
        <f t="shared" si="104"/>
        <v>22.6</v>
      </c>
      <c r="N182" s="20">
        <f t="shared" si="104"/>
        <v>22.318750000000001</v>
      </c>
    </row>
    <row r="185" spans="1:14" ht="15.75" x14ac:dyDescent="0.25">
      <c r="A185" s="12" t="s">
        <v>37</v>
      </c>
    </row>
    <row r="186" spans="1:14" ht="15.75" x14ac:dyDescent="0.25">
      <c r="A186" s="4" t="s">
        <v>16</v>
      </c>
      <c r="B186" s="95" t="s">
        <v>2</v>
      </c>
      <c r="C186" s="95" t="s">
        <v>3</v>
      </c>
      <c r="D186" s="95" t="s">
        <v>4</v>
      </c>
      <c r="E186" s="95" t="s">
        <v>5</v>
      </c>
      <c r="F186" s="95" t="s">
        <v>6</v>
      </c>
      <c r="G186" s="95" t="s">
        <v>17</v>
      </c>
      <c r="H186" s="95" t="s">
        <v>18</v>
      </c>
      <c r="I186" s="95" t="s">
        <v>7</v>
      </c>
      <c r="J186" s="95" t="s">
        <v>8</v>
      </c>
      <c r="K186" s="95" t="s">
        <v>9</v>
      </c>
      <c r="L186" s="95" t="s">
        <v>10</v>
      </c>
      <c r="M186" s="95" t="s">
        <v>11</v>
      </c>
      <c r="N186" s="6" t="s">
        <v>1</v>
      </c>
    </row>
    <row r="187" spans="1:14" ht="15" x14ac:dyDescent="0.25">
      <c r="A187" s="9">
        <v>1995</v>
      </c>
      <c r="B187" s="16">
        <v>24.96</v>
      </c>
      <c r="C187" s="16">
        <v>25.17</v>
      </c>
      <c r="D187" s="16"/>
      <c r="E187" s="16"/>
      <c r="F187" s="16">
        <v>24.39</v>
      </c>
      <c r="G187" s="16">
        <v>24.93</v>
      </c>
      <c r="H187" s="16">
        <v>24.37</v>
      </c>
      <c r="I187" s="16">
        <v>24.42</v>
      </c>
      <c r="J187" s="16"/>
      <c r="K187" s="16">
        <v>24.22</v>
      </c>
      <c r="L187" s="16">
        <v>24.44</v>
      </c>
      <c r="M187" s="16">
        <v>24.15</v>
      </c>
      <c r="N187" s="18">
        <f>AVERAGE(B187:M187)</f>
        <v>24.561111111111114</v>
      </c>
    </row>
    <row r="188" spans="1:14" ht="15" x14ac:dyDescent="0.25">
      <c r="A188" s="9">
        <v>1996</v>
      </c>
      <c r="B188" s="16">
        <v>23.91</v>
      </c>
      <c r="C188" s="16">
        <v>23.71</v>
      </c>
      <c r="D188" s="16">
        <v>23.48</v>
      </c>
      <c r="E188" s="16">
        <v>24.08</v>
      </c>
      <c r="F188" s="16">
        <v>24.89</v>
      </c>
      <c r="G188" s="16">
        <v>24.93</v>
      </c>
      <c r="H188" s="16">
        <v>24.44</v>
      </c>
      <c r="I188" s="16">
        <v>24.44</v>
      </c>
      <c r="J188" s="16">
        <v>24.72</v>
      </c>
      <c r="K188" s="16">
        <v>24.5</v>
      </c>
      <c r="L188" s="16">
        <v>24.44</v>
      </c>
      <c r="M188" s="16">
        <v>24.17</v>
      </c>
      <c r="N188" s="18">
        <f>AVERAGE(B188:M188)</f>
        <v>24.30916666666667</v>
      </c>
    </row>
    <row r="189" spans="1:14" ht="15" x14ac:dyDescent="0.25">
      <c r="A189" s="9">
        <v>1997</v>
      </c>
      <c r="B189" s="16">
        <v>23.23</v>
      </c>
      <c r="C189" s="16">
        <v>24.09</v>
      </c>
      <c r="D189" s="16">
        <v>23.13</v>
      </c>
      <c r="E189" s="16">
        <v>24.08</v>
      </c>
      <c r="F189" s="16">
        <v>25.17</v>
      </c>
      <c r="G189" s="16">
        <v>24.82</v>
      </c>
      <c r="H189" s="16">
        <v>25.17</v>
      </c>
      <c r="I189" s="16">
        <v>25.17</v>
      </c>
      <c r="J189" s="16">
        <v>24.81</v>
      </c>
      <c r="K189" s="16">
        <v>24.83</v>
      </c>
      <c r="L189" s="16">
        <v>23.71</v>
      </c>
      <c r="M189" s="16">
        <v>23.49</v>
      </c>
      <c r="N189" s="18">
        <f>AVERAGE(B189:M189)</f>
        <v>24.308333333333334</v>
      </c>
    </row>
    <row r="190" spans="1:14" ht="15" x14ac:dyDescent="0.25">
      <c r="A190" s="9">
        <v>1998</v>
      </c>
      <c r="B190" s="16">
        <v>23.74</v>
      </c>
      <c r="C190" s="16">
        <v>23.88</v>
      </c>
      <c r="D190" s="16">
        <v>24.13</v>
      </c>
      <c r="E190" s="16"/>
      <c r="F190" s="16"/>
      <c r="G190" s="16"/>
      <c r="H190" s="16"/>
      <c r="I190" s="16"/>
      <c r="J190" s="16">
        <v>23.63</v>
      </c>
      <c r="K190" s="16">
        <v>24.12</v>
      </c>
      <c r="L190" s="16">
        <v>23.37</v>
      </c>
      <c r="M190" s="16">
        <v>23.36</v>
      </c>
      <c r="N190" s="18"/>
    </row>
    <row r="191" spans="1:14" ht="15" x14ac:dyDescent="0.25">
      <c r="A191" s="9">
        <v>1999</v>
      </c>
      <c r="B191" s="16">
        <v>22.99</v>
      </c>
      <c r="C191" s="16">
        <v>22.81</v>
      </c>
      <c r="D191" s="16">
        <v>22.86</v>
      </c>
      <c r="E191" s="16">
        <v>23.66</v>
      </c>
      <c r="F191" s="16">
        <v>23.71</v>
      </c>
      <c r="G191" s="16">
        <v>23.48</v>
      </c>
      <c r="H191" s="16">
        <v>23.24</v>
      </c>
      <c r="I191" s="16"/>
      <c r="J191" s="16">
        <v>23.22</v>
      </c>
      <c r="K191" s="16">
        <v>23.3</v>
      </c>
      <c r="L191" s="16">
        <v>23.34</v>
      </c>
      <c r="M191" s="16">
        <v>23.36</v>
      </c>
      <c r="N191" s="18">
        <f t="shared" ref="N191:N205" si="105">AVERAGE(B191:M191)</f>
        <v>23.270000000000003</v>
      </c>
    </row>
    <row r="192" spans="1:14" ht="15" x14ac:dyDescent="0.25">
      <c r="A192" s="9">
        <v>2000</v>
      </c>
      <c r="B192" s="16">
        <v>22.21</v>
      </c>
      <c r="C192" s="16">
        <v>22.28</v>
      </c>
      <c r="D192" s="16">
        <v>22.24</v>
      </c>
      <c r="E192" s="16">
        <v>23.15</v>
      </c>
      <c r="F192" s="16">
        <v>23.65</v>
      </c>
      <c r="G192" s="16">
        <v>23.65</v>
      </c>
      <c r="H192" s="16">
        <v>23.38</v>
      </c>
      <c r="I192" s="16">
        <v>23.12</v>
      </c>
      <c r="J192" s="16">
        <v>22.9</v>
      </c>
      <c r="K192" s="16">
        <v>22.92</v>
      </c>
      <c r="L192" s="16">
        <v>22.85</v>
      </c>
      <c r="M192" s="16">
        <v>22.66</v>
      </c>
      <c r="N192" s="18">
        <f t="shared" si="105"/>
        <v>22.9175</v>
      </c>
    </row>
    <row r="193" spans="1:14" ht="15" x14ac:dyDescent="0.25">
      <c r="A193" s="9">
        <v>2001</v>
      </c>
      <c r="B193" s="16">
        <v>22.21</v>
      </c>
      <c r="C193" s="16">
        <v>22.43</v>
      </c>
      <c r="D193" s="16">
        <v>22.35</v>
      </c>
      <c r="E193" s="16"/>
      <c r="F193" s="16">
        <v>23.55</v>
      </c>
      <c r="G193" s="16">
        <v>23.41</v>
      </c>
      <c r="H193" s="16">
        <v>23.09</v>
      </c>
      <c r="I193" s="16">
        <v>23.89</v>
      </c>
      <c r="J193" s="16">
        <v>22.93</v>
      </c>
      <c r="K193" s="16">
        <v>23.27</v>
      </c>
      <c r="L193" s="16">
        <v>22.21</v>
      </c>
      <c r="M193" s="16">
        <v>22.34</v>
      </c>
      <c r="N193" s="18">
        <f t="shared" si="105"/>
        <v>22.880000000000003</v>
      </c>
    </row>
    <row r="194" spans="1:14" ht="15" x14ac:dyDescent="0.25">
      <c r="A194" s="9">
        <v>2002</v>
      </c>
      <c r="B194" s="16">
        <v>22.62</v>
      </c>
      <c r="C194" s="16">
        <v>22.53</v>
      </c>
      <c r="D194" s="16">
        <v>22.8</v>
      </c>
      <c r="E194" s="16">
        <v>22.45</v>
      </c>
      <c r="F194" s="16">
        <v>22.85</v>
      </c>
      <c r="G194" s="16">
        <v>22.55</v>
      </c>
      <c r="H194" s="16">
        <v>22.6</v>
      </c>
      <c r="I194" s="16">
        <v>22.72</v>
      </c>
      <c r="J194" s="16">
        <v>22.83</v>
      </c>
      <c r="K194" s="16">
        <v>22.51</v>
      </c>
      <c r="L194" s="16">
        <v>22.72</v>
      </c>
      <c r="M194" s="16">
        <v>23.17</v>
      </c>
      <c r="N194" s="18">
        <f t="shared" si="105"/>
        <v>22.695833333333329</v>
      </c>
    </row>
    <row r="195" spans="1:14" ht="15" x14ac:dyDescent="0.25">
      <c r="A195" s="9">
        <v>2003</v>
      </c>
      <c r="B195" s="16">
        <v>22.82</v>
      </c>
      <c r="C195" s="16">
        <v>23.4</v>
      </c>
      <c r="D195" s="16">
        <v>23.06</v>
      </c>
      <c r="E195" s="16">
        <v>24.22</v>
      </c>
      <c r="F195" s="16"/>
      <c r="G195" s="16"/>
      <c r="H195" s="16"/>
      <c r="I195" s="16"/>
      <c r="J195" s="16"/>
      <c r="K195" s="16">
        <v>22.54</v>
      </c>
      <c r="L195" s="16">
        <v>22.83</v>
      </c>
      <c r="M195" s="16">
        <v>22.99</v>
      </c>
      <c r="N195" s="18"/>
    </row>
    <row r="196" spans="1:14" ht="15" x14ac:dyDescent="0.25">
      <c r="A196" s="9">
        <v>2004</v>
      </c>
      <c r="B196" s="16">
        <v>22.33</v>
      </c>
      <c r="C196" s="16">
        <v>22.54</v>
      </c>
      <c r="D196" s="16">
        <v>23.62</v>
      </c>
      <c r="E196" s="16"/>
      <c r="F196" s="16"/>
      <c r="G196" s="16"/>
      <c r="H196" s="16"/>
      <c r="I196" s="16"/>
      <c r="J196" s="16"/>
      <c r="K196" s="16"/>
      <c r="L196" s="16"/>
      <c r="M196" s="16">
        <v>21.71</v>
      </c>
      <c r="N196" s="18"/>
    </row>
    <row r="197" spans="1:14" ht="15" x14ac:dyDescent="0.25">
      <c r="A197" s="9">
        <v>2005</v>
      </c>
      <c r="B197" s="16">
        <v>22.13</v>
      </c>
      <c r="C197" s="16">
        <v>22.35</v>
      </c>
      <c r="D197" s="16">
        <v>22.49</v>
      </c>
      <c r="E197" s="16">
        <v>22.97</v>
      </c>
      <c r="F197" s="16">
        <v>22.02</v>
      </c>
      <c r="G197" s="16">
        <v>21.83</v>
      </c>
      <c r="H197" s="16">
        <v>21.53</v>
      </c>
      <c r="I197" s="16">
        <v>21.17</v>
      </c>
      <c r="J197" s="16"/>
      <c r="K197" s="16"/>
      <c r="L197" s="16"/>
      <c r="M197" s="16">
        <v>21.74</v>
      </c>
      <c r="N197" s="18">
        <f t="shared" si="105"/>
        <v>22.025555555555556</v>
      </c>
    </row>
    <row r="198" spans="1:14" ht="15" x14ac:dyDescent="0.25">
      <c r="A198" s="9">
        <v>2006</v>
      </c>
      <c r="B198" s="16"/>
      <c r="C198" s="16">
        <v>22.4</v>
      </c>
      <c r="D198" s="16">
        <v>21.99</v>
      </c>
      <c r="E198" s="16">
        <v>21.5</v>
      </c>
      <c r="F198" s="16">
        <v>20.67</v>
      </c>
      <c r="G198" s="16">
        <v>21.53</v>
      </c>
      <c r="H198" s="16">
        <v>20.48</v>
      </c>
      <c r="I198" s="16">
        <v>21.51</v>
      </c>
      <c r="J198" s="16">
        <v>21.37</v>
      </c>
      <c r="K198" s="16">
        <v>21.48</v>
      </c>
      <c r="L198" s="16">
        <v>21.26</v>
      </c>
      <c r="M198" s="16">
        <v>22.17</v>
      </c>
      <c r="N198" s="18">
        <f t="shared" si="105"/>
        <v>21.487272727272725</v>
      </c>
    </row>
    <row r="199" spans="1:14" ht="15" x14ac:dyDescent="0.25">
      <c r="A199" s="9">
        <v>2007</v>
      </c>
      <c r="B199" s="16"/>
      <c r="C199" s="16"/>
      <c r="D199" s="16"/>
      <c r="E199" s="16">
        <v>22.7</v>
      </c>
      <c r="F199" s="16">
        <v>21.7</v>
      </c>
      <c r="G199" s="16">
        <v>22.3</v>
      </c>
      <c r="H199" s="16">
        <v>22.32</v>
      </c>
      <c r="I199" s="16">
        <v>21.88</v>
      </c>
      <c r="J199" s="16">
        <v>22.24</v>
      </c>
      <c r="K199" s="16">
        <v>22.64</v>
      </c>
      <c r="L199" s="16">
        <v>21.73</v>
      </c>
      <c r="M199" s="16">
        <v>21.88</v>
      </c>
      <c r="N199" s="18"/>
    </row>
    <row r="200" spans="1:14" ht="15" x14ac:dyDescent="0.25">
      <c r="A200" s="9">
        <v>2008</v>
      </c>
      <c r="B200" s="16">
        <v>22.39</v>
      </c>
      <c r="C200" s="16">
        <v>22.28</v>
      </c>
      <c r="D200" s="16">
        <v>22.48</v>
      </c>
      <c r="E200" s="16">
        <v>23.15</v>
      </c>
      <c r="F200" s="16">
        <v>23.12</v>
      </c>
      <c r="G200" s="16">
        <v>21.9</v>
      </c>
      <c r="H200" s="16">
        <v>21.2</v>
      </c>
      <c r="I200" s="16">
        <v>21.54</v>
      </c>
      <c r="J200" s="16">
        <v>23.32</v>
      </c>
      <c r="K200" s="16">
        <v>22.97</v>
      </c>
      <c r="L200" s="16">
        <v>21.55</v>
      </c>
      <c r="M200" s="16">
        <v>22.27</v>
      </c>
      <c r="N200" s="18">
        <f t="shared" si="105"/>
        <v>22.3475</v>
      </c>
    </row>
    <row r="201" spans="1:14" ht="15" x14ac:dyDescent="0.25">
      <c r="A201" s="9">
        <v>2009</v>
      </c>
      <c r="B201" s="16">
        <v>22.77</v>
      </c>
      <c r="C201" s="16">
        <v>22.89</v>
      </c>
      <c r="D201" s="16">
        <v>22.8</v>
      </c>
      <c r="E201" s="16">
        <v>23.36</v>
      </c>
      <c r="F201" s="16">
        <v>23.43</v>
      </c>
      <c r="G201" s="16">
        <v>23.02</v>
      </c>
      <c r="H201" s="16">
        <v>23.26</v>
      </c>
      <c r="I201" s="16">
        <v>22.92</v>
      </c>
      <c r="J201" s="16">
        <v>23.35</v>
      </c>
      <c r="K201" s="16">
        <v>23.08</v>
      </c>
      <c r="L201" s="16">
        <v>22.91</v>
      </c>
      <c r="M201" s="16">
        <v>23.5</v>
      </c>
      <c r="N201" s="18">
        <f t="shared" si="105"/>
        <v>23.107499999999998</v>
      </c>
    </row>
    <row r="202" spans="1:14" ht="15" x14ac:dyDescent="0.25">
      <c r="A202" s="9">
        <v>2010</v>
      </c>
      <c r="B202" s="16">
        <v>22.84</v>
      </c>
      <c r="C202" s="16">
        <v>23.55</v>
      </c>
      <c r="D202" s="16">
        <v>23.8</v>
      </c>
      <c r="E202" s="16">
        <v>23.84</v>
      </c>
      <c r="F202" s="16">
        <v>24.54</v>
      </c>
      <c r="G202" s="16">
        <v>23.47</v>
      </c>
      <c r="H202" s="16">
        <v>23.23</v>
      </c>
      <c r="I202" s="16">
        <v>23.17</v>
      </c>
      <c r="J202" s="16">
        <v>23.28</v>
      </c>
      <c r="K202" s="16">
        <v>22.81</v>
      </c>
      <c r="L202" s="16">
        <v>22.13</v>
      </c>
      <c r="M202" s="16">
        <v>21.45</v>
      </c>
      <c r="N202" s="18">
        <f t="shared" si="105"/>
        <v>23.175833333333333</v>
      </c>
    </row>
    <row r="203" spans="1:14" ht="15" x14ac:dyDescent="0.25">
      <c r="A203" s="9">
        <v>2011</v>
      </c>
      <c r="B203" s="16">
        <v>22.06</v>
      </c>
      <c r="C203" s="16">
        <v>22.09</v>
      </c>
      <c r="D203" s="16">
        <v>21.95</v>
      </c>
      <c r="E203" s="16">
        <v>22.41</v>
      </c>
      <c r="F203" s="16">
        <v>23.2</v>
      </c>
      <c r="G203" s="16">
        <v>23.35</v>
      </c>
      <c r="H203" s="16">
        <v>22.92</v>
      </c>
      <c r="I203" s="16">
        <v>23.02</v>
      </c>
      <c r="J203" s="16">
        <v>22.83</v>
      </c>
      <c r="K203" s="16">
        <v>22.49</v>
      </c>
      <c r="L203" s="16">
        <v>22.38</v>
      </c>
      <c r="M203" s="16">
        <v>22.29</v>
      </c>
      <c r="N203" s="18">
        <f t="shared" si="105"/>
        <v>22.582500000000007</v>
      </c>
    </row>
    <row r="204" spans="1:14" ht="15" x14ac:dyDescent="0.25">
      <c r="A204" s="9">
        <v>2012</v>
      </c>
      <c r="B204" s="16">
        <v>22.03</v>
      </c>
      <c r="C204" s="16">
        <v>21.92</v>
      </c>
      <c r="D204" s="16">
        <v>23.42</v>
      </c>
      <c r="E204" s="16">
        <v>23.35</v>
      </c>
      <c r="F204" s="16">
        <v>23.96</v>
      </c>
      <c r="G204" s="16">
        <v>23.85</v>
      </c>
      <c r="H204" s="16">
        <v>23.49</v>
      </c>
      <c r="I204" s="16">
        <v>23.36</v>
      </c>
      <c r="J204" s="16">
        <v>23.38</v>
      </c>
      <c r="K204" s="16">
        <v>23.28</v>
      </c>
      <c r="L204" s="16">
        <v>23.28</v>
      </c>
      <c r="M204" s="16">
        <v>23.36</v>
      </c>
      <c r="N204" s="18">
        <f t="shared" si="105"/>
        <v>23.223333333333333</v>
      </c>
    </row>
    <row r="205" spans="1:14" ht="15" x14ac:dyDescent="0.25">
      <c r="A205" s="9">
        <v>2013</v>
      </c>
      <c r="B205" s="16">
        <v>23.06</v>
      </c>
      <c r="C205" s="16">
        <v>22.86</v>
      </c>
      <c r="D205" s="16">
        <v>23.8</v>
      </c>
      <c r="E205" s="16">
        <v>24.06</v>
      </c>
      <c r="F205" s="16">
        <v>23.98</v>
      </c>
      <c r="G205" s="16">
        <v>23.9</v>
      </c>
      <c r="H205" s="16">
        <v>23.69</v>
      </c>
      <c r="I205" s="16">
        <v>23.37</v>
      </c>
      <c r="J205" s="16">
        <v>23.63</v>
      </c>
      <c r="K205" s="16">
        <v>23.48</v>
      </c>
      <c r="L205" s="16">
        <v>23.3</v>
      </c>
      <c r="M205" s="16">
        <v>23.27</v>
      </c>
      <c r="N205" s="18">
        <f t="shared" si="105"/>
        <v>23.533333333333331</v>
      </c>
    </row>
    <row r="206" spans="1:14" ht="15" x14ac:dyDescent="0.25">
      <c r="A206" s="9">
        <v>2014</v>
      </c>
      <c r="B206" s="16">
        <v>22.89</v>
      </c>
      <c r="C206" s="16">
        <v>22.86</v>
      </c>
      <c r="D206" s="16">
        <v>23.02</v>
      </c>
      <c r="E206" s="16">
        <v>24.34</v>
      </c>
      <c r="F206" s="16">
        <v>24.25</v>
      </c>
      <c r="G206" s="16">
        <v>24.86</v>
      </c>
      <c r="H206" s="16">
        <v>24.85</v>
      </c>
      <c r="I206" s="16">
        <v>24.31</v>
      </c>
      <c r="J206" s="16">
        <v>24.02</v>
      </c>
      <c r="K206" s="16">
        <v>24.32</v>
      </c>
      <c r="L206" s="16">
        <v>23.85</v>
      </c>
      <c r="M206" s="16">
        <v>23.76</v>
      </c>
      <c r="N206" s="18">
        <f>AVERAGE(B206:M206)</f>
        <v>23.944166666666664</v>
      </c>
    </row>
    <row r="207" spans="1:14" ht="15" x14ac:dyDescent="0.25">
      <c r="A207" s="9">
        <v>2015</v>
      </c>
      <c r="B207" s="16">
        <v>23.76</v>
      </c>
      <c r="C207" s="16">
        <v>23.71</v>
      </c>
      <c r="D207" s="16">
        <v>23.64</v>
      </c>
      <c r="E207" s="16">
        <v>24.67</v>
      </c>
      <c r="F207" s="16">
        <v>24.73</v>
      </c>
      <c r="G207" s="16">
        <v>24.86</v>
      </c>
      <c r="H207" s="16">
        <v>24.57</v>
      </c>
      <c r="I207" s="16">
        <v>24.45</v>
      </c>
      <c r="J207" s="16">
        <v>24.45</v>
      </c>
      <c r="K207" s="16">
        <v>24.39</v>
      </c>
      <c r="L207" s="16">
        <v>24.2</v>
      </c>
      <c r="M207" s="16">
        <v>24.9</v>
      </c>
      <c r="N207" s="18">
        <f>AVERAGE(B207:M207)</f>
        <v>24.360833333333328</v>
      </c>
    </row>
    <row r="208" spans="1:14" ht="15" x14ac:dyDescent="0.25">
      <c r="A208" s="9">
        <v>2016</v>
      </c>
      <c r="B208" s="16">
        <v>23.8</v>
      </c>
      <c r="C208" s="16">
        <v>24.25</v>
      </c>
      <c r="D208" s="16">
        <v>24.22</v>
      </c>
      <c r="E208" s="16">
        <v>24.88</v>
      </c>
      <c r="F208" s="16">
        <v>25.06</v>
      </c>
      <c r="G208" s="16">
        <v>23.84</v>
      </c>
      <c r="H208" s="16">
        <v>23.43</v>
      </c>
      <c r="I208" s="16">
        <v>23.99</v>
      </c>
      <c r="J208" s="16">
        <v>23.14</v>
      </c>
      <c r="K208" s="16">
        <v>23.31</v>
      </c>
      <c r="L208" s="16">
        <v>22.79</v>
      </c>
      <c r="M208" s="16">
        <v>22.96</v>
      </c>
      <c r="N208" s="18">
        <f>AVERAGE(B208:M208)</f>
        <v>23.805833333333336</v>
      </c>
    </row>
    <row r="209" spans="1:14" ht="15" x14ac:dyDescent="0.25">
      <c r="A209" s="9">
        <v>2017</v>
      </c>
      <c r="B209" s="16">
        <v>22.21</v>
      </c>
      <c r="C209" s="16">
        <v>22.39</v>
      </c>
      <c r="D209" s="16">
        <v>22.91</v>
      </c>
      <c r="E209" s="16">
        <v>23.62</v>
      </c>
      <c r="F209" s="16">
        <v>23.79</v>
      </c>
      <c r="G209" s="16">
        <v>23.53</v>
      </c>
      <c r="H209" s="16">
        <v>23.42</v>
      </c>
      <c r="I209" s="16">
        <v>23.2</v>
      </c>
      <c r="J209" s="16">
        <v>23.52</v>
      </c>
      <c r="K209" s="16">
        <v>23.73</v>
      </c>
      <c r="L209" s="16">
        <v>22.79</v>
      </c>
      <c r="M209" s="16">
        <v>22.7</v>
      </c>
      <c r="N209" s="18">
        <f t="shared" ref="N209:N211" si="106">AVERAGE(B209:M209)</f>
        <v>23.150833333333335</v>
      </c>
    </row>
    <row r="210" spans="1:14" ht="15" x14ac:dyDescent="0.25">
      <c r="A210" s="9">
        <v>2018</v>
      </c>
      <c r="B210" s="16">
        <v>22.48</v>
      </c>
      <c r="C210" s="16">
        <v>22.14</v>
      </c>
      <c r="D210" s="16">
        <v>22.67</v>
      </c>
      <c r="E210" s="16">
        <v>22.81</v>
      </c>
      <c r="F210" s="16">
        <v>23.5</v>
      </c>
      <c r="G210" s="16">
        <v>22.94</v>
      </c>
      <c r="H210" s="16">
        <v>23.66</v>
      </c>
      <c r="I210" s="16">
        <v>23.45</v>
      </c>
      <c r="J210" s="16">
        <v>23.17</v>
      </c>
      <c r="K210" s="16">
        <v>23.49</v>
      </c>
      <c r="L210" s="16">
        <v>23.315999999999999</v>
      </c>
      <c r="M210" s="16">
        <v>23.067</v>
      </c>
      <c r="N210" s="18">
        <f t="shared" si="106"/>
        <v>23.057749999999999</v>
      </c>
    </row>
    <row r="211" spans="1:14" ht="15" x14ac:dyDescent="0.25">
      <c r="A211" s="9">
        <v>2019</v>
      </c>
      <c r="B211" s="16">
        <v>22.779</v>
      </c>
      <c r="C211" s="16">
        <v>22.928999999999998</v>
      </c>
      <c r="D211" s="16">
        <v>23.125</v>
      </c>
      <c r="E211" s="16">
        <v>23.82</v>
      </c>
      <c r="F211" s="16">
        <v>24.384</v>
      </c>
      <c r="G211" s="16">
        <v>24.202999999999999</v>
      </c>
      <c r="H211" s="16">
        <v>23.553999999999998</v>
      </c>
      <c r="I211" s="16">
        <v>23.55</v>
      </c>
      <c r="J211" s="16">
        <v>23.99</v>
      </c>
      <c r="K211" s="16">
        <v>23.228999999999999</v>
      </c>
      <c r="L211" s="16">
        <v>23.291</v>
      </c>
      <c r="M211" s="16">
        <v>23.747</v>
      </c>
      <c r="N211" s="18">
        <f t="shared" si="106"/>
        <v>23.550083333333333</v>
      </c>
    </row>
    <row r="212" spans="1:14" ht="15" x14ac:dyDescent="0.25">
      <c r="A212" s="9">
        <v>2020</v>
      </c>
      <c r="B212" s="16">
        <v>23.181999999999999</v>
      </c>
      <c r="C212" s="16"/>
      <c r="D212" s="16"/>
      <c r="E212" s="16"/>
      <c r="F212" s="16">
        <v>24.196999999999999</v>
      </c>
      <c r="G212" s="16">
        <v>23.715</v>
      </c>
      <c r="H212" s="16">
        <v>23.41</v>
      </c>
      <c r="I212" s="16">
        <v>23.608000000000001</v>
      </c>
      <c r="J212" s="16"/>
      <c r="K212" s="16"/>
      <c r="L212" s="16"/>
      <c r="M212" s="16"/>
      <c r="N212" s="18"/>
    </row>
    <row r="213" spans="1:14" ht="15" x14ac:dyDescent="0.25">
      <c r="A213" s="9">
        <v>2021</v>
      </c>
      <c r="B213" s="16"/>
      <c r="C213" s="16"/>
      <c r="D213" s="16"/>
      <c r="E213" s="16"/>
      <c r="F213" s="16"/>
      <c r="G213" s="16"/>
      <c r="H213" s="16"/>
      <c r="I213" s="16"/>
      <c r="J213" s="16"/>
      <c r="K213" s="16"/>
      <c r="L213" s="16"/>
      <c r="M213" s="16"/>
      <c r="N213" s="18"/>
    </row>
    <row r="214" spans="1:14" ht="15" x14ac:dyDescent="0.25">
      <c r="A214" s="9">
        <v>2022</v>
      </c>
      <c r="B214" s="16"/>
      <c r="C214" s="16"/>
      <c r="D214" s="16"/>
      <c r="E214" s="16"/>
      <c r="F214" s="16"/>
      <c r="G214" s="16"/>
      <c r="H214" s="16"/>
      <c r="I214" s="16"/>
      <c r="J214" s="16"/>
      <c r="K214" s="16"/>
      <c r="L214" s="16"/>
      <c r="M214" s="16"/>
      <c r="N214" s="18"/>
    </row>
    <row r="215" spans="1:14" ht="15" x14ac:dyDescent="0.25">
      <c r="A215" s="9">
        <v>2023</v>
      </c>
      <c r="B215" s="16"/>
      <c r="C215" s="16"/>
      <c r="D215" s="16"/>
      <c r="E215" s="16"/>
      <c r="F215" s="16"/>
      <c r="G215" s="16"/>
      <c r="H215" s="16"/>
      <c r="I215" s="16"/>
      <c r="J215" s="16"/>
      <c r="K215" s="16"/>
      <c r="L215" s="16"/>
      <c r="M215" s="16"/>
      <c r="N215" s="18"/>
    </row>
    <row r="216" spans="1:14" ht="15" x14ac:dyDescent="0.25">
      <c r="A216" s="9">
        <v>2024</v>
      </c>
      <c r="B216" s="16"/>
      <c r="C216" s="16"/>
      <c r="D216" s="16"/>
      <c r="E216" s="16"/>
      <c r="F216" s="16"/>
      <c r="G216" s="16"/>
      <c r="H216" s="16"/>
      <c r="I216" s="16"/>
      <c r="J216" s="16"/>
      <c r="K216" s="16"/>
      <c r="L216" s="16"/>
      <c r="M216" s="16"/>
      <c r="N216" s="18"/>
    </row>
    <row r="217" spans="1:14" ht="15" x14ac:dyDescent="0.25">
      <c r="A217" s="9">
        <v>2025</v>
      </c>
      <c r="B217" s="16"/>
      <c r="C217" s="16"/>
      <c r="D217" s="16"/>
      <c r="E217" s="16"/>
      <c r="F217" s="16"/>
      <c r="G217" s="16"/>
      <c r="H217" s="16"/>
      <c r="I217" s="16"/>
      <c r="J217" s="16"/>
      <c r="K217" s="16"/>
      <c r="L217" s="16"/>
      <c r="M217" s="16"/>
      <c r="N217" s="18"/>
    </row>
    <row r="218" spans="1:14" ht="15" x14ac:dyDescent="0.25">
      <c r="A218" s="9">
        <v>2026</v>
      </c>
      <c r="B218" s="16"/>
      <c r="C218" s="16"/>
      <c r="D218" s="16"/>
      <c r="E218" s="16"/>
      <c r="F218" s="16"/>
      <c r="G218" s="16"/>
      <c r="H218" s="16"/>
      <c r="I218" s="16"/>
      <c r="J218" s="16"/>
      <c r="K218" s="16"/>
      <c r="L218" s="16"/>
      <c r="M218" s="16"/>
      <c r="N218" s="18"/>
    </row>
    <row r="219" spans="1:14" ht="15" x14ac:dyDescent="0.25">
      <c r="A219" s="9">
        <v>2027</v>
      </c>
      <c r="B219" s="16"/>
      <c r="C219" s="16"/>
      <c r="D219" s="16"/>
      <c r="E219" s="16"/>
      <c r="F219" s="16"/>
      <c r="G219" s="16"/>
      <c r="H219" s="16"/>
      <c r="I219" s="16"/>
      <c r="J219" s="16"/>
      <c r="K219" s="16"/>
      <c r="L219" s="16"/>
      <c r="M219" s="16"/>
      <c r="N219" s="18"/>
    </row>
    <row r="220" spans="1:14" ht="15" x14ac:dyDescent="0.25">
      <c r="A220" s="9"/>
      <c r="N220" s="19"/>
    </row>
    <row r="221" spans="1:14" x14ac:dyDescent="0.2">
      <c r="A221" s="102" t="s">
        <v>19</v>
      </c>
      <c r="B221" s="103">
        <f>AVERAGE(B187:B220)</f>
        <v>22.89170833333333</v>
      </c>
      <c r="C221" s="103">
        <f t="shared" ref="C221" si="107">AVERAGE(C187:C220)</f>
        <v>22.977458333333331</v>
      </c>
      <c r="D221" s="103">
        <f t="shared" ref="D221" si="108">AVERAGE(D187:D220)</f>
        <v>23.042826086956527</v>
      </c>
      <c r="E221" s="103">
        <f t="shared" ref="E221" si="109">AVERAGE(E187:E220)</f>
        <v>23.481904761904762</v>
      </c>
      <c r="F221" s="103">
        <f t="shared" ref="F221" si="110">AVERAGE(F187:F220)</f>
        <v>23.68439130434783</v>
      </c>
      <c r="G221" s="103">
        <f t="shared" ref="G221" si="111">AVERAGE(G187:G220)</f>
        <v>23.516000000000009</v>
      </c>
      <c r="H221" s="103">
        <f t="shared" ref="H221" si="112">AVERAGE(H187:H220)</f>
        <v>23.274086956521742</v>
      </c>
      <c r="I221" s="103">
        <f t="shared" ref="I221" si="113">AVERAGE(I187:I220)</f>
        <v>23.28445454545454</v>
      </c>
      <c r="J221" s="103">
        <f t="shared" ref="J221" si="114">AVERAGE(J187:J220)</f>
        <v>23.368095238095236</v>
      </c>
      <c r="K221" s="103">
        <f t="shared" ref="K221" si="115">AVERAGE(K187:K220)</f>
        <v>23.343869565217393</v>
      </c>
      <c r="L221" s="103">
        <f t="shared" ref="L221" si="116">AVERAGE(L187:L220)</f>
        <v>22.986391304347826</v>
      </c>
      <c r="M221" s="103">
        <f t="shared" ref="M221" si="117">AVERAGE(M187:M220)</f>
        <v>22.978559999999998</v>
      </c>
      <c r="N221" s="20">
        <f t="shared" ref="N221" si="118">AVERAGE(N187:N220)</f>
        <v>23.252108225108227</v>
      </c>
    </row>
    <row r="222" spans="1:14" x14ac:dyDescent="0.2">
      <c r="A222" s="102" t="s">
        <v>20</v>
      </c>
      <c r="B222" s="103">
        <f>STDEV(B187:B220)</f>
        <v>0.72545382972176198</v>
      </c>
      <c r="C222" s="103">
        <f t="shared" ref="C222:N222" si="119">STDEV(C187:C220)</f>
        <v>0.82006749346659258</v>
      </c>
      <c r="D222" s="103">
        <f t="shared" si="119"/>
        <v>0.64350748050846784</v>
      </c>
      <c r="E222" s="103">
        <f t="shared" si="119"/>
        <v>0.82793489507097751</v>
      </c>
      <c r="F222" s="103">
        <f t="shared" si="119"/>
        <v>1.0930620351325999</v>
      </c>
      <c r="G222" s="103">
        <f t="shared" si="119"/>
        <v>1.0143436301372428</v>
      </c>
      <c r="H222" s="103">
        <f t="shared" si="119"/>
        <v>1.1183951941405506</v>
      </c>
      <c r="I222" s="103">
        <f t="shared" si="119"/>
        <v>1.043671346156384</v>
      </c>
      <c r="J222" s="103">
        <f t="shared" si="119"/>
        <v>0.7882932135165126</v>
      </c>
      <c r="K222" s="103">
        <f t="shared" si="119"/>
        <v>0.7946233129515935</v>
      </c>
      <c r="L222" s="103">
        <f t="shared" si="119"/>
        <v>0.85677719280030262</v>
      </c>
      <c r="M222" s="103">
        <f t="shared" si="119"/>
        <v>0.8584896174872082</v>
      </c>
      <c r="N222" s="20">
        <f t="shared" si="119"/>
        <v>0.7953213891746338</v>
      </c>
    </row>
    <row r="223" spans="1:14" x14ac:dyDescent="0.2">
      <c r="A223" s="102" t="s">
        <v>21</v>
      </c>
      <c r="B223" s="103">
        <f>B222/B221*100</f>
        <v>3.1690681147872484</v>
      </c>
      <c r="C223" s="103">
        <f t="shared" ref="C223" si="120">C222/C221*100</f>
        <v>3.5690087283366894</v>
      </c>
      <c r="D223" s="103">
        <f t="shared" ref="D223" si="121">D222/D221*100</f>
        <v>2.7926586699047631</v>
      </c>
      <c r="E223" s="103">
        <f t="shared" ref="E223" si="122">E222/E221*100</f>
        <v>3.5258421472441857</v>
      </c>
      <c r="F223" s="103">
        <f t="shared" ref="F223" si="123">F222/F221*100</f>
        <v>4.6151155885181749</v>
      </c>
      <c r="G223" s="103">
        <f t="shared" ref="G223" si="124">G222/G221*100</f>
        <v>4.3134190769571461</v>
      </c>
      <c r="H223" s="103">
        <f t="shared" ref="H223" si="125">H222/H221*100</f>
        <v>4.8053236040142906</v>
      </c>
      <c r="I223" s="103">
        <f t="shared" ref="I223" si="126">I222/I221*100</f>
        <v>4.4822666733248582</v>
      </c>
      <c r="J223" s="103">
        <f t="shared" ref="J223" si="127">J222/J221*100</f>
        <v>3.3733738479095972</v>
      </c>
      <c r="K223" s="103">
        <f t="shared" ref="K223" si="128">K222/K221*100</f>
        <v>3.4039914022463118</v>
      </c>
      <c r="L223" s="103">
        <f t="shared" ref="L223" si="129">L222/L221*100</f>
        <v>3.7273236214257133</v>
      </c>
      <c r="M223" s="103">
        <f t="shared" ref="M223" si="130">M222/M221*100</f>
        <v>3.7360461990969331</v>
      </c>
      <c r="N223" s="20">
        <f t="shared" ref="N223" si="131">N222/N221*100</f>
        <v>3.4204270059083295</v>
      </c>
    </row>
    <row r="224" spans="1:14" x14ac:dyDescent="0.2">
      <c r="A224" s="102" t="s">
        <v>22</v>
      </c>
      <c r="B224" s="103">
        <f>MIN(B187:B220)</f>
        <v>22.03</v>
      </c>
      <c r="C224" s="103">
        <f t="shared" ref="C224:N224" si="132">MIN(C187:C220)</f>
        <v>21.92</v>
      </c>
      <c r="D224" s="103">
        <f t="shared" si="132"/>
        <v>21.95</v>
      </c>
      <c r="E224" s="103">
        <f t="shared" si="132"/>
        <v>21.5</v>
      </c>
      <c r="F224" s="103">
        <f t="shared" si="132"/>
        <v>20.67</v>
      </c>
      <c r="G224" s="103">
        <f t="shared" si="132"/>
        <v>21.53</v>
      </c>
      <c r="H224" s="103">
        <f t="shared" si="132"/>
        <v>20.48</v>
      </c>
      <c r="I224" s="103">
        <f t="shared" si="132"/>
        <v>21.17</v>
      </c>
      <c r="J224" s="103">
        <f t="shared" si="132"/>
        <v>21.37</v>
      </c>
      <c r="K224" s="103">
        <f t="shared" si="132"/>
        <v>21.48</v>
      </c>
      <c r="L224" s="103">
        <f t="shared" si="132"/>
        <v>21.26</v>
      </c>
      <c r="M224" s="103">
        <f t="shared" si="132"/>
        <v>21.45</v>
      </c>
      <c r="N224" s="20">
        <f t="shared" si="132"/>
        <v>21.487272727272725</v>
      </c>
    </row>
    <row r="225" spans="1:14" x14ac:dyDescent="0.2">
      <c r="A225" s="102" t="s">
        <v>23</v>
      </c>
      <c r="B225" s="103">
        <f>MAX(B187:B220)</f>
        <v>24.96</v>
      </c>
      <c r="C225" s="103">
        <f t="shared" ref="C225:N225" si="133">MAX(C187:C220)</f>
        <v>25.17</v>
      </c>
      <c r="D225" s="103">
        <f t="shared" si="133"/>
        <v>24.22</v>
      </c>
      <c r="E225" s="103">
        <f t="shared" si="133"/>
        <v>24.88</v>
      </c>
      <c r="F225" s="103">
        <f t="shared" si="133"/>
        <v>25.17</v>
      </c>
      <c r="G225" s="103">
        <f t="shared" si="133"/>
        <v>24.93</v>
      </c>
      <c r="H225" s="103">
        <f t="shared" si="133"/>
        <v>25.17</v>
      </c>
      <c r="I225" s="103">
        <f t="shared" si="133"/>
        <v>25.17</v>
      </c>
      <c r="J225" s="103">
        <f t="shared" si="133"/>
        <v>24.81</v>
      </c>
      <c r="K225" s="103">
        <f t="shared" si="133"/>
        <v>24.83</v>
      </c>
      <c r="L225" s="103">
        <f t="shared" si="133"/>
        <v>24.44</v>
      </c>
      <c r="M225" s="103">
        <f t="shared" si="133"/>
        <v>24.9</v>
      </c>
      <c r="N225" s="20">
        <f t="shared" si="133"/>
        <v>24.561111111111114</v>
      </c>
    </row>
    <row r="226" spans="1:14" x14ac:dyDescent="0.2">
      <c r="A226" s="102" t="s">
        <v>24</v>
      </c>
      <c r="B226" s="103">
        <f>QUARTILE(B187:B220,1)</f>
        <v>22.299999999999997</v>
      </c>
      <c r="C226" s="103">
        <f t="shared" ref="C226:N226" si="134">QUARTILE(C187:C220,1)</f>
        <v>22.380000000000003</v>
      </c>
      <c r="D226" s="103">
        <f t="shared" si="134"/>
        <v>22.58</v>
      </c>
      <c r="E226" s="103">
        <f t="shared" si="134"/>
        <v>22.97</v>
      </c>
      <c r="F226" s="103">
        <f t="shared" si="134"/>
        <v>23.314999999999998</v>
      </c>
      <c r="G226" s="103">
        <f t="shared" si="134"/>
        <v>22.98</v>
      </c>
      <c r="H226" s="103">
        <f t="shared" si="134"/>
        <v>23.005000000000003</v>
      </c>
      <c r="I226" s="103">
        <f t="shared" si="134"/>
        <v>22.945</v>
      </c>
      <c r="J226" s="103">
        <f t="shared" si="134"/>
        <v>22.93</v>
      </c>
      <c r="K226" s="103">
        <f t="shared" si="134"/>
        <v>22.865000000000002</v>
      </c>
      <c r="L226" s="103">
        <f t="shared" si="134"/>
        <v>22.549999999999997</v>
      </c>
      <c r="M226" s="103">
        <f t="shared" si="134"/>
        <v>22.29</v>
      </c>
      <c r="N226" s="20">
        <f t="shared" si="134"/>
        <v>22.880000000000003</v>
      </c>
    </row>
    <row r="227" spans="1:14" x14ac:dyDescent="0.2">
      <c r="A227" s="102" t="s">
        <v>25</v>
      </c>
      <c r="B227" s="103">
        <f>QUARTILE(B187:B220,2)</f>
        <v>22.799500000000002</v>
      </c>
      <c r="C227" s="103">
        <f t="shared" ref="C227:N227" si="135">QUARTILE(C187:C220,2)</f>
        <v>22.835000000000001</v>
      </c>
      <c r="D227" s="103">
        <f t="shared" si="135"/>
        <v>23.02</v>
      </c>
      <c r="E227" s="103">
        <f t="shared" si="135"/>
        <v>23.62</v>
      </c>
      <c r="F227" s="103">
        <f t="shared" si="135"/>
        <v>23.79</v>
      </c>
      <c r="G227" s="103">
        <f t="shared" si="135"/>
        <v>23.53</v>
      </c>
      <c r="H227" s="103">
        <f t="shared" si="135"/>
        <v>23.41</v>
      </c>
      <c r="I227" s="103">
        <f t="shared" si="135"/>
        <v>23.365000000000002</v>
      </c>
      <c r="J227" s="103">
        <f t="shared" si="135"/>
        <v>23.32</v>
      </c>
      <c r="K227" s="103">
        <f t="shared" si="135"/>
        <v>23.28</v>
      </c>
      <c r="L227" s="103">
        <f t="shared" si="135"/>
        <v>22.91</v>
      </c>
      <c r="M227" s="103">
        <f t="shared" si="135"/>
        <v>23.067</v>
      </c>
      <c r="N227" s="20">
        <f t="shared" si="135"/>
        <v>23.175833333333333</v>
      </c>
    </row>
    <row r="228" spans="1:14" x14ac:dyDescent="0.2">
      <c r="A228" s="102" t="s">
        <v>26</v>
      </c>
      <c r="B228" s="103">
        <f>QUARTILE(B187:B220,3)</f>
        <v>23.193999999999999</v>
      </c>
      <c r="C228" s="103">
        <f t="shared" ref="C228:N228" si="136">QUARTILE(C187:C220,3)</f>
        <v>23.59</v>
      </c>
      <c r="D228" s="103">
        <f t="shared" si="136"/>
        <v>23.55</v>
      </c>
      <c r="E228" s="103">
        <f t="shared" si="136"/>
        <v>24.08</v>
      </c>
      <c r="F228" s="103">
        <f t="shared" si="136"/>
        <v>24.387</v>
      </c>
      <c r="G228" s="103">
        <f t="shared" si="136"/>
        <v>24.051499999999997</v>
      </c>
      <c r="H228" s="103">
        <f t="shared" si="136"/>
        <v>23.675000000000001</v>
      </c>
      <c r="I228" s="103">
        <f t="shared" si="136"/>
        <v>23.965</v>
      </c>
      <c r="J228" s="103">
        <f t="shared" si="136"/>
        <v>23.63</v>
      </c>
      <c r="K228" s="103">
        <f t="shared" si="136"/>
        <v>23.925000000000001</v>
      </c>
      <c r="L228" s="103">
        <f t="shared" si="136"/>
        <v>23.355</v>
      </c>
      <c r="M228" s="103">
        <f t="shared" si="136"/>
        <v>23.49</v>
      </c>
      <c r="N228" s="20">
        <f t="shared" si="136"/>
        <v>23.805833333333336</v>
      </c>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37"/>
  <sheetViews>
    <sheetView zoomScale="75" zoomScaleNormal="75" workbookViewId="0">
      <selection activeCell="P4" sqref="P4:P28"/>
    </sheetView>
  </sheetViews>
  <sheetFormatPr defaultRowHeight="12.75" x14ac:dyDescent="0.2"/>
  <cols>
    <col min="14" max="14" width="9.140625" style="2"/>
    <col min="15" max="15" width="12.7109375" style="2" customWidth="1"/>
    <col min="16" max="16" width="15.7109375" style="2" bestFit="1" customWidth="1"/>
    <col min="17" max="17" width="7" bestFit="1" customWidth="1"/>
    <col min="18" max="18" width="5.5703125" style="14" customWidth="1"/>
    <col min="19" max="19" width="6.85546875" style="14" bestFit="1" customWidth="1"/>
    <col min="20" max="20" width="9.28515625" style="16" bestFit="1" customWidth="1"/>
    <col min="21" max="21" width="8.7109375" style="21" customWidth="1"/>
    <col min="23" max="23" width="9.7109375" style="1" customWidth="1"/>
    <col min="31" max="32" width="8.85546875" customWidth="1"/>
    <col min="34" max="34" width="11.28515625" style="22" customWidth="1"/>
  </cols>
  <sheetData>
    <row r="1" spans="1:47" ht="15.75" x14ac:dyDescent="0.25">
      <c r="A1" s="12" t="s">
        <v>32</v>
      </c>
      <c r="Q1" s="2"/>
      <c r="AE1" s="13"/>
      <c r="AF1" s="13"/>
      <c r="AG1" s="34"/>
      <c r="AH1" s="55"/>
    </row>
    <row r="2" spans="1:47" ht="15.75" x14ac:dyDescent="0.25">
      <c r="A2" s="4" t="s">
        <v>16</v>
      </c>
      <c r="B2" s="5" t="s">
        <v>2</v>
      </c>
      <c r="C2" s="5" t="s">
        <v>3</v>
      </c>
      <c r="D2" s="5" t="s">
        <v>4</v>
      </c>
      <c r="E2" s="5" t="s">
        <v>5</v>
      </c>
      <c r="F2" s="5" t="s">
        <v>6</v>
      </c>
      <c r="G2" s="5" t="s">
        <v>17</v>
      </c>
      <c r="H2" s="5" t="s">
        <v>18</v>
      </c>
      <c r="I2" s="5" t="s">
        <v>7</v>
      </c>
      <c r="J2" s="5" t="s">
        <v>8</v>
      </c>
      <c r="K2" s="5" t="s">
        <v>9</v>
      </c>
      <c r="L2" s="5" t="s">
        <v>10</v>
      </c>
      <c r="M2" s="5" t="s">
        <v>11</v>
      </c>
      <c r="N2" s="6" t="s">
        <v>28</v>
      </c>
      <c r="O2" s="6" t="s">
        <v>219</v>
      </c>
      <c r="P2" s="6" t="s">
        <v>203</v>
      </c>
      <c r="Q2" s="88" t="s">
        <v>204</v>
      </c>
      <c r="R2" s="25"/>
      <c r="S2" s="23" t="s">
        <v>200</v>
      </c>
      <c r="T2" s="26"/>
      <c r="U2" s="27"/>
      <c r="AG2" s="22"/>
      <c r="AJ2" s="22"/>
      <c r="AK2" s="22"/>
      <c r="AL2" s="22"/>
      <c r="AM2" s="22"/>
      <c r="AR2" s="22"/>
      <c r="AS2" s="22"/>
    </row>
    <row r="3" spans="1:47" ht="15" x14ac:dyDescent="0.25">
      <c r="A3" s="9">
        <v>1995</v>
      </c>
      <c r="B3" s="22">
        <v>0</v>
      </c>
      <c r="C3" s="22">
        <v>2.5173939999999999</v>
      </c>
      <c r="D3" s="22">
        <v>61.676152999999999</v>
      </c>
      <c r="E3" s="22">
        <v>73.004425999999995</v>
      </c>
      <c r="F3" s="1">
        <v>319.06</v>
      </c>
      <c r="G3" s="1">
        <v>377.5</v>
      </c>
      <c r="H3" s="1">
        <v>237.8</v>
      </c>
      <c r="I3" s="1">
        <v>175.7</v>
      </c>
      <c r="J3" s="22">
        <v>490.22</v>
      </c>
      <c r="K3" s="22">
        <v>266.18</v>
      </c>
      <c r="L3" s="1">
        <v>179.6</v>
      </c>
      <c r="M3" s="1">
        <v>141.5</v>
      </c>
      <c r="N3" s="18">
        <f>SUM(B3:M3)</f>
        <v>2324.7579730000002</v>
      </c>
      <c r="O3" s="20">
        <f t="shared" ref="O3:O27" si="0">100*(1-($N$36-N3)/$N$36)</f>
        <v>122.52891552967564</v>
      </c>
      <c r="P3" s="36">
        <f>SUM(B3:I3)</f>
        <v>1247.257973</v>
      </c>
      <c r="Q3" s="39">
        <f>RANK(P3,P$3:P$34,0)</f>
        <v>6</v>
      </c>
      <c r="R3" s="23"/>
      <c r="S3" s="23" t="s">
        <v>201</v>
      </c>
      <c r="T3" s="29"/>
      <c r="U3" s="30"/>
      <c r="W3" s="23"/>
      <c r="AG3" s="22"/>
    </row>
    <row r="4" spans="1:47" ht="15" x14ac:dyDescent="0.25">
      <c r="A4" s="9">
        <v>1996</v>
      </c>
      <c r="B4" s="22">
        <v>155.24</v>
      </c>
      <c r="C4" s="1">
        <v>51.2</v>
      </c>
      <c r="D4" s="1">
        <v>64.099999999999994</v>
      </c>
      <c r="E4" s="1">
        <v>123.3</v>
      </c>
      <c r="F4" s="1">
        <v>384.4</v>
      </c>
      <c r="G4" s="1">
        <v>178.5</v>
      </c>
      <c r="H4" s="1">
        <v>133.19999999999999</v>
      </c>
      <c r="I4" s="1">
        <v>188.3</v>
      </c>
      <c r="J4" s="1">
        <v>99.5</v>
      </c>
      <c r="K4" s="1">
        <v>218.3</v>
      </c>
      <c r="L4" s="1">
        <v>335.8</v>
      </c>
      <c r="M4" s="1">
        <v>101.2</v>
      </c>
      <c r="N4" s="18">
        <f>SUM(B4:M4)</f>
        <v>2033.04</v>
      </c>
      <c r="O4" s="20">
        <f t="shared" si="0"/>
        <v>107.1536002119786</v>
      </c>
      <c r="P4" s="36">
        <f t="shared" ref="P4:P28" si="1">SUM(B4:I4)</f>
        <v>1278.24</v>
      </c>
      <c r="Q4" s="39">
        <f t="shared" ref="Q4:Q28" si="2">RANK(P4,P$3:P$34,0)</f>
        <v>4</v>
      </c>
      <c r="R4" s="23"/>
      <c r="S4" s="23" t="s">
        <v>202</v>
      </c>
      <c r="T4" s="29"/>
      <c r="U4" s="30"/>
      <c r="W4" s="23"/>
      <c r="AG4" s="22"/>
    </row>
    <row r="5" spans="1:47" ht="15" x14ac:dyDescent="0.25">
      <c r="A5" s="9">
        <v>1997</v>
      </c>
      <c r="B5" s="1">
        <v>129</v>
      </c>
      <c r="C5" s="1">
        <v>17.100000000000001</v>
      </c>
      <c r="D5" s="1">
        <v>2.4</v>
      </c>
      <c r="E5" s="1">
        <v>7.3</v>
      </c>
      <c r="F5" s="1">
        <v>102</v>
      </c>
      <c r="G5" s="1">
        <v>189.5</v>
      </c>
      <c r="H5" s="1">
        <v>135</v>
      </c>
      <c r="I5" s="1">
        <v>140.9</v>
      </c>
      <c r="J5" s="1">
        <v>344.5</v>
      </c>
      <c r="K5" s="1">
        <v>230.8</v>
      </c>
      <c r="L5" s="1">
        <v>272.3</v>
      </c>
      <c r="M5" s="1">
        <v>0</v>
      </c>
      <c r="N5" s="18">
        <f>SUM(B5:M5)</f>
        <v>1570.7999999999997</v>
      </c>
      <c r="O5" s="20">
        <f t="shared" si="0"/>
        <v>82.790734669743799</v>
      </c>
      <c r="P5" s="36">
        <f t="shared" si="1"/>
        <v>723.19999999999993</v>
      </c>
      <c r="Q5" s="39">
        <f t="shared" si="2"/>
        <v>25</v>
      </c>
      <c r="R5" s="23"/>
      <c r="S5" s="23"/>
      <c r="T5" s="29"/>
      <c r="U5" s="30"/>
      <c r="W5" s="23"/>
      <c r="AG5" s="22"/>
      <c r="AM5" s="22"/>
      <c r="AN5" s="22"/>
      <c r="AO5" s="22"/>
      <c r="AP5" s="22"/>
      <c r="AQ5" s="22"/>
    </row>
    <row r="6" spans="1:47" ht="15" x14ac:dyDescent="0.25">
      <c r="A6" s="9">
        <v>1998</v>
      </c>
      <c r="B6" s="1">
        <v>0.5</v>
      </c>
      <c r="C6" s="1">
        <v>3.8</v>
      </c>
      <c r="D6" s="22">
        <v>0</v>
      </c>
      <c r="E6" s="22">
        <v>73.66</v>
      </c>
      <c r="F6" s="22">
        <v>373.38</v>
      </c>
      <c r="G6" s="22">
        <v>279.39999999999998</v>
      </c>
      <c r="H6" s="22">
        <v>198.12</v>
      </c>
      <c r="I6" s="22">
        <v>172.72</v>
      </c>
      <c r="J6" s="22">
        <v>230.82</v>
      </c>
      <c r="K6" s="1">
        <v>158.4</v>
      </c>
      <c r="L6" s="1">
        <v>211.1</v>
      </c>
      <c r="M6" s="1">
        <v>222.9</v>
      </c>
      <c r="N6" s="18">
        <f>SUM(B6:M6)</f>
        <v>1924.8</v>
      </c>
      <c r="O6" s="20">
        <f t="shared" si="0"/>
        <v>101.44869244481978</v>
      </c>
      <c r="P6" s="36">
        <f t="shared" si="1"/>
        <v>1101.58</v>
      </c>
      <c r="Q6" s="39">
        <f t="shared" si="2"/>
        <v>7</v>
      </c>
      <c r="R6" s="23"/>
      <c r="S6" s="28"/>
      <c r="T6" s="29"/>
      <c r="U6" s="30"/>
      <c r="W6" s="23"/>
      <c r="AQ6" s="22"/>
    </row>
    <row r="7" spans="1:47" ht="15" x14ac:dyDescent="0.25">
      <c r="A7" s="9">
        <v>1999</v>
      </c>
      <c r="B7" s="1">
        <v>57.6</v>
      </c>
      <c r="C7" s="1">
        <v>33.700000000000003</v>
      </c>
      <c r="D7" s="1">
        <v>87.2</v>
      </c>
      <c r="E7" s="1">
        <v>69.8</v>
      </c>
      <c r="F7" s="1">
        <v>187.3</v>
      </c>
      <c r="G7" s="1">
        <v>189.3</v>
      </c>
      <c r="H7" s="1">
        <v>115.4</v>
      </c>
      <c r="I7" s="1">
        <v>0</v>
      </c>
      <c r="J7" s="1">
        <v>182.3</v>
      </c>
      <c r="K7" s="1">
        <v>258.60000000000002</v>
      </c>
      <c r="L7" s="1">
        <v>297.7</v>
      </c>
      <c r="M7" s="1">
        <v>222.9</v>
      </c>
      <c r="N7" s="18">
        <f t="shared" ref="N7:N12" si="3">SUM(B7:M7)</f>
        <v>1701.8000000000004</v>
      </c>
      <c r="O7" s="20">
        <f t="shared" si="0"/>
        <v>89.69523316843015</v>
      </c>
      <c r="P7" s="36">
        <f t="shared" si="1"/>
        <v>740.30000000000007</v>
      </c>
      <c r="Q7" s="39">
        <f t="shared" si="2"/>
        <v>24</v>
      </c>
      <c r="R7" s="28"/>
      <c r="S7" s="28"/>
      <c r="T7" s="29"/>
      <c r="U7" s="30"/>
      <c r="W7" s="23"/>
    </row>
    <row r="8" spans="1:47" ht="15" x14ac:dyDescent="0.25">
      <c r="A8" s="9">
        <v>2000</v>
      </c>
      <c r="B8" s="1">
        <v>19.5</v>
      </c>
      <c r="C8" s="1">
        <v>44</v>
      </c>
      <c r="D8" s="1">
        <v>7.5</v>
      </c>
      <c r="E8" s="1">
        <v>90.6</v>
      </c>
      <c r="F8" s="1">
        <v>122.3</v>
      </c>
      <c r="G8" s="1">
        <v>251.2</v>
      </c>
      <c r="H8" s="1">
        <v>231.3</v>
      </c>
      <c r="I8" s="1">
        <v>118.2</v>
      </c>
      <c r="J8" s="1">
        <v>214.7</v>
      </c>
      <c r="K8" s="1">
        <v>276.89999999999998</v>
      </c>
      <c r="L8" s="1">
        <v>191.3</v>
      </c>
      <c r="M8" s="1">
        <v>146.30000000000001</v>
      </c>
      <c r="N8" s="18">
        <f t="shared" si="3"/>
        <v>1713.7999999999997</v>
      </c>
      <c r="O8" s="20">
        <f t="shared" si="0"/>
        <v>90.327706313347932</v>
      </c>
      <c r="P8" s="36">
        <f t="shared" si="1"/>
        <v>884.59999999999991</v>
      </c>
      <c r="Q8" s="39">
        <f t="shared" si="2"/>
        <v>17</v>
      </c>
      <c r="R8" s="28"/>
      <c r="S8" s="28"/>
      <c r="T8" s="29"/>
      <c r="U8" s="30"/>
      <c r="W8" s="23"/>
      <c r="AM8" s="22"/>
      <c r="AO8" s="22"/>
      <c r="AP8" s="22"/>
      <c r="AQ8" s="22"/>
      <c r="AR8" s="22"/>
      <c r="AS8" s="22"/>
      <c r="AT8" s="22"/>
      <c r="AU8" s="22"/>
    </row>
    <row r="9" spans="1:47" ht="15" x14ac:dyDescent="0.25">
      <c r="A9" s="9">
        <v>2001</v>
      </c>
      <c r="B9" s="1">
        <v>23.5</v>
      </c>
      <c r="C9" s="1">
        <v>0.4</v>
      </c>
      <c r="D9" s="1">
        <v>1.1000000000000001</v>
      </c>
      <c r="E9" s="22">
        <v>50.8</v>
      </c>
      <c r="F9" s="1">
        <v>233.46</v>
      </c>
      <c r="G9" s="22">
        <v>254</v>
      </c>
      <c r="H9" s="22">
        <v>149.86000000000001</v>
      </c>
      <c r="I9" s="22">
        <v>88.9</v>
      </c>
      <c r="J9" s="22">
        <v>236.22</v>
      </c>
      <c r="K9" s="22">
        <v>264.16000000000003</v>
      </c>
      <c r="L9" s="22">
        <v>236.22</v>
      </c>
      <c r="M9" s="22">
        <v>218.44</v>
      </c>
      <c r="N9" s="18">
        <f t="shared" si="3"/>
        <v>1757.0600000000002</v>
      </c>
      <c r="O9" s="20">
        <f t="shared" si="0"/>
        <v>92.607772000776734</v>
      </c>
      <c r="P9" s="36">
        <f t="shared" si="1"/>
        <v>802.02</v>
      </c>
      <c r="Q9" s="39">
        <f t="shared" si="2"/>
        <v>23</v>
      </c>
      <c r="R9" s="28"/>
      <c r="S9" s="28"/>
      <c r="T9" s="29"/>
      <c r="U9" s="30"/>
      <c r="W9" s="23"/>
      <c r="AK9" s="22"/>
    </row>
    <row r="10" spans="1:47" ht="15" x14ac:dyDescent="0.25">
      <c r="A10" s="9">
        <v>2002</v>
      </c>
      <c r="B10" s="1">
        <v>100.9</v>
      </c>
      <c r="C10" s="22">
        <v>0.6</v>
      </c>
      <c r="D10" s="1">
        <v>22.8</v>
      </c>
      <c r="E10" s="1">
        <v>117.4</v>
      </c>
      <c r="F10" s="1">
        <v>96.2</v>
      </c>
      <c r="G10" s="1">
        <v>136.6</v>
      </c>
      <c r="H10" s="1">
        <v>197.6</v>
      </c>
      <c r="I10" s="1">
        <v>197.4</v>
      </c>
      <c r="J10" s="1">
        <v>137.69999999999999</v>
      </c>
      <c r="K10" s="1">
        <v>281.3</v>
      </c>
      <c r="L10" s="1">
        <v>210.7</v>
      </c>
      <c r="M10" s="1">
        <v>34.799999999999997</v>
      </c>
      <c r="N10" s="18">
        <f t="shared" si="3"/>
        <v>1534</v>
      </c>
      <c r="O10" s="20">
        <f t="shared" si="0"/>
        <v>80.85115035866248</v>
      </c>
      <c r="P10" s="36">
        <f t="shared" si="1"/>
        <v>869.5</v>
      </c>
      <c r="Q10" s="39">
        <f t="shared" si="2"/>
        <v>18</v>
      </c>
      <c r="R10" s="28"/>
      <c r="S10" s="28"/>
      <c r="T10" s="29"/>
      <c r="U10" s="30"/>
      <c r="W10" s="23"/>
      <c r="AG10" s="22"/>
      <c r="AM10" s="22"/>
      <c r="AN10" s="22"/>
    </row>
    <row r="11" spans="1:47" ht="15" x14ac:dyDescent="0.25">
      <c r="A11" s="9">
        <v>2003</v>
      </c>
      <c r="B11" s="1">
        <v>0</v>
      </c>
      <c r="C11" s="1">
        <v>21.7</v>
      </c>
      <c r="D11" s="1">
        <v>8.9</v>
      </c>
      <c r="E11" s="22">
        <v>186.04</v>
      </c>
      <c r="F11" s="22">
        <v>223.62</v>
      </c>
      <c r="G11" s="1">
        <v>147.19999999999999</v>
      </c>
      <c r="H11" s="1">
        <v>135.9</v>
      </c>
      <c r="I11" s="1">
        <v>125.3</v>
      </c>
      <c r="J11" s="1">
        <v>103.6</v>
      </c>
      <c r="K11" s="1">
        <v>219.6</v>
      </c>
      <c r="L11" s="1">
        <v>222.9</v>
      </c>
      <c r="M11" s="1">
        <v>152</v>
      </c>
      <c r="N11" s="18">
        <f t="shared" si="3"/>
        <v>1546.76</v>
      </c>
      <c r="O11" s="20">
        <f t="shared" si="0"/>
        <v>81.52368013609177</v>
      </c>
      <c r="P11" s="36">
        <f t="shared" si="1"/>
        <v>848.66</v>
      </c>
      <c r="Q11" s="39">
        <f t="shared" si="2"/>
        <v>19</v>
      </c>
      <c r="R11" s="28"/>
      <c r="S11" s="28"/>
      <c r="T11" s="29"/>
      <c r="U11" s="30"/>
      <c r="W11" s="23"/>
      <c r="AG11" s="22"/>
      <c r="AJ11" s="22"/>
      <c r="AK11" s="22"/>
      <c r="AL11" s="22"/>
      <c r="AM11" s="22"/>
      <c r="AN11" s="22"/>
      <c r="AO11" s="22"/>
      <c r="AP11" s="22"/>
      <c r="AQ11" s="22"/>
      <c r="AR11" s="22"/>
      <c r="AS11" s="22"/>
      <c r="AT11" s="22"/>
      <c r="AU11" s="22"/>
    </row>
    <row r="12" spans="1:47" ht="15" x14ac:dyDescent="0.25">
      <c r="A12" s="9">
        <v>2004</v>
      </c>
      <c r="B12" s="1">
        <v>4.4000000000000004</v>
      </c>
      <c r="C12" s="1">
        <v>0</v>
      </c>
      <c r="D12" s="1">
        <v>11.6</v>
      </c>
      <c r="E12" s="1">
        <v>79.900000000000006</v>
      </c>
      <c r="F12" s="1">
        <v>177</v>
      </c>
      <c r="G12" s="1">
        <v>140.69999999999999</v>
      </c>
      <c r="H12" s="22">
        <v>220.98</v>
      </c>
      <c r="I12" s="22">
        <v>170.18</v>
      </c>
      <c r="J12" s="22">
        <v>355.6</v>
      </c>
      <c r="K12" s="22">
        <v>408.94</v>
      </c>
      <c r="L12" s="22">
        <v>220.98</v>
      </c>
      <c r="M12" s="1">
        <v>52.8</v>
      </c>
      <c r="N12" s="18">
        <f t="shared" si="3"/>
        <v>1843.0800000000002</v>
      </c>
      <c r="O12" s="20">
        <f t="shared" si="0"/>
        <v>97.141550327929366</v>
      </c>
      <c r="P12" s="36">
        <f t="shared" si="1"/>
        <v>804.76</v>
      </c>
      <c r="Q12" s="39">
        <f t="shared" si="2"/>
        <v>22</v>
      </c>
      <c r="R12" s="28"/>
      <c r="S12" s="28"/>
      <c r="T12" s="29"/>
      <c r="U12" s="30"/>
      <c r="W12" s="23"/>
      <c r="AP12" s="22"/>
      <c r="AQ12" s="22"/>
      <c r="AR12" s="22"/>
      <c r="AS12" s="22"/>
      <c r="AT12" s="22"/>
    </row>
    <row r="13" spans="1:47" ht="15" x14ac:dyDescent="0.25">
      <c r="A13" s="9">
        <v>2005</v>
      </c>
      <c r="B13" s="1">
        <v>35.5</v>
      </c>
      <c r="C13" s="1">
        <v>0</v>
      </c>
      <c r="D13" s="1">
        <v>11</v>
      </c>
      <c r="E13" s="1">
        <v>68.7</v>
      </c>
      <c r="F13" s="1">
        <v>225.48</v>
      </c>
      <c r="G13" s="1">
        <v>172.1</v>
      </c>
      <c r="H13" s="1">
        <v>202.7</v>
      </c>
      <c r="I13" s="1">
        <v>192.3</v>
      </c>
      <c r="J13" s="22">
        <v>403.16</v>
      </c>
      <c r="K13" s="22">
        <v>66.040000000000006</v>
      </c>
      <c r="L13" s="22">
        <v>76.2</v>
      </c>
      <c r="M13" s="22">
        <v>60.96</v>
      </c>
      <c r="N13" s="18">
        <f t="shared" ref="N13:N25" si="4">SUM(B13:M13)</f>
        <v>1514.14</v>
      </c>
      <c r="O13" s="20">
        <f t="shared" si="0"/>
        <v>79.804407303823481</v>
      </c>
      <c r="P13" s="36">
        <f t="shared" si="1"/>
        <v>907.78</v>
      </c>
      <c r="Q13" s="39">
        <f t="shared" si="2"/>
        <v>15</v>
      </c>
      <c r="R13" s="28"/>
      <c r="S13" s="28"/>
      <c r="T13" s="29"/>
      <c r="U13" s="30"/>
      <c r="W13" s="23"/>
      <c r="AR13" s="22"/>
      <c r="AS13" s="22"/>
      <c r="AT13" s="22"/>
      <c r="AU13" s="22"/>
    </row>
    <row r="14" spans="1:47" ht="15" x14ac:dyDescent="0.25">
      <c r="A14" s="9">
        <v>2006</v>
      </c>
      <c r="B14" s="22">
        <v>17.78</v>
      </c>
      <c r="C14" s="1">
        <v>2.54</v>
      </c>
      <c r="D14" s="22">
        <v>67.2</v>
      </c>
      <c r="E14" s="1">
        <v>81.5</v>
      </c>
      <c r="F14" s="1">
        <v>133.24</v>
      </c>
      <c r="G14" s="22">
        <v>137.16</v>
      </c>
      <c r="H14" s="22">
        <v>294.64</v>
      </c>
      <c r="I14" s="22">
        <v>266.7</v>
      </c>
      <c r="J14" s="22">
        <v>106.68</v>
      </c>
      <c r="K14" s="22">
        <v>223.52</v>
      </c>
      <c r="L14" s="22">
        <v>241.3</v>
      </c>
      <c r="M14" s="22">
        <v>233.68</v>
      </c>
      <c r="N14" s="18">
        <f t="shared" si="4"/>
        <v>1805.94</v>
      </c>
      <c r="O14" s="20">
        <f t="shared" si="0"/>
        <v>95.18404594440868</v>
      </c>
      <c r="P14" s="36">
        <f t="shared" si="1"/>
        <v>1000.76</v>
      </c>
      <c r="Q14" s="39">
        <f t="shared" si="2"/>
        <v>12</v>
      </c>
      <c r="R14" s="28"/>
      <c r="S14" s="28"/>
      <c r="T14" s="29"/>
      <c r="U14" s="30"/>
      <c r="W14" s="23"/>
      <c r="AJ14" s="22"/>
      <c r="AL14" s="22"/>
      <c r="AO14" s="22"/>
      <c r="AP14" s="22"/>
      <c r="AQ14" s="22"/>
      <c r="AR14" s="22"/>
      <c r="AS14" s="22"/>
      <c r="AT14" s="22"/>
      <c r="AU14" s="22"/>
    </row>
    <row r="15" spans="1:47" ht="15" x14ac:dyDescent="0.25">
      <c r="A15" s="9">
        <v>2007</v>
      </c>
      <c r="B15" s="1">
        <v>20.8</v>
      </c>
      <c r="C15" s="1">
        <v>0</v>
      </c>
      <c r="D15" s="22">
        <v>7.62</v>
      </c>
      <c r="E15" s="1">
        <v>143.80000000000001</v>
      </c>
      <c r="F15" s="1">
        <v>264.39999999999998</v>
      </c>
      <c r="G15" s="1">
        <v>148.69999999999999</v>
      </c>
      <c r="H15" s="1">
        <v>112.9</v>
      </c>
      <c r="I15" s="1">
        <v>208.5</v>
      </c>
      <c r="J15" s="22">
        <v>144</v>
      </c>
      <c r="K15" s="22">
        <v>259</v>
      </c>
      <c r="L15" s="22">
        <v>223</v>
      </c>
      <c r="M15" s="22">
        <v>196</v>
      </c>
      <c r="N15" s="18">
        <f t="shared" si="4"/>
        <v>1728.7199999999998</v>
      </c>
      <c r="O15" s="20">
        <f t="shared" si="0"/>
        <v>91.114081256862448</v>
      </c>
      <c r="P15" s="36">
        <f t="shared" si="1"/>
        <v>906.71999999999991</v>
      </c>
      <c r="Q15" s="39">
        <f t="shared" si="2"/>
        <v>16</v>
      </c>
      <c r="U15" s="22"/>
      <c r="W15" s="23"/>
      <c r="AL15" s="22"/>
      <c r="AR15" s="22"/>
      <c r="AS15" s="22"/>
      <c r="AT15" s="22"/>
      <c r="AU15" s="22"/>
    </row>
    <row r="16" spans="1:47" ht="15" x14ac:dyDescent="0.25">
      <c r="A16" s="9">
        <v>2008</v>
      </c>
      <c r="B16" s="22">
        <v>35</v>
      </c>
      <c r="C16" s="22">
        <v>44</v>
      </c>
      <c r="D16" s="22">
        <v>8</v>
      </c>
      <c r="E16" s="1">
        <v>8.1</v>
      </c>
      <c r="F16" s="1">
        <v>76.099999999999994</v>
      </c>
      <c r="G16" s="1">
        <v>237.93</v>
      </c>
      <c r="H16" s="1">
        <v>240.76</v>
      </c>
      <c r="I16" s="1">
        <v>364.99</v>
      </c>
      <c r="J16" s="1">
        <v>141.03</v>
      </c>
      <c r="K16" s="1">
        <v>291.86</v>
      </c>
      <c r="L16" s="1">
        <v>534.25</v>
      </c>
      <c r="M16" s="1">
        <v>43.1</v>
      </c>
      <c r="N16" s="18">
        <f t="shared" si="4"/>
        <v>2025.12</v>
      </c>
      <c r="O16" s="20">
        <f t="shared" si="0"/>
        <v>106.73616793633283</v>
      </c>
      <c r="P16" s="36">
        <f t="shared" si="1"/>
        <v>1014.88</v>
      </c>
      <c r="Q16" s="39">
        <f t="shared" si="2"/>
        <v>11</v>
      </c>
      <c r="W16" s="23"/>
      <c r="AJ16" s="22"/>
      <c r="AK16" s="22"/>
      <c r="AL16" s="22"/>
    </row>
    <row r="17" spans="1:23" ht="15" x14ac:dyDescent="0.25">
      <c r="A17" s="9">
        <v>2009</v>
      </c>
      <c r="B17" s="1">
        <v>7.58</v>
      </c>
      <c r="C17" s="1">
        <v>10.66</v>
      </c>
      <c r="D17" s="1">
        <v>36.799999999999997</v>
      </c>
      <c r="E17" s="1">
        <v>41.87</v>
      </c>
      <c r="F17" s="1">
        <v>193.14</v>
      </c>
      <c r="G17" s="1">
        <v>222.37</v>
      </c>
      <c r="H17" s="1">
        <v>323.17</v>
      </c>
      <c r="I17" s="1">
        <v>204.55</v>
      </c>
      <c r="J17" s="1">
        <v>220.8</v>
      </c>
      <c r="K17" s="1">
        <v>325.99</v>
      </c>
      <c r="L17" s="1">
        <v>251.37</v>
      </c>
      <c r="M17" s="1">
        <v>57.61</v>
      </c>
      <c r="N17" s="18">
        <f t="shared" si="4"/>
        <v>1895.9099999999996</v>
      </c>
      <c r="O17" s="20">
        <f t="shared" si="0"/>
        <v>99.926013348430089</v>
      </c>
      <c r="P17" s="36">
        <f t="shared" si="1"/>
        <v>1040.1399999999999</v>
      </c>
      <c r="Q17" s="39">
        <f t="shared" si="2"/>
        <v>9</v>
      </c>
      <c r="W17" s="23"/>
    </row>
    <row r="18" spans="1:23" ht="15" x14ac:dyDescent="0.25">
      <c r="A18" s="9">
        <v>2010</v>
      </c>
      <c r="B18" s="1">
        <v>25.65</v>
      </c>
      <c r="C18" s="1">
        <v>6.84</v>
      </c>
      <c r="D18" s="1">
        <v>67.55</v>
      </c>
      <c r="E18" s="1">
        <v>67.8</v>
      </c>
      <c r="F18" s="1">
        <v>220.07</v>
      </c>
      <c r="G18" s="1">
        <v>389.19</v>
      </c>
      <c r="H18" s="1">
        <v>324.60000000000002</v>
      </c>
      <c r="I18" s="1">
        <v>275.87</v>
      </c>
      <c r="J18" s="1">
        <v>185.18</v>
      </c>
      <c r="K18" s="1">
        <v>303.05</v>
      </c>
      <c r="L18" s="1">
        <v>209.53</v>
      </c>
      <c r="M18" s="1">
        <v>312.06</v>
      </c>
      <c r="N18" s="18">
        <f t="shared" si="4"/>
        <v>2387.39</v>
      </c>
      <c r="O18" s="20">
        <f t="shared" si="0"/>
        <v>125.83000512044799</v>
      </c>
      <c r="P18" s="36">
        <f t="shared" si="1"/>
        <v>1377.5699999999997</v>
      </c>
      <c r="Q18" s="39">
        <f t="shared" si="2"/>
        <v>3</v>
      </c>
      <c r="W18" s="23"/>
    </row>
    <row r="19" spans="1:23" ht="15" x14ac:dyDescent="0.25">
      <c r="A19" s="9">
        <v>2011</v>
      </c>
      <c r="B19" s="1">
        <v>101.54</v>
      </c>
      <c r="C19" s="1">
        <v>102.07</v>
      </c>
      <c r="D19" s="1">
        <v>53.77</v>
      </c>
      <c r="E19" s="1">
        <v>177.22</v>
      </c>
      <c r="F19" s="1">
        <v>300.27</v>
      </c>
      <c r="G19" s="1">
        <v>117.88</v>
      </c>
      <c r="H19" s="1">
        <v>375.24</v>
      </c>
      <c r="I19" s="1">
        <v>272.14999999999998</v>
      </c>
      <c r="J19" s="1">
        <v>171</v>
      </c>
      <c r="K19" s="1">
        <v>433.3</v>
      </c>
      <c r="L19" s="1">
        <v>377.8</v>
      </c>
      <c r="M19" s="1">
        <v>184.06</v>
      </c>
      <c r="N19" s="18">
        <f t="shared" si="4"/>
        <v>2666.3</v>
      </c>
      <c r="O19" s="20">
        <f t="shared" si="0"/>
        <v>140.53026219120065</v>
      </c>
      <c r="P19" s="36">
        <f t="shared" si="1"/>
        <v>1500.1399999999999</v>
      </c>
      <c r="Q19" s="39">
        <f t="shared" si="2"/>
        <v>2</v>
      </c>
      <c r="W19" s="23"/>
    </row>
    <row r="20" spans="1:23" ht="15" x14ac:dyDescent="0.25">
      <c r="A20" s="9">
        <v>2012</v>
      </c>
      <c r="B20" s="1">
        <v>0.25</v>
      </c>
      <c r="C20" s="1">
        <v>2.5299999999999998</v>
      </c>
      <c r="D20" s="1">
        <v>17.25</v>
      </c>
      <c r="E20" s="1">
        <v>54.22</v>
      </c>
      <c r="F20" s="1">
        <v>222.61</v>
      </c>
      <c r="G20" s="1">
        <v>172.7</v>
      </c>
      <c r="H20" s="1">
        <v>110.15</v>
      </c>
      <c r="I20" s="1">
        <v>111.4</v>
      </c>
      <c r="J20" s="1">
        <v>258.61</v>
      </c>
      <c r="K20" s="1">
        <v>323.8</v>
      </c>
      <c r="L20" s="1">
        <v>376.45</v>
      </c>
      <c r="M20" s="1">
        <v>285.04000000000002</v>
      </c>
      <c r="N20" s="18">
        <f t="shared" si="4"/>
        <v>1935.01</v>
      </c>
      <c r="O20" s="20">
        <f t="shared" si="0"/>
        <v>101.98682167895403</v>
      </c>
      <c r="P20" s="36">
        <f t="shared" si="1"/>
        <v>691.11</v>
      </c>
      <c r="Q20" s="39">
        <f t="shared" si="2"/>
        <v>26</v>
      </c>
      <c r="W20" s="23"/>
    </row>
    <row r="21" spans="1:23" ht="15" x14ac:dyDescent="0.25">
      <c r="A21" s="9">
        <v>2013</v>
      </c>
      <c r="B21" s="1">
        <v>0</v>
      </c>
      <c r="C21" s="1">
        <v>0.76</v>
      </c>
      <c r="D21" s="1">
        <v>1.01</v>
      </c>
      <c r="E21" s="1">
        <v>12.67</v>
      </c>
      <c r="F21" s="1">
        <v>251.96</v>
      </c>
      <c r="G21" s="1">
        <v>171.22</v>
      </c>
      <c r="H21" s="1">
        <v>133.66999999999999</v>
      </c>
      <c r="I21" s="1">
        <v>358.42</v>
      </c>
      <c r="J21" s="1">
        <v>273.32</v>
      </c>
      <c r="K21" s="1">
        <v>268.52</v>
      </c>
      <c r="L21" s="1">
        <v>170.76</v>
      </c>
      <c r="M21" s="1">
        <v>158.37</v>
      </c>
      <c r="N21" s="18">
        <f t="shared" si="4"/>
        <v>1800.6799999999998</v>
      </c>
      <c r="O21" s="20">
        <f t="shared" si="0"/>
        <v>94.906811882553015</v>
      </c>
      <c r="P21" s="36">
        <f t="shared" si="1"/>
        <v>929.71</v>
      </c>
      <c r="Q21" s="39">
        <f t="shared" si="2"/>
        <v>14</v>
      </c>
      <c r="W21" s="23"/>
    </row>
    <row r="22" spans="1:23" ht="15" x14ac:dyDescent="0.25">
      <c r="A22" s="9">
        <v>2014</v>
      </c>
      <c r="B22" s="1">
        <v>63.47</v>
      </c>
      <c r="C22" s="1">
        <v>6.08</v>
      </c>
      <c r="D22" s="1">
        <v>7.62</v>
      </c>
      <c r="E22" s="1">
        <v>19.489999999999998</v>
      </c>
      <c r="F22" s="1">
        <v>401.95</v>
      </c>
      <c r="G22" s="1">
        <v>143.84</v>
      </c>
      <c r="H22" s="1">
        <v>179.18</v>
      </c>
      <c r="I22" s="1">
        <v>164.16</v>
      </c>
      <c r="J22" s="1">
        <v>203.75</v>
      </c>
      <c r="K22" s="1">
        <v>213.4</v>
      </c>
      <c r="L22" s="1">
        <v>230.17</v>
      </c>
      <c r="M22" s="1">
        <v>189.28</v>
      </c>
      <c r="N22" s="18">
        <f t="shared" si="4"/>
        <v>1822.39</v>
      </c>
      <c r="O22" s="20">
        <f t="shared" si="0"/>
        <v>96.051061213900212</v>
      </c>
      <c r="P22" s="36">
        <f t="shared" si="1"/>
        <v>985.79000000000008</v>
      </c>
      <c r="Q22" s="39">
        <f t="shared" si="2"/>
        <v>13</v>
      </c>
      <c r="W22" s="23"/>
    </row>
    <row r="23" spans="1:23" ht="15" x14ac:dyDescent="0.25">
      <c r="A23" s="9">
        <v>2015</v>
      </c>
      <c r="B23" s="1">
        <v>20.03</v>
      </c>
      <c r="C23" s="1">
        <v>0</v>
      </c>
      <c r="D23" s="1">
        <v>0</v>
      </c>
      <c r="E23" s="1">
        <v>44.16</v>
      </c>
      <c r="F23" s="1">
        <v>164.71</v>
      </c>
      <c r="G23" s="1">
        <v>141.44</v>
      </c>
      <c r="H23" s="1">
        <v>193.07</v>
      </c>
      <c r="I23" s="1">
        <v>277.45999999999998</v>
      </c>
      <c r="J23" s="1">
        <v>208.88</v>
      </c>
      <c r="K23" s="1">
        <v>242.38</v>
      </c>
      <c r="L23" s="1">
        <v>226.18</v>
      </c>
      <c r="M23" s="1">
        <v>62.69</v>
      </c>
      <c r="N23" s="18">
        <f t="shared" si="4"/>
        <v>1581.0000000000002</v>
      </c>
      <c r="O23" s="20">
        <f t="shared" si="0"/>
        <v>83.328336842923989</v>
      </c>
      <c r="P23" s="36">
        <f t="shared" si="1"/>
        <v>840.87000000000012</v>
      </c>
      <c r="Q23" s="39">
        <f t="shared" si="2"/>
        <v>21</v>
      </c>
      <c r="W23" s="23"/>
    </row>
    <row r="24" spans="1:23" ht="15" x14ac:dyDescent="0.25">
      <c r="A24" s="9">
        <v>2016</v>
      </c>
      <c r="B24" s="1">
        <v>18.02</v>
      </c>
      <c r="C24" s="1">
        <v>0.5</v>
      </c>
      <c r="D24" s="1">
        <v>0</v>
      </c>
      <c r="E24" s="1">
        <v>143.69</v>
      </c>
      <c r="F24" s="1">
        <v>350.48</v>
      </c>
      <c r="G24" s="1">
        <v>208.68</v>
      </c>
      <c r="H24" s="1">
        <v>161.08000000000001</v>
      </c>
      <c r="I24" s="1">
        <v>163.61000000000001</v>
      </c>
      <c r="J24" s="1">
        <v>134.13999999999999</v>
      </c>
      <c r="K24" s="1">
        <v>263.85000000000002</v>
      </c>
      <c r="L24" s="1">
        <v>408.02</v>
      </c>
      <c r="M24" s="1">
        <v>131.71</v>
      </c>
      <c r="N24" s="18">
        <f t="shared" si="4"/>
        <v>1983.7800000000002</v>
      </c>
      <c r="O24" s="20">
        <f t="shared" si="0"/>
        <v>104.55729795209092</v>
      </c>
      <c r="P24" s="36">
        <f t="shared" si="1"/>
        <v>1046.0600000000002</v>
      </c>
      <c r="Q24" s="39">
        <f t="shared" si="2"/>
        <v>8</v>
      </c>
      <c r="W24" s="23"/>
    </row>
    <row r="25" spans="1:23" ht="15" x14ac:dyDescent="0.25">
      <c r="A25" s="9">
        <v>2017</v>
      </c>
      <c r="B25" s="1">
        <v>1.26</v>
      </c>
      <c r="C25" s="1">
        <v>0</v>
      </c>
      <c r="D25" s="1">
        <v>9.39</v>
      </c>
      <c r="E25" s="1">
        <v>52.01</v>
      </c>
      <c r="F25" s="1">
        <v>201.51</v>
      </c>
      <c r="G25" s="1">
        <v>160.83000000000001</v>
      </c>
      <c r="H25" s="1">
        <v>130.54</v>
      </c>
      <c r="I25" s="1">
        <v>291.55599999999998</v>
      </c>
      <c r="J25" s="1">
        <v>253.5</v>
      </c>
      <c r="K25" s="1">
        <v>172.21</v>
      </c>
      <c r="L25" s="1">
        <v>306.83</v>
      </c>
      <c r="M25" s="1">
        <v>203.71</v>
      </c>
      <c r="N25" s="18">
        <f t="shared" si="4"/>
        <v>1783.346</v>
      </c>
      <c r="O25" s="20">
        <f t="shared" si="0"/>
        <v>93.993204424719238</v>
      </c>
      <c r="P25" s="36">
        <f t="shared" si="1"/>
        <v>847.096</v>
      </c>
      <c r="Q25" s="39">
        <f t="shared" si="2"/>
        <v>20</v>
      </c>
      <c r="W25" s="23"/>
    </row>
    <row r="26" spans="1:23" ht="15" x14ac:dyDescent="0.25">
      <c r="A26" s="9">
        <v>2018</v>
      </c>
      <c r="B26" s="1">
        <v>107.7</v>
      </c>
      <c r="C26" s="1">
        <v>1.27</v>
      </c>
      <c r="D26" s="1">
        <v>0.51</v>
      </c>
      <c r="E26" s="1">
        <v>235.2</v>
      </c>
      <c r="F26" s="1">
        <v>249.93</v>
      </c>
      <c r="G26" s="1">
        <v>562.12</v>
      </c>
      <c r="H26" s="1">
        <v>295.67</v>
      </c>
      <c r="I26" s="1">
        <v>182.63</v>
      </c>
      <c r="J26" s="1">
        <v>214.64</v>
      </c>
      <c r="K26" s="1">
        <v>208.03</v>
      </c>
      <c r="L26" s="1">
        <v>404.11</v>
      </c>
      <c r="M26" s="1">
        <v>96.52</v>
      </c>
      <c r="N26" s="18">
        <f t="shared" ref="N26" si="5">SUM(B26:M26)</f>
        <v>2558.3300000000004</v>
      </c>
      <c r="O26" s="20">
        <f t="shared" si="0"/>
        <v>134.8395850698025</v>
      </c>
      <c r="P26" s="36">
        <f t="shared" si="1"/>
        <v>1635.0300000000002</v>
      </c>
      <c r="Q26" s="39">
        <f t="shared" si="2"/>
        <v>1</v>
      </c>
      <c r="W26" s="23"/>
    </row>
    <row r="27" spans="1:23" ht="15" x14ac:dyDescent="0.25">
      <c r="A27" s="9">
        <v>2019</v>
      </c>
      <c r="B27" s="1">
        <v>0.25</v>
      </c>
      <c r="C27" s="1">
        <v>0</v>
      </c>
      <c r="D27" s="1">
        <v>0.25</v>
      </c>
      <c r="E27" s="1">
        <v>153.16</v>
      </c>
      <c r="F27" s="1">
        <v>171.19</v>
      </c>
      <c r="G27" s="1">
        <v>204.99</v>
      </c>
      <c r="H27" s="1">
        <v>262.89</v>
      </c>
      <c r="I27" s="1">
        <v>242.31</v>
      </c>
      <c r="J27" s="1">
        <v>208.79</v>
      </c>
      <c r="K27" s="1">
        <v>206.74</v>
      </c>
      <c r="L27" s="1">
        <v>370.83</v>
      </c>
      <c r="M27" s="1">
        <v>173.49</v>
      </c>
      <c r="N27" s="18">
        <f t="shared" ref="N27" si="6">SUM(B27:M27)</f>
        <v>1994.8899999999999</v>
      </c>
      <c r="O27" s="20">
        <f t="shared" si="0"/>
        <v>105.14286267209398</v>
      </c>
      <c r="P27" s="36">
        <f t="shared" si="1"/>
        <v>1035.04</v>
      </c>
      <c r="Q27" s="39">
        <f t="shared" si="2"/>
        <v>10</v>
      </c>
      <c r="W27" s="23"/>
    </row>
    <row r="28" spans="1:23" ht="15" x14ac:dyDescent="0.25">
      <c r="A28" s="9">
        <v>2020</v>
      </c>
      <c r="B28">
        <v>13.46</v>
      </c>
      <c r="C28">
        <v>5.08</v>
      </c>
      <c r="D28">
        <v>3.3</v>
      </c>
      <c r="E28">
        <v>292.63</v>
      </c>
      <c r="F28">
        <v>295.41000000000003</v>
      </c>
      <c r="G28">
        <v>152.15</v>
      </c>
      <c r="H28">
        <v>311.41000000000003</v>
      </c>
      <c r="I28">
        <v>201.69</v>
      </c>
      <c r="J28" s="1"/>
      <c r="K28" s="1"/>
      <c r="L28" s="1"/>
      <c r="M28" s="1"/>
      <c r="N28" s="18"/>
      <c r="O28" s="20"/>
      <c r="P28" s="36">
        <f t="shared" si="1"/>
        <v>1275.1300000000001</v>
      </c>
      <c r="Q28" s="39">
        <f t="shared" si="2"/>
        <v>5</v>
      </c>
      <c r="W28" s="23"/>
    </row>
    <row r="29" spans="1:23" ht="15" x14ac:dyDescent="0.25">
      <c r="A29" s="9">
        <v>2021</v>
      </c>
      <c r="C29" s="1"/>
      <c r="E29" s="1"/>
      <c r="F29" s="1"/>
      <c r="G29" s="1"/>
      <c r="H29" s="1"/>
      <c r="I29" s="1"/>
      <c r="J29" s="1"/>
      <c r="K29" s="1"/>
      <c r="L29" s="1"/>
      <c r="M29" s="1"/>
      <c r="N29" s="18"/>
      <c r="O29" s="20"/>
      <c r="P29" s="36"/>
      <c r="Q29" s="39"/>
      <c r="W29" s="23"/>
    </row>
    <row r="30" spans="1:23" ht="15" x14ac:dyDescent="0.25">
      <c r="A30" s="9">
        <v>2022</v>
      </c>
      <c r="C30" s="1"/>
      <c r="E30" s="1"/>
      <c r="F30" s="1"/>
      <c r="G30" s="1"/>
      <c r="H30" s="1"/>
      <c r="I30" s="1"/>
      <c r="J30" s="1"/>
      <c r="K30" s="1"/>
      <c r="L30" s="1"/>
      <c r="M30" s="1"/>
      <c r="N30" s="18"/>
      <c r="O30" s="20"/>
      <c r="P30" s="36"/>
      <c r="Q30" s="39"/>
      <c r="W30" s="23"/>
    </row>
    <row r="31" spans="1:23" ht="15" x14ac:dyDescent="0.25">
      <c r="A31" s="9">
        <v>2023</v>
      </c>
      <c r="C31" s="1"/>
      <c r="E31" s="1"/>
      <c r="F31" s="1"/>
      <c r="G31" s="1"/>
      <c r="H31" s="1"/>
      <c r="I31" s="1"/>
      <c r="J31" s="1"/>
      <c r="K31" s="1"/>
      <c r="L31" s="1"/>
      <c r="M31" s="1"/>
      <c r="N31" s="18"/>
      <c r="O31" s="20"/>
      <c r="P31" s="36"/>
      <c r="Q31" s="39"/>
      <c r="W31" s="23"/>
    </row>
    <row r="32" spans="1:23" ht="15" x14ac:dyDescent="0.25">
      <c r="A32" s="9">
        <v>2024</v>
      </c>
      <c r="C32" s="1"/>
      <c r="E32" s="1"/>
      <c r="F32" s="1"/>
      <c r="G32" s="1"/>
      <c r="H32" s="1"/>
      <c r="I32" s="1"/>
      <c r="J32" s="1"/>
      <c r="K32" s="1"/>
      <c r="L32" s="1"/>
      <c r="M32" s="1"/>
      <c r="N32" s="18"/>
      <c r="O32" s="20"/>
      <c r="P32" s="36"/>
      <c r="Q32" s="39"/>
      <c r="W32" s="23"/>
    </row>
    <row r="33" spans="1:33" ht="15" x14ac:dyDescent="0.25">
      <c r="A33" s="9">
        <v>2025</v>
      </c>
      <c r="C33" s="1"/>
      <c r="E33" s="1"/>
      <c r="F33" s="1"/>
      <c r="G33" s="1"/>
      <c r="H33" s="1"/>
      <c r="I33" s="1"/>
      <c r="J33" s="1"/>
      <c r="K33" s="1"/>
      <c r="L33" s="1"/>
      <c r="M33" s="1"/>
      <c r="N33" s="18"/>
      <c r="O33" s="20"/>
      <c r="P33" s="36"/>
      <c r="Q33" s="39"/>
      <c r="W33" s="23"/>
    </row>
    <row r="34" spans="1:33" ht="15" x14ac:dyDescent="0.25">
      <c r="A34" s="9">
        <v>2026</v>
      </c>
      <c r="C34" s="1"/>
      <c r="E34" s="1"/>
      <c r="F34" s="1"/>
      <c r="G34" s="1"/>
      <c r="H34" s="1"/>
      <c r="I34" s="1"/>
      <c r="J34" s="1"/>
      <c r="K34" s="1"/>
      <c r="L34" s="1"/>
      <c r="M34" s="1"/>
      <c r="N34" s="18"/>
      <c r="O34" s="20"/>
      <c r="P34" s="36"/>
      <c r="Q34" s="39"/>
      <c r="W34" s="23"/>
    </row>
    <row r="35" spans="1:33" ht="15" x14ac:dyDescent="0.25">
      <c r="A35" s="9"/>
      <c r="N35" s="19"/>
      <c r="O35" s="19"/>
      <c r="P35" s="19"/>
      <c r="W35" s="23"/>
    </row>
    <row r="36" spans="1:33" ht="15" x14ac:dyDescent="0.25">
      <c r="A36" s="9" t="s">
        <v>19</v>
      </c>
      <c r="B36" s="100">
        <f>AVERAGE(B3:B35)</f>
        <v>36.881923076923073</v>
      </c>
      <c r="C36" s="100">
        <f t="shared" ref="C36:N36" si="7">AVERAGE(C3:C35)</f>
        <v>13.744130538461535</v>
      </c>
      <c r="D36" s="100">
        <f t="shared" si="7"/>
        <v>21.482544346153848</v>
      </c>
      <c r="E36" s="100">
        <f t="shared" si="7"/>
        <v>94.924016384615385</v>
      </c>
      <c r="F36" s="100">
        <f t="shared" si="7"/>
        <v>228.5065384615385</v>
      </c>
      <c r="G36" s="100">
        <f t="shared" si="7"/>
        <v>211.0461538461538</v>
      </c>
      <c r="H36" s="100">
        <f t="shared" si="7"/>
        <v>207.95499999999998</v>
      </c>
      <c r="I36" s="100">
        <f t="shared" si="7"/>
        <v>198.3036923076923</v>
      </c>
      <c r="J36" s="100">
        <f t="shared" si="7"/>
        <v>220.90560000000002</v>
      </c>
      <c r="K36" s="100">
        <f t="shared" si="7"/>
        <v>255.3948</v>
      </c>
      <c r="L36" s="100">
        <f t="shared" si="7"/>
        <v>271.416</v>
      </c>
      <c r="M36" s="100">
        <f t="shared" si="7"/>
        <v>147.2448</v>
      </c>
      <c r="N36" s="100">
        <f t="shared" si="7"/>
        <v>1897.3137589199998</v>
      </c>
      <c r="O36" s="18"/>
      <c r="P36" s="18">
        <f>AVERAGE(P3:P35)</f>
        <v>1012.8439989615385</v>
      </c>
      <c r="W36" s="23"/>
    </row>
    <row r="37" spans="1:33" ht="15" x14ac:dyDescent="0.25">
      <c r="A37" s="9" t="s">
        <v>20</v>
      </c>
      <c r="B37" s="101">
        <f>STDEV(B3:B35)</f>
        <v>44.997893463515013</v>
      </c>
      <c r="C37" s="101">
        <f t="shared" ref="C37:N37" si="8">STDEV(C3:C35)</f>
        <v>23.798378047115893</v>
      </c>
      <c r="D37" s="101">
        <f t="shared" si="8"/>
        <v>27.083446492411763</v>
      </c>
      <c r="E37" s="101">
        <f t="shared" si="8"/>
        <v>70.775667955685023</v>
      </c>
      <c r="F37" s="101">
        <f t="shared" si="8"/>
        <v>89.736513903418654</v>
      </c>
      <c r="G37" s="101">
        <f t="shared" si="8"/>
        <v>99.243727945978549</v>
      </c>
      <c r="H37" s="101">
        <f t="shared" si="8"/>
        <v>76.970251721038238</v>
      </c>
      <c r="I37" s="101">
        <f t="shared" si="8"/>
        <v>81.293954211008469</v>
      </c>
      <c r="J37" s="101">
        <f t="shared" si="8"/>
        <v>95.512519339962253</v>
      </c>
      <c r="K37" s="101">
        <f t="shared" si="8"/>
        <v>74.467165310177805</v>
      </c>
      <c r="L37" s="101">
        <f t="shared" si="8"/>
        <v>98.203611695293517</v>
      </c>
      <c r="M37" s="101">
        <f t="shared" si="8"/>
        <v>81.993353496894301</v>
      </c>
      <c r="N37" s="101">
        <f t="shared" si="8"/>
        <v>307.72680615716735</v>
      </c>
      <c r="O37" s="36"/>
      <c r="P37" s="36"/>
      <c r="W37" s="23"/>
    </row>
    <row r="38" spans="1:33" ht="15" x14ac:dyDescent="0.25">
      <c r="A38" s="9" t="s">
        <v>21</v>
      </c>
      <c r="B38" s="101">
        <f t="shared" ref="B38" si="9">B37/B36*100</f>
        <v>122.00527984851766</v>
      </c>
      <c r="C38" s="101">
        <f t="shared" ref="C38:N38" si="10">C37/C36*100</f>
        <v>173.15302689041391</v>
      </c>
      <c r="D38" s="101">
        <f t="shared" si="10"/>
        <v>126.07187517460277</v>
      </c>
      <c r="E38" s="101">
        <f t="shared" si="10"/>
        <v>74.560338522671117</v>
      </c>
      <c r="F38" s="101">
        <f t="shared" si="10"/>
        <v>39.270873607200009</v>
      </c>
      <c r="G38" s="101">
        <f t="shared" si="10"/>
        <v>47.024656046716771</v>
      </c>
      <c r="H38" s="101">
        <f t="shared" si="10"/>
        <v>37.012936318452667</v>
      </c>
      <c r="I38" s="101">
        <f t="shared" si="10"/>
        <v>40.994675018390993</v>
      </c>
      <c r="J38" s="101">
        <f t="shared" si="10"/>
        <v>43.236803114073268</v>
      </c>
      <c r="K38" s="101">
        <f t="shared" si="10"/>
        <v>29.157666996421934</v>
      </c>
      <c r="L38" s="101">
        <f t="shared" si="10"/>
        <v>36.181953788757305</v>
      </c>
      <c r="M38" s="101">
        <f t="shared" si="10"/>
        <v>55.68505882509556</v>
      </c>
      <c r="N38" s="101">
        <f t="shared" si="10"/>
        <v>16.219078405478566</v>
      </c>
      <c r="O38" s="36"/>
      <c r="P38" s="36"/>
      <c r="W38" s="23"/>
    </row>
    <row r="39" spans="1:33" ht="15" x14ac:dyDescent="0.25">
      <c r="A39" s="9" t="s">
        <v>22</v>
      </c>
      <c r="B39" s="101">
        <f>MIN(B3:B35)</f>
        <v>0</v>
      </c>
      <c r="C39" s="101">
        <f t="shared" ref="C39:N39" si="11">MIN(C3:C35)</f>
        <v>0</v>
      </c>
      <c r="D39" s="101">
        <f t="shared" si="11"/>
        <v>0</v>
      </c>
      <c r="E39" s="101">
        <f t="shared" si="11"/>
        <v>7.3</v>
      </c>
      <c r="F39" s="101">
        <f t="shared" si="11"/>
        <v>76.099999999999994</v>
      </c>
      <c r="G39" s="101">
        <f t="shared" si="11"/>
        <v>117.88</v>
      </c>
      <c r="H39" s="101">
        <f t="shared" si="11"/>
        <v>110.15</v>
      </c>
      <c r="I39" s="101">
        <f t="shared" si="11"/>
        <v>0</v>
      </c>
      <c r="J39" s="101">
        <f t="shared" si="11"/>
        <v>99.5</v>
      </c>
      <c r="K39" s="101">
        <f t="shared" si="11"/>
        <v>66.040000000000006</v>
      </c>
      <c r="L39" s="101">
        <f t="shared" si="11"/>
        <v>76.2</v>
      </c>
      <c r="M39" s="101">
        <f t="shared" si="11"/>
        <v>0</v>
      </c>
      <c r="N39" s="101">
        <f t="shared" si="11"/>
        <v>1514.14</v>
      </c>
      <c r="O39" s="36"/>
      <c r="P39" s="36"/>
      <c r="W39" s="23"/>
    </row>
    <row r="40" spans="1:33" ht="15" x14ac:dyDescent="0.25">
      <c r="A40" s="9" t="s">
        <v>23</v>
      </c>
      <c r="B40" s="101">
        <f>MAX(B3:B35)</f>
        <v>155.24</v>
      </c>
      <c r="C40" s="101">
        <f t="shared" ref="C40:N40" si="12">MAX(C3:C35)</f>
        <v>102.07</v>
      </c>
      <c r="D40" s="101">
        <f t="shared" si="12"/>
        <v>87.2</v>
      </c>
      <c r="E40" s="101">
        <f t="shared" si="12"/>
        <v>292.63</v>
      </c>
      <c r="F40" s="101">
        <f t="shared" si="12"/>
        <v>401.95</v>
      </c>
      <c r="G40" s="101">
        <f t="shared" si="12"/>
        <v>562.12</v>
      </c>
      <c r="H40" s="101">
        <f t="shared" si="12"/>
        <v>375.24</v>
      </c>
      <c r="I40" s="101">
        <f t="shared" si="12"/>
        <v>364.99</v>
      </c>
      <c r="J40" s="101">
        <f t="shared" si="12"/>
        <v>490.22</v>
      </c>
      <c r="K40" s="101">
        <f t="shared" si="12"/>
        <v>433.3</v>
      </c>
      <c r="L40" s="101">
        <f t="shared" si="12"/>
        <v>534.25</v>
      </c>
      <c r="M40" s="101">
        <f t="shared" si="12"/>
        <v>312.06</v>
      </c>
      <c r="N40" s="101">
        <f t="shared" si="12"/>
        <v>2666.3</v>
      </c>
      <c r="O40" s="36"/>
      <c r="P40" s="36"/>
      <c r="W40" s="23"/>
    </row>
    <row r="41" spans="1:33" ht="15" x14ac:dyDescent="0.25">
      <c r="A41" s="9" t="s">
        <v>24</v>
      </c>
      <c r="B41" s="101">
        <f>QUARTILE(B3:B35,1)</f>
        <v>2.0449999999999999</v>
      </c>
      <c r="C41" s="101">
        <f t="shared" ref="C41:N41" si="13">QUARTILE(C3:C35,1)</f>
        <v>0.42500000000000004</v>
      </c>
      <c r="D41" s="101">
        <f t="shared" si="13"/>
        <v>1.425</v>
      </c>
      <c r="E41" s="101">
        <f t="shared" si="13"/>
        <v>51.102499999999999</v>
      </c>
      <c r="F41" s="101">
        <f t="shared" si="13"/>
        <v>172.64249999999998</v>
      </c>
      <c r="G41" s="101">
        <f t="shared" si="13"/>
        <v>147.57499999999999</v>
      </c>
      <c r="H41" s="101">
        <f t="shared" si="13"/>
        <v>135.22499999999999</v>
      </c>
      <c r="I41" s="101">
        <f t="shared" si="13"/>
        <v>163.7475</v>
      </c>
      <c r="J41" s="101">
        <f t="shared" si="13"/>
        <v>144</v>
      </c>
      <c r="K41" s="101">
        <f t="shared" si="13"/>
        <v>218.3</v>
      </c>
      <c r="L41" s="101">
        <f t="shared" si="13"/>
        <v>211.1</v>
      </c>
      <c r="M41" s="101">
        <f t="shared" si="13"/>
        <v>62.69</v>
      </c>
      <c r="N41" s="101">
        <f t="shared" si="13"/>
        <v>1713.7999999999997</v>
      </c>
      <c r="O41" s="36"/>
      <c r="P41" s="36"/>
      <c r="W41" s="23"/>
    </row>
    <row r="42" spans="1:33" ht="15" x14ac:dyDescent="0.25">
      <c r="A42" s="9" t="s">
        <v>25</v>
      </c>
      <c r="B42" s="101">
        <f>QUARTILE(B3:B35,2)</f>
        <v>19.765000000000001</v>
      </c>
      <c r="C42" s="101">
        <f t="shared" ref="C42:N42" si="14">QUARTILE(C3:C35,2)</f>
        <v>2.5350000000000001</v>
      </c>
      <c r="D42" s="101">
        <f t="shared" si="14"/>
        <v>8.4499999999999993</v>
      </c>
      <c r="E42" s="101">
        <f t="shared" si="14"/>
        <v>73.332212999999996</v>
      </c>
      <c r="F42" s="101">
        <f t="shared" si="14"/>
        <v>223.11500000000001</v>
      </c>
      <c r="G42" s="101">
        <f t="shared" si="14"/>
        <v>175.6</v>
      </c>
      <c r="H42" s="101">
        <f t="shared" si="14"/>
        <v>197.86</v>
      </c>
      <c r="I42" s="101">
        <f t="shared" si="14"/>
        <v>190.3</v>
      </c>
      <c r="J42" s="101">
        <f t="shared" si="14"/>
        <v>208.88</v>
      </c>
      <c r="K42" s="101">
        <f t="shared" si="14"/>
        <v>259</v>
      </c>
      <c r="L42" s="101">
        <f t="shared" si="14"/>
        <v>236.22</v>
      </c>
      <c r="M42" s="101">
        <f t="shared" si="14"/>
        <v>152</v>
      </c>
      <c r="N42" s="101">
        <f t="shared" si="14"/>
        <v>1822.39</v>
      </c>
      <c r="O42" s="36"/>
      <c r="P42" s="36"/>
      <c r="W42" s="23"/>
    </row>
    <row r="43" spans="1:33" ht="15" x14ac:dyDescent="0.25">
      <c r="A43" s="9" t="s">
        <v>26</v>
      </c>
      <c r="B43" s="101">
        <f>QUARTILE(B3:B35,3)</f>
        <v>52.075000000000003</v>
      </c>
      <c r="C43" s="101">
        <f t="shared" ref="C43:N43" si="15">QUARTILE(C3:C35,3)</f>
        <v>15.490000000000002</v>
      </c>
      <c r="D43" s="101">
        <f t="shared" si="15"/>
        <v>33.299999999999997</v>
      </c>
      <c r="E43" s="101">
        <f t="shared" si="15"/>
        <v>138.5925</v>
      </c>
      <c r="F43" s="101">
        <f t="shared" si="15"/>
        <v>287.65750000000003</v>
      </c>
      <c r="G43" s="101">
        <f t="shared" si="15"/>
        <v>234.04000000000002</v>
      </c>
      <c r="H43" s="101">
        <f t="shared" si="15"/>
        <v>257.35749999999996</v>
      </c>
      <c r="I43" s="101">
        <f t="shared" si="15"/>
        <v>260.60249999999996</v>
      </c>
      <c r="J43" s="101">
        <f t="shared" si="15"/>
        <v>253.5</v>
      </c>
      <c r="K43" s="101">
        <f t="shared" si="15"/>
        <v>281.3</v>
      </c>
      <c r="L43" s="101">
        <f t="shared" si="15"/>
        <v>335.8</v>
      </c>
      <c r="M43" s="101">
        <f t="shared" si="15"/>
        <v>203.71</v>
      </c>
      <c r="N43" s="101">
        <f t="shared" si="15"/>
        <v>1994.8899999999999</v>
      </c>
      <c r="O43" s="36"/>
      <c r="P43" s="36"/>
      <c r="W43" s="23"/>
    </row>
    <row r="44" spans="1:33" x14ac:dyDescent="0.2">
      <c r="A44" s="99" t="s">
        <v>215</v>
      </c>
      <c r="B44" s="100">
        <f>B28</f>
        <v>13.46</v>
      </c>
      <c r="C44" s="100">
        <f>B44+C28</f>
        <v>18.54</v>
      </c>
      <c r="D44" s="100">
        <f t="shared" ref="D44:I44" si="16">C44+D28</f>
        <v>21.84</v>
      </c>
      <c r="E44" s="100">
        <f t="shared" si="16"/>
        <v>314.46999999999997</v>
      </c>
      <c r="F44" s="100">
        <f t="shared" si="16"/>
        <v>609.88</v>
      </c>
      <c r="G44" s="100">
        <f t="shared" si="16"/>
        <v>762.03</v>
      </c>
      <c r="H44" s="100">
        <f t="shared" si="16"/>
        <v>1073.44</v>
      </c>
      <c r="I44" s="100">
        <f t="shared" si="16"/>
        <v>1275.1300000000001</v>
      </c>
      <c r="J44" s="100"/>
      <c r="K44" s="100"/>
      <c r="L44" s="100"/>
      <c r="M44" s="100"/>
      <c r="N44" s="100"/>
      <c r="W44" s="23"/>
    </row>
    <row r="45" spans="1:33" x14ac:dyDescent="0.2">
      <c r="A45" s="9" t="s">
        <v>204</v>
      </c>
      <c r="B45" s="96">
        <f>RANK(B28,B3:B34,0)</f>
        <v>17</v>
      </c>
      <c r="C45" s="96">
        <f t="shared" ref="C45:I45" si="17">RANK(C28,C3:C34,0)</f>
        <v>11</v>
      </c>
      <c r="D45" s="96">
        <f t="shared" si="17"/>
        <v>18</v>
      </c>
      <c r="E45" s="96">
        <f t="shared" si="17"/>
        <v>1</v>
      </c>
      <c r="F45" s="96">
        <f t="shared" si="17"/>
        <v>7</v>
      </c>
      <c r="G45" s="96">
        <f t="shared" si="17"/>
        <v>18</v>
      </c>
      <c r="H45" s="96">
        <f t="shared" si="17"/>
        <v>4</v>
      </c>
      <c r="I45" s="96">
        <f t="shared" si="17"/>
        <v>11</v>
      </c>
      <c r="J45" s="96"/>
      <c r="K45" s="96"/>
      <c r="L45" s="96"/>
      <c r="M45" s="96"/>
      <c r="N45" s="96"/>
      <c r="O45" s="96"/>
      <c r="W45" s="23"/>
    </row>
    <row r="46" spans="1:33" x14ac:dyDescent="0.2">
      <c r="A46" s="9" t="s">
        <v>216</v>
      </c>
      <c r="B46" s="100">
        <f>B36</f>
        <v>36.881923076923073</v>
      </c>
      <c r="C46" s="100">
        <f>C36+B46</f>
        <v>50.626053615384606</v>
      </c>
      <c r="D46" s="100">
        <f t="shared" ref="D46:M46" si="18">D36+C46</f>
        <v>72.10859796153845</v>
      </c>
      <c r="E46" s="100">
        <f t="shared" si="18"/>
        <v>167.03261434615382</v>
      </c>
      <c r="F46" s="100">
        <f t="shared" si="18"/>
        <v>395.53915280769229</v>
      </c>
      <c r="G46" s="100">
        <f t="shared" si="18"/>
        <v>606.58530665384615</v>
      </c>
      <c r="H46" s="100">
        <f t="shared" si="18"/>
        <v>814.54030665384607</v>
      </c>
      <c r="I46" s="100">
        <f t="shared" si="18"/>
        <v>1012.8439989615383</v>
      </c>
      <c r="J46" s="100">
        <f t="shared" si="18"/>
        <v>1233.7495989615384</v>
      </c>
      <c r="K46" s="100">
        <f t="shared" si="18"/>
        <v>1489.1443989615384</v>
      </c>
      <c r="L46" s="100">
        <f t="shared" si="18"/>
        <v>1760.5603989615383</v>
      </c>
      <c r="M46" s="100">
        <f t="shared" si="18"/>
        <v>1907.8051989615383</v>
      </c>
      <c r="N46" s="100">
        <f t="shared" ref="N46" si="19">N36</f>
        <v>1897.3137589199998</v>
      </c>
      <c r="W46" s="23"/>
    </row>
    <row r="47" spans="1:33" x14ac:dyDescent="0.2">
      <c r="W47" s="23"/>
    </row>
    <row r="48" spans="1:33" x14ac:dyDescent="0.2">
      <c r="W48" s="23"/>
      <c r="AG48" s="22"/>
    </row>
    <row r="49" spans="23:33" x14ac:dyDescent="0.2">
      <c r="W49" s="23"/>
      <c r="AG49" s="22"/>
    </row>
    <row r="50" spans="23:33" x14ac:dyDescent="0.2">
      <c r="W50" s="23"/>
      <c r="AG50" s="22"/>
    </row>
    <row r="51" spans="23:33" x14ac:dyDescent="0.2">
      <c r="W51" s="23"/>
      <c r="AG51" s="22"/>
    </row>
    <row r="52" spans="23:33" x14ac:dyDescent="0.2">
      <c r="W52" s="23"/>
      <c r="AG52" s="22"/>
    </row>
    <row r="53" spans="23:33" x14ac:dyDescent="0.2">
      <c r="W53" s="23"/>
    </row>
    <row r="54" spans="23:33" x14ac:dyDescent="0.2">
      <c r="W54" s="23"/>
    </row>
    <row r="55" spans="23:33" x14ac:dyDescent="0.2">
      <c r="W55" s="23"/>
    </row>
    <row r="56" spans="23:33" x14ac:dyDescent="0.2">
      <c r="W56" s="23"/>
    </row>
    <row r="57" spans="23:33" x14ac:dyDescent="0.2">
      <c r="W57" s="23"/>
    </row>
    <row r="58" spans="23:33" x14ac:dyDescent="0.2">
      <c r="W58" s="23"/>
    </row>
    <row r="59" spans="23:33" x14ac:dyDescent="0.2">
      <c r="W59" s="23"/>
    </row>
    <row r="60" spans="23:33" x14ac:dyDescent="0.2">
      <c r="W60" s="23"/>
    </row>
    <row r="61" spans="23:33" x14ac:dyDescent="0.2">
      <c r="W61" s="23"/>
    </row>
    <row r="62" spans="23:33" x14ac:dyDescent="0.2">
      <c r="W62" s="23"/>
    </row>
    <row r="63" spans="23:33" x14ac:dyDescent="0.2">
      <c r="W63" s="23"/>
    </row>
    <row r="64" spans="23:33" x14ac:dyDescent="0.2">
      <c r="W64" s="23"/>
      <c r="AG64" s="22"/>
    </row>
    <row r="65" spans="23:23" x14ac:dyDescent="0.2">
      <c r="W65" s="23"/>
    </row>
    <row r="66" spans="23:23" x14ac:dyDescent="0.2">
      <c r="W66" s="23"/>
    </row>
    <row r="67" spans="23:23" x14ac:dyDescent="0.2">
      <c r="W67" s="23"/>
    </row>
    <row r="68" spans="23:23" x14ac:dyDescent="0.2">
      <c r="W68" s="23"/>
    </row>
    <row r="69" spans="23:23" x14ac:dyDescent="0.2">
      <c r="W69" s="23"/>
    </row>
    <row r="70" spans="23:23" x14ac:dyDescent="0.2">
      <c r="W70" s="23"/>
    </row>
    <row r="71" spans="23:23" x14ac:dyDescent="0.2">
      <c r="W71" s="23"/>
    </row>
    <row r="72" spans="23:23" x14ac:dyDescent="0.2">
      <c r="W72" s="23"/>
    </row>
    <row r="73" spans="23:23" x14ac:dyDescent="0.2">
      <c r="W73" s="23"/>
    </row>
    <row r="74" spans="23:23" x14ac:dyDescent="0.2">
      <c r="W74" s="23"/>
    </row>
    <row r="75" spans="23:23" x14ac:dyDescent="0.2">
      <c r="W75" s="23"/>
    </row>
    <row r="76" spans="23:23" x14ac:dyDescent="0.2">
      <c r="W76" s="23"/>
    </row>
    <row r="77" spans="23:23" x14ac:dyDescent="0.2">
      <c r="W77" s="23"/>
    </row>
    <row r="78" spans="23:23" x14ac:dyDescent="0.2">
      <c r="W78" s="23"/>
    </row>
    <row r="79" spans="23:23" x14ac:dyDescent="0.2">
      <c r="W79" s="23"/>
    </row>
    <row r="80" spans="23:23" x14ac:dyDescent="0.2">
      <c r="W80" s="23"/>
    </row>
    <row r="81" spans="23:33" x14ac:dyDescent="0.2">
      <c r="W81" s="23"/>
    </row>
    <row r="82" spans="23:33" x14ac:dyDescent="0.2">
      <c r="W82" s="23"/>
    </row>
    <row r="83" spans="23:33" x14ac:dyDescent="0.2">
      <c r="W83" s="23"/>
    </row>
    <row r="84" spans="23:33" x14ac:dyDescent="0.2">
      <c r="W84" s="23"/>
      <c r="AG84" s="22"/>
    </row>
    <row r="85" spans="23:33" x14ac:dyDescent="0.2">
      <c r="W85" s="23"/>
    </row>
    <row r="86" spans="23:33" x14ac:dyDescent="0.2">
      <c r="W86" s="23"/>
      <c r="AG86" s="22"/>
    </row>
    <row r="87" spans="23:33" x14ac:dyDescent="0.2">
      <c r="W87" s="23"/>
      <c r="AG87" s="22"/>
    </row>
    <row r="88" spans="23:33" x14ac:dyDescent="0.2">
      <c r="W88" s="23"/>
      <c r="AG88" s="22"/>
    </row>
    <row r="89" spans="23:33" x14ac:dyDescent="0.2">
      <c r="W89" s="23"/>
      <c r="AG89" s="22"/>
    </row>
    <row r="90" spans="23:33" x14ac:dyDescent="0.2">
      <c r="W90" s="23"/>
      <c r="AG90" s="22"/>
    </row>
    <row r="91" spans="23:33" x14ac:dyDescent="0.2">
      <c r="W91" s="23"/>
      <c r="AG91" s="22"/>
    </row>
    <row r="92" spans="23:33" x14ac:dyDescent="0.2">
      <c r="W92" s="23"/>
      <c r="AG92" s="22"/>
    </row>
    <row r="93" spans="23:33" x14ac:dyDescent="0.2">
      <c r="W93" s="23"/>
    </row>
    <row r="94" spans="23:33" x14ac:dyDescent="0.2">
      <c r="W94" s="23"/>
      <c r="AG94" s="22"/>
    </row>
    <row r="95" spans="23:33" x14ac:dyDescent="0.2">
      <c r="W95" s="23"/>
    </row>
    <row r="96" spans="23:33" x14ac:dyDescent="0.2">
      <c r="W96" s="23"/>
    </row>
    <row r="97" spans="23:49" x14ac:dyDescent="0.2">
      <c r="W97" s="23"/>
    </row>
    <row r="98" spans="23:49" x14ac:dyDescent="0.2">
      <c r="W98" s="23"/>
    </row>
    <row r="99" spans="23:49" x14ac:dyDescent="0.2">
      <c r="W99" s="23"/>
      <c r="AL99" s="22"/>
      <c r="AM99" s="22"/>
      <c r="AN99" s="22"/>
      <c r="AO99" s="22"/>
      <c r="AT99" s="22"/>
      <c r="AU99" s="22"/>
      <c r="AW99">
        <v>141.5</v>
      </c>
    </row>
    <row r="100" spans="23:49" x14ac:dyDescent="0.2">
      <c r="W100" s="23"/>
      <c r="AW100">
        <v>101.2</v>
      </c>
    </row>
    <row r="101" spans="23:49" x14ac:dyDescent="0.2">
      <c r="W101" s="23"/>
      <c r="AW101">
        <v>0</v>
      </c>
    </row>
    <row r="102" spans="23:49" x14ac:dyDescent="0.2">
      <c r="W102" s="23"/>
      <c r="AO102" s="22"/>
      <c r="AP102" s="22"/>
      <c r="AQ102" s="22"/>
      <c r="AR102" s="22"/>
      <c r="AS102" s="22"/>
      <c r="AW102">
        <v>222.9</v>
      </c>
    </row>
    <row r="103" spans="23:49" x14ac:dyDescent="0.2">
      <c r="W103" s="23"/>
      <c r="AS103" s="22"/>
      <c r="AW103">
        <v>222.9</v>
      </c>
    </row>
    <row r="104" spans="23:49" x14ac:dyDescent="0.2">
      <c r="W104" s="23"/>
      <c r="AW104">
        <v>146.30000000000001</v>
      </c>
    </row>
    <row r="105" spans="23:49" x14ac:dyDescent="0.2">
      <c r="W105" s="23"/>
      <c r="AO105" s="22"/>
      <c r="AQ105" s="22"/>
      <c r="AR105" s="22"/>
      <c r="AS105" s="22"/>
      <c r="AT105" s="22"/>
      <c r="AU105" s="22"/>
      <c r="AV105" s="22"/>
      <c r="AW105" s="22">
        <v>225.30676299999999</v>
      </c>
    </row>
    <row r="106" spans="23:49" x14ac:dyDescent="0.2">
      <c r="W106" s="23"/>
      <c r="AM106" s="22"/>
      <c r="AW106">
        <v>34.799999999999997</v>
      </c>
    </row>
    <row r="107" spans="23:49" x14ac:dyDescent="0.2">
      <c r="W107" s="23"/>
      <c r="AO107" s="22"/>
      <c r="AP107" s="22"/>
      <c r="AW107">
        <v>152</v>
      </c>
    </row>
    <row r="108" spans="23:49" x14ac:dyDescent="0.2">
      <c r="W108" s="23"/>
      <c r="AG108" s="22"/>
      <c r="AR108" s="22"/>
      <c r="AS108" s="22"/>
      <c r="AT108" s="22"/>
      <c r="AU108" s="22"/>
      <c r="AV108" s="22"/>
      <c r="AW108">
        <v>27.4</v>
      </c>
    </row>
    <row r="109" spans="23:49" x14ac:dyDescent="0.2">
      <c r="W109" s="23"/>
      <c r="AG109" s="22"/>
      <c r="AT109" s="22"/>
      <c r="AU109" s="22"/>
      <c r="AV109" s="22"/>
      <c r="AW109" s="22">
        <v>98.178365999999997</v>
      </c>
    </row>
    <row r="110" spans="23:49" x14ac:dyDescent="0.2">
      <c r="W110" s="23"/>
      <c r="AL110" s="22"/>
      <c r="AN110" s="22"/>
      <c r="AQ110" s="22"/>
      <c r="AR110" s="22"/>
      <c r="AS110" s="22"/>
      <c r="AT110" s="22"/>
      <c r="AU110" s="22"/>
      <c r="AV110" s="22"/>
      <c r="AW110" s="22">
        <v>219.62775999999999</v>
      </c>
    </row>
    <row r="111" spans="23:49" x14ac:dyDescent="0.2">
      <c r="W111" s="23"/>
      <c r="AN111" s="22"/>
      <c r="AT111" s="22"/>
      <c r="AU111" s="22"/>
      <c r="AV111" s="22"/>
      <c r="AW111" s="22">
        <v>184.34459999999999</v>
      </c>
    </row>
    <row r="112" spans="23:49" x14ac:dyDescent="0.2">
      <c r="W112" s="23"/>
      <c r="AL112" s="22"/>
      <c r="AM112" s="22"/>
      <c r="AN112" s="22"/>
      <c r="AW112">
        <v>43.1</v>
      </c>
    </row>
    <row r="113" spans="23:49" x14ac:dyDescent="0.2">
      <c r="W113" s="23"/>
      <c r="AW113">
        <v>57.61</v>
      </c>
    </row>
    <row r="114" spans="23:49" x14ac:dyDescent="0.2">
      <c r="W114" s="23"/>
      <c r="AW114">
        <v>312.06</v>
      </c>
    </row>
    <row r="115" spans="23:49" x14ac:dyDescent="0.2">
      <c r="W115" s="23"/>
      <c r="AW115">
        <v>182.06</v>
      </c>
    </row>
    <row r="116" spans="23:49" x14ac:dyDescent="0.2">
      <c r="W116" s="23"/>
      <c r="AW116">
        <v>285.04000000000002</v>
      </c>
    </row>
    <row r="117" spans="23:49" x14ac:dyDescent="0.2">
      <c r="W117" s="23"/>
      <c r="AW117">
        <v>158.37</v>
      </c>
    </row>
    <row r="118" spans="23:49" x14ac:dyDescent="0.2">
      <c r="W118" s="23"/>
    </row>
    <row r="119" spans="23:49" x14ac:dyDescent="0.2">
      <c r="W119" s="23"/>
    </row>
    <row r="123" spans="23:49" x14ac:dyDescent="0.2">
      <c r="AG123" s="22"/>
    </row>
    <row r="124" spans="23:49" x14ac:dyDescent="0.2">
      <c r="AG124" s="22"/>
    </row>
    <row r="125" spans="23:49" x14ac:dyDescent="0.2">
      <c r="AG125" s="22"/>
    </row>
    <row r="126" spans="23:49" x14ac:dyDescent="0.2">
      <c r="AG126" s="22"/>
    </row>
    <row r="127" spans="23:49" x14ac:dyDescent="0.2">
      <c r="AG127" s="22"/>
    </row>
    <row r="137" spans="33:33" x14ac:dyDescent="0.2">
      <c r="AG137" s="22"/>
    </row>
    <row r="138" spans="33:33" x14ac:dyDescent="0.2">
      <c r="AG138" s="22"/>
    </row>
    <row r="139" spans="33:33" x14ac:dyDescent="0.2">
      <c r="AG139" s="22"/>
    </row>
    <row r="140" spans="33:33" x14ac:dyDescent="0.2">
      <c r="AG140" s="22"/>
    </row>
    <row r="141" spans="33:33" x14ac:dyDescent="0.2">
      <c r="AG141" s="22"/>
    </row>
    <row r="143" spans="33:33" x14ac:dyDescent="0.2">
      <c r="AG143" s="22"/>
    </row>
    <row r="146" spans="33:33" x14ac:dyDescent="0.2">
      <c r="AG146" s="22"/>
    </row>
    <row r="147" spans="33:33" x14ac:dyDescent="0.2">
      <c r="AG147" s="22"/>
    </row>
    <row r="148" spans="33:33" x14ac:dyDescent="0.2">
      <c r="AG148" s="22"/>
    </row>
    <row r="149" spans="33:33" x14ac:dyDescent="0.2">
      <c r="AG149" s="22"/>
    </row>
    <row r="150" spans="33:33" x14ac:dyDescent="0.2">
      <c r="AG150" s="22"/>
    </row>
    <row r="151" spans="33:33" x14ac:dyDescent="0.2">
      <c r="AG151" s="22"/>
    </row>
    <row r="152" spans="33:33" x14ac:dyDescent="0.2">
      <c r="AG152" s="22"/>
    </row>
    <row r="155" spans="33:33" x14ac:dyDescent="0.2">
      <c r="AG155" s="22"/>
    </row>
    <row r="161" spans="33:33" x14ac:dyDescent="0.2">
      <c r="AG161" s="22"/>
    </row>
    <row r="162" spans="33:33" x14ac:dyDescent="0.2">
      <c r="AG162" s="22"/>
    </row>
    <row r="163" spans="33:33" x14ac:dyDescent="0.2">
      <c r="AG163" s="22"/>
    </row>
    <row r="164" spans="33:33" x14ac:dyDescent="0.2">
      <c r="AG164" s="22"/>
    </row>
    <row r="165" spans="33:33" x14ac:dyDescent="0.2">
      <c r="AG165" s="22"/>
    </row>
    <row r="166" spans="33:33" x14ac:dyDescent="0.2">
      <c r="AG166" s="22"/>
    </row>
    <row r="167" spans="33:33" x14ac:dyDescent="0.2">
      <c r="AG167" s="22"/>
    </row>
    <row r="228" spans="23:23" x14ac:dyDescent="0.2">
      <c r="W228" s="23"/>
    </row>
    <row r="229" spans="23:23" x14ac:dyDescent="0.2">
      <c r="W229" s="23"/>
    </row>
    <row r="230" spans="23:23" x14ac:dyDescent="0.2">
      <c r="W230" s="23"/>
    </row>
    <row r="231" spans="23:23" x14ac:dyDescent="0.2">
      <c r="W231" s="23"/>
    </row>
    <row r="232" spans="23:23" x14ac:dyDescent="0.2">
      <c r="W232" s="23"/>
    </row>
    <row r="233" spans="23:23" x14ac:dyDescent="0.2">
      <c r="W233" s="23"/>
    </row>
    <row r="234" spans="23:23" x14ac:dyDescent="0.2">
      <c r="W234" s="23"/>
    </row>
    <row r="235" spans="23:23" x14ac:dyDescent="0.2">
      <c r="W235" s="23"/>
    </row>
    <row r="236" spans="23:23" x14ac:dyDescent="0.2">
      <c r="W236" s="23"/>
    </row>
    <row r="237" spans="23:23" x14ac:dyDescent="0.2">
      <c r="W237" s="23"/>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02"/>
  <sheetViews>
    <sheetView zoomScale="75" zoomScaleNormal="75" workbookViewId="0">
      <pane ySplit="1" topLeftCell="A146" activePane="bottomLeft" state="frozen"/>
      <selection pane="bottomLeft" activeCell="E180" sqref="E180:E190"/>
    </sheetView>
  </sheetViews>
  <sheetFormatPr defaultRowHeight="12.75" x14ac:dyDescent="0.2"/>
  <cols>
    <col min="1" max="1" width="6.28515625" customWidth="1"/>
    <col min="2" max="2" width="6.7109375" customWidth="1"/>
    <col min="3" max="3" width="7.28515625" style="1" customWidth="1"/>
    <col min="4" max="5" width="8.85546875" style="1"/>
    <col min="7" max="7" width="9" customWidth="1"/>
  </cols>
  <sheetData>
    <row r="1" spans="1:18" x14ac:dyDescent="0.2">
      <c r="A1" t="s">
        <v>56</v>
      </c>
      <c r="B1" t="s">
        <v>57</v>
      </c>
      <c r="C1" s="1" t="s">
        <v>58</v>
      </c>
      <c r="D1" s="1" t="s">
        <v>59</v>
      </c>
      <c r="E1" s="31" t="s">
        <v>61</v>
      </c>
      <c r="F1" s="48" t="s">
        <v>60</v>
      </c>
      <c r="G1" s="31"/>
      <c r="H1" s="2" t="s">
        <v>110</v>
      </c>
    </row>
    <row r="2" spans="1:18" x14ac:dyDescent="0.2">
      <c r="A2">
        <v>1995</v>
      </c>
      <c r="B2">
        <v>5</v>
      </c>
      <c r="C2" s="1">
        <v>393.7</v>
      </c>
      <c r="D2" s="1">
        <v>337.82</v>
      </c>
      <c r="E2" s="1">
        <f t="shared" ref="E2:E50" si="0">AVERAGE(C2:D2)</f>
        <v>365.76</v>
      </c>
      <c r="F2" s="1">
        <v>245.4</v>
      </c>
      <c r="G2" s="1"/>
      <c r="I2" s="2" t="s">
        <v>58</v>
      </c>
      <c r="J2" s="2" t="s">
        <v>62</v>
      </c>
      <c r="K2" s="2" t="s">
        <v>63</v>
      </c>
      <c r="L2" s="2" t="s">
        <v>60</v>
      </c>
    </row>
    <row r="3" spans="1:18" x14ac:dyDescent="0.2">
      <c r="A3">
        <v>1995</v>
      </c>
      <c r="B3">
        <v>6</v>
      </c>
      <c r="C3" s="1">
        <v>566.41999999999996</v>
      </c>
      <c r="D3" s="1">
        <v>416.56</v>
      </c>
      <c r="E3" s="1">
        <f t="shared" si="0"/>
        <v>491.49</v>
      </c>
      <c r="F3" s="1">
        <v>377.5</v>
      </c>
      <c r="G3" s="1"/>
      <c r="H3" s="2" t="s">
        <v>58</v>
      </c>
      <c r="I3" s="49">
        <v>1</v>
      </c>
      <c r="J3" s="49"/>
      <c r="K3" s="49"/>
      <c r="L3" s="49"/>
      <c r="Q3" s="48" t="s">
        <v>90</v>
      </c>
    </row>
    <row r="4" spans="1:18" x14ac:dyDescent="0.2">
      <c r="A4">
        <v>1995</v>
      </c>
      <c r="B4">
        <v>7</v>
      </c>
      <c r="C4" s="1">
        <v>304.8</v>
      </c>
      <c r="D4" s="1">
        <v>261.62</v>
      </c>
      <c r="E4" s="1">
        <f t="shared" si="0"/>
        <v>283.21000000000004</v>
      </c>
      <c r="F4" s="1">
        <v>237.8</v>
      </c>
      <c r="G4" s="1"/>
      <c r="H4" s="2" t="s">
        <v>62</v>
      </c>
      <c r="I4" s="49">
        <v>0.93727541419392268</v>
      </c>
      <c r="J4" s="49">
        <v>1</v>
      </c>
      <c r="K4" s="49"/>
      <c r="L4" s="49"/>
      <c r="R4" s="48" t="s">
        <v>89</v>
      </c>
    </row>
    <row r="5" spans="1:18" x14ac:dyDescent="0.2">
      <c r="A5">
        <v>1995</v>
      </c>
      <c r="B5">
        <v>8</v>
      </c>
      <c r="C5" s="1">
        <v>215.9</v>
      </c>
      <c r="D5" s="1">
        <v>269.24</v>
      </c>
      <c r="E5" s="1">
        <f t="shared" si="0"/>
        <v>242.57</v>
      </c>
      <c r="F5" s="1">
        <v>175.7</v>
      </c>
      <c r="G5" s="1"/>
      <c r="H5" s="2" t="s">
        <v>63</v>
      </c>
      <c r="I5" s="49">
        <v>0.98465060563255247</v>
      </c>
      <c r="J5" s="49">
        <v>0.98403365242599439</v>
      </c>
      <c r="K5" s="49">
        <v>1</v>
      </c>
      <c r="L5" s="49"/>
    </row>
    <row r="6" spans="1:18" ht="13.5" thickBot="1" x14ac:dyDescent="0.25">
      <c r="A6">
        <v>1995</v>
      </c>
      <c r="B6">
        <v>11</v>
      </c>
      <c r="C6" s="1">
        <v>157.47999999999999</v>
      </c>
      <c r="D6" s="1">
        <v>121.92</v>
      </c>
      <c r="E6" s="1">
        <f t="shared" si="0"/>
        <v>139.69999999999999</v>
      </c>
      <c r="F6" s="1">
        <v>179.6</v>
      </c>
      <c r="G6" s="1"/>
      <c r="H6" s="2" t="s">
        <v>60</v>
      </c>
      <c r="I6" s="50">
        <v>0.81717228192233871</v>
      </c>
      <c r="J6" s="50">
        <v>0.79939565095425791</v>
      </c>
      <c r="K6" s="50">
        <v>0.82270769302517976</v>
      </c>
      <c r="L6" s="50">
        <v>1</v>
      </c>
    </row>
    <row r="7" spans="1:18" x14ac:dyDescent="0.2">
      <c r="A7">
        <v>1995</v>
      </c>
      <c r="B7">
        <v>12</v>
      </c>
      <c r="C7" s="1">
        <v>200.66</v>
      </c>
      <c r="D7" s="1">
        <v>205.74</v>
      </c>
      <c r="E7" s="1">
        <f t="shared" si="0"/>
        <v>203.2</v>
      </c>
      <c r="F7" s="1">
        <v>141.5</v>
      </c>
      <c r="G7" s="1"/>
    </row>
    <row r="8" spans="1:18" x14ac:dyDescent="0.2">
      <c r="A8">
        <v>1996</v>
      </c>
      <c r="B8">
        <v>5</v>
      </c>
      <c r="C8" s="1">
        <v>337.82</v>
      </c>
      <c r="D8" s="1">
        <v>314.95999999999998</v>
      </c>
      <c r="E8" s="1">
        <f t="shared" si="0"/>
        <v>326.39</v>
      </c>
      <c r="F8" s="1">
        <v>421.4</v>
      </c>
      <c r="G8" s="1"/>
      <c r="H8" s="17" t="s">
        <v>88</v>
      </c>
    </row>
    <row r="9" spans="1:18" x14ac:dyDescent="0.2">
      <c r="A9">
        <v>1996</v>
      </c>
      <c r="B9">
        <v>6</v>
      </c>
      <c r="C9" s="1">
        <v>254</v>
      </c>
      <c r="D9" s="1">
        <v>238.76</v>
      </c>
      <c r="E9" s="1">
        <f t="shared" si="0"/>
        <v>246.38</v>
      </c>
      <c r="F9" s="1">
        <v>325.89999999999998</v>
      </c>
      <c r="G9" s="1"/>
    </row>
    <row r="10" spans="1:18" x14ac:dyDescent="0.2">
      <c r="A10">
        <v>1996</v>
      </c>
      <c r="B10">
        <v>7</v>
      </c>
      <c r="C10" s="1">
        <v>200.66</v>
      </c>
      <c r="D10" s="1">
        <v>190.5</v>
      </c>
      <c r="E10" s="1">
        <f t="shared" si="0"/>
        <v>195.57999999999998</v>
      </c>
      <c r="F10" s="1">
        <v>145.4</v>
      </c>
      <c r="G10" s="1"/>
      <c r="H10" t="s">
        <v>64</v>
      </c>
    </row>
    <row r="11" spans="1:18" ht="13.5" thickBot="1" x14ac:dyDescent="0.25">
      <c r="A11">
        <v>1996</v>
      </c>
      <c r="B11">
        <v>8</v>
      </c>
      <c r="C11" s="1">
        <v>167.64</v>
      </c>
      <c r="D11" s="1">
        <v>154.94</v>
      </c>
      <c r="E11" s="1">
        <f t="shared" si="0"/>
        <v>161.29</v>
      </c>
      <c r="F11" s="1">
        <v>188.3</v>
      </c>
      <c r="G11" s="1"/>
    </row>
    <row r="12" spans="1:18" x14ac:dyDescent="0.2">
      <c r="A12">
        <v>1996</v>
      </c>
      <c r="B12">
        <v>9</v>
      </c>
      <c r="C12" s="1">
        <v>142.24</v>
      </c>
      <c r="D12" s="1">
        <v>139.69999999999999</v>
      </c>
      <c r="E12" s="1">
        <f t="shared" si="0"/>
        <v>140.97</v>
      </c>
      <c r="F12" s="1">
        <v>99.5</v>
      </c>
      <c r="G12" s="1"/>
      <c r="H12" s="52" t="s">
        <v>65</v>
      </c>
      <c r="I12" s="52"/>
    </row>
    <row r="13" spans="1:18" x14ac:dyDescent="0.2">
      <c r="A13">
        <v>1996</v>
      </c>
      <c r="B13">
        <v>10</v>
      </c>
      <c r="C13" s="1">
        <v>317.5</v>
      </c>
      <c r="D13" s="1">
        <v>256.54000000000002</v>
      </c>
      <c r="E13" s="1">
        <f t="shared" si="0"/>
        <v>287.02</v>
      </c>
      <c r="F13" s="1">
        <v>218.3</v>
      </c>
      <c r="G13" s="1"/>
      <c r="H13" s="49" t="s">
        <v>66</v>
      </c>
      <c r="I13" s="49">
        <v>0.95326485402163885</v>
      </c>
    </row>
    <row r="14" spans="1:18" x14ac:dyDescent="0.2">
      <c r="A14">
        <v>1996</v>
      </c>
      <c r="B14">
        <v>11</v>
      </c>
      <c r="C14" s="1">
        <v>408.94</v>
      </c>
      <c r="D14" s="1">
        <v>312.42</v>
      </c>
      <c r="E14" s="1">
        <f t="shared" si="0"/>
        <v>360.68</v>
      </c>
      <c r="F14" s="1">
        <v>335.8</v>
      </c>
      <c r="G14" s="1"/>
      <c r="H14" s="49" t="s">
        <v>67</v>
      </c>
      <c r="I14" s="54">
        <v>0.90871388191289637</v>
      </c>
    </row>
    <row r="15" spans="1:18" x14ac:dyDescent="0.2">
      <c r="A15">
        <v>1996</v>
      </c>
      <c r="B15">
        <v>12</v>
      </c>
      <c r="C15" s="1">
        <v>200.66</v>
      </c>
      <c r="D15" s="1">
        <v>127</v>
      </c>
      <c r="E15" s="1">
        <f t="shared" si="0"/>
        <v>163.82999999999998</v>
      </c>
      <c r="F15" s="1">
        <v>101.2</v>
      </c>
      <c r="G15" s="1"/>
      <c r="H15" s="49" t="s">
        <v>68</v>
      </c>
      <c r="I15" s="49">
        <v>0.9026163209372865</v>
      </c>
    </row>
    <row r="16" spans="1:18" x14ac:dyDescent="0.2">
      <c r="A16">
        <v>1997</v>
      </c>
      <c r="B16">
        <v>1</v>
      </c>
      <c r="C16" s="1">
        <v>170.18</v>
      </c>
      <c r="D16" s="1">
        <v>124.46</v>
      </c>
      <c r="E16" s="1">
        <f t="shared" si="0"/>
        <v>147.32</v>
      </c>
      <c r="F16" s="1">
        <v>129</v>
      </c>
      <c r="G16" s="1"/>
      <c r="H16" s="49" t="s">
        <v>69</v>
      </c>
      <c r="I16" s="49">
        <v>60.040542407727969</v>
      </c>
    </row>
    <row r="17" spans="1:16" ht="13.5" thickBot="1" x14ac:dyDescent="0.25">
      <c r="A17">
        <v>1997</v>
      </c>
      <c r="B17">
        <v>2</v>
      </c>
      <c r="C17" s="1">
        <v>15.24</v>
      </c>
      <c r="D17" s="1">
        <v>15.24</v>
      </c>
      <c r="E17" s="1">
        <f t="shared" si="0"/>
        <v>15.24</v>
      </c>
      <c r="F17" s="1">
        <v>17.100000000000001</v>
      </c>
      <c r="G17" s="1"/>
      <c r="H17" s="50" t="s">
        <v>70</v>
      </c>
      <c r="I17" s="50">
        <v>165</v>
      </c>
    </row>
    <row r="18" spans="1:16" x14ac:dyDescent="0.2">
      <c r="A18">
        <v>1997</v>
      </c>
      <c r="B18">
        <v>3</v>
      </c>
      <c r="C18" s="1">
        <v>0</v>
      </c>
      <c r="D18" s="1">
        <v>0</v>
      </c>
      <c r="E18" s="1">
        <f t="shared" si="0"/>
        <v>0</v>
      </c>
      <c r="F18" s="1">
        <v>2.4</v>
      </c>
      <c r="G18" s="1"/>
    </row>
    <row r="19" spans="1:16" ht="13.5" thickBot="1" x14ac:dyDescent="0.25">
      <c r="A19">
        <v>1997</v>
      </c>
      <c r="B19">
        <v>4</v>
      </c>
      <c r="C19" s="1">
        <v>0</v>
      </c>
      <c r="D19" s="1">
        <v>2.54</v>
      </c>
      <c r="E19" s="1">
        <f t="shared" si="0"/>
        <v>1.27</v>
      </c>
      <c r="F19" s="1">
        <v>7.3</v>
      </c>
      <c r="G19" s="1"/>
      <c r="H19" t="s">
        <v>71</v>
      </c>
    </row>
    <row r="20" spans="1:16" x14ac:dyDescent="0.2">
      <c r="A20">
        <v>1997</v>
      </c>
      <c r="B20">
        <v>5</v>
      </c>
      <c r="C20" s="1">
        <v>144.78</v>
      </c>
      <c r="D20" s="1">
        <v>195.58</v>
      </c>
      <c r="E20" s="1">
        <f t="shared" si="0"/>
        <v>170.18</v>
      </c>
      <c r="F20" s="1">
        <v>102</v>
      </c>
      <c r="G20" s="1"/>
      <c r="H20" s="51"/>
      <c r="I20" s="51" t="s">
        <v>75</v>
      </c>
      <c r="J20" s="51" t="s">
        <v>76</v>
      </c>
      <c r="K20" s="51" t="s">
        <v>77</v>
      </c>
      <c r="L20" s="51" t="s">
        <v>78</v>
      </c>
      <c r="M20" s="51" t="s">
        <v>79</v>
      </c>
    </row>
    <row r="21" spans="1:16" x14ac:dyDescent="0.2">
      <c r="A21">
        <v>1997</v>
      </c>
      <c r="B21">
        <v>6</v>
      </c>
      <c r="C21" s="1">
        <v>215.9</v>
      </c>
      <c r="D21" s="1">
        <v>203.2</v>
      </c>
      <c r="E21" s="1">
        <f t="shared" si="0"/>
        <v>209.55</v>
      </c>
      <c r="F21" s="1">
        <v>189.5</v>
      </c>
      <c r="G21" s="1"/>
      <c r="H21" s="49" t="s">
        <v>72</v>
      </c>
      <c r="I21" s="49">
        <v>1</v>
      </c>
      <c r="J21" s="49">
        <v>5885122.2048512725</v>
      </c>
      <c r="K21" s="49">
        <v>5885122.2048512725</v>
      </c>
      <c r="L21" s="49">
        <v>1632.5491734845614</v>
      </c>
      <c r="M21" s="49">
        <v>7.7945816764583044E-87</v>
      </c>
    </row>
    <row r="22" spans="1:16" x14ac:dyDescent="0.2">
      <c r="A22">
        <v>1997</v>
      </c>
      <c r="B22">
        <v>7</v>
      </c>
      <c r="C22" s="1">
        <v>134.62</v>
      </c>
      <c r="D22" s="1">
        <v>205.74</v>
      </c>
      <c r="E22" s="1">
        <f t="shared" si="0"/>
        <v>170.18</v>
      </c>
      <c r="F22" s="1">
        <v>135</v>
      </c>
      <c r="G22" s="1"/>
      <c r="H22" s="49" t="s">
        <v>73</v>
      </c>
      <c r="I22" s="49">
        <v>164</v>
      </c>
      <c r="J22" s="49">
        <v>591198.14414872567</v>
      </c>
      <c r="K22" s="49">
        <v>3604.8667326141808</v>
      </c>
      <c r="L22" s="49"/>
      <c r="M22" s="49"/>
    </row>
    <row r="23" spans="1:16" ht="13.5" thickBot="1" x14ac:dyDescent="0.25">
      <c r="A23">
        <v>1997</v>
      </c>
      <c r="B23">
        <v>8</v>
      </c>
      <c r="C23" s="1">
        <v>147.32</v>
      </c>
      <c r="D23" s="1">
        <v>99.06</v>
      </c>
      <c r="E23" s="1">
        <f t="shared" si="0"/>
        <v>123.19</v>
      </c>
      <c r="F23" s="1">
        <v>140.9</v>
      </c>
      <c r="G23" s="1"/>
      <c r="H23" s="50" t="s">
        <v>38</v>
      </c>
      <c r="I23" s="50">
        <v>165</v>
      </c>
      <c r="J23" s="50">
        <v>6476320.3489999985</v>
      </c>
      <c r="K23" s="50"/>
      <c r="L23" s="50"/>
      <c r="M23" s="50"/>
    </row>
    <row r="24" spans="1:16" ht="13.5" thickBot="1" x14ac:dyDescent="0.25">
      <c r="A24">
        <v>1997</v>
      </c>
      <c r="B24">
        <v>9</v>
      </c>
      <c r="C24" s="1">
        <v>360.68</v>
      </c>
      <c r="D24" s="1">
        <v>370.84</v>
      </c>
      <c r="E24" s="1">
        <f t="shared" si="0"/>
        <v>365.76</v>
      </c>
      <c r="F24" s="1">
        <v>344.5</v>
      </c>
      <c r="G24" s="1"/>
    </row>
    <row r="25" spans="1:16" x14ac:dyDescent="0.2">
      <c r="A25">
        <v>1997</v>
      </c>
      <c r="B25">
        <v>10</v>
      </c>
      <c r="C25" s="1">
        <v>358.14</v>
      </c>
      <c r="D25" s="1">
        <v>347.98</v>
      </c>
      <c r="E25" s="1">
        <f t="shared" si="0"/>
        <v>353.06</v>
      </c>
      <c r="F25" s="1">
        <v>230.8</v>
      </c>
      <c r="G25" s="1"/>
      <c r="H25" s="51"/>
      <c r="I25" s="51" t="s">
        <v>80</v>
      </c>
      <c r="J25" s="51" t="s">
        <v>69</v>
      </c>
      <c r="K25" s="51" t="s">
        <v>81</v>
      </c>
      <c r="L25" s="51" t="s">
        <v>82</v>
      </c>
      <c r="M25" s="51" t="s">
        <v>83</v>
      </c>
      <c r="N25" s="51" t="s">
        <v>84</v>
      </c>
      <c r="O25" s="51" t="s">
        <v>85</v>
      </c>
      <c r="P25" s="51" t="s">
        <v>86</v>
      </c>
    </row>
    <row r="26" spans="1:16" x14ac:dyDescent="0.2">
      <c r="A26">
        <v>1997</v>
      </c>
      <c r="B26">
        <v>11</v>
      </c>
      <c r="C26" s="1">
        <v>347.98</v>
      </c>
      <c r="D26" s="1">
        <v>345.44</v>
      </c>
      <c r="E26" s="1">
        <f t="shared" si="0"/>
        <v>346.71000000000004</v>
      </c>
      <c r="F26" s="1">
        <v>272.3</v>
      </c>
      <c r="G26" s="1"/>
      <c r="H26" s="49" t="s">
        <v>74</v>
      </c>
      <c r="I26" s="49">
        <v>0</v>
      </c>
      <c r="J26" s="49" t="e">
        <v>#N/A</v>
      </c>
      <c r="K26" s="49" t="e">
        <v>#N/A</v>
      </c>
      <c r="L26" s="49" t="e">
        <v>#N/A</v>
      </c>
      <c r="M26" s="49" t="e">
        <v>#N/A</v>
      </c>
      <c r="N26" s="49" t="e">
        <v>#N/A</v>
      </c>
      <c r="O26" s="49" t="e">
        <v>#N/A</v>
      </c>
      <c r="P26" s="49" t="e">
        <v>#N/A</v>
      </c>
    </row>
    <row r="27" spans="1:16" ht="13.5" thickBot="1" x14ac:dyDescent="0.25">
      <c r="A27">
        <v>1997</v>
      </c>
      <c r="B27">
        <v>12</v>
      </c>
      <c r="C27" s="1">
        <v>10.16</v>
      </c>
      <c r="D27" s="1">
        <v>0</v>
      </c>
      <c r="E27" s="1">
        <f t="shared" si="0"/>
        <v>5.08</v>
      </c>
      <c r="F27" s="1">
        <v>0</v>
      </c>
      <c r="G27" s="1"/>
      <c r="H27" s="50" t="s">
        <v>87</v>
      </c>
      <c r="I27" s="53">
        <v>0.99105068189381762</v>
      </c>
      <c r="J27" s="50">
        <v>2.4528033405346747E-2</v>
      </c>
      <c r="K27" s="50">
        <v>40.404816216443315</v>
      </c>
      <c r="L27" s="50">
        <v>3.6946109837813994E-87</v>
      </c>
      <c r="M27" s="50">
        <v>0.9426192318571488</v>
      </c>
      <c r="N27" s="50">
        <v>1.0394821319304866</v>
      </c>
      <c r="O27" s="50">
        <v>0.9426192318571488</v>
      </c>
      <c r="P27" s="50">
        <v>1.0394821319304866</v>
      </c>
    </row>
    <row r="28" spans="1:16" x14ac:dyDescent="0.2">
      <c r="A28">
        <v>1998</v>
      </c>
      <c r="B28">
        <v>1</v>
      </c>
      <c r="C28" s="1">
        <v>0</v>
      </c>
      <c r="D28" s="1">
        <v>0</v>
      </c>
      <c r="E28" s="1">
        <f t="shared" si="0"/>
        <v>0</v>
      </c>
      <c r="F28" s="1">
        <v>0.5</v>
      </c>
      <c r="G28" s="1"/>
    </row>
    <row r="29" spans="1:16" x14ac:dyDescent="0.2">
      <c r="A29">
        <v>1998</v>
      </c>
      <c r="B29">
        <v>2</v>
      </c>
      <c r="C29" s="1">
        <v>15.24</v>
      </c>
      <c r="D29" s="1">
        <v>15.24</v>
      </c>
      <c r="E29" s="1">
        <f t="shared" si="0"/>
        <v>15.24</v>
      </c>
      <c r="F29" s="1">
        <v>3.8</v>
      </c>
      <c r="G29" s="1"/>
    </row>
    <row r="30" spans="1:16" x14ac:dyDescent="0.2">
      <c r="A30">
        <v>1998</v>
      </c>
      <c r="B30">
        <v>3</v>
      </c>
      <c r="C30" s="1">
        <v>0</v>
      </c>
      <c r="D30" s="1">
        <v>0</v>
      </c>
      <c r="E30" s="1">
        <f t="shared" si="0"/>
        <v>0</v>
      </c>
      <c r="F30" s="1">
        <v>0</v>
      </c>
      <c r="G30" s="1"/>
    </row>
    <row r="31" spans="1:16" x14ac:dyDescent="0.2">
      <c r="A31">
        <v>1998</v>
      </c>
      <c r="B31">
        <v>9</v>
      </c>
      <c r="C31" s="1">
        <v>254</v>
      </c>
      <c r="D31" s="1">
        <v>241.3</v>
      </c>
      <c r="E31" s="1">
        <f t="shared" si="0"/>
        <v>247.65</v>
      </c>
      <c r="F31" s="1">
        <v>71</v>
      </c>
      <c r="G31" s="1"/>
    </row>
    <row r="32" spans="1:16" x14ac:dyDescent="0.2">
      <c r="A32">
        <v>1998</v>
      </c>
      <c r="B32">
        <v>10</v>
      </c>
      <c r="C32" s="1">
        <v>167.64</v>
      </c>
      <c r="D32" s="1">
        <v>210.82</v>
      </c>
      <c r="E32" s="1">
        <f t="shared" si="0"/>
        <v>189.23</v>
      </c>
      <c r="F32" s="1">
        <v>158.4</v>
      </c>
      <c r="G32" s="1"/>
    </row>
    <row r="33" spans="1:7" x14ac:dyDescent="0.2">
      <c r="A33">
        <v>1998</v>
      </c>
      <c r="B33">
        <v>11</v>
      </c>
      <c r="C33" s="1">
        <v>218.44</v>
      </c>
      <c r="D33" s="1">
        <v>154.94</v>
      </c>
      <c r="E33" s="1">
        <f t="shared" si="0"/>
        <v>186.69</v>
      </c>
      <c r="F33" s="1">
        <v>211.1</v>
      </c>
      <c r="G33" s="1"/>
    </row>
    <row r="34" spans="1:7" x14ac:dyDescent="0.2">
      <c r="A34">
        <v>1998</v>
      </c>
      <c r="B34">
        <v>12</v>
      </c>
      <c r="C34" s="1">
        <v>200.66</v>
      </c>
      <c r="D34" s="1">
        <v>175.26</v>
      </c>
      <c r="E34" s="1">
        <f t="shared" si="0"/>
        <v>187.95999999999998</v>
      </c>
      <c r="F34" s="1">
        <v>222.9</v>
      </c>
      <c r="G34" s="1"/>
    </row>
    <row r="35" spans="1:7" x14ac:dyDescent="0.2">
      <c r="A35">
        <v>1999</v>
      </c>
      <c r="B35">
        <v>1</v>
      </c>
      <c r="C35" s="1">
        <v>43.18</v>
      </c>
      <c r="D35" s="1">
        <v>38.1</v>
      </c>
      <c r="E35" s="1">
        <f t="shared" si="0"/>
        <v>40.64</v>
      </c>
      <c r="F35" s="1">
        <v>57.6</v>
      </c>
      <c r="G35" s="1"/>
    </row>
    <row r="36" spans="1:7" x14ac:dyDescent="0.2">
      <c r="A36">
        <v>1999</v>
      </c>
      <c r="B36">
        <v>2</v>
      </c>
      <c r="C36" s="1">
        <v>17.78</v>
      </c>
      <c r="D36" s="1">
        <v>15.24</v>
      </c>
      <c r="E36" s="1">
        <f t="shared" si="0"/>
        <v>16.510000000000002</v>
      </c>
      <c r="F36" s="1">
        <v>33.700000000000003</v>
      </c>
      <c r="G36" s="1"/>
    </row>
    <row r="37" spans="1:7" x14ac:dyDescent="0.2">
      <c r="A37">
        <v>1999</v>
      </c>
      <c r="B37">
        <v>3</v>
      </c>
      <c r="C37" s="1">
        <v>86.36</v>
      </c>
      <c r="D37" s="1">
        <v>73.66</v>
      </c>
      <c r="E37" s="1">
        <f t="shared" si="0"/>
        <v>80.009999999999991</v>
      </c>
      <c r="F37" s="1">
        <v>87.2</v>
      </c>
      <c r="G37" s="1"/>
    </row>
    <row r="38" spans="1:7" x14ac:dyDescent="0.2">
      <c r="A38">
        <v>1999</v>
      </c>
      <c r="B38">
        <v>4</v>
      </c>
      <c r="C38" s="1">
        <v>68.58</v>
      </c>
      <c r="D38" s="1">
        <v>58.42</v>
      </c>
      <c r="E38" s="1">
        <f t="shared" si="0"/>
        <v>63.5</v>
      </c>
      <c r="F38" s="1">
        <v>69.8</v>
      </c>
      <c r="G38" s="1"/>
    </row>
    <row r="39" spans="1:7" x14ac:dyDescent="0.2">
      <c r="A39">
        <v>1999</v>
      </c>
      <c r="B39">
        <v>5</v>
      </c>
      <c r="C39" s="1">
        <v>223.52</v>
      </c>
      <c r="D39" s="1">
        <v>287.02</v>
      </c>
      <c r="E39" s="1">
        <f t="shared" si="0"/>
        <v>255.26999999999998</v>
      </c>
      <c r="F39" s="1">
        <v>187.3</v>
      </c>
      <c r="G39" s="1"/>
    </row>
    <row r="40" spans="1:7" x14ac:dyDescent="0.2">
      <c r="A40">
        <v>1999</v>
      </c>
      <c r="B40">
        <v>6</v>
      </c>
      <c r="C40" s="1">
        <v>241.3</v>
      </c>
      <c r="D40" s="1">
        <v>243.84</v>
      </c>
      <c r="E40" s="1">
        <f t="shared" si="0"/>
        <v>242.57</v>
      </c>
      <c r="F40" s="1">
        <v>189.3</v>
      </c>
      <c r="G40" s="1"/>
    </row>
    <row r="41" spans="1:7" x14ac:dyDescent="0.2">
      <c r="A41">
        <v>1999</v>
      </c>
      <c r="B41">
        <v>7</v>
      </c>
      <c r="C41" s="1">
        <v>165.1</v>
      </c>
      <c r="D41" s="1">
        <v>284.48</v>
      </c>
      <c r="E41" s="1">
        <f t="shared" si="0"/>
        <v>224.79000000000002</v>
      </c>
      <c r="F41" s="1">
        <v>115.4</v>
      </c>
      <c r="G41" s="1"/>
    </row>
    <row r="42" spans="1:7" x14ac:dyDescent="0.2">
      <c r="A42">
        <v>1999</v>
      </c>
      <c r="B42">
        <v>9</v>
      </c>
      <c r="C42" s="1">
        <v>172.72</v>
      </c>
      <c r="D42" s="1">
        <v>193.04</v>
      </c>
      <c r="E42" s="1">
        <f t="shared" si="0"/>
        <v>182.88</v>
      </c>
      <c r="F42" s="1">
        <v>182.3</v>
      </c>
      <c r="G42" s="1"/>
    </row>
    <row r="43" spans="1:7" x14ac:dyDescent="0.2">
      <c r="A43">
        <v>1999</v>
      </c>
      <c r="B43">
        <v>10</v>
      </c>
      <c r="C43" s="1">
        <v>203.2</v>
      </c>
      <c r="D43" s="1">
        <v>154.94</v>
      </c>
      <c r="E43" s="1">
        <f t="shared" si="0"/>
        <v>179.07</v>
      </c>
      <c r="F43" s="1">
        <v>258.60000000000002</v>
      </c>
      <c r="G43" s="1"/>
    </row>
    <row r="44" spans="1:7" x14ac:dyDescent="0.2">
      <c r="A44">
        <v>1999</v>
      </c>
      <c r="B44">
        <v>11</v>
      </c>
      <c r="C44" s="1">
        <v>335.28</v>
      </c>
      <c r="D44" s="1">
        <v>307.33999999999997</v>
      </c>
      <c r="E44" s="1">
        <f t="shared" si="0"/>
        <v>321.30999999999995</v>
      </c>
      <c r="F44" s="1">
        <v>297.7</v>
      </c>
      <c r="G44" s="1"/>
    </row>
    <row r="45" spans="1:7" x14ac:dyDescent="0.2">
      <c r="A45">
        <v>1999</v>
      </c>
      <c r="B45">
        <v>12</v>
      </c>
      <c r="C45" s="1">
        <v>251.46</v>
      </c>
      <c r="D45" s="1">
        <v>238.76</v>
      </c>
      <c r="E45" s="1">
        <f t="shared" si="0"/>
        <v>245.11</v>
      </c>
      <c r="F45" s="1">
        <v>222.9</v>
      </c>
      <c r="G45" s="1"/>
    </row>
    <row r="46" spans="1:7" x14ac:dyDescent="0.2">
      <c r="A46">
        <v>2000</v>
      </c>
      <c r="B46">
        <v>1</v>
      </c>
      <c r="C46" s="1">
        <v>53.34</v>
      </c>
      <c r="D46" s="1">
        <v>43.18</v>
      </c>
      <c r="E46" s="1">
        <f t="shared" si="0"/>
        <v>48.260000000000005</v>
      </c>
      <c r="F46" s="1">
        <v>19.5</v>
      </c>
      <c r="G46" s="1"/>
    </row>
    <row r="47" spans="1:7" x14ac:dyDescent="0.2">
      <c r="A47">
        <v>2000</v>
      </c>
      <c r="B47">
        <v>2</v>
      </c>
      <c r="C47" s="1">
        <v>81.28</v>
      </c>
      <c r="D47" s="1">
        <v>35.56</v>
      </c>
      <c r="E47" s="1">
        <f t="shared" si="0"/>
        <v>58.42</v>
      </c>
      <c r="F47" s="1">
        <v>44</v>
      </c>
      <c r="G47" s="1"/>
    </row>
    <row r="48" spans="1:7" x14ac:dyDescent="0.2">
      <c r="A48">
        <v>2000</v>
      </c>
      <c r="B48">
        <v>3</v>
      </c>
      <c r="C48" s="1">
        <v>22.86</v>
      </c>
      <c r="D48" s="1">
        <v>12.7</v>
      </c>
      <c r="E48" s="1">
        <f t="shared" si="0"/>
        <v>17.78</v>
      </c>
      <c r="F48" s="1">
        <v>7.5</v>
      </c>
      <c r="G48" s="1"/>
    </row>
    <row r="49" spans="1:7" x14ac:dyDescent="0.2">
      <c r="A49">
        <v>2000</v>
      </c>
      <c r="B49">
        <v>4</v>
      </c>
      <c r="C49" s="1">
        <v>76.2</v>
      </c>
      <c r="D49" s="1">
        <v>66.040000000000006</v>
      </c>
      <c r="E49" s="1">
        <f t="shared" si="0"/>
        <v>71.12</v>
      </c>
      <c r="F49" s="1">
        <v>90.6</v>
      </c>
      <c r="G49" s="1"/>
    </row>
    <row r="50" spans="1:7" x14ac:dyDescent="0.2">
      <c r="A50">
        <v>2000</v>
      </c>
      <c r="B50">
        <v>5</v>
      </c>
      <c r="C50" s="1">
        <v>180.34</v>
      </c>
      <c r="D50" s="1">
        <v>198.12</v>
      </c>
      <c r="E50" s="1">
        <f t="shared" si="0"/>
        <v>189.23000000000002</v>
      </c>
      <c r="F50" s="1">
        <v>135</v>
      </c>
      <c r="G50" s="1"/>
    </row>
    <row r="51" spans="1:7" x14ac:dyDescent="0.2">
      <c r="A51">
        <v>2000</v>
      </c>
      <c r="B51">
        <v>6</v>
      </c>
      <c r="C51" s="1">
        <v>287.02</v>
      </c>
      <c r="D51" s="1">
        <v>279.39999999999998</v>
      </c>
      <c r="E51" s="1">
        <f t="shared" ref="E51:E97" si="1">AVERAGE(C51:D51)</f>
        <v>283.20999999999998</v>
      </c>
      <c r="F51" s="1">
        <v>251.2</v>
      </c>
      <c r="G51" s="1"/>
    </row>
    <row r="52" spans="1:7" x14ac:dyDescent="0.2">
      <c r="A52">
        <v>2000</v>
      </c>
      <c r="B52">
        <v>7</v>
      </c>
      <c r="C52" s="1">
        <v>195.58</v>
      </c>
      <c r="D52" s="1">
        <v>203.2</v>
      </c>
      <c r="E52" s="1">
        <f t="shared" si="1"/>
        <v>199.39</v>
      </c>
      <c r="F52" s="1">
        <v>231.3</v>
      </c>
      <c r="G52" s="1"/>
    </row>
    <row r="53" spans="1:7" x14ac:dyDescent="0.2">
      <c r="A53">
        <v>2000</v>
      </c>
      <c r="B53">
        <v>8</v>
      </c>
      <c r="C53" s="1">
        <v>149.86000000000001</v>
      </c>
      <c r="D53" s="1">
        <v>165.1</v>
      </c>
      <c r="E53" s="1">
        <f t="shared" si="1"/>
        <v>157.48000000000002</v>
      </c>
      <c r="F53" s="1">
        <v>118.2</v>
      </c>
      <c r="G53" s="1"/>
    </row>
    <row r="54" spans="1:7" x14ac:dyDescent="0.2">
      <c r="A54">
        <v>2000</v>
      </c>
      <c r="B54">
        <v>9</v>
      </c>
      <c r="C54" s="1">
        <v>256.54000000000002</v>
      </c>
      <c r="D54" s="1">
        <v>231.14</v>
      </c>
      <c r="E54" s="1">
        <f t="shared" si="1"/>
        <v>243.84</v>
      </c>
      <c r="F54" s="1">
        <v>214.7</v>
      </c>
      <c r="G54" s="1"/>
    </row>
    <row r="55" spans="1:7" x14ac:dyDescent="0.2">
      <c r="A55">
        <v>2000</v>
      </c>
      <c r="B55">
        <v>10</v>
      </c>
      <c r="C55" s="1">
        <v>292.10000000000002</v>
      </c>
      <c r="D55" s="1">
        <v>332.74</v>
      </c>
      <c r="E55" s="1">
        <f t="shared" si="1"/>
        <v>312.42</v>
      </c>
      <c r="F55" s="1">
        <v>276.89999999999998</v>
      </c>
      <c r="G55" s="1"/>
    </row>
    <row r="56" spans="1:7" x14ac:dyDescent="0.2">
      <c r="A56">
        <v>2000</v>
      </c>
      <c r="B56">
        <v>11</v>
      </c>
      <c r="C56" s="1">
        <v>200.66</v>
      </c>
      <c r="D56" s="1">
        <v>193.04</v>
      </c>
      <c r="E56" s="1">
        <f t="shared" si="1"/>
        <v>196.85</v>
      </c>
      <c r="F56" s="1">
        <v>191.3</v>
      </c>
      <c r="G56" s="1"/>
    </row>
    <row r="57" spans="1:7" x14ac:dyDescent="0.2">
      <c r="A57">
        <v>2000</v>
      </c>
      <c r="B57">
        <v>12</v>
      </c>
      <c r="C57" s="1">
        <v>132.08000000000001</v>
      </c>
      <c r="D57" s="1">
        <v>149.86000000000001</v>
      </c>
      <c r="E57" s="1">
        <f t="shared" si="1"/>
        <v>140.97000000000003</v>
      </c>
      <c r="F57" s="1">
        <v>146.30000000000001</v>
      </c>
      <c r="G57" s="1"/>
    </row>
    <row r="58" spans="1:7" x14ac:dyDescent="0.2">
      <c r="A58">
        <v>2001</v>
      </c>
      <c r="B58">
        <v>1</v>
      </c>
      <c r="C58" s="1">
        <v>17.78</v>
      </c>
      <c r="D58" s="1">
        <v>12.7</v>
      </c>
      <c r="E58" s="1">
        <f t="shared" si="1"/>
        <v>15.24</v>
      </c>
      <c r="F58" s="1">
        <v>23.5</v>
      </c>
      <c r="G58" s="1"/>
    </row>
    <row r="59" spans="1:7" x14ac:dyDescent="0.2">
      <c r="A59">
        <v>2001</v>
      </c>
      <c r="B59">
        <v>2</v>
      </c>
      <c r="C59" s="1">
        <v>0</v>
      </c>
      <c r="D59" s="1">
        <v>0</v>
      </c>
      <c r="E59" s="1">
        <f t="shared" si="1"/>
        <v>0</v>
      </c>
      <c r="F59" s="1">
        <v>0.4</v>
      </c>
      <c r="G59" s="1"/>
    </row>
    <row r="60" spans="1:7" x14ac:dyDescent="0.2">
      <c r="A60">
        <v>2001</v>
      </c>
      <c r="B60">
        <v>3</v>
      </c>
      <c r="C60" s="1">
        <v>0</v>
      </c>
      <c r="D60" s="1">
        <v>0</v>
      </c>
      <c r="E60" s="1">
        <f t="shared" si="1"/>
        <v>0</v>
      </c>
      <c r="F60" s="1">
        <v>1.1000000000000001</v>
      </c>
      <c r="G60" s="1"/>
    </row>
    <row r="61" spans="1:7" x14ac:dyDescent="0.2">
      <c r="A61">
        <v>2001</v>
      </c>
      <c r="B61">
        <v>5</v>
      </c>
      <c r="C61" s="1">
        <v>203.2</v>
      </c>
      <c r="D61" s="1">
        <v>172.72</v>
      </c>
      <c r="E61" s="1">
        <f t="shared" si="1"/>
        <v>187.95999999999998</v>
      </c>
      <c r="F61" s="1">
        <v>234.5</v>
      </c>
      <c r="G61" s="1"/>
    </row>
    <row r="62" spans="1:7" x14ac:dyDescent="0.2">
      <c r="A62">
        <v>2002</v>
      </c>
      <c r="B62">
        <v>1</v>
      </c>
      <c r="C62" s="1">
        <v>86.36</v>
      </c>
      <c r="E62" s="1">
        <f t="shared" si="1"/>
        <v>86.36</v>
      </c>
      <c r="F62" s="1">
        <v>100.9</v>
      </c>
      <c r="G62" s="1"/>
    </row>
    <row r="63" spans="1:7" x14ac:dyDescent="0.2">
      <c r="A63">
        <v>2002</v>
      </c>
      <c r="B63">
        <v>3</v>
      </c>
      <c r="C63" s="1">
        <v>15.24</v>
      </c>
      <c r="E63" s="1">
        <f t="shared" si="1"/>
        <v>15.24</v>
      </c>
      <c r="F63" s="1">
        <v>22.8</v>
      </c>
      <c r="G63" s="1"/>
    </row>
    <row r="64" spans="1:7" x14ac:dyDescent="0.2">
      <c r="A64">
        <v>2002</v>
      </c>
      <c r="B64">
        <v>4</v>
      </c>
      <c r="C64" s="1">
        <v>127</v>
      </c>
      <c r="E64" s="1">
        <f t="shared" si="1"/>
        <v>127</v>
      </c>
      <c r="F64" s="1">
        <v>117.4</v>
      </c>
      <c r="G64" s="1"/>
    </row>
    <row r="65" spans="1:7" x14ac:dyDescent="0.2">
      <c r="A65">
        <v>2002</v>
      </c>
      <c r="B65">
        <v>5</v>
      </c>
      <c r="C65" s="1">
        <v>96.52</v>
      </c>
      <c r="E65" s="1">
        <f t="shared" si="1"/>
        <v>96.52</v>
      </c>
      <c r="F65" s="1">
        <v>96.2</v>
      </c>
      <c r="G65" s="1"/>
    </row>
    <row r="66" spans="1:7" x14ac:dyDescent="0.2">
      <c r="A66">
        <v>2002</v>
      </c>
      <c r="B66">
        <v>6</v>
      </c>
      <c r="C66" s="1">
        <v>137.16</v>
      </c>
      <c r="E66" s="1">
        <f t="shared" si="1"/>
        <v>137.16</v>
      </c>
      <c r="F66" s="1">
        <v>136.6</v>
      </c>
      <c r="G66" s="1"/>
    </row>
    <row r="67" spans="1:7" x14ac:dyDescent="0.2">
      <c r="A67">
        <v>2002</v>
      </c>
      <c r="B67">
        <v>7</v>
      </c>
      <c r="C67" s="1">
        <v>198.12</v>
      </c>
      <c r="E67" s="1">
        <f t="shared" si="1"/>
        <v>198.12</v>
      </c>
      <c r="F67" s="1">
        <v>197.6</v>
      </c>
      <c r="G67" s="1"/>
    </row>
    <row r="68" spans="1:7" x14ac:dyDescent="0.2">
      <c r="A68">
        <v>2002</v>
      </c>
      <c r="B68">
        <v>8</v>
      </c>
      <c r="C68" s="1">
        <v>195.58</v>
      </c>
      <c r="E68" s="1">
        <f t="shared" si="1"/>
        <v>195.58</v>
      </c>
      <c r="F68" s="1">
        <v>197.4</v>
      </c>
      <c r="G68" s="1"/>
    </row>
    <row r="69" spans="1:7" x14ac:dyDescent="0.2">
      <c r="A69">
        <v>2002</v>
      </c>
      <c r="B69">
        <v>9</v>
      </c>
      <c r="C69" s="1">
        <v>132.08000000000001</v>
      </c>
      <c r="E69" s="1">
        <f t="shared" si="1"/>
        <v>132.08000000000001</v>
      </c>
      <c r="F69" s="1">
        <v>137.69999999999999</v>
      </c>
      <c r="G69" s="1"/>
    </row>
    <row r="70" spans="1:7" x14ac:dyDescent="0.2">
      <c r="A70">
        <v>2002</v>
      </c>
      <c r="B70">
        <v>10</v>
      </c>
      <c r="C70" s="1">
        <v>213.36</v>
      </c>
      <c r="E70" s="1">
        <f t="shared" si="1"/>
        <v>213.36</v>
      </c>
      <c r="F70" s="1">
        <v>281.3</v>
      </c>
      <c r="G70" s="1"/>
    </row>
    <row r="71" spans="1:7" x14ac:dyDescent="0.2">
      <c r="A71">
        <v>2002</v>
      </c>
      <c r="B71">
        <v>11</v>
      </c>
      <c r="C71" s="1">
        <v>172.72</v>
      </c>
      <c r="E71" s="1">
        <f t="shared" si="1"/>
        <v>172.72</v>
      </c>
      <c r="F71" s="1">
        <v>210.7</v>
      </c>
      <c r="G71" s="1"/>
    </row>
    <row r="72" spans="1:7" x14ac:dyDescent="0.2">
      <c r="A72">
        <v>2002</v>
      </c>
      <c r="B72">
        <v>12</v>
      </c>
      <c r="C72" s="1">
        <v>60.96</v>
      </c>
      <c r="E72" s="1">
        <f t="shared" si="1"/>
        <v>60.96</v>
      </c>
      <c r="F72" s="1">
        <v>34.799999999999997</v>
      </c>
      <c r="G72" s="1"/>
    </row>
    <row r="73" spans="1:7" x14ac:dyDescent="0.2">
      <c r="A73">
        <v>2003</v>
      </c>
      <c r="B73">
        <v>1</v>
      </c>
      <c r="C73" s="1">
        <v>0</v>
      </c>
      <c r="D73" s="1">
        <v>0</v>
      </c>
      <c r="E73" s="1">
        <f t="shared" si="1"/>
        <v>0</v>
      </c>
      <c r="F73" s="1">
        <v>0</v>
      </c>
      <c r="G73" s="1"/>
    </row>
    <row r="74" spans="1:7" x14ac:dyDescent="0.2">
      <c r="A74">
        <v>2003</v>
      </c>
      <c r="B74">
        <v>2</v>
      </c>
      <c r="C74" s="1">
        <v>22.86</v>
      </c>
      <c r="D74" s="1">
        <v>20.32</v>
      </c>
      <c r="E74" s="1">
        <f t="shared" si="1"/>
        <v>21.59</v>
      </c>
      <c r="F74" s="1">
        <v>21.7</v>
      </c>
      <c r="G74" s="1"/>
    </row>
    <row r="75" spans="1:7" x14ac:dyDescent="0.2">
      <c r="A75">
        <v>2003</v>
      </c>
      <c r="B75">
        <v>3</v>
      </c>
      <c r="C75" s="1">
        <v>7.62</v>
      </c>
      <c r="D75" s="1">
        <v>10.16</v>
      </c>
      <c r="E75" s="1">
        <f t="shared" si="1"/>
        <v>8.89</v>
      </c>
      <c r="F75" s="1">
        <v>8.9</v>
      </c>
      <c r="G75" s="1"/>
    </row>
    <row r="76" spans="1:7" x14ac:dyDescent="0.2">
      <c r="A76">
        <v>2003</v>
      </c>
      <c r="B76">
        <v>6</v>
      </c>
      <c r="C76" s="1">
        <v>320.04000000000002</v>
      </c>
      <c r="D76" s="1">
        <v>203.2</v>
      </c>
      <c r="E76" s="1">
        <f t="shared" si="1"/>
        <v>261.62</v>
      </c>
      <c r="F76" s="1">
        <v>147.19999999999999</v>
      </c>
      <c r="G76" s="1"/>
    </row>
    <row r="77" spans="1:7" x14ac:dyDescent="0.2">
      <c r="A77">
        <v>2003</v>
      </c>
      <c r="B77">
        <v>7</v>
      </c>
      <c r="C77" s="1">
        <v>215.9</v>
      </c>
      <c r="D77" s="1">
        <v>187.96</v>
      </c>
      <c r="E77" s="1">
        <f t="shared" si="1"/>
        <v>201.93</v>
      </c>
      <c r="F77" s="1">
        <v>135.9</v>
      </c>
      <c r="G77" s="1"/>
    </row>
    <row r="78" spans="1:7" x14ac:dyDescent="0.2">
      <c r="A78">
        <v>2003</v>
      </c>
      <c r="B78">
        <v>8</v>
      </c>
      <c r="C78" s="1">
        <v>167.64</v>
      </c>
      <c r="D78" s="1">
        <v>154.94</v>
      </c>
      <c r="E78" s="1">
        <f t="shared" si="1"/>
        <v>161.29</v>
      </c>
      <c r="F78" s="1">
        <v>125.3</v>
      </c>
      <c r="G78" s="1"/>
    </row>
    <row r="79" spans="1:7" x14ac:dyDescent="0.2">
      <c r="A79">
        <v>2003</v>
      </c>
      <c r="B79">
        <v>9</v>
      </c>
      <c r="C79" s="1">
        <v>182.88</v>
      </c>
      <c r="D79" s="1">
        <v>180.34</v>
      </c>
      <c r="E79" s="1">
        <f t="shared" si="1"/>
        <v>181.61</v>
      </c>
      <c r="F79" s="1">
        <v>103.6</v>
      </c>
      <c r="G79" s="1"/>
    </row>
    <row r="80" spans="1:7" x14ac:dyDescent="0.2">
      <c r="A80">
        <v>2003</v>
      </c>
      <c r="B80">
        <v>10</v>
      </c>
      <c r="C80" s="1">
        <v>360.68</v>
      </c>
      <c r="D80" s="1">
        <v>393.7</v>
      </c>
      <c r="E80" s="1">
        <f t="shared" si="1"/>
        <v>377.19</v>
      </c>
      <c r="F80" s="1">
        <v>219.6</v>
      </c>
      <c r="G80" s="1"/>
    </row>
    <row r="81" spans="1:7" x14ac:dyDescent="0.2">
      <c r="A81">
        <v>2003</v>
      </c>
      <c r="B81">
        <v>11</v>
      </c>
      <c r="C81" s="1">
        <v>210.82</v>
      </c>
      <c r="D81" s="1">
        <v>287.02</v>
      </c>
      <c r="E81" s="1">
        <f t="shared" si="1"/>
        <v>248.92</v>
      </c>
      <c r="F81" s="1">
        <v>223</v>
      </c>
      <c r="G81" s="1"/>
    </row>
    <row r="82" spans="1:7" x14ac:dyDescent="0.2">
      <c r="A82">
        <v>2003</v>
      </c>
      <c r="B82">
        <v>12</v>
      </c>
      <c r="C82" s="1">
        <v>198.12</v>
      </c>
      <c r="D82" s="1">
        <v>205.74</v>
      </c>
      <c r="E82" s="1">
        <f t="shared" si="1"/>
        <v>201.93</v>
      </c>
      <c r="F82" s="1">
        <v>152</v>
      </c>
      <c r="G82" s="1"/>
    </row>
    <row r="83" spans="1:7" x14ac:dyDescent="0.2">
      <c r="A83">
        <v>2004</v>
      </c>
      <c r="B83">
        <v>1</v>
      </c>
      <c r="C83" s="1">
        <v>5.08</v>
      </c>
      <c r="D83" s="1">
        <v>7.62</v>
      </c>
      <c r="E83" s="1">
        <f t="shared" si="1"/>
        <v>6.35</v>
      </c>
      <c r="F83" s="1">
        <v>4.4000000000000004</v>
      </c>
      <c r="G83" s="1"/>
    </row>
    <row r="84" spans="1:7" x14ac:dyDescent="0.2">
      <c r="A84">
        <v>2004</v>
      </c>
      <c r="B84">
        <v>2</v>
      </c>
      <c r="C84" s="1">
        <v>0</v>
      </c>
      <c r="D84" s="1">
        <v>0</v>
      </c>
      <c r="E84" s="1">
        <f t="shared" si="1"/>
        <v>0</v>
      </c>
      <c r="F84" s="1">
        <v>0</v>
      </c>
      <c r="G84" s="1"/>
    </row>
    <row r="85" spans="1:7" x14ac:dyDescent="0.2">
      <c r="A85">
        <v>2004</v>
      </c>
      <c r="B85">
        <v>3</v>
      </c>
      <c r="C85" s="1">
        <v>17.78</v>
      </c>
      <c r="D85" s="1">
        <v>17.78</v>
      </c>
      <c r="E85" s="1">
        <f t="shared" si="1"/>
        <v>17.78</v>
      </c>
      <c r="F85" s="1">
        <v>11.6</v>
      </c>
      <c r="G85" s="1"/>
    </row>
    <row r="86" spans="1:7" x14ac:dyDescent="0.2">
      <c r="A86">
        <v>2004</v>
      </c>
      <c r="B86">
        <v>4</v>
      </c>
      <c r="C86" s="1">
        <v>71.12</v>
      </c>
      <c r="D86" s="1">
        <v>76.2</v>
      </c>
      <c r="E86" s="1">
        <f t="shared" si="1"/>
        <v>73.66</v>
      </c>
      <c r="F86" s="1">
        <v>79.900000000000006</v>
      </c>
      <c r="G86" s="1"/>
    </row>
    <row r="87" spans="1:7" x14ac:dyDescent="0.2">
      <c r="A87">
        <v>2004</v>
      </c>
      <c r="B87">
        <v>5</v>
      </c>
      <c r="C87" s="1">
        <v>175.26</v>
      </c>
      <c r="D87" s="1">
        <v>165.1</v>
      </c>
      <c r="E87" s="1">
        <f t="shared" si="1"/>
        <v>170.18</v>
      </c>
      <c r="F87" s="1">
        <v>177</v>
      </c>
      <c r="G87" s="1"/>
    </row>
    <row r="88" spans="1:7" x14ac:dyDescent="0.2">
      <c r="A88">
        <v>2004</v>
      </c>
      <c r="B88">
        <v>6</v>
      </c>
      <c r="C88" s="1">
        <v>139.69999999999999</v>
      </c>
      <c r="D88" s="1">
        <v>167.64</v>
      </c>
      <c r="E88" s="1">
        <f t="shared" si="1"/>
        <v>153.66999999999999</v>
      </c>
      <c r="F88" s="1">
        <v>281.39999999999998</v>
      </c>
      <c r="G88" s="1"/>
    </row>
    <row r="89" spans="1:7" x14ac:dyDescent="0.2">
      <c r="A89">
        <v>2004</v>
      </c>
      <c r="B89">
        <v>12</v>
      </c>
      <c r="C89" s="1">
        <v>68.58</v>
      </c>
      <c r="D89" s="1">
        <v>83.82</v>
      </c>
      <c r="E89" s="1">
        <f t="shared" si="1"/>
        <v>76.199999999999989</v>
      </c>
      <c r="F89" s="1">
        <v>27.4</v>
      </c>
      <c r="G89" s="1"/>
    </row>
    <row r="90" spans="1:7" x14ac:dyDescent="0.2">
      <c r="A90">
        <v>2005</v>
      </c>
      <c r="B90">
        <v>1</v>
      </c>
      <c r="C90" s="1">
        <v>45.72</v>
      </c>
      <c r="D90" s="1">
        <v>53.34</v>
      </c>
      <c r="E90" s="1">
        <f t="shared" si="1"/>
        <v>49.53</v>
      </c>
      <c r="F90" s="1">
        <v>35.5</v>
      </c>
      <c r="G90" s="1"/>
    </row>
    <row r="91" spans="1:7" x14ac:dyDescent="0.2">
      <c r="A91">
        <v>2005</v>
      </c>
      <c r="B91">
        <v>2</v>
      </c>
      <c r="C91" s="1">
        <v>0</v>
      </c>
      <c r="D91" s="1">
        <v>0</v>
      </c>
      <c r="E91" s="1">
        <f t="shared" si="1"/>
        <v>0</v>
      </c>
      <c r="F91" s="1">
        <v>0</v>
      </c>
      <c r="G91" s="1"/>
    </row>
    <row r="92" spans="1:7" x14ac:dyDescent="0.2">
      <c r="A92">
        <v>2005</v>
      </c>
      <c r="B92">
        <v>3</v>
      </c>
      <c r="C92" s="1">
        <v>22.86</v>
      </c>
      <c r="D92" s="1">
        <v>27.94</v>
      </c>
      <c r="E92" s="1">
        <f t="shared" si="1"/>
        <v>25.4</v>
      </c>
      <c r="F92" s="1">
        <v>11</v>
      </c>
      <c r="G92" s="1"/>
    </row>
    <row r="93" spans="1:7" x14ac:dyDescent="0.2">
      <c r="A93">
        <v>2005</v>
      </c>
      <c r="B93">
        <v>4</v>
      </c>
      <c r="C93" s="1">
        <v>99.06</v>
      </c>
      <c r="D93" s="1">
        <v>66.040000000000006</v>
      </c>
      <c r="E93" s="1">
        <f t="shared" si="1"/>
        <v>82.550000000000011</v>
      </c>
      <c r="F93" s="1">
        <v>68.7</v>
      </c>
      <c r="G93" s="1"/>
    </row>
    <row r="94" spans="1:7" x14ac:dyDescent="0.2">
      <c r="A94">
        <v>2005</v>
      </c>
      <c r="B94">
        <v>5</v>
      </c>
      <c r="C94" s="1">
        <v>213.36</v>
      </c>
      <c r="D94" s="1">
        <v>198.12</v>
      </c>
      <c r="E94" s="1">
        <f t="shared" si="1"/>
        <v>205.74</v>
      </c>
      <c r="F94" s="1">
        <v>182.3</v>
      </c>
      <c r="G94" s="1"/>
    </row>
    <row r="95" spans="1:7" x14ac:dyDescent="0.2">
      <c r="A95">
        <v>2005</v>
      </c>
      <c r="B95">
        <v>6</v>
      </c>
      <c r="C95" s="1">
        <v>284.48</v>
      </c>
      <c r="D95" s="1">
        <v>312.42</v>
      </c>
      <c r="E95" s="1">
        <f t="shared" si="1"/>
        <v>298.45000000000005</v>
      </c>
      <c r="F95" s="1">
        <v>172.1</v>
      </c>
      <c r="G95" s="1"/>
    </row>
    <row r="96" spans="1:7" x14ac:dyDescent="0.2">
      <c r="A96">
        <v>2005</v>
      </c>
      <c r="B96">
        <v>7</v>
      </c>
      <c r="C96" s="1">
        <v>238.76</v>
      </c>
      <c r="D96" s="1">
        <v>213.36</v>
      </c>
      <c r="E96" s="1">
        <f t="shared" si="1"/>
        <v>226.06</v>
      </c>
      <c r="F96" s="1">
        <v>202.7</v>
      </c>
      <c r="G96" s="1"/>
    </row>
    <row r="97" spans="1:7" x14ac:dyDescent="0.2">
      <c r="A97">
        <v>2005</v>
      </c>
      <c r="B97">
        <v>8</v>
      </c>
      <c r="C97" s="1">
        <v>177.8</v>
      </c>
      <c r="D97" s="1">
        <v>104.14</v>
      </c>
      <c r="E97" s="1">
        <f t="shared" si="1"/>
        <v>140.97</v>
      </c>
      <c r="F97" s="1">
        <v>192.3</v>
      </c>
      <c r="G97" s="1"/>
    </row>
    <row r="98" spans="1:7" x14ac:dyDescent="0.2">
      <c r="A98">
        <v>2006</v>
      </c>
      <c r="B98">
        <v>1</v>
      </c>
      <c r="C98" s="1">
        <v>68.3</v>
      </c>
      <c r="D98" s="1">
        <v>17.5</v>
      </c>
      <c r="E98" s="1">
        <f t="shared" ref="E98:E143" si="2">AVERAGE(C98:D98)</f>
        <v>42.9</v>
      </c>
      <c r="F98" s="1">
        <v>4.5999999999999996</v>
      </c>
      <c r="G98" s="1"/>
    </row>
    <row r="99" spans="1:7" x14ac:dyDescent="0.2">
      <c r="A99">
        <v>2006</v>
      </c>
      <c r="B99">
        <v>2</v>
      </c>
      <c r="C99" s="1">
        <v>2.5</v>
      </c>
      <c r="D99" s="1">
        <v>2.5</v>
      </c>
      <c r="E99" s="1">
        <f t="shared" si="2"/>
        <v>2.5</v>
      </c>
      <c r="F99" s="1">
        <v>0</v>
      </c>
      <c r="G99" s="1"/>
    </row>
    <row r="100" spans="1:7" x14ac:dyDescent="0.2">
      <c r="A100">
        <v>2006</v>
      </c>
      <c r="B100">
        <v>3</v>
      </c>
      <c r="C100" s="1">
        <v>70.599999999999994</v>
      </c>
      <c r="D100" s="1">
        <v>22.5</v>
      </c>
      <c r="E100" s="1">
        <f t="shared" si="2"/>
        <v>46.55</v>
      </c>
      <c r="F100" s="1">
        <v>4</v>
      </c>
      <c r="G100" s="1"/>
    </row>
    <row r="101" spans="1:7" x14ac:dyDescent="0.2">
      <c r="A101">
        <v>2006</v>
      </c>
      <c r="B101">
        <v>4</v>
      </c>
      <c r="C101" s="1">
        <v>149.6</v>
      </c>
      <c r="D101" s="1">
        <v>27.5</v>
      </c>
      <c r="E101" s="1">
        <f t="shared" si="2"/>
        <v>88.55</v>
      </c>
      <c r="F101" s="1">
        <v>131.6</v>
      </c>
      <c r="G101" s="1"/>
    </row>
    <row r="102" spans="1:7" x14ac:dyDescent="0.2">
      <c r="A102">
        <v>2006</v>
      </c>
      <c r="B102">
        <v>5</v>
      </c>
      <c r="C102" s="1">
        <v>255</v>
      </c>
      <c r="D102" s="1">
        <v>50</v>
      </c>
      <c r="E102" s="1">
        <f t="shared" si="2"/>
        <v>152.5</v>
      </c>
      <c r="F102" s="1">
        <v>147.80000000000001</v>
      </c>
      <c r="G102" s="1"/>
    </row>
    <row r="103" spans="1:7" x14ac:dyDescent="0.2">
      <c r="A103">
        <v>2007</v>
      </c>
      <c r="B103">
        <v>1</v>
      </c>
      <c r="C103" s="1">
        <v>2.5</v>
      </c>
      <c r="D103" s="1">
        <v>12.7</v>
      </c>
      <c r="E103" s="1">
        <f t="shared" si="2"/>
        <v>7.6</v>
      </c>
      <c r="F103" s="1">
        <v>8.1</v>
      </c>
      <c r="G103" s="1"/>
    </row>
    <row r="104" spans="1:7" x14ac:dyDescent="0.2">
      <c r="A104">
        <v>2007</v>
      </c>
      <c r="B104">
        <v>2</v>
      </c>
      <c r="C104" s="1">
        <v>0</v>
      </c>
      <c r="D104" s="1">
        <v>0</v>
      </c>
      <c r="E104" s="1">
        <f t="shared" si="2"/>
        <v>0</v>
      </c>
      <c r="F104" s="1">
        <v>0</v>
      </c>
      <c r="G104" s="1"/>
    </row>
    <row r="105" spans="1:7" x14ac:dyDescent="0.2">
      <c r="A105">
        <v>2007</v>
      </c>
      <c r="B105">
        <v>4</v>
      </c>
      <c r="C105" s="1">
        <v>116</v>
      </c>
      <c r="D105" s="1">
        <v>122</v>
      </c>
      <c r="E105" s="1">
        <f t="shared" si="2"/>
        <v>119</v>
      </c>
      <c r="F105" s="1">
        <v>137.80000000000001</v>
      </c>
      <c r="G105" s="1"/>
    </row>
    <row r="106" spans="1:7" x14ac:dyDescent="0.2">
      <c r="A106">
        <v>2007</v>
      </c>
      <c r="B106">
        <v>5</v>
      </c>
      <c r="C106" s="1">
        <v>332</v>
      </c>
      <c r="D106" s="1">
        <v>424</v>
      </c>
      <c r="E106" s="1">
        <f t="shared" si="2"/>
        <v>378</v>
      </c>
      <c r="F106" s="1">
        <v>264.39999999999998</v>
      </c>
      <c r="G106" s="1"/>
    </row>
    <row r="107" spans="1:7" x14ac:dyDescent="0.2">
      <c r="A107">
        <v>2007</v>
      </c>
      <c r="B107">
        <v>6</v>
      </c>
      <c r="C107" s="1">
        <v>141</v>
      </c>
      <c r="D107" s="1">
        <v>126</v>
      </c>
      <c r="E107" s="1">
        <f t="shared" si="2"/>
        <v>133.5</v>
      </c>
      <c r="F107" s="1">
        <v>148.69999999999999</v>
      </c>
      <c r="G107" s="1"/>
    </row>
    <row r="108" spans="1:7" x14ac:dyDescent="0.2">
      <c r="A108">
        <v>2007</v>
      </c>
      <c r="B108">
        <v>7</v>
      </c>
      <c r="C108" s="1">
        <v>108</v>
      </c>
      <c r="D108" s="1">
        <v>150</v>
      </c>
      <c r="E108" s="1">
        <f t="shared" si="2"/>
        <v>129</v>
      </c>
      <c r="F108" s="1">
        <v>112.9</v>
      </c>
      <c r="G108" s="1"/>
    </row>
    <row r="109" spans="1:7" x14ac:dyDescent="0.2">
      <c r="A109">
        <v>2007</v>
      </c>
      <c r="B109">
        <v>8</v>
      </c>
      <c r="C109" s="1">
        <v>243</v>
      </c>
      <c r="D109" s="1">
        <v>232</v>
      </c>
      <c r="E109" s="1">
        <f t="shared" si="2"/>
        <v>237.5</v>
      </c>
      <c r="F109" s="1">
        <v>40.5</v>
      </c>
      <c r="G109" s="1"/>
    </row>
    <row r="110" spans="1:7" x14ac:dyDescent="0.2">
      <c r="A110">
        <v>2008</v>
      </c>
      <c r="B110">
        <v>4</v>
      </c>
      <c r="C110" s="1">
        <v>13</v>
      </c>
      <c r="D110" s="1">
        <v>8</v>
      </c>
      <c r="E110" s="1">
        <f t="shared" si="2"/>
        <v>10.5</v>
      </c>
      <c r="F110" s="1">
        <v>3.1</v>
      </c>
      <c r="G110" s="1"/>
    </row>
    <row r="111" spans="1:7" x14ac:dyDescent="0.2">
      <c r="A111">
        <v>2008</v>
      </c>
      <c r="B111">
        <v>5</v>
      </c>
      <c r="C111" s="1">
        <v>100</v>
      </c>
      <c r="D111" s="1">
        <v>113</v>
      </c>
      <c r="E111" s="1">
        <f t="shared" si="2"/>
        <v>106.5</v>
      </c>
      <c r="F111" s="1">
        <v>76.099999999999994</v>
      </c>
      <c r="G111" s="1"/>
    </row>
    <row r="112" spans="1:7" x14ac:dyDescent="0.2">
      <c r="A112">
        <v>2008</v>
      </c>
      <c r="B112">
        <v>6</v>
      </c>
      <c r="C112" s="1">
        <v>200</v>
      </c>
      <c r="D112" s="1">
        <v>294</v>
      </c>
      <c r="E112" s="1">
        <f t="shared" si="2"/>
        <v>247</v>
      </c>
      <c r="F112" s="1">
        <v>237.93</v>
      </c>
      <c r="G112" s="1"/>
    </row>
    <row r="113" spans="1:7" x14ac:dyDescent="0.2">
      <c r="A113">
        <v>2008</v>
      </c>
      <c r="B113">
        <v>7</v>
      </c>
      <c r="C113" s="1">
        <v>77</v>
      </c>
      <c r="D113" s="1">
        <v>117</v>
      </c>
      <c r="E113" s="1">
        <f t="shared" si="2"/>
        <v>97</v>
      </c>
      <c r="F113" s="1">
        <v>240.76</v>
      </c>
      <c r="G113" s="1"/>
    </row>
    <row r="114" spans="1:7" x14ac:dyDescent="0.2">
      <c r="A114">
        <v>2008</v>
      </c>
      <c r="B114">
        <v>8</v>
      </c>
      <c r="C114" s="1">
        <v>335</v>
      </c>
      <c r="D114" s="1">
        <v>325</v>
      </c>
      <c r="E114" s="1">
        <f t="shared" si="2"/>
        <v>330</v>
      </c>
      <c r="F114" s="1">
        <v>364.99</v>
      </c>
      <c r="G114" s="1"/>
    </row>
    <row r="115" spans="1:7" x14ac:dyDescent="0.2">
      <c r="A115">
        <v>2008</v>
      </c>
      <c r="B115">
        <v>9</v>
      </c>
      <c r="C115" s="1">
        <v>117</v>
      </c>
      <c r="D115" s="1">
        <v>87</v>
      </c>
      <c r="E115" s="1">
        <f t="shared" si="2"/>
        <v>102</v>
      </c>
      <c r="F115" s="1">
        <v>141.03</v>
      </c>
      <c r="G115" s="1"/>
    </row>
    <row r="116" spans="1:7" x14ac:dyDescent="0.2">
      <c r="A116">
        <v>2008</v>
      </c>
      <c r="B116">
        <v>10</v>
      </c>
      <c r="C116" s="1">
        <v>228</v>
      </c>
      <c r="D116" s="1">
        <v>212</v>
      </c>
      <c r="E116" s="1">
        <f t="shared" si="2"/>
        <v>220</v>
      </c>
      <c r="F116" s="1">
        <v>291.86</v>
      </c>
      <c r="G116" s="1"/>
    </row>
    <row r="117" spans="1:7" x14ac:dyDescent="0.2">
      <c r="A117">
        <v>2008</v>
      </c>
      <c r="B117">
        <v>11</v>
      </c>
      <c r="C117" s="1">
        <v>512</v>
      </c>
      <c r="D117" s="1">
        <v>543</v>
      </c>
      <c r="E117" s="1">
        <f t="shared" si="2"/>
        <v>527.5</v>
      </c>
      <c r="F117" s="1">
        <v>534.25</v>
      </c>
      <c r="G117" s="1"/>
    </row>
    <row r="118" spans="1:7" x14ac:dyDescent="0.2">
      <c r="A118">
        <v>2008</v>
      </c>
      <c r="B118">
        <v>12</v>
      </c>
      <c r="C118" s="1">
        <v>58</v>
      </c>
      <c r="D118" s="1">
        <v>49</v>
      </c>
      <c r="E118" s="1">
        <f t="shared" si="2"/>
        <v>53.5</v>
      </c>
      <c r="F118" s="1">
        <v>43.1</v>
      </c>
      <c r="G118" s="1"/>
    </row>
    <row r="119" spans="1:7" x14ac:dyDescent="0.2">
      <c r="A119">
        <v>2009</v>
      </c>
      <c r="B119">
        <v>1</v>
      </c>
      <c r="C119" s="1">
        <v>14</v>
      </c>
      <c r="D119" s="1">
        <v>15</v>
      </c>
      <c r="E119" s="1">
        <f t="shared" si="2"/>
        <v>14.5</v>
      </c>
      <c r="F119" s="1">
        <v>7.58</v>
      </c>
      <c r="G119" s="1"/>
    </row>
    <row r="120" spans="1:7" x14ac:dyDescent="0.2">
      <c r="A120">
        <v>2009</v>
      </c>
      <c r="B120">
        <v>2</v>
      </c>
      <c r="C120" s="1">
        <v>6</v>
      </c>
      <c r="D120" s="1">
        <v>6</v>
      </c>
      <c r="E120" s="1">
        <f t="shared" si="2"/>
        <v>6</v>
      </c>
      <c r="F120" s="1">
        <v>10.66</v>
      </c>
      <c r="G120" s="1"/>
    </row>
    <row r="121" spans="1:7" x14ac:dyDescent="0.2">
      <c r="A121">
        <v>2009</v>
      </c>
      <c r="B121">
        <v>3</v>
      </c>
      <c r="C121" s="1">
        <v>14</v>
      </c>
      <c r="D121" s="1">
        <v>17</v>
      </c>
      <c r="E121" s="1">
        <f t="shared" si="2"/>
        <v>15.5</v>
      </c>
      <c r="F121" s="1">
        <v>36.799999999999997</v>
      </c>
      <c r="G121" s="1"/>
    </row>
    <row r="122" spans="1:7" x14ac:dyDescent="0.2">
      <c r="A122">
        <v>2009</v>
      </c>
      <c r="B122">
        <v>4</v>
      </c>
      <c r="C122" s="1">
        <v>93</v>
      </c>
      <c r="D122" s="1">
        <v>82</v>
      </c>
      <c r="E122" s="1">
        <f t="shared" si="2"/>
        <v>87.5</v>
      </c>
      <c r="F122" s="1">
        <v>41.87</v>
      </c>
      <c r="G122" s="1"/>
    </row>
    <row r="123" spans="1:7" x14ac:dyDescent="0.2">
      <c r="A123">
        <v>2009</v>
      </c>
      <c r="B123">
        <v>5</v>
      </c>
      <c r="C123" s="1">
        <v>266</v>
      </c>
      <c r="D123" s="1">
        <v>247</v>
      </c>
      <c r="E123" s="1">
        <f t="shared" si="2"/>
        <v>256.5</v>
      </c>
      <c r="F123" s="1">
        <v>193.14</v>
      </c>
      <c r="G123" s="1"/>
    </row>
    <row r="124" spans="1:7" x14ac:dyDescent="0.2">
      <c r="A124">
        <v>2009</v>
      </c>
      <c r="B124">
        <v>6</v>
      </c>
      <c r="C124" s="1">
        <v>308</v>
      </c>
      <c r="D124" s="1">
        <v>353</v>
      </c>
      <c r="E124" s="1">
        <f t="shared" si="2"/>
        <v>330.5</v>
      </c>
      <c r="F124" s="1">
        <v>222.37</v>
      </c>
      <c r="G124" s="1"/>
    </row>
    <row r="125" spans="1:7" x14ac:dyDescent="0.2">
      <c r="A125">
        <v>2009</v>
      </c>
      <c r="B125">
        <v>7</v>
      </c>
      <c r="C125" s="1">
        <v>292</v>
      </c>
      <c r="D125" s="1">
        <v>225</v>
      </c>
      <c r="E125" s="1">
        <f t="shared" si="2"/>
        <v>258.5</v>
      </c>
      <c r="F125" s="1">
        <v>323.17</v>
      </c>
      <c r="G125" s="1"/>
    </row>
    <row r="126" spans="1:7" x14ac:dyDescent="0.2">
      <c r="A126">
        <v>2009</v>
      </c>
      <c r="B126">
        <v>8</v>
      </c>
      <c r="C126" s="1">
        <v>277</v>
      </c>
      <c r="D126" s="1">
        <v>280</v>
      </c>
      <c r="E126" s="1">
        <f t="shared" si="2"/>
        <v>278.5</v>
      </c>
      <c r="F126" s="1">
        <v>204.55</v>
      </c>
      <c r="G126" s="1"/>
    </row>
    <row r="127" spans="1:7" x14ac:dyDescent="0.2">
      <c r="A127">
        <v>2009</v>
      </c>
      <c r="B127">
        <v>9</v>
      </c>
      <c r="C127" s="1">
        <v>176</v>
      </c>
      <c r="D127" s="1">
        <v>133</v>
      </c>
      <c r="E127" s="1">
        <f t="shared" si="2"/>
        <v>154.5</v>
      </c>
      <c r="F127" s="1">
        <v>220.8</v>
      </c>
      <c r="G127" s="1"/>
    </row>
    <row r="128" spans="1:7" x14ac:dyDescent="0.2">
      <c r="A128">
        <v>2009</v>
      </c>
      <c r="B128">
        <v>10</v>
      </c>
      <c r="C128" s="1">
        <v>272</v>
      </c>
      <c r="D128" s="1">
        <v>316</v>
      </c>
      <c r="E128" s="1">
        <f t="shared" si="2"/>
        <v>294</v>
      </c>
      <c r="F128" s="1">
        <v>325.99</v>
      </c>
      <c r="G128" s="1"/>
    </row>
    <row r="129" spans="1:7" x14ac:dyDescent="0.2">
      <c r="A129">
        <v>2009</v>
      </c>
      <c r="B129">
        <v>11</v>
      </c>
      <c r="C129" s="1">
        <v>268</v>
      </c>
      <c r="D129" s="1">
        <v>292</v>
      </c>
      <c r="E129" s="1">
        <f t="shared" si="2"/>
        <v>280</v>
      </c>
      <c r="F129" s="1">
        <v>251.37</v>
      </c>
      <c r="G129" s="1"/>
    </row>
    <row r="130" spans="1:7" x14ac:dyDescent="0.2">
      <c r="A130">
        <v>2009</v>
      </c>
      <c r="B130">
        <v>12</v>
      </c>
      <c r="C130" s="1">
        <v>57</v>
      </c>
      <c r="D130" s="1">
        <v>93</v>
      </c>
      <c r="E130" s="1">
        <f t="shared" si="2"/>
        <v>75</v>
      </c>
      <c r="F130" s="1">
        <v>57.61</v>
      </c>
      <c r="G130" s="1"/>
    </row>
    <row r="131" spans="1:7" x14ac:dyDescent="0.2">
      <c r="A131">
        <v>2010</v>
      </c>
      <c r="B131">
        <v>1</v>
      </c>
      <c r="C131" s="1">
        <v>49</v>
      </c>
      <c r="D131" s="1">
        <v>36</v>
      </c>
      <c r="E131" s="1">
        <f t="shared" si="2"/>
        <v>42.5</v>
      </c>
      <c r="F131" s="1">
        <v>25.65</v>
      </c>
      <c r="G131" s="1"/>
    </row>
    <row r="132" spans="1:7" x14ac:dyDescent="0.2">
      <c r="A132">
        <v>2010</v>
      </c>
      <c r="B132">
        <v>2</v>
      </c>
      <c r="C132" s="1">
        <v>23</v>
      </c>
      <c r="D132" s="1">
        <v>10</v>
      </c>
      <c r="E132" s="1">
        <f t="shared" si="2"/>
        <v>16.5</v>
      </c>
      <c r="F132" s="1">
        <v>6.84</v>
      </c>
      <c r="G132" s="1"/>
    </row>
    <row r="133" spans="1:7" x14ac:dyDescent="0.2">
      <c r="A133">
        <v>2010</v>
      </c>
      <c r="B133">
        <v>3</v>
      </c>
      <c r="C133" s="1">
        <v>60</v>
      </c>
      <c r="D133" s="1">
        <v>54</v>
      </c>
      <c r="E133" s="1">
        <f t="shared" si="2"/>
        <v>57</v>
      </c>
      <c r="F133" s="1">
        <v>67.55</v>
      </c>
      <c r="G133" s="1"/>
    </row>
    <row r="134" spans="1:7" x14ac:dyDescent="0.2">
      <c r="A134">
        <v>2010</v>
      </c>
      <c r="B134">
        <v>4</v>
      </c>
      <c r="C134" s="1">
        <v>247</v>
      </c>
      <c r="D134" s="1">
        <v>119</v>
      </c>
      <c r="E134" s="1">
        <f t="shared" si="2"/>
        <v>183</v>
      </c>
      <c r="F134" s="1">
        <v>67.8</v>
      </c>
      <c r="G134" s="1"/>
    </row>
    <row r="135" spans="1:7" x14ac:dyDescent="0.2">
      <c r="A135">
        <v>2010</v>
      </c>
      <c r="B135">
        <v>5</v>
      </c>
      <c r="C135" s="1">
        <v>268</v>
      </c>
      <c r="D135" s="1">
        <v>305</v>
      </c>
      <c r="E135" s="1">
        <f t="shared" si="2"/>
        <v>286.5</v>
      </c>
      <c r="F135" s="1">
        <v>220.07</v>
      </c>
      <c r="G135" s="1"/>
    </row>
    <row r="136" spans="1:7" x14ac:dyDescent="0.2">
      <c r="A136">
        <v>2010</v>
      </c>
      <c r="B136">
        <v>6</v>
      </c>
      <c r="C136" s="1">
        <v>360</v>
      </c>
      <c r="D136" s="1">
        <v>255</v>
      </c>
      <c r="E136" s="1">
        <f t="shared" si="2"/>
        <v>307.5</v>
      </c>
      <c r="F136" s="1">
        <v>389.19</v>
      </c>
      <c r="G136" s="1"/>
    </row>
    <row r="137" spans="1:7" x14ac:dyDescent="0.2">
      <c r="A137">
        <v>2010</v>
      </c>
      <c r="B137">
        <v>7</v>
      </c>
      <c r="C137" s="1">
        <v>344</v>
      </c>
      <c r="D137" s="1">
        <v>231</v>
      </c>
      <c r="E137" s="1">
        <f t="shared" si="2"/>
        <v>287.5</v>
      </c>
      <c r="F137" s="1">
        <v>322.60000000000002</v>
      </c>
      <c r="G137" s="1"/>
    </row>
    <row r="138" spans="1:7" x14ac:dyDescent="0.2">
      <c r="A138">
        <v>2010</v>
      </c>
      <c r="B138">
        <v>8</v>
      </c>
      <c r="C138" s="1">
        <v>347</v>
      </c>
      <c r="D138" s="1">
        <v>367</v>
      </c>
      <c r="E138" s="1">
        <f t="shared" si="2"/>
        <v>357</v>
      </c>
      <c r="F138" s="1">
        <v>275.87</v>
      </c>
      <c r="G138" s="1"/>
    </row>
    <row r="139" spans="1:7" x14ac:dyDescent="0.2">
      <c r="A139">
        <v>2010</v>
      </c>
      <c r="B139">
        <v>9</v>
      </c>
      <c r="C139" s="1">
        <v>142</v>
      </c>
      <c r="D139" s="1">
        <v>115</v>
      </c>
      <c r="E139" s="1">
        <f t="shared" si="2"/>
        <v>128.5</v>
      </c>
      <c r="F139" s="1">
        <v>185.18</v>
      </c>
      <c r="G139" s="1"/>
    </row>
    <row r="140" spans="1:7" x14ac:dyDescent="0.2">
      <c r="A140">
        <v>2010</v>
      </c>
      <c r="B140">
        <v>10</v>
      </c>
      <c r="C140" s="1">
        <v>271</v>
      </c>
      <c r="D140" s="1">
        <v>256</v>
      </c>
      <c r="E140" s="1">
        <f t="shared" si="2"/>
        <v>263.5</v>
      </c>
      <c r="F140" s="1">
        <v>303.05</v>
      </c>
      <c r="G140" s="1"/>
    </row>
    <row r="141" spans="1:7" x14ac:dyDescent="0.2">
      <c r="A141">
        <v>2010</v>
      </c>
      <c r="B141">
        <v>11</v>
      </c>
      <c r="C141" s="1">
        <v>202</v>
      </c>
      <c r="D141" s="1">
        <v>204</v>
      </c>
      <c r="E141" s="1">
        <f t="shared" si="2"/>
        <v>203</v>
      </c>
      <c r="F141" s="1">
        <v>209.53</v>
      </c>
      <c r="G141" s="1"/>
    </row>
    <row r="142" spans="1:7" x14ac:dyDescent="0.2">
      <c r="A142">
        <v>2010</v>
      </c>
      <c r="B142">
        <v>12</v>
      </c>
      <c r="C142" s="1">
        <v>345</v>
      </c>
      <c r="D142" s="1">
        <v>362</v>
      </c>
      <c r="E142" s="1">
        <f t="shared" si="2"/>
        <v>353.5</v>
      </c>
      <c r="F142" s="1">
        <v>312.06</v>
      </c>
      <c r="G142" s="1"/>
    </row>
    <row r="143" spans="1:7" x14ac:dyDescent="0.2">
      <c r="A143">
        <v>2012</v>
      </c>
      <c r="B143">
        <v>1</v>
      </c>
      <c r="C143" s="1">
        <v>0</v>
      </c>
      <c r="D143" s="1">
        <v>0</v>
      </c>
      <c r="E143" s="1">
        <f t="shared" si="2"/>
        <v>0</v>
      </c>
      <c r="F143" s="1">
        <v>101.54</v>
      </c>
      <c r="G143" s="1"/>
    </row>
    <row r="144" spans="1:7" x14ac:dyDescent="0.2">
      <c r="A144">
        <v>2012</v>
      </c>
      <c r="B144">
        <v>2</v>
      </c>
      <c r="C144" s="1">
        <v>10</v>
      </c>
      <c r="D144" s="1">
        <v>8</v>
      </c>
      <c r="E144" s="1">
        <f t="shared" ref="E144:E190" si="3">AVERAGE(C144:D144)</f>
        <v>9</v>
      </c>
      <c r="F144" s="1">
        <v>102.07</v>
      </c>
      <c r="G144" s="1"/>
    </row>
    <row r="145" spans="1:7" x14ac:dyDescent="0.2">
      <c r="A145">
        <v>2012</v>
      </c>
      <c r="B145">
        <v>3</v>
      </c>
      <c r="C145" s="1">
        <v>15</v>
      </c>
      <c r="D145" s="1">
        <v>19</v>
      </c>
      <c r="E145" s="1">
        <f t="shared" si="3"/>
        <v>17</v>
      </c>
      <c r="F145" s="1">
        <v>51.77</v>
      </c>
      <c r="G145" s="1"/>
    </row>
    <row r="146" spans="1:7" x14ac:dyDescent="0.2">
      <c r="A146">
        <v>2012</v>
      </c>
      <c r="B146">
        <v>4</v>
      </c>
      <c r="C146" s="1">
        <v>79</v>
      </c>
      <c r="D146" s="1">
        <v>43</v>
      </c>
      <c r="E146" s="1">
        <f t="shared" si="3"/>
        <v>61</v>
      </c>
      <c r="F146" s="1">
        <v>177.22</v>
      </c>
      <c r="G146" s="1"/>
    </row>
    <row r="147" spans="1:7" x14ac:dyDescent="0.2">
      <c r="A147">
        <v>2012</v>
      </c>
      <c r="B147">
        <v>5</v>
      </c>
      <c r="C147" s="1">
        <v>180</v>
      </c>
      <c r="D147" s="1">
        <v>162</v>
      </c>
      <c r="E147" s="1">
        <f t="shared" si="3"/>
        <v>171</v>
      </c>
      <c r="F147" s="1">
        <v>300.27</v>
      </c>
      <c r="G147" s="1"/>
    </row>
    <row r="148" spans="1:7" x14ac:dyDescent="0.2">
      <c r="A148">
        <v>2012</v>
      </c>
      <c r="B148">
        <v>6</v>
      </c>
      <c r="C148" s="1">
        <v>106</v>
      </c>
      <c r="D148" s="1">
        <v>196</v>
      </c>
      <c r="E148" s="1">
        <f t="shared" si="3"/>
        <v>151</v>
      </c>
      <c r="F148" s="1">
        <v>117.88</v>
      </c>
      <c r="G148" s="1"/>
    </row>
    <row r="149" spans="1:7" x14ac:dyDescent="0.2">
      <c r="A149">
        <v>2012</v>
      </c>
      <c r="B149">
        <v>7</v>
      </c>
      <c r="C149" s="1">
        <v>225</v>
      </c>
      <c r="D149" s="1">
        <v>283</v>
      </c>
      <c r="E149" s="1">
        <f t="shared" si="3"/>
        <v>254</v>
      </c>
      <c r="F149" s="1">
        <v>375.24</v>
      </c>
      <c r="G149" s="1"/>
    </row>
    <row r="150" spans="1:7" x14ac:dyDescent="0.2">
      <c r="A150">
        <v>2012</v>
      </c>
      <c r="B150">
        <v>8</v>
      </c>
      <c r="C150" s="1">
        <v>142</v>
      </c>
      <c r="D150" s="1">
        <v>134</v>
      </c>
      <c r="E150" s="1">
        <f t="shared" si="3"/>
        <v>138</v>
      </c>
      <c r="F150" s="1">
        <v>272.14999999999998</v>
      </c>
      <c r="G150" s="1"/>
    </row>
    <row r="151" spans="1:7" x14ac:dyDescent="0.2">
      <c r="A151">
        <v>2012</v>
      </c>
      <c r="B151">
        <v>9</v>
      </c>
      <c r="C151" s="1">
        <v>273</v>
      </c>
      <c r="D151" s="1">
        <v>213</v>
      </c>
      <c r="E151" s="1">
        <f t="shared" si="3"/>
        <v>243</v>
      </c>
      <c r="F151" s="1">
        <v>171</v>
      </c>
      <c r="G151" s="1"/>
    </row>
    <row r="152" spans="1:7" x14ac:dyDescent="0.2">
      <c r="A152">
        <v>2012</v>
      </c>
      <c r="B152">
        <v>10</v>
      </c>
      <c r="C152" s="1">
        <v>382</v>
      </c>
      <c r="D152" s="1">
        <v>375</v>
      </c>
      <c r="E152" s="1">
        <f t="shared" si="3"/>
        <v>378.5</v>
      </c>
      <c r="F152" s="1">
        <v>433.3</v>
      </c>
      <c r="G152" s="1"/>
    </row>
    <row r="153" spans="1:7" x14ac:dyDescent="0.2">
      <c r="A153">
        <v>2012</v>
      </c>
      <c r="B153">
        <v>11</v>
      </c>
      <c r="C153" s="1">
        <v>363</v>
      </c>
      <c r="D153" s="1">
        <v>380</v>
      </c>
      <c r="E153" s="1">
        <f t="shared" si="3"/>
        <v>371.5</v>
      </c>
      <c r="F153" s="1">
        <v>377.8</v>
      </c>
      <c r="G153" s="1"/>
    </row>
    <row r="154" spans="1:7" x14ac:dyDescent="0.2">
      <c r="A154">
        <v>2012</v>
      </c>
      <c r="B154">
        <v>12</v>
      </c>
      <c r="C154" s="1">
        <v>257</v>
      </c>
      <c r="D154" s="1">
        <v>220</v>
      </c>
      <c r="E154" s="1">
        <f t="shared" si="3"/>
        <v>238.5</v>
      </c>
      <c r="F154" s="1">
        <v>182.06</v>
      </c>
      <c r="G154" s="1"/>
    </row>
    <row r="155" spans="1:7" x14ac:dyDescent="0.2">
      <c r="A155">
        <v>2013</v>
      </c>
      <c r="B155">
        <v>1</v>
      </c>
      <c r="C155" s="1">
        <v>0</v>
      </c>
      <c r="D155" s="1">
        <v>1</v>
      </c>
      <c r="E155" s="1">
        <f t="shared" si="3"/>
        <v>0.5</v>
      </c>
      <c r="F155" s="1">
        <v>0.25</v>
      </c>
      <c r="G155" s="1"/>
    </row>
    <row r="156" spans="1:7" x14ac:dyDescent="0.2">
      <c r="A156">
        <v>2013</v>
      </c>
      <c r="B156">
        <v>2</v>
      </c>
      <c r="C156" s="1">
        <v>5</v>
      </c>
      <c r="D156" s="1">
        <v>0</v>
      </c>
      <c r="E156" s="1">
        <f t="shared" si="3"/>
        <v>2.5</v>
      </c>
      <c r="F156" s="1">
        <v>2.5299999999999998</v>
      </c>
      <c r="G156" s="1"/>
    </row>
    <row r="157" spans="1:7" x14ac:dyDescent="0.2">
      <c r="A157">
        <v>2013</v>
      </c>
      <c r="B157">
        <v>3</v>
      </c>
      <c r="C157" s="1">
        <v>1</v>
      </c>
      <c r="D157" s="1">
        <v>2</v>
      </c>
      <c r="E157" s="1">
        <f t="shared" si="3"/>
        <v>1.5</v>
      </c>
      <c r="F157" s="1">
        <v>17.25</v>
      </c>
      <c r="G157" s="1"/>
    </row>
    <row r="158" spans="1:7" x14ac:dyDescent="0.2">
      <c r="A158">
        <v>2013</v>
      </c>
      <c r="B158">
        <v>4</v>
      </c>
      <c r="C158" s="1">
        <v>21</v>
      </c>
      <c r="D158" s="1">
        <v>53</v>
      </c>
      <c r="E158" s="1">
        <f t="shared" si="3"/>
        <v>37</v>
      </c>
      <c r="F158" s="1">
        <v>54.22</v>
      </c>
      <c r="G158" s="1"/>
    </row>
    <row r="159" spans="1:7" x14ac:dyDescent="0.2">
      <c r="A159">
        <v>2013</v>
      </c>
      <c r="B159">
        <v>5</v>
      </c>
      <c r="C159" s="1">
        <v>224</v>
      </c>
      <c r="D159" s="1">
        <v>205</v>
      </c>
      <c r="E159" s="1">
        <f t="shared" si="3"/>
        <v>214.5</v>
      </c>
      <c r="F159" s="1">
        <v>222.61</v>
      </c>
      <c r="G159" s="1"/>
    </row>
    <row r="160" spans="1:7" x14ac:dyDescent="0.2">
      <c r="A160">
        <v>2013</v>
      </c>
      <c r="B160">
        <v>6</v>
      </c>
      <c r="C160" s="1">
        <v>175</v>
      </c>
      <c r="D160" s="1">
        <v>174</v>
      </c>
      <c r="E160" s="1">
        <f t="shared" si="3"/>
        <v>174.5</v>
      </c>
      <c r="F160" s="1">
        <v>172.7</v>
      </c>
      <c r="G160" s="1"/>
    </row>
    <row r="161" spans="1:7" x14ac:dyDescent="0.2">
      <c r="A161">
        <v>2013</v>
      </c>
      <c r="B161">
        <v>7</v>
      </c>
      <c r="C161" s="1">
        <v>132</v>
      </c>
      <c r="D161" s="1">
        <v>121</v>
      </c>
      <c r="E161" s="1">
        <f t="shared" si="3"/>
        <v>126.5</v>
      </c>
      <c r="F161" s="1">
        <v>110.15</v>
      </c>
      <c r="G161" s="1"/>
    </row>
    <row r="162" spans="1:7" x14ac:dyDescent="0.2">
      <c r="A162">
        <v>2013</v>
      </c>
      <c r="B162">
        <v>8</v>
      </c>
      <c r="C162" s="1">
        <v>277</v>
      </c>
      <c r="D162" s="1">
        <v>246</v>
      </c>
      <c r="E162" s="1">
        <f t="shared" si="3"/>
        <v>261.5</v>
      </c>
      <c r="F162" s="1">
        <v>111.4</v>
      </c>
      <c r="G162" s="1"/>
    </row>
    <row r="163" spans="1:7" x14ac:dyDescent="0.2">
      <c r="A163">
        <v>2013</v>
      </c>
      <c r="B163">
        <v>9</v>
      </c>
      <c r="C163" s="1">
        <v>312</v>
      </c>
      <c r="D163" s="1">
        <v>253</v>
      </c>
      <c r="E163" s="1">
        <f t="shared" si="3"/>
        <v>282.5</v>
      </c>
      <c r="F163" s="1">
        <v>258.61</v>
      </c>
      <c r="G163" s="1"/>
    </row>
    <row r="164" spans="1:7" x14ac:dyDescent="0.2">
      <c r="A164">
        <v>2013</v>
      </c>
      <c r="B164">
        <v>10</v>
      </c>
      <c r="C164" s="1">
        <v>287</v>
      </c>
      <c r="D164" s="1">
        <v>289</v>
      </c>
      <c r="E164" s="1">
        <f t="shared" si="3"/>
        <v>288</v>
      </c>
      <c r="F164" s="1">
        <v>323.8</v>
      </c>
      <c r="G164" s="1"/>
    </row>
    <row r="165" spans="1:7" x14ac:dyDescent="0.2">
      <c r="A165">
        <v>2013</v>
      </c>
      <c r="B165">
        <v>11</v>
      </c>
      <c r="C165" s="1">
        <v>200</v>
      </c>
      <c r="D165" s="1">
        <v>219</v>
      </c>
      <c r="E165" s="1">
        <f t="shared" si="3"/>
        <v>209.5</v>
      </c>
      <c r="F165" s="1">
        <v>376.45</v>
      </c>
      <c r="G165" s="1"/>
    </row>
    <row r="166" spans="1:7" x14ac:dyDescent="0.2">
      <c r="A166">
        <v>2013</v>
      </c>
      <c r="B166">
        <v>12</v>
      </c>
      <c r="C166" s="1">
        <v>193</v>
      </c>
      <c r="D166" s="1">
        <v>161</v>
      </c>
      <c r="E166" s="1">
        <f t="shared" si="3"/>
        <v>177</v>
      </c>
      <c r="F166" s="1">
        <v>285.04000000000002</v>
      </c>
      <c r="G166" s="1"/>
    </row>
    <row r="167" spans="1:7" x14ac:dyDescent="0.2">
      <c r="A167">
        <v>2014</v>
      </c>
      <c r="B167">
        <v>1</v>
      </c>
      <c r="C167" s="1">
        <v>59</v>
      </c>
      <c r="D167" s="1">
        <v>19</v>
      </c>
      <c r="E167" s="1">
        <f t="shared" si="3"/>
        <v>39</v>
      </c>
      <c r="F167" s="1">
        <v>63.47</v>
      </c>
    </row>
    <row r="168" spans="1:7" x14ac:dyDescent="0.2">
      <c r="A168">
        <v>2014</v>
      </c>
      <c r="B168">
        <v>2</v>
      </c>
      <c r="C168" s="1">
        <v>9</v>
      </c>
      <c r="D168" s="1">
        <v>28</v>
      </c>
      <c r="E168" s="1">
        <f t="shared" si="3"/>
        <v>18.5</v>
      </c>
      <c r="F168" s="1">
        <v>6.08</v>
      </c>
    </row>
    <row r="169" spans="1:7" x14ac:dyDescent="0.2">
      <c r="A169">
        <v>2014</v>
      </c>
      <c r="B169">
        <v>3</v>
      </c>
      <c r="C169" s="1">
        <v>4</v>
      </c>
      <c r="D169" s="1">
        <v>1</v>
      </c>
      <c r="E169" s="1">
        <f t="shared" si="3"/>
        <v>2.5</v>
      </c>
      <c r="F169" s="1">
        <v>7.62</v>
      </c>
    </row>
    <row r="170" spans="1:7" x14ac:dyDescent="0.2">
      <c r="A170">
        <v>2014</v>
      </c>
      <c r="B170">
        <v>4</v>
      </c>
      <c r="C170" s="1">
        <v>9</v>
      </c>
      <c r="D170" s="1">
        <v>9</v>
      </c>
      <c r="E170" s="1">
        <f t="shared" si="3"/>
        <v>9</v>
      </c>
      <c r="F170" s="1">
        <v>19.489999999999998</v>
      </c>
    </row>
    <row r="171" spans="1:7" x14ac:dyDescent="0.2">
      <c r="A171">
        <v>2014</v>
      </c>
      <c r="B171">
        <v>5</v>
      </c>
      <c r="C171" s="1">
        <v>531</v>
      </c>
      <c r="D171" s="1">
        <v>392</v>
      </c>
      <c r="E171" s="1">
        <f t="shared" si="3"/>
        <v>461.5</v>
      </c>
      <c r="F171" s="1">
        <v>401.95</v>
      </c>
    </row>
    <row r="172" spans="1:7" x14ac:dyDescent="0.2">
      <c r="A172">
        <v>2014</v>
      </c>
      <c r="B172">
        <v>6</v>
      </c>
      <c r="C172" s="1">
        <v>193</v>
      </c>
      <c r="D172" s="1">
        <v>155</v>
      </c>
      <c r="E172" s="1">
        <f t="shared" si="3"/>
        <v>174</v>
      </c>
      <c r="F172" s="1">
        <v>143.84</v>
      </c>
    </row>
    <row r="173" spans="1:7" x14ac:dyDescent="0.2">
      <c r="A173">
        <v>2014</v>
      </c>
      <c r="B173">
        <v>7</v>
      </c>
      <c r="C173" s="1">
        <v>267</v>
      </c>
      <c r="D173" s="1">
        <v>160</v>
      </c>
      <c r="E173" s="1">
        <f t="shared" si="3"/>
        <v>213.5</v>
      </c>
      <c r="F173" s="1">
        <v>179.18</v>
      </c>
    </row>
    <row r="174" spans="1:7" x14ac:dyDescent="0.2">
      <c r="A174">
        <v>2014</v>
      </c>
      <c r="B174">
        <v>8</v>
      </c>
      <c r="C174" s="1">
        <v>139</v>
      </c>
      <c r="D174" s="1">
        <v>125</v>
      </c>
      <c r="E174" s="1">
        <f t="shared" si="3"/>
        <v>132</v>
      </c>
      <c r="F174" s="1">
        <v>164.16</v>
      </c>
    </row>
    <row r="175" spans="1:7" x14ac:dyDescent="0.2">
      <c r="A175">
        <v>2014</v>
      </c>
      <c r="B175">
        <v>9</v>
      </c>
      <c r="C175" s="1">
        <v>195</v>
      </c>
      <c r="D175" s="1">
        <v>246</v>
      </c>
      <c r="E175" s="1">
        <f t="shared" si="3"/>
        <v>220.5</v>
      </c>
      <c r="F175" s="1">
        <v>203.75</v>
      </c>
    </row>
    <row r="176" spans="1:7" x14ac:dyDescent="0.2">
      <c r="A176">
        <v>2014</v>
      </c>
      <c r="B176">
        <v>10</v>
      </c>
      <c r="C176" s="1">
        <v>139</v>
      </c>
      <c r="D176" s="1">
        <v>167</v>
      </c>
      <c r="E176" s="1">
        <f t="shared" si="3"/>
        <v>153</v>
      </c>
      <c r="F176" s="1">
        <v>213.4</v>
      </c>
    </row>
    <row r="177" spans="1:6" x14ac:dyDescent="0.2">
      <c r="A177">
        <v>2014</v>
      </c>
      <c r="B177">
        <v>11</v>
      </c>
      <c r="C177" s="1">
        <v>253</v>
      </c>
      <c r="D177" s="1">
        <v>214.5</v>
      </c>
      <c r="E177" s="1">
        <f t="shared" si="3"/>
        <v>233.75</v>
      </c>
      <c r="F177" s="1">
        <v>230.17</v>
      </c>
    </row>
    <row r="178" spans="1:6" x14ac:dyDescent="0.2">
      <c r="A178">
        <v>2014</v>
      </c>
      <c r="B178">
        <v>12</v>
      </c>
      <c r="C178" s="1">
        <v>235</v>
      </c>
      <c r="D178" s="1">
        <v>209</v>
      </c>
      <c r="E178" s="1">
        <f t="shared" si="3"/>
        <v>222</v>
      </c>
      <c r="F178" s="1">
        <v>189.28</v>
      </c>
    </row>
    <row r="179" spans="1:6" x14ac:dyDescent="0.2">
      <c r="A179">
        <v>2015</v>
      </c>
      <c r="B179">
        <v>1</v>
      </c>
      <c r="C179" s="1">
        <v>27</v>
      </c>
      <c r="D179" s="1">
        <v>49</v>
      </c>
      <c r="E179" s="1">
        <f t="shared" si="3"/>
        <v>38</v>
      </c>
      <c r="F179" s="1">
        <v>20.03</v>
      </c>
    </row>
    <row r="180" spans="1:6" x14ac:dyDescent="0.2">
      <c r="A180">
        <v>2015</v>
      </c>
      <c r="B180">
        <v>2</v>
      </c>
      <c r="C180" s="1">
        <v>2</v>
      </c>
      <c r="D180" s="1">
        <v>0</v>
      </c>
      <c r="E180" s="1">
        <f t="shared" si="3"/>
        <v>1</v>
      </c>
      <c r="F180" s="1">
        <v>0</v>
      </c>
    </row>
    <row r="181" spans="1:6" x14ac:dyDescent="0.2">
      <c r="A181">
        <v>2015</v>
      </c>
      <c r="B181">
        <v>3</v>
      </c>
      <c r="C181" s="1">
        <v>0</v>
      </c>
      <c r="D181" s="1">
        <v>0</v>
      </c>
      <c r="E181" s="1">
        <f t="shared" si="3"/>
        <v>0</v>
      </c>
      <c r="F181" s="1">
        <v>0</v>
      </c>
    </row>
    <row r="182" spans="1:6" x14ac:dyDescent="0.2">
      <c r="A182">
        <v>2015</v>
      </c>
      <c r="B182">
        <v>4</v>
      </c>
      <c r="C182" s="1">
        <v>40</v>
      </c>
      <c r="D182" s="1">
        <v>34</v>
      </c>
      <c r="E182" s="1">
        <f t="shared" si="3"/>
        <v>37</v>
      </c>
      <c r="F182" s="1">
        <v>44.195999999999998</v>
      </c>
    </row>
    <row r="183" spans="1:6" x14ac:dyDescent="0.2">
      <c r="A183">
        <v>2015</v>
      </c>
      <c r="B183">
        <v>5</v>
      </c>
      <c r="C183" s="1">
        <v>172</v>
      </c>
      <c r="D183" s="1">
        <v>133</v>
      </c>
      <c r="E183" s="1">
        <f t="shared" si="3"/>
        <v>152.5</v>
      </c>
      <c r="F183" s="1">
        <v>164.828</v>
      </c>
    </row>
    <row r="184" spans="1:6" x14ac:dyDescent="0.2">
      <c r="A184">
        <v>2015</v>
      </c>
      <c r="B184">
        <v>6</v>
      </c>
      <c r="C184" s="1">
        <v>198</v>
      </c>
      <c r="D184" s="1">
        <v>141</v>
      </c>
      <c r="E184" s="1">
        <f t="shared" si="3"/>
        <v>169.5</v>
      </c>
      <c r="F184" s="1">
        <v>141.48400000000001</v>
      </c>
    </row>
    <row r="185" spans="1:6" x14ac:dyDescent="0.2">
      <c r="A185">
        <v>2015</v>
      </c>
      <c r="B185">
        <v>7</v>
      </c>
      <c r="C185" s="1">
        <v>167</v>
      </c>
      <c r="D185" s="1">
        <v>126</v>
      </c>
      <c r="E185" s="1">
        <f t="shared" si="3"/>
        <v>146.5</v>
      </c>
      <c r="F185" s="1">
        <v>193.29400000000001</v>
      </c>
    </row>
    <row r="186" spans="1:6" x14ac:dyDescent="0.2">
      <c r="A186">
        <v>2015</v>
      </c>
      <c r="B186">
        <v>8</v>
      </c>
      <c r="C186" s="1">
        <v>269</v>
      </c>
      <c r="D186" s="1">
        <v>170</v>
      </c>
      <c r="E186" s="1">
        <f t="shared" si="3"/>
        <v>219.5</v>
      </c>
      <c r="F186" s="1">
        <v>277.62400000000002</v>
      </c>
    </row>
    <row r="187" spans="1:6" x14ac:dyDescent="0.2">
      <c r="A187">
        <v>2015</v>
      </c>
      <c r="B187">
        <v>9</v>
      </c>
      <c r="C187" s="1">
        <v>225</v>
      </c>
      <c r="D187" s="1">
        <v>168</v>
      </c>
      <c r="E187" s="1">
        <f t="shared" si="3"/>
        <v>196.5</v>
      </c>
      <c r="F187" s="1">
        <v>209.042</v>
      </c>
    </row>
    <row r="188" spans="1:6" x14ac:dyDescent="0.2">
      <c r="A188">
        <v>2015</v>
      </c>
      <c r="B188">
        <v>10</v>
      </c>
      <c r="C188" s="1">
        <v>266</v>
      </c>
      <c r="D188" s="1">
        <v>283</v>
      </c>
      <c r="E188" s="1">
        <f t="shared" si="3"/>
        <v>274.5</v>
      </c>
      <c r="F188" s="1">
        <v>242.572</v>
      </c>
    </row>
    <row r="189" spans="1:6" x14ac:dyDescent="0.2">
      <c r="A189">
        <v>2015</v>
      </c>
      <c r="B189">
        <v>11</v>
      </c>
      <c r="C189" s="1">
        <v>244</v>
      </c>
      <c r="D189" s="1">
        <v>168</v>
      </c>
      <c r="E189" s="1">
        <f t="shared" si="3"/>
        <v>206</v>
      </c>
      <c r="F189" s="1">
        <v>226.31800000000001</v>
      </c>
    </row>
    <row r="190" spans="1:6" x14ac:dyDescent="0.2">
      <c r="A190">
        <v>2015</v>
      </c>
      <c r="B190">
        <v>12</v>
      </c>
      <c r="C190" s="1">
        <v>75</v>
      </c>
      <c r="D190" s="1">
        <v>98</v>
      </c>
      <c r="E190" s="1">
        <f t="shared" si="3"/>
        <v>86.5</v>
      </c>
      <c r="F190" s="73">
        <v>62.746000000000002</v>
      </c>
    </row>
    <row r="191" spans="1:6" x14ac:dyDescent="0.2">
      <c r="A191">
        <v>2016</v>
      </c>
      <c r="B191">
        <v>1</v>
      </c>
      <c r="F191" s="1">
        <v>18.03</v>
      </c>
    </row>
    <row r="192" spans="1:6" x14ac:dyDescent="0.2">
      <c r="A192">
        <v>2016</v>
      </c>
      <c r="B192">
        <v>2</v>
      </c>
      <c r="F192" s="1">
        <v>0.50800000000000001</v>
      </c>
    </row>
    <row r="193" spans="1:6" x14ac:dyDescent="0.2">
      <c r="A193">
        <v>2016</v>
      </c>
      <c r="B193">
        <v>3</v>
      </c>
      <c r="F193" s="1">
        <v>0</v>
      </c>
    </row>
    <row r="194" spans="1:6" x14ac:dyDescent="0.2">
      <c r="A194">
        <v>2016</v>
      </c>
      <c r="B194">
        <v>4</v>
      </c>
      <c r="F194" s="1">
        <v>143.76</v>
      </c>
    </row>
    <row r="195" spans="1:6" x14ac:dyDescent="0.2">
      <c r="A195">
        <v>2016</v>
      </c>
      <c r="B195">
        <v>5</v>
      </c>
      <c r="F195" s="1">
        <v>281.17200000000003</v>
      </c>
    </row>
    <row r="196" spans="1:6" x14ac:dyDescent="0.2">
      <c r="A196">
        <v>2016</v>
      </c>
      <c r="B196">
        <v>6</v>
      </c>
      <c r="F196" s="1">
        <v>209.292</v>
      </c>
    </row>
    <row r="197" spans="1:6" x14ac:dyDescent="0.2">
      <c r="A197">
        <v>2016</v>
      </c>
      <c r="B197">
        <v>7</v>
      </c>
    </row>
    <row r="198" spans="1:6" x14ac:dyDescent="0.2">
      <c r="A198">
        <v>2016</v>
      </c>
      <c r="B198">
        <v>8</v>
      </c>
    </row>
    <row r="199" spans="1:6" x14ac:dyDescent="0.2">
      <c r="A199">
        <v>2016</v>
      </c>
      <c r="B199">
        <v>9</v>
      </c>
    </row>
    <row r="200" spans="1:6" x14ac:dyDescent="0.2">
      <c r="A200">
        <v>2016</v>
      </c>
      <c r="B200">
        <v>10</v>
      </c>
    </row>
    <row r="201" spans="1:6" x14ac:dyDescent="0.2">
      <c r="A201">
        <v>2016</v>
      </c>
      <c r="B201">
        <v>11</v>
      </c>
    </row>
    <row r="202" spans="1:6" x14ac:dyDescent="0.2">
      <c r="A202">
        <v>2016</v>
      </c>
      <c r="B202">
        <v>12</v>
      </c>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41"/>
  <sheetViews>
    <sheetView zoomScale="75" zoomScaleNormal="75" workbookViewId="0">
      <selection activeCell="F28" sqref="F28:I28"/>
    </sheetView>
  </sheetViews>
  <sheetFormatPr defaultRowHeight="12.75" x14ac:dyDescent="0.2"/>
  <cols>
    <col min="2" max="13" width="9.140625" style="14"/>
    <col min="14" max="14" width="9.140625" style="2"/>
    <col min="29" max="29" width="5.5703125" style="14" customWidth="1"/>
    <col min="30" max="30" width="6.85546875" style="14" bestFit="1" customWidth="1"/>
    <col min="31" max="31" width="7.5703125" style="33" customWidth="1"/>
    <col min="32" max="33" width="7.5703125" style="47" customWidth="1"/>
  </cols>
  <sheetData>
    <row r="1" spans="1:33" ht="15.75" x14ac:dyDescent="0.25">
      <c r="A1" s="12" t="s">
        <v>27</v>
      </c>
      <c r="AC1" s="13"/>
      <c r="AD1" s="13"/>
      <c r="AE1" s="32"/>
      <c r="AF1" s="32"/>
      <c r="AG1" s="32"/>
    </row>
    <row r="2" spans="1:33"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c r="AC2" s="13"/>
      <c r="AD2" s="13"/>
      <c r="AE2" s="32"/>
      <c r="AF2" s="15"/>
      <c r="AG2" s="15"/>
    </row>
    <row r="3" spans="1:33" ht="15" x14ac:dyDescent="0.25">
      <c r="A3" s="9">
        <v>1995</v>
      </c>
      <c r="B3" s="16">
        <v>91.02</v>
      </c>
      <c r="C3" s="16">
        <v>89.97</v>
      </c>
      <c r="D3" s="16"/>
      <c r="E3" s="16"/>
      <c r="F3" s="16">
        <v>91.31</v>
      </c>
      <c r="G3" s="16">
        <v>91.31</v>
      </c>
      <c r="H3" s="16">
        <v>92.21</v>
      </c>
      <c r="I3" s="16">
        <v>90.77</v>
      </c>
      <c r="J3" s="16"/>
      <c r="K3" s="16">
        <v>92.57</v>
      </c>
      <c r="L3" s="16">
        <v>92.75</v>
      </c>
      <c r="M3" s="16">
        <v>89.66</v>
      </c>
      <c r="N3" s="18">
        <f>AVERAGE(B3:M3)</f>
        <v>91.285555555555561</v>
      </c>
      <c r="AC3" s="46"/>
      <c r="AE3" s="1"/>
      <c r="AF3" s="1"/>
      <c r="AG3" s="1"/>
    </row>
    <row r="4" spans="1:33" ht="15" x14ac:dyDescent="0.25">
      <c r="A4" s="9">
        <v>1996</v>
      </c>
      <c r="B4" s="16">
        <v>85.87</v>
      </c>
      <c r="C4" s="16">
        <v>81.53</v>
      </c>
      <c r="D4" s="16">
        <v>79.64</v>
      </c>
      <c r="E4" s="16">
        <v>81.569999999999993</v>
      </c>
      <c r="F4" s="16">
        <v>90.41</v>
      </c>
      <c r="G4" s="16">
        <v>93.1</v>
      </c>
      <c r="H4" s="16">
        <v>91.97</v>
      </c>
      <c r="I4" s="16">
        <v>92.03</v>
      </c>
      <c r="J4" s="16">
        <v>92.43</v>
      </c>
      <c r="K4" s="16">
        <v>91.49</v>
      </c>
      <c r="L4" s="16">
        <v>91.63</v>
      </c>
      <c r="M4" s="16">
        <v>91.61</v>
      </c>
      <c r="N4" s="18">
        <f>AVERAGE(B4:M4)</f>
        <v>88.606666666666669</v>
      </c>
      <c r="AC4" s="46"/>
      <c r="AE4" s="1"/>
      <c r="AF4" s="1"/>
      <c r="AG4" s="1"/>
    </row>
    <row r="5" spans="1:33" ht="15" x14ac:dyDescent="0.25">
      <c r="A5" s="9">
        <v>1997</v>
      </c>
      <c r="B5" s="16">
        <v>83.38</v>
      </c>
      <c r="C5" s="16">
        <v>81.03</v>
      </c>
      <c r="D5" s="16">
        <v>75.66</v>
      </c>
      <c r="E5" s="16">
        <v>78.900000000000006</v>
      </c>
      <c r="F5" s="16">
        <v>85.24</v>
      </c>
      <c r="G5" s="16">
        <v>90.4</v>
      </c>
      <c r="H5" s="16">
        <v>89.87</v>
      </c>
      <c r="I5" s="16">
        <v>90.38</v>
      </c>
      <c r="J5" s="16">
        <v>93.14</v>
      </c>
      <c r="K5" s="16">
        <v>92.06</v>
      </c>
      <c r="L5" s="16">
        <v>91.83</v>
      </c>
      <c r="M5" s="16">
        <v>80.59</v>
      </c>
      <c r="N5" s="18">
        <f>AVERAGE(B5:M5)</f>
        <v>86.04</v>
      </c>
      <c r="AC5" s="46"/>
      <c r="AE5" s="1"/>
      <c r="AF5" s="1"/>
      <c r="AG5" s="1"/>
    </row>
    <row r="6" spans="1:33" ht="15" x14ac:dyDescent="0.25">
      <c r="A6" s="9">
        <v>1998</v>
      </c>
      <c r="B6" s="16">
        <v>78.75</v>
      </c>
      <c r="C6" s="16">
        <v>77.900000000000006</v>
      </c>
      <c r="D6" s="16">
        <v>73.599999999999994</v>
      </c>
      <c r="E6" s="16"/>
      <c r="F6" s="16"/>
      <c r="G6" s="16"/>
      <c r="H6" s="16"/>
      <c r="I6" s="16"/>
      <c r="J6" s="16">
        <v>88.07</v>
      </c>
      <c r="K6" s="16">
        <v>89.07</v>
      </c>
      <c r="L6" s="16">
        <v>90.96</v>
      </c>
      <c r="M6" s="16">
        <v>91.27</v>
      </c>
      <c r="N6" s="18"/>
      <c r="AC6" s="46"/>
      <c r="AE6" s="1"/>
      <c r="AF6" s="1"/>
      <c r="AG6" s="1"/>
    </row>
    <row r="7" spans="1:33" ht="15" x14ac:dyDescent="0.25">
      <c r="A7" s="9">
        <v>1999</v>
      </c>
      <c r="B7" s="16">
        <v>81.540000000000006</v>
      </c>
      <c r="C7" s="16">
        <v>78.5</v>
      </c>
      <c r="D7" s="16">
        <v>77.319999999999993</v>
      </c>
      <c r="E7" s="16">
        <v>82.84</v>
      </c>
      <c r="F7" s="16">
        <v>91.93</v>
      </c>
      <c r="N7" s="18"/>
      <c r="AC7" s="46"/>
      <c r="AE7" s="1"/>
      <c r="AF7" s="1"/>
      <c r="AG7" s="1"/>
    </row>
    <row r="8" spans="1:33" ht="15" x14ac:dyDescent="0.25">
      <c r="A8" s="9">
        <v>2000</v>
      </c>
      <c r="B8" s="16"/>
      <c r="C8" s="16"/>
      <c r="D8" s="16"/>
      <c r="E8" s="16"/>
      <c r="F8" s="16"/>
      <c r="G8" s="16"/>
      <c r="H8" s="16">
        <v>92.25</v>
      </c>
      <c r="I8" s="16">
        <v>91.35</v>
      </c>
      <c r="J8" s="16">
        <v>91.06</v>
      </c>
      <c r="K8" s="16">
        <v>92.46</v>
      </c>
      <c r="L8" s="16">
        <v>89.93</v>
      </c>
      <c r="M8" s="16">
        <v>88.07</v>
      </c>
      <c r="N8" s="18"/>
      <c r="AC8" s="46"/>
      <c r="AE8" s="1"/>
      <c r="AF8" s="1"/>
      <c r="AG8" s="1"/>
    </row>
    <row r="9" spans="1:33" ht="15" x14ac:dyDescent="0.25">
      <c r="A9" s="9">
        <v>2001</v>
      </c>
      <c r="B9" s="16">
        <v>80.040000000000006</v>
      </c>
      <c r="C9" s="16">
        <v>75.92</v>
      </c>
      <c r="D9" s="16">
        <v>76.83</v>
      </c>
      <c r="E9" s="16"/>
      <c r="F9" s="16">
        <v>88.16</v>
      </c>
      <c r="G9" s="16">
        <v>89.61</v>
      </c>
      <c r="H9" s="16">
        <v>91.26</v>
      </c>
      <c r="I9" s="16">
        <v>91.29</v>
      </c>
      <c r="J9" s="16">
        <v>91.52</v>
      </c>
      <c r="K9" s="16">
        <v>92.05</v>
      </c>
      <c r="L9" s="16">
        <v>92.29</v>
      </c>
      <c r="M9" s="16">
        <v>91.83</v>
      </c>
      <c r="N9" s="18">
        <f t="shared" ref="N9:N27" si="0">AVERAGE(B9:M9)</f>
        <v>87.345454545454544</v>
      </c>
      <c r="O9" s="41"/>
      <c r="AC9" s="46"/>
      <c r="AE9" s="1"/>
      <c r="AF9" s="1"/>
      <c r="AG9" s="1"/>
    </row>
    <row r="10" spans="1:33" ht="15" x14ac:dyDescent="0.25">
      <c r="A10" s="9">
        <v>2002</v>
      </c>
      <c r="B10" s="16">
        <v>84.33</v>
      </c>
      <c r="C10" s="16">
        <v>77.709999999999994</v>
      </c>
      <c r="D10" s="16">
        <v>77.459999999999994</v>
      </c>
      <c r="E10" s="16">
        <v>80.37</v>
      </c>
      <c r="F10" s="16">
        <v>84.89</v>
      </c>
      <c r="G10" s="16">
        <v>90.09</v>
      </c>
      <c r="H10" s="16">
        <v>91.38</v>
      </c>
      <c r="I10" s="16">
        <v>92.1</v>
      </c>
      <c r="J10" s="16">
        <v>91.58</v>
      </c>
      <c r="K10" s="16">
        <v>92.61</v>
      </c>
      <c r="L10" s="16">
        <v>91.8</v>
      </c>
      <c r="M10" s="16">
        <v>83.99</v>
      </c>
      <c r="N10" s="18">
        <f t="shared" si="0"/>
        <v>86.525833333333324</v>
      </c>
      <c r="AC10" s="46"/>
      <c r="AE10" s="1"/>
      <c r="AF10" s="1"/>
      <c r="AG10" s="1"/>
    </row>
    <row r="11" spans="1:33" ht="15" x14ac:dyDescent="0.25">
      <c r="A11" s="9">
        <v>2003</v>
      </c>
      <c r="B11" s="16">
        <v>77.88</v>
      </c>
      <c r="C11" s="16">
        <v>75.42</v>
      </c>
      <c r="D11" s="16">
        <v>77.349999999999994</v>
      </c>
      <c r="E11" s="16">
        <v>73.569999999999993</v>
      </c>
      <c r="F11" s="16">
        <v>90.52</v>
      </c>
      <c r="G11" s="16">
        <v>92.28</v>
      </c>
      <c r="H11" s="16">
        <v>92.38</v>
      </c>
      <c r="I11" s="16">
        <v>92.22</v>
      </c>
      <c r="J11" s="16">
        <v>90.77</v>
      </c>
      <c r="K11" s="16">
        <v>92.47</v>
      </c>
      <c r="L11" s="16">
        <v>94.24</v>
      </c>
      <c r="M11" s="16">
        <v>90</v>
      </c>
      <c r="N11" s="18">
        <f t="shared" si="0"/>
        <v>86.591666666666654</v>
      </c>
      <c r="AC11" s="46"/>
      <c r="AE11" s="1"/>
      <c r="AF11" s="1"/>
      <c r="AG11" s="1"/>
    </row>
    <row r="12" spans="1:33" ht="15" x14ac:dyDescent="0.25">
      <c r="A12" s="9">
        <v>2004</v>
      </c>
      <c r="B12" s="16">
        <v>80.45</v>
      </c>
      <c r="C12" s="16">
        <v>76.92</v>
      </c>
      <c r="D12" s="16">
        <v>75.319999999999993</v>
      </c>
      <c r="E12" s="16">
        <v>81.16</v>
      </c>
      <c r="F12" s="16">
        <v>90.36</v>
      </c>
      <c r="G12" s="16">
        <v>91.41</v>
      </c>
      <c r="H12" s="16"/>
      <c r="I12" s="16"/>
      <c r="J12" s="16"/>
      <c r="K12" s="16"/>
      <c r="L12" s="16"/>
      <c r="M12" s="16">
        <v>82.13</v>
      </c>
      <c r="N12" s="18"/>
      <c r="AC12" s="46"/>
      <c r="AE12" s="1"/>
      <c r="AF12" s="1"/>
      <c r="AG12" s="1"/>
    </row>
    <row r="13" spans="1:33" ht="15" x14ac:dyDescent="0.25">
      <c r="A13" s="9">
        <v>2005</v>
      </c>
      <c r="B13" s="16">
        <v>81.150000000000006</v>
      </c>
      <c r="C13" s="16">
        <v>74.86</v>
      </c>
      <c r="D13" s="16">
        <v>79.989999999999995</v>
      </c>
      <c r="E13" s="16">
        <v>81.849999999999994</v>
      </c>
      <c r="F13" s="16">
        <v>89.42</v>
      </c>
      <c r="G13" s="16">
        <v>90.8</v>
      </c>
      <c r="H13" s="16">
        <v>90.55</v>
      </c>
      <c r="I13" s="16">
        <v>91.79</v>
      </c>
      <c r="J13" s="16">
        <v>91.86</v>
      </c>
      <c r="K13" s="16"/>
      <c r="L13" s="16"/>
      <c r="M13" s="16">
        <v>79.17</v>
      </c>
      <c r="N13" s="18">
        <f t="shared" si="0"/>
        <v>85.143999999999991</v>
      </c>
      <c r="AC13" s="46"/>
      <c r="AE13" s="1"/>
      <c r="AF13" s="1"/>
      <c r="AG13" s="1"/>
    </row>
    <row r="14" spans="1:33" ht="15" x14ac:dyDescent="0.25">
      <c r="A14" s="9">
        <v>2006</v>
      </c>
      <c r="B14" s="16"/>
      <c r="C14" s="16">
        <v>75.52</v>
      </c>
      <c r="D14" s="16">
        <v>77.040000000000006</v>
      </c>
      <c r="E14" s="16">
        <v>83.37</v>
      </c>
      <c r="F14" s="16">
        <v>89.51</v>
      </c>
      <c r="G14" s="16">
        <v>89.97</v>
      </c>
      <c r="H14" s="16">
        <v>88.68</v>
      </c>
      <c r="I14" s="16">
        <v>90.79</v>
      </c>
      <c r="J14" s="16">
        <v>91.05</v>
      </c>
      <c r="K14" s="16">
        <v>89.04</v>
      </c>
      <c r="L14" s="16">
        <v>92.01</v>
      </c>
      <c r="M14" s="16">
        <v>88.69</v>
      </c>
      <c r="N14" s="18">
        <f t="shared" si="0"/>
        <v>86.879090909090891</v>
      </c>
      <c r="AC14" s="46"/>
      <c r="AE14" s="1"/>
      <c r="AF14" s="1"/>
      <c r="AG14" s="1"/>
    </row>
    <row r="15" spans="1:33" ht="15" x14ac:dyDescent="0.25">
      <c r="A15" s="9">
        <v>2007</v>
      </c>
      <c r="B15" s="16"/>
      <c r="C15" s="16"/>
      <c r="D15" s="16"/>
      <c r="E15" s="16">
        <v>84.91</v>
      </c>
      <c r="F15" s="16">
        <v>91.59</v>
      </c>
      <c r="G15" s="16">
        <v>91.06</v>
      </c>
      <c r="H15" s="16">
        <v>91.5</v>
      </c>
      <c r="I15" s="16">
        <v>91.66</v>
      </c>
      <c r="J15" s="16">
        <v>90.6</v>
      </c>
      <c r="K15" s="16">
        <v>90.63</v>
      </c>
      <c r="L15" s="16">
        <v>92.74</v>
      </c>
      <c r="M15" s="16">
        <v>89.68</v>
      </c>
      <c r="N15" s="18">
        <f t="shared" si="0"/>
        <v>90.485555555555564</v>
      </c>
      <c r="AC15" s="46"/>
      <c r="AE15" s="1"/>
      <c r="AF15" s="1"/>
      <c r="AG15" s="1"/>
    </row>
    <row r="16" spans="1:33" ht="15" x14ac:dyDescent="0.25">
      <c r="A16" s="9">
        <v>2008</v>
      </c>
      <c r="B16" s="16">
        <v>79.53</v>
      </c>
      <c r="C16" s="16">
        <v>80.349999999999994</v>
      </c>
      <c r="D16" s="16">
        <v>76.739999999999995</v>
      </c>
      <c r="E16" s="16">
        <v>78.02</v>
      </c>
      <c r="F16" s="16">
        <v>87.29</v>
      </c>
      <c r="G16" s="16">
        <v>92.62</v>
      </c>
      <c r="H16" s="16">
        <v>93.08</v>
      </c>
      <c r="I16" s="16">
        <v>91.71</v>
      </c>
      <c r="J16" s="16">
        <v>89.02</v>
      </c>
      <c r="K16" s="16">
        <v>90.32</v>
      </c>
      <c r="L16" s="16">
        <v>94.1</v>
      </c>
      <c r="M16" s="16">
        <v>83.86</v>
      </c>
      <c r="N16" s="18">
        <f t="shared" si="0"/>
        <v>86.38666666666667</v>
      </c>
      <c r="AC16" s="46"/>
      <c r="AE16" s="1"/>
      <c r="AF16" s="1"/>
      <c r="AG16" s="1"/>
    </row>
    <row r="17" spans="1:33" ht="15" x14ac:dyDescent="0.25">
      <c r="A17" s="9">
        <v>2009</v>
      </c>
      <c r="B17" s="16">
        <v>81.5</v>
      </c>
      <c r="C17" s="16">
        <v>78.17</v>
      </c>
      <c r="D17" s="16">
        <v>75.2</v>
      </c>
      <c r="E17" s="16">
        <v>76.069999999999993</v>
      </c>
      <c r="F17" s="16">
        <v>88.72</v>
      </c>
      <c r="G17" s="16">
        <v>89.42</v>
      </c>
      <c r="H17" s="16">
        <v>91.48</v>
      </c>
      <c r="I17" s="16">
        <v>92.12</v>
      </c>
      <c r="J17" s="16">
        <v>90.74</v>
      </c>
      <c r="K17" s="16">
        <v>90.31</v>
      </c>
      <c r="L17" s="16">
        <v>93.08</v>
      </c>
      <c r="M17" s="16">
        <v>85.88</v>
      </c>
      <c r="N17" s="18">
        <f t="shared" si="0"/>
        <v>86.057500000000005</v>
      </c>
      <c r="AC17" s="46"/>
      <c r="AE17" s="1"/>
      <c r="AF17" s="1"/>
      <c r="AG17" s="1"/>
    </row>
    <row r="18" spans="1:33" ht="15" x14ac:dyDescent="0.25">
      <c r="A18" s="9">
        <v>2010</v>
      </c>
      <c r="B18" s="16">
        <v>80.73</v>
      </c>
      <c r="C18" s="16">
        <v>81.63</v>
      </c>
      <c r="D18" s="16">
        <v>81.739999999999995</v>
      </c>
      <c r="E18" s="16">
        <v>85.39</v>
      </c>
      <c r="F18" s="16">
        <v>87.93</v>
      </c>
      <c r="G18" s="16">
        <v>92.67</v>
      </c>
      <c r="H18" s="16">
        <v>93.77</v>
      </c>
      <c r="I18" s="16">
        <v>91.25</v>
      </c>
      <c r="J18" s="16">
        <v>90.51</v>
      </c>
      <c r="K18" s="16">
        <v>93.07</v>
      </c>
      <c r="L18" s="16">
        <v>92.65</v>
      </c>
      <c r="M18" s="16">
        <v>91.24</v>
      </c>
      <c r="N18" s="18">
        <f t="shared" si="0"/>
        <v>88.548333333333332</v>
      </c>
      <c r="AC18" s="46"/>
      <c r="AE18" s="1"/>
      <c r="AF18" s="1"/>
      <c r="AG18" s="1"/>
    </row>
    <row r="19" spans="1:33" ht="15" x14ac:dyDescent="0.25">
      <c r="A19" s="9">
        <v>2011</v>
      </c>
      <c r="B19" s="16">
        <v>86.19</v>
      </c>
      <c r="C19" s="16">
        <v>80.599999999999994</v>
      </c>
      <c r="D19" s="16">
        <v>79.290000000000006</v>
      </c>
      <c r="E19" s="16">
        <v>84</v>
      </c>
      <c r="F19" s="16">
        <v>87.52</v>
      </c>
      <c r="G19" s="16">
        <v>91.28</v>
      </c>
      <c r="H19" s="16">
        <v>92.24</v>
      </c>
      <c r="I19" s="16">
        <v>91.38</v>
      </c>
      <c r="J19" s="16">
        <v>91.7</v>
      </c>
      <c r="K19" s="16">
        <v>91.31</v>
      </c>
      <c r="L19" s="16">
        <v>94.63</v>
      </c>
      <c r="M19" s="16">
        <v>90.4</v>
      </c>
      <c r="N19" s="18">
        <f t="shared" si="0"/>
        <v>88.37833333333333</v>
      </c>
      <c r="AC19" s="46"/>
      <c r="AE19" s="1"/>
      <c r="AF19" s="1"/>
      <c r="AG19" s="1"/>
    </row>
    <row r="20" spans="1:33" ht="15" x14ac:dyDescent="0.25">
      <c r="A20" s="9">
        <v>2012</v>
      </c>
      <c r="B20" s="16">
        <v>79.61</v>
      </c>
      <c r="C20" s="16">
        <v>77.349999999999994</v>
      </c>
      <c r="D20" s="16">
        <v>75.75</v>
      </c>
      <c r="E20" s="16">
        <v>84.04</v>
      </c>
      <c r="F20" s="16">
        <v>90.27</v>
      </c>
      <c r="G20" s="16">
        <v>90.83</v>
      </c>
      <c r="H20" s="16">
        <v>93.33</v>
      </c>
      <c r="I20" s="16">
        <v>92.44</v>
      </c>
      <c r="J20" s="16">
        <v>93.79</v>
      </c>
      <c r="K20" s="16">
        <v>93.23</v>
      </c>
      <c r="L20" s="16">
        <v>95.02</v>
      </c>
      <c r="M20" s="16">
        <v>92.35</v>
      </c>
      <c r="N20" s="18">
        <f t="shared" si="0"/>
        <v>88.167499999999976</v>
      </c>
      <c r="AC20" s="46"/>
      <c r="AE20" s="1"/>
      <c r="AF20" s="1"/>
      <c r="AG20" s="1"/>
    </row>
    <row r="21" spans="1:33" ht="15" x14ac:dyDescent="0.25">
      <c r="A21" s="9">
        <v>2013</v>
      </c>
      <c r="B21" s="16">
        <v>80.83</v>
      </c>
      <c r="C21" s="16">
        <v>79.56</v>
      </c>
      <c r="D21" s="16">
        <v>80.45</v>
      </c>
      <c r="E21" s="16">
        <v>82.3</v>
      </c>
      <c r="F21" s="16">
        <v>88.93</v>
      </c>
      <c r="G21" s="16">
        <v>93.19</v>
      </c>
      <c r="H21" s="16">
        <v>93.86</v>
      </c>
      <c r="I21" s="16">
        <v>93.99</v>
      </c>
      <c r="J21" s="16">
        <v>94.11</v>
      </c>
      <c r="K21" s="16">
        <v>95.05</v>
      </c>
      <c r="L21" s="16">
        <v>93.6</v>
      </c>
      <c r="M21" s="16">
        <v>90.49</v>
      </c>
      <c r="N21" s="18">
        <f t="shared" si="0"/>
        <v>88.86333333333333</v>
      </c>
      <c r="AC21" s="46"/>
      <c r="AE21" s="1"/>
      <c r="AF21" s="1"/>
      <c r="AG21" s="1"/>
    </row>
    <row r="22" spans="1:33" ht="15" x14ac:dyDescent="0.25">
      <c r="A22" s="9">
        <v>2014</v>
      </c>
      <c r="B22" s="16">
        <v>84.91</v>
      </c>
      <c r="C22" s="16">
        <v>80.58</v>
      </c>
      <c r="D22" s="16">
        <v>79.23</v>
      </c>
      <c r="E22" s="16">
        <v>82.27</v>
      </c>
      <c r="F22" s="16">
        <v>89.96</v>
      </c>
      <c r="G22" s="16">
        <v>93.01</v>
      </c>
      <c r="H22" s="16">
        <v>90.69</v>
      </c>
      <c r="I22" s="16">
        <v>92.01</v>
      </c>
      <c r="J22" s="16">
        <v>92.53</v>
      </c>
      <c r="K22" s="16">
        <v>92.15</v>
      </c>
      <c r="L22" s="16">
        <v>92.21</v>
      </c>
      <c r="M22" s="16">
        <v>90.47</v>
      </c>
      <c r="N22" s="18">
        <f t="shared" si="0"/>
        <v>88.334999999999994</v>
      </c>
      <c r="AC22" s="46"/>
      <c r="AE22" s="1"/>
      <c r="AF22" s="1"/>
      <c r="AG22" s="1"/>
    </row>
    <row r="23" spans="1:33" ht="15" x14ac:dyDescent="0.25">
      <c r="A23" s="9">
        <v>2015</v>
      </c>
      <c r="B23" s="16">
        <v>80.34</v>
      </c>
      <c r="C23" s="16">
        <v>79.27</v>
      </c>
      <c r="D23" s="16">
        <v>76.23</v>
      </c>
      <c r="E23" s="16">
        <v>80.66</v>
      </c>
      <c r="F23" s="16">
        <v>86.99</v>
      </c>
      <c r="G23" s="16">
        <v>88.08</v>
      </c>
      <c r="H23" s="16">
        <v>90.08</v>
      </c>
      <c r="I23" s="16">
        <v>91.73</v>
      </c>
      <c r="J23" s="16">
        <v>93.24</v>
      </c>
      <c r="K23" s="16">
        <v>92.8</v>
      </c>
      <c r="L23" s="16">
        <v>92.87</v>
      </c>
      <c r="M23" s="16">
        <v>88.25</v>
      </c>
      <c r="N23" s="18">
        <f t="shared" si="0"/>
        <v>86.711666666666659</v>
      </c>
      <c r="AC23" s="46"/>
      <c r="AE23" s="1"/>
      <c r="AF23" s="1"/>
      <c r="AG23" s="1"/>
    </row>
    <row r="24" spans="1:33" ht="15" x14ac:dyDescent="0.25">
      <c r="A24" s="9">
        <v>2016</v>
      </c>
      <c r="B24" s="16">
        <v>80.459999999999994</v>
      </c>
      <c r="C24" s="16">
        <v>76.52</v>
      </c>
      <c r="D24" s="16">
        <v>76.27</v>
      </c>
      <c r="E24" s="16">
        <v>79.959999999999994</v>
      </c>
      <c r="F24" s="16">
        <v>91.13</v>
      </c>
      <c r="G24" s="16">
        <v>90.27</v>
      </c>
      <c r="H24" s="16">
        <v>90.9</v>
      </c>
      <c r="I24" s="16">
        <v>89.49</v>
      </c>
      <c r="J24" s="16">
        <v>89.92</v>
      </c>
      <c r="K24" s="16">
        <v>90.11</v>
      </c>
      <c r="L24" s="16">
        <v>91.88</v>
      </c>
      <c r="M24" s="16">
        <v>86.91</v>
      </c>
      <c r="N24" s="18">
        <f t="shared" si="0"/>
        <v>86.151666666666657</v>
      </c>
      <c r="AC24" s="46"/>
      <c r="AE24" s="1"/>
      <c r="AF24" s="1"/>
      <c r="AG24" s="1"/>
    </row>
    <row r="25" spans="1:33" ht="15" x14ac:dyDescent="0.25">
      <c r="A25" s="9">
        <v>2017</v>
      </c>
      <c r="B25" s="16">
        <v>75.72</v>
      </c>
      <c r="C25" s="16">
        <v>73.22</v>
      </c>
      <c r="D25" s="16">
        <v>71.34</v>
      </c>
      <c r="E25" s="16">
        <v>77.63</v>
      </c>
      <c r="F25" s="16">
        <v>86.69</v>
      </c>
      <c r="G25" s="16">
        <v>88.52</v>
      </c>
      <c r="H25" s="16">
        <v>91.76</v>
      </c>
      <c r="I25" s="16">
        <v>92.08</v>
      </c>
      <c r="J25" s="16">
        <v>92.34</v>
      </c>
      <c r="K25" s="16">
        <v>92.57</v>
      </c>
      <c r="L25" s="16">
        <v>94.54</v>
      </c>
      <c r="M25" s="16">
        <v>88.79</v>
      </c>
      <c r="N25" s="18">
        <f t="shared" si="0"/>
        <v>85.433333333333337</v>
      </c>
      <c r="AC25" s="46"/>
      <c r="AE25" s="1"/>
      <c r="AF25" s="1"/>
      <c r="AG25" s="1"/>
    </row>
    <row r="26" spans="1:33" ht="15" x14ac:dyDescent="0.25">
      <c r="A26" s="9">
        <v>2018</v>
      </c>
      <c r="B26" s="16">
        <v>88</v>
      </c>
      <c r="C26" s="16">
        <v>74.8</v>
      </c>
      <c r="D26" s="16">
        <v>73.52</v>
      </c>
      <c r="E26" s="16">
        <v>82.45</v>
      </c>
      <c r="F26" s="16">
        <v>92.32</v>
      </c>
      <c r="G26" s="16">
        <v>95.65</v>
      </c>
      <c r="H26" s="16">
        <v>88.21</v>
      </c>
      <c r="I26" s="16">
        <v>88.21</v>
      </c>
      <c r="J26" s="16">
        <v>88.51</v>
      </c>
      <c r="K26" s="16">
        <v>85.64</v>
      </c>
      <c r="L26" s="16">
        <v>88.194999999999993</v>
      </c>
      <c r="M26" s="16">
        <v>79.325000000000003</v>
      </c>
      <c r="N26" s="18">
        <f t="shared" si="0"/>
        <v>85.402500000000018</v>
      </c>
      <c r="AC26" s="46"/>
      <c r="AE26" s="1"/>
      <c r="AF26" s="1"/>
      <c r="AG26" s="1"/>
    </row>
    <row r="27" spans="1:33" ht="15" x14ac:dyDescent="0.25">
      <c r="A27" s="9">
        <v>2019</v>
      </c>
      <c r="B27" s="16">
        <v>74.777000000000001</v>
      </c>
      <c r="C27" s="16">
        <v>72.460999999999999</v>
      </c>
      <c r="D27" s="16">
        <v>70.031000000000006</v>
      </c>
      <c r="E27" s="14">
        <v>75.257999999999996</v>
      </c>
      <c r="F27" s="16">
        <v>83.796000000000006</v>
      </c>
      <c r="G27" s="16">
        <v>87.573999999999998</v>
      </c>
      <c r="H27" s="16">
        <v>88.036000000000001</v>
      </c>
      <c r="I27" s="16">
        <v>88.341999999999999</v>
      </c>
      <c r="J27" s="16">
        <v>88.465000000000003</v>
      </c>
      <c r="K27" s="16">
        <v>87.379000000000005</v>
      </c>
      <c r="L27" s="16">
        <v>88.665000000000006</v>
      </c>
      <c r="M27" s="16">
        <v>86.596000000000004</v>
      </c>
      <c r="N27" s="18">
        <f t="shared" si="0"/>
        <v>82.614999999999995</v>
      </c>
      <c r="AE27" s="1"/>
      <c r="AF27" s="1"/>
      <c r="AG27" s="1"/>
    </row>
    <row r="28" spans="1:33" ht="15" x14ac:dyDescent="0.25">
      <c r="A28" s="9">
        <v>2020</v>
      </c>
      <c r="B28" s="16">
        <v>78.322999999999993</v>
      </c>
      <c r="C28" s="16"/>
      <c r="D28" s="16"/>
      <c r="F28" s="16">
        <v>86.757999999999996</v>
      </c>
      <c r="G28" s="16">
        <v>88.747</v>
      </c>
      <c r="H28" s="16">
        <v>89.554000000000002</v>
      </c>
      <c r="I28" s="16">
        <v>88.665999999999997</v>
      </c>
      <c r="J28" s="16"/>
      <c r="K28" s="16"/>
      <c r="L28" s="16"/>
      <c r="M28" s="16"/>
      <c r="N28" s="18"/>
      <c r="AE28" s="1"/>
      <c r="AF28" s="1"/>
      <c r="AG28" s="1"/>
    </row>
    <row r="29" spans="1:33" ht="15" x14ac:dyDescent="0.25">
      <c r="A29" s="9">
        <v>2021</v>
      </c>
      <c r="B29" s="16"/>
      <c r="C29" s="16"/>
      <c r="D29" s="16"/>
      <c r="F29" s="16"/>
      <c r="G29" s="16"/>
      <c r="H29" s="16"/>
      <c r="I29" s="16"/>
      <c r="J29" s="16"/>
      <c r="K29" s="16"/>
      <c r="L29" s="16"/>
      <c r="M29" s="16"/>
      <c r="N29" s="18"/>
      <c r="AE29" s="1"/>
      <c r="AF29" s="1"/>
      <c r="AG29" s="1"/>
    </row>
    <row r="30" spans="1:33" ht="15" x14ac:dyDescent="0.25">
      <c r="A30" s="9">
        <v>2022</v>
      </c>
      <c r="B30" s="16"/>
      <c r="C30" s="16"/>
      <c r="D30" s="16"/>
      <c r="F30" s="16"/>
      <c r="G30" s="16"/>
      <c r="H30" s="16"/>
      <c r="I30" s="16"/>
      <c r="J30" s="16"/>
      <c r="K30" s="16"/>
      <c r="L30" s="16"/>
      <c r="M30" s="16"/>
      <c r="N30" s="18"/>
      <c r="AE30" s="1"/>
      <c r="AF30" s="1"/>
      <c r="AG30" s="1"/>
    </row>
    <row r="31" spans="1:33" ht="15" x14ac:dyDescent="0.25">
      <c r="A31" s="9">
        <v>2023</v>
      </c>
      <c r="B31" s="16"/>
      <c r="C31" s="16"/>
      <c r="D31" s="16"/>
      <c r="F31" s="16"/>
      <c r="G31" s="16"/>
      <c r="H31" s="16"/>
      <c r="I31" s="16"/>
      <c r="J31" s="16"/>
      <c r="K31" s="16"/>
      <c r="L31" s="16"/>
      <c r="M31" s="16"/>
      <c r="N31" s="18"/>
      <c r="AE31" s="1"/>
      <c r="AF31" s="1"/>
      <c r="AG31" s="1"/>
    </row>
    <row r="32" spans="1:33" ht="15" x14ac:dyDescent="0.25">
      <c r="A32" s="9">
        <v>2024</v>
      </c>
      <c r="B32" s="16"/>
      <c r="C32" s="16"/>
      <c r="D32" s="16"/>
      <c r="F32" s="16"/>
      <c r="G32" s="16"/>
      <c r="H32" s="16"/>
      <c r="I32" s="16"/>
      <c r="J32" s="16"/>
      <c r="K32" s="16"/>
      <c r="L32" s="16"/>
      <c r="M32" s="16"/>
      <c r="N32" s="18"/>
      <c r="AE32" s="1"/>
      <c r="AF32" s="1"/>
      <c r="AG32" s="1"/>
    </row>
    <row r="33" spans="1:33" ht="15" x14ac:dyDescent="0.25">
      <c r="A33" s="9">
        <v>2025</v>
      </c>
      <c r="B33" s="16"/>
      <c r="C33" s="16"/>
      <c r="D33" s="16"/>
      <c r="F33" s="16"/>
      <c r="G33" s="16"/>
      <c r="H33" s="16"/>
      <c r="I33" s="16"/>
      <c r="J33" s="16"/>
      <c r="K33" s="16"/>
      <c r="L33" s="16"/>
      <c r="M33" s="16"/>
      <c r="N33" s="18"/>
      <c r="AE33" s="1"/>
      <c r="AF33" s="1"/>
      <c r="AG33" s="1"/>
    </row>
    <row r="34" spans="1:33" ht="15" x14ac:dyDescent="0.25">
      <c r="A34" s="9">
        <v>2026</v>
      </c>
      <c r="B34" s="16"/>
      <c r="C34" s="16"/>
      <c r="D34" s="16"/>
      <c r="F34" s="16"/>
      <c r="G34" s="16"/>
      <c r="H34" s="16"/>
      <c r="I34" s="16"/>
      <c r="J34" s="16"/>
      <c r="K34" s="16"/>
      <c r="L34" s="16"/>
      <c r="M34" s="16"/>
      <c r="N34" s="18"/>
      <c r="AE34" s="1"/>
      <c r="AF34" s="1"/>
      <c r="AG34" s="1"/>
    </row>
    <row r="35" spans="1:33" ht="15" x14ac:dyDescent="0.25">
      <c r="A35" s="9">
        <v>2027</v>
      </c>
      <c r="B35" s="16"/>
      <c r="C35" s="16"/>
      <c r="D35" s="16"/>
      <c r="F35" s="16"/>
      <c r="G35" s="16"/>
      <c r="H35" s="16"/>
      <c r="I35" s="16"/>
      <c r="J35" s="16"/>
      <c r="K35" s="16"/>
      <c r="L35" s="16"/>
      <c r="M35" s="16"/>
      <c r="N35" s="18"/>
      <c r="AE35" s="1"/>
      <c r="AF35" s="1"/>
      <c r="AG35" s="1"/>
    </row>
    <row r="36" spans="1:33" ht="15" x14ac:dyDescent="0.25">
      <c r="A36" s="9"/>
      <c r="N36" s="19"/>
      <c r="AE36" s="1"/>
      <c r="AF36" s="1"/>
      <c r="AG36" s="1"/>
    </row>
    <row r="37" spans="1:33" x14ac:dyDescent="0.2">
      <c r="A37" s="102" t="s">
        <v>19</v>
      </c>
      <c r="B37" s="103">
        <f>AVERAGE(B3:B36)</f>
        <v>81.536086956521743</v>
      </c>
      <c r="C37" s="103">
        <f t="shared" ref="C37:N37" si="1">AVERAGE(C3:C36)</f>
        <v>78.251782608695635</v>
      </c>
      <c r="D37" s="103">
        <f t="shared" si="1"/>
        <v>76.636409090909083</v>
      </c>
      <c r="E37" s="103">
        <f t="shared" si="1"/>
        <v>80.789904761904765</v>
      </c>
      <c r="F37" s="103">
        <f t="shared" si="1"/>
        <v>88.818499999999986</v>
      </c>
      <c r="G37" s="103">
        <f t="shared" si="1"/>
        <v>90.951782608695652</v>
      </c>
      <c r="H37" s="103">
        <f t="shared" si="1"/>
        <v>91.262608695652176</v>
      </c>
      <c r="I37" s="103">
        <f t="shared" si="1"/>
        <v>91.208608695652188</v>
      </c>
      <c r="J37" s="103">
        <f t="shared" si="1"/>
        <v>91.225227272727253</v>
      </c>
      <c r="K37" s="103">
        <f t="shared" si="1"/>
        <v>91.29040909090908</v>
      </c>
      <c r="L37" s="103">
        <f t="shared" si="1"/>
        <v>92.34636363636362</v>
      </c>
      <c r="M37" s="103">
        <f t="shared" si="1"/>
        <v>87.552125000000004</v>
      </c>
      <c r="N37" s="109">
        <f t="shared" si="1"/>
        <v>87.140697931697929</v>
      </c>
      <c r="AE37" s="1"/>
      <c r="AF37" s="1"/>
      <c r="AG37" s="1"/>
    </row>
    <row r="38" spans="1:33" x14ac:dyDescent="0.2">
      <c r="A38" s="102" t="s">
        <v>20</v>
      </c>
      <c r="B38" s="103">
        <f>STDEV(B3:B36)</f>
        <v>3.8183909380433043</v>
      </c>
      <c r="C38" s="103">
        <f t="shared" ref="C38:N38" si="2">STDEV(C3:C36)</f>
        <v>3.6589923346651521</v>
      </c>
      <c r="D38" s="103">
        <f t="shared" si="2"/>
        <v>2.8697295153623781</v>
      </c>
      <c r="E38" s="103">
        <f t="shared" si="2"/>
        <v>3.2099651385141557</v>
      </c>
      <c r="F38" s="103">
        <f t="shared" si="2"/>
        <v>2.3226602626411319</v>
      </c>
      <c r="G38" s="103">
        <f t="shared" si="2"/>
        <v>1.9186016677997022</v>
      </c>
      <c r="H38" s="103">
        <f t="shared" si="2"/>
        <v>1.6400631290269507</v>
      </c>
      <c r="I38" s="103">
        <f t="shared" si="2"/>
        <v>1.3944910358305858</v>
      </c>
      <c r="J38" s="103">
        <f t="shared" si="2"/>
        <v>1.7012589716867303</v>
      </c>
      <c r="K38" s="103">
        <f t="shared" si="2"/>
        <v>2.1159183227347986</v>
      </c>
      <c r="L38" s="103">
        <f t="shared" si="2"/>
        <v>1.7809622745517719</v>
      </c>
      <c r="M38" s="103">
        <f t="shared" si="2"/>
        <v>4.0393140432773214</v>
      </c>
      <c r="N38" s="109">
        <f t="shared" si="2"/>
        <v>1.9337658619729003</v>
      </c>
      <c r="AE38" s="1"/>
      <c r="AF38" s="1"/>
      <c r="AG38" s="1"/>
    </row>
    <row r="39" spans="1:33" x14ac:dyDescent="0.2">
      <c r="A39" s="102" t="s">
        <v>21</v>
      </c>
      <c r="B39" s="103">
        <f>B38/B37*100</f>
        <v>4.6830686639149377</v>
      </c>
      <c r="C39" s="103">
        <f t="shared" ref="C39:N39" si="3">C38/C37*100</f>
        <v>4.6759220207956655</v>
      </c>
      <c r="D39" s="103">
        <f t="shared" si="3"/>
        <v>3.7446033150616356</v>
      </c>
      <c r="E39" s="103">
        <f t="shared" si="3"/>
        <v>3.9732255508583858</v>
      </c>
      <c r="F39" s="103">
        <f t="shared" si="3"/>
        <v>2.6150635989586992</v>
      </c>
      <c r="G39" s="103">
        <f t="shared" si="3"/>
        <v>2.1094712085569065</v>
      </c>
      <c r="H39" s="103">
        <f t="shared" si="3"/>
        <v>1.797081140312708</v>
      </c>
      <c r="I39" s="103">
        <f t="shared" si="3"/>
        <v>1.528902869775997</v>
      </c>
      <c r="J39" s="103">
        <f t="shared" si="3"/>
        <v>1.8648996802174478</v>
      </c>
      <c r="K39" s="103">
        <f t="shared" si="3"/>
        <v>2.3177881924351098</v>
      </c>
      <c r="L39" s="103">
        <f t="shared" si="3"/>
        <v>1.9285678443871881</v>
      </c>
      <c r="M39" s="103">
        <f t="shared" si="3"/>
        <v>4.6136105129113893</v>
      </c>
      <c r="N39" s="109">
        <f t="shared" si="3"/>
        <v>2.219130564559642</v>
      </c>
      <c r="AE39" s="1"/>
      <c r="AF39" s="1"/>
      <c r="AG39" s="1"/>
    </row>
    <row r="40" spans="1:33" x14ac:dyDescent="0.2">
      <c r="A40" s="102" t="s">
        <v>22</v>
      </c>
      <c r="B40" s="103">
        <f>MIN(B3:B36)</f>
        <v>74.777000000000001</v>
      </c>
      <c r="C40" s="103">
        <f t="shared" ref="C40:N40" si="4">MIN(C3:C36)</f>
        <v>72.460999999999999</v>
      </c>
      <c r="D40" s="103">
        <f t="shared" si="4"/>
        <v>70.031000000000006</v>
      </c>
      <c r="E40" s="103">
        <f t="shared" si="4"/>
        <v>73.569999999999993</v>
      </c>
      <c r="F40" s="103">
        <f t="shared" si="4"/>
        <v>83.796000000000006</v>
      </c>
      <c r="G40" s="103">
        <f t="shared" si="4"/>
        <v>87.573999999999998</v>
      </c>
      <c r="H40" s="103">
        <f t="shared" si="4"/>
        <v>88.036000000000001</v>
      </c>
      <c r="I40" s="103">
        <f t="shared" si="4"/>
        <v>88.21</v>
      </c>
      <c r="J40" s="103">
        <f t="shared" si="4"/>
        <v>88.07</v>
      </c>
      <c r="K40" s="103">
        <f t="shared" si="4"/>
        <v>85.64</v>
      </c>
      <c r="L40" s="103">
        <f t="shared" si="4"/>
        <v>88.194999999999993</v>
      </c>
      <c r="M40" s="103">
        <f t="shared" si="4"/>
        <v>79.17</v>
      </c>
      <c r="N40" s="109">
        <f t="shared" si="4"/>
        <v>82.614999999999995</v>
      </c>
      <c r="AE40" s="1"/>
      <c r="AF40" s="1"/>
      <c r="AG40" s="1"/>
    </row>
    <row r="41" spans="1:33" x14ac:dyDescent="0.2">
      <c r="A41" s="102" t="s">
        <v>23</v>
      </c>
      <c r="B41" s="103">
        <f>MAX(B3:B36)</f>
        <v>91.02</v>
      </c>
      <c r="C41" s="103">
        <f t="shared" ref="C41:N41" si="5">MAX(C3:C36)</f>
        <v>89.97</v>
      </c>
      <c r="D41" s="103">
        <f t="shared" si="5"/>
        <v>81.739999999999995</v>
      </c>
      <c r="E41" s="103">
        <f t="shared" si="5"/>
        <v>85.39</v>
      </c>
      <c r="F41" s="103">
        <f t="shared" si="5"/>
        <v>92.32</v>
      </c>
      <c r="G41" s="103">
        <f t="shared" si="5"/>
        <v>95.65</v>
      </c>
      <c r="H41" s="103">
        <f t="shared" si="5"/>
        <v>93.86</v>
      </c>
      <c r="I41" s="103">
        <f t="shared" si="5"/>
        <v>93.99</v>
      </c>
      <c r="J41" s="103">
        <f t="shared" si="5"/>
        <v>94.11</v>
      </c>
      <c r="K41" s="103">
        <f t="shared" si="5"/>
        <v>95.05</v>
      </c>
      <c r="L41" s="103">
        <f t="shared" si="5"/>
        <v>95.02</v>
      </c>
      <c r="M41" s="103">
        <f t="shared" si="5"/>
        <v>92.35</v>
      </c>
      <c r="N41" s="109">
        <f t="shared" si="5"/>
        <v>91.285555555555561</v>
      </c>
      <c r="AE41" s="1"/>
      <c r="AF41" s="1"/>
      <c r="AG41" s="1"/>
    </row>
    <row r="42" spans="1:33" x14ac:dyDescent="0.2">
      <c r="A42" s="102" t="s">
        <v>24</v>
      </c>
      <c r="B42" s="103">
        <f>QUARTILE(B3:B36,1)</f>
        <v>79.569999999999993</v>
      </c>
      <c r="C42" s="103">
        <f t="shared" ref="C42:N42" si="6">QUARTILE(C3:C36,1)</f>
        <v>75.72</v>
      </c>
      <c r="D42" s="103">
        <f t="shared" si="6"/>
        <v>75.405000000000001</v>
      </c>
      <c r="E42" s="103">
        <f t="shared" si="6"/>
        <v>78.900000000000006</v>
      </c>
      <c r="F42" s="103">
        <f t="shared" si="6"/>
        <v>87.215000000000003</v>
      </c>
      <c r="G42" s="103">
        <f t="shared" si="6"/>
        <v>89.789999999999992</v>
      </c>
      <c r="H42" s="103">
        <f t="shared" si="6"/>
        <v>90.314999999999998</v>
      </c>
      <c r="I42" s="103">
        <f t="shared" si="6"/>
        <v>90.78</v>
      </c>
      <c r="J42" s="103">
        <f t="shared" si="6"/>
        <v>90.532499999999999</v>
      </c>
      <c r="K42" s="103">
        <f t="shared" si="6"/>
        <v>90.3125</v>
      </c>
      <c r="L42" s="103">
        <f t="shared" si="6"/>
        <v>91.807500000000005</v>
      </c>
      <c r="M42" s="103">
        <f t="shared" si="6"/>
        <v>85.407499999999999</v>
      </c>
      <c r="N42" s="109">
        <f t="shared" si="6"/>
        <v>86.057500000000005</v>
      </c>
      <c r="AE42" s="1"/>
      <c r="AF42" s="1"/>
      <c r="AG42" s="1"/>
    </row>
    <row r="43" spans="1:33" x14ac:dyDescent="0.2">
      <c r="A43" s="102" t="s">
        <v>25</v>
      </c>
      <c r="B43" s="103">
        <f>QUARTILE(B3:B36,2)</f>
        <v>80.73</v>
      </c>
      <c r="C43" s="103">
        <f t="shared" ref="C43:N43" si="7">QUARTILE(C3:C36,2)</f>
        <v>77.900000000000006</v>
      </c>
      <c r="D43" s="103">
        <f t="shared" si="7"/>
        <v>76.784999999999997</v>
      </c>
      <c r="E43" s="103">
        <f t="shared" si="7"/>
        <v>81.569999999999993</v>
      </c>
      <c r="F43" s="103">
        <f t="shared" si="7"/>
        <v>89.175000000000011</v>
      </c>
      <c r="G43" s="103">
        <f t="shared" si="7"/>
        <v>90.83</v>
      </c>
      <c r="H43" s="103">
        <f t="shared" si="7"/>
        <v>91.48</v>
      </c>
      <c r="I43" s="103">
        <f t="shared" si="7"/>
        <v>91.66</v>
      </c>
      <c r="J43" s="103">
        <f t="shared" si="7"/>
        <v>91.289999999999992</v>
      </c>
      <c r="K43" s="103">
        <f t="shared" si="7"/>
        <v>92.055000000000007</v>
      </c>
      <c r="L43" s="103">
        <f t="shared" si="7"/>
        <v>92.47</v>
      </c>
      <c r="M43" s="103">
        <f t="shared" si="7"/>
        <v>88.740000000000009</v>
      </c>
      <c r="N43" s="109">
        <f t="shared" si="7"/>
        <v>86.711666666666659</v>
      </c>
      <c r="AE43" s="1"/>
      <c r="AF43" s="1"/>
      <c r="AG43" s="1"/>
    </row>
    <row r="44" spans="1:33" x14ac:dyDescent="0.2">
      <c r="A44" s="102" t="s">
        <v>26</v>
      </c>
      <c r="B44" s="103">
        <f>QUARTILE(B3:B36,3)</f>
        <v>83.85499999999999</v>
      </c>
      <c r="C44" s="103">
        <f t="shared" ref="C44:N44" si="8">QUARTILE(C3:C36,3)</f>
        <v>80.465000000000003</v>
      </c>
      <c r="D44" s="103">
        <f t="shared" si="8"/>
        <v>78.787499999999994</v>
      </c>
      <c r="E44" s="103">
        <f t="shared" si="8"/>
        <v>82.84</v>
      </c>
      <c r="F44" s="103">
        <f t="shared" si="8"/>
        <v>90.4375</v>
      </c>
      <c r="G44" s="103">
        <f t="shared" si="8"/>
        <v>92.45</v>
      </c>
      <c r="H44" s="103">
        <f t="shared" si="8"/>
        <v>92.245000000000005</v>
      </c>
      <c r="I44" s="103">
        <f t="shared" si="8"/>
        <v>92.055000000000007</v>
      </c>
      <c r="J44" s="103">
        <f t="shared" si="8"/>
        <v>92.407499999999999</v>
      </c>
      <c r="K44" s="103">
        <f t="shared" si="8"/>
        <v>92.57</v>
      </c>
      <c r="L44" s="103">
        <f t="shared" si="8"/>
        <v>93.47</v>
      </c>
      <c r="M44" s="103">
        <f t="shared" si="8"/>
        <v>90.474999999999994</v>
      </c>
      <c r="N44" s="109">
        <f t="shared" si="8"/>
        <v>88.37833333333333</v>
      </c>
      <c r="AE44" s="1"/>
      <c r="AF44" s="1"/>
      <c r="AG44" s="1"/>
    </row>
    <row r="45" spans="1:33" x14ac:dyDescent="0.2">
      <c r="AE45" s="1"/>
      <c r="AF45" s="1"/>
      <c r="AG45" s="1"/>
    </row>
    <row r="46" spans="1:33" x14ac:dyDescent="0.2">
      <c r="AE46" s="1"/>
      <c r="AF46" s="1"/>
      <c r="AG46" s="1"/>
    </row>
    <row r="47" spans="1:33" x14ac:dyDescent="0.2">
      <c r="AE47" s="1"/>
      <c r="AF47" s="1"/>
      <c r="AG47" s="1"/>
    </row>
    <row r="48" spans="1:33" x14ac:dyDescent="0.2">
      <c r="AE48" s="1"/>
      <c r="AF48" s="1"/>
      <c r="AG48" s="1"/>
    </row>
    <row r="49" spans="9:33" x14ac:dyDescent="0.2">
      <c r="AE49" s="1"/>
      <c r="AF49" s="1"/>
      <c r="AG49" s="1"/>
    </row>
    <row r="50" spans="9:33" x14ac:dyDescent="0.2">
      <c r="AE50" s="1"/>
      <c r="AF50" s="1"/>
      <c r="AG50" s="1"/>
    </row>
    <row r="51" spans="9:33" x14ac:dyDescent="0.2">
      <c r="AE51" s="1"/>
      <c r="AF51" s="1"/>
      <c r="AG51" s="1"/>
    </row>
    <row r="52" spans="9:33" x14ac:dyDescent="0.2">
      <c r="I52" s="16"/>
      <c r="AE52" s="1"/>
      <c r="AF52" s="1"/>
      <c r="AG52" s="1"/>
    </row>
    <row r="53" spans="9:33" x14ac:dyDescent="0.2">
      <c r="AE53" s="1"/>
      <c r="AF53" s="1"/>
      <c r="AG53" s="1"/>
    </row>
    <row r="54" spans="9:33" x14ac:dyDescent="0.2">
      <c r="AE54" s="1"/>
      <c r="AF54" s="1"/>
      <c r="AG54" s="1"/>
    </row>
    <row r="55" spans="9:33" x14ac:dyDescent="0.2">
      <c r="AE55" s="1"/>
      <c r="AF55" s="1"/>
      <c r="AG55" s="1"/>
    </row>
    <row r="56" spans="9:33" x14ac:dyDescent="0.2">
      <c r="AE56" s="1"/>
      <c r="AF56" s="1"/>
      <c r="AG56" s="1"/>
    </row>
    <row r="57" spans="9:33" x14ac:dyDescent="0.2">
      <c r="AE57" s="1"/>
      <c r="AF57" s="1"/>
      <c r="AG57" s="1"/>
    </row>
    <row r="58" spans="9:33" x14ac:dyDescent="0.2">
      <c r="AE58" s="1"/>
      <c r="AF58" s="1"/>
      <c r="AG58" s="1"/>
    </row>
    <row r="59" spans="9:33" x14ac:dyDescent="0.2">
      <c r="AE59" s="1"/>
      <c r="AF59" s="1"/>
      <c r="AG59" s="1"/>
    </row>
    <row r="60" spans="9:33" x14ac:dyDescent="0.2">
      <c r="AE60" s="1"/>
      <c r="AF60" s="1"/>
      <c r="AG60" s="1"/>
    </row>
    <row r="61" spans="9:33" x14ac:dyDescent="0.2">
      <c r="AE61" s="1"/>
      <c r="AF61" s="1"/>
      <c r="AG61" s="1"/>
    </row>
    <row r="62" spans="9:33" x14ac:dyDescent="0.2">
      <c r="AE62" s="1"/>
      <c r="AF62" s="1"/>
      <c r="AG62" s="1"/>
    </row>
    <row r="63" spans="9:33" x14ac:dyDescent="0.2">
      <c r="AE63" s="1"/>
      <c r="AF63" s="1"/>
      <c r="AG63" s="1"/>
    </row>
    <row r="64" spans="9:33" x14ac:dyDescent="0.2">
      <c r="AE64" s="1"/>
      <c r="AF64" s="1"/>
      <c r="AG64" s="1"/>
    </row>
    <row r="65" spans="31:33" x14ac:dyDescent="0.2">
      <c r="AE65" s="1"/>
      <c r="AF65" s="1"/>
      <c r="AG65" s="1"/>
    </row>
    <row r="66" spans="31:33" x14ac:dyDescent="0.2">
      <c r="AE66" s="1"/>
      <c r="AF66" s="1"/>
      <c r="AG66" s="1"/>
    </row>
    <row r="67" spans="31:33" x14ac:dyDescent="0.2">
      <c r="AE67" s="1"/>
      <c r="AF67" s="1"/>
      <c r="AG67" s="1"/>
    </row>
    <row r="68" spans="31:33" x14ac:dyDescent="0.2">
      <c r="AE68" s="1"/>
      <c r="AF68" s="1"/>
      <c r="AG68" s="1"/>
    </row>
    <row r="69" spans="31:33" x14ac:dyDescent="0.2">
      <c r="AE69" s="1"/>
      <c r="AF69" s="1"/>
      <c r="AG69" s="1"/>
    </row>
    <row r="70" spans="31:33" x14ac:dyDescent="0.2">
      <c r="AE70" s="1"/>
      <c r="AF70" s="1"/>
      <c r="AG70" s="1"/>
    </row>
    <row r="71" spans="31:33" x14ac:dyDescent="0.2">
      <c r="AE71" s="1"/>
      <c r="AF71" s="1"/>
      <c r="AG71" s="1"/>
    </row>
    <row r="72" spans="31:33" x14ac:dyDescent="0.2">
      <c r="AE72" s="1"/>
      <c r="AF72" s="1"/>
      <c r="AG72" s="1"/>
    </row>
    <row r="73" spans="31:33" x14ac:dyDescent="0.2">
      <c r="AE73" s="1"/>
      <c r="AF73" s="1"/>
      <c r="AG73" s="1"/>
    </row>
    <row r="74" spans="31:33" x14ac:dyDescent="0.2">
      <c r="AE74" s="1"/>
      <c r="AF74" s="1"/>
      <c r="AG74" s="1"/>
    </row>
    <row r="75" spans="31:33" x14ac:dyDescent="0.2">
      <c r="AE75" s="1"/>
      <c r="AF75" s="1"/>
      <c r="AG75" s="1"/>
    </row>
    <row r="76" spans="31:33" x14ac:dyDescent="0.2">
      <c r="AE76" s="1"/>
      <c r="AF76" s="1"/>
      <c r="AG76" s="1"/>
    </row>
    <row r="77" spans="31:33" x14ac:dyDescent="0.2">
      <c r="AE77" s="1"/>
      <c r="AF77" s="1"/>
      <c r="AG77" s="1"/>
    </row>
    <row r="78" spans="31:33" x14ac:dyDescent="0.2">
      <c r="AE78" s="1"/>
      <c r="AF78" s="1"/>
      <c r="AG78" s="1"/>
    </row>
    <row r="79" spans="31:33" x14ac:dyDescent="0.2">
      <c r="AE79" s="1"/>
      <c r="AF79" s="1"/>
      <c r="AG79" s="1"/>
    </row>
    <row r="80" spans="31:33" x14ac:dyDescent="0.2">
      <c r="AE80" s="1"/>
      <c r="AF80" s="1"/>
      <c r="AG80" s="1"/>
    </row>
    <row r="81" spans="31:33" x14ac:dyDescent="0.2">
      <c r="AE81" s="1"/>
      <c r="AF81" s="1"/>
      <c r="AG81" s="1"/>
    </row>
    <row r="82" spans="31:33" x14ac:dyDescent="0.2">
      <c r="AE82" s="1"/>
      <c r="AF82" s="1"/>
      <c r="AG82" s="1"/>
    </row>
    <row r="83" spans="31:33" x14ac:dyDescent="0.2">
      <c r="AE83" s="1"/>
      <c r="AF83" s="1"/>
      <c r="AG83" s="1"/>
    </row>
    <row r="84" spans="31:33" x14ac:dyDescent="0.2">
      <c r="AE84" s="1"/>
      <c r="AF84" s="1"/>
      <c r="AG84" s="1"/>
    </row>
    <row r="85" spans="31:33" x14ac:dyDescent="0.2">
      <c r="AE85" s="1"/>
      <c r="AF85" s="1"/>
      <c r="AG85" s="1"/>
    </row>
    <row r="86" spans="31:33" x14ac:dyDescent="0.2">
      <c r="AE86" s="1"/>
      <c r="AF86" s="1"/>
      <c r="AG86" s="1"/>
    </row>
    <row r="87" spans="31:33" x14ac:dyDescent="0.2">
      <c r="AE87" s="1"/>
      <c r="AF87" s="1"/>
      <c r="AG87" s="1"/>
    </row>
    <row r="88" spans="31:33" x14ac:dyDescent="0.2">
      <c r="AE88" s="1"/>
      <c r="AF88" s="1"/>
      <c r="AG88" s="1"/>
    </row>
    <row r="89" spans="31:33" x14ac:dyDescent="0.2">
      <c r="AE89" s="1"/>
      <c r="AF89" s="1"/>
      <c r="AG89" s="1"/>
    </row>
    <row r="90" spans="31:33" x14ac:dyDescent="0.2">
      <c r="AE90" s="1"/>
      <c r="AF90" s="1"/>
      <c r="AG90" s="1"/>
    </row>
    <row r="91" spans="31:33" x14ac:dyDescent="0.2">
      <c r="AE91" s="1"/>
      <c r="AF91" s="1"/>
      <c r="AG91" s="1"/>
    </row>
    <row r="92" spans="31:33" x14ac:dyDescent="0.2">
      <c r="AE92" s="1"/>
      <c r="AF92" s="1"/>
      <c r="AG92" s="1"/>
    </row>
    <row r="93" spans="31:33" x14ac:dyDescent="0.2">
      <c r="AE93" s="1"/>
      <c r="AF93" s="1"/>
      <c r="AG93" s="1"/>
    </row>
    <row r="94" spans="31:33" x14ac:dyDescent="0.2">
      <c r="AE94" s="1"/>
      <c r="AF94" s="1"/>
      <c r="AG94" s="1"/>
    </row>
    <row r="95" spans="31:33" x14ac:dyDescent="0.2">
      <c r="AE95" s="1"/>
      <c r="AF95" s="1"/>
      <c r="AG95" s="1"/>
    </row>
    <row r="96" spans="31:33" x14ac:dyDescent="0.2">
      <c r="AE96" s="1"/>
      <c r="AF96" s="1"/>
      <c r="AG96" s="1"/>
    </row>
    <row r="97" spans="31:33" x14ac:dyDescent="0.2">
      <c r="AE97" s="1"/>
      <c r="AF97" s="1"/>
      <c r="AG97" s="1"/>
    </row>
    <row r="98" spans="31:33" x14ac:dyDescent="0.2">
      <c r="AE98" s="1"/>
      <c r="AF98" s="1"/>
      <c r="AG98" s="1"/>
    </row>
    <row r="99" spans="31:33" x14ac:dyDescent="0.2">
      <c r="AE99" s="1"/>
      <c r="AF99" s="1"/>
      <c r="AG99" s="1"/>
    </row>
    <row r="100" spans="31:33" x14ac:dyDescent="0.2">
      <c r="AE100" s="1"/>
      <c r="AF100" s="1"/>
      <c r="AG100" s="1"/>
    </row>
    <row r="101" spans="31:33" x14ac:dyDescent="0.2">
      <c r="AE101" s="1"/>
      <c r="AF101" s="1"/>
      <c r="AG101" s="1"/>
    </row>
    <row r="102" spans="31:33" x14ac:dyDescent="0.2">
      <c r="AE102" s="1"/>
      <c r="AF102" s="1"/>
      <c r="AG102" s="1"/>
    </row>
    <row r="103" spans="31:33" x14ac:dyDescent="0.2">
      <c r="AE103" s="1"/>
      <c r="AF103" s="1"/>
      <c r="AG103" s="1"/>
    </row>
    <row r="104" spans="31:33" x14ac:dyDescent="0.2">
      <c r="AE104" s="1"/>
      <c r="AF104" s="1"/>
      <c r="AG104" s="1"/>
    </row>
    <row r="105" spans="31:33" x14ac:dyDescent="0.2">
      <c r="AE105" s="1"/>
      <c r="AF105" s="1"/>
      <c r="AG105" s="1"/>
    </row>
    <row r="106" spans="31:33" x14ac:dyDescent="0.2">
      <c r="AE106" s="1"/>
      <c r="AF106" s="1"/>
      <c r="AG106" s="1"/>
    </row>
    <row r="107" spans="31:33" x14ac:dyDescent="0.2">
      <c r="AE107" s="1"/>
      <c r="AF107" s="1"/>
      <c r="AG107" s="1"/>
    </row>
    <row r="108" spans="31:33" x14ac:dyDescent="0.2">
      <c r="AE108" s="1"/>
      <c r="AF108" s="1"/>
      <c r="AG108" s="1"/>
    </row>
    <row r="109" spans="31:33" x14ac:dyDescent="0.2">
      <c r="AE109" s="1"/>
      <c r="AF109" s="1"/>
      <c r="AG109" s="1"/>
    </row>
    <row r="110" spans="31:33" x14ac:dyDescent="0.2">
      <c r="AE110" s="1"/>
      <c r="AF110" s="1"/>
      <c r="AG110" s="1"/>
    </row>
    <row r="111" spans="31:33" x14ac:dyDescent="0.2">
      <c r="AE111" s="1"/>
      <c r="AF111" s="1"/>
      <c r="AG111" s="1"/>
    </row>
    <row r="112" spans="31:33" x14ac:dyDescent="0.2">
      <c r="AE112" s="1"/>
      <c r="AF112" s="1"/>
      <c r="AG112" s="1"/>
    </row>
    <row r="113" spans="31:33" x14ac:dyDescent="0.2">
      <c r="AE113" s="1"/>
      <c r="AF113" s="1"/>
      <c r="AG113" s="1"/>
    </row>
    <row r="114" spans="31:33" x14ac:dyDescent="0.2">
      <c r="AE114" s="1"/>
      <c r="AF114" s="1"/>
      <c r="AG114" s="1"/>
    </row>
    <row r="115" spans="31:33" x14ac:dyDescent="0.2">
      <c r="AE115" s="1"/>
      <c r="AF115" s="1"/>
      <c r="AG115" s="1"/>
    </row>
    <row r="116" spans="31:33" x14ac:dyDescent="0.2">
      <c r="AE116" s="1"/>
      <c r="AF116" s="1"/>
      <c r="AG116" s="1"/>
    </row>
    <row r="117" spans="31:33" x14ac:dyDescent="0.2">
      <c r="AE117" s="1"/>
      <c r="AF117" s="1"/>
      <c r="AG117" s="1"/>
    </row>
    <row r="118" spans="31:33" x14ac:dyDescent="0.2">
      <c r="AE118" s="1"/>
      <c r="AF118" s="1"/>
      <c r="AG118" s="1"/>
    </row>
    <row r="119" spans="31:33" x14ac:dyDescent="0.2">
      <c r="AE119" s="1"/>
      <c r="AF119" s="1"/>
      <c r="AG119" s="1"/>
    </row>
    <row r="120" spans="31:33" x14ac:dyDescent="0.2">
      <c r="AE120" s="1"/>
      <c r="AF120" s="1"/>
      <c r="AG120" s="1"/>
    </row>
    <row r="121" spans="31:33" x14ac:dyDescent="0.2">
      <c r="AE121" s="1"/>
      <c r="AF121" s="1"/>
      <c r="AG121" s="1"/>
    </row>
    <row r="122" spans="31:33" x14ac:dyDescent="0.2">
      <c r="AE122" s="1"/>
      <c r="AF122" s="1"/>
      <c r="AG122" s="1"/>
    </row>
    <row r="123" spans="31:33" x14ac:dyDescent="0.2">
      <c r="AE123" s="1"/>
      <c r="AF123" s="1"/>
      <c r="AG123" s="1"/>
    </row>
    <row r="124" spans="31:33" x14ac:dyDescent="0.2">
      <c r="AE124" s="1"/>
      <c r="AF124" s="1"/>
      <c r="AG124" s="1"/>
    </row>
    <row r="125" spans="31:33" x14ac:dyDescent="0.2">
      <c r="AE125" s="1"/>
      <c r="AF125" s="1"/>
      <c r="AG125" s="1"/>
    </row>
    <row r="126" spans="31:33" x14ac:dyDescent="0.2">
      <c r="AE126" s="1"/>
      <c r="AF126" s="1"/>
      <c r="AG126" s="1"/>
    </row>
    <row r="127" spans="31:33" x14ac:dyDescent="0.2">
      <c r="AE127" s="1"/>
      <c r="AF127" s="1"/>
      <c r="AG127" s="1"/>
    </row>
    <row r="128" spans="31:33" x14ac:dyDescent="0.2">
      <c r="AE128" s="1"/>
      <c r="AF128" s="1"/>
      <c r="AG128" s="1"/>
    </row>
    <row r="129" spans="31:33" x14ac:dyDescent="0.2">
      <c r="AE129" s="1"/>
      <c r="AF129" s="1"/>
      <c r="AG129" s="1"/>
    </row>
    <row r="130" spans="31:33" x14ac:dyDescent="0.2">
      <c r="AE130" s="1"/>
      <c r="AF130" s="1"/>
      <c r="AG130" s="1"/>
    </row>
    <row r="131" spans="31:33" x14ac:dyDescent="0.2">
      <c r="AE131" s="1"/>
      <c r="AF131" s="1"/>
      <c r="AG131" s="1"/>
    </row>
    <row r="132" spans="31:33" x14ac:dyDescent="0.2">
      <c r="AE132" s="1"/>
      <c r="AF132" s="1"/>
      <c r="AG132" s="1"/>
    </row>
    <row r="133" spans="31:33" x14ac:dyDescent="0.2">
      <c r="AE133" s="1"/>
      <c r="AF133" s="1"/>
      <c r="AG133" s="1"/>
    </row>
    <row r="134" spans="31:33" x14ac:dyDescent="0.2">
      <c r="AE134" s="1"/>
      <c r="AF134" s="1"/>
      <c r="AG134" s="1"/>
    </row>
    <row r="135" spans="31:33" x14ac:dyDescent="0.2">
      <c r="AE135" s="1"/>
      <c r="AF135" s="1"/>
      <c r="AG135" s="1"/>
    </row>
    <row r="136" spans="31:33" x14ac:dyDescent="0.2">
      <c r="AE136" s="1"/>
      <c r="AF136" s="1"/>
      <c r="AG136" s="1"/>
    </row>
    <row r="137" spans="31:33" x14ac:dyDescent="0.2">
      <c r="AE137" s="1"/>
      <c r="AF137" s="1"/>
      <c r="AG137" s="1"/>
    </row>
    <row r="138" spans="31:33" x14ac:dyDescent="0.2">
      <c r="AE138" s="1"/>
      <c r="AF138" s="1"/>
      <c r="AG138" s="1"/>
    </row>
    <row r="139" spans="31:33" x14ac:dyDescent="0.2">
      <c r="AE139" s="1"/>
      <c r="AF139" s="1"/>
      <c r="AG139" s="1"/>
    </row>
    <row r="140" spans="31:33" x14ac:dyDescent="0.2">
      <c r="AE140" s="1"/>
      <c r="AF140" s="1"/>
      <c r="AG140" s="1"/>
    </row>
    <row r="141" spans="31:33" x14ac:dyDescent="0.2">
      <c r="AE141" s="1"/>
      <c r="AF141" s="1"/>
      <c r="AG141" s="1"/>
    </row>
    <row r="142" spans="31:33" x14ac:dyDescent="0.2">
      <c r="AE142" s="1"/>
      <c r="AF142" s="1"/>
      <c r="AG142" s="1"/>
    </row>
    <row r="143" spans="31:33" x14ac:dyDescent="0.2">
      <c r="AE143" s="1"/>
      <c r="AF143" s="1"/>
      <c r="AG143" s="1"/>
    </row>
    <row r="144" spans="31:33" x14ac:dyDescent="0.2">
      <c r="AE144" s="1"/>
      <c r="AF144" s="1"/>
      <c r="AG144" s="1"/>
    </row>
    <row r="145" spans="31:33" x14ac:dyDescent="0.2">
      <c r="AE145" s="1"/>
      <c r="AF145" s="1"/>
      <c r="AG145" s="1"/>
    </row>
    <row r="146" spans="31:33" x14ac:dyDescent="0.2">
      <c r="AE146" s="1"/>
      <c r="AF146" s="1"/>
      <c r="AG146" s="1"/>
    </row>
    <row r="147" spans="31:33" x14ac:dyDescent="0.2">
      <c r="AE147" s="1"/>
      <c r="AF147" s="1"/>
      <c r="AG147" s="1"/>
    </row>
    <row r="148" spans="31:33" x14ac:dyDescent="0.2">
      <c r="AE148" s="1"/>
      <c r="AF148" s="1"/>
      <c r="AG148" s="1"/>
    </row>
    <row r="149" spans="31:33" x14ac:dyDescent="0.2">
      <c r="AE149" s="1"/>
      <c r="AF149" s="1"/>
      <c r="AG149" s="1"/>
    </row>
    <row r="150" spans="31:33" x14ac:dyDescent="0.2">
      <c r="AE150" s="1"/>
      <c r="AF150" s="1"/>
      <c r="AG150" s="1"/>
    </row>
    <row r="151" spans="31:33" x14ac:dyDescent="0.2">
      <c r="AE151" s="1"/>
      <c r="AF151" s="1"/>
      <c r="AG151" s="1"/>
    </row>
    <row r="152" spans="31:33" x14ac:dyDescent="0.2">
      <c r="AE152" s="1"/>
      <c r="AF152" s="1"/>
      <c r="AG152" s="1"/>
    </row>
    <row r="153" spans="31:33" x14ac:dyDescent="0.2">
      <c r="AE153" s="1"/>
      <c r="AF153" s="1"/>
      <c r="AG153" s="1"/>
    </row>
    <row r="154" spans="31:33" x14ac:dyDescent="0.2">
      <c r="AE154" s="1"/>
      <c r="AF154" s="1"/>
      <c r="AG154" s="1"/>
    </row>
    <row r="155" spans="31:33" x14ac:dyDescent="0.2">
      <c r="AE155" s="1"/>
      <c r="AF155" s="1"/>
      <c r="AG155" s="1"/>
    </row>
    <row r="156" spans="31:33" x14ac:dyDescent="0.2">
      <c r="AE156" s="1"/>
      <c r="AF156" s="1"/>
      <c r="AG156" s="1"/>
    </row>
    <row r="157" spans="31:33" x14ac:dyDescent="0.2">
      <c r="AE157" s="1"/>
      <c r="AF157" s="1"/>
      <c r="AG157" s="1"/>
    </row>
    <row r="158" spans="31:33" x14ac:dyDescent="0.2">
      <c r="AE158" s="1"/>
      <c r="AF158" s="1"/>
      <c r="AG158" s="1"/>
    </row>
    <row r="159" spans="31:33" x14ac:dyDescent="0.2">
      <c r="AE159" s="1"/>
      <c r="AF159" s="1"/>
      <c r="AG159" s="1"/>
    </row>
    <row r="160" spans="31:33" x14ac:dyDescent="0.2">
      <c r="AE160" s="1"/>
      <c r="AF160" s="1"/>
      <c r="AG160" s="1"/>
    </row>
    <row r="161" spans="31:33" x14ac:dyDescent="0.2">
      <c r="AE161" s="1"/>
      <c r="AF161" s="1"/>
      <c r="AG161" s="1"/>
    </row>
    <row r="162" spans="31:33" x14ac:dyDescent="0.2">
      <c r="AE162" s="1"/>
      <c r="AF162" s="1"/>
      <c r="AG162" s="1"/>
    </row>
    <row r="163" spans="31:33" x14ac:dyDescent="0.2">
      <c r="AE163" s="1"/>
      <c r="AF163" s="1"/>
      <c r="AG163" s="1"/>
    </row>
    <row r="164" spans="31:33" x14ac:dyDescent="0.2">
      <c r="AE164" s="1"/>
      <c r="AF164" s="1"/>
      <c r="AG164" s="1"/>
    </row>
    <row r="165" spans="31:33" x14ac:dyDescent="0.2">
      <c r="AE165" s="1"/>
      <c r="AF165" s="1"/>
      <c r="AG165" s="1"/>
    </row>
    <row r="166" spans="31:33" x14ac:dyDescent="0.2">
      <c r="AE166" s="1"/>
      <c r="AF166" s="1"/>
      <c r="AG166" s="1"/>
    </row>
    <row r="167" spans="31:33" x14ac:dyDescent="0.2">
      <c r="AE167" s="1"/>
      <c r="AF167" s="1"/>
      <c r="AG167" s="1"/>
    </row>
    <row r="168" spans="31:33" x14ac:dyDescent="0.2">
      <c r="AE168" s="1"/>
      <c r="AF168" s="1"/>
      <c r="AG168" s="1"/>
    </row>
    <row r="169" spans="31:33" x14ac:dyDescent="0.2">
      <c r="AE169" s="1"/>
      <c r="AF169" s="1"/>
      <c r="AG169" s="1"/>
    </row>
    <row r="170" spans="31:33" x14ac:dyDescent="0.2">
      <c r="AE170" s="1"/>
      <c r="AF170" s="1"/>
      <c r="AG170" s="1"/>
    </row>
    <row r="171" spans="31:33" x14ac:dyDescent="0.2">
      <c r="AE171" s="1"/>
      <c r="AF171" s="1"/>
      <c r="AG171" s="1"/>
    </row>
    <row r="172" spans="31:33" x14ac:dyDescent="0.2">
      <c r="AE172" s="1"/>
      <c r="AF172" s="1"/>
      <c r="AG172" s="1"/>
    </row>
    <row r="173" spans="31:33" x14ac:dyDescent="0.2">
      <c r="AE173" s="1"/>
      <c r="AF173" s="1"/>
      <c r="AG173" s="1"/>
    </row>
    <row r="174" spans="31:33" x14ac:dyDescent="0.2">
      <c r="AE174" s="1"/>
      <c r="AF174" s="1"/>
      <c r="AG174" s="1"/>
    </row>
    <row r="175" spans="31:33" x14ac:dyDescent="0.2">
      <c r="AE175" s="1"/>
      <c r="AF175" s="1"/>
      <c r="AG175" s="1"/>
    </row>
    <row r="176" spans="31:33" x14ac:dyDescent="0.2">
      <c r="AE176" s="1"/>
      <c r="AF176" s="1"/>
      <c r="AG176" s="1"/>
    </row>
    <row r="177" spans="31:33" x14ac:dyDescent="0.2">
      <c r="AE177" s="1"/>
      <c r="AF177" s="1"/>
      <c r="AG177" s="1"/>
    </row>
    <row r="178" spans="31:33" x14ac:dyDescent="0.2">
      <c r="AE178" s="1"/>
      <c r="AF178" s="1"/>
      <c r="AG178" s="1"/>
    </row>
    <row r="179" spans="31:33" x14ac:dyDescent="0.2">
      <c r="AE179" s="1"/>
      <c r="AF179" s="1"/>
      <c r="AG179" s="1"/>
    </row>
    <row r="180" spans="31:33" x14ac:dyDescent="0.2">
      <c r="AE180" s="1"/>
      <c r="AF180" s="1"/>
      <c r="AG180" s="1"/>
    </row>
    <row r="181" spans="31:33" x14ac:dyDescent="0.2">
      <c r="AE181" s="1"/>
      <c r="AF181" s="1"/>
      <c r="AG181" s="1"/>
    </row>
    <row r="182" spans="31:33" x14ac:dyDescent="0.2">
      <c r="AE182" s="1"/>
      <c r="AF182" s="1"/>
      <c r="AG182" s="1"/>
    </row>
    <row r="183" spans="31:33" x14ac:dyDescent="0.2">
      <c r="AE183" s="1"/>
      <c r="AF183" s="1"/>
      <c r="AG183" s="1"/>
    </row>
    <row r="184" spans="31:33" x14ac:dyDescent="0.2">
      <c r="AE184" s="1"/>
      <c r="AF184" s="1"/>
      <c r="AG184" s="1"/>
    </row>
    <row r="185" spans="31:33" x14ac:dyDescent="0.2">
      <c r="AE185" s="1"/>
      <c r="AF185" s="1"/>
      <c r="AG185" s="1"/>
    </row>
    <row r="186" spans="31:33" x14ac:dyDescent="0.2">
      <c r="AE186" s="1"/>
      <c r="AF186" s="1"/>
      <c r="AG186" s="1"/>
    </row>
    <row r="187" spans="31:33" x14ac:dyDescent="0.2">
      <c r="AE187" s="1"/>
      <c r="AF187" s="1"/>
      <c r="AG187" s="1"/>
    </row>
    <row r="188" spans="31:33" x14ac:dyDescent="0.2">
      <c r="AE188" s="1"/>
      <c r="AF188" s="1"/>
      <c r="AG188" s="1"/>
    </row>
    <row r="189" spans="31:33" x14ac:dyDescent="0.2">
      <c r="AE189" s="1"/>
      <c r="AF189" s="1"/>
      <c r="AG189" s="1"/>
    </row>
    <row r="190" spans="31:33" x14ac:dyDescent="0.2">
      <c r="AE190" s="1"/>
      <c r="AF190" s="1"/>
      <c r="AG190" s="1"/>
    </row>
    <row r="191" spans="31:33" x14ac:dyDescent="0.2">
      <c r="AE191" s="1"/>
      <c r="AF191" s="1"/>
      <c r="AG191" s="1"/>
    </row>
    <row r="192" spans="31:33" x14ac:dyDescent="0.2">
      <c r="AE192" s="1"/>
      <c r="AF192" s="1"/>
      <c r="AG192" s="1"/>
    </row>
    <row r="193" spans="31:33" x14ac:dyDescent="0.2">
      <c r="AE193" s="1"/>
      <c r="AF193" s="1"/>
      <c r="AG193" s="1"/>
    </row>
    <row r="194" spans="31:33" x14ac:dyDescent="0.2">
      <c r="AE194" s="1"/>
      <c r="AF194" s="1"/>
      <c r="AG194" s="1"/>
    </row>
    <row r="195" spans="31:33" x14ac:dyDescent="0.2">
      <c r="AE195" s="1"/>
      <c r="AF195" s="1"/>
      <c r="AG195" s="1"/>
    </row>
    <row r="196" spans="31:33" x14ac:dyDescent="0.2">
      <c r="AE196" s="1"/>
      <c r="AF196" s="1"/>
      <c r="AG196" s="1"/>
    </row>
    <row r="197" spans="31:33" x14ac:dyDescent="0.2">
      <c r="AE197" s="1"/>
      <c r="AF197" s="1"/>
      <c r="AG197" s="1"/>
    </row>
    <row r="198" spans="31:33" x14ac:dyDescent="0.2">
      <c r="AE198" s="1"/>
      <c r="AF198" s="1"/>
      <c r="AG198" s="1"/>
    </row>
    <row r="199" spans="31:33" x14ac:dyDescent="0.2">
      <c r="AE199" s="1"/>
      <c r="AF199" s="1"/>
      <c r="AG199" s="1"/>
    </row>
    <row r="200" spans="31:33" x14ac:dyDescent="0.2">
      <c r="AE200" s="1"/>
      <c r="AF200" s="1"/>
      <c r="AG200" s="1"/>
    </row>
    <row r="201" spans="31:33" x14ac:dyDescent="0.2">
      <c r="AE201" s="1"/>
      <c r="AF201" s="1"/>
      <c r="AG201" s="1"/>
    </row>
    <row r="202" spans="31:33" x14ac:dyDescent="0.2">
      <c r="AE202" s="1"/>
      <c r="AF202" s="1"/>
      <c r="AG202" s="1"/>
    </row>
    <row r="203" spans="31:33" x14ac:dyDescent="0.2">
      <c r="AE203" s="1"/>
      <c r="AF203" s="1"/>
      <c r="AG203" s="1"/>
    </row>
    <row r="204" spans="31:33" x14ac:dyDescent="0.2">
      <c r="AE204" s="1"/>
      <c r="AF204" s="1"/>
      <c r="AG204" s="1"/>
    </row>
    <row r="205" spans="31:33" x14ac:dyDescent="0.2">
      <c r="AE205" s="1"/>
      <c r="AF205" s="1"/>
      <c r="AG205" s="1"/>
    </row>
    <row r="206" spans="31:33" x14ac:dyDescent="0.2">
      <c r="AE206" s="1"/>
      <c r="AF206" s="1"/>
      <c r="AG206" s="1"/>
    </row>
    <row r="207" spans="31:33" x14ac:dyDescent="0.2">
      <c r="AE207" s="1"/>
      <c r="AF207" s="1"/>
      <c r="AG207" s="1"/>
    </row>
    <row r="208" spans="31:33" x14ac:dyDescent="0.2">
      <c r="AE208" s="1"/>
      <c r="AF208" s="1"/>
      <c r="AG208" s="1"/>
    </row>
    <row r="209" spans="31:33" x14ac:dyDescent="0.2">
      <c r="AE209" s="1"/>
      <c r="AF209" s="1"/>
      <c r="AG209" s="1"/>
    </row>
    <row r="210" spans="31:33" x14ac:dyDescent="0.2">
      <c r="AE210" s="1"/>
      <c r="AF210" s="1"/>
      <c r="AG210" s="1"/>
    </row>
    <row r="211" spans="31:33" x14ac:dyDescent="0.2">
      <c r="AE211" s="1"/>
      <c r="AF211" s="1"/>
      <c r="AG211" s="1"/>
    </row>
    <row r="212" spans="31:33" x14ac:dyDescent="0.2">
      <c r="AE212" s="1"/>
      <c r="AF212" s="1"/>
      <c r="AG212" s="1"/>
    </row>
    <row r="213" spans="31:33" x14ac:dyDescent="0.2">
      <c r="AE213" s="1"/>
      <c r="AF213" s="1"/>
      <c r="AG213" s="1"/>
    </row>
    <row r="214" spans="31:33" x14ac:dyDescent="0.2">
      <c r="AE214" s="1"/>
      <c r="AF214" s="1"/>
      <c r="AG214" s="1"/>
    </row>
    <row r="215" spans="31:33" x14ac:dyDescent="0.2">
      <c r="AE215" s="1"/>
      <c r="AF215" s="1"/>
      <c r="AG215" s="1"/>
    </row>
    <row r="216" spans="31:33" x14ac:dyDescent="0.2">
      <c r="AE216" s="1"/>
      <c r="AF216" s="1"/>
      <c r="AG216" s="1"/>
    </row>
    <row r="217" spans="31:33" x14ac:dyDescent="0.2">
      <c r="AE217" s="1"/>
      <c r="AF217" s="1"/>
      <c r="AG217" s="1"/>
    </row>
    <row r="218" spans="31:33" x14ac:dyDescent="0.2">
      <c r="AE218" s="1"/>
      <c r="AF218" s="1"/>
      <c r="AG218" s="1"/>
    </row>
    <row r="219" spans="31:33" x14ac:dyDescent="0.2">
      <c r="AE219" s="1"/>
      <c r="AF219" s="1"/>
      <c r="AG219" s="1"/>
    </row>
    <row r="220" spans="31:33" x14ac:dyDescent="0.2">
      <c r="AE220" s="1"/>
      <c r="AF220" s="1"/>
      <c r="AG220" s="1"/>
    </row>
    <row r="221" spans="31:33" x14ac:dyDescent="0.2">
      <c r="AE221" s="1"/>
      <c r="AF221" s="1"/>
      <c r="AG221" s="1"/>
    </row>
    <row r="222" spans="31:33" x14ac:dyDescent="0.2">
      <c r="AE222" s="1"/>
      <c r="AF222" s="1"/>
      <c r="AG222" s="1"/>
    </row>
    <row r="223" spans="31:33" x14ac:dyDescent="0.2">
      <c r="AE223" s="1"/>
      <c r="AF223" s="1"/>
      <c r="AG223" s="1"/>
    </row>
    <row r="224" spans="31:33" x14ac:dyDescent="0.2">
      <c r="AE224" s="1"/>
      <c r="AF224" s="1"/>
      <c r="AG224" s="1"/>
    </row>
    <row r="225" spans="31:33" x14ac:dyDescent="0.2">
      <c r="AE225" s="1"/>
      <c r="AF225" s="1"/>
      <c r="AG225" s="1"/>
    </row>
    <row r="226" spans="31:33" x14ac:dyDescent="0.2">
      <c r="AE226" s="1"/>
      <c r="AF226" s="1"/>
      <c r="AG226" s="1"/>
    </row>
    <row r="227" spans="31:33" x14ac:dyDescent="0.2">
      <c r="AE227" s="1"/>
      <c r="AF227" s="1"/>
      <c r="AG227" s="1"/>
    </row>
    <row r="228" spans="31:33" x14ac:dyDescent="0.2">
      <c r="AE228" s="1"/>
      <c r="AF228" s="1"/>
      <c r="AG228" s="1"/>
    </row>
    <row r="229" spans="31:33" x14ac:dyDescent="0.2">
      <c r="AE229" s="1"/>
      <c r="AF229" s="1"/>
      <c r="AG229" s="1"/>
    </row>
    <row r="230" spans="31:33" x14ac:dyDescent="0.2">
      <c r="AE230" s="1"/>
      <c r="AF230" s="1"/>
      <c r="AG230" s="1"/>
    </row>
    <row r="231" spans="31:33" x14ac:dyDescent="0.2">
      <c r="AE231" s="1"/>
      <c r="AF231" s="1"/>
      <c r="AG231" s="1"/>
    </row>
    <row r="232" spans="31:33" x14ac:dyDescent="0.2">
      <c r="AE232" s="1"/>
      <c r="AF232" s="1"/>
      <c r="AG232" s="1"/>
    </row>
    <row r="233" spans="31:33" x14ac:dyDescent="0.2">
      <c r="AE233" s="1"/>
      <c r="AF233" s="1"/>
      <c r="AG233" s="1"/>
    </row>
    <row r="234" spans="31:33" x14ac:dyDescent="0.2">
      <c r="AE234" s="1"/>
      <c r="AF234" s="1"/>
      <c r="AG234" s="1"/>
    </row>
    <row r="235" spans="31:33" x14ac:dyDescent="0.2">
      <c r="AE235" s="1"/>
      <c r="AF235" s="1"/>
      <c r="AG235" s="1"/>
    </row>
    <row r="236" spans="31:33" x14ac:dyDescent="0.2">
      <c r="AE236" s="1"/>
      <c r="AF236" s="1"/>
      <c r="AG236" s="1"/>
    </row>
    <row r="237" spans="31:33" x14ac:dyDescent="0.2">
      <c r="AE237" s="1"/>
      <c r="AF237" s="1"/>
      <c r="AG237" s="1"/>
    </row>
    <row r="238" spans="31:33" x14ac:dyDescent="0.2">
      <c r="AE238" s="1"/>
      <c r="AF238" s="1"/>
      <c r="AG238" s="1"/>
    </row>
    <row r="239" spans="31:33" x14ac:dyDescent="0.2">
      <c r="AE239" s="1"/>
      <c r="AF239" s="1"/>
      <c r="AG239" s="1"/>
    </row>
    <row r="240" spans="31:33" x14ac:dyDescent="0.2">
      <c r="AE240" s="1"/>
      <c r="AF240" s="1"/>
      <c r="AG240" s="1"/>
    </row>
    <row r="241" spans="31:33" x14ac:dyDescent="0.2">
      <c r="AE241" s="1"/>
      <c r="AF241" s="1"/>
      <c r="AG241" s="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12"/>
  <sheetViews>
    <sheetView zoomScale="75" zoomScaleNormal="75" workbookViewId="0">
      <selection activeCell="A3" sqref="A3:A14"/>
    </sheetView>
  </sheetViews>
  <sheetFormatPr defaultRowHeight="15" x14ac:dyDescent="0.25"/>
  <cols>
    <col min="1" max="1" width="9.7109375" style="2" customWidth="1"/>
    <col min="2" max="2" width="9.7109375" customWidth="1"/>
    <col min="14" max="14" width="8.85546875" style="19"/>
    <col min="15" max="15" width="4.7109375" customWidth="1"/>
  </cols>
  <sheetData>
    <row r="1" spans="1:16" ht="21" x14ac:dyDescent="0.3">
      <c r="A1" s="24" t="s">
        <v>41</v>
      </c>
    </row>
    <row r="2" spans="1:16"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P2" s="56" t="s">
        <v>93</v>
      </c>
    </row>
    <row r="3" spans="1:16" ht="15.75" x14ac:dyDescent="0.25">
      <c r="A3" s="9">
        <v>1995</v>
      </c>
      <c r="B3" s="1">
        <v>27.323136000000002</v>
      </c>
      <c r="C3" s="1">
        <v>26.506656</v>
      </c>
      <c r="D3" s="1"/>
      <c r="E3" s="1"/>
      <c r="F3" s="1">
        <v>25.910495999999998</v>
      </c>
      <c r="G3" s="1">
        <v>26.849664000000001</v>
      </c>
      <c r="H3" s="1">
        <v>25.036991999999998</v>
      </c>
      <c r="I3" s="1">
        <v>28.841183999999998</v>
      </c>
      <c r="J3" s="1"/>
      <c r="K3" s="1">
        <v>26.363232</v>
      </c>
      <c r="L3" s="1">
        <v>20.882016</v>
      </c>
      <c r="M3" s="1">
        <v>22.632480000000001</v>
      </c>
      <c r="N3" s="18">
        <f t="shared" ref="N3:N10" si="0">AVERAGE(B3:M3)</f>
        <v>25.593983999999995</v>
      </c>
      <c r="P3" s="56" t="s">
        <v>94</v>
      </c>
    </row>
    <row r="4" spans="1:16" ht="15.75" x14ac:dyDescent="0.25">
      <c r="A4" s="9">
        <v>1996</v>
      </c>
      <c r="B4" s="1">
        <v>32.015520000000002</v>
      </c>
      <c r="C4" s="1">
        <v>42.123455999999997</v>
      </c>
      <c r="D4" s="1">
        <v>47.758463999999996</v>
      </c>
      <c r="E4" s="1">
        <v>33.316704000000001</v>
      </c>
      <c r="F4" s="1">
        <v>26.898911999999999</v>
      </c>
      <c r="G4" s="1">
        <v>23.941440000000004</v>
      </c>
      <c r="H4" s="1">
        <v>34.854624000000001</v>
      </c>
      <c r="I4" s="1">
        <v>40.352255999999997</v>
      </c>
      <c r="J4" s="1">
        <v>37.024991999999997</v>
      </c>
      <c r="K4" s="1">
        <v>42.024096</v>
      </c>
      <c r="L4" s="1">
        <v>39.112416000000003</v>
      </c>
      <c r="M4" s="1">
        <v>31.918752000000001</v>
      </c>
      <c r="N4" s="18">
        <f t="shared" si="0"/>
        <v>35.945135999999998</v>
      </c>
      <c r="P4" s="56" t="s">
        <v>95</v>
      </c>
    </row>
    <row r="5" spans="1:16" x14ac:dyDescent="0.25">
      <c r="A5" s="9">
        <v>1997</v>
      </c>
      <c r="B5" s="1">
        <v>61.840800000000002</v>
      </c>
      <c r="C5" s="1">
        <v>59.180543999999998</v>
      </c>
      <c r="D5" s="1">
        <v>59.659199999999998</v>
      </c>
      <c r="E5" s="1">
        <v>61.40016</v>
      </c>
      <c r="F5" s="1">
        <v>48.666528</v>
      </c>
      <c r="G5" s="1">
        <v>40.697856000000002</v>
      </c>
      <c r="H5" s="1">
        <v>44.290368000000001</v>
      </c>
      <c r="I5" s="1">
        <v>45.055008000000001</v>
      </c>
      <c r="J5" s="1">
        <v>43.913663999999997</v>
      </c>
      <c r="K5" s="1">
        <v>39.900384000000003</v>
      </c>
      <c r="L5" s="1">
        <v>33.938783999999998</v>
      </c>
      <c r="M5" s="1">
        <v>73.605887999999993</v>
      </c>
      <c r="N5" s="18">
        <f t="shared" si="0"/>
        <v>51.012432000000011</v>
      </c>
    </row>
    <row r="6" spans="1:16" x14ac:dyDescent="0.25">
      <c r="A6" s="9">
        <v>1998</v>
      </c>
      <c r="B6" s="1">
        <v>58.405535999999998</v>
      </c>
      <c r="C6" s="1">
        <v>42.448320000000002</v>
      </c>
      <c r="D6" s="1">
        <v>44.571168</v>
      </c>
      <c r="E6" s="1">
        <v>42.475104000000002</v>
      </c>
      <c r="F6" s="1"/>
      <c r="G6" s="1"/>
      <c r="H6" s="1"/>
      <c r="I6" s="1"/>
      <c r="J6" s="1">
        <v>41.253408</v>
      </c>
      <c r="K6" s="1">
        <v>33.098976</v>
      </c>
      <c r="L6" s="1">
        <v>29.840831999999999</v>
      </c>
      <c r="M6" s="1">
        <v>22.280832</v>
      </c>
      <c r="N6" s="18">
        <f t="shared" si="0"/>
        <v>39.296771999999997</v>
      </c>
    </row>
    <row r="7" spans="1:16" x14ac:dyDescent="0.25">
      <c r="A7" s="9">
        <v>1999</v>
      </c>
      <c r="B7" s="1">
        <v>33.008256000000003</v>
      </c>
      <c r="C7" s="1">
        <v>39.580703999999997</v>
      </c>
      <c r="D7" s="1">
        <v>44.553887999999993</v>
      </c>
      <c r="E7" s="1">
        <v>48.381408</v>
      </c>
      <c r="F7" s="1">
        <v>29.30256</v>
      </c>
      <c r="G7" s="1">
        <v>23.150016000000001</v>
      </c>
      <c r="H7" s="1">
        <v>26.174016000000002</v>
      </c>
      <c r="I7" s="1"/>
      <c r="J7" s="1">
        <v>34.855488000000001</v>
      </c>
      <c r="K7" s="1">
        <v>35.353152000000001</v>
      </c>
      <c r="L7" s="1">
        <v>27.348192000000001</v>
      </c>
      <c r="M7" s="1">
        <v>23.678784</v>
      </c>
      <c r="N7" s="18">
        <f t="shared" si="0"/>
        <v>33.216951272727272</v>
      </c>
    </row>
    <row r="8" spans="1:16" x14ac:dyDescent="0.25">
      <c r="A8" s="9">
        <v>2000</v>
      </c>
      <c r="B8" s="1">
        <v>22.076927999999999</v>
      </c>
      <c r="C8" s="1">
        <v>39.773375999999999</v>
      </c>
      <c r="D8" s="1">
        <v>37.856160000000003</v>
      </c>
      <c r="E8" s="1">
        <v>33.581088000000001</v>
      </c>
      <c r="F8" s="1">
        <v>25.504415999999999</v>
      </c>
      <c r="G8" s="1">
        <v>23.081759999999996</v>
      </c>
      <c r="H8" s="1">
        <v>22.525343999999997</v>
      </c>
      <c r="I8" s="1">
        <v>27.596160000000001</v>
      </c>
      <c r="J8" s="1">
        <v>28.204415999999998</v>
      </c>
      <c r="K8" s="1">
        <v>25.393823999999999</v>
      </c>
      <c r="L8" s="1">
        <v>27.240192</v>
      </c>
      <c r="M8" s="1">
        <v>27.851040000000001</v>
      </c>
      <c r="N8" s="18">
        <f t="shared" si="0"/>
        <v>28.390391999999995</v>
      </c>
    </row>
    <row r="9" spans="1:16" x14ac:dyDescent="0.25">
      <c r="A9" s="9">
        <v>2001</v>
      </c>
      <c r="B9" s="1">
        <v>41.397696000000003</v>
      </c>
      <c r="C9" s="1">
        <v>42.501888000000001</v>
      </c>
      <c r="D9" s="1">
        <v>38.335680000000004</v>
      </c>
      <c r="E9" s="1"/>
      <c r="F9" s="1">
        <v>25.570944000000001</v>
      </c>
      <c r="G9" s="1">
        <v>26.384831999999999</v>
      </c>
      <c r="H9" s="1">
        <v>26.110944</v>
      </c>
      <c r="I9" s="1">
        <v>28.181951999999999</v>
      </c>
      <c r="J9" s="1">
        <v>27.559007999999999</v>
      </c>
      <c r="K9" s="1">
        <v>22.853663999999998</v>
      </c>
      <c r="L9" s="1">
        <v>21.574079999999999</v>
      </c>
      <c r="M9" s="1">
        <v>21.486816000000001</v>
      </c>
      <c r="N9" s="18">
        <f t="shared" si="0"/>
        <v>29.268863999999994</v>
      </c>
    </row>
    <row r="10" spans="1:16" x14ac:dyDescent="0.25">
      <c r="A10" s="9">
        <v>2002</v>
      </c>
      <c r="B10" s="1">
        <v>28.227744000000001</v>
      </c>
      <c r="C10" s="1">
        <v>33.871392</v>
      </c>
      <c r="D10" s="1">
        <v>34.036416000000003</v>
      </c>
      <c r="E10" s="1">
        <v>28.250208000000001</v>
      </c>
      <c r="F10" s="1">
        <v>25.954560000000001</v>
      </c>
      <c r="G10" s="1">
        <v>22.816511999999999</v>
      </c>
      <c r="H10" s="1">
        <v>21.905856</v>
      </c>
      <c r="I10" s="1">
        <v>23.028191999999997</v>
      </c>
      <c r="J10" s="1">
        <v>23.810975999999997</v>
      </c>
      <c r="K10" s="1">
        <v>23.070527999999996</v>
      </c>
      <c r="L10" s="1">
        <v>22.481280000000002</v>
      </c>
      <c r="M10" s="1">
        <v>32.857056</v>
      </c>
      <c r="N10" s="18">
        <f t="shared" si="0"/>
        <v>26.692560000000004</v>
      </c>
    </row>
    <row r="11" spans="1:16" x14ac:dyDescent="0.25">
      <c r="A11" s="9">
        <v>2003</v>
      </c>
      <c r="B11" s="1">
        <v>34.259327999999996</v>
      </c>
      <c r="C11" s="1">
        <v>39.056255999999998</v>
      </c>
      <c r="D11" s="1">
        <v>33.963839999999998</v>
      </c>
      <c r="E11" s="1">
        <v>35.460287999999998</v>
      </c>
      <c r="F11" s="1"/>
      <c r="G11" s="1"/>
      <c r="H11" s="1"/>
      <c r="I11" s="1"/>
      <c r="J11" s="1"/>
      <c r="K11" s="1">
        <v>30.063744</v>
      </c>
      <c r="L11" s="1">
        <v>26.142047999999999</v>
      </c>
      <c r="M11" s="1">
        <v>25.824960000000001</v>
      </c>
      <c r="N11" s="18"/>
    </row>
    <row r="12" spans="1:16" x14ac:dyDescent="0.25">
      <c r="A12" s="9">
        <v>2004</v>
      </c>
      <c r="B12" s="1"/>
      <c r="C12" s="1"/>
      <c r="D12" s="1"/>
      <c r="E12" s="1"/>
      <c r="F12" s="1"/>
      <c r="G12" s="1"/>
      <c r="H12" s="1"/>
      <c r="I12" s="1"/>
      <c r="J12" s="1"/>
      <c r="K12" s="1"/>
      <c r="L12" s="1"/>
      <c r="M12" s="1"/>
      <c r="N12" s="18"/>
    </row>
    <row r="13" spans="1:16" x14ac:dyDescent="0.25">
      <c r="A13" s="9">
        <v>2005</v>
      </c>
      <c r="B13" s="1">
        <v>23.307264</v>
      </c>
      <c r="C13" s="1">
        <v>27.944351999999999</v>
      </c>
      <c r="D13" s="1">
        <v>24.621408000000002</v>
      </c>
      <c r="E13" s="1">
        <v>22.966847999999999</v>
      </c>
      <c r="F13" s="1">
        <v>18.321984</v>
      </c>
      <c r="G13" s="1"/>
      <c r="H13" s="1"/>
      <c r="I13" s="1"/>
      <c r="J13" s="1"/>
      <c r="K13" s="1"/>
      <c r="L13" s="1"/>
      <c r="M13" s="1"/>
      <c r="N13" s="18"/>
    </row>
    <row r="14" spans="1:16" x14ac:dyDescent="0.25">
      <c r="A14" s="9">
        <v>2006</v>
      </c>
      <c r="B14" s="1"/>
      <c r="C14" s="1"/>
      <c r="D14" s="1">
        <v>40.363487999999997</v>
      </c>
      <c r="E14" s="1">
        <v>33.623424</v>
      </c>
      <c r="F14" s="1">
        <v>25.852608</v>
      </c>
      <c r="G14" s="1"/>
      <c r="H14" s="1"/>
      <c r="I14" s="1"/>
      <c r="J14" s="1"/>
      <c r="K14" s="1"/>
      <c r="L14" s="1"/>
      <c r="M14" s="1"/>
      <c r="N14" s="18"/>
    </row>
    <row r="15" spans="1:16" x14ac:dyDescent="0.25">
      <c r="A15" s="7"/>
    </row>
    <row r="16" spans="1:16" x14ac:dyDescent="0.25">
      <c r="A16" s="9" t="s">
        <v>19</v>
      </c>
      <c r="B16" s="1">
        <f>AVERAGE(B3:B14)</f>
        <v>36.186220799999994</v>
      </c>
      <c r="C16" s="1">
        <f t="shared" ref="C16:N16" si="1">AVERAGE(C3:C14)</f>
        <v>39.298694400000002</v>
      </c>
      <c r="D16" s="1">
        <f t="shared" si="1"/>
        <v>40.5719712</v>
      </c>
      <c r="E16" s="1">
        <f t="shared" si="1"/>
        <v>37.717248000000005</v>
      </c>
      <c r="F16" s="1">
        <f t="shared" si="1"/>
        <v>27.998111999999995</v>
      </c>
      <c r="G16" s="1">
        <f t="shared" si="1"/>
        <v>26.703154285714284</v>
      </c>
      <c r="H16" s="1">
        <f t="shared" si="1"/>
        <v>28.699734857142854</v>
      </c>
      <c r="I16" s="1">
        <f t="shared" si="1"/>
        <v>32.175791999999994</v>
      </c>
      <c r="J16" s="1">
        <f t="shared" si="1"/>
        <v>33.803136000000002</v>
      </c>
      <c r="K16" s="1">
        <f t="shared" si="1"/>
        <v>30.9024</v>
      </c>
      <c r="L16" s="1">
        <f t="shared" si="1"/>
        <v>27.617760000000001</v>
      </c>
      <c r="M16" s="1">
        <f t="shared" si="1"/>
        <v>31.348511999999996</v>
      </c>
      <c r="N16" s="18">
        <f t="shared" si="1"/>
        <v>33.677136409090913</v>
      </c>
    </row>
    <row r="17" spans="1:14" x14ac:dyDescent="0.25">
      <c r="A17" s="9" t="s">
        <v>20</v>
      </c>
      <c r="B17" s="3">
        <f>STDEV(B3:B14)</f>
        <v>13.812447259477464</v>
      </c>
      <c r="C17" s="3">
        <f t="shared" ref="C17:N17" si="2">STDEV(C3:C14)</f>
        <v>9.1032618683349753</v>
      </c>
      <c r="D17" s="3">
        <f t="shared" si="2"/>
        <v>9.4342087853550414</v>
      </c>
      <c r="E17" s="3">
        <f t="shared" si="2"/>
        <v>11.525877623687666</v>
      </c>
      <c r="F17" s="3">
        <f t="shared" si="2"/>
        <v>8.2837777858366266</v>
      </c>
      <c r="G17" s="3">
        <f t="shared" si="2"/>
        <v>6.38287830252189</v>
      </c>
      <c r="H17" s="3">
        <f t="shared" si="2"/>
        <v>8.0800904865315317</v>
      </c>
      <c r="I17" s="3">
        <f t="shared" si="2"/>
        <v>8.5375728610963222</v>
      </c>
      <c r="J17" s="3">
        <f t="shared" si="2"/>
        <v>7.5210282066770429</v>
      </c>
      <c r="K17" s="3">
        <f t="shared" si="2"/>
        <v>7.1332158531265542</v>
      </c>
      <c r="L17" s="3">
        <f t="shared" si="2"/>
        <v>5.9968450294573961</v>
      </c>
      <c r="M17" s="3">
        <f t="shared" si="2"/>
        <v>16.37566201771789</v>
      </c>
      <c r="N17" s="18">
        <f t="shared" si="2"/>
        <v>8.4426854433351721</v>
      </c>
    </row>
    <row r="18" spans="1:14" x14ac:dyDescent="0.25">
      <c r="A18" s="9" t="s">
        <v>21</v>
      </c>
      <c r="B18" s="3">
        <f t="shared" ref="B18" si="3">B17/B16*100</f>
        <v>38.170460893991631</v>
      </c>
      <c r="C18" s="3">
        <f t="shared" ref="C18:N18" si="4">C17/C16*100</f>
        <v>23.164285753816223</v>
      </c>
      <c r="D18" s="3">
        <f t="shared" si="4"/>
        <v>23.253020512237377</v>
      </c>
      <c r="E18" s="3">
        <f t="shared" si="4"/>
        <v>30.558638911533698</v>
      </c>
      <c r="F18" s="3">
        <f t="shared" si="4"/>
        <v>29.58691566715866</v>
      </c>
      <c r="G18" s="3">
        <f t="shared" si="4"/>
        <v>23.903087381465706</v>
      </c>
      <c r="H18" s="3">
        <f t="shared" si="4"/>
        <v>28.15388548622964</v>
      </c>
      <c r="I18" s="3">
        <f t="shared" si="4"/>
        <v>26.534149838786636</v>
      </c>
      <c r="J18" s="3">
        <f t="shared" si="4"/>
        <v>22.249498409487931</v>
      </c>
      <c r="K18" s="3">
        <f t="shared" si="4"/>
        <v>23.083048090525509</v>
      </c>
      <c r="L18" s="3">
        <f t="shared" si="4"/>
        <v>21.713727070759525</v>
      </c>
      <c r="M18" s="3">
        <f t="shared" si="4"/>
        <v>52.237445967827412</v>
      </c>
      <c r="N18" s="18">
        <f t="shared" si="4"/>
        <v>25.069487324510543</v>
      </c>
    </row>
    <row r="19" spans="1:14" x14ac:dyDescent="0.25">
      <c r="A19" s="9" t="s">
        <v>22</v>
      </c>
      <c r="B19" s="3">
        <f>MIN(B3:B14)</f>
        <v>22.076927999999999</v>
      </c>
      <c r="C19" s="3">
        <f t="shared" ref="C19:N19" si="5">MIN(C3:C14)</f>
        <v>26.506656</v>
      </c>
      <c r="D19" s="3">
        <f t="shared" si="5"/>
        <v>24.621408000000002</v>
      </c>
      <c r="E19" s="3">
        <f t="shared" si="5"/>
        <v>22.966847999999999</v>
      </c>
      <c r="F19" s="3">
        <f t="shared" si="5"/>
        <v>18.321984</v>
      </c>
      <c r="G19" s="3">
        <f t="shared" si="5"/>
        <v>22.816511999999999</v>
      </c>
      <c r="H19" s="3">
        <f t="shared" si="5"/>
        <v>21.905856</v>
      </c>
      <c r="I19" s="3">
        <f t="shared" si="5"/>
        <v>23.028191999999997</v>
      </c>
      <c r="J19" s="3">
        <f t="shared" si="5"/>
        <v>23.810975999999997</v>
      </c>
      <c r="K19" s="3">
        <f t="shared" si="5"/>
        <v>22.853663999999998</v>
      </c>
      <c r="L19" s="3">
        <f t="shared" si="5"/>
        <v>20.882016</v>
      </c>
      <c r="M19" s="3">
        <f t="shared" si="5"/>
        <v>21.486816000000001</v>
      </c>
      <c r="N19" s="18">
        <f t="shared" si="5"/>
        <v>25.593983999999995</v>
      </c>
    </row>
    <row r="20" spans="1:14" x14ac:dyDescent="0.25">
      <c r="A20" s="9" t="s">
        <v>23</v>
      </c>
      <c r="B20" s="3">
        <f>MAX(B3:B14)</f>
        <v>61.840800000000002</v>
      </c>
      <c r="C20" s="3">
        <f t="shared" ref="C20:N20" si="6">MAX(C3:C14)</f>
        <v>59.180543999999998</v>
      </c>
      <c r="D20" s="3">
        <f t="shared" si="6"/>
        <v>59.659199999999998</v>
      </c>
      <c r="E20" s="3">
        <f t="shared" si="6"/>
        <v>61.40016</v>
      </c>
      <c r="F20" s="3">
        <f t="shared" si="6"/>
        <v>48.666528</v>
      </c>
      <c r="G20" s="3">
        <f t="shared" si="6"/>
        <v>40.697856000000002</v>
      </c>
      <c r="H20" s="3">
        <f t="shared" si="6"/>
        <v>44.290368000000001</v>
      </c>
      <c r="I20" s="3">
        <f t="shared" si="6"/>
        <v>45.055008000000001</v>
      </c>
      <c r="J20" s="3">
        <f t="shared" si="6"/>
        <v>43.913663999999997</v>
      </c>
      <c r="K20" s="3">
        <f t="shared" si="6"/>
        <v>42.024096</v>
      </c>
      <c r="L20" s="3">
        <f t="shared" si="6"/>
        <v>39.112416000000003</v>
      </c>
      <c r="M20" s="3">
        <f t="shared" si="6"/>
        <v>73.605887999999993</v>
      </c>
      <c r="N20" s="18">
        <f t="shared" si="6"/>
        <v>51.012432000000011</v>
      </c>
    </row>
    <row r="21" spans="1:14" x14ac:dyDescent="0.25">
      <c r="A21" s="9" t="s">
        <v>24</v>
      </c>
      <c r="B21" s="3">
        <f>QUARTILE(B3:B14,1)</f>
        <v>27.549288000000001</v>
      </c>
      <c r="C21" s="3">
        <f t="shared" ref="C21:N21" si="7">QUARTILE(C3:C14,1)</f>
        <v>35.167608000000001</v>
      </c>
      <c r="D21" s="3">
        <f t="shared" si="7"/>
        <v>34.991352000000006</v>
      </c>
      <c r="E21" s="3">
        <f t="shared" si="7"/>
        <v>33.316704000000001</v>
      </c>
      <c r="F21" s="3">
        <f t="shared" si="7"/>
        <v>25.570944000000001</v>
      </c>
      <c r="G21" s="3">
        <f t="shared" si="7"/>
        <v>23.115887999999998</v>
      </c>
      <c r="H21" s="3">
        <f t="shared" si="7"/>
        <v>23.781167999999997</v>
      </c>
      <c r="I21" s="3">
        <f t="shared" si="7"/>
        <v>27.742608000000001</v>
      </c>
      <c r="J21" s="3">
        <f t="shared" si="7"/>
        <v>27.881712</v>
      </c>
      <c r="K21" s="3">
        <f t="shared" si="7"/>
        <v>25.393823999999999</v>
      </c>
      <c r="L21" s="3">
        <f t="shared" si="7"/>
        <v>22.481280000000002</v>
      </c>
      <c r="M21" s="3">
        <f t="shared" si="7"/>
        <v>22.632480000000001</v>
      </c>
      <c r="N21" s="18">
        <f t="shared" si="7"/>
        <v>27.965933999999997</v>
      </c>
    </row>
    <row r="22" spans="1:14" x14ac:dyDescent="0.25">
      <c r="A22" s="9" t="s">
        <v>25</v>
      </c>
      <c r="B22" s="3">
        <f>QUARTILE(B3:B14,2)</f>
        <v>32.511887999999999</v>
      </c>
      <c r="C22" s="3">
        <f t="shared" ref="C22:N22" si="8">QUARTILE(C3:C14,2)</f>
        <v>39.677039999999998</v>
      </c>
      <c r="D22" s="3">
        <f t="shared" si="8"/>
        <v>39.349584</v>
      </c>
      <c r="E22" s="3">
        <f t="shared" si="8"/>
        <v>33.623424</v>
      </c>
      <c r="F22" s="3">
        <f t="shared" si="8"/>
        <v>25.910495999999998</v>
      </c>
      <c r="G22" s="3">
        <f t="shared" si="8"/>
        <v>23.941440000000004</v>
      </c>
      <c r="H22" s="3">
        <f t="shared" si="8"/>
        <v>26.110944</v>
      </c>
      <c r="I22" s="3">
        <f t="shared" si="8"/>
        <v>28.511567999999997</v>
      </c>
      <c r="J22" s="3">
        <f t="shared" si="8"/>
        <v>34.855488000000001</v>
      </c>
      <c r="K22" s="3">
        <f t="shared" si="8"/>
        <v>30.063744</v>
      </c>
      <c r="L22" s="3">
        <f t="shared" si="8"/>
        <v>27.240192</v>
      </c>
      <c r="M22" s="3">
        <f t="shared" si="8"/>
        <v>25.824960000000001</v>
      </c>
      <c r="N22" s="18">
        <f t="shared" si="8"/>
        <v>31.242907636363633</v>
      </c>
    </row>
    <row r="23" spans="1:14" x14ac:dyDescent="0.25">
      <c r="A23" s="9" t="s">
        <v>26</v>
      </c>
      <c r="B23" s="3">
        <f>QUARTILE(B3:B14,3)</f>
        <v>39.613104</v>
      </c>
      <c r="C23" s="3">
        <f t="shared" ref="C23:N23" si="9">QUARTILE(C3:C14,3)</f>
        <v>42.367103999999998</v>
      </c>
      <c r="D23" s="3">
        <f t="shared" si="9"/>
        <v>44.566848</v>
      </c>
      <c r="E23" s="3">
        <f t="shared" si="9"/>
        <v>42.475104000000002</v>
      </c>
      <c r="F23" s="3">
        <f t="shared" si="9"/>
        <v>26.898911999999999</v>
      </c>
      <c r="G23" s="3">
        <f t="shared" si="9"/>
        <v>26.617248</v>
      </c>
      <c r="H23" s="3">
        <f t="shared" si="9"/>
        <v>30.514320000000001</v>
      </c>
      <c r="I23" s="3">
        <f t="shared" si="9"/>
        <v>37.474487999999994</v>
      </c>
      <c r="J23" s="3">
        <f t="shared" si="9"/>
        <v>39.139200000000002</v>
      </c>
      <c r="K23" s="3">
        <f t="shared" si="9"/>
        <v>35.353152000000001</v>
      </c>
      <c r="L23" s="3">
        <f t="shared" si="9"/>
        <v>29.840831999999999</v>
      </c>
      <c r="M23" s="3">
        <f t="shared" si="9"/>
        <v>31.918752000000001</v>
      </c>
      <c r="N23" s="18">
        <f t="shared" si="9"/>
        <v>36.783045000000001</v>
      </c>
    </row>
    <row r="24" spans="1:14" x14ac:dyDescent="0.25">
      <c r="A24" s="9"/>
      <c r="B24" s="3"/>
      <c r="C24" s="3"/>
      <c r="D24" s="3"/>
      <c r="E24" s="3"/>
      <c r="F24" s="3"/>
      <c r="G24" s="3"/>
      <c r="H24" s="3"/>
      <c r="I24" s="3"/>
      <c r="J24" s="3"/>
      <c r="K24" s="3"/>
      <c r="L24" s="3"/>
      <c r="M24" s="3"/>
      <c r="N24" s="36"/>
    </row>
    <row r="25" spans="1:14" x14ac:dyDescent="0.25">
      <c r="A25" s="9"/>
      <c r="B25" s="3"/>
      <c r="C25" s="3"/>
      <c r="D25" s="3"/>
      <c r="E25" s="3"/>
      <c r="F25" s="3"/>
      <c r="G25" s="3"/>
      <c r="H25" s="3"/>
      <c r="I25" s="3"/>
      <c r="J25" s="3"/>
      <c r="K25" s="3"/>
      <c r="L25" s="3"/>
      <c r="M25" s="3"/>
      <c r="N25" s="36"/>
    </row>
    <row r="26" spans="1:14" ht="21" x14ac:dyDescent="0.3">
      <c r="A26" s="24" t="s">
        <v>42</v>
      </c>
    </row>
    <row r="27" spans="1:14" ht="15.75" x14ac:dyDescent="0.25">
      <c r="A27" s="4" t="s">
        <v>16</v>
      </c>
      <c r="B27" s="5" t="s">
        <v>2</v>
      </c>
      <c r="C27" s="5" t="s">
        <v>3</v>
      </c>
      <c r="D27" s="5" t="s">
        <v>4</v>
      </c>
      <c r="E27" s="5" t="s">
        <v>5</v>
      </c>
      <c r="F27" s="5" t="s">
        <v>6</v>
      </c>
      <c r="G27" s="5" t="s">
        <v>17</v>
      </c>
      <c r="H27" s="5" t="s">
        <v>18</v>
      </c>
      <c r="I27" s="5" t="s">
        <v>7</v>
      </c>
      <c r="J27" s="5" t="s">
        <v>8</v>
      </c>
      <c r="K27" s="5" t="s">
        <v>9</v>
      </c>
      <c r="L27" s="5" t="s">
        <v>10</v>
      </c>
      <c r="M27" s="5" t="s">
        <v>11</v>
      </c>
      <c r="N27" s="6" t="s">
        <v>15</v>
      </c>
    </row>
    <row r="28" spans="1:14" x14ac:dyDescent="0.25">
      <c r="A28" s="2">
        <v>1995</v>
      </c>
      <c r="B28" s="35">
        <v>2840</v>
      </c>
      <c r="C28" s="35">
        <v>3028</v>
      </c>
      <c r="D28" s="35"/>
      <c r="E28" s="35"/>
      <c r="F28" s="35">
        <v>2351</v>
      </c>
      <c r="G28" s="35">
        <v>2375</v>
      </c>
      <c r="H28" s="35">
        <v>2617</v>
      </c>
      <c r="I28" s="35">
        <v>2824</v>
      </c>
      <c r="J28" s="35"/>
      <c r="K28" s="35">
        <v>2620</v>
      </c>
      <c r="L28" s="35">
        <v>2336</v>
      </c>
      <c r="M28" s="35">
        <v>2199</v>
      </c>
      <c r="N28" s="37">
        <f t="shared" ref="N28:N35" si="10">MAX(B28:M28)</f>
        <v>3028</v>
      </c>
    </row>
    <row r="29" spans="1:14" x14ac:dyDescent="0.25">
      <c r="A29" s="2">
        <v>1996</v>
      </c>
      <c r="B29" s="35">
        <v>2415.5</v>
      </c>
      <c r="C29" s="35">
        <v>2728.13</v>
      </c>
      <c r="D29" s="35">
        <v>3151.12</v>
      </c>
      <c r="E29" s="35">
        <v>2536</v>
      </c>
      <c r="F29" s="35">
        <v>2899</v>
      </c>
      <c r="G29" s="35">
        <v>2870</v>
      </c>
      <c r="H29" s="35">
        <v>2739</v>
      </c>
      <c r="I29" s="35">
        <v>2714</v>
      </c>
      <c r="J29" s="35">
        <v>2507</v>
      </c>
      <c r="K29" s="35">
        <v>2714</v>
      </c>
      <c r="L29" s="35">
        <v>2669</v>
      </c>
      <c r="M29" s="35">
        <v>2160</v>
      </c>
      <c r="N29" s="37">
        <f t="shared" si="10"/>
        <v>3151.12</v>
      </c>
    </row>
    <row r="30" spans="1:14" x14ac:dyDescent="0.25">
      <c r="A30" s="2">
        <v>1997</v>
      </c>
      <c r="B30" s="35">
        <v>2434</v>
      </c>
      <c r="C30" s="35">
        <v>2836</v>
      </c>
      <c r="D30" s="35">
        <v>2521</v>
      </c>
      <c r="E30" s="35">
        <v>2698</v>
      </c>
      <c r="F30" s="35">
        <v>2462</v>
      </c>
      <c r="G30" s="35">
        <v>2348</v>
      </c>
      <c r="H30" s="35">
        <v>2268</v>
      </c>
      <c r="I30" s="35">
        <v>2336</v>
      </c>
      <c r="J30" s="35">
        <v>2569</v>
      </c>
      <c r="K30" s="35">
        <v>2679</v>
      </c>
      <c r="L30" s="35">
        <v>2632</v>
      </c>
      <c r="M30" s="35">
        <v>2299</v>
      </c>
      <c r="N30" s="37">
        <f t="shared" si="10"/>
        <v>2836</v>
      </c>
    </row>
    <row r="31" spans="1:14" x14ac:dyDescent="0.25">
      <c r="A31" s="2">
        <v>1998</v>
      </c>
      <c r="B31" s="35">
        <v>2470</v>
      </c>
      <c r="C31" s="35">
        <v>2759</v>
      </c>
      <c r="D31" s="35">
        <v>2844</v>
      </c>
      <c r="E31" s="35">
        <v>2094</v>
      </c>
      <c r="F31" s="35"/>
      <c r="G31" s="35"/>
      <c r="H31" s="35"/>
      <c r="I31" s="35"/>
      <c r="J31" s="35">
        <v>2476</v>
      </c>
      <c r="K31" s="35">
        <v>2832</v>
      </c>
      <c r="L31" s="35">
        <v>2468</v>
      </c>
      <c r="M31" s="35">
        <v>2316</v>
      </c>
      <c r="N31" s="37">
        <f t="shared" si="10"/>
        <v>2844</v>
      </c>
    </row>
    <row r="32" spans="1:14" x14ac:dyDescent="0.25">
      <c r="A32" s="2">
        <v>1999</v>
      </c>
      <c r="B32" s="35">
        <v>2688</v>
      </c>
      <c r="C32" s="35">
        <v>2734</v>
      </c>
      <c r="D32" s="35">
        <v>2748</v>
      </c>
      <c r="E32" s="35">
        <v>2723</v>
      </c>
      <c r="F32" s="35">
        <v>2388</v>
      </c>
      <c r="G32" s="35">
        <v>2549</v>
      </c>
      <c r="H32" s="35"/>
      <c r="I32" s="35"/>
      <c r="J32" s="35">
        <v>3029</v>
      </c>
      <c r="K32" s="35">
        <v>3150</v>
      </c>
      <c r="L32" s="35">
        <v>2601</v>
      </c>
      <c r="M32" s="35">
        <v>2550</v>
      </c>
      <c r="N32" s="37">
        <f t="shared" si="10"/>
        <v>3150</v>
      </c>
    </row>
    <row r="33" spans="1:14" x14ac:dyDescent="0.25">
      <c r="A33" s="2">
        <v>2000</v>
      </c>
      <c r="B33" s="35">
        <v>2548</v>
      </c>
      <c r="C33" s="35">
        <v>2625</v>
      </c>
      <c r="D33" s="35">
        <v>2757</v>
      </c>
      <c r="E33" s="35">
        <v>2757</v>
      </c>
      <c r="F33" s="35">
        <v>2364</v>
      </c>
      <c r="G33" s="35">
        <v>1970</v>
      </c>
      <c r="H33" s="35">
        <v>2889</v>
      </c>
      <c r="I33" s="35"/>
      <c r="J33" s="35">
        <v>2482</v>
      </c>
      <c r="K33" s="35">
        <v>2184</v>
      </c>
      <c r="L33" s="35">
        <v>2158</v>
      </c>
      <c r="M33" s="35">
        <v>2718</v>
      </c>
      <c r="N33" s="37">
        <f t="shared" si="10"/>
        <v>2889</v>
      </c>
    </row>
    <row r="34" spans="1:14" x14ac:dyDescent="0.25">
      <c r="A34" s="2">
        <v>2001</v>
      </c>
      <c r="B34" s="35">
        <v>2561</v>
      </c>
      <c r="C34" s="35">
        <v>2703</v>
      </c>
      <c r="D34" s="35">
        <v>2727</v>
      </c>
      <c r="E34" s="35"/>
      <c r="F34" s="35">
        <v>2787</v>
      </c>
      <c r="G34" s="35">
        <v>2413</v>
      </c>
      <c r="H34" s="35">
        <v>2655</v>
      </c>
      <c r="I34" s="35">
        <v>2361</v>
      </c>
      <c r="J34" s="35">
        <v>2765</v>
      </c>
      <c r="K34" s="35">
        <v>2349</v>
      </c>
      <c r="L34" s="35">
        <v>2436</v>
      </c>
      <c r="M34" s="35">
        <v>2277</v>
      </c>
      <c r="N34" s="37">
        <f t="shared" si="10"/>
        <v>2787</v>
      </c>
    </row>
    <row r="35" spans="1:14" x14ac:dyDescent="0.25">
      <c r="A35" s="2">
        <v>2002</v>
      </c>
      <c r="B35" s="35">
        <v>2098</v>
      </c>
      <c r="C35" s="35">
        <v>2186</v>
      </c>
      <c r="D35" s="35">
        <v>2234</v>
      </c>
      <c r="E35" s="35">
        <v>2301</v>
      </c>
      <c r="F35" s="35">
        <v>2363</v>
      </c>
      <c r="G35" s="35">
        <v>2368</v>
      </c>
      <c r="H35" s="35">
        <v>2328</v>
      </c>
      <c r="I35" s="35">
        <v>2624</v>
      </c>
      <c r="J35" s="35">
        <v>2610</v>
      </c>
      <c r="K35" s="35">
        <v>2599</v>
      </c>
      <c r="L35" s="35">
        <v>2260</v>
      </c>
      <c r="M35" s="35">
        <v>2494</v>
      </c>
      <c r="N35" s="37">
        <f t="shared" si="10"/>
        <v>2624</v>
      </c>
    </row>
    <row r="36" spans="1:14" x14ac:dyDescent="0.25">
      <c r="A36" s="2">
        <v>2003</v>
      </c>
      <c r="B36" s="35">
        <v>2132</v>
      </c>
      <c r="C36" s="35">
        <v>2277</v>
      </c>
      <c r="D36" s="35">
        <v>2302</v>
      </c>
      <c r="E36" s="35">
        <v>2035</v>
      </c>
      <c r="F36" s="35"/>
      <c r="G36" s="35"/>
      <c r="H36" s="35"/>
      <c r="I36" s="35"/>
      <c r="J36" s="35"/>
      <c r="K36" s="35">
        <v>2905</v>
      </c>
      <c r="L36" s="35">
        <v>2729</v>
      </c>
      <c r="M36" s="35">
        <v>2563</v>
      </c>
      <c r="N36" s="37"/>
    </row>
    <row r="37" spans="1:14" x14ac:dyDescent="0.25">
      <c r="A37" s="2">
        <v>2004</v>
      </c>
      <c r="B37" s="35"/>
      <c r="C37" s="35"/>
      <c r="D37" s="35"/>
      <c r="E37" s="35"/>
      <c r="F37" s="35"/>
      <c r="G37" s="35"/>
      <c r="H37" s="35"/>
      <c r="I37" s="35"/>
      <c r="J37" s="35"/>
      <c r="K37" s="35"/>
      <c r="L37" s="35"/>
      <c r="M37" s="35"/>
      <c r="N37" s="37"/>
    </row>
    <row r="38" spans="1:14" x14ac:dyDescent="0.25">
      <c r="A38" s="2">
        <v>2005</v>
      </c>
      <c r="B38" s="35">
        <v>1365</v>
      </c>
      <c r="C38" s="35">
        <v>1495</v>
      </c>
      <c r="D38" s="35">
        <v>1511</v>
      </c>
      <c r="E38" s="35">
        <v>1511</v>
      </c>
      <c r="F38" s="35">
        <v>1365</v>
      </c>
      <c r="G38" s="35"/>
      <c r="H38" s="35"/>
      <c r="I38" s="35"/>
      <c r="J38" s="35"/>
      <c r="K38" s="35"/>
      <c r="L38" s="35"/>
      <c r="M38" s="35"/>
      <c r="N38" s="37"/>
    </row>
    <row r="39" spans="1:14" x14ac:dyDescent="0.25">
      <c r="A39" s="2">
        <v>2006</v>
      </c>
      <c r="B39" s="35"/>
      <c r="C39" s="35"/>
      <c r="D39" s="35">
        <v>3165</v>
      </c>
      <c r="E39" s="35">
        <v>2898</v>
      </c>
      <c r="F39" s="35">
        <v>2754</v>
      </c>
      <c r="G39" s="35"/>
      <c r="H39" s="35"/>
      <c r="I39" s="35"/>
      <c r="J39" s="35"/>
      <c r="K39" s="35"/>
      <c r="L39" s="35"/>
      <c r="M39" s="35"/>
      <c r="N39" s="37"/>
    </row>
    <row r="40" spans="1:14" x14ac:dyDescent="0.25">
      <c r="B40" s="35"/>
      <c r="C40" s="35"/>
      <c r="D40" s="35"/>
      <c r="E40" s="35"/>
      <c r="F40" s="35"/>
      <c r="G40" s="35"/>
      <c r="H40" s="35"/>
      <c r="I40" s="35"/>
      <c r="J40" s="35"/>
      <c r="K40" s="35"/>
      <c r="L40" s="35"/>
      <c r="M40" s="35"/>
      <c r="N40" s="37"/>
    </row>
    <row r="41" spans="1:14" x14ac:dyDescent="0.25">
      <c r="A41" s="7"/>
    </row>
    <row r="42" spans="1:14" x14ac:dyDescent="0.25">
      <c r="A42" s="9" t="s">
        <v>19</v>
      </c>
      <c r="B42" s="1">
        <f>AVERAGE(B29:B40)</f>
        <v>2301.2777777777778</v>
      </c>
      <c r="C42" s="1">
        <f t="shared" ref="C42:N42" si="11">AVERAGE(C29:C40)</f>
        <v>2482.5700000000002</v>
      </c>
      <c r="D42" s="1">
        <f t="shared" si="11"/>
        <v>2596.0119999999997</v>
      </c>
      <c r="E42" s="1">
        <f t="shared" si="11"/>
        <v>2394.7777777777778</v>
      </c>
      <c r="F42" s="1">
        <f t="shared" si="11"/>
        <v>2422.75</v>
      </c>
      <c r="G42" s="1">
        <f t="shared" si="11"/>
        <v>2419.6666666666665</v>
      </c>
      <c r="H42" s="1">
        <f t="shared" si="11"/>
        <v>2575.8000000000002</v>
      </c>
      <c r="I42" s="1">
        <f t="shared" si="11"/>
        <v>2508.75</v>
      </c>
      <c r="J42" s="1">
        <f t="shared" si="11"/>
        <v>2634</v>
      </c>
      <c r="K42" s="1">
        <f t="shared" si="11"/>
        <v>2676.5</v>
      </c>
      <c r="L42" s="1">
        <f t="shared" si="11"/>
        <v>2494.125</v>
      </c>
      <c r="M42" s="1">
        <f t="shared" si="11"/>
        <v>2422.125</v>
      </c>
      <c r="N42" s="18">
        <f t="shared" si="11"/>
        <v>2897.3028571428572</v>
      </c>
    </row>
    <row r="43" spans="1:14" x14ac:dyDescent="0.25">
      <c r="A43" s="9" t="s">
        <v>20</v>
      </c>
      <c r="B43" s="3">
        <f>STDEV(B29:B40)</f>
        <v>400.56265982295957</v>
      </c>
      <c r="C43" s="3">
        <f t="shared" ref="C43:N43" si="12">STDEV(C29:C40)</f>
        <v>432.90097782287341</v>
      </c>
      <c r="D43" s="3">
        <f t="shared" si="12"/>
        <v>489.89105511781389</v>
      </c>
      <c r="E43" s="3">
        <f t="shared" si="12"/>
        <v>449.14078465938053</v>
      </c>
      <c r="F43" s="3">
        <f t="shared" si="12"/>
        <v>477.7661561894061</v>
      </c>
      <c r="G43" s="3">
        <f t="shared" si="12"/>
        <v>293.11340240027778</v>
      </c>
      <c r="H43" s="3">
        <f t="shared" si="12"/>
        <v>267.93040141051557</v>
      </c>
      <c r="I43" s="3">
        <f t="shared" si="12"/>
        <v>188.92921955060314</v>
      </c>
      <c r="J43" s="3">
        <f t="shared" si="12"/>
        <v>200.90793911640228</v>
      </c>
      <c r="K43" s="3">
        <f t="shared" si="12"/>
        <v>306.55365412459668</v>
      </c>
      <c r="L43" s="3">
        <f t="shared" si="12"/>
        <v>202.84930191083794</v>
      </c>
      <c r="M43" s="3">
        <f t="shared" si="12"/>
        <v>187.12061618111457</v>
      </c>
      <c r="N43" s="18">
        <f t="shared" si="12"/>
        <v>192.27078662780829</v>
      </c>
    </row>
    <row r="44" spans="1:14" x14ac:dyDescent="0.25">
      <c r="A44" s="9" t="s">
        <v>21</v>
      </c>
      <c r="B44" s="3">
        <f t="shared" ref="B44:N44" si="13">B43/B42*100</f>
        <v>17.406097764076168</v>
      </c>
      <c r="C44" s="3">
        <f t="shared" si="13"/>
        <v>17.4376141588303</v>
      </c>
      <c r="D44" s="3">
        <f t="shared" si="13"/>
        <v>18.87090872915125</v>
      </c>
      <c r="E44" s="3">
        <f t="shared" si="13"/>
        <v>18.755008870850574</v>
      </c>
      <c r="F44" s="3">
        <f t="shared" si="13"/>
        <v>19.719994064158751</v>
      </c>
      <c r="G44" s="3">
        <f t="shared" si="13"/>
        <v>12.113792632605502</v>
      </c>
      <c r="H44" s="3">
        <f t="shared" si="13"/>
        <v>10.401832495167154</v>
      </c>
      <c r="I44" s="3">
        <f t="shared" si="13"/>
        <v>7.5308109437211019</v>
      </c>
      <c r="J44" s="3">
        <f t="shared" si="13"/>
        <v>7.6274844007745743</v>
      </c>
      <c r="K44" s="3">
        <f t="shared" si="13"/>
        <v>11.453527148312972</v>
      </c>
      <c r="L44" s="3">
        <f t="shared" si="13"/>
        <v>8.1330848257740875</v>
      </c>
      <c r="M44" s="3">
        <f t="shared" si="13"/>
        <v>7.7254731354126873</v>
      </c>
      <c r="N44" s="18">
        <f t="shared" si="13"/>
        <v>6.6361991171821773</v>
      </c>
    </row>
    <row r="45" spans="1:14" x14ac:dyDescent="0.25">
      <c r="A45" s="9" t="s">
        <v>22</v>
      </c>
      <c r="B45" s="3">
        <f>MIN(B29:B40)</f>
        <v>1365</v>
      </c>
      <c r="C45" s="3">
        <f t="shared" ref="C45:N45" si="14">MIN(C29:C40)</f>
        <v>1495</v>
      </c>
      <c r="D45" s="3">
        <f t="shared" si="14"/>
        <v>1511</v>
      </c>
      <c r="E45" s="3">
        <f t="shared" si="14"/>
        <v>1511</v>
      </c>
      <c r="F45" s="3">
        <f t="shared" si="14"/>
        <v>1365</v>
      </c>
      <c r="G45" s="3">
        <f t="shared" si="14"/>
        <v>1970</v>
      </c>
      <c r="H45" s="3">
        <f t="shared" si="14"/>
        <v>2268</v>
      </c>
      <c r="I45" s="3">
        <f t="shared" si="14"/>
        <v>2336</v>
      </c>
      <c r="J45" s="3">
        <f t="shared" si="14"/>
        <v>2476</v>
      </c>
      <c r="K45" s="3">
        <f t="shared" si="14"/>
        <v>2184</v>
      </c>
      <c r="L45" s="3">
        <f t="shared" si="14"/>
        <v>2158</v>
      </c>
      <c r="M45" s="3">
        <f t="shared" si="14"/>
        <v>2160</v>
      </c>
      <c r="N45" s="18">
        <f t="shared" si="14"/>
        <v>2624</v>
      </c>
    </row>
    <row r="46" spans="1:14" x14ac:dyDescent="0.25">
      <c r="A46" s="9" t="s">
        <v>23</v>
      </c>
      <c r="B46" s="3">
        <f>MAX(B29:B40)</f>
        <v>2688</v>
      </c>
      <c r="C46" s="3">
        <f t="shared" ref="C46:N46" si="15">MAX(C29:C40)</f>
        <v>2836</v>
      </c>
      <c r="D46" s="3">
        <f t="shared" si="15"/>
        <v>3165</v>
      </c>
      <c r="E46" s="3">
        <f t="shared" si="15"/>
        <v>2898</v>
      </c>
      <c r="F46" s="3">
        <f t="shared" si="15"/>
        <v>2899</v>
      </c>
      <c r="G46" s="3">
        <f t="shared" si="15"/>
        <v>2870</v>
      </c>
      <c r="H46" s="3">
        <f t="shared" si="15"/>
        <v>2889</v>
      </c>
      <c r="I46" s="3">
        <f t="shared" si="15"/>
        <v>2714</v>
      </c>
      <c r="J46" s="3">
        <f t="shared" si="15"/>
        <v>3029</v>
      </c>
      <c r="K46" s="3">
        <f t="shared" si="15"/>
        <v>3150</v>
      </c>
      <c r="L46" s="3">
        <f t="shared" si="15"/>
        <v>2729</v>
      </c>
      <c r="M46" s="3">
        <f t="shared" si="15"/>
        <v>2718</v>
      </c>
      <c r="N46" s="18">
        <f t="shared" si="15"/>
        <v>3151.12</v>
      </c>
    </row>
    <row r="47" spans="1:14" x14ac:dyDescent="0.25">
      <c r="A47" s="9" t="s">
        <v>24</v>
      </c>
      <c r="B47" s="3">
        <f>QUARTILE(B29:B40,1)</f>
        <v>2132</v>
      </c>
      <c r="C47" s="3">
        <f t="shared" ref="C47:N47" si="16">QUARTILE(C29:C40,1)</f>
        <v>2277</v>
      </c>
      <c r="D47" s="3">
        <f t="shared" si="16"/>
        <v>2356.75</v>
      </c>
      <c r="E47" s="3">
        <f t="shared" si="16"/>
        <v>2094</v>
      </c>
      <c r="F47" s="3">
        <f t="shared" si="16"/>
        <v>2363.75</v>
      </c>
      <c r="G47" s="3">
        <f t="shared" si="16"/>
        <v>2353</v>
      </c>
      <c r="H47" s="3">
        <f t="shared" si="16"/>
        <v>2328</v>
      </c>
      <c r="I47" s="3">
        <f t="shared" si="16"/>
        <v>2354.75</v>
      </c>
      <c r="J47" s="3">
        <f t="shared" si="16"/>
        <v>2494.5</v>
      </c>
      <c r="K47" s="3">
        <f t="shared" si="16"/>
        <v>2536.5</v>
      </c>
      <c r="L47" s="3">
        <f t="shared" si="16"/>
        <v>2392</v>
      </c>
      <c r="M47" s="3">
        <f t="shared" si="16"/>
        <v>2293.5</v>
      </c>
      <c r="N47" s="18">
        <f t="shared" si="16"/>
        <v>2811.5</v>
      </c>
    </row>
    <row r="48" spans="1:14" x14ac:dyDescent="0.25">
      <c r="A48" s="9" t="s">
        <v>25</v>
      </c>
      <c r="B48" s="3">
        <f>QUARTILE(B29:B40,2)</f>
        <v>2434</v>
      </c>
      <c r="C48" s="3">
        <f t="shared" ref="C48:N48" si="17">QUARTILE(C29:C40,2)</f>
        <v>2703</v>
      </c>
      <c r="D48" s="3">
        <f t="shared" si="17"/>
        <v>2737.5</v>
      </c>
      <c r="E48" s="3">
        <f t="shared" si="17"/>
        <v>2536</v>
      </c>
      <c r="F48" s="3">
        <f t="shared" si="17"/>
        <v>2425</v>
      </c>
      <c r="G48" s="3">
        <f t="shared" si="17"/>
        <v>2390.5</v>
      </c>
      <c r="H48" s="3">
        <f t="shared" si="17"/>
        <v>2655</v>
      </c>
      <c r="I48" s="3">
        <f t="shared" si="17"/>
        <v>2492.5</v>
      </c>
      <c r="J48" s="3">
        <f t="shared" si="17"/>
        <v>2569</v>
      </c>
      <c r="K48" s="3">
        <f t="shared" si="17"/>
        <v>2696.5</v>
      </c>
      <c r="L48" s="3">
        <f t="shared" si="17"/>
        <v>2534.5</v>
      </c>
      <c r="M48" s="3">
        <f t="shared" si="17"/>
        <v>2405</v>
      </c>
      <c r="N48" s="18">
        <f t="shared" si="17"/>
        <v>2844</v>
      </c>
    </row>
    <row r="49" spans="1:14" x14ac:dyDescent="0.25">
      <c r="A49" s="9" t="s">
        <v>26</v>
      </c>
      <c r="B49" s="3">
        <f>QUARTILE(B29:B40,3)</f>
        <v>2548</v>
      </c>
      <c r="C49" s="3">
        <f t="shared" ref="C49:N49" si="18">QUARTILE(C29:C40,3)</f>
        <v>2734</v>
      </c>
      <c r="D49" s="3">
        <f t="shared" si="18"/>
        <v>2822.25</v>
      </c>
      <c r="E49" s="3">
        <f t="shared" si="18"/>
        <v>2723</v>
      </c>
      <c r="F49" s="3">
        <f t="shared" si="18"/>
        <v>2762.25</v>
      </c>
      <c r="G49" s="3">
        <f t="shared" si="18"/>
        <v>2515</v>
      </c>
      <c r="H49" s="3">
        <f t="shared" si="18"/>
        <v>2739</v>
      </c>
      <c r="I49" s="3">
        <f t="shared" si="18"/>
        <v>2646.5</v>
      </c>
      <c r="J49" s="3">
        <f t="shared" si="18"/>
        <v>2687.5</v>
      </c>
      <c r="K49" s="3">
        <f t="shared" si="18"/>
        <v>2850.25</v>
      </c>
      <c r="L49" s="3">
        <f t="shared" si="18"/>
        <v>2641.25</v>
      </c>
      <c r="M49" s="3">
        <f t="shared" si="18"/>
        <v>2553.25</v>
      </c>
      <c r="N49" s="18">
        <f t="shared" si="18"/>
        <v>3019.5</v>
      </c>
    </row>
    <row r="50" spans="1:14" x14ac:dyDescent="0.25">
      <c r="A50" s="9"/>
      <c r="B50" s="3"/>
      <c r="C50" s="3"/>
      <c r="D50" s="3"/>
      <c r="E50" s="3"/>
      <c r="F50" s="3"/>
      <c r="G50" s="3"/>
      <c r="H50" s="3"/>
      <c r="I50" s="3"/>
      <c r="J50" s="3"/>
      <c r="K50" s="3"/>
      <c r="L50" s="3"/>
      <c r="M50" s="3"/>
      <c r="N50" s="36"/>
    </row>
    <row r="52" spans="1:14" ht="21" x14ac:dyDescent="0.3">
      <c r="A52" s="24" t="s">
        <v>43</v>
      </c>
    </row>
    <row r="53" spans="1:14" ht="15.75" x14ac:dyDescent="0.25">
      <c r="A53" s="4" t="s">
        <v>16</v>
      </c>
      <c r="B53" s="5" t="s">
        <v>2</v>
      </c>
      <c r="C53" s="5" t="s">
        <v>3</v>
      </c>
      <c r="D53" s="5" t="s">
        <v>4</v>
      </c>
      <c r="E53" s="5" t="s">
        <v>5</v>
      </c>
      <c r="F53" s="5" t="s">
        <v>6</v>
      </c>
      <c r="G53" s="5" t="s">
        <v>17</v>
      </c>
      <c r="H53" s="5" t="s">
        <v>18</v>
      </c>
      <c r="I53" s="5" t="s">
        <v>7</v>
      </c>
      <c r="J53" s="5" t="s">
        <v>8</v>
      </c>
      <c r="K53" s="5" t="s">
        <v>9</v>
      </c>
      <c r="L53" s="5" t="s">
        <v>10</v>
      </c>
      <c r="M53" s="5" t="s">
        <v>11</v>
      </c>
      <c r="N53" s="6" t="s">
        <v>1</v>
      </c>
    </row>
    <row r="54" spans="1:14" x14ac:dyDescent="0.25">
      <c r="A54" s="2">
        <v>1995</v>
      </c>
      <c r="B54" s="1">
        <v>2005.09</v>
      </c>
      <c r="C54" s="1">
        <v>2274.09</v>
      </c>
      <c r="D54" s="1"/>
      <c r="E54" s="1"/>
      <c r="F54" s="1">
        <v>1856.06</v>
      </c>
      <c r="G54" s="1">
        <v>1768.36</v>
      </c>
      <c r="H54" s="1">
        <v>1792.15</v>
      </c>
      <c r="I54" s="1">
        <v>2168.6999999999998</v>
      </c>
      <c r="J54" s="1"/>
      <c r="K54" s="1">
        <v>2032.47</v>
      </c>
      <c r="L54" s="1">
        <v>1856.88</v>
      </c>
      <c r="M54" s="1">
        <v>1804.91</v>
      </c>
      <c r="N54" s="18"/>
    </row>
    <row r="55" spans="1:14" x14ac:dyDescent="0.25">
      <c r="A55" s="2">
        <v>1996</v>
      </c>
      <c r="B55" s="1">
        <v>1959.88</v>
      </c>
      <c r="C55" s="1">
        <v>2440.0300000000002</v>
      </c>
      <c r="D55" s="1">
        <v>2492.75</v>
      </c>
      <c r="E55" s="1">
        <v>2267.63</v>
      </c>
      <c r="F55" s="1">
        <v>2032.49</v>
      </c>
      <c r="G55" s="1">
        <v>1905.4</v>
      </c>
      <c r="H55" s="1">
        <v>1763.08</v>
      </c>
      <c r="I55" s="1">
        <v>1852.53</v>
      </c>
      <c r="J55" s="1">
        <v>1902.71</v>
      </c>
      <c r="K55" s="1">
        <v>2023.2</v>
      </c>
      <c r="L55" s="1">
        <v>1991.24</v>
      </c>
      <c r="M55" s="1">
        <v>1672.96</v>
      </c>
      <c r="N55" s="18">
        <f>AVERAGE(B55:M55)</f>
        <v>2025.325</v>
      </c>
    </row>
    <row r="56" spans="1:14" x14ac:dyDescent="0.25">
      <c r="A56" s="2">
        <v>1997</v>
      </c>
      <c r="B56" s="1">
        <v>2158.58</v>
      </c>
      <c r="C56" s="1">
        <v>2299.54</v>
      </c>
      <c r="D56" s="1">
        <v>2229.06</v>
      </c>
      <c r="E56" s="1">
        <v>2296.5</v>
      </c>
      <c r="F56" s="1">
        <v>2047.16</v>
      </c>
      <c r="G56" s="1">
        <v>1742.6</v>
      </c>
      <c r="H56" s="1">
        <v>1850.46</v>
      </c>
      <c r="I56" s="1">
        <v>1923.29</v>
      </c>
      <c r="J56" s="1">
        <v>1975.78</v>
      </c>
      <c r="K56" s="1">
        <v>2130</v>
      </c>
      <c r="L56" s="1">
        <v>1809.96</v>
      </c>
      <c r="M56" s="1">
        <v>2045.93</v>
      </c>
      <c r="N56" s="18">
        <f>AVERAGE(B56:M56)</f>
        <v>2042.405</v>
      </c>
    </row>
    <row r="57" spans="1:14" x14ac:dyDescent="0.25">
      <c r="A57" s="2">
        <v>1998</v>
      </c>
      <c r="B57" s="1">
        <v>2107.58</v>
      </c>
      <c r="C57" s="1">
        <v>2185.44</v>
      </c>
      <c r="D57" s="1">
        <v>2242.35</v>
      </c>
      <c r="E57" s="1">
        <v>2020.5</v>
      </c>
      <c r="F57" s="1"/>
      <c r="G57" s="1"/>
      <c r="H57" s="1"/>
      <c r="I57" s="1"/>
      <c r="J57" s="1">
        <v>2182</v>
      </c>
      <c r="K57" s="1">
        <v>2021.1</v>
      </c>
      <c r="L57" s="1">
        <v>2008.3</v>
      </c>
      <c r="M57" s="1">
        <v>1896.15</v>
      </c>
      <c r="N57" s="18">
        <f>AVERAGE(B57:M57)</f>
        <v>2082.9275000000002</v>
      </c>
    </row>
    <row r="58" spans="1:14" x14ac:dyDescent="0.25">
      <c r="A58" s="2">
        <v>1999</v>
      </c>
      <c r="B58" s="1">
        <v>2287.81</v>
      </c>
      <c r="C58" s="1">
        <v>1923.25</v>
      </c>
      <c r="D58" s="1">
        <v>2348.19</v>
      </c>
      <c r="E58" s="1">
        <v>2211.9699999999998</v>
      </c>
      <c r="F58" s="1">
        <v>1746.65</v>
      </c>
      <c r="G58" s="1"/>
      <c r="H58" s="1"/>
      <c r="I58" s="1"/>
      <c r="J58" s="1">
        <v>2118.4499999999998</v>
      </c>
      <c r="K58" s="1">
        <v>2241.19</v>
      </c>
      <c r="L58" s="1">
        <v>1933.5</v>
      </c>
      <c r="M58" s="1">
        <v>1742.55</v>
      </c>
      <c r="N58" s="18">
        <f t="shared" ref="N58:N61" si="19">AVERAGE(B58:M58)</f>
        <v>2061.5066666666667</v>
      </c>
    </row>
    <row r="59" spans="1:14" x14ac:dyDescent="0.25">
      <c r="A59" s="2">
        <v>2000</v>
      </c>
      <c r="B59" s="1">
        <v>1393.76</v>
      </c>
      <c r="C59" s="1">
        <v>2229.42</v>
      </c>
      <c r="D59" s="1">
        <v>2261.29</v>
      </c>
      <c r="E59" s="1">
        <v>2198.9699999999998</v>
      </c>
      <c r="F59" s="1">
        <v>1646.47</v>
      </c>
      <c r="G59" s="1">
        <v>1286.83</v>
      </c>
      <c r="H59" s="1">
        <v>1546.81</v>
      </c>
      <c r="I59" s="1"/>
      <c r="J59" s="1">
        <v>1801.19</v>
      </c>
      <c r="K59" s="1">
        <v>1671.55</v>
      </c>
      <c r="L59" s="1">
        <v>1801.57</v>
      </c>
      <c r="M59" s="1">
        <v>1883.75</v>
      </c>
      <c r="N59" s="18">
        <f t="shared" si="19"/>
        <v>1792.8736363636365</v>
      </c>
    </row>
    <row r="60" spans="1:14" x14ac:dyDescent="0.25">
      <c r="A60" s="2">
        <v>2001</v>
      </c>
      <c r="B60" s="1">
        <v>2280.52</v>
      </c>
      <c r="C60" s="1">
        <v>2281.39</v>
      </c>
      <c r="D60" s="1">
        <v>2279.16</v>
      </c>
      <c r="E60" s="1"/>
      <c r="F60" s="1">
        <v>1989.25</v>
      </c>
      <c r="G60" s="1">
        <v>1731.78</v>
      </c>
      <c r="H60" s="1">
        <v>1839.79</v>
      </c>
      <c r="I60" s="1">
        <v>1817.23</v>
      </c>
      <c r="J60" s="1">
        <v>1724.09</v>
      </c>
      <c r="K60" s="1">
        <v>1738.02</v>
      </c>
      <c r="L60" s="1">
        <v>1952.34</v>
      </c>
      <c r="M60" s="1">
        <v>1716.81</v>
      </c>
      <c r="N60" s="18">
        <f t="shared" si="19"/>
        <v>1940.9436363636364</v>
      </c>
    </row>
    <row r="61" spans="1:14" x14ac:dyDescent="0.25">
      <c r="A61" s="2">
        <v>2002</v>
      </c>
      <c r="B61" s="1">
        <v>1801.19</v>
      </c>
      <c r="C61" s="1">
        <v>1797.18</v>
      </c>
      <c r="D61" s="1">
        <v>1913.45</v>
      </c>
      <c r="E61" s="1">
        <v>1968.13</v>
      </c>
      <c r="F61" s="1">
        <v>1834.49</v>
      </c>
      <c r="G61" s="1">
        <v>1715.02</v>
      </c>
      <c r="H61" s="1">
        <v>1713.84</v>
      </c>
      <c r="I61" s="1">
        <v>1899.16</v>
      </c>
      <c r="J61" s="1">
        <v>1973.3</v>
      </c>
      <c r="K61" s="1">
        <v>1977.43</v>
      </c>
      <c r="L61" s="1">
        <v>1758.13</v>
      </c>
      <c r="M61" s="1">
        <v>1985.87</v>
      </c>
      <c r="N61" s="18">
        <f t="shared" si="19"/>
        <v>1861.4325000000001</v>
      </c>
    </row>
    <row r="62" spans="1:14" x14ac:dyDescent="0.25">
      <c r="A62" s="2">
        <v>2003</v>
      </c>
      <c r="B62" s="1">
        <v>1848.87</v>
      </c>
      <c r="C62" s="1">
        <v>1885.89</v>
      </c>
      <c r="D62" s="1">
        <v>1760.35</v>
      </c>
      <c r="E62" s="1">
        <v>1793.46</v>
      </c>
      <c r="F62" s="1"/>
      <c r="G62" s="1"/>
      <c r="H62" s="1"/>
      <c r="I62" s="1"/>
      <c r="J62" s="1"/>
      <c r="K62" s="1">
        <v>2401.16</v>
      </c>
      <c r="L62" s="1">
        <v>2099.13</v>
      </c>
      <c r="M62" s="1">
        <v>2021.97</v>
      </c>
      <c r="N62" s="18"/>
    </row>
    <row r="63" spans="1:14" x14ac:dyDescent="0.25">
      <c r="A63" s="2">
        <v>2004</v>
      </c>
      <c r="B63" s="1"/>
      <c r="C63" s="1"/>
      <c r="D63" s="1"/>
      <c r="E63" s="1"/>
      <c r="F63" s="1"/>
      <c r="G63" s="1"/>
      <c r="H63" s="1"/>
      <c r="I63" s="1"/>
      <c r="J63" s="1"/>
      <c r="K63" s="1"/>
      <c r="L63" s="1"/>
      <c r="M63" s="1"/>
      <c r="N63" s="18"/>
    </row>
    <row r="64" spans="1:14" x14ac:dyDescent="0.25">
      <c r="A64" s="2">
        <v>2005</v>
      </c>
      <c r="B64" s="1">
        <v>1193.06</v>
      </c>
      <c r="C64" s="1">
        <v>1267.57</v>
      </c>
      <c r="D64" s="1">
        <v>1190.77</v>
      </c>
      <c r="E64" s="1">
        <v>1185.6300000000001</v>
      </c>
      <c r="F64" s="1">
        <v>1018.79</v>
      </c>
      <c r="G64" s="1"/>
      <c r="H64" s="1"/>
      <c r="I64" s="1"/>
      <c r="J64" s="1"/>
      <c r="K64" s="1"/>
      <c r="L64" s="1"/>
      <c r="M64" s="1"/>
      <c r="N64" s="18"/>
    </row>
    <row r="65" spans="1:14" x14ac:dyDescent="0.25">
      <c r="A65" s="2">
        <v>2006</v>
      </c>
      <c r="B65" s="1"/>
      <c r="C65" s="1"/>
      <c r="D65" s="1">
        <v>2653.13</v>
      </c>
      <c r="E65" s="1">
        <v>2472.9</v>
      </c>
      <c r="F65" s="1">
        <v>2030.82</v>
      </c>
      <c r="G65" s="1"/>
      <c r="H65" s="1"/>
      <c r="I65" s="1"/>
      <c r="J65" s="1"/>
      <c r="K65" s="1"/>
      <c r="L65" s="1"/>
      <c r="M65" s="1"/>
      <c r="N65" s="18"/>
    </row>
    <row r="66" spans="1:14" x14ac:dyDescent="0.25">
      <c r="B66" s="1"/>
      <c r="C66" s="1"/>
      <c r="D66" s="1"/>
      <c r="E66" s="1"/>
      <c r="F66" s="1"/>
      <c r="G66" s="1"/>
      <c r="H66" s="1"/>
      <c r="I66" s="1"/>
      <c r="J66" s="1"/>
      <c r="K66" s="1"/>
      <c r="L66" s="1"/>
      <c r="M66" s="1"/>
      <c r="N66" s="18"/>
    </row>
    <row r="67" spans="1:14" x14ac:dyDescent="0.25">
      <c r="A67" s="7"/>
    </row>
    <row r="68" spans="1:14" x14ac:dyDescent="0.25">
      <c r="A68" s="9" t="s">
        <v>19</v>
      </c>
      <c r="B68" s="1">
        <f t="shared" ref="B68:N68" si="20">AVERAGE(B54:B61)</f>
        <v>1999.3012500000002</v>
      </c>
      <c r="C68" s="1">
        <f t="shared" si="20"/>
        <v>2178.7925</v>
      </c>
      <c r="D68" s="1">
        <f t="shared" si="20"/>
        <v>2252.3214285714284</v>
      </c>
      <c r="E68" s="1">
        <f t="shared" si="20"/>
        <v>2160.6166666666668</v>
      </c>
      <c r="F68" s="1">
        <f t="shared" si="20"/>
        <v>1878.9385714285713</v>
      </c>
      <c r="G68" s="1">
        <f t="shared" si="20"/>
        <v>1691.6650000000002</v>
      </c>
      <c r="H68" s="1">
        <f t="shared" si="20"/>
        <v>1751.0216666666668</v>
      </c>
      <c r="I68" s="1">
        <f t="shared" si="20"/>
        <v>1932.182</v>
      </c>
      <c r="J68" s="1">
        <f t="shared" si="20"/>
        <v>1953.9314285714283</v>
      </c>
      <c r="K68" s="1">
        <f t="shared" si="20"/>
        <v>1979.3700000000001</v>
      </c>
      <c r="L68" s="1">
        <f t="shared" si="20"/>
        <v>1888.9900000000002</v>
      </c>
      <c r="M68" s="1">
        <f t="shared" si="20"/>
        <v>1843.61625</v>
      </c>
      <c r="N68" s="8">
        <f t="shared" si="20"/>
        <v>1972.4877056277057</v>
      </c>
    </row>
    <row r="69" spans="1:14" x14ac:dyDescent="0.25">
      <c r="A69" s="9" t="s">
        <v>20</v>
      </c>
      <c r="B69" s="3">
        <f t="shared" ref="B69:N69" si="21">STDEV(B54:B61)</f>
        <v>294.45618385847996</v>
      </c>
      <c r="C69" s="3">
        <f t="shared" si="21"/>
        <v>212.4584843983811</v>
      </c>
      <c r="D69" s="3">
        <f t="shared" si="21"/>
        <v>174.77213435676478</v>
      </c>
      <c r="E69" s="3">
        <f t="shared" si="21"/>
        <v>134.69081181233801</v>
      </c>
      <c r="F69" s="3">
        <f t="shared" si="21"/>
        <v>151.70481693391406</v>
      </c>
      <c r="G69" s="3">
        <f t="shared" si="21"/>
        <v>209.85956921236163</v>
      </c>
      <c r="H69" s="3">
        <f t="shared" si="21"/>
        <v>111.97287482540882</v>
      </c>
      <c r="I69" s="3">
        <f t="shared" si="21"/>
        <v>138.44555597779214</v>
      </c>
      <c r="J69" s="3">
        <f t="shared" si="21"/>
        <v>162.64214105704292</v>
      </c>
      <c r="K69" s="3">
        <f t="shared" si="21"/>
        <v>189.25716427277314</v>
      </c>
      <c r="L69" s="3">
        <f t="shared" si="21"/>
        <v>94.663079392126221</v>
      </c>
      <c r="M69" s="3">
        <f t="shared" si="21"/>
        <v>132.26242150010495</v>
      </c>
      <c r="N69" s="11">
        <f t="shared" si="21"/>
        <v>110.59764329520733</v>
      </c>
    </row>
    <row r="70" spans="1:14" x14ac:dyDescent="0.25">
      <c r="A70" s="9" t="s">
        <v>21</v>
      </c>
      <c r="B70" s="3">
        <f t="shared" ref="B70:N70" si="22">B69/B68*100</f>
        <v>14.727954772122507</v>
      </c>
      <c r="C70" s="3">
        <f t="shared" si="22"/>
        <v>9.7512032191400095</v>
      </c>
      <c r="D70" s="3">
        <f t="shared" si="22"/>
        <v>7.7596444335041843</v>
      </c>
      <c r="E70" s="3">
        <f t="shared" si="22"/>
        <v>6.2339059903733345</v>
      </c>
      <c r="F70" s="3">
        <f t="shared" si="22"/>
        <v>8.0739636324870236</v>
      </c>
      <c r="G70" s="3">
        <f t="shared" si="22"/>
        <v>12.405503998271621</v>
      </c>
      <c r="H70" s="3">
        <f t="shared" si="22"/>
        <v>6.3947166935156226</v>
      </c>
      <c r="I70" s="3">
        <f t="shared" si="22"/>
        <v>7.1652440597103242</v>
      </c>
      <c r="J70" s="3">
        <f t="shared" si="22"/>
        <v>8.3238407796099043</v>
      </c>
      <c r="K70" s="3">
        <f t="shared" si="22"/>
        <v>9.5614849306988141</v>
      </c>
      <c r="L70" s="3">
        <f t="shared" si="22"/>
        <v>5.0113065390566502</v>
      </c>
      <c r="M70" s="3">
        <f t="shared" si="22"/>
        <v>7.1740754888716642</v>
      </c>
      <c r="N70" s="11">
        <f t="shared" si="22"/>
        <v>5.6070130617119256</v>
      </c>
    </row>
    <row r="71" spans="1:14" x14ac:dyDescent="0.25">
      <c r="A71" s="9" t="s">
        <v>22</v>
      </c>
      <c r="B71" s="38">
        <f t="shared" ref="B71:N71" si="23">MIN(B54:B61)</f>
        <v>1393.76</v>
      </c>
      <c r="C71" s="38">
        <f t="shared" si="23"/>
        <v>1797.18</v>
      </c>
      <c r="D71" s="38">
        <f t="shared" si="23"/>
        <v>1913.45</v>
      </c>
      <c r="E71" s="38">
        <f t="shared" si="23"/>
        <v>1968.13</v>
      </c>
      <c r="F71" s="38">
        <f t="shared" si="23"/>
        <v>1646.47</v>
      </c>
      <c r="G71" s="38">
        <f t="shared" si="23"/>
        <v>1286.83</v>
      </c>
      <c r="H71" s="38">
        <f t="shared" si="23"/>
        <v>1546.81</v>
      </c>
      <c r="I71" s="38">
        <f t="shared" si="23"/>
        <v>1817.23</v>
      </c>
      <c r="J71" s="38">
        <f t="shared" si="23"/>
        <v>1724.09</v>
      </c>
      <c r="K71" s="38">
        <f t="shared" si="23"/>
        <v>1671.55</v>
      </c>
      <c r="L71" s="38">
        <f t="shared" si="23"/>
        <v>1758.13</v>
      </c>
      <c r="M71" s="38">
        <f t="shared" si="23"/>
        <v>1672.96</v>
      </c>
      <c r="N71" s="39">
        <f t="shared" si="23"/>
        <v>1792.8736363636365</v>
      </c>
    </row>
    <row r="72" spans="1:14" x14ac:dyDescent="0.25">
      <c r="A72" s="9" t="s">
        <v>23</v>
      </c>
      <c r="B72" s="38">
        <f t="shared" ref="B72:N72" si="24">MAX(B54:B61)</f>
        <v>2287.81</v>
      </c>
      <c r="C72" s="38">
        <f t="shared" si="24"/>
        <v>2440.0300000000002</v>
      </c>
      <c r="D72" s="38">
        <f t="shared" si="24"/>
        <v>2492.75</v>
      </c>
      <c r="E72" s="38">
        <f t="shared" si="24"/>
        <v>2296.5</v>
      </c>
      <c r="F72" s="38">
        <f t="shared" si="24"/>
        <v>2047.16</v>
      </c>
      <c r="G72" s="38">
        <f t="shared" si="24"/>
        <v>1905.4</v>
      </c>
      <c r="H72" s="38">
        <f t="shared" si="24"/>
        <v>1850.46</v>
      </c>
      <c r="I72" s="38">
        <f t="shared" si="24"/>
        <v>2168.6999999999998</v>
      </c>
      <c r="J72" s="38">
        <f t="shared" si="24"/>
        <v>2182</v>
      </c>
      <c r="K72" s="38">
        <f t="shared" si="24"/>
        <v>2241.19</v>
      </c>
      <c r="L72" s="38">
        <f t="shared" si="24"/>
        <v>2008.3</v>
      </c>
      <c r="M72" s="38">
        <f t="shared" si="24"/>
        <v>2045.93</v>
      </c>
      <c r="N72" s="39">
        <f t="shared" si="24"/>
        <v>2082.9275000000002</v>
      </c>
    </row>
    <row r="73" spans="1:14" x14ac:dyDescent="0.25">
      <c r="A73" s="9" t="s">
        <v>24</v>
      </c>
      <c r="B73" s="38">
        <f t="shared" ref="B73:N73" si="25">QUARTILE(B54:B61,1)</f>
        <v>1920.2075</v>
      </c>
      <c r="C73" s="38">
        <f t="shared" si="25"/>
        <v>2119.8924999999999</v>
      </c>
      <c r="D73" s="38">
        <f t="shared" si="25"/>
        <v>2235.7049999999999</v>
      </c>
      <c r="E73" s="38">
        <f t="shared" si="25"/>
        <v>2065.1174999999998</v>
      </c>
      <c r="F73" s="38">
        <f t="shared" si="25"/>
        <v>1790.5700000000002</v>
      </c>
      <c r="G73" s="38">
        <f t="shared" si="25"/>
        <v>1719.21</v>
      </c>
      <c r="H73" s="38">
        <f t="shared" si="25"/>
        <v>1726.1499999999999</v>
      </c>
      <c r="I73" s="38">
        <f t="shared" si="25"/>
        <v>1852.53</v>
      </c>
      <c r="J73" s="38">
        <f t="shared" si="25"/>
        <v>1851.95</v>
      </c>
      <c r="K73" s="38">
        <f t="shared" si="25"/>
        <v>1917.5775000000001</v>
      </c>
      <c r="L73" s="38">
        <f t="shared" si="25"/>
        <v>1807.8625</v>
      </c>
      <c r="M73" s="38">
        <f t="shared" si="25"/>
        <v>1736.115</v>
      </c>
      <c r="N73" s="39">
        <f t="shared" si="25"/>
        <v>1901.1880681818184</v>
      </c>
    </row>
    <row r="74" spans="1:14" x14ac:dyDescent="0.25">
      <c r="A74" s="9" t="s">
        <v>25</v>
      </c>
      <c r="B74" s="38">
        <f t="shared" ref="B74:N74" si="26">QUARTILE(B54:B61,2)</f>
        <v>2056.335</v>
      </c>
      <c r="C74" s="38">
        <f t="shared" si="26"/>
        <v>2251.7550000000001</v>
      </c>
      <c r="D74" s="38">
        <f t="shared" si="26"/>
        <v>2261.29</v>
      </c>
      <c r="E74" s="38">
        <f t="shared" si="26"/>
        <v>2205.4699999999998</v>
      </c>
      <c r="F74" s="38">
        <f t="shared" si="26"/>
        <v>1856.06</v>
      </c>
      <c r="G74" s="38">
        <f t="shared" si="26"/>
        <v>1737.19</v>
      </c>
      <c r="H74" s="38">
        <f t="shared" si="26"/>
        <v>1777.615</v>
      </c>
      <c r="I74" s="38">
        <f t="shared" si="26"/>
        <v>1899.16</v>
      </c>
      <c r="J74" s="38">
        <f t="shared" si="26"/>
        <v>1973.3</v>
      </c>
      <c r="K74" s="38">
        <f t="shared" si="26"/>
        <v>2022.15</v>
      </c>
      <c r="L74" s="38">
        <f t="shared" si="26"/>
        <v>1895.19</v>
      </c>
      <c r="M74" s="38">
        <f t="shared" si="26"/>
        <v>1844.33</v>
      </c>
      <c r="N74" s="39">
        <f t="shared" si="26"/>
        <v>2025.325</v>
      </c>
    </row>
    <row r="75" spans="1:14" x14ac:dyDescent="0.25">
      <c r="A75" s="9" t="s">
        <v>26</v>
      </c>
      <c r="B75" s="38">
        <f t="shared" ref="B75:N75" si="27">QUARTILE(B54:B61,3)</f>
        <v>2189.0650000000001</v>
      </c>
      <c r="C75" s="38">
        <f t="shared" si="27"/>
        <v>2285.9274999999998</v>
      </c>
      <c r="D75" s="38">
        <f t="shared" si="27"/>
        <v>2313.6750000000002</v>
      </c>
      <c r="E75" s="38">
        <f t="shared" si="27"/>
        <v>2253.7150000000001</v>
      </c>
      <c r="F75" s="38">
        <f t="shared" si="27"/>
        <v>2010.87</v>
      </c>
      <c r="G75" s="38">
        <f t="shared" si="27"/>
        <v>1761.9199999999998</v>
      </c>
      <c r="H75" s="38">
        <f t="shared" si="27"/>
        <v>1827.88</v>
      </c>
      <c r="I75" s="38">
        <f t="shared" si="27"/>
        <v>1923.29</v>
      </c>
      <c r="J75" s="38">
        <f t="shared" si="27"/>
        <v>2047.1149999999998</v>
      </c>
      <c r="K75" s="38">
        <f t="shared" si="27"/>
        <v>2056.8525</v>
      </c>
      <c r="L75" s="38">
        <f t="shared" si="27"/>
        <v>1962.0650000000001</v>
      </c>
      <c r="M75" s="38">
        <f t="shared" si="27"/>
        <v>1918.58</v>
      </c>
      <c r="N75" s="39">
        <f t="shared" si="27"/>
        <v>2051.9558333333334</v>
      </c>
    </row>
    <row r="76" spans="1:14" x14ac:dyDescent="0.25">
      <c r="C76" s="1"/>
    </row>
    <row r="77" spans="1:14" x14ac:dyDescent="0.25">
      <c r="C77" s="1"/>
    </row>
    <row r="78" spans="1:14" x14ac:dyDescent="0.25">
      <c r="C78" s="1"/>
    </row>
    <row r="79" spans="1:14" x14ac:dyDescent="0.25">
      <c r="C79" s="1"/>
    </row>
    <row r="80" spans="1:14" x14ac:dyDescent="0.25">
      <c r="C80" s="1"/>
    </row>
    <row r="81" spans="3:14" x14ac:dyDescent="0.25">
      <c r="C81" s="1"/>
    </row>
    <row r="82" spans="3:14" x14ac:dyDescent="0.25">
      <c r="C82" s="1"/>
    </row>
    <row r="83" spans="3:14" x14ac:dyDescent="0.25">
      <c r="C83" s="1"/>
    </row>
    <row r="84" spans="3:14" x14ac:dyDescent="0.25">
      <c r="C84" s="1"/>
    </row>
    <row r="85" spans="3:14" x14ac:dyDescent="0.25">
      <c r="C85" s="1"/>
    </row>
    <row r="86" spans="3:14" x14ac:dyDescent="0.25">
      <c r="C86" s="1"/>
    </row>
    <row r="87" spans="3:14" x14ac:dyDescent="0.25">
      <c r="C87" s="1"/>
    </row>
    <row r="88" spans="3:14" ht="12.75" x14ac:dyDescent="0.2">
      <c r="C88" s="1"/>
      <c r="N88"/>
    </row>
    <row r="89" spans="3:14" ht="12.75" x14ac:dyDescent="0.2">
      <c r="C89" s="1"/>
      <c r="N89"/>
    </row>
    <row r="90" spans="3:14" ht="12.75" x14ac:dyDescent="0.2">
      <c r="C90" s="1"/>
      <c r="N90"/>
    </row>
    <row r="91" spans="3:14" ht="12.75" x14ac:dyDescent="0.2">
      <c r="C91" s="1"/>
      <c r="N91"/>
    </row>
    <row r="92" spans="3:14" ht="12.75" x14ac:dyDescent="0.2">
      <c r="C92" s="1"/>
      <c r="N92"/>
    </row>
    <row r="93" spans="3:14" ht="12.75" x14ac:dyDescent="0.2">
      <c r="C93" s="1"/>
      <c r="N93"/>
    </row>
    <row r="94" spans="3:14" ht="12.75" x14ac:dyDescent="0.2">
      <c r="C94" s="1"/>
      <c r="N94"/>
    </row>
    <row r="95" spans="3:14" ht="12.75" x14ac:dyDescent="0.2">
      <c r="C95" s="1"/>
      <c r="N95"/>
    </row>
    <row r="96" spans="3:14" ht="12.75" x14ac:dyDescent="0.2">
      <c r="C96" s="1"/>
      <c r="N96"/>
    </row>
    <row r="97" spans="3:14" ht="12.75" x14ac:dyDescent="0.2">
      <c r="C97" s="1"/>
      <c r="N97"/>
    </row>
    <row r="98" spans="3:14" ht="12.75" x14ac:dyDescent="0.2">
      <c r="C98" s="1"/>
      <c r="N98"/>
    </row>
    <row r="99" spans="3:14" ht="12.75" x14ac:dyDescent="0.2">
      <c r="C99" s="1"/>
      <c r="N99"/>
    </row>
    <row r="100" spans="3:14" ht="12.75" x14ac:dyDescent="0.2">
      <c r="C100" s="1"/>
      <c r="N100"/>
    </row>
    <row r="101" spans="3:14" ht="12.75" x14ac:dyDescent="0.2">
      <c r="C101" s="1"/>
      <c r="N101"/>
    </row>
    <row r="102" spans="3:14" ht="12.75" x14ac:dyDescent="0.2">
      <c r="C102" s="1"/>
      <c r="N102"/>
    </row>
    <row r="103" spans="3:14" ht="12.75" x14ac:dyDescent="0.2">
      <c r="C103" s="1"/>
      <c r="N103"/>
    </row>
    <row r="104" spans="3:14" ht="12.75" x14ac:dyDescent="0.2">
      <c r="C104" s="1"/>
      <c r="N104"/>
    </row>
    <row r="105" spans="3:14" ht="12.75" x14ac:dyDescent="0.2">
      <c r="C105" s="1"/>
      <c r="N105"/>
    </row>
    <row r="106" spans="3:14" ht="12.75" x14ac:dyDescent="0.2">
      <c r="C106" s="1"/>
      <c r="N106"/>
    </row>
    <row r="107" spans="3:14" ht="12.75" x14ac:dyDescent="0.2">
      <c r="C107" s="1"/>
      <c r="N107"/>
    </row>
    <row r="108" spans="3:14" ht="12.75" x14ac:dyDescent="0.2">
      <c r="C108" s="1"/>
      <c r="N108"/>
    </row>
    <row r="109" spans="3:14" ht="12.75" x14ac:dyDescent="0.2">
      <c r="C109" s="1"/>
      <c r="N109"/>
    </row>
    <row r="110" spans="3:14" ht="12.75" x14ac:dyDescent="0.2">
      <c r="C110" s="1"/>
      <c r="N110"/>
    </row>
    <row r="111" spans="3:14" ht="12.75" x14ac:dyDescent="0.2">
      <c r="C111" s="1"/>
      <c r="N111"/>
    </row>
    <row r="112" spans="3:14" ht="12.75" x14ac:dyDescent="0.2">
      <c r="C112" s="1"/>
      <c r="N112"/>
    </row>
    <row r="113" spans="1:14" ht="12.75" x14ac:dyDescent="0.2">
      <c r="C113" s="1"/>
      <c r="N113"/>
    </row>
    <row r="114" spans="1:14" ht="12.75" x14ac:dyDescent="0.2">
      <c r="C114" s="1"/>
      <c r="N114"/>
    </row>
    <row r="115" spans="1:14" ht="12.75" x14ac:dyDescent="0.2">
      <c r="C115" s="1"/>
      <c r="N115"/>
    </row>
    <row r="116" spans="1:14" ht="12.75" x14ac:dyDescent="0.2">
      <c r="C116" s="1"/>
      <c r="N116"/>
    </row>
    <row r="117" spans="1:14" ht="12.75" x14ac:dyDescent="0.2">
      <c r="A117" s="45"/>
      <c r="C117" s="1"/>
      <c r="N117"/>
    </row>
    <row r="118" spans="1:14" ht="12.75" x14ac:dyDescent="0.2">
      <c r="A118" s="45"/>
      <c r="C118" s="1"/>
      <c r="N118"/>
    </row>
    <row r="119" spans="1:14" ht="12.75" x14ac:dyDescent="0.2">
      <c r="A119" s="45"/>
      <c r="C119" s="1"/>
      <c r="N119"/>
    </row>
    <row r="120" spans="1:14" ht="12.75" x14ac:dyDescent="0.2">
      <c r="A120" s="45"/>
      <c r="C120" s="1"/>
      <c r="N120"/>
    </row>
    <row r="121" spans="1:14" ht="12.75" x14ac:dyDescent="0.2">
      <c r="C121" s="1"/>
      <c r="N121"/>
    </row>
    <row r="122" spans="1:14" ht="12.75" x14ac:dyDescent="0.2">
      <c r="C122" s="1"/>
      <c r="N122"/>
    </row>
    <row r="123" spans="1:14" ht="12.75" x14ac:dyDescent="0.2">
      <c r="C123" s="1"/>
      <c r="N123"/>
    </row>
    <row r="124" spans="1:14" ht="12.75" x14ac:dyDescent="0.2">
      <c r="C124" s="1"/>
      <c r="N124"/>
    </row>
    <row r="125" spans="1:14" ht="12.75" x14ac:dyDescent="0.2">
      <c r="C125" s="1"/>
      <c r="N125"/>
    </row>
    <row r="126" spans="1:14" ht="12.75" x14ac:dyDescent="0.2">
      <c r="C126" s="1"/>
      <c r="N126"/>
    </row>
    <row r="127" spans="1:14" ht="12.75" x14ac:dyDescent="0.2">
      <c r="C127" s="1"/>
      <c r="N127"/>
    </row>
    <row r="128" spans="1:14" ht="12.75" x14ac:dyDescent="0.2">
      <c r="C128" s="1"/>
      <c r="N128"/>
    </row>
    <row r="129" spans="3:14" ht="12.75" x14ac:dyDescent="0.2">
      <c r="C129" s="1"/>
      <c r="N129"/>
    </row>
    <row r="130" spans="3:14" ht="12.75" x14ac:dyDescent="0.2">
      <c r="C130" s="1"/>
      <c r="N130"/>
    </row>
    <row r="131" spans="3:14" ht="12.75" x14ac:dyDescent="0.2">
      <c r="C131" s="1"/>
      <c r="N131"/>
    </row>
    <row r="132" spans="3:14" ht="12.75" x14ac:dyDescent="0.2">
      <c r="C132" s="1"/>
      <c r="N132"/>
    </row>
    <row r="133" spans="3:14" ht="12.75" x14ac:dyDescent="0.2">
      <c r="C133" s="1"/>
      <c r="N133"/>
    </row>
    <row r="134" spans="3:14" ht="12.75" x14ac:dyDescent="0.2">
      <c r="C134" s="1"/>
      <c r="N134"/>
    </row>
    <row r="135" spans="3:14" ht="12.75" x14ac:dyDescent="0.2">
      <c r="C135" s="1"/>
      <c r="N135"/>
    </row>
    <row r="136" spans="3:14" ht="12.75" x14ac:dyDescent="0.2">
      <c r="C136" s="1"/>
      <c r="N136"/>
    </row>
    <row r="137" spans="3:14" ht="12.75" x14ac:dyDescent="0.2">
      <c r="C137" s="1"/>
      <c r="N137"/>
    </row>
    <row r="138" spans="3:14" ht="12.75" x14ac:dyDescent="0.2">
      <c r="C138" s="1"/>
      <c r="N138"/>
    </row>
    <row r="139" spans="3:14" ht="12.75" x14ac:dyDescent="0.2">
      <c r="C139" s="1"/>
      <c r="N139"/>
    </row>
    <row r="140" spans="3:14" ht="12.75" x14ac:dyDescent="0.2">
      <c r="C140" s="1"/>
      <c r="N140"/>
    </row>
    <row r="141" spans="3:14" ht="12.75" x14ac:dyDescent="0.2">
      <c r="C141" s="1"/>
      <c r="N141"/>
    </row>
    <row r="142" spans="3:14" ht="12.75" x14ac:dyDescent="0.2">
      <c r="C142" s="1"/>
      <c r="N142"/>
    </row>
    <row r="143" spans="3:14" ht="12.75" x14ac:dyDescent="0.2">
      <c r="C143" s="1"/>
      <c r="N143"/>
    </row>
    <row r="144" spans="3:14" ht="12.75" x14ac:dyDescent="0.2">
      <c r="C144" s="1"/>
      <c r="N144"/>
    </row>
    <row r="145" spans="3:14" ht="12.75" x14ac:dyDescent="0.2">
      <c r="C145" s="1"/>
      <c r="N145"/>
    </row>
    <row r="146" spans="3:14" ht="12.75" x14ac:dyDescent="0.2">
      <c r="C146" s="1"/>
      <c r="N146"/>
    </row>
    <row r="147" spans="3:14" ht="12.75" x14ac:dyDescent="0.2">
      <c r="C147" s="1"/>
      <c r="N147"/>
    </row>
    <row r="148" spans="3:14" ht="12.75" x14ac:dyDescent="0.2">
      <c r="C148" s="1"/>
      <c r="N148"/>
    </row>
    <row r="149" spans="3:14" ht="12.75" x14ac:dyDescent="0.2">
      <c r="C149" s="1"/>
      <c r="N149"/>
    </row>
    <row r="150" spans="3:14" ht="12.75" x14ac:dyDescent="0.2">
      <c r="C150" s="1"/>
      <c r="N150"/>
    </row>
    <row r="151" spans="3:14" ht="12.75" x14ac:dyDescent="0.2">
      <c r="C151" s="1"/>
      <c r="N151"/>
    </row>
    <row r="152" spans="3:14" ht="12.75" x14ac:dyDescent="0.2">
      <c r="C152" s="1"/>
      <c r="N152"/>
    </row>
    <row r="153" spans="3:14" ht="12.75" x14ac:dyDescent="0.2">
      <c r="C153" s="1"/>
      <c r="N153"/>
    </row>
    <row r="154" spans="3:14" ht="12.75" x14ac:dyDescent="0.2">
      <c r="C154" s="1"/>
      <c r="N154"/>
    </row>
    <row r="155" spans="3:14" ht="12.75" x14ac:dyDescent="0.2">
      <c r="C155" s="1"/>
      <c r="N155"/>
    </row>
    <row r="156" spans="3:14" ht="12.75" x14ac:dyDescent="0.2">
      <c r="C156" s="1"/>
      <c r="N156"/>
    </row>
    <row r="157" spans="3:14" ht="12.75" x14ac:dyDescent="0.2">
      <c r="C157" s="1"/>
      <c r="N157"/>
    </row>
    <row r="158" spans="3:14" ht="12.75" x14ac:dyDescent="0.2">
      <c r="C158" s="1"/>
      <c r="N158"/>
    </row>
    <row r="159" spans="3:14" ht="12.75" x14ac:dyDescent="0.2">
      <c r="C159" s="1"/>
      <c r="N159"/>
    </row>
    <row r="160" spans="3:14" ht="12.75" x14ac:dyDescent="0.2">
      <c r="C160" s="1"/>
      <c r="N160"/>
    </row>
    <row r="161" spans="3:14" ht="12.75" x14ac:dyDescent="0.2">
      <c r="C161" s="1"/>
      <c r="N161"/>
    </row>
    <row r="162" spans="3:14" ht="12.75" x14ac:dyDescent="0.2">
      <c r="C162" s="1"/>
      <c r="N162"/>
    </row>
    <row r="163" spans="3:14" ht="12.75" x14ac:dyDescent="0.2">
      <c r="C163" s="1"/>
      <c r="N163"/>
    </row>
    <row r="164" spans="3:14" ht="12.75" x14ac:dyDescent="0.2">
      <c r="C164" s="1"/>
      <c r="N164"/>
    </row>
    <row r="165" spans="3:14" ht="12.75" x14ac:dyDescent="0.2">
      <c r="C165" s="1"/>
      <c r="N165"/>
    </row>
    <row r="166" spans="3:14" ht="12.75" x14ac:dyDescent="0.2">
      <c r="C166" s="1"/>
      <c r="N166"/>
    </row>
    <row r="167" spans="3:14" ht="12.75" x14ac:dyDescent="0.2">
      <c r="C167" s="1"/>
      <c r="N167"/>
    </row>
    <row r="168" spans="3:14" ht="12.75" x14ac:dyDescent="0.2">
      <c r="C168" s="1"/>
      <c r="N168"/>
    </row>
    <row r="169" spans="3:14" ht="12.75" x14ac:dyDescent="0.2">
      <c r="C169" s="1"/>
      <c r="N169"/>
    </row>
    <row r="170" spans="3:14" ht="12.75" x14ac:dyDescent="0.2">
      <c r="C170" s="1"/>
      <c r="N170"/>
    </row>
    <row r="171" spans="3:14" ht="12.75" x14ac:dyDescent="0.2">
      <c r="C171" s="1"/>
      <c r="N171"/>
    </row>
    <row r="172" spans="3:14" ht="12.75" x14ac:dyDescent="0.2">
      <c r="C172" s="1"/>
      <c r="N172"/>
    </row>
    <row r="173" spans="3:14" ht="12.75" x14ac:dyDescent="0.2">
      <c r="C173" s="1"/>
      <c r="N173"/>
    </row>
    <row r="174" spans="3:14" ht="12.75" x14ac:dyDescent="0.2">
      <c r="C174" s="1"/>
      <c r="N174"/>
    </row>
    <row r="175" spans="3:14" ht="12.75" x14ac:dyDescent="0.2">
      <c r="C175" s="1"/>
      <c r="N175"/>
    </row>
    <row r="176" spans="3:14" ht="12.75" x14ac:dyDescent="0.2">
      <c r="C176" s="1"/>
      <c r="N176"/>
    </row>
    <row r="177" spans="3:14" ht="12.75" x14ac:dyDescent="0.2">
      <c r="C177" s="1"/>
      <c r="N177"/>
    </row>
    <row r="178" spans="3:14" ht="12.75" x14ac:dyDescent="0.2">
      <c r="C178" s="1"/>
      <c r="N178"/>
    </row>
    <row r="179" spans="3:14" ht="12.75" x14ac:dyDescent="0.2">
      <c r="C179" s="1"/>
      <c r="N179"/>
    </row>
    <row r="180" spans="3:14" ht="12.75" x14ac:dyDescent="0.2">
      <c r="C180" s="1"/>
      <c r="N180"/>
    </row>
    <row r="181" spans="3:14" ht="12.75" x14ac:dyDescent="0.2">
      <c r="C181" s="1"/>
      <c r="N181"/>
    </row>
    <row r="182" spans="3:14" ht="12.75" x14ac:dyDescent="0.2">
      <c r="C182" s="1"/>
      <c r="N182"/>
    </row>
    <row r="183" spans="3:14" ht="12.75" x14ac:dyDescent="0.2">
      <c r="C183" s="1"/>
      <c r="N183"/>
    </row>
    <row r="184" spans="3:14" ht="12.75" x14ac:dyDescent="0.2">
      <c r="C184" s="1"/>
      <c r="N184"/>
    </row>
    <row r="185" spans="3:14" ht="12.75" x14ac:dyDescent="0.2">
      <c r="C185" s="1"/>
      <c r="N185"/>
    </row>
    <row r="186" spans="3:14" ht="12.75" x14ac:dyDescent="0.2">
      <c r="C186" s="1"/>
      <c r="N186"/>
    </row>
    <row r="187" spans="3:14" ht="12.75" x14ac:dyDescent="0.2">
      <c r="C187" s="1"/>
      <c r="N187"/>
    </row>
    <row r="188" spans="3:14" ht="12.75" x14ac:dyDescent="0.2">
      <c r="C188" s="1"/>
      <c r="N188"/>
    </row>
    <row r="189" spans="3:14" ht="12.75" x14ac:dyDescent="0.2">
      <c r="C189" s="1"/>
      <c r="N189"/>
    </row>
    <row r="190" spans="3:14" ht="12.75" x14ac:dyDescent="0.2">
      <c r="C190" s="1"/>
      <c r="N190"/>
    </row>
    <row r="191" spans="3:14" ht="12.75" x14ac:dyDescent="0.2">
      <c r="C191" s="1"/>
      <c r="N191"/>
    </row>
    <row r="192" spans="3:14" ht="12.75" x14ac:dyDescent="0.2">
      <c r="C192" s="1"/>
      <c r="N192"/>
    </row>
    <row r="193" spans="3:14" ht="12.75" x14ac:dyDescent="0.2">
      <c r="C193" s="1"/>
      <c r="N193"/>
    </row>
    <row r="194" spans="3:14" ht="12.75" x14ac:dyDescent="0.2">
      <c r="C194" s="1"/>
      <c r="N194"/>
    </row>
    <row r="195" spans="3:14" ht="12.75" x14ac:dyDescent="0.2">
      <c r="C195" s="1"/>
      <c r="N195"/>
    </row>
    <row r="196" spans="3:14" ht="12.75" x14ac:dyDescent="0.2">
      <c r="C196" s="1"/>
      <c r="N196"/>
    </row>
    <row r="197" spans="3:14" ht="12.75" x14ac:dyDescent="0.2">
      <c r="C197" s="1"/>
      <c r="N197"/>
    </row>
    <row r="198" spans="3:14" ht="12.75" x14ac:dyDescent="0.2">
      <c r="C198" s="1"/>
      <c r="N198"/>
    </row>
    <row r="199" spans="3:14" ht="12.75" x14ac:dyDescent="0.2">
      <c r="C199" s="1"/>
      <c r="N199"/>
    </row>
    <row r="200" spans="3:14" ht="12.75" x14ac:dyDescent="0.2">
      <c r="C200" s="1"/>
      <c r="N200"/>
    </row>
    <row r="201" spans="3:14" ht="12.75" x14ac:dyDescent="0.2">
      <c r="C201" s="1"/>
      <c r="N201"/>
    </row>
    <row r="202" spans="3:14" ht="12.75" x14ac:dyDescent="0.2">
      <c r="C202" s="1"/>
      <c r="N202"/>
    </row>
    <row r="203" spans="3:14" ht="12.75" x14ac:dyDescent="0.2">
      <c r="C203" s="1"/>
      <c r="N203"/>
    </row>
    <row r="204" spans="3:14" ht="12.75" x14ac:dyDescent="0.2">
      <c r="C204" s="1"/>
      <c r="N204"/>
    </row>
    <row r="205" spans="3:14" ht="12.75" x14ac:dyDescent="0.2">
      <c r="C205" s="1"/>
      <c r="N205"/>
    </row>
    <row r="206" spans="3:14" ht="12.75" x14ac:dyDescent="0.2">
      <c r="C206" s="1"/>
      <c r="N206"/>
    </row>
    <row r="207" spans="3:14" ht="12.75" x14ac:dyDescent="0.2">
      <c r="C207" s="1"/>
      <c r="N207"/>
    </row>
    <row r="208" spans="3:14" ht="12.75" x14ac:dyDescent="0.2">
      <c r="C208" s="1"/>
      <c r="N208"/>
    </row>
    <row r="209" spans="3:14" ht="12.75" x14ac:dyDescent="0.2">
      <c r="C209" s="1"/>
      <c r="N209"/>
    </row>
    <row r="210" spans="3:14" ht="12.75" x14ac:dyDescent="0.2">
      <c r="C210" s="1"/>
      <c r="N210"/>
    </row>
    <row r="211" spans="3:14" ht="12.75" x14ac:dyDescent="0.2">
      <c r="C211" s="1"/>
      <c r="N211"/>
    </row>
    <row r="212" spans="3:14" ht="12.75" x14ac:dyDescent="0.2">
      <c r="C212" s="1"/>
      <c r="N212"/>
    </row>
    <row r="213" spans="3:14" ht="12.75" x14ac:dyDescent="0.2">
      <c r="C213" s="1"/>
      <c r="N213"/>
    </row>
    <row r="214" spans="3:14" ht="12.75" x14ac:dyDescent="0.2">
      <c r="C214" s="1"/>
      <c r="N214"/>
    </row>
    <row r="215" spans="3:14" ht="12.75" x14ac:dyDescent="0.2">
      <c r="C215" s="1"/>
      <c r="N215"/>
    </row>
    <row r="216" spans="3:14" ht="12.75" x14ac:dyDescent="0.2">
      <c r="C216" s="1"/>
      <c r="N216"/>
    </row>
    <row r="217" spans="3:14" ht="12.75" x14ac:dyDescent="0.2">
      <c r="C217" s="1"/>
      <c r="N217"/>
    </row>
    <row r="218" spans="3:14" ht="12.75" x14ac:dyDescent="0.2">
      <c r="C218" s="1"/>
      <c r="N218"/>
    </row>
    <row r="219" spans="3:14" ht="12.75" x14ac:dyDescent="0.2">
      <c r="C219" s="1"/>
      <c r="N219"/>
    </row>
    <row r="220" spans="3:14" ht="12.75" x14ac:dyDescent="0.2">
      <c r="C220" s="1"/>
      <c r="N220"/>
    </row>
    <row r="221" spans="3:14" ht="12.75" x14ac:dyDescent="0.2">
      <c r="C221" s="1"/>
      <c r="N221"/>
    </row>
    <row r="222" spans="3:14" ht="12.75" x14ac:dyDescent="0.2">
      <c r="C222" s="1"/>
      <c r="N222"/>
    </row>
    <row r="223" spans="3:14" ht="12.75" x14ac:dyDescent="0.2">
      <c r="C223" s="1"/>
      <c r="N223"/>
    </row>
    <row r="224" spans="3:14" ht="12.75" x14ac:dyDescent="0.2">
      <c r="C224" s="1"/>
      <c r="N224"/>
    </row>
    <row r="225" spans="3:14" ht="12.75" x14ac:dyDescent="0.2">
      <c r="C225" s="1"/>
      <c r="N225"/>
    </row>
    <row r="226" spans="3:14" ht="12.75" x14ac:dyDescent="0.2">
      <c r="C226" s="1"/>
      <c r="N226"/>
    </row>
    <row r="227" spans="3:14" ht="12.75" x14ac:dyDescent="0.2">
      <c r="C227" s="1"/>
      <c r="N227"/>
    </row>
    <row r="228" spans="3:14" ht="12.75" x14ac:dyDescent="0.2">
      <c r="C228" s="1"/>
      <c r="N228"/>
    </row>
    <row r="229" spans="3:14" ht="12.75" x14ac:dyDescent="0.2">
      <c r="C229" s="1"/>
      <c r="N229"/>
    </row>
    <row r="230" spans="3:14" ht="12.75" x14ac:dyDescent="0.2">
      <c r="C230" s="1"/>
      <c r="N230"/>
    </row>
    <row r="231" spans="3:14" ht="12.75" x14ac:dyDescent="0.2">
      <c r="C231" s="1"/>
      <c r="N231"/>
    </row>
    <row r="232" spans="3:14" ht="12.75" x14ac:dyDescent="0.2">
      <c r="C232" s="1"/>
      <c r="N232"/>
    </row>
    <row r="233" spans="3:14" ht="12.75" x14ac:dyDescent="0.2">
      <c r="C233" s="1"/>
      <c r="N233"/>
    </row>
    <row r="234" spans="3:14" ht="12.75" x14ac:dyDescent="0.2">
      <c r="C234" s="1"/>
      <c r="N234"/>
    </row>
    <row r="235" spans="3:14" ht="12.75" x14ac:dyDescent="0.2">
      <c r="C235" s="1"/>
      <c r="N235"/>
    </row>
    <row r="236" spans="3:14" ht="12.75" x14ac:dyDescent="0.2">
      <c r="C236" s="1"/>
      <c r="N236"/>
    </row>
    <row r="237" spans="3:14" ht="12.75" x14ac:dyDescent="0.2">
      <c r="C237" s="1"/>
      <c r="N237"/>
    </row>
    <row r="238" spans="3:14" ht="12.75" x14ac:dyDescent="0.2">
      <c r="C238" s="1"/>
      <c r="N238"/>
    </row>
    <row r="239" spans="3:14" ht="12.75" x14ac:dyDescent="0.2">
      <c r="C239" s="1"/>
      <c r="N239"/>
    </row>
    <row r="240" spans="3:14" ht="12.75" x14ac:dyDescent="0.2">
      <c r="C240" s="1"/>
      <c r="N240"/>
    </row>
    <row r="241" spans="3:14" ht="12.75" x14ac:dyDescent="0.2">
      <c r="C241" s="1"/>
      <c r="N241"/>
    </row>
    <row r="242" spans="3:14" ht="12.75" x14ac:dyDescent="0.2">
      <c r="C242" s="1"/>
      <c r="N242"/>
    </row>
    <row r="243" spans="3:14" ht="12.75" x14ac:dyDescent="0.2">
      <c r="C243" s="1"/>
      <c r="N243"/>
    </row>
    <row r="244" spans="3:14" ht="12.75" x14ac:dyDescent="0.2">
      <c r="C244" s="1"/>
      <c r="N244"/>
    </row>
    <row r="245" spans="3:14" ht="12.75" x14ac:dyDescent="0.2">
      <c r="C245" s="1"/>
      <c r="N245"/>
    </row>
    <row r="246" spans="3:14" ht="12.75" x14ac:dyDescent="0.2">
      <c r="C246" s="1"/>
      <c r="N246"/>
    </row>
    <row r="247" spans="3:14" ht="12.75" x14ac:dyDescent="0.2">
      <c r="C247" s="1"/>
      <c r="N247"/>
    </row>
    <row r="248" spans="3:14" ht="12.75" x14ac:dyDescent="0.2">
      <c r="C248" s="1"/>
      <c r="N248"/>
    </row>
    <row r="249" spans="3:14" ht="12.75" x14ac:dyDescent="0.2">
      <c r="C249" s="1"/>
      <c r="N249"/>
    </row>
    <row r="250" spans="3:14" ht="12.75" x14ac:dyDescent="0.2">
      <c r="C250" s="1"/>
      <c r="N250"/>
    </row>
    <row r="251" spans="3:14" ht="12.75" x14ac:dyDescent="0.2">
      <c r="C251" s="1"/>
      <c r="N251"/>
    </row>
    <row r="252" spans="3:14" ht="12.75" x14ac:dyDescent="0.2">
      <c r="C252" s="1"/>
      <c r="N252"/>
    </row>
    <row r="253" spans="3:14" ht="12.75" x14ac:dyDescent="0.2">
      <c r="C253" s="1"/>
      <c r="N253"/>
    </row>
    <row r="254" spans="3:14" ht="12.75" x14ac:dyDescent="0.2">
      <c r="C254" s="1"/>
      <c r="N254"/>
    </row>
    <row r="255" spans="3:14" ht="12.75" x14ac:dyDescent="0.2">
      <c r="C255" s="1"/>
      <c r="N255"/>
    </row>
    <row r="256" spans="3:14" ht="12.75" x14ac:dyDescent="0.2">
      <c r="C256" s="1"/>
      <c r="N256"/>
    </row>
    <row r="257" spans="3:14" ht="12.75" x14ac:dyDescent="0.2">
      <c r="C257" s="1"/>
      <c r="N257"/>
    </row>
    <row r="258" spans="3:14" ht="12.75" x14ac:dyDescent="0.2">
      <c r="C258" s="1"/>
      <c r="N258"/>
    </row>
    <row r="259" spans="3:14" ht="12.75" x14ac:dyDescent="0.2">
      <c r="C259" s="1"/>
      <c r="N259"/>
    </row>
    <row r="260" spans="3:14" ht="12.75" x14ac:dyDescent="0.2">
      <c r="C260" s="1"/>
      <c r="N260"/>
    </row>
    <row r="261" spans="3:14" ht="12.75" x14ac:dyDescent="0.2">
      <c r="C261" s="1"/>
      <c r="N261"/>
    </row>
    <row r="262" spans="3:14" ht="12.75" x14ac:dyDescent="0.2">
      <c r="C262" s="1"/>
      <c r="N262"/>
    </row>
    <row r="263" spans="3:14" ht="12.75" x14ac:dyDescent="0.2">
      <c r="C263" s="1"/>
      <c r="N263"/>
    </row>
    <row r="264" spans="3:14" ht="12.75" x14ac:dyDescent="0.2">
      <c r="C264" s="1"/>
      <c r="N264"/>
    </row>
    <row r="265" spans="3:14" ht="12.75" x14ac:dyDescent="0.2">
      <c r="C265" s="1"/>
      <c r="N265"/>
    </row>
    <row r="266" spans="3:14" ht="12.75" x14ac:dyDescent="0.2">
      <c r="C266" s="1"/>
      <c r="N266"/>
    </row>
    <row r="267" spans="3:14" ht="12.75" x14ac:dyDescent="0.2">
      <c r="C267" s="1"/>
      <c r="N267"/>
    </row>
    <row r="268" spans="3:14" ht="12.75" x14ac:dyDescent="0.2">
      <c r="C268" s="1"/>
      <c r="N268"/>
    </row>
    <row r="269" spans="3:14" ht="12.75" x14ac:dyDescent="0.2">
      <c r="C269" s="1"/>
      <c r="N269"/>
    </row>
    <row r="270" spans="3:14" ht="12.75" x14ac:dyDescent="0.2">
      <c r="C270" s="1"/>
      <c r="N270"/>
    </row>
    <row r="271" spans="3:14" ht="12.75" x14ac:dyDescent="0.2">
      <c r="C271" s="1"/>
      <c r="N271"/>
    </row>
    <row r="272" spans="3:14" ht="12.75" x14ac:dyDescent="0.2">
      <c r="C272" s="1"/>
      <c r="N272"/>
    </row>
    <row r="273" spans="3:14" ht="12.75" x14ac:dyDescent="0.2">
      <c r="C273" s="1"/>
      <c r="N273"/>
    </row>
    <row r="274" spans="3:14" ht="12.75" x14ac:dyDescent="0.2">
      <c r="C274" s="1"/>
      <c r="N274"/>
    </row>
    <row r="275" spans="3:14" ht="12.75" x14ac:dyDescent="0.2">
      <c r="C275" s="1"/>
      <c r="N275"/>
    </row>
    <row r="276" spans="3:14" ht="12.75" x14ac:dyDescent="0.2">
      <c r="C276" s="1"/>
      <c r="N276"/>
    </row>
    <row r="277" spans="3:14" ht="12.75" x14ac:dyDescent="0.2">
      <c r="C277" s="1"/>
      <c r="N277"/>
    </row>
    <row r="278" spans="3:14" ht="12.75" x14ac:dyDescent="0.2">
      <c r="C278" s="1"/>
      <c r="N278"/>
    </row>
    <row r="279" spans="3:14" ht="12.75" x14ac:dyDescent="0.2">
      <c r="C279" s="1"/>
      <c r="N279"/>
    </row>
    <row r="280" spans="3:14" ht="12.75" x14ac:dyDescent="0.2">
      <c r="C280" s="1"/>
      <c r="N280"/>
    </row>
    <row r="281" spans="3:14" ht="12.75" x14ac:dyDescent="0.2">
      <c r="C281" s="1"/>
      <c r="N281"/>
    </row>
    <row r="282" spans="3:14" ht="12.75" x14ac:dyDescent="0.2">
      <c r="C282" s="1"/>
      <c r="N282"/>
    </row>
    <row r="283" spans="3:14" ht="12.75" x14ac:dyDescent="0.2">
      <c r="C283" s="1"/>
      <c r="N283"/>
    </row>
    <row r="284" spans="3:14" ht="12.75" x14ac:dyDescent="0.2">
      <c r="C284" s="1"/>
      <c r="N284"/>
    </row>
    <row r="285" spans="3:14" ht="12.75" x14ac:dyDescent="0.2">
      <c r="C285" s="1"/>
      <c r="N285"/>
    </row>
    <row r="286" spans="3:14" ht="12.75" x14ac:dyDescent="0.2">
      <c r="C286" s="1"/>
      <c r="N286"/>
    </row>
    <row r="287" spans="3:14" ht="12.75" x14ac:dyDescent="0.2">
      <c r="C287" s="1"/>
      <c r="N287"/>
    </row>
    <row r="288" spans="3:14" ht="12.75" x14ac:dyDescent="0.2">
      <c r="C288" s="1"/>
      <c r="N288"/>
    </row>
    <row r="289" spans="3:14" ht="12.75" x14ac:dyDescent="0.2">
      <c r="C289" s="1"/>
      <c r="N289"/>
    </row>
    <row r="290" spans="3:14" ht="12.75" x14ac:dyDescent="0.2">
      <c r="C290" s="1"/>
      <c r="N290"/>
    </row>
    <row r="291" spans="3:14" ht="12.75" x14ac:dyDescent="0.2">
      <c r="C291" s="1"/>
      <c r="N291"/>
    </row>
    <row r="292" spans="3:14" ht="12.75" x14ac:dyDescent="0.2">
      <c r="C292" s="1"/>
      <c r="N292"/>
    </row>
    <row r="293" spans="3:14" ht="12.75" x14ac:dyDescent="0.2">
      <c r="C293" s="1"/>
      <c r="N293"/>
    </row>
    <row r="294" spans="3:14" ht="12.75" x14ac:dyDescent="0.2">
      <c r="C294" s="1"/>
      <c r="N294"/>
    </row>
    <row r="295" spans="3:14" ht="12.75" x14ac:dyDescent="0.2">
      <c r="C295" s="1"/>
      <c r="N295"/>
    </row>
    <row r="296" spans="3:14" ht="12.75" x14ac:dyDescent="0.2">
      <c r="C296" s="1"/>
      <c r="N296"/>
    </row>
    <row r="297" spans="3:14" ht="12.75" x14ac:dyDescent="0.2">
      <c r="C297" s="1"/>
      <c r="N297"/>
    </row>
    <row r="298" spans="3:14" ht="12.75" x14ac:dyDescent="0.2">
      <c r="C298" s="1"/>
      <c r="N298"/>
    </row>
    <row r="299" spans="3:14" ht="12.75" x14ac:dyDescent="0.2">
      <c r="C299" s="1"/>
      <c r="N299"/>
    </row>
    <row r="300" spans="3:14" ht="12.75" x14ac:dyDescent="0.2">
      <c r="C300" s="1"/>
      <c r="N300"/>
    </row>
    <row r="301" spans="3:14" ht="12.75" x14ac:dyDescent="0.2">
      <c r="C301" s="1"/>
      <c r="N301"/>
    </row>
    <row r="302" spans="3:14" ht="12.75" x14ac:dyDescent="0.2">
      <c r="C302" s="1"/>
      <c r="N302"/>
    </row>
    <row r="303" spans="3:14" ht="12.75" x14ac:dyDescent="0.2">
      <c r="C303" s="1"/>
      <c r="N303"/>
    </row>
    <row r="304" spans="3:14" ht="12.75" x14ac:dyDescent="0.2">
      <c r="C304" s="1"/>
      <c r="N304"/>
    </row>
    <row r="305" spans="3:14" ht="12.75" x14ac:dyDescent="0.2">
      <c r="C305" s="1"/>
      <c r="N305"/>
    </row>
    <row r="306" spans="3:14" ht="12.75" x14ac:dyDescent="0.2">
      <c r="C306" s="1"/>
      <c r="N306"/>
    </row>
    <row r="307" spans="3:14" ht="12.75" x14ac:dyDescent="0.2">
      <c r="C307" s="1"/>
      <c r="N307"/>
    </row>
    <row r="308" spans="3:14" ht="12.75" x14ac:dyDescent="0.2">
      <c r="C308" s="1"/>
      <c r="N308"/>
    </row>
    <row r="309" spans="3:14" ht="12.75" x14ac:dyDescent="0.2">
      <c r="C309" s="1"/>
      <c r="N309"/>
    </row>
    <row r="310" spans="3:14" ht="12.75" x14ac:dyDescent="0.2">
      <c r="C310" s="1"/>
      <c r="N310"/>
    </row>
    <row r="311" spans="3:14" ht="12.75" x14ac:dyDescent="0.2">
      <c r="C311" s="1"/>
      <c r="N311"/>
    </row>
    <row r="312" spans="3:14" ht="12.75" x14ac:dyDescent="0.2">
      <c r="C312" s="1"/>
      <c r="N312"/>
    </row>
    <row r="313" spans="3:14" ht="12.75" x14ac:dyDescent="0.2">
      <c r="C313" s="1"/>
      <c r="N313"/>
    </row>
    <row r="314" spans="3:14" ht="12.75" x14ac:dyDescent="0.2">
      <c r="C314" s="1"/>
      <c r="N314"/>
    </row>
    <row r="315" spans="3:14" ht="12.75" x14ac:dyDescent="0.2">
      <c r="C315" s="1"/>
      <c r="N315"/>
    </row>
    <row r="316" spans="3:14" ht="12.75" x14ac:dyDescent="0.2">
      <c r="C316" s="1"/>
      <c r="N316"/>
    </row>
    <row r="317" spans="3:14" ht="12.75" x14ac:dyDescent="0.2">
      <c r="C317" s="1"/>
      <c r="N317"/>
    </row>
    <row r="318" spans="3:14" ht="12.75" x14ac:dyDescent="0.2">
      <c r="C318" s="1"/>
      <c r="N318"/>
    </row>
    <row r="319" spans="3:14" ht="12.75" x14ac:dyDescent="0.2">
      <c r="C319" s="1"/>
      <c r="N319"/>
    </row>
    <row r="320" spans="3:14" ht="12.75" x14ac:dyDescent="0.2">
      <c r="C320" s="1"/>
      <c r="N320"/>
    </row>
    <row r="321" spans="3:14" ht="12.75" x14ac:dyDescent="0.2">
      <c r="C321" s="1"/>
      <c r="N321"/>
    </row>
    <row r="322" spans="3:14" ht="12.75" x14ac:dyDescent="0.2">
      <c r="C322" s="1"/>
      <c r="N322"/>
    </row>
    <row r="323" spans="3:14" ht="12.75" x14ac:dyDescent="0.2">
      <c r="C323" s="1"/>
      <c r="N323"/>
    </row>
    <row r="324" spans="3:14" ht="12.75" x14ac:dyDescent="0.2">
      <c r="C324" s="1"/>
      <c r="N324"/>
    </row>
    <row r="325" spans="3:14" ht="12.75" x14ac:dyDescent="0.2">
      <c r="C325" s="1"/>
      <c r="N325"/>
    </row>
    <row r="326" spans="3:14" ht="12.75" x14ac:dyDescent="0.2">
      <c r="C326" s="1"/>
      <c r="N326"/>
    </row>
    <row r="327" spans="3:14" ht="12.75" x14ac:dyDescent="0.2">
      <c r="C327" s="1"/>
      <c r="N327"/>
    </row>
    <row r="328" spans="3:14" ht="12.75" x14ac:dyDescent="0.2">
      <c r="C328" s="1"/>
      <c r="N328"/>
    </row>
    <row r="329" spans="3:14" ht="12.75" x14ac:dyDescent="0.2">
      <c r="C329" s="1"/>
      <c r="N329"/>
    </row>
    <row r="330" spans="3:14" ht="12.75" x14ac:dyDescent="0.2">
      <c r="C330" s="1"/>
      <c r="N330"/>
    </row>
    <row r="331" spans="3:14" ht="12.75" x14ac:dyDescent="0.2">
      <c r="C331" s="1"/>
      <c r="N331"/>
    </row>
    <row r="332" spans="3:14" ht="12.75" x14ac:dyDescent="0.2">
      <c r="C332" s="1"/>
      <c r="N332"/>
    </row>
    <row r="333" spans="3:14" ht="12.75" x14ac:dyDescent="0.2">
      <c r="C333" s="1"/>
      <c r="N333"/>
    </row>
    <row r="334" spans="3:14" ht="12.75" x14ac:dyDescent="0.2">
      <c r="C334" s="1"/>
      <c r="N334"/>
    </row>
    <row r="335" spans="3:14" ht="12.75" x14ac:dyDescent="0.2">
      <c r="C335" s="1"/>
      <c r="N335"/>
    </row>
    <row r="336" spans="3:14" ht="12.75" x14ac:dyDescent="0.2">
      <c r="C336" s="1"/>
      <c r="N336"/>
    </row>
    <row r="337" spans="3:14" ht="12.75" x14ac:dyDescent="0.2">
      <c r="C337" s="1"/>
      <c r="N337"/>
    </row>
    <row r="338" spans="3:14" ht="12.75" x14ac:dyDescent="0.2">
      <c r="C338" s="1"/>
      <c r="N338"/>
    </row>
    <row r="339" spans="3:14" ht="12.75" x14ac:dyDescent="0.2">
      <c r="C339" s="1"/>
      <c r="N339"/>
    </row>
    <row r="340" spans="3:14" ht="12.75" x14ac:dyDescent="0.2">
      <c r="C340" s="1"/>
      <c r="N340"/>
    </row>
    <row r="341" spans="3:14" ht="12.75" x14ac:dyDescent="0.2">
      <c r="C341" s="1"/>
      <c r="N341"/>
    </row>
    <row r="342" spans="3:14" ht="12.75" x14ac:dyDescent="0.2">
      <c r="C342" s="1"/>
      <c r="N342"/>
    </row>
    <row r="343" spans="3:14" ht="12.75" x14ac:dyDescent="0.2">
      <c r="C343" s="1"/>
      <c r="N343"/>
    </row>
    <row r="344" spans="3:14" ht="12.75" x14ac:dyDescent="0.2">
      <c r="C344" s="1"/>
      <c r="N344"/>
    </row>
    <row r="345" spans="3:14" ht="12.75" x14ac:dyDescent="0.2">
      <c r="C345" s="1"/>
      <c r="N345"/>
    </row>
    <row r="346" spans="3:14" ht="12.75" x14ac:dyDescent="0.2">
      <c r="C346" s="1"/>
      <c r="N346"/>
    </row>
    <row r="347" spans="3:14" ht="12.75" x14ac:dyDescent="0.2">
      <c r="C347" s="1"/>
      <c r="N347"/>
    </row>
    <row r="348" spans="3:14" ht="12.75" x14ac:dyDescent="0.2">
      <c r="C348" s="1"/>
      <c r="N348"/>
    </row>
    <row r="349" spans="3:14" ht="12.75" x14ac:dyDescent="0.2">
      <c r="C349" s="1"/>
      <c r="N349"/>
    </row>
    <row r="350" spans="3:14" ht="12.75" x14ac:dyDescent="0.2">
      <c r="C350" s="1"/>
      <c r="N350"/>
    </row>
    <row r="351" spans="3:14" ht="12.75" x14ac:dyDescent="0.2">
      <c r="C351" s="1"/>
      <c r="N351"/>
    </row>
    <row r="352" spans="3:14" ht="12.75" x14ac:dyDescent="0.2">
      <c r="C352" s="1"/>
      <c r="N352"/>
    </row>
    <row r="353" spans="3:14" ht="12.75" x14ac:dyDescent="0.2">
      <c r="C353" s="1"/>
      <c r="N353"/>
    </row>
    <row r="354" spans="3:14" ht="12.75" x14ac:dyDescent="0.2">
      <c r="C354" s="1"/>
      <c r="N354"/>
    </row>
    <row r="355" spans="3:14" ht="12.75" x14ac:dyDescent="0.2">
      <c r="C355" s="1"/>
      <c r="N355"/>
    </row>
    <row r="356" spans="3:14" ht="12.75" x14ac:dyDescent="0.2">
      <c r="C356" s="1"/>
      <c r="N356"/>
    </row>
    <row r="357" spans="3:14" ht="12.75" x14ac:dyDescent="0.2">
      <c r="C357" s="1"/>
      <c r="N357"/>
    </row>
    <row r="358" spans="3:14" ht="12.75" x14ac:dyDescent="0.2">
      <c r="C358" s="1"/>
      <c r="N358"/>
    </row>
    <row r="359" spans="3:14" ht="12.75" x14ac:dyDescent="0.2">
      <c r="C359" s="1"/>
      <c r="N359"/>
    </row>
    <row r="360" spans="3:14" ht="12.75" x14ac:dyDescent="0.2">
      <c r="C360" s="1"/>
      <c r="N360"/>
    </row>
    <row r="361" spans="3:14" ht="12.75" x14ac:dyDescent="0.2">
      <c r="C361" s="1"/>
      <c r="N361"/>
    </row>
    <row r="362" spans="3:14" ht="12.75" x14ac:dyDescent="0.2">
      <c r="C362" s="1"/>
      <c r="N362"/>
    </row>
    <row r="363" spans="3:14" ht="12.75" x14ac:dyDescent="0.2">
      <c r="C363" s="1"/>
      <c r="N363"/>
    </row>
    <row r="364" spans="3:14" ht="12.75" x14ac:dyDescent="0.2">
      <c r="C364" s="1"/>
      <c r="N364"/>
    </row>
    <row r="365" spans="3:14" ht="12.75" x14ac:dyDescent="0.2">
      <c r="C365" s="1"/>
      <c r="N365"/>
    </row>
    <row r="366" spans="3:14" ht="12.75" x14ac:dyDescent="0.2">
      <c r="C366" s="1"/>
      <c r="N366"/>
    </row>
    <row r="367" spans="3:14" ht="12.75" x14ac:dyDescent="0.2">
      <c r="C367" s="1"/>
      <c r="N367"/>
    </row>
    <row r="368" spans="3:14" ht="12.75" x14ac:dyDescent="0.2">
      <c r="C368" s="1"/>
      <c r="N368"/>
    </row>
    <row r="369" spans="3:14" ht="12.75" x14ac:dyDescent="0.2">
      <c r="C369" s="1"/>
      <c r="N369"/>
    </row>
    <row r="370" spans="3:14" ht="12.75" x14ac:dyDescent="0.2">
      <c r="C370" s="1"/>
      <c r="N370"/>
    </row>
    <row r="371" spans="3:14" ht="12.75" x14ac:dyDescent="0.2">
      <c r="C371" s="1"/>
      <c r="N371"/>
    </row>
    <row r="372" spans="3:14" ht="12.75" x14ac:dyDescent="0.2">
      <c r="C372" s="1"/>
      <c r="N372"/>
    </row>
    <row r="373" spans="3:14" ht="12.75" x14ac:dyDescent="0.2">
      <c r="C373" s="1"/>
      <c r="N373"/>
    </row>
    <row r="374" spans="3:14" ht="12.75" x14ac:dyDescent="0.2">
      <c r="C374" s="1"/>
      <c r="N374"/>
    </row>
    <row r="375" spans="3:14" ht="12.75" x14ac:dyDescent="0.2">
      <c r="C375" s="1"/>
      <c r="N375"/>
    </row>
    <row r="376" spans="3:14" ht="12.75" x14ac:dyDescent="0.2">
      <c r="C376" s="1"/>
      <c r="N376"/>
    </row>
    <row r="377" spans="3:14" ht="12.75" x14ac:dyDescent="0.2">
      <c r="C377" s="1"/>
      <c r="N377"/>
    </row>
    <row r="378" spans="3:14" ht="12.75" x14ac:dyDescent="0.2">
      <c r="C378" s="1"/>
      <c r="N378"/>
    </row>
    <row r="379" spans="3:14" ht="12.75" x14ac:dyDescent="0.2">
      <c r="C379" s="1"/>
      <c r="N379"/>
    </row>
    <row r="380" spans="3:14" ht="12.75" x14ac:dyDescent="0.2">
      <c r="C380" s="1"/>
      <c r="N380"/>
    </row>
    <row r="381" spans="3:14" ht="12.75" x14ac:dyDescent="0.2">
      <c r="C381" s="1"/>
      <c r="N381"/>
    </row>
    <row r="382" spans="3:14" ht="12.75" x14ac:dyDescent="0.2">
      <c r="C382" s="1"/>
      <c r="N382"/>
    </row>
    <row r="383" spans="3:14" ht="12.75" x14ac:dyDescent="0.2">
      <c r="C383" s="1"/>
      <c r="N383"/>
    </row>
    <row r="384" spans="3:14" ht="12.75" x14ac:dyDescent="0.2">
      <c r="C384" s="1"/>
      <c r="N384"/>
    </row>
    <row r="385" spans="3:14" ht="12.75" x14ac:dyDescent="0.2">
      <c r="C385" s="1"/>
      <c r="N385"/>
    </row>
    <row r="386" spans="3:14" ht="12.75" x14ac:dyDescent="0.2">
      <c r="C386" s="1"/>
      <c r="N386"/>
    </row>
    <row r="387" spans="3:14" ht="12.75" x14ac:dyDescent="0.2">
      <c r="C387" s="1"/>
      <c r="N387"/>
    </row>
    <row r="388" spans="3:14" ht="12.75" x14ac:dyDescent="0.2">
      <c r="C388" s="1"/>
      <c r="N388"/>
    </row>
    <row r="389" spans="3:14" ht="12.75" x14ac:dyDescent="0.2">
      <c r="C389" s="1"/>
      <c r="N389"/>
    </row>
    <row r="390" spans="3:14" ht="12.75" x14ac:dyDescent="0.2">
      <c r="C390" s="1"/>
      <c r="N390"/>
    </row>
    <row r="391" spans="3:14" ht="12.75" x14ac:dyDescent="0.2">
      <c r="C391" s="1"/>
      <c r="N391"/>
    </row>
    <row r="392" spans="3:14" ht="12.75" x14ac:dyDescent="0.2">
      <c r="C392" s="1"/>
      <c r="N392"/>
    </row>
    <row r="393" spans="3:14" ht="12.75" x14ac:dyDescent="0.2">
      <c r="C393" s="1"/>
      <c r="N393"/>
    </row>
    <row r="394" spans="3:14" ht="12.75" x14ac:dyDescent="0.2">
      <c r="C394" s="1"/>
      <c r="N394"/>
    </row>
    <row r="395" spans="3:14" ht="12.75" x14ac:dyDescent="0.2">
      <c r="C395" s="1"/>
      <c r="N395"/>
    </row>
    <row r="396" spans="3:14" ht="12.75" x14ac:dyDescent="0.2">
      <c r="C396" s="1"/>
      <c r="N396"/>
    </row>
    <row r="397" spans="3:14" ht="12.75" x14ac:dyDescent="0.2">
      <c r="C397" s="1"/>
      <c r="N397"/>
    </row>
    <row r="398" spans="3:14" ht="12.75" x14ac:dyDescent="0.2">
      <c r="C398" s="1"/>
      <c r="N398"/>
    </row>
    <row r="399" spans="3:14" ht="12.75" x14ac:dyDescent="0.2">
      <c r="C399" s="1"/>
      <c r="N399"/>
    </row>
    <row r="400" spans="3:14" ht="12.75" x14ac:dyDescent="0.2">
      <c r="C400" s="1"/>
      <c r="N400"/>
    </row>
    <row r="401" spans="3:14" ht="12.75" x14ac:dyDescent="0.2">
      <c r="C401" s="1"/>
      <c r="N401"/>
    </row>
    <row r="402" spans="3:14" ht="12.75" x14ac:dyDescent="0.2">
      <c r="C402" s="1"/>
      <c r="N402"/>
    </row>
    <row r="403" spans="3:14" ht="12.75" x14ac:dyDescent="0.2">
      <c r="C403" s="1"/>
      <c r="N403"/>
    </row>
    <row r="404" spans="3:14" ht="12.75" x14ac:dyDescent="0.2">
      <c r="C404" s="1"/>
      <c r="N404"/>
    </row>
    <row r="405" spans="3:14" ht="12.75" x14ac:dyDescent="0.2">
      <c r="C405" s="1"/>
      <c r="N405"/>
    </row>
    <row r="406" spans="3:14" ht="12.75" x14ac:dyDescent="0.2">
      <c r="C406" s="1"/>
      <c r="N406"/>
    </row>
    <row r="407" spans="3:14" ht="12.75" x14ac:dyDescent="0.2">
      <c r="C407" s="1"/>
      <c r="N407"/>
    </row>
    <row r="408" spans="3:14" ht="12.75" x14ac:dyDescent="0.2">
      <c r="C408" s="1"/>
      <c r="N408"/>
    </row>
    <row r="409" spans="3:14" ht="12.75" x14ac:dyDescent="0.2">
      <c r="C409" s="1"/>
      <c r="N409"/>
    </row>
    <row r="410" spans="3:14" ht="12.75" x14ac:dyDescent="0.2">
      <c r="C410" s="1"/>
      <c r="N410"/>
    </row>
    <row r="411" spans="3:14" ht="12.75" x14ac:dyDescent="0.2">
      <c r="C411" s="1"/>
      <c r="N411"/>
    </row>
    <row r="412" spans="3:14" ht="12.75" x14ac:dyDescent="0.2">
      <c r="C412" s="1"/>
      <c r="N412"/>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26"/>
  <sheetViews>
    <sheetView topLeftCell="A28" zoomScale="75" zoomScaleNormal="75" workbookViewId="0">
      <selection activeCell="F75" sqref="F75:H75"/>
    </sheetView>
  </sheetViews>
  <sheetFormatPr defaultRowHeight="15" x14ac:dyDescent="0.25"/>
  <cols>
    <col min="1" max="1" width="9.7109375" style="2" customWidth="1"/>
    <col min="2" max="2" width="9.7109375" style="14" customWidth="1"/>
    <col min="3" max="13" width="9.140625" style="14"/>
    <col min="14" max="14" width="8.85546875" style="19"/>
  </cols>
  <sheetData>
    <row r="1" spans="1:14" ht="23.25" x14ac:dyDescent="0.35">
      <c r="A1" s="14"/>
      <c r="B1" s="97" t="s">
        <v>213</v>
      </c>
    </row>
    <row r="2" spans="1:14" ht="21" x14ac:dyDescent="0.3">
      <c r="A2" s="24" t="s">
        <v>124</v>
      </c>
    </row>
    <row r="3" spans="1:14" ht="15.75" x14ac:dyDescent="0.25">
      <c r="A3" s="4" t="s">
        <v>16</v>
      </c>
      <c r="B3" s="95" t="s">
        <v>2</v>
      </c>
      <c r="C3" s="95" t="s">
        <v>3</v>
      </c>
      <c r="D3" s="95" t="s">
        <v>4</v>
      </c>
      <c r="E3" s="95" t="s">
        <v>5</v>
      </c>
      <c r="F3" s="95" t="s">
        <v>6</v>
      </c>
      <c r="G3" s="95" t="s">
        <v>17</v>
      </c>
      <c r="H3" s="95" t="s">
        <v>18</v>
      </c>
      <c r="I3" s="95" t="s">
        <v>7</v>
      </c>
      <c r="J3" s="95" t="s">
        <v>8</v>
      </c>
      <c r="K3" s="95" t="s">
        <v>9</v>
      </c>
      <c r="L3" s="95" t="s">
        <v>10</v>
      </c>
      <c r="M3" s="95" t="s">
        <v>11</v>
      </c>
      <c r="N3" s="6" t="s">
        <v>1</v>
      </c>
    </row>
    <row r="4" spans="1:14" ht="15.75" x14ac:dyDescent="0.25">
      <c r="A4" s="9">
        <v>2007</v>
      </c>
      <c r="B4" s="16"/>
      <c r="C4" s="16"/>
      <c r="D4" s="16"/>
      <c r="E4" s="16"/>
      <c r="F4" s="16"/>
      <c r="G4" s="16"/>
      <c r="H4" s="16"/>
      <c r="I4" s="16">
        <v>8.82</v>
      </c>
      <c r="J4" s="16">
        <v>11.04</v>
      </c>
      <c r="K4" s="16">
        <v>10.7</v>
      </c>
      <c r="L4" s="16">
        <v>9.4700000000000006</v>
      </c>
      <c r="M4" s="16">
        <v>10.75</v>
      </c>
      <c r="N4" s="6"/>
    </row>
    <row r="5" spans="1:14" x14ac:dyDescent="0.25">
      <c r="A5" s="9">
        <v>2008</v>
      </c>
      <c r="B5" s="16">
        <v>14.39</v>
      </c>
      <c r="C5" s="16">
        <v>13.2</v>
      </c>
      <c r="D5" s="16">
        <v>14.95</v>
      </c>
      <c r="E5" s="16">
        <v>11.6</v>
      </c>
      <c r="F5" s="16">
        <v>9.0299999999999994</v>
      </c>
      <c r="G5" s="16">
        <v>7.63</v>
      </c>
      <c r="H5" s="16">
        <v>7.66</v>
      </c>
      <c r="I5" s="16">
        <v>9.1300000000000008</v>
      </c>
      <c r="J5" s="16">
        <v>14.57</v>
      </c>
      <c r="K5" s="16">
        <v>13.84</v>
      </c>
      <c r="L5" s="16">
        <v>11.91</v>
      </c>
      <c r="M5" s="16">
        <v>14.82</v>
      </c>
      <c r="N5" s="18">
        <f t="shared" ref="N5:N14" si="0">AVERAGE(B5:M5)</f>
        <v>11.894166666666665</v>
      </c>
    </row>
    <row r="6" spans="1:14" x14ac:dyDescent="0.25">
      <c r="A6" s="9">
        <v>2009</v>
      </c>
      <c r="B6" s="16">
        <v>15.97</v>
      </c>
      <c r="C6" s="16">
        <v>17.559999999999999</v>
      </c>
      <c r="D6" s="16">
        <v>18.07</v>
      </c>
      <c r="E6" s="16">
        <v>16.559999999999999</v>
      </c>
      <c r="F6" s="16">
        <v>11.53</v>
      </c>
      <c r="G6" s="16">
        <v>11.26</v>
      </c>
      <c r="H6" s="16">
        <v>10.02</v>
      </c>
      <c r="I6" s="16">
        <v>10.74</v>
      </c>
      <c r="J6" s="16">
        <v>12.38</v>
      </c>
      <c r="K6" s="16">
        <v>12.39</v>
      </c>
      <c r="L6" s="16">
        <v>9.25</v>
      </c>
      <c r="M6" s="16">
        <v>13.18</v>
      </c>
      <c r="N6" s="18">
        <f t="shared" si="0"/>
        <v>13.2425</v>
      </c>
    </row>
    <row r="7" spans="1:14" x14ac:dyDescent="0.25">
      <c r="A7" s="9">
        <v>2010</v>
      </c>
      <c r="B7" s="16">
        <v>15.95</v>
      </c>
      <c r="C7" s="16">
        <v>15.29</v>
      </c>
      <c r="D7" s="16">
        <v>15.47</v>
      </c>
      <c r="E7" s="16">
        <v>13.05</v>
      </c>
      <c r="F7" s="16">
        <v>12.85</v>
      </c>
      <c r="G7" s="16">
        <v>10.59</v>
      </c>
      <c r="H7" s="16">
        <v>9.98</v>
      </c>
      <c r="I7" s="16">
        <v>12.4</v>
      </c>
      <c r="J7" s="16">
        <v>12.3</v>
      </c>
      <c r="K7" s="16">
        <v>10.74</v>
      </c>
      <c r="L7" s="16">
        <v>11.34</v>
      </c>
      <c r="M7" s="16">
        <v>10.83</v>
      </c>
      <c r="N7" s="18">
        <f t="shared" si="0"/>
        <v>12.565833333333336</v>
      </c>
    </row>
    <row r="8" spans="1:14" x14ac:dyDescent="0.25">
      <c r="A8" s="9">
        <v>2011</v>
      </c>
      <c r="B8" s="16">
        <v>13.51</v>
      </c>
      <c r="C8" s="16">
        <v>16.66</v>
      </c>
      <c r="D8" s="16">
        <v>16.48</v>
      </c>
      <c r="E8" s="16">
        <v>15.07</v>
      </c>
      <c r="F8" s="16">
        <v>12.81</v>
      </c>
      <c r="G8" s="16">
        <v>10.26</v>
      </c>
      <c r="H8" s="16">
        <v>10.11</v>
      </c>
      <c r="I8" s="16">
        <v>11.93</v>
      </c>
      <c r="J8" s="16">
        <v>11.21</v>
      </c>
      <c r="K8" s="16">
        <v>10.93</v>
      </c>
      <c r="L8" s="16">
        <v>10.28</v>
      </c>
      <c r="M8" s="16">
        <v>11.55</v>
      </c>
      <c r="N8" s="18">
        <f t="shared" si="0"/>
        <v>12.56666666666667</v>
      </c>
    </row>
    <row r="9" spans="1:14" x14ac:dyDescent="0.25">
      <c r="A9" s="9">
        <v>2012</v>
      </c>
      <c r="B9" s="16">
        <v>16.309999999999999</v>
      </c>
      <c r="C9" s="16">
        <v>17.79</v>
      </c>
      <c r="D9" s="16">
        <v>16.79</v>
      </c>
      <c r="E9" s="16">
        <v>13.62</v>
      </c>
      <c r="F9" s="16">
        <v>10.97</v>
      </c>
      <c r="G9" s="16">
        <v>10.46</v>
      </c>
      <c r="H9" s="16">
        <v>9.5</v>
      </c>
      <c r="I9" s="16">
        <v>11.18</v>
      </c>
      <c r="J9" s="16">
        <v>10.53</v>
      </c>
      <c r="K9" s="16">
        <v>10.96</v>
      </c>
      <c r="L9" s="16">
        <v>11.38</v>
      </c>
      <c r="M9" s="16">
        <v>12.32</v>
      </c>
      <c r="N9" s="18">
        <f t="shared" si="0"/>
        <v>12.650833333333333</v>
      </c>
    </row>
    <row r="10" spans="1:14" x14ac:dyDescent="0.25">
      <c r="A10" s="9">
        <v>2013</v>
      </c>
      <c r="B10" s="16">
        <v>19.16</v>
      </c>
      <c r="C10" s="16">
        <v>17.579999999999998</v>
      </c>
      <c r="D10" s="16">
        <v>14.78</v>
      </c>
      <c r="E10" s="16">
        <v>14.46</v>
      </c>
      <c r="F10" s="16">
        <v>11.43</v>
      </c>
      <c r="G10" s="16">
        <v>10.17</v>
      </c>
      <c r="H10" s="16">
        <v>10.33</v>
      </c>
      <c r="I10" s="16">
        <v>11.62</v>
      </c>
      <c r="J10" s="16">
        <v>10.9</v>
      </c>
      <c r="K10" s="16">
        <v>11.58</v>
      </c>
      <c r="L10" s="16">
        <v>12.72</v>
      </c>
      <c r="M10" s="16">
        <v>13.07</v>
      </c>
      <c r="N10" s="18">
        <f t="shared" si="0"/>
        <v>13.15</v>
      </c>
    </row>
    <row r="11" spans="1:14" x14ac:dyDescent="0.25">
      <c r="A11" s="9">
        <v>2014</v>
      </c>
      <c r="B11" s="16">
        <v>16.52</v>
      </c>
      <c r="C11" s="16">
        <v>17.23</v>
      </c>
      <c r="D11" s="16">
        <v>17.260000000000002</v>
      </c>
      <c r="E11" s="16">
        <v>13.06</v>
      </c>
      <c r="F11" s="16">
        <v>10.47</v>
      </c>
      <c r="G11" s="16">
        <v>8.1199999999999992</v>
      </c>
      <c r="H11" s="16">
        <v>10.95</v>
      </c>
      <c r="I11" s="16">
        <v>11</v>
      </c>
      <c r="J11" s="16">
        <v>12.05</v>
      </c>
      <c r="K11" s="16">
        <v>12.34</v>
      </c>
      <c r="L11" s="16">
        <v>12.22</v>
      </c>
      <c r="M11" s="16">
        <v>12.33</v>
      </c>
      <c r="N11" s="18">
        <f t="shared" si="0"/>
        <v>12.795833333333334</v>
      </c>
    </row>
    <row r="12" spans="1:14" x14ac:dyDescent="0.25">
      <c r="A12" s="9">
        <v>2015</v>
      </c>
      <c r="B12" s="16">
        <v>15.9</v>
      </c>
      <c r="C12" s="16">
        <v>16.39</v>
      </c>
      <c r="D12" s="16">
        <v>17.03</v>
      </c>
      <c r="E12" s="16">
        <v>13.87</v>
      </c>
      <c r="F12" s="16">
        <v>10.96</v>
      </c>
      <c r="G12" s="16">
        <v>11.66</v>
      </c>
      <c r="H12" s="16">
        <v>11.72</v>
      </c>
      <c r="I12" s="16">
        <v>11.34</v>
      </c>
      <c r="J12" s="16">
        <v>11.58</v>
      </c>
      <c r="K12" s="16">
        <v>12.51</v>
      </c>
      <c r="L12" s="16">
        <v>11.45</v>
      </c>
      <c r="M12" s="16">
        <v>13.86</v>
      </c>
      <c r="N12" s="18">
        <f t="shared" si="0"/>
        <v>13.189166666666665</v>
      </c>
    </row>
    <row r="13" spans="1:14" x14ac:dyDescent="0.25">
      <c r="A13" s="9">
        <v>2016</v>
      </c>
      <c r="B13" s="16">
        <v>16.059999999999999</v>
      </c>
      <c r="C13" s="16">
        <v>15.94</v>
      </c>
      <c r="D13" s="16">
        <v>14.18</v>
      </c>
      <c r="E13" s="16">
        <v>12.82</v>
      </c>
      <c r="F13" s="16">
        <v>9.57</v>
      </c>
      <c r="G13" s="16">
        <v>11.64</v>
      </c>
      <c r="H13" s="16">
        <v>11.23</v>
      </c>
      <c r="I13" s="16">
        <v>11.28</v>
      </c>
      <c r="J13" s="16">
        <v>11.77</v>
      </c>
      <c r="K13" s="16">
        <v>12.93</v>
      </c>
      <c r="L13" s="16">
        <v>10.11</v>
      </c>
      <c r="M13" s="16">
        <v>12.33</v>
      </c>
      <c r="N13" s="18">
        <f t="shared" si="0"/>
        <v>12.488333333333332</v>
      </c>
    </row>
    <row r="14" spans="1:14" x14ac:dyDescent="0.25">
      <c r="A14" s="9">
        <v>2017</v>
      </c>
      <c r="B14" s="16">
        <v>16.440000000000001</v>
      </c>
      <c r="C14" s="16">
        <v>18.149999999999999</v>
      </c>
      <c r="D14" s="16">
        <v>17.12</v>
      </c>
      <c r="E14" s="16">
        <v>12.79</v>
      </c>
      <c r="F14" s="16">
        <v>11.48</v>
      </c>
      <c r="G14" s="16">
        <v>9.74</v>
      </c>
      <c r="H14" s="16">
        <v>8.98</v>
      </c>
      <c r="I14" s="16">
        <v>10.45</v>
      </c>
      <c r="J14" s="16">
        <v>11.08</v>
      </c>
      <c r="K14" s="16">
        <v>11.58</v>
      </c>
      <c r="L14" s="16">
        <v>11.42</v>
      </c>
      <c r="M14" s="16">
        <v>12.62</v>
      </c>
      <c r="N14" s="18">
        <f t="shared" si="0"/>
        <v>12.654166666666667</v>
      </c>
    </row>
    <row r="15" spans="1:14" x14ac:dyDescent="0.25">
      <c r="A15" s="9">
        <v>2018</v>
      </c>
      <c r="B15" s="16">
        <v>12.66</v>
      </c>
      <c r="C15" s="16">
        <v>17.02</v>
      </c>
      <c r="D15" s="16">
        <v>16.28</v>
      </c>
      <c r="F15" s="16"/>
      <c r="G15" s="16"/>
      <c r="H15" s="16"/>
      <c r="N15" s="18"/>
    </row>
    <row r="16" spans="1:14" x14ac:dyDescent="0.25">
      <c r="A16" s="9">
        <v>2019</v>
      </c>
      <c r="N16" s="18"/>
    </row>
    <row r="17" spans="1:14" x14ac:dyDescent="0.25">
      <c r="A17" s="9">
        <v>2020</v>
      </c>
      <c r="N17" s="18"/>
    </row>
    <row r="18" spans="1:14" x14ac:dyDescent="0.25">
      <c r="A18" s="9">
        <v>2021</v>
      </c>
      <c r="N18" s="18"/>
    </row>
    <row r="19" spans="1:14" x14ac:dyDescent="0.25">
      <c r="A19" s="9">
        <v>2022</v>
      </c>
      <c r="N19" s="18"/>
    </row>
    <row r="20" spans="1:14" x14ac:dyDescent="0.25">
      <c r="N20" s="18"/>
    </row>
    <row r="21" spans="1:14" x14ac:dyDescent="0.25">
      <c r="A21" s="7"/>
    </row>
    <row r="22" spans="1:14" x14ac:dyDescent="0.25">
      <c r="A22" s="9" t="s">
        <v>19</v>
      </c>
      <c r="B22" s="16">
        <f>AVERAGE(B4:B19)</f>
        <v>15.715454545454543</v>
      </c>
      <c r="C22" s="16">
        <f t="shared" ref="C22:N22" si="1">AVERAGE(C4:C19)</f>
        <v>16.619090909090911</v>
      </c>
      <c r="D22" s="16">
        <f t="shared" si="1"/>
        <v>16.219090909090909</v>
      </c>
      <c r="E22" s="16">
        <f t="shared" si="1"/>
        <v>13.689999999999998</v>
      </c>
      <c r="F22" s="16">
        <f t="shared" si="1"/>
        <v>11.110000000000001</v>
      </c>
      <c r="G22" s="16">
        <f t="shared" si="1"/>
        <v>10.153</v>
      </c>
      <c r="H22" s="16">
        <f t="shared" si="1"/>
        <v>10.048</v>
      </c>
      <c r="I22" s="16">
        <f t="shared" si="1"/>
        <v>10.89909090909091</v>
      </c>
      <c r="J22" s="16">
        <f t="shared" si="1"/>
        <v>11.764545454545454</v>
      </c>
      <c r="K22" s="16">
        <f t="shared" si="1"/>
        <v>11.863636363636367</v>
      </c>
      <c r="L22" s="16">
        <f t="shared" si="1"/>
        <v>11.05</v>
      </c>
      <c r="M22" s="16">
        <f t="shared" si="1"/>
        <v>12.514545454545452</v>
      </c>
      <c r="N22" s="18">
        <f t="shared" si="1"/>
        <v>12.719750000000001</v>
      </c>
    </row>
    <row r="23" spans="1:14" x14ac:dyDescent="0.25">
      <c r="A23" s="9" t="s">
        <v>20</v>
      </c>
      <c r="B23" s="16">
        <f>STDEV(B4:B19)</f>
        <v>1.7210424959097774</v>
      </c>
      <c r="C23" s="16">
        <f t="shared" ref="C23:N23" si="2">STDEV(C4:C19)</f>
        <v>1.415248773505595</v>
      </c>
      <c r="D23" s="16">
        <f t="shared" si="2"/>
        <v>1.2156023572324512</v>
      </c>
      <c r="E23" s="16">
        <f t="shared" si="2"/>
        <v>1.3949512138024358</v>
      </c>
      <c r="F23" s="16">
        <f t="shared" si="2"/>
        <v>1.223973492813909</v>
      </c>
      <c r="G23" s="16">
        <f t="shared" si="2"/>
        <v>1.3611192290007352</v>
      </c>
      <c r="H23" s="16">
        <f t="shared" si="2"/>
        <v>1.1661217775172543</v>
      </c>
      <c r="I23" s="16">
        <f t="shared" si="2"/>
        <v>1.0928444953007221</v>
      </c>
      <c r="J23" s="16">
        <f t="shared" si="2"/>
        <v>1.1056343304760725</v>
      </c>
      <c r="K23" s="16">
        <f t="shared" si="2"/>
        <v>1.0213057595771478</v>
      </c>
      <c r="L23" s="16">
        <f t="shared" si="2"/>
        <v>1.1225061247048946</v>
      </c>
      <c r="M23" s="16">
        <f t="shared" si="2"/>
        <v>1.2196504715398067</v>
      </c>
      <c r="N23" s="18">
        <f t="shared" si="2"/>
        <v>0.40494723212101247</v>
      </c>
    </row>
    <row r="24" spans="1:14" x14ac:dyDescent="0.25">
      <c r="A24" s="9" t="s">
        <v>21</v>
      </c>
      <c r="B24" s="16">
        <f t="shared" ref="B24" si="3">B23/B22*100</f>
        <v>10.951274052760777</v>
      </c>
      <c r="C24" s="16">
        <f t="shared" ref="C24:N24" si="4">C23/C22*100</f>
        <v>8.5158013831636907</v>
      </c>
      <c r="D24" s="16">
        <f t="shared" si="4"/>
        <v>7.4948858974031527</v>
      </c>
      <c r="E24" s="16">
        <f t="shared" si="4"/>
        <v>10.189563285627729</v>
      </c>
      <c r="F24" s="16">
        <f t="shared" si="4"/>
        <v>11.016863121637343</v>
      </c>
      <c r="G24" s="16">
        <f t="shared" si="4"/>
        <v>13.406079277068208</v>
      </c>
      <c r="H24" s="16">
        <f t="shared" si="4"/>
        <v>11.605511320832546</v>
      </c>
      <c r="I24" s="16">
        <f t="shared" si="4"/>
        <v>10.026932561771575</v>
      </c>
      <c r="J24" s="16">
        <f t="shared" si="4"/>
        <v>9.3980199638643054</v>
      </c>
      <c r="K24" s="16">
        <f t="shared" si="4"/>
        <v>8.6087075519912819</v>
      </c>
      <c r="L24" s="16">
        <f t="shared" si="4"/>
        <v>10.158426467917597</v>
      </c>
      <c r="M24" s="16">
        <f t="shared" si="4"/>
        <v>9.7458631315835227</v>
      </c>
      <c r="N24" s="18">
        <f t="shared" si="4"/>
        <v>3.1836099932861295</v>
      </c>
    </row>
    <row r="25" spans="1:14" x14ac:dyDescent="0.25">
      <c r="A25" s="9" t="s">
        <v>22</v>
      </c>
      <c r="B25" s="16">
        <f>MIN(B4:B19)</f>
        <v>12.66</v>
      </c>
      <c r="C25" s="16">
        <f t="shared" ref="C25:N25" si="5">MIN(C4:C19)</f>
        <v>13.2</v>
      </c>
      <c r="D25" s="16">
        <f t="shared" si="5"/>
        <v>14.18</v>
      </c>
      <c r="E25" s="16">
        <f t="shared" si="5"/>
        <v>11.6</v>
      </c>
      <c r="F25" s="16">
        <f t="shared" si="5"/>
        <v>9.0299999999999994</v>
      </c>
      <c r="G25" s="16">
        <f t="shared" si="5"/>
        <v>7.63</v>
      </c>
      <c r="H25" s="16">
        <f t="shared" si="5"/>
        <v>7.66</v>
      </c>
      <c r="I25" s="16">
        <f t="shared" si="5"/>
        <v>8.82</v>
      </c>
      <c r="J25" s="16">
        <f t="shared" si="5"/>
        <v>10.53</v>
      </c>
      <c r="K25" s="16">
        <f t="shared" si="5"/>
        <v>10.7</v>
      </c>
      <c r="L25" s="16">
        <f t="shared" si="5"/>
        <v>9.25</v>
      </c>
      <c r="M25" s="16">
        <f t="shared" si="5"/>
        <v>10.75</v>
      </c>
      <c r="N25" s="18">
        <f t="shared" si="5"/>
        <v>11.894166666666665</v>
      </c>
    </row>
    <row r="26" spans="1:14" x14ac:dyDescent="0.25">
      <c r="A26" s="9" t="s">
        <v>23</v>
      </c>
      <c r="B26" s="16">
        <f>MAX(B4:B19)</f>
        <v>19.16</v>
      </c>
      <c r="C26" s="16">
        <f t="shared" ref="C26:N26" si="6">MAX(C4:C19)</f>
        <v>18.149999999999999</v>
      </c>
      <c r="D26" s="16">
        <f t="shared" si="6"/>
        <v>18.07</v>
      </c>
      <c r="E26" s="16">
        <f t="shared" si="6"/>
        <v>16.559999999999999</v>
      </c>
      <c r="F26" s="16">
        <f t="shared" si="6"/>
        <v>12.85</v>
      </c>
      <c r="G26" s="16">
        <f t="shared" si="6"/>
        <v>11.66</v>
      </c>
      <c r="H26" s="16">
        <f t="shared" si="6"/>
        <v>11.72</v>
      </c>
      <c r="I26" s="16">
        <f t="shared" si="6"/>
        <v>12.4</v>
      </c>
      <c r="J26" s="16">
        <f t="shared" si="6"/>
        <v>14.57</v>
      </c>
      <c r="K26" s="16">
        <f t="shared" si="6"/>
        <v>13.84</v>
      </c>
      <c r="L26" s="16">
        <f t="shared" si="6"/>
        <v>12.72</v>
      </c>
      <c r="M26" s="16">
        <f t="shared" si="6"/>
        <v>14.82</v>
      </c>
      <c r="N26" s="18">
        <f t="shared" si="6"/>
        <v>13.2425</v>
      </c>
    </row>
    <row r="27" spans="1:14" x14ac:dyDescent="0.25">
      <c r="A27" s="9" t="s">
        <v>24</v>
      </c>
      <c r="B27" s="16">
        <f>QUARTILE(B4:B19,1)</f>
        <v>15.145</v>
      </c>
      <c r="C27" s="16">
        <f t="shared" ref="C27:N27" si="7">QUARTILE(C4:C19,1)</f>
        <v>16.164999999999999</v>
      </c>
      <c r="D27" s="16">
        <f t="shared" si="7"/>
        <v>15.21</v>
      </c>
      <c r="E27" s="16">
        <f t="shared" si="7"/>
        <v>12.877500000000001</v>
      </c>
      <c r="F27" s="16">
        <f t="shared" si="7"/>
        <v>10.592500000000001</v>
      </c>
      <c r="G27" s="16">
        <f t="shared" si="7"/>
        <v>9.8475000000000001</v>
      </c>
      <c r="H27" s="16">
        <f t="shared" si="7"/>
        <v>9.620000000000001</v>
      </c>
      <c r="I27" s="16">
        <f t="shared" si="7"/>
        <v>10.594999999999999</v>
      </c>
      <c r="J27" s="16">
        <f t="shared" si="7"/>
        <v>11.059999999999999</v>
      </c>
      <c r="K27" s="16">
        <f t="shared" si="7"/>
        <v>10.945</v>
      </c>
      <c r="L27" s="16">
        <f t="shared" si="7"/>
        <v>10.195</v>
      </c>
      <c r="M27" s="16">
        <f t="shared" si="7"/>
        <v>11.935</v>
      </c>
      <c r="N27" s="18">
        <f t="shared" si="7"/>
        <v>12.566041666666669</v>
      </c>
    </row>
    <row r="28" spans="1:14" x14ac:dyDescent="0.25">
      <c r="A28" s="9" t="s">
        <v>25</v>
      </c>
      <c r="B28" s="16">
        <f>QUARTILE(B4:B19,2)</f>
        <v>15.97</v>
      </c>
      <c r="C28" s="16">
        <f t="shared" ref="C28:N28" si="8">QUARTILE(C4:C19,2)</f>
        <v>17.02</v>
      </c>
      <c r="D28" s="16">
        <f t="shared" si="8"/>
        <v>16.48</v>
      </c>
      <c r="E28" s="16">
        <f t="shared" si="8"/>
        <v>13.34</v>
      </c>
      <c r="F28" s="16">
        <f t="shared" si="8"/>
        <v>11.2</v>
      </c>
      <c r="G28" s="16">
        <f t="shared" si="8"/>
        <v>10.36</v>
      </c>
      <c r="H28" s="16">
        <f t="shared" si="8"/>
        <v>10.065</v>
      </c>
      <c r="I28" s="16">
        <f t="shared" si="8"/>
        <v>11.18</v>
      </c>
      <c r="J28" s="16">
        <f t="shared" si="8"/>
        <v>11.58</v>
      </c>
      <c r="K28" s="16">
        <f t="shared" si="8"/>
        <v>11.58</v>
      </c>
      <c r="L28" s="16">
        <f t="shared" si="8"/>
        <v>11.38</v>
      </c>
      <c r="M28" s="16">
        <f t="shared" si="8"/>
        <v>12.33</v>
      </c>
      <c r="N28" s="18">
        <f t="shared" si="8"/>
        <v>12.6525</v>
      </c>
    </row>
    <row r="29" spans="1:14" x14ac:dyDescent="0.25">
      <c r="A29" s="9" t="s">
        <v>26</v>
      </c>
      <c r="B29" s="16">
        <f>QUARTILE(B4:B19,3)</f>
        <v>16.375</v>
      </c>
      <c r="C29" s="16">
        <f t="shared" ref="C29:N29" si="9">QUARTILE(C4:C19,3)</f>
        <v>17.57</v>
      </c>
      <c r="D29" s="16">
        <f t="shared" si="9"/>
        <v>17.075000000000003</v>
      </c>
      <c r="E29" s="16">
        <f t="shared" si="9"/>
        <v>14.3125</v>
      </c>
      <c r="F29" s="16">
        <f t="shared" si="9"/>
        <v>11.5175</v>
      </c>
      <c r="G29" s="16">
        <f t="shared" si="9"/>
        <v>11.092499999999999</v>
      </c>
      <c r="H29" s="16">
        <f t="shared" si="9"/>
        <v>10.795</v>
      </c>
      <c r="I29" s="16">
        <f t="shared" si="9"/>
        <v>11.48</v>
      </c>
      <c r="J29" s="16">
        <f t="shared" si="9"/>
        <v>12.175000000000001</v>
      </c>
      <c r="K29" s="16">
        <f t="shared" si="9"/>
        <v>12.45</v>
      </c>
      <c r="L29" s="16">
        <f t="shared" si="9"/>
        <v>11.68</v>
      </c>
      <c r="M29" s="16">
        <f t="shared" si="9"/>
        <v>13.125</v>
      </c>
      <c r="N29" s="18">
        <f t="shared" si="9"/>
        <v>13.061458333333334</v>
      </c>
    </row>
    <row r="30" spans="1:14" x14ac:dyDescent="0.25">
      <c r="A30" s="9"/>
      <c r="B30" s="16"/>
      <c r="C30" s="16"/>
      <c r="D30" s="16"/>
      <c r="E30" s="16"/>
      <c r="F30" s="16"/>
      <c r="G30" s="16"/>
      <c r="H30" s="16"/>
      <c r="I30" s="16"/>
      <c r="J30" s="16"/>
      <c r="K30" s="16"/>
      <c r="L30" s="16"/>
      <c r="M30" s="16"/>
      <c r="N30" s="36"/>
    </row>
    <row r="31" spans="1:14" x14ac:dyDescent="0.25">
      <c r="A31" s="9"/>
      <c r="B31" s="16"/>
      <c r="C31" s="16"/>
      <c r="D31" s="16"/>
      <c r="E31" s="16"/>
      <c r="F31" s="16"/>
      <c r="G31" s="16"/>
      <c r="H31" s="16"/>
      <c r="I31" s="16"/>
      <c r="J31" s="16"/>
      <c r="K31" s="16"/>
      <c r="L31" s="16"/>
      <c r="M31" s="16"/>
      <c r="N31" s="36"/>
    </row>
    <row r="32" spans="1:14" ht="18.75" x14ac:dyDescent="0.3">
      <c r="A32" s="24" t="s">
        <v>91</v>
      </c>
    </row>
    <row r="33" spans="1:14" ht="15.75" x14ac:dyDescent="0.25">
      <c r="A33" s="4" t="s">
        <v>16</v>
      </c>
      <c r="B33" s="95" t="s">
        <v>2</v>
      </c>
      <c r="C33" s="95" t="s">
        <v>3</v>
      </c>
      <c r="D33" s="95" t="s">
        <v>4</v>
      </c>
      <c r="E33" s="95" t="s">
        <v>5</v>
      </c>
      <c r="F33" s="95" t="s">
        <v>6</v>
      </c>
      <c r="G33" s="95" t="s">
        <v>17</v>
      </c>
      <c r="H33" s="95" t="s">
        <v>18</v>
      </c>
      <c r="I33" s="95" t="s">
        <v>7</v>
      </c>
      <c r="J33" s="95" t="s">
        <v>8</v>
      </c>
      <c r="K33" s="95" t="s">
        <v>9</v>
      </c>
      <c r="L33" s="95" t="s">
        <v>10</v>
      </c>
      <c r="M33" s="95" t="s">
        <v>11</v>
      </c>
      <c r="N33" s="6" t="s">
        <v>15</v>
      </c>
    </row>
    <row r="34" spans="1:14" x14ac:dyDescent="0.25">
      <c r="A34" s="2">
        <v>2007</v>
      </c>
      <c r="B34" s="96"/>
      <c r="C34" s="96"/>
      <c r="D34" s="96"/>
      <c r="E34" s="96"/>
      <c r="F34" s="96"/>
      <c r="G34" s="96"/>
      <c r="H34" s="96"/>
      <c r="I34" s="96">
        <v>1055.9000000000001</v>
      </c>
      <c r="J34" s="96">
        <v>1265.5</v>
      </c>
      <c r="K34" s="96">
        <v>1344.3</v>
      </c>
      <c r="L34" s="96">
        <v>1215.3</v>
      </c>
      <c r="M34" s="96">
        <v>1184.9000000000001</v>
      </c>
      <c r="N34" s="18"/>
    </row>
    <row r="35" spans="1:14" x14ac:dyDescent="0.25">
      <c r="A35" s="2">
        <v>2008</v>
      </c>
      <c r="B35" s="96">
        <v>1082.9000000000001</v>
      </c>
      <c r="C35" s="96">
        <v>1203</v>
      </c>
      <c r="D35" s="96">
        <v>1112.8</v>
      </c>
      <c r="E35" s="96">
        <v>1134.9000000000001</v>
      </c>
      <c r="F35" s="96">
        <v>1197.9000000000001</v>
      </c>
      <c r="G35" s="96">
        <v>1108.9000000000001</v>
      </c>
      <c r="H35" s="96">
        <v>1213.8</v>
      </c>
      <c r="I35" s="96">
        <v>1363</v>
      </c>
      <c r="J35" s="96">
        <v>1372</v>
      </c>
      <c r="K35" s="96">
        <v>1372</v>
      </c>
      <c r="L35" s="96">
        <v>1372</v>
      </c>
      <c r="M35" s="96">
        <v>1267</v>
      </c>
      <c r="N35" s="18">
        <f t="shared" ref="N35:N44" si="10">MAX(B35:M35)</f>
        <v>1372</v>
      </c>
    </row>
    <row r="36" spans="1:14" x14ac:dyDescent="0.25">
      <c r="A36" s="2">
        <v>2009</v>
      </c>
      <c r="B36" s="96">
        <v>1363</v>
      </c>
      <c r="C36" s="96">
        <v>1367.9</v>
      </c>
      <c r="D36" s="96">
        <v>1369.8</v>
      </c>
      <c r="E36" s="96">
        <v>1327</v>
      </c>
      <c r="F36" s="96">
        <v>1219</v>
      </c>
      <c r="G36" s="96">
        <v>1323</v>
      </c>
      <c r="H36" s="96">
        <v>1269</v>
      </c>
      <c r="I36" s="96">
        <v>1231</v>
      </c>
      <c r="J36" s="96">
        <v>1251</v>
      </c>
      <c r="K36" s="96">
        <v>1200</v>
      </c>
      <c r="L36" s="96">
        <v>1239</v>
      </c>
      <c r="M36" s="96">
        <v>1121</v>
      </c>
      <c r="N36" s="18">
        <f t="shared" si="10"/>
        <v>1369.8</v>
      </c>
    </row>
    <row r="37" spans="1:14" x14ac:dyDescent="0.25">
      <c r="A37" s="2">
        <v>2010</v>
      </c>
      <c r="B37" s="96">
        <v>1126</v>
      </c>
      <c r="C37" s="96">
        <v>1284</v>
      </c>
      <c r="D37" s="96">
        <v>1279</v>
      </c>
      <c r="E37" s="96">
        <v>1340.9</v>
      </c>
      <c r="F37" s="96">
        <v>1204</v>
      </c>
      <c r="G37" s="96">
        <v>1194.8</v>
      </c>
      <c r="H37" s="96">
        <v>1232.9000000000001</v>
      </c>
      <c r="I37" s="96">
        <v>1400.7</v>
      </c>
      <c r="J37" s="96">
        <v>1472.7</v>
      </c>
      <c r="K37" s="96">
        <v>1409.7</v>
      </c>
      <c r="L37" s="96">
        <v>1297.8</v>
      </c>
      <c r="M37" s="96">
        <v>1351.7</v>
      </c>
      <c r="N37" s="18">
        <f t="shared" si="10"/>
        <v>1472.7</v>
      </c>
    </row>
    <row r="38" spans="1:14" x14ac:dyDescent="0.25">
      <c r="A38" s="2">
        <v>2011</v>
      </c>
      <c r="B38" s="96">
        <v>1206.7</v>
      </c>
      <c r="C38" s="96">
        <v>1245.7</v>
      </c>
      <c r="D38" s="96">
        <v>1537.7</v>
      </c>
      <c r="E38" s="96">
        <v>1305.8</v>
      </c>
      <c r="F38" s="96">
        <v>1322.8</v>
      </c>
      <c r="G38" s="96">
        <v>1159.7</v>
      </c>
      <c r="H38" s="96">
        <v>1146.7</v>
      </c>
      <c r="I38" s="96">
        <v>1227.7</v>
      </c>
      <c r="J38" s="96">
        <v>1235.7</v>
      </c>
      <c r="K38" s="96">
        <v>1259.7</v>
      </c>
      <c r="L38" s="96">
        <v>1238.7</v>
      </c>
      <c r="M38" s="96">
        <v>1125.7</v>
      </c>
      <c r="N38" s="18">
        <f t="shared" si="10"/>
        <v>1537.7</v>
      </c>
    </row>
    <row r="39" spans="1:14" x14ac:dyDescent="0.25">
      <c r="A39" s="2">
        <v>2012</v>
      </c>
      <c r="B39" s="96">
        <v>1322.7</v>
      </c>
      <c r="C39" s="96">
        <v>1342.7</v>
      </c>
      <c r="D39" s="96">
        <v>1364.7</v>
      </c>
      <c r="E39" s="96">
        <v>1257.7</v>
      </c>
      <c r="F39" s="96">
        <v>1131.7</v>
      </c>
      <c r="G39" s="96">
        <v>1133.8</v>
      </c>
      <c r="H39" s="96">
        <v>1042.7</v>
      </c>
      <c r="I39" s="96">
        <v>1140.7</v>
      </c>
      <c r="J39" s="96">
        <v>1185.8</v>
      </c>
      <c r="K39" s="96">
        <v>1169.8</v>
      </c>
      <c r="L39" s="96">
        <v>1480.8</v>
      </c>
      <c r="M39" s="96">
        <v>1279.9000000000001</v>
      </c>
      <c r="N39" s="18">
        <f t="shared" si="10"/>
        <v>1480.8</v>
      </c>
    </row>
    <row r="40" spans="1:14" x14ac:dyDescent="0.25">
      <c r="A40" s="2">
        <v>2013</v>
      </c>
      <c r="B40" s="96">
        <v>1291.7</v>
      </c>
      <c r="C40" s="96">
        <v>1348.8</v>
      </c>
      <c r="D40" s="96">
        <v>1449.8</v>
      </c>
      <c r="E40" s="96">
        <v>1263.8</v>
      </c>
      <c r="F40" s="96">
        <v>1318.9</v>
      </c>
      <c r="G40" s="96">
        <v>1222.8</v>
      </c>
      <c r="H40" s="96">
        <v>1288.8</v>
      </c>
      <c r="I40" s="96">
        <v>1347.8</v>
      </c>
      <c r="J40" s="96">
        <v>1321.8</v>
      </c>
      <c r="K40" s="96">
        <v>1437.8</v>
      </c>
      <c r="L40" s="96">
        <v>1351.9</v>
      </c>
      <c r="M40" s="96">
        <v>1160</v>
      </c>
      <c r="N40" s="18">
        <f t="shared" si="10"/>
        <v>1449.8</v>
      </c>
    </row>
    <row r="41" spans="1:14" x14ac:dyDescent="0.25">
      <c r="A41" s="2">
        <v>2014</v>
      </c>
      <c r="B41" s="96">
        <v>1343</v>
      </c>
      <c r="C41" s="96">
        <v>1239</v>
      </c>
      <c r="D41" s="96">
        <v>1340</v>
      </c>
      <c r="E41" s="96">
        <v>1268</v>
      </c>
      <c r="F41" s="96">
        <v>1261</v>
      </c>
      <c r="G41" s="96">
        <v>1230</v>
      </c>
      <c r="H41" s="96">
        <v>1184</v>
      </c>
      <c r="I41" s="96">
        <v>1164.8</v>
      </c>
      <c r="J41" s="96">
        <v>1319.9</v>
      </c>
      <c r="K41" s="96">
        <v>1377.7</v>
      </c>
      <c r="L41" s="96">
        <v>1299.7</v>
      </c>
      <c r="M41" s="96">
        <v>1304.8</v>
      </c>
      <c r="N41" s="18">
        <f t="shared" si="10"/>
        <v>1377.7</v>
      </c>
    </row>
    <row r="42" spans="1:14" x14ac:dyDescent="0.25">
      <c r="A42" s="2">
        <v>2015</v>
      </c>
      <c r="B42" s="96">
        <v>1141</v>
      </c>
      <c r="C42" s="96">
        <v>1325</v>
      </c>
      <c r="D42" s="96">
        <v>1345</v>
      </c>
      <c r="E42" s="96">
        <v>1284</v>
      </c>
      <c r="F42" s="96">
        <v>1245</v>
      </c>
      <c r="G42" s="96">
        <v>1338</v>
      </c>
      <c r="H42" s="96">
        <v>1249</v>
      </c>
      <c r="I42" s="96">
        <v>1281</v>
      </c>
      <c r="J42" s="96">
        <v>1236.5999999999999</v>
      </c>
      <c r="K42" s="96">
        <v>1420.4</v>
      </c>
      <c r="L42" s="96">
        <v>1347.2</v>
      </c>
      <c r="M42" s="96">
        <v>1221</v>
      </c>
      <c r="N42" s="18">
        <f t="shared" si="10"/>
        <v>1420.4</v>
      </c>
    </row>
    <row r="43" spans="1:14" x14ac:dyDescent="0.25">
      <c r="A43" s="2">
        <v>2016</v>
      </c>
      <c r="B43" s="96">
        <v>1184</v>
      </c>
      <c r="C43" s="96">
        <v>1158</v>
      </c>
      <c r="D43" s="96">
        <v>1122</v>
      </c>
      <c r="E43" s="96">
        <v>1164</v>
      </c>
      <c r="F43" s="96">
        <v>1161</v>
      </c>
      <c r="G43" s="96">
        <v>1342</v>
      </c>
      <c r="H43" s="96">
        <v>1288.9000000000001</v>
      </c>
      <c r="I43" s="96">
        <v>1296</v>
      </c>
      <c r="J43" s="96">
        <v>1347</v>
      </c>
      <c r="K43" s="96">
        <v>1462</v>
      </c>
      <c r="L43" s="96">
        <v>1330</v>
      </c>
      <c r="M43" s="96">
        <v>1265</v>
      </c>
      <c r="N43" s="18">
        <f t="shared" si="10"/>
        <v>1462</v>
      </c>
    </row>
    <row r="44" spans="1:14" x14ac:dyDescent="0.25">
      <c r="A44" s="2">
        <v>2017</v>
      </c>
      <c r="B44" s="96">
        <v>1246</v>
      </c>
      <c r="C44" s="96">
        <v>1235</v>
      </c>
      <c r="D44" s="96">
        <v>1387</v>
      </c>
      <c r="E44" s="96">
        <v>1391</v>
      </c>
      <c r="F44" s="96">
        <v>1497</v>
      </c>
      <c r="G44" s="96">
        <v>1287</v>
      </c>
      <c r="H44" s="96">
        <v>1164</v>
      </c>
      <c r="I44" s="96">
        <v>1268</v>
      </c>
      <c r="J44" s="14">
        <v>1299</v>
      </c>
      <c r="K44" s="14">
        <v>1457</v>
      </c>
      <c r="L44" s="14">
        <v>1315</v>
      </c>
      <c r="M44" s="14">
        <v>1228</v>
      </c>
      <c r="N44" s="18">
        <f t="shared" si="10"/>
        <v>1497</v>
      </c>
    </row>
    <row r="45" spans="1:14" x14ac:dyDescent="0.25">
      <c r="A45" s="2">
        <v>2018</v>
      </c>
      <c r="B45" s="14">
        <v>1227</v>
      </c>
      <c r="C45" s="14">
        <v>1336</v>
      </c>
      <c r="D45" s="14">
        <v>1347</v>
      </c>
      <c r="E45" s="96"/>
      <c r="I45" s="96"/>
      <c r="N45" s="37"/>
    </row>
    <row r="46" spans="1:14" x14ac:dyDescent="0.25">
      <c r="A46" s="2">
        <v>2019</v>
      </c>
      <c r="B46" s="96"/>
      <c r="C46" s="96"/>
      <c r="D46" s="96"/>
      <c r="E46" s="96"/>
      <c r="F46" s="96"/>
      <c r="G46" s="96"/>
      <c r="H46" s="96"/>
      <c r="I46" s="96"/>
      <c r="J46" s="96"/>
      <c r="K46" s="96"/>
      <c r="L46" s="96"/>
      <c r="M46" s="96"/>
      <c r="N46" s="37"/>
    </row>
    <row r="47" spans="1:14" x14ac:dyDescent="0.25">
      <c r="A47" s="2">
        <v>2020</v>
      </c>
      <c r="B47" s="96"/>
      <c r="C47" s="96"/>
      <c r="D47" s="96"/>
      <c r="E47" s="96"/>
      <c r="F47" s="96"/>
      <c r="G47" s="96"/>
      <c r="H47" s="96"/>
      <c r="I47" s="96"/>
      <c r="J47" s="96"/>
      <c r="K47" s="96"/>
      <c r="L47" s="96"/>
      <c r="M47" s="96"/>
      <c r="N47" s="37"/>
    </row>
    <row r="48" spans="1:14" x14ac:dyDescent="0.25">
      <c r="A48" s="2">
        <v>2021</v>
      </c>
      <c r="B48" s="96"/>
      <c r="C48" s="96"/>
      <c r="D48" s="96"/>
      <c r="E48" s="96"/>
      <c r="F48" s="96"/>
      <c r="G48" s="96"/>
      <c r="H48" s="96"/>
      <c r="I48" s="96"/>
      <c r="J48" s="96"/>
      <c r="K48" s="96"/>
      <c r="L48" s="96"/>
      <c r="M48" s="96"/>
      <c r="N48" s="37"/>
    </row>
    <row r="49" spans="1:14" x14ac:dyDescent="0.25">
      <c r="A49" s="2">
        <v>2022</v>
      </c>
      <c r="B49" s="96"/>
      <c r="C49" s="96"/>
      <c r="D49" s="96"/>
      <c r="E49" s="96"/>
      <c r="F49" s="96"/>
      <c r="G49" s="96"/>
      <c r="H49" s="96"/>
      <c r="I49" s="96"/>
      <c r="J49" s="96"/>
      <c r="K49" s="96"/>
      <c r="L49" s="96"/>
      <c r="M49" s="96"/>
      <c r="N49" s="37"/>
    </row>
    <row r="50" spans="1:14" x14ac:dyDescent="0.25">
      <c r="B50" s="96"/>
      <c r="C50" s="96"/>
      <c r="D50" s="96"/>
      <c r="E50" s="96"/>
      <c r="F50" s="96"/>
      <c r="G50" s="96"/>
      <c r="H50" s="96"/>
      <c r="I50" s="96"/>
      <c r="J50" s="96"/>
      <c r="K50" s="96"/>
      <c r="L50" s="96"/>
      <c r="M50" s="96"/>
      <c r="N50" s="37"/>
    </row>
    <row r="51" spans="1:14" x14ac:dyDescent="0.25">
      <c r="A51" s="7"/>
    </row>
    <row r="52" spans="1:14" x14ac:dyDescent="0.25">
      <c r="A52" s="9" t="s">
        <v>19</v>
      </c>
      <c r="B52" s="16">
        <f t="shared" ref="B52:N52" si="11">AVERAGE(B34:B49)</f>
        <v>1230.3636363636363</v>
      </c>
      <c r="C52" s="16">
        <f t="shared" si="11"/>
        <v>1280.4636363636364</v>
      </c>
      <c r="D52" s="16">
        <f t="shared" si="11"/>
        <v>1332.2545454545455</v>
      </c>
      <c r="E52" s="16">
        <f t="shared" si="11"/>
        <v>1273.71</v>
      </c>
      <c r="F52" s="16">
        <f t="shared" si="11"/>
        <v>1255.83</v>
      </c>
      <c r="G52" s="16">
        <f t="shared" si="11"/>
        <v>1234</v>
      </c>
      <c r="H52" s="16">
        <f t="shared" si="11"/>
        <v>1207.98</v>
      </c>
      <c r="I52" s="16">
        <f t="shared" si="11"/>
        <v>1252.4181818181817</v>
      </c>
      <c r="J52" s="16">
        <f t="shared" si="11"/>
        <v>1300.6363636363637</v>
      </c>
      <c r="K52" s="16">
        <f t="shared" si="11"/>
        <v>1355.4909090909091</v>
      </c>
      <c r="L52" s="16">
        <f t="shared" si="11"/>
        <v>1317.0363636363638</v>
      </c>
      <c r="M52" s="16">
        <f t="shared" si="11"/>
        <v>1228.090909090909</v>
      </c>
      <c r="N52" s="18">
        <f t="shared" si="11"/>
        <v>1443.99</v>
      </c>
    </row>
    <row r="53" spans="1:14" x14ac:dyDescent="0.25">
      <c r="A53" s="9" t="s">
        <v>20</v>
      </c>
      <c r="B53" s="16">
        <f t="shared" ref="B53:N53" si="12">STDEV(B34:B49)</f>
        <v>92.820270121641755</v>
      </c>
      <c r="C53" s="16">
        <f t="shared" si="12"/>
        <v>68.746829348374646</v>
      </c>
      <c r="D53" s="16">
        <f t="shared" si="12"/>
        <v>125.35046361012284</v>
      </c>
      <c r="E53" s="16">
        <f t="shared" si="12"/>
        <v>77.415580544946565</v>
      </c>
      <c r="F53" s="16">
        <f t="shared" si="12"/>
        <v>104.65257920057839</v>
      </c>
      <c r="G53" s="16">
        <f t="shared" si="12"/>
        <v>85.698839613562512</v>
      </c>
      <c r="H53" s="16">
        <f t="shared" si="12"/>
        <v>76.538208323250771</v>
      </c>
      <c r="I53" s="16">
        <f t="shared" si="12"/>
        <v>103.01438557970258</v>
      </c>
      <c r="J53" s="16">
        <f t="shared" si="12"/>
        <v>79.29251254345867</v>
      </c>
      <c r="K53" s="16">
        <f t="shared" si="12"/>
        <v>102.12754236292437</v>
      </c>
      <c r="L53" s="16">
        <f t="shared" si="12"/>
        <v>74.420551902378037</v>
      </c>
      <c r="M53" s="16">
        <f t="shared" si="12"/>
        <v>74.315778331999653</v>
      </c>
      <c r="N53" s="18">
        <f t="shared" si="12"/>
        <v>57.509949863769954</v>
      </c>
    </row>
    <row r="54" spans="1:14" x14ac:dyDescent="0.25">
      <c r="A54" s="9" t="s">
        <v>21</v>
      </c>
      <c r="B54" s="16">
        <f t="shared" ref="B54:N54" si="13">B53/B52*100</f>
        <v>7.5441330821491013</v>
      </c>
      <c r="C54" s="16">
        <f t="shared" si="13"/>
        <v>5.3689013413615889</v>
      </c>
      <c r="D54" s="16">
        <f t="shared" si="13"/>
        <v>9.4088974241296466</v>
      </c>
      <c r="E54" s="16">
        <f t="shared" si="13"/>
        <v>6.0779597039315512</v>
      </c>
      <c r="F54" s="16">
        <f t="shared" si="13"/>
        <v>8.3333396399654731</v>
      </c>
      <c r="G54" s="16">
        <f t="shared" si="13"/>
        <v>6.9448006169823762</v>
      </c>
      <c r="H54" s="16">
        <f t="shared" si="13"/>
        <v>6.3360492990985593</v>
      </c>
      <c r="I54" s="16">
        <f t="shared" si="13"/>
        <v>8.2252387481434344</v>
      </c>
      <c r="J54" s="16">
        <f t="shared" si="13"/>
        <v>6.0964397705881401</v>
      </c>
      <c r="K54" s="16">
        <f t="shared" si="13"/>
        <v>7.5343583404346504</v>
      </c>
      <c r="L54" s="16">
        <f t="shared" si="13"/>
        <v>5.6506072236989269</v>
      </c>
      <c r="M54" s="16">
        <f t="shared" si="13"/>
        <v>6.0513254989414182</v>
      </c>
      <c r="N54" s="18">
        <f t="shared" si="13"/>
        <v>3.9827110896730558</v>
      </c>
    </row>
    <row r="55" spans="1:14" x14ac:dyDescent="0.25">
      <c r="A55" s="9" t="s">
        <v>22</v>
      </c>
      <c r="B55" s="16">
        <f t="shared" ref="B55:N55" si="14">MIN(B34:B49)</f>
        <v>1082.9000000000001</v>
      </c>
      <c r="C55" s="16">
        <f t="shared" si="14"/>
        <v>1158</v>
      </c>
      <c r="D55" s="16">
        <f t="shared" si="14"/>
        <v>1112.8</v>
      </c>
      <c r="E55" s="16">
        <f t="shared" si="14"/>
        <v>1134.9000000000001</v>
      </c>
      <c r="F55" s="16">
        <f t="shared" si="14"/>
        <v>1131.7</v>
      </c>
      <c r="G55" s="16">
        <f t="shared" si="14"/>
        <v>1108.9000000000001</v>
      </c>
      <c r="H55" s="16">
        <f t="shared" si="14"/>
        <v>1042.7</v>
      </c>
      <c r="I55" s="16">
        <f t="shared" si="14"/>
        <v>1055.9000000000001</v>
      </c>
      <c r="J55" s="16">
        <f t="shared" si="14"/>
        <v>1185.8</v>
      </c>
      <c r="K55" s="16">
        <f t="shared" si="14"/>
        <v>1169.8</v>
      </c>
      <c r="L55" s="16">
        <f t="shared" si="14"/>
        <v>1215.3</v>
      </c>
      <c r="M55" s="16">
        <f t="shared" si="14"/>
        <v>1121</v>
      </c>
      <c r="N55" s="18">
        <f t="shared" si="14"/>
        <v>1369.8</v>
      </c>
    </row>
    <row r="56" spans="1:14" x14ac:dyDescent="0.25">
      <c r="A56" s="9" t="s">
        <v>23</v>
      </c>
      <c r="B56" s="16">
        <f t="shared" ref="B56:N56" si="15">MAX(B34:B49)</f>
        <v>1363</v>
      </c>
      <c r="C56" s="16">
        <f t="shared" si="15"/>
        <v>1367.9</v>
      </c>
      <c r="D56" s="16">
        <f t="shared" si="15"/>
        <v>1537.7</v>
      </c>
      <c r="E56" s="16">
        <f t="shared" si="15"/>
        <v>1391</v>
      </c>
      <c r="F56" s="16">
        <f t="shared" si="15"/>
        <v>1497</v>
      </c>
      <c r="G56" s="16">
        <f t="shared" si="15"/>
        <v>1342</v>
      </c>
      <c r="H56" s="16">
        <f t="shared" si="15"/>
        <v>1288.9000000000001</v>
      </c>
      <c r="I56" s="16">
        <f t="shared" si="15"/>
        <v>1400.7</v>
      </c>
      <c r="J56" s="16">
        <f t="shared" si="15"/>
        <v>1472.7</v>
      </c>
      <c r="K56" s="16">
        <f t="shared" si="15"/>
        <v>1462</v>
      </c>
      <c r="L56" s="16">
        <f t="shared" si="15"/>
        <v>1480.8</v>
      </c>
      <c r="M56" s="16">
        <f t="shared" si="15"/>
        <v>1351.7</v>
      </c>
      <c r="N56" s="18">
        <f t="shared" si="15"/>
        <v>1537.7</v>
      </c>
    </row>
    <row r="57" spans="1:14" x14ac:dyDescent="0.25">
      <c r="A57" s="9" t="s">
        <v>24</v>
      </c>
      <c r="B57" s="16">
        <f t="shared" ref="B57:N57" si="16">QUARTILE(B34:B49,1)</f>
        <v>1162.5</v>
      </c>
      <c r="C57" s="16">
        <f t="shared" si="16"/>
        <v>1237</v>
      </c>
      <c r="D57" s="16">
        <f t="shared" si="16"/>
        <v>1309.5</v>
      </c>
      <c r="E57" s="16">
        <f t="shared" si="16"/>
        <v>1259.2249999999999</v>
      </c>
      <c r="F57" s="16">
        <f t="shared" si="16"/>
        <v>1199.4250000000002</v>
      </c>
      <c r="G57" s="16">
        <f t="shared" si="16"/>
        <v>1168.4749999999999</v>
      </c>
      <c r="H57" s="16">
        <f t="shared" si="16"/>
        <v>1169</v>
      </c>
      <c r="I57" s="16">
        <f t="shared" si="16"/>
        <v>1196.25</v>
      </c>
      <c r="J57" s="16">
        <f t="shared" si="16"/>
        <v>1243.8</v>
      </c>
      <c r="K57" s="16">
        <f t="shared" si="16"/>
        <v>1302</v>
      </c>
      <c r="L57" s="16">
        <f t="shared" si="16"/>
        <v>1268.4000000000001</v>
      </c>
      <c r="M57" s="16">
        <f t="shared" si="16"/>
        <v>1172.45</v>
      </c>
      <c r="N57" s="18">
        <f t="shared" si="16"/>
        <v>1388.375</v>
      </c>
    </row>
    <row r="58" spans="1:14" x14ac:dyDescent="0.25">
      <c r="A58" s="9" t="s">
        <v>25</v>
      </c>
      <c r="B58" s="16">
        <f t="shared" ref="B58:N58" si="17">QUARTILE(B34:B49,2)</f>
        <v>1227</v>
      </c>
      <c r="C58" s="16">
        <f t="shared" si="17"/>
        <v>1284</v>
      </c>
      <c r="D58" s="16">
        <f t="shared" si="17"/>
        <v>1347</v>
      </c>
      <c r="E58" s="16">
        <f t="shared" si="17"/>
        <v>1276</v>
      </c>
      <c r="F58" s="16">
        <f t="shared" si="17"/>
        <v>1232</v>
      </c>
      <c r="G58" s="16">
        <f t="shared" si="17"/>
        <v>1226.4000000000001</v>
      </c>
      <c r="H58" s="16">
        <f t="shared" si="17"/>
        <v>1223.3499999999999</v>
      </c>
      <c r="I58" s="16">
        <f t="shared" si="17"/>
        <v>1268</v>
      </c>
      <c r="J58" s="16">
        <f t="shared" si="17"/>
        <v>1299</v>
      </c>
      <c r="K58" s="16">
        <f t="shared" si="17"/>
        <v>1377.7</v>
      </c>
      <c r="L58" s="16">
        <f t="shared" si="17"/>
        <v>1315</v>
      </c>
      <c r="M58" s="16">
        <f t="shared" si="17"/>
        <v>1228</v>
      </c>
      <c r="N58" s="18">
        <f t="shared" si="17"/>
        <v>1455.9</v>
      </c>
    </row>
    <row r="59" spans="1:14" x14ac:dyDescent="0.25">
      <c r="A59" s="9" t="s">
        <v>26</v>
      </c>
      <c r="B59" s="16">
        <f t="shared" ref="B59:N59" si="18">QUARTILE(B34:B49,3)</f>
        <v>1307.2</v>
      </c>
      <c r="C59" s="16">
        <f t="shared" si="18"/>
        <v>1339.35</v>
      </c>
      <c r="D59" s="16">
        <f t="shared" si="18"/>
        <v>1378.4</v>
      </c>
      <c r="E59" s="16">
        <f t="shared" si="18"/>
        <v>1321.7</v>
      </c>
      <c r="F59" s="16">
        <f t="shared" si="18"/>
        <v>1304.4250000000002</v>
      </c>
      <c r="G59" s="16">
        <f t="shared" si="18"/>
        <v>1314</v>
      </c>
      <c r="H59" s="16">
        <f t="shared" si="18"/>
        <v>1264</v>
      </c>
      <c r="I59" s="16">
        <f t="shared" si="18"/>
        <v>1321.9</v>
      </c>
      <c r="J59" s="16">
        <f t="shared" si="18"/>
        <v>1334.4</v>
      </c>
      <c r="K59" s="16">
        <f t="shared" si="18"/>
        <v>1429.1</v>
      </c>
      <c r="L59" s="16">
        <f t="shared" si="18"/>
        <v>1349.5500000000002</v>
      </c>
      <c r="M59" s="16">
        <f t="shared" si="18"/>
        <v>1273.45</v>
      </c>
      <c r="N59" s="18">
        <f t="shared" si="18"/>
        <v>1478.7750000000001</v>
      </c>
    </row>
    <row r="60" spans="1:14" x14ac:dyDescent="0.25">
      <c r="A60" s="9"/>
      <c r="B60" s="16"/>
      <c r="C60" s="16"/>
      <c r="D60" s="16"/>
      <c r="E60" s="16"/>
      <c r="F60" s="16"/>
      <c r="G60" s="16"/>
      <c r="H60" s="16"/>
      <c r="I60" s="16"/>
      <c r="J60" s="16"/>
      <c r="K60" s="16"/>
      <c r="L60" s="16"/>
      <c r="M60" s="16"/>
      <c r="N60" s="36"/>
    </row>
    <row r="62" spans="1:14" ht="18.75" x14ac:dyDescent="0.3">
      <c r="A62" s="24" t="s">
        <v>92</v>
      </c>
    </row>
    <row r="63" spans="1:14" ht="15.75" x14ac:dyDescent="0.25">
      <c r="A63" s="4" t="s">
        <v>16</v>
      </c>
      <c r="B63" s="95" t="s">
        <v>2</v>
      </c>
      <c r="C63" s="95" t="s">
        <v>3</v>
      </c>
      <c r="D63" s="95" t="s">
        <v>4</v>
      </c>
      <c r="E63" s="95" t="s">
        <v>5</v>
      </c>
      <c r="F63" s="95" t="s">
        <v>6</v>
      </c>
      <c r="G63" s="95" t="s">
        <v>17</v>
      </c>
      <c r="H63" s="95" t="s">
        <v>18</v>
      </c>
      <c r="I63" s="95" t="s">
        <v>7</v>
      </c>
      <c r="J63" s="95" t="s">
        <v>8</v>
      </c>
      <c r="K63" s="95" t="s">
        <v>9</v>
      </c>
      <c r="L63" s="95" t="s">
        <v>10</v>
      </c>
      <c r="M63" s="95" t="s">
        <v>11</v>
      </c>
      <c r="N63" s="6" t="s">
        <v>1</v>
      </c>
    </row>
    <row r="64" spans="1:14" x14ac:dyDescent="0.25">
      <c r="A64" s="2">
        <v>2007</v>
      </c>
      <c r="B64" s="16"/>
      <c r="C64" s="16"/>
      <c r="D64" s="16"/>
      <c r="E64" s="16"/>
      <c r="F64" s="16"/>
      <c r="G64" s="16"/>
      <c r="H64" s="16"/>
      <c r="I64" s="16">
        <v>767.26</v>
      </c>
      <c r="J64" s="16">
        <v>885.03</v>
      </c>
      <c r="K64" s="16">
        <v>1053.0999999999999</v>
      </c>
      <c r="L64" s="16">
        <v>948.81</v>
      </c>
      <c r="M64" s="16">
        <v>979.76</v>
      </c>
      <c r="N64" s="18"/>
    </row>
    <row r="65" spans="1:14" x14ac:dyDescent="0.25">
      <c r="A65" s="2">
        <v>2008</v>
      </c>
      <c r="B65" s="16">
        <v>964.74</v>
      </c>
      <c r="C65" s="16">
        <v>1018.6</v>
      </c>
      <c r="D65" s="16">
        <v>1008.9</v>
      </c>
      <c r="E65" s="16">
        <v>985.59</v>
      </c>
      <c r="F65" s="16">
        <v>896.51</v>
      </c>
      <c r="G65" s="16">
        <v>776.64</v>
      </c>
      <c r="H65" s="16">
        <v>808.85</v>
      </c>
      <c r="I65" s="16">
        <v>861.87</v>
      </c>
      <c r="J65" s="16">
        <v>1106</v>
      </c>
      <c r="K65" s="16">
        <v>1178</v>
      </c>
      <c r="L65" s="16">
        <v>1016.2</v>
      </c>
      <c r="M65" s="16">
        <v>1090.7</v>
      </c>
      <c r="N65" s="18">
        <f>AVERAGE(B65:M65)</f>
        <v>976.05000000000018</v>
      </c>
    </row>
    <row r="66" spans="1:14" x14ac:dyDescent="0.25">
      <c r="A66" s="2">
        <v>2009</v>
      </c>
      <c r="B66" s="16">
        <v>1147.9000000000001</v>
      </c>
      <c r="C66" s="16">
        <v>1237.0999999999999</v>
      </c>
      <c r="D66" s="16">
        <v>1231.0999999999999</v>
      </c>
      <c r="E66" s="16">
        <v>1155.7</v>
      </c>
      <c r="F66" s="16">
        <v>994.52</v>
      </c>
      <c r="G66" s="16">
        <v>912.99</v>
      </c>
      <c r="H66" s="16">
        <v>870.87</v>
      </c>
      <c r="I66" s="16">
        <v>941.4</v>
      </c>
      <c r="J66" s="16">
        <v>968.39</v>
      </c>
      <c r="K66" s="16">
        <v>994.94</v>
      </c>
      <c r="L66" s="16">
        <v>886.41</v>
      </c>
      <c r="M66" s="16">
        <v>967.06</v>
      </c>
      <c r="N66" s="18">
        <f>AVERAGE(B66:M66)</f>
        <v>1025.6983333333333</v>
      </c>
    </row>
    <row r="67" spans="1:14" x14ac:dyDescent="0.25">
      <c r="A67" s="2">
        <v>2010</v>
      </c>
      <c r="B67" s="16">
        <v>981.84</v>
      </c>
      <c r="C67" s="16">
        <v>1024.2</v>
      </c>
      <c r="D67" s="16">
        <v>1072.2</v>
      </c>
      <c r="E67" s="16">
        <v>1051.7</v>
      </c>
      <c r="F67" s="16">
        <v>984.93</v>
      </c>
      <c r="G67" s="16">
        <v>822.21</v>
      </c>
      <c r="H67" s="16">
        <v>810.59</v>
      </c>
      <c r="I67" s="16">
        <v>992.87</v>
      </c>
      <c r="J67" s="16">
        <v>1084.4000000000001</v>
      </c>
      <c r="K67" s="16">
        <v>977.75</v>
      </c>
      <c r="L67" s="16">
        <v>1033.4000000000001</v>
      </c>
      <c r="M67" s="16">
        <v>1026.9000000000001</v>
      </c>
      <c r="N67" s="18">
        <f>AVERAGE(B67:M67)</f>
        <v>988.58249999999998</v>
      </c>
    </row>
    <row r="68" spans="1:14" x14ac:dyDescent="0.25">
      <c r="A68" s="2">
        <v>2011</v>
      </c>
      <c r="B68" s="16">
        <v>1002.8</v>
      </c>
      <c r="C68" s="16">
        <v>1068.9000000000001</v>
      </c>
      <c r="D68" s="16">
        <v>1217.3</v>
      </c>
      <c r="E68" s="16">
        <v>1105.9000000000001</v>
      </c>
      <c r="F68" s="16">
        <v>925.77</v>
      </c>
      <c r="G68" s="16">
        <v>825.11</v>
      </c>
      <c r="H68" s="16">
        <v>815.89</v>
      </c>
      <c r="I68" s="16">
        <v>870.27</v>
      </c>
      <c r="J68" s="16">
        <v>889.18</v>
      </c>
      <c r="K68" s="16">
        <v>934.43</v>
      </c>
      <c r="L68" s="16">
        <v>970.4</v>
      </c>
      <c r="M68" s="16">
        <v>963.4</v>
      </c>
      <c r="N68" s="18">
        <f t="shared" ref="N68:N74" si="19">AVERAGE(B68:M68)</f>
        <v>965.7791666666667</v>
      </c>
    </row>
    <row r="69" spans="1:14" x14ac:dyDescent="0.25">
      <c r="A69" s="2">
        <v>2012</v>
      </c>
      <c r="B69" s="16">
        <v>1033.5</v>
      </c>
      <c r="C69" s="16">
        <v>1149.9000000000001</v>
      </c>
      <c r="D69" s="16">
        <v>1146.2</v>
      </c>
      <c r="E69" s="16">
        <v>1038.3</v>
      </c>
      <c r="F69" s="16">
        <v>891.49</v>
      </c>
      <c r="G69" s="16">
        <v>813.18</v>
      </c>
      <c r="H69" s="16">
        <v>799.19</v>
      </c>
      <c r="I69" s="16">
        <v>867.42</v>
      </c>
      <c r="J69" s="16">
        <v>917.44</v>
      </c>
      <c r="K69" s="16">
        <v>956.03</v>
      </c>
      <c r="L69" s="16">
        <v>1116.4000000000001</v>
      </c>
      <c r="M69" s="16">
        <v>1075.5</v>
      </c>
      <c r="N69" s="18">
        <f t="shared" si="19"/>
        <v>983.71250000000009</v>
      </c>
    </row>
    <row r="70" spans="1:14" x14ac:dyDescent="0.25">
      <c r="A70" s="2">
        <v>2013</v>
      </c>
      <c r="B70" s="16">
        <v>1091.9000000000001</v>
      </c>
      <c r="C70" s="16">
        <v>1148.3</v>
      </c>
      <c r="D70" s="16">
        <v>1177.9000000000001</v>
      </c>
      <c r="E70" s="16">
        <v>1112.7</v>
      </c>
      <c r="F70" s="16">
        <v>975</v>
      </c>
      <c r="G70" s="16">
        <v>849.81</v>
      </c>
      <c r="H70" s="16">
        <v>896.83</v>
      </c>
      <c r="I70" s="16">
        <v>989.3</v>
      </c>
      <c r="J70" s="16">
        <v>925.43</v>
      </c>
      <c r="K70" s="16">
        <v>981.08</v>
      </c>
      <c r="L70" s="16">
        <v>1081.9000000000001</v>
      </c>
      <c r="M70" s="16">
        <v>999.87</v>
      </c>
      <c r="N70" s="18">
        <f t="shared" si="19"/>
        <v>1019.1683333333334</v>
      </c>
    </row>
    <row r="71" spans="1:14" x14ac:dyDescent="0.25">
      <c r="A71" s="2">
        <v>2014</v>
      </c>
      <c r="B71" s="16">
        <v>1039.4000000000001</v>
      </c>
      <c r="C71" s="16">
        <v>1115.7</v>
      </c>
      <c r="D71" s="16">
        <v>1140.5999999999999</v>
      </c>
      <c r="E71" s="16">
        <v>1055.4000000000001</v>
      </c>
      <c r="F71" s="16">
        <v>949.6</v>
      </c>
      <c r="G71" s="16">
        <v>785.54</v>
      </c>
      <c r="H71" s="16">
        <v>935.82</v>
      </c>
      <c r="I71" s="16">
        <v>899.3</v>
      </c>
      <c r="J71" s="16">
        <v>965.91</v>
      </c>
      <c r="K71" s="16">
        <v>1042.5</v>
      </c>
      <c r="L71" s="16">
        <v>1053.5999999999999</v>
      </c>
      <c r="M71" s="16">
        <v>1041.8</v>
      </c>
      <c r="N71" s="18">
        <f t="shared" si="19"/>
        <v>1002.0975</v>
      </c>
    </row>
    <row r="72" spans="1:14" x14ac:dyDescent="0.25">
      <c r="A72" s="2">
        <v>2015</v>
      </c>
      <c r="B72" s="16">
        <v>1053.0999999999999</v>
      </c>
      <c r="C72" s="16">
        <v>1166.3</v>
      </c>
      <c r="D72" s="16">
        <v>1167.8</v>
      </c>
      <c r="E72" s="16">
        <v>1094.8</v>
      </c>
      <c r="F72" s="16">
        <v>891.4</v>
      </c>
      <c r="G72" s="16">
        <v>969.55</v>
      </c>
      <c r="H72" s="16">
        <v>912.38</v>
      </c>
      <c r="I72" s="16">
        <v>1014.7</v>
      </c>
      <c r="J72" s="16">
        <v>978.82</v>
      </c>
      <c r="K72" s="16">
        <v>1045.2</v>
      </c>
      <c r="L72" s="16">
        <v>940.91</v>
      </c>
      <c r="M72" s="16">
        <v>1001.7</v>
      </c>
      <c r="N72" s="18">
        <f t="shared" si="19"/>
        <v>1019.7216666666668</v>
      </c>
    </row>
    <row r="73" spans="1:14" x14ac:dyDescent="0.25">
      <c r="A73" s="2">
        <v>2016</v>
      </c>
      <c r="B73" s="16">
        <v>1003.7</v>
      </c>
      <c r="C73" s="16">
        <v>1042.8</v>
      </c>
      <c r="D73" s="16">
        <v>1014.6</v>
      </c>
      <c r="E73" s="16">
        <v>987.36</v>
      </c>
      <c r="F73" s="16">
        <v>911.8</v>
      </c>
      <c r="G73" s="16">
        <v>898.65</v>
      </c>
      <c r="H73" s="16">
        <v>949.93</v>
      </c>
      <c r="I73" s="16">
        <v>961.62</v>
      </c>
      <c r="J73" s="16">
        <v>1017.3</v>
      </c>
      <c r="K73" s="16">
        <v>1078.5999999999999</v>
      </c>
      <c r="L73" s="16">
        <v>921.39</v>
      </c>
      <c r="M73" s="16">
        <v>1009.9</v>
      </c>
      <c r="N73" s="18">
        <f t="shared" si="19"/>
        <v>983.13749999999993</v>
      </c>
    </row>
    <row r="74" spans="1:14" x14ac:dyDescent="0.25">
      <c r="A74" s="2">
        <v>2017</v>
      </c>
      <c r="B74" s="16">
        <v>1051.9000000000001</v>
      </c>
      <c r="C74" s="16">
        <v>1114.5999999999999</v>
      </c>
      <c r="D74" s="16">
        <v>1215.2</v>
      </c>
      <c r="E74" s="16">
        <v>1098.0999999999999</v>
      </c>
      <c r="F74" s="16">
        <v>984.9</v>
      </c>
      <c r="G74" s="16">
        <v>882.5</v>
      </c>
      <c r="H74" s="16">
        <v>844.99</v>
      </c>
      <c r="I74" s="16">
        <v>930.46</v>
      </c>
      <c r="J74" s="16">
        <v>884.67</v>
      </c>
      <c r="K74" s="16">
        <v>1027.3</v>
      </c>
      <c r="L74" s="16">
        <v>1091.4000000000001</v>
      </c>
      <c r="M74" s="16">
        <v>1030.0999999999999</v>
      </c>
      <c r="N74" s="18">
        <f t="shared" si="19"/>
        <v>1013.0099999999998</v>
      </c>
    </row>
    <row r="75" spans="1:14" x14ac:dyDescent="0.25">
      <c r="A75" s="2">
        <v>2018</v>
      </c>
      <c r="B75" s="16">
        <v>1043.9000000000001</v>
      </c>
      <c r="C75" s="16">
        <v>1101.4000000000001</v>
      </c>
      <c r="D75" s="16">
        <v>1124.7</v>
      </c>
      <c r="E75" s="16"/>
      <c r="F75" s="16"/>
      <c r="G75" s="16"/>
      <c r="H75" s="16"/>
      <c r="I75" s="16"/>
      <c r="N75" s="18"/>
    </row>
    <row r="76" spans="1:14" x14ac:dyDescent="0.25">
      <c r="A76" s="2">
        <v>2019</v>
      </c>
      <c r="B76" s="16"/>
      <c r="C76" s="16"/>
      <c r="D76" s="16"/>
      <c r="E76" s="16"/>
      <c r="F76" s="16"/>
      <c r="G76" s="16"/>
      <c r="H76" s="16"/>
      <c r="I76" s="16"/>
      <c r="J76" s="16"/>
      <c r="K76" s="16"/>
      <c r="L76" s="16"/>
      <c r="M76" s="16"/>
      <c r="N76" s="18"/>
    </row>
    <row r="77" spans="1:14" x14ac:dyDescent="0.25">
      <c r="A77" s="2">
        <v>2020</v>
      </c>
      <c r="B77" s="16"/>
      <c r="C77" s="16"/>
      <c r="D77" s="16"/>
      <c r="E77" s="16"/>
      <c r="F77" s="16"/>
      <c r="G77" s="16"/>
      <c r="H77" s="16"/>
      <c r="I77" s="16"/>
      <c r="J77" s="16"/>
      <c r="K77" s="16"/>
      <c r="L77" s="16"/>
      <c r="M77" s="16"/>
      <c r="N77" s="18"/>
    </row>
    <row r="78" spans="1:14" x14ac:dyDescent="0.25">
      <c r="A78" s="2">
        <v>2021</v>
      </c>
      <c r="B78" s="16"/>
      <c r="C78" s="16"/>
      <c r="D78" s="16"/>
      <c r="E78" s="16"/>
      <c r="F78" s="16"/>
      <c r="G78" s="16"/>
      <c r="H78" s="16"/>
      <c r="I78" s="16"/>
      <c r="J78" s="16"/>
      <c r="K78" s="16"/>
      <c r="L78" s="16"/>
      <c r="M78" s="16"/>
      <c r="N78" s="18"/>
    </row>
    <row r="79" spans="1:14" x14ac:dyDescent="0.25">
      <c r="A79" s="2">
        <v>2022</v>
      </c>
      <c r="B79" s="16"/>
      <c r="C79" s="16"/>
      <c r="D79" s="16"/>
      <c r="E79" s="16"/>
      <c r="F79" s="16"/>
      <c r="G79" s="16"/>
      <c r="H79" s="16"/>
      <c r="I79" s="16"/>
      <c r="J79" s="16"/>
      <c r="K79" s="16"/>
      <c r="L79" s="16"/>
      <c r="M79" s="16"/>
      <c r="N79" s="18"/>
    </row>
    <row r="80" spans="1:14" x14ac:dyDescent="0.25">
      <c r="B80" s="16"/>
      <c r="C80" s="16"/>
      <c r="D80" s="16"/>
      <c r="E80" s="16"/>
      <c r="F80" s="16"/>
      <c r="G80" s="16"/>
      <c r="H80" s="16"/>
      <c r="I80" s="16"/>
      <c r="J80" s="16"/>
      <c r="K80" s="16"/>
      <c r="L80" s="16"/>
      <c r="M80" s="16"/>
      <c r="N80" s="18"/>
    </row>
    <row r="81" spans="1:14" x14ac:dyDescent="0.25">
      <c r="A81" s="7"/>
    </row>
    <row r="82" spans="1:14" x14ac:dyDescent="0.25">
      <c r="A82" s="9" t="s">
        <v>19</v>
      </c>
      <c r="B82" s="16">
        <f t="shared" ref="B82:N82" si="20">AVERAGE(B64:B79)</f>
        <v>1037.6981818181819</v>
      </c>
      <c r="C82" s="16">
        <f t="shared" si="20"/>
        <v>1107.981818181818</v>
      </c>
      <c r="D82" s="16">
        <f t="shared" si="20"/>
        <v>1137.8636363636365</v>
      </c>
      <c r="E82" s="16">
        <f t="shared" si="20"/>
        <v>1068.5549999999998</v>
      </c>
      <c r="F82" s="16">
        <f t="shared" si="20"/>
        <v>940.59199999999998</v>
      </c>
      <c r="G82" s="16">
        <f t="shared" si="20"/>
        <v>853.61800000000005</v>
      </c>
      <c r="H82" s="16">
        <f t="shared" si="20"/>
        <v>864.53399999999999</v>
      </c>
      <c r="I82" s="16">
        <f t="shared" si="20"/>
        <v>917.86090909090922</v>
      </c>
      <c r="J82" s="16">
        <f t="shared" si="20"/>
        <v>965.68818181818176</v>
      </c>
      <c r="K82" s="16">
        <f t="shared" si="20"/>
        <v>1024.4481818181819</v>
      </c>
      <c r="L82" s="16">
        <f t="shared" si="20"/>
        <v>1005.5290909090909</v>
      </c>
      <c r="M82" s="16">
        <f t="shared" si="20"/>
        <v>1016.9718181818182</v>
      </c>
      <c r="N82" s="18">
        <f t="shared" si="20"/>
        <v>997.69575000000009</v>
      </c>
    </row>
    <row r="83" spans="1:14" x14ac:dyDescent="0.25">
      <c r="A83" s="9" t="s">
        <v>20</v>
      </c>
      <c r="B83" s="16">
        <f t="shared" ref="B83:N83" si="21">STDEV(B64:B79)</f>
        <v>51.377973065932039</v>
      </c>
      <c r="C83" s="16">
        <f t="shared" si="21"/>
        <v>66.623161410755884</v>
      </c>
      <c r="D83" s="16">
        <f t="shared" si="21"/>
        <v>77.376149719758885</v>
      </c>
      <c r="E83" s="16">
        <f t="shared" si="21"/>
        <v>55.123817649199715</v>
      </c>
      <c r="F83" s="16">
        <f t="shared" si="21"/>
        <v>42.064888710446176</v>
      </c>
      <c r="G83" s="16">
        <f t="shared" si="21"/>
        <v>61.315614976937155</v>
      </c>
      <c r="H83" s="16">
        <f t="shared" si="21"/>
        <v>56.544274530868471</v>
      </c>
      <c r="I83" s="16">
        <f t="shared" si="21"/>
        <v>73.283493292083932</v>
      </c>
      <c r="J83" s="16">
        <f t="shared" si="21"/>
        <v>77.133179477859201</v>
      </c>
      <c r="K83" s="16">
        <f t="shared" si="21"/>
        <v>67.685093457596977</v>
      </c>
      <c r="L83" s="16">
        <f t="shared" si="21"/>
        <v>76.547785788296423</v>
      </c>
      <c r="M83" s="16">
        <f t="shared" si="21"/>
        <v>41.316230907037465</v>
      </c>
      <c r="N83" s="18">
        <f t="shared" si="21"/>
        <v>20.981450017158718</v>
      </c>
    </row>
    <row r="84" spans="1:14" x14ac:dyDescent="0.25">
      <c r="A84" s="9" t="s">
        <v>21</v>
      </c>
      <c r="B84" s="16">
        <f t="shared" ref="B84:N84" si="22">B83/B82*100</f>
        <v>4.9511480280240221</v>
      </c>
      <c r="C84" s="16">
        <f t="shared" si="22"/>
        <v>6.0130193760835819</v>
      </c>
      <c r="D84" s="16">
        <f t="shared" si="22"/>
        <v>6.8001250103251518</v>
      </c>
      <c r="E84" s="16">
        <f t="shared" si="22"/>
        <v>5.1587253486437037</v>
      </c>
      <c r="F84" s="16">
        <f t="shared" si="22"/>
        <v>4.4721716440758774</v>
      </c>
      <c r="G84" s="16">
        <f t="shared" si="22"/>
        <v>7.1830274170574135</v>
      </c>
      <c r="H84" s="16">
        <f t="shared" si="22"/>
        <v>6.5404338673630509</v>
      </c>
      <c r="I84" s="16">
        <f t="shared" si="22"/>
        <v>7.9841610603797477</v>
      </c>
      <c r="J84" s="16">
        <f t="shared" si="22"/>
        <v>7.9873794595512315</v>
      </c>
      <c r="K84" s="16">
        <f t="shared" si="22"/>
        <v>6.6069806808061351</v>
      </c>
      <c r="L84" s="16">
        <f t="shared" si="22"/>
        <v>7.6126873384727416</v>
      </c>
      <c r="M84" s="16">
        <f t="shared" si="22"/>
        <v>4.0626721575140818</v>
      </c>
      <c r="N84" s="18">
        <f t="shared" si="22"/>
        <v>2.1029908183089598</v>
      </c>
    </row>
    <row r="85" spans="1:14" x14ac:dyDescent="0.25">
      <c r="A85" s="9" t="s">
        <v>22</v>
      </c>
      <c r="B85" s="16">
        <f t="shared" ref="B85:N85" si="23">MIN(B64:B79)</f>
        <v>964.74</v>
      </c>
      <c r="C85" s="16">
        <f t="shared" si="23"/>
        <v>1018.6</v>
      </c>
      <c r="D85" s="16">
        <f t="shared" si="23"/>
        <v>1008.9</v>
      </c>
      <c r="E85" s="16">
        <f t="shared" si="23"/>
        <v>985.59</v>
      </c>
      <c r="F85" s="16">
        <f t="shared" si="23"/>
        <v>891.4</v>
      </c>
      <c r="G85" s="16">
        <f t="shared" si="23"/>
        <v>776.64</v>
      </c>
      <c r="H85" s="16">
        <f t="shared" si="23"/>
        <v>799.19</v>
      </c>
      <c r="I85" s="16">
        <f t="shared" si="23"/>
        <v>767.26</v>
      </c>
      <c r="J85" s="16">
        <f t="shared" si="23"/>
        <v>884.67</v>
      </c>
      <c r="K85" s="16">
        <f t="shared" si="23"/>
        <v>934.43</v>
      </c>
      <c r="L85" s="16">
        <f t="shared" si="23"/>
        <v>886.41</v>
      </c>
      <c r="M85" s="16">
        <f t="shared" si="23"/>
        <v>963.4</v>
      </c>
      <c r="N85" s="18">
        <f t="shared" si="23"/>
        <v>965.7791666666667</v>
      </c>
    </row>
    <row r="86" spans="1:14" x14ac:dyDescent="0.25">
      <c r="A86" s="9" t="s">
        <v>23</v>
      </c>
      <c r="B86" s="16">
        <f t="shared" ref="B86:N86" si="24">MAX(B64:B79)</f>
        <v>1147.9000000000001</v>
      </c>
      <c r="C86" s="16">
        <f t="shared" si="24"/>
        <v>1237.0999999999999</v>
      </c>
      <c r="D86" s="16">
        <f t="shared" si="24"/>
        <v>1231.0999999999999</v>
      </c>
      <c r="E86" s="16">
        <f t="shared" si="24"/>
        <v>1155.7</v>
      </c>
      <c r="F86" s="16">
        <f t="shared" si="24"/>
        <v>994.52</v>
      </c>
      <c r="G86" s="16">
        <f t="shared" si="24"/>
        <v>969.55</v>
      </c>
      <c r="H86" s="16">
        <f t="shared" si="24"/>
        <v>949.93</v>
      </c>
      <c r="I86" s="16">
        <f t="shared" si="24"/>
        <v>1014.7</v>
      </c>
      <c r="J86" s="16">
        <f t="shared" si="24"/>
        <v>1106</v>
      </c>
      <c r="K86" s="16">
        <f t="shared" si="24"/>
        <v>1178</v>
      </c>
      <c r="L86" s="16">
        <f t="shared" si="24"/>
        <v>1116.4000000000001</v>
      </c>
      <c r="M86" s="16">
        <f t="shared" si="24"/>
        <v>1090.7</v>
      </c>
      <c r="N86" s="18">
        <f t="shared" si="24"/>
        <v>1025.6983333333333</v>
      </c>
    </row>
    <row r="87" spans="1:14" x14ac:dyDescent="0.25">
      <c r="A87" s="9" t="s">
        <v>24</v>
      </c>
      <c r="B87" s="16">
        <f t="shared" ref="B87:N87" si="25">QUARTILE(B64:B79,1)</f>
        <v>1003.25</v>
      </c>
      <c r="C87" s="16">
        <f t="shared" si="25"/>
        <v>1055.8499999999999</v>
      </c>
      <c r="D87" s="16">
        <f t="shared" si="25"/>
        <v>1098.45</v>
      </c>
      <c r="E87" s="16">
        <f t="shared" si="25"/>
        <v>1041.6500000000001</v>
      </c>
      <c r="F87" s="16">
        <f t="shared" si="25"/>
        <v>900.33249999999998</v>
      </c>
      <c r="G87" s="16">
        <f t="shared" si="25"/>
        <v>815.4375</v>
      </c>
      <c r="H87" s="16">
        <f t="shared" si="25"/>
        <v>811.91499999999996</v>
      </c>
      <c r="I87" s="16">
        <f t="shared" si="25"/>
        <v>868.84500000000003</v>
      </c>
      <c r="J87" s="16">
        <f t="shared" si="25"/>
        <v>903.31</v>
      </c>
      <c r="K87" s="16">
        <f t="shared" si="25"/>
        <v>979.41499999999996</v>
      </c>
      <c r="L87" s="16">
        <f t="shared" si="25"/>
        <v>944.8599999999999</v>
      </c>
      <c r="M87" s="16">
        <f t="shared" si="25"/>
        <v>989.81500000000005</v>
      </c>
      <c r="N87" s="18">
        <f t="shared" si="25"/>
        <v>983.28125</v>
      </c>
    </row>
    <row r="88" spans="1:14" x14ac:dyDescent="0.25">
      <c r="A88" s="9" t="s">
        <v>25</v>
      </c>
      <c r="B88" s="16">
        <f t="shared" ref="B88:N88" si="26">QUARTILE(B64:B79,2)</f>
        <v>1039.4000000000001</v>
      </c>
      <c r="C88" s="16">
        <f t="shared" si="26"/>
        <v>1114.5999999999999</v>
      </c>
      <c r="D88" s="16">
        <f t="shared" si="26"/>
        <v>1146.2</v>
      </c>
      <c r="E88" s="16">
        <f t="shared" si="26"/>
        <v>1075.0999999999999</v>
      </c>
      <c r="F88" s="16">
        <f t="shared" si="26"/>
        <v>937.68499999999995</v>
      </c>
      <c r="G88" s="16">
        <f t="shared" si="26"/>
        <v>837.46</v>
      </c>
      <c r="H88" s="16">
        <f t="shared" si="26"/>
        <v>857.93000000000006</v>
      </c>
      <c r="I88" s="16">
        <f t="shared" si="26"/>
        <v>930.46</v>
      </c>
      <c r="J88" s="16">
        <f t="shared" si="26"/>
        <v>965.91</v>
      </c>
      <c r="K88" s="16">
        <f t="shared" si="26"/>
        <v>1027.3</v>
      </c>
      <c r="L88" s="16">
        <f t="shared" si="26"/>
        <v>1016.2</v>
      </c>
      <c r="M88" s="16">
        <f t="shared" si="26"/>
        <v>1009.9</v>
      </c>
      <c r="N88" s="18">
        <f t="shared" si="26"/>
        <v>995.33999999999992</v>
      </c>
    </row>
    <row r="89" spans="1:14" x14ac:dyDescent="0.25">
      <c r="A89" s="9" t="s">
        <v>26</v>
      </c>
      <c r="B89" s="16">
        <f t="shared" ref="B89:N89" si="27">QUARTILE(B64:B79,3)</f>
        <v>1052.5</v>
      </c>
      <c r="C89" s="16">
        <f t="shared" si="27"/>
        <v>1149.0999999999999</v>
      </c>
      <c r="D89" s="16">
        <f t="shared" si="27"/>
        <v>1196.5500000000002</v>
      </c>
      <c r="E89" s="16">
        <f t="shared" si="27"/>
        <v>1103.95</v>
      </c>
      <c r="F89" s="16">
        <f t="shared" si="27"/>
        <v>982.42499999999995</v>
      </c>
      <c r="G89" s="16">
        <f t="shared" si="27"/>
        <v>894.61249999999995</v>
      </c>
      <c r="H89" s="16">
        <f t="shared" si="27"/>
        <v>908.49250000000006</v>
      </c>
      <c r="I89" s="16">
        <f t="shared" si="27"/>
        <v>975.46</v>
      </c>
      <c r="J89" s="16">
        <f t="shared" si="27"/>
        <v>998.06</v>
      </c>
      <c r="K89" s="16">
        <f t="shared" si="27"/>
        <v>1049.1500000000001</v>
      </c>
      <c r="L89" s="16">
        <f t="shared" si="27"/>
        <v>1067.75</v>
      </c>
      <c r="M89" s="16">
        <f t="shared" si="27"/>
        <v>1035.9499999999998</v>
      </c>
      <c r="N89" s="18">
        <f t="shared" si="27"/>
        <v>1017.62875</v>
      </c>
    </row>
    <row r="90" spans="1:14" x14ac:dyDescent="0.25">
      <c r="C90" s="16"/>
    </row>
    <row r="91" spans="1:14" x14ac:dyDescent="0.25">
      <c r="C91" s="16"/>
    </row>
    <row r="92" spans="1:14" x14ac:dyDescent="0.25">
      <c r="C92" s="16"/>
    </row>
    <row r="93" spans="1:14" x14ac:dyDescent="0.25">
      <c r="C93" s="16"/>
    </row>
    <row r="94" spans="1:14" x14ac:dyDescent="0.25">
      <c r="C94" s="16"/>
    </row>
    <row r="95" spans="1:14" x14ac:dyDescent="0.25">
      <c r="C95" s="16"/>
    </row>
    <row r="96" spans="1:14" x14ac:dyDescent="0.25">
      <c r="C96" s="16"/>
    </row>
    <row r="97" spans="3:14" x14ac:dyDescent="0.25">
      <c r="C97" s="16"/>
    </row>
    <row r="98" spans="3:14" x14ac:dyDescent="0.25">
      <c r="C98" s="16"/>
    </row>
    <row r="99" spans="3:14" x14ac:dyDescent="0.25">
      <c r="C99" s="16"/>
    </row>
    <row r="100" spans="3:14" x14ac:dyDescent="0.25">
      <c r="C100" s="16"/>
    </row>
    <row r="101" spans="3:14" x14ac:dyDescent="0.25">
      <c r="C101" s="16"/>
    </row>
    <row r="102" spans="3:14" ht="12.75" x14ac:dyDescent="0.2">
      <c r="C102" s="16"/>
      <c r="N102"/>
    </row>
    <row r="103" spans="3:14" ht="12.75" x14ac:dyDescent="0.2">
      <c r="C103" s="16"/>
      <c r="N103"/>
    </row>
    <row r="104" spans="3:14" ht="12.75" x14ac:dyDescent="0.2">
      <c r="C104" s="16"/>
      <c r="N104"/>
    </row>
    <row r="105" spans="3:14" ht="12.75" x14ac:dyDescent="0.2">
      <c r="C105" s="16"/>
      <c r="N105"/>
    </row>
    <row r="106" spans="3:14" ht="12.75" x14ac:dyDescent="0.2">
      <c r="C106" s="16"/>
      <c r="N106"/>
    </row>
    <row r="107" spans="3:14" ht="12.75" x14ac:dyDescent="0.2">
      <c r="C107" s="16"/>
      <c r="N107"/>
    </row>
    <row r="108" spans="3:14" ht="12.75" x14ac:dyDescent="0.2">
      <c r="C108" s="16"/>
      <c r="N108"/>
    </row>
    <row r="109" spans="3:14" ht="12.75" x14ac:dyDescent="0.2">
      <c r="C109" s="16"/>
      <c r="N109"/>
    </row>
    <row r="110" spans="3:14" ht="12.75" x14ac:dyDescent="0.2">
      <c r="C110" s="16"/>
      <c r="N110"/>
    </row>
    <row r="111" spans="3:14" ht="12.75" x14ac:dyDescent="0.2">
      <c r="C111" s="16"/>
      <c r="N111"/>
    </row>
    <row r="112" spans="3:14" ht="12.75" x14ac:dyDescent="0.2">
      <c r="C112" s="16"/>
      <c r="N112"/>
    </row>
    <row r="113" spans="3:14" ht="12.75" x14ac:dyDescent="0.2">
      <c r="C113" s="16"/>
      <c r="N113"/>
    </row>
    <row r="114" spans="3:14" ht="12.75" x14ac:dyDescent="0.2">
      <c r="C114" s="16"/>
      <c r="N114"/>
    </row>
    <row r="115" spans="3:14" ht="12.75" x14ac:dyDescent="0.2">
      <c r="C115" s="16"/>
      <c r="N115"/>
    </row>
    <row r="116" spans="3:14" ht="12.75" x14ac:dyDescent="0.2">
      <c r="C116" s="16"/>
      <c r="N116"/>
    </row>
    <row r="117" spans="3:14" ht="12.75" x14ac:dyDescent="0.2">
      <c r="C117" s="16"/>
      <c r="N117"/>
    </row>
    <row r="118" spans="3:14" ht="12.75" x14ac:dyDescent="0.2">
      <c r="C118" s="16"/>
      <c r="N118"/>
    </row>
    <row r="119" spans="3:14" ht="12.75" x14ac:dyDescent="0.2">
      <c r="C119" s="16"/>
      <c r="N119"/>
    </row>
    <row r="120" spans="3:14" ht="12.75" x14ac:dyDescent="0.2">
      <c r="C120" s="16"/>
      <c r="N120"/>
    </row>
    <row r="121" spans="3:14" ht="12.75" x14ac:dyDescent="0.2">
      <c r="C121" s="16"/>
      <c r="N121"/>
    </row>
    <row r="122" spans="3:14" ht="12.75" x14ac:dyDescent="0.2">
      <c r="C122" s="16"/>
      <c r="N122"/>
    </row>
    <row r="123" spans="3:14" ht="12.75" x14ac:dyDescent="0.2">
      <c r="C123" s="16"/>
      <c r="N123"/>
    </row>
    <row r="124" spans="3:14" ht="12.75" x14ac:dyDescent="0.2">
      <c r="C124" s="16"/>
      <c r="N124"/>
    </row>
    <row r="125" spans="3:14" ht="12.75" x14ac:dyDescent="0.2">
      <c r="C125" s="16"/>
      <c r="N125"/>
    </row>
    <row r="126" spans="3:14" ht="12.75" x14ac:dyDescent="0.2">
      <c r="C126" s="16"/>
      <c r="N126"/>
    </row>
    <row r="127" spans="3:14" ht="12.75" x14ac:dyDescent="0.2">
      <c r="C127" s="16"/>
      <c r="N127"/>
    </row>
    <row r="128" spans="3:14" ht="12.75" x14ac:dyDescent="0.2">
      <c r="C128" s="16"/>
      <c r="N128"/>
    </row>
    <row r="129" spans="1:14" ht="12.75" x14ac:dyDescent="0.2">
      <c r="C129" s="16"/>
      <c r="N129"/>
    </row>
    <row r="130" spans="1:14" ht="12.75" x14ac:dyDescent="0.2">
      <c r="C130" s="16"/>
      <c r="N130"/>
    </row>
    <row r="131" spans="1:14" ht="12.75" x14ac:dyDescent="0.2">
      <c r="A131" s="45"/>
      <c r="C131" s="16"/>
      <c r="N131"/>
    </row>
    <row r="132" spans="1:14" ht="12.75" x14ac:dyDescent="0.2">
      <c r="A132" s="45"/>
      <c r="C132" s="16"/>
      <c r="N132"/>
    </row>
    <row r="133" spans="1:14" ht="12.75" x14ac:dyDescent="0.2">
      <c r="A133" s="45"/>
      <c r="C133" s="16"/>
      <c r="N133"/>
    </row>
    <row r="134" spans="1:14" ht="12.75" x14ac:dyDescent="0.2">
      <c r="A134" s="45"/>
      <c r="C134" s="16"/>
      <c r="N134"/>
    </row>
    <row r="135" spans="1:14" ht="12.75" x14ac:dyDescent="0.2">
      <c r="C135" s="16"/>
      <c r="N135"/>
    </row>
    <row r="136" spans="1:14" ht="12.75" x14ac:dyDescent="0.2">
      <c r="C136" s="16"/>
      <c r="N136"/>
    </row>
    <row r="137" spans="1:14" ht="12.75" x14ac:dyDescent="0.2">
      <c r="C137" s="16"/>
      <c r="N137"/>
    </row>
    <row r="138" spans="1:14" ht="12.75" x14ac:dyDescent="0.2">
      <c r="C138" s="16"/>
      <c r="N138"/>
    </row>
    <row r="139" spans="1:14" ht="12.75" x14ac:dyDescent="0.2">
      <c r="C139" s="16"/>
      <c r="N139"/>
    </row>
    <row r="140" spans="1:14" ht="12.75" x14ac:dyDescent="0.2">
      <c r="C140" s="16"/>
      <c r="N140"/>
    </row>
    <row r="141" spans="1:14" ht="12.75" x14ac:dyDescent="0.2">
      <c r="C141" s="16"/>
      <c r="N141"/>
    </row>
    <row r="142" spans="1:14" ht="12.75" x14ac:dyDescent="0.2">
      <c r="C142" s="16"/>
      <c r="N142"/>
    </row>
    <row r="143" spans="1:14" ht="12.75" x14ac:dyDescent="0.2">
      <c r="C143" s="16"/>
      <c r="N143"/>
    </row>
    <row r="144" spans="1:14" ht="12.75" x14ac:dyDescent="0.2">
      <c r="C144" s="16"/>
      <c r="N144"/>
    </row>
    <row r="145" spans="3:14" ht="12.75" x14ac:dyDescent="0.2">
      <c r="C145" s="16"/>
      <c r="N145"/>
    </row>
    <row r="146" spans="3:14" ht="12.75" x14ac:dyDescent="0.2">
      <c r="C146" s="16"/>
      <c r="N146"/>
    </row>
    <row r="147" spans="3:14" ht="12.75" x14ac:dyDescent="0.2">
      <c r="C147" s="16"/>
      <c r="N147"/>
    </row>
    <row r="148" spans="3:14" ht="12.75" x14ac:dyDescent="0.2">
      <c r="C148" s="16"/>
      <c r="N148"/>
    </row>
    <row r="149" spans="3:14" ht="12.75" x14ac:dyDescent="0.2">
      <c r="C149" s="16"/>
      <c r="N149"/>
    </row>
    <row r="150" spans="3:14" ht="12.75" x14ac:dyDescent="0.2">
      <c r="C150" s="16"/>
      <c r="N150"/>
    </row>
    <row r="151" spans="3:14" ht="12.75" x14ac:dyDescent="0.2">
      <c r="C151" s="16"/>
      <c r="N151"/>
    </row>
    <row r="152" spans="3:14" ht="12.75" x14ac:dyDescent="0.2">
      <c r="C152" s="16"/>
      <c r="N152"/>
    </row>
    <row r="153" spans="3:14" ht="12.75" x14ac:dyDescent="0.2">
      <c r="C153" s="16"/>
      <c r="N153"/>
    </row>
    <row r="154" spans="3:14" ht="12.75" x14ac:dyDescent="0.2">
      <c r="C154" s="16"/>
      <c r="N154"/>
    </row>
    <row r="155" spans="3:14" ht="12.75" x14ac:dyDescent="0.2">
      <c r="C155" s="16"/>
      <c r="N155"/>
    </row>
    <row r="156" spans="3:14" ht="12.75" x14ac:dyDescent="0.2">
      <c r="C156" s="16"/>
      <c r="N156"/>
    </row>
    <row r="157" spans="3:14" ht="12.75" x14ac:dyDescent="0.2">
      <c r="C157" s="16"/>
      <c r="N157"/>
    </row>
    <row r="158" spans="3:14" ht="12.75" x14ac:dyDescent="0.2">
      <c r="C158" s="16"/>
      <c r="N158"/>
    </row>
    <row r="159" spans="3:14" ht="12.75" x14ac:dyDescent="0.2">
      <c r="C159" s="16"/>
      <c r="N159"/>
    </row>
    <row r="160" spans="3:14" ht="12.75" x14ac:dyDescent="0.2">
      <c r="C160" s="16"/>
      <c r="N160"/>
    </row>
    <row r="161" spans="3:14" ht="12.75" x14ac:dyDescent="0.2">
      <c r="C161" s="16"/>
      <c r="N161"/>
    </row>
    <row r="162" spans="3:14" ht="12.75" x14ac:dyDescent="0.2">
      <c r="C162" s="16"/>
      <c r="N162"/>
    </row>
    <row r="163" spans="3:14" ht="12.75" x14ac:dyDescent="0.2">
      <c r="C163" s="16"/>
      <c r="N163"/>
    </row>
    <row r="164" spans="3:14" ht="12.75" x14ac:dyDescent="0.2">
      <c r="C164" s="16"/>
      <c r="N164"/>
    </row>
    <row r="165" spans="3:14" ht="12.75" x14ac:dyDescent="0.2">
      <c r="C165" s="16"/>
      <c r="N165"/>
    </row>
    <row r="166" spans="3:14" ht="12.75" x14ac:dyDescent="0.2">
      <c r="C166" s="16"/>
      <c r="N166"/>
    </row>
    <row r="167" spans="3:14" ht="12.75" x14ac:dyDescent="0.2">
      <c r="C167" s="16"/>
      <c r="N167"/>
    </row>
    <row r="168" spans="3:14" ht="12.75" x14ac:dyDescent="0.2">
      <c r="C168" s="16"/>
      <c r="N168"/>
    </row>
    <row r="169" spans="3:14" ht="12.75" x14ac:dyDescent="0.2">
      <c r="C169" s="16"/>
      <c r="N169"/>
    </row>
    <row r="170" spans="3:14" ht="12.75" x14ac:dyDescent="0.2">
      <c r="C170" s="16"/>
      <c r="N170"/>
    </row>
    <row r="171" spans="3:14" ht="12.75" x14ac:dyDescent="0.2">
      <c r="C171" s="16"/>
      <c r="N171"/>
    </row>
    <row r="172" spans="3:14" ht="12.75" x14ac:dyDescent="0.2">
      <c r="C172" s="16"/>
      <c r="N172"/>
    </row>
    <row r="173" spans="3:14" ht="12.75" x14ac:dyDescent="0.2">
      <c r="C173" s="16"/>
      <c r="N173"/>
    </row>
    <row r="174" spans="3:14" ht="12.75" x14ac:dyDescent="0.2">
      <c r="C174" s="16"/>
      <c r="N174"/>
    </row>
    <row r="175" spans="3:14" ht="12.75" x14ac:dyDescent="0.2">
      <c r="C175" s="16"/>
      <c r="N175"/>
    </row>
    <row r="176" spans="3:14" ht="12.75" x14ac:dyDescent="0.2">
      <c r="C176" s="16"/>
      <c r="N176"/>
    </row>
    <row r="177" spans="3:14" ht="12.75" x14ac:dyDescent="0.2">
      <c r="C177" s="16"/>
      <c r="N177"/>
    </row>
    <row r="178" spans="3:14" ht="12.75" x14ac:dyDescent="0.2">
      <c r="C178" s="16"/>
      <c r="N178"/>
    </row>
    <row r="179" spans="3:14" ht="12.75" x14ac:dyDescent="0.2">
      <c r="C179" s="16"/>
      <c r="N179"/>
    </row>
    <row r="180" spans="3:14" ht="12.75" x14ac:dyDescent="0.2">
      <c r="C180" s="16"/>
      <c r="N180"/>
    </row>
    <row r="181" spans="3:14" ht="12.75" x14ac:dyDescent="0.2">
      <c r="C181" s="16"/>
      <c r="N181"/>
    </row>
    <row r="182" spans="3:14" ht="12.75" x14ac:dyDescent="0.2">
      <c r="C182" s="16"/>
      <c r="N182"/>
    </row>
    <row r="183" spans="3:14" ht="12.75" x14ac:dyDescent="0.2">
      <c r="C183" s="16"/>
      <c r="N183"/>
    </row>
    <row r="184" spans="3:14" ht="12.75" x14ac:dyDescent="0.2">
      <c r="C184" s="16"/>
      <c r="N184"/>
    </row>
    <row r="185" spans="3:14" ht="12.75" x14ac:dyDescent="0.2">
      <c r="C185" s="16"/>
      <c r="N185"/>
    </row>
    <row r="186" spans="3:14" ht="12.75" x14ac:dyDescent="0.2">
      <c r="C186" s="16"/>
      <c r="N186"/>
    </row>
    <row r="187" spans="3:14" ht="12.75" x14ac:dyDescent="0.2">
      <c r="C187" s="16"/>
      <c r="N187"/>
    </row>
    <row r="188" spans="3:14" ht="12.75" x14ac:dyDescent="0.2">
      <c r="C188" s="16"/>
      <c r="N188"/>
    </row>
    <row r="189" spans="3:14" ht="12.75" x14ac:dyDescent="0.2">
      <c r="C189" s="16"/>
      <c r="N189"/>
    </row>
    <row r="190" spans="3:14" ht="12.75" x14ac:dyDescent="0.2">
      <c r="C190" s="16"/>
      <c r="N190"/>
    </row>
    <row r="191" spans="3:14" ht="12.75" x14ac:dyDescent="0.2">
      <c r="C191" s="16"/>
      <c r="N191"/>
    </row>
    <row r="192" spans="3:14" ht="12.75" x14ac:dyDescent="0.2">
      <c r="C192" s="16"/>
      <c r="N192"/>
    </row>
    <row r="193" spans="3:14" ht="12.75" x14ac:dyDescent="0.2">
      <c r="C193" s="16"/>
      <c r="N193"/>
    </row>
    <row r="194" spans="3:14" ht="12.75" x14ac:dyDescent="0.2">
      <c r="C194" s="16"/>
      <c r="N194"/>
    </row>
    <row r="195" spans="3:14" ht="12.75" x14ac:dyDescent="0.2">
      <c r="C195" s="16"/>
      <c r="N195"/>
    </row>
    <row r="196" spans="3:14" ht="12.75" x14ac:dyDescent="0.2">
      <c r="C196" s="16"/>
      <c r="N196"/>
    </row>
    <row r="197" spans="3:14" ht="12.75" x14ac:dyDescent="0.2">
      <c r="C197" s="16"/>
      <c r="N197"/>
    </row>
    <row r="198" spans="3:14" ht="12.75" x14ac:dyDescent="0.2">
      <c r="C198" s="16"/>
      <c r="N198"/>
    </row>
    <row r="199" spans="3:14" ht="12.75" x14ac:dyDescent="0.2">
      <c r="C199" s="16"/>
      <c r="N199"/>
    </row>
    <row r="200" spans="3:14" ht="12.75" x14ac:dyDescent="0.2">
      <c r="C200" s="16"/>
      <c r="N200"/>
    </row>
    <row r="201" spans="3:14" ht="12.75" x14ac:dyDescent="0.2">
      <c r="C201" s="16"/>
      <c r="N201"/>
    </row>
    <row r="202" spans="3:14" ht="12.75" x14ac:dyDescent="0.2">
      <c r="C202" s="16"/>
      <c r="N202"/>
    </row>
    <row r="203" spans="3:14" ht="12.75" x14ac:dyDescent="0.2">
      <c r="C203" s="16"/>
      <c r="N203"/>
    </row>
    <row r="204" spans="3:14" ht="12.75" x14ac:dyDescent="0.2">
      <c r="C204" s="16"/>
      <c r="N204"/>
    </row>
    <row r="205" spans="3:14" ht="12.75" x14ac:dyDescent="0.2">
      <c r="C205" s="16"/>
      <c r="N205"/>
    </row>
    <row r="206" spans="3:14" ht="12.75" x14ac:dyDescent="0.2">
      <c r="C206" s="16"/>
      <c r="N206"/>
    </row>
    <row r="207" spans="3:14" ht="12.75" x14ac:dyDescent="0.2">
      <c r="C207" s="16"/>
      <c r="N207"/>
    </row>
    <row r="208" spans="3:14" ht="12.75" x14ac:dyDescent="0.2">
      <c r="C208" s="16"/>
      <c r="N208"/>
    </row>
    <row r="209" spans="3:14" ht="12.75" x14ac:dyDescent="0.2">
      <c r="C209" s="16"/>
      <c r="N209"/>
    </row>
    <row r="210" spans="3:14" ht="12.75" x14ac:dyDescent="0.2">
      <c r="C210" s="16"/>
      <c r="N210"/>
    </row>
    <row r="211" spans="3:14" ht="12.75" x14ac:dyDescent="0.2">
      <c r="C211" s="16"/>
      <c r="N211"/>
    </row>
    <row r="212" spans="3:14" ht="12.75" x14ac:dyDescent="0.2">
      <c r="C212" s="16"/>
      <c r="N212"/>
    </row>
    <row r="213" spans="3:14" ht="12.75" x14ac:dyDescent="0.2">
      <c r="C213" s="16"/>
      <c r="N213"/>
    </row>
    <row r="214" spans="3:14" ht="12.75" x14ac:dyDescent="0.2">
      <c r="C214" s="16"/>
      <c r="N214"/>
    </row>
    <row r="215" spans="3:14" ht="12.75" x14ac:dyDescent="0.2">
      <c r="C215" s="16"/>
      <c r="N215"/>
    </row>
    <row r="216" spans="3:14" ht="12.75" x14ac:dyDescent="0.2">
      <c r="C216" s="16"/>
      <c r="N216"/>
    </row>
    <row r="217" spans="3:14" ht="12.75" x14ac:dyDescent="0.2">
      <c r="C217" s="16"/>
      <c r="N217"/>
    </row>
    <row r="218" spans="3:14" ht="12.75" x14ac:dyDescent="0.2">
      <c r="C218" s="16"/>
      <c r="N218"/>
    </row>
    <row r="219" spans="3:14" ht="12.75" x14ac:dyDescent="0.2">
      <c r="C219" s="16"/>
      <c r="N219"/>
    </row>
    <row r="220" spans="3:14" ht="12.75" x14ac:dyDescent="0.2">
      <c r="C220" s="16"/>
      <c r="N220"/>
    </row>
    <row r="221" spans="3:14" ht="12.75" x14ac:dyDescent="0.2">
      <c r="C221" s="16"/>
      <c r="N221"/>
    </row>
    <row r="222" spans="3:14" ht="12.75" x14ac:dyDescent="0.2">
      <c r="C222" s="16"/>
      <c r="N222"/>
    </row>
    <row r="223" spans="3:14" ht="12.75" x14ac:dyDescent="0.2">
      <c r="C223" s="16"/>
      <c r="N223"/>
    </row>
    <row r="224" spans="3:14" ht="12.75" x14ac:dyDescent="0.2">
      <c r="C224" s="16"/>
      <c r="N224"/>
    </row>
    <row r="225" spans="3:14" ht="12.75" x14ac:dyDescent="0.2">
      <c r="C225" s="16"/>
      <c r="N225"/>
    </row>
    <row r="226" spans="3:14" ht="12.75" x14ac:dyDescent="0.2">
      <c r="C226" s="16"/>
      <c r="N226"/>
    </row>
    <row r="227" spans="3:14" ht="12.75" x14ac:dyDescent="0.2">
      <c r="C227" s="16"/>
      <c r="N227"/>
    </row>
    <row r="228" spans="3:14" ht="12.75" x14ac:dyDescent="0.2">
      <c r="C228" s="16"/>
      <c r="N228"/>
    </row>
    <row r="229" spans="3:14" ht="12.75" x14ac:dyDescent="0.2">
      <c r="C229" s="16"/>
      <c r="N229"/>
    </row>
    <row r="230" spans="3:14" ht="12.75" x14ac:dyDescent="0.2">
      <c r="C230" s="16"/>
      <c r="N230"/>
    </row>
    <row r="231" spans="3:14" ht="12.75" x14ac:dyDescent="0.2">
      <c r="C231" s="16"/>
      <c r="N231"/>
    </row>
    <row r="232" spans="3:14" ht="12.75" x14ac:dyDescent="0.2">
      <c r="C232" s="16"/>
      <c r="N232"/>
    </row>
    <row r="233" spans="3:14" ht="12.75" x14ac:dyDescent="0.2">
      <c r="C233" s="16"/>
      <c r="N233"/>
    </row>
    <row r="234" spans="3:14" ht="12.75" x14ac:dyDescent="0.2">
      <c r="C234" s="16"/>
      <c r="N234"/>
    </row>
    <row r="235" spans="3:14" ht="12.75" x14ac:dyDescent="0.2">
      <c r="C235" s="16"/>
      <c r="N235"/>
    </row>
    <row r="236" spans="3:14" ht="12.75" x14ac:dyDescent="0.2">
      <c r="C236" s="16"/>
      <c r="N236"/>
    </row>
    <row r="237" spans="3:14" ht="12.75" x14ac:dyDescent="0.2">
      <c r="C237" s="16"/>
      <c r="N237"/>
    </row>
    <row r="238" spans="3:14" ht="12.75" x14ac:dyDescent="0.2">
      <c r="C238" s="16"/>
      <c r="N238"/>
    </row>
    <row r="239" spans="3:14" ht="12.75" x14ac:dyDescent="0.2">
      <c r="C239" s="16"/>
      <c r="N239"/>
    </row>
    <row r="240" spans="3:14" ht="12.75" x14ac:dyDescent="0.2">
      <c r="C240" s="16"/>
      <c r="N240"/>
    </row>
    <row r="241" spans="3:14" ht="12.75" x14ac:dyDescent="0.2">
      <c r="C241" s="16"/>
      <c r="N241"/>
    </row>
    <row r="242" spans="3:14" ht="12.75" x14ac:dyDescent="0.2">
      <c r="C242" s="16"/>
      <c r="N242"/>
    </row>
    <row r="243" spans="3:14" ht="12.75" x14ac:dyDescent="0.2">
      <c r="C243" s="16"/>
      <c r="N243"/>
    </row>
    <row r="244" spans="3:14" ht="12.75" x14ac:dyDescent="0.2">
      <c r="C244" s="16"/>
      <c r="N244"/>
    </row>
    <row r="245" spans="3:14" ht="12.75" x14ac:dyDescent="0.2">
      <c r="C245" s="16"/>
      <c r="N245"/>
    </row>
    <row r="246" spans="3:14" ht="12.75" x14ac:dyDescent="0.2">
      <c r="C246" s="16"/>
      <c r="N246"/>
    </row>
    <row r="247" spans="3:14" ht="12.75" x14ac:dyDescent="0.2">
      <c r="C247" s="16"/>
      <c r="N247"/>
    </row>
    <row r="248" spans="3:14" ht="12.75" x14ac:dyDescent="0.2">
      <c r="C248" s="16"/>
      <c r="N248"/>
    </row>
    <row r="249" spans="3:14" ht="12.75" x14ac:dyDescent="0.2">
      <c r="C249" s="16"/>
      <c r="N249"/>
    </row>
    <row r="250" spans="3:14" ht="12.75" x14ac:dyDescent="0.2">
      <c r="C250" s="16"/>
      <c r="N250"/>
    </row>
    <row r="251" spans="3:14" ht="12.75" x14ac:dyDescent="0.2">
      <c r="C251" s="16"/>
      <c r="N251"/>
    </row>
    <row r="252" spans="3:14" ht="12.75" x14ac:dyDescent="0.2">
      <c r="C252" s="16"/>
      <c r="N252"/>
    </row>
    <row r="253" spans="3:14" ht="12.75" x14ac:dyDescent="0.2">
      <c r="C253" s="16"/>
      <c r="N253"/>
    </row>
    <row r="254" spans="3:14" ht="12.75" x14ac:dyDescent="0.2">
      <c r="C254" s="16"/>
      <c r="N254"/>
    </row>
    <row r="255" spans="3:14" ht="12.75" x14ac:dyDescent="0.2">
      <c r="C255" s="16"/>
      <c r="N255"/>
    </row>
    <row r="256" spans="3:14" ht="12.75" x14ac:dyDescent="0.2">
      <c r="C256" s="16"/>
      <c r="N256"/>
    </row>
    <row r="257" spans="3:14" ht="12.75" x14ac:dyDescent="0.2">
      <c r="C257" s="16"/>
      <c r="N257"/>
    </row>
    <row r="258" spans="3:14" ht="12.75" x14ac:dyDescent="0.2">
      <c r="C258" s="16"/>
      <c r="N258"/>
    </row>
    <row r="259" spans="3:14" ht="12.75" x14ac:dyDescent="0.2">
      <c r="C259" s="16"/>
      <c r="N259"/>
    </row>
    <row r="260" spans="3:14" ht="12.75" x14ac:dyDescent="0.2">
      <c r="C260" s="16"/>
      <c r="N260"/>
    </row>
    <row r="261" spans="3:14" ht="12.75" x14ac:dyDescent="0.2">
      <c r="C261" s="16"/>
      <c r="N261"/>
    </row>
    <row r="262" spans="3:14" ht="12.75" x14ac:dyDescent="0.2">
      <c r="C262" s="16"/>
      <c r="N262"/>
    </row>
    <row r="263" spans="3:14" ht="12.75" x14ac:dyDescent="0.2">
      <c r="C263" s="16"/>
      <c r="N263"/>
    </row>
    <row r="264" spans="3:14" ht="12.75" x14ac:dyDescent="0.2">
      <c r="C264" s="16"/>
      <c r="N264"/>
    </row>
    <row r="265" spans="3:14" ht="12.75" x14ac:dyDescent="0.2">
      <c r="C265" s="16"/>
      <c r="N265"/>
    </row>
    <row r="266" spans="3:14" ht="12.75" x14ac:dyDescent="0.2">
      <c r="C266" s="16"/>
      <c r="N266"/>
    </row>
    <row r="267" spans="3:14" ht="12.75" x14ac:dyDescent="0.2">
      <c r="C267" s="16"/>
      <c r="N267"/>
    </row>
    <row r="268" spans="3:14" ht="12.75" x14ac:dyDescent="0.2">
      <c r="C268" s="16"/>
      <c r="N268"/>
    </row>
    <row r="269" spans="3:14" ht="12.75" x14ac:dyDescent="0.2">
      <c r="C269" s="16"/>
      <c r="N269"/>
    </row>
    <row r="270" spans="3:14" ht="12.75" x14ac:dyDescent="0.2">
      <c r="C270" s="16"/>
      <c r="N270"/>
    </row>
    <row r="271" spans="3:14" ht="12.75" x14ac:dyDescent="0.2">
      <c r="C271" s="16"/>
      <c r="N271"/>
    </row>
    <row r="272" spans="3:14" ht="12.75" x14ac:dyDescent="0.2">
      <c r="C272" s="16"/>
      <c r="N272"/>
    </row>
    <row r="273" spans="3:14" ht="12.75" x14ac:dyDescent="0.2">
      <c r="C273" s="16"/>
      <c r="N273"/>
    </row>
    <row r="274" spans="3:14" ht="12.75" x14ac:dyDescent="0.2">
      <c r="C274" s="16"/>
      <c r="N274"/>
    </row>
    <row r="275" spans="3:14" ht="12.75" x14ac:dyDescent="0.2">
      <c r="C275" s="16"/>
      <c r="N275"/>
    </row>
    <row r="276" spans="3:14" ht="12.75" x14ac:dyDescent="0.2">
      <c r="C276" s="16"/>
      <c r="N276"/>
    </row>
    <row r="277" spans="3:14" ht="12.75" x14ac:dyDescent="0.2">
      <c r="C277" s="16"/>
      <c r="N277"/>
    </row>
    <row r="278" spans="3:14" ht="12.75" x14ac:dyDescent="0.2">
      <c r="C278" s="16"/>
      <c r="N278"/>
    </row>
    <row r="279" spans="3:14" ht="12.75" x14ac:dyDescent="0.2">
      <c r="C279" s="16"/>
      <c r="N279"/>
    </row>
    <row r="280" spans="3:14" ht="12.75" x14ac:dyDescent="0.2">
      <c r="C280" s="16"/>
      <c r="N280"/>
    </row>
    <row r="281" spans="3:14" ht="12.75" x14ac:dyDescent="0.2">
      <c r="C281" s="16"/>
      <c r="N281"/>
    </row>
    <row r="282" spans="3:14" ht="12.75" x14ac:dyDescent="0.2">
      <c r="C282" s="16"/>
      <c r="N282"/>
    </row>
    <row r="283" spans="3:14" ht="12.75" x14ac:dyDescent="0.2">
      <c r="C283" s="16"/>
      <c r="N283"/>
    </row>
    <row r="284" spans="3:14" ht="12.75" x14ac:dyDescent="0.2">
      <c r="C284" s="16"/>
      <c r="N284"/>
    </row>
    <row r="285" spans="3:14" ht="12.75" x14ac:dyDescent="0.2">
      <c r="C285" s="16"/>
      <c r="N285"/>
    </row>
    <row r="286" spans="3:14" ht="12.75" x14ac:dyDescent="0.2">
      <c r="C286" s="16"/>
      <c r="N286"/>
    </row>
    <row r="287" spans="3:14" ht="12.75" x14ac:dyDescent="0.2">
      <c r="C287" s="16"/>
      <c r="N287"/>
    </row>
    <row r="288" spans="3:14" ht="12.75" x14ac:dyDescent="0.2">
      <c r="C288" s="16"/>
      <c r="N288"/>
    </row>
    <row r="289" spans="3:14" ht="12.75" x14ac:dyDescent="0.2">
      <c r="C289" s="16"/>
      <c r="N289"/>
    </row>
    <row r="290" spans="3:14" ht="12.75" x14ac:dyDescent="0.2">
      <c r="C290" s="16"/>
      <c r="N290"/>
    </row>
    <row r="291" spans="3:14" ht="12.75" x14ac:dyDescent="0.2">
      <c r="C291" s="16"/>
      <c r="N291"/>
    </row>
    <row r="292" spans="3:14" ht="12.75" x14ac:dyDescent="0.2">
      <c r="C292" s="16"/>
      <c r="N292"/>
    </row>
    <row r="293" spans="3:14" ht="12.75" x14ac:dyDescent="0.2">
      <c r="C293" s="16"/>
      <c r="N293"/>
    </row>
    <row r="294" spans="3:14" ht="12.75" x14ac:dyDescent="0.2">
      <c r="C294" s="16"/>
      <c r="N294"/>
    </row>
    <row r="295" spans="3:14" ht="12.75" x14ac:dyDescent="0.2">
      <c r="C295" s="16"/>
      <c r="N295"/>
    </row>
    <row r="296" spans="3:14" ht="12.75" x14ac:dyDescent="0.2">
      <c r="C296" s="16"/>
      <c r="N296"/>
    </row>
    <row r="297" spans="3:14" ht="12.75" x14ac:dyDescent="0.2">
      <c r="C297" s="16"/>
      <c r="N297"/>
    </row>
    <row r="298" spans="3:14" ht="12.75" x14ac:dyDescent="0.2">
      <c r="C298" s="16"/>
      <c r="N298"/>
    </row>
    <row r="299" spans="3:14" ht="12.75" x14ac:dyDescent="0.2">
      <c r="C299" s="16"/>
      <c r="N299"/>
    </row>
    <row r="300" spans="3:14" ht="12.75" x14ac:dyDescent="0.2">
      <c r="C300" s="16"/>
      <c r="N300"/>
    </row>
    <row r="301" spans="3:14" ht="12.75" x14ac:dyDescent="0.2">
      <c r="C301" s="16"/>
      <c r="N301"/>
    </row>
    <row r="302" spans="3:14" ht="12.75" x14ac:dyDescent="0.2">
      <c r="C302" s="16"/>
      <c r="N302"/>
    </row>
    <row r="303" spans="3:14" ht="12.75" x14ac:dyDescent="0.2">
      <c r="C303" s="16"/>
      <c r="N303"/>
    </row>
    <row r="304" spans="3:14" ht="12.75" x14ac:dyDescent="0.2">
      <c r="C304" s="16"/>
      <c r="N304"/>
    </row>
    <row r="305" spans="3:14" ht="12.75" x14ac:dyDescent="0.2">
      <c r="C305" s="16"/>
      <c r="N305"/>
    </row>
    <row r="306" spans="3:14" ht="12.75" x14ac:dyDescent="0.2">
      <c r="C306" s="16"/>
      <c r="N306"/>
    </row>
    <row r="307" spans="3:14" ht="12.75" x14ac:dyDescent="0.2">
      <c r="C307" s="16"/>
      <c r="N307"/>
    </row>
    <row r="308" spans="3:14" ht="12.75" x14ac:dyDescent="0.2">
      <c r="C308" s="16"/>
      <c r="N308"/>
    </row>
    <row r="309" spans="3:14" ht="12.75" x14ac:dyDescent="0.2">
      <c r="C309" s="16"/>
      <c r="N309"/>
    </row>
    <row r="310" spans="3:14" ht="12.75" x14ac:dyDescent="0.2">
      <c r="C310" s="16"/>
      <c r="N310"/>
    </row>
    <row r="311" spans="3:14" ht="12.75" x14ac:dyDescent="0.2">
      <c r="C311" s="16"/>
      <c r="N311"/>
    </row>
    <row r="312" spans="3:14" ht="12.75" x14ac:dyDescent="0.2">
      <c r="C312" s="16"/>
      <c r="N312"/>
    </row>
    <row r="313" spans="3:14" ht="12.75" x14ac:dyDescent="0.2">
      <c r="C313" s="16"/>
      <c r="N313"/>
    </row>
    <row r="314" spans="3:14" ht="12.75" x14ac:dyDescent="0.2">
      <c r="C314" s="16"/>
      <c r="N314"/>
    </row>
    <row r="315" spans="3:14" ht="12.75" x14ac:dyDescent="0.2">
      <c r="C315" s="16"/>
      <c r="N315"/>
    </row>
    <row r="316" spans="3:14" ht="12.75" x14ac:dyDescent="0.2">
      <c r="C316" s="16"/>
      <c r="N316"/>
    </row>
    <row r="317" spans="3:14" ht="12.75" x14ac:dyDescent="0.2">
      <c r="C317" s="16"/>
      <c r="N317"/>
    </row>
    <row r="318" spans="3:14" ht="12.75" x14ac:dyDescent="0.2">
      <c r="C318" s="16"/>
      <c r="N318"/>
    </row>
    <row r="319" spans="3:14" ht="12.75" x14ac:dyDescent="0.2">
      <c r="C319" s="16"/>
      <c r="N319"/>
    </row>
    <row r="320" spans="3:14" ht="12.75" x14ac:dyDescent="0.2">
      <c r="C320" s="16"/>
      <c r="N320"/>
    </row>
    <row r="321" spans="3:14" ht="12.75" x14ac:dyDescent="0.2">
      <c r="C321" s="16"/>
      <c r="N321"/>
    </row>
    <row r="322" spans="3:14" ht="12.75" x14ac:dyDescent="0.2">
      <c r="C322" s="16"/>
      <c r="N322"/>
    </row>
    <row r="323" spans="3:14" ht="12.75" x14ac:dyDescent="0.2">
      <c r="C323" s="16"/>
      <c r="N323"/>
    </row>
    <row r="324" spans="3:14" ht="12.75" x14ac:dyDescent="0.2">
      <c r="C324" s="16"/>
      <c r="N324"/>
    </row>
    <row r="325" spans="3:14" ht="12.75" x14ac:dyDescent="0.2">
      <c r="C325" s="16"/>
      <c r="N325"/>
    </row>
    <row r="326" spans="3:14" ht="12.75" x14ac:dyDescent="0.2">
      <c r="C326" s="16"/>
      <c r="N326"/>
    </row>
    <row r="327" spans="3:14" ht="12.75" x14ac:dyDescent="0.2">
      <c r="C327" s="16"/>
      <c r="N327"/>
    </row>
    <row r="328" spans="3:14" ht="12.75" x14ac:dyDescent="0.2">
      <c r="C328" s="16"/>
      <c r="N328"/>
    </row>
    <row r="329" spans="3:14" ht="12.75" x14ac:dyDescent="0.2">
      <c r="C329" s="16"/>
      <c r="N329"/>
    </row>
    <row r="330" spans="3:14" ht="12.75" x14ac:dyDescent="0.2">
      <c r="C330" s="16"/>
      <c r="N330"/>
    </row>
    <row r="331" spans="3:14" ht="12.75" x14ac:dyDescent="0.2">
      <c r="C331" s="16"/>
      <c r="N331"/>
    </row>
    <row r="332" spans="3:14" ht="12.75" x14ac:dyDescent="0.2">
      <c r="C332" s="16"/>
      <c r="N332"/>
    </row>
    <row r="333" spans="3:14" ht="12.75" x14ac:dyDescent="0.2">
      <c r="C333" s="16"/>
      <c r="N333"/>
    </row>
    <row r="334" spans="3:14" ht="12.75" x14ac:dyDescent="0.2">
      <c r="C334" s="16"/>
      <c r="N334"/>
    </row>
    <row r="335" spans="3:14" ht="12.75" x14ac:dyDescent="0.2">
      <c r="C335" s="16"/>
      <c r="N335"/>
    </row>
    <row r="336" spans="3:14" ht="12.75" x14ac:dyDescent="0.2">
      <c r="C336" s="16"/>
      <c r="N336"/>
    </row>
    <row r="337" spans="3:14" ht="12.75" x14ac:dyDescent="0.2">
      <c r="C337" s="16"/>
      <c r="N337"/>
    </row>
    <row r="338" spans="3:14" ht="12.75" x14ac:dyDescent="0.2">
      <c r="C338" s="16"/>
      <c r="N338"/>
    </row>
    <row r="339" spans="3:14" ht="12.75" x14ac:dyDescent="0.2">
      <c r="C339" s="16"/>
      <c r="N339"/>
    </row>
    <row r="340" spans="3:14" ht="12.75" x14ac:dyDescent="0.2">
      <c r="C340" s="16"/>
      <c r="N340"/>
    </row>
    <row r="341" spans="3:14" ht="12.75" x14ac:dyDescent="0.2">
      <c r="C341" s="16"/>
      <c r="N341"/>
    </row>
    <row r="342" spans="3:14" ht="12.75" x14ac:dyDescent="0.2">
      <c r="C342" s="16"/>
      <c r="N342"/>
    </row>
    <row r="343" spans="3:14" ht="12.75" x14ac:dyDescent="0.2">
      <c r="C343" s="16"/>
      <c r="N343"/>
    </row>
    <row r="344" spans="3:14" ht="12.75" x14ac:dyDescent="0.2">
      <c r="C344" s="16"/>
      <c r="N344"/>
    </row>
    <row r="345" spans="3:14" ht="12.75" x14ac:dyDescent="0.2">
      <c r="C345" s="16"/>
      <c r="N345"/>
    </row>
    <row r="346" spans="3:14" ht="12.75" x14ac:dyDescent="0.2">
      <c r="C346" s="16"/>
      <c r="N346"/>
    </row>
    <row r="347" spans="3:14" ht="12.75" x14ac:dyDescent="0.2">
      <c r="C347" s="16"/>
      <c r="N347"/>
    </row>
    <row r="348" spans="3:14" ht="12.75" x14ac:dyDescent="0.2">
      <c r="C348" s="16"/>
      <c r="N348"/>
    </row>
    <row r="349" spans="3:14" ht="12.75" x14ac:dyDescent="0.2">
      <c r="C349" s="16"/>
      <c r="N349"/>
    </row>
    <row r="350" spans="3:14" ht="12.75" x14ac:dyDescent="0.2">
      <c r="C350" s="16"/>
      <c r="N350"/>
    </row>
    <row r="351" spans="3:14" ht="12.75" x14ac:dyDescent="0.2">
      <c r="C351" s="16"/>
      <c r="N351"/>
    </row>
    <row r="352" spans="3:14" ht="12.75" x14ac:dyDescent="0.2">
      <c r="C352" s="16"/>
      <c r="N352"/>
    </row>
    <row r="353" spans="3:14" ht="12.75" x14ac:dyDescent="0.2">
      <c r="C353" s="16"/>
      <c r="N353"/>
    </row>
    <row r="354" spans="3:14" ht="12.75" x14ac:dyDescent="0.2">
      <c r="C354" s="16"/>
      <c r="N354"/>
    </row>
    <row r="355" spans="3:14" ht="12.75" x14ac:dyDescent="0.2">
      <c r="C355" s="16"/>
      <c r="N355"/>
    </row>
    <row r="356" spans="3:14" ht="12.75" x14ac:dyDescent="0.2">
      <c r="C356" s="16"/>
      <c r="N356"/>
    </row>
    <row r="357" spans="3:14" ht="12.75" x14ac:dyDescent="0.2">
      <c r="C357" s="16"/>
      <c r="N357"/>
    </row>
    <row r="358" spans="3:14" ht="12.75" x14ac:dyDescent="0.2">
      <c r="C358" s="16"/>
      <c r="N358"/>
    </row>
    <row r="359" spans="3:14" ht="12.75" x14ac:dyDescent="0.2">
      <c r="C359" s="16"/>
      <c r="N359"/>
    </row>
    <row r="360" spans="3:14" ht="12.75" x14ac:dyDescent="0.2">
      <c r="C360" s="16"/>
      <c r="N360"/>
    </row>
    <row r="361" spans="3:14" ht="12.75" x14ac:dyDescent="0.2">
      <c r="C361" s="16"/>
      <c r="N361"/>
    </row>
    <row r="362" spans="3:14" ht="12.75" x14ac:dyDescent="0.2">
      <c r="C362" s="16"/>
      <c r="N362"/>
    </row>
    <row r="363" spans="3:14" ht="12.75" x14ac:dyDescent="0.2">
      <c r="C363" s="16"/>
      <c r="N363"/>
    </row>
    <row r="364" spans="3:14" ht="12.75" x14ac:dyDescent="0.2">
      <c r="C364" s="16"/>
      <c r="N364"/>
    </row>
    <row r="365" spans="3:14" ht="12.75" x14ac:dyDescent="0.2">
      <c r="C365" s="16"/>
      <c r="N365"/>
    </row>
    <row r="366" spans="3:14" ht="12.75" x14ac:dyDescent="0.2">
      <c r="C366" s="16"/>
      <c r="N366"/>
    </row>
    <row r="367" spans="3:14" ht="12.75" x14ac:dyDescent="0.2">
      <c r="C367" s="16"/>
      <c r="N367"/>
    </row>
    <row r="368" spans="3:14" ht="12.75" x14ac:dyDescent="0.2">
      <c r="C368" s="16"/>
      <c r="N368"/>
    </row>
    <row r="369" spans="3:14" ht="12.75" x14ac:dyDescent="0.2">
      <c r="C369" s="16"/>
      <c r="N369"/>
    </row>
    <row r="370" spans="3:14" ht="12.75" x14ac:dyDescent="0.2">
      <c r="C370" s="16"/>
      <c r="N370"/>
    </row>
    <row r="371" spans="3:14" ht="12.75" x14ac:dyDescent="0.2">
      <c r="C371" s="16"/>
      <c r="N371"/>
    </row>
    <row r="372" spans="3:14" ht="12.75" x14ac:dyDescent="0.2">
      <c r="C372" s="16"/>
      <c r="N372"/>
    </row>
    <row r="373" spans="3:14" ht="12.75" x14ac:dyDescent="0.2">
      <c r="C373" s="16"/>
      <c r="N373"/>
    </row>
    <row r="374" spans="3:14" ht="12.75" x14ac:dyDescent="0.2">
      <c r="C374" s="16"/>
      <c r="N374"/>
    </row>
    <row r="375" spans="3:14" ht="12.75" x14ac:dyDescent="0.2">
      <c r="C375" s="16"/>
      <c r="N375"/>
    </row>
    <row r="376" spans="3:14" ht="12.75" x14ac:dyDescent="0.2">
      <c r="C376" s="16"/>
      <c r="N376"/>
    </row>
    <row r="377" spans="3:14" ht="12.75" x14ac:dyDescent="0.2">
      <c r="C377" s="16"/>
      <c r="N377"/>
    </row>
    <row r="378" spans="3:14" ht="12.75" x14ac:dyDescent="0.2">
      <c r="C378" s="16"/>
      <c r="N378"/>
    </row>
    <row r="379" spans="3:14" ht="12.75" x14ac:dyDescent="0.2">
      <c r="C379" s="16"/>
      <c r="N379"/>
    </row>
    <row r="380" spans="3:14" ht="12.75" x14ac:dyDescent="0.2">
      <c r="C380" s="16"/>
      <c r="N380"/>
    </row>
    <row r="381" spans="3:14" ht="12.75" x14ac:dyDescent="0.2">
      <c r="C381" s="16"/>
      <c r="N381"/>
    </row>
    <row r="382" spans="3:14" ht="12.75" x14ac:dyDescent="0.2">
      <c r="C382" s="16"/>
      <c r="N382"/>
    </row>
    <row r="383" spans="3:14" ht="12.75" x14ac:dyDescent="0.2">
      <c r="C383" s="16"/>
      <c r="N383"/>
    </row>
    <row r="384" spans="3:14" ht="12.75" x14ac:dyDescent="0.2">
      <c r="C384" s="16"/>
      <c r="N384"/>
    </row>
    <row r="385" spans="3:14" ht="12.75" x14ac:dyDescent="0.2">
      <c r="C385" s="16"/>
      <c r="N385"/>
    </row>
    <row r="386" spans="3:14" ht="12.75" x14ac:dyDescent="0.2">
      <c r="C386" s="16"/>
      <c r="N386"/>
    </row>
    <row r="387" spans="3:14" ht="12.75" x14ac:dyDescent="0.2">
      <c r="C387" s="16"/>
      <c r="N387"/>
    </row>
    <row r="388" spans="3:14" ht="12.75" x14ac:dyDescent="0.2">
      <c r="C388" s="16"/>
      <c r="N388"/>
    </row>
    <row r="389" spans="3:14" ht="12.75" x14ac:dyDescent="0.2">
      <c r="C389" s="16"/>
      <c r="N389"/>
    </row>
    <row r="390" spans="3:14" ht="12.75" x14ac:dyDescent="0.2">
      <c r="C390" s="16"/>
      <c r="N390"/>
    </row>
    <row r="391" spans="3:14" ht="12.75" x14ac:dyDescent="0.2">
      <c r="C391" s="16"/>
      <c r="N391"/>
    </row>
    <row r="392" spans="3:14" ht="12.75" x14ac:dyDescent="0.2">
      <c r="C392" s="16"/>
      <c r="N392"/>
    </row>
    <row r="393" spans="3:14" ht="12.75" x14ac:dyDescent="0.2">
      <c r="C393" s="16"/>
      <c r="N393"/>
    </row>
    <row r="394" spans="3:14" ht="12.75" x14ac:dyDescent="0.2">
      <c r="C394" s="16"/>
      <c r="N394"/>
    </row>
    <row r="395" spans="3:14" ht="12.75" x14ac:dyDescent="0.2">
      <c r="C395" s="16"/>
      <c r="N395"/>
    </row>
    <row r="396" spans="3:14" ht="12.75" x14ac:dyDescent="0.2">
      <c r="C396" s="16"/>
      <c r="N396"/>
    </row>
    <row r="397" spans="3:14" ht="12.75" x14ac:dyDescent="0.2">
      <c r="C397" s="16"/>
      <c r="N397"/>
    </row>
    <row r="398" spans="3:14" ht="12.75" x14ac:dyDescent="0.2">
      <c r="C398" s="16"/>
      <c r="N398"/>
    </row>
    <row r="399" spans="3:14" ht="12.75" x14ac:dyDescent="0.2">
      <c r="C399" s="16"/>
      <c r="N399"/>
    </row>
    <row r="400" spans="3:14" ht="12.75" x14ac:dyDescent="0.2">
      <c r="C400" s="16"/>
      <c r="N400"/>
    </row>
    <row r="401" spans="3:14" ht="12.75" x14ac:dyDescent="0.2">
      <c r="C401" s="16"/>
      <c r="N401"/>
    </row>
    <row r="402" spans="3:14" ht="12.75" x14ac:dyDescent="0.2">
      <c r="C402" s="16"/>
      <c r="N402"/>
    </row>
    <row r="403" spans="3:14" ht="12.75" x14ac:dyDescent="0.2">
      <c r="C403" s="16"/>
      <c r="N403"/>
    </row>
    <row r="404" spans="3:14" ht="12.75" x14ac:dyDescent="0.2">
      <c r="C404" s="16"/>
      <c r="N404"/>
    </row>
    <row r="405" spans="3:14" ht="12.75" x14ac:dyDescent="0.2">
      <c r="C405" s="16"/>
      <c r="N405"/>
    </row>
    <row r="406" spans="3:14" ht="12.75" x14ac:dyDescent="0.2">
      <c r="C406" s="16"/>
      <c r="N406"/>
    </row>
    <row r="407" spans="3:14" ht="12.75" x14ac:dyDescent="0.2">
      <c r="C407" s="16"/>
      <c r="N407"/>
    </row>
    <row r="408" spans="3:14" ht="12.75" x14ac:dyDescent="0.2">
      <c r="C408" s="16"/>
      <c r="N408"/>
    </row>
    <row r="409" spans="3:14" ht="12.75" x14ac:dyDescent="0.2">
      <c r="C409" s="16"/>
      <c r="N409"/>
    </row>
    <row r="410" spans="3:14" ht="12.75" x14ac:dyDescent="0.2">
      <c r="C410" s="16"/>
      <c r="N410"/>
    </row>
    <row r="411" spans="3:14" ht="12.75" x14ac:dyDescent="0.2">
      <c r="C411" s="16"/>
      <c r="N411"/>
    </row>
    <row r="412" spans="3:14" ht="12.75" x14ac:dyDescent="0.2">
      <c r="C412" s="16"/>
      <c r="N412"/>
    </row>
    <row r="413" spans="3:14" ht="12.75" x14ac:dyDescent="0.2">
      <c r="C413" s="16"/>
      <c r="N413"/>
    </row>
    <row r="414" spans="3:14" ht="12.75" x14ac:dyDescent="0.2">
      <c r="C414" s="16"/>
      <c r="N414"/>
    </row>
    <row r="415" spans="3:14" ht="12.75" x14ac:dyDescent="0.2">
      <c r="C415" s="16"/>
      <c r="N415"/>
    </row>
    <row r="416" spans="3:14" ht="12.75" x14ac:dyDescent="0.2">
      <c r="C416" s="16"/>
      <c r="N416"/>
    </row>
    <row r="417" spans="3:14" ht="12.75" x14ac:dyDescent="0.2">
      <c r="C417" s="16"/>
      <c r="N417"/>
    </row>
    <row r="418" spans="3:14" ht="12.75" x14ac:dyDescent="0.2">
      <c r="C418" s="16"/>
      <c r="N418"/>
    </row>
    <row r="419" spans="3:14" ht="12.75" x14ac:dyDescent="0.2">
      <c r="C419" s="16"/>
      <c r="N419"/>
    </row>
    <row r="420" spans="3:14" ht="12.75" x14ac:dyDescent="0.2">
      <c r="C420" s="16"/>
      <c r="N420"/>
    </row>
    <row r="421" spans="3:14" ht="12.75" x14ac:dyDescent="0.2">
      <c r="C421" s="16"/>
      <c r="N421"/>
    </row>
    <row r="422" spans="3:14" ht="12.75" x14ac:dyDescent="0.2">
      <c r="C422" s="16"/>
      <c r="N422"/>
    </row>
    <row r="423" spans="3:14" ht="12.75" x14ac:dyDescent="0.2">
      <c r="C423" s="16"/>
      <c r="N423"/>
    </row>
    <row r="424" spans="3:14" ht="12.75" x14ac:dyDescent="0.2">
      <c r="C424" s="16"/>
      <c r="N424"/>
    </row>
    <row r="425" spans="3:14" ht="12.75" x14ac:dyDescent="0.2">
      <c r="C425" s="16"/>
      <c r="N425"/>
    </row>
    <row r="426" spans="3:14" ht="12.75" x14ac:dyDescent="0.2">
      <c r="C426" s="16"/>
      <c r="N426"/>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22"/>
  <sheetViews>
    <sheetView zoomScale="75" zoomScaleNormal="75" workbookViewId="0">
      <selection activeCell="C69" sqref="C69:I69"/>
    </sheetView>
  </sheetViews>
  <sheetFormatPr defaultRowHeight="15" x14ac:dyDescent="0.25"/>
  <cols>
    <col min="1" max="1" width="9.7109375" customWidth="1"/>
    <col min="2" max="2" width="9.7109375" style="14" customWidth="1"/>
    <col min="3" max="13" width="9.140625" style="14"/>
    <col min="14" max="14" width="8.85546875" style="105"/>
    <col min="15" max="15" width="9.140625" style="14"/>
  </cols>
  <sheetData>
    <row r="1" spans="1:14" ht="21" x14ac:dyDescent="0.3">
      <c r="A1" s="24" t="s">
        <v>124</v>
      </c>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106" t="s">
        <v>1</v>
      </c>
    </row>
    <row r="3" spans="1:14" x14ac:dyDescent="0.25">
      <c r="A3" s="9">
        <v>2012</v>
      </c>
      <c r="B3" s="16"/>
      <c r="C3" s="16"/>
      <c r="D3" s="16">
        <v>18.84</v>
      </c>
      <c r="E3" s="16">
        <v>15.74</v>
      </c>
      <c r="F3" s="16">
        <v>13.54</v>
      </c>
      <c r="G3" s="16">
        <v>13.38</v>
      </c>
      <c r="H3" s="16">
        <v>11.46</v>
      </c>
      <c r="I3" s="16">
        <v>13.26</v>
      </c>
      <c r="J3" s="16">
        <v>12.11</v>
      </c>
      <c r="K3" s="16">
        <v>12.62</v>
      </c>
      <c r="L3" s="16">
        <v>11.28</v>
      </c>
      <c r="M3" s="16">
        <v>11.96</v>
      </c>
      <c r="N3" s="107">
        <v>11.988388800000001</v>
      </c>
    </row>
    <row r="4" spans="1:14" x14ac:dyDescent="0.25">
      <c r="A4" s="9">
        <v>2013</v>
      </c>
      <c r="B4" s="16">
        <v>18.27</v>
      </c>
      <c r="C4" s="16">
        <v>17.809999999999999</v>
      </c>
      <c r="D4" s="16">
        <v>16.309999999999999</v>
      </c>
      <c r="E4" s="16">
        <v>16.72</v>
      </c>
      <c r="F4" s="16">
        <v>14.05</v>
      </c>
      <c r="G4" s="16">
        <v>12.9</v>
      </c>
      <c r="H4" s="16">
        <v>13.12</v>
      </c>
      <c r="I4" s="16">
        <v>13.78</v>
      </c>
      <c r="J4" s="16">
        <v>12.29</v>
      </c>
      <c r="K4" s="16">
        <v>12.82</v>
      </c>
      <c r="L4" s="16">
        <v>13.15</v>
      </c>
      <c r="M4" s="16">
        <v>13.25</v>
      </c>
      <c r="N4" s="107">
        <v>13.261518720000002</v>
      </c>
    </row>
    <row r="5" spans="1:14" x14ac:dyDescent="0.25">
      <c r="A5" s="9">
        <v>2014</v>
      </c>
      <c r="B5" s="16">
        <v>16.940000000000001</v>
      </c>
      <c r="C5" s="16">
        <v>18.239999999999998</v>
      </c>
      <c r="D5" s="16">
        <v>18.96</v>
      </c>
      <c r="E5" s="16">
        <v>15.74</v>
      </c>
      <c r="F5" s="16">
        <v>12.96</v>
      </c>
      <c r="G5" s="16">
        <v>11.55</v>
      </c>
      <c r="H5" s="16">
        <v>13.38</v>
      </c>
      <c r="I5" s="16">
        <v>12.73</v>
      </c>
      <c r="J5" s="16">
        <v>13.21</v>
      </c>
      <c r="K5" s="16">
        <v>13.1</v>
      </c>
      <c r="L5" s="16">
        <v>12.5</v>
      </c>
      <c r="M5" s="16">
        <v>12.34</v>
      </c>
      <c r="N5" s="107">
        <v>13.261518720000002</v>
      </c>
    </row>
    <row r="6" spans="1:14" x14ac:dyDescent="0.25">
      <c r="A6" s="9">
        <v>2015</v>
      </c>
      <c r="B6" s="16">
        <v>15.96</v>
      </c>
      <c r="C6" s="16">
        <v>17.22</v>
      </c>
      <c r="D6" s="16">
        <v>18.27</v>
      </c>
      <c r="E6" s="16">
        <v>15.85</v>
      </c>
      <c r="F6" s="16">
        <v>13.18</v>
      </c>
      <c r="G6" s="16">
        <v>14.85</v>
      </c>
      <c r="H6" s="16">
        <v>14.45</v>
      </c>
      <c r="I6" s="16">
        <v>13.26</v>
      </c>
      <c r="J6" s="16">
        <v>13.11</v>
      </c>
      <c r="K6" s="16">
        <v>13.35</v>
      </c>
      <c r="L6" s="16">
        <v>11.87</v>
      </c>
      <c r="M6" s="16">
        <v>14.4</v>
      </c>
      <c r="N6" s="107">
        <f>AVERAGE(B6:M6)</f>
        <v>14.647499999999999</v>
      </c>
    </row>
    <row r="7" spans="1:14" x14ac:dyDescent="0.25">
      <c r="A7" s="9">
        <v>2016</v>
      </c>
      <c r="B7" s="16">
        <v>17.34</v>
      </c>
      <c r="C7" s="16">
        <v>17.46</v>
      </c>
      <c r="D7" s="16">
        <v>16.649999999999999</v>
      </c>
      <c r="E7" s="16">
        <v>15.78</v>
      </c>
      <c r="F7" s="16">
        <v>12.67</v>
      </c>
      <c r="G7" s="16">
        <v>13.61</v>
      </c>
      <c r="H7" s="16">
        <v>12.37</v>
      </c>
      <c r="I7" s="16">
        <v>13.75</v>
      </c>
      <c r="J7" s="16">
        <v>13.91</v>
      </c>
      <c r="K7" s="16">
        <v>14.51</v>
      </c>
      <c r="L7" s="16">
        <v>11.65</v>
      </c>
      <c r="M7" s="16">
        <v>14.18</v>
      </c>
      <c r="N7" s="107">
        <f>AVERAGE(B7:M7)</f>
        <v>14.49</v>
      </c>
    </row>
    <row r="8" spans="1:14" x14ac:dyDescent="0.25">
      <c r="A8" s="9">
        <v>2017</v>
      </c>
      <c r="B8" s="16">
        <v>18.36</v>
      </c>
      <c r="C8" s="16">
        <v>20.53</v>
      </c>
      <c r="D8" s="16">
        <v>19.3</v>
      </c>
      <c r="E8" s="16">
        <v>16.010000000000002</v>
      </c>
      <c r="F8" s="16">
        <v>14.05</v>
      </c>
      <c r="G8" s="16">
        <v>13.49</v>
      </c>
      <c r="H8" s="16">
        <v>12.41</v>
      </c>
      <c r="I8" s="16">
        <v>13.63</v>
      </c>
      <c r="J8" s="16">
        <v>13.81</v>
      </c>
      <c r="K8" s="14">
        <v>13.6</v>
      </c>
      <c r="L8" s="16">
        <v>13.02</v>
      </c>
      <c r="M8" s="16">
        <v>14.37</v>
      </c>
      <c r="N8" s="107">
        <f>AVERAGE(B8:M8)</f>
        <v>15.214999999999998</v>
      </c>
    </row>
    <row r="9" spans="1:14" x14ac:dyDescent="0.25">
      <c r="A9" s="9">
        <v>2018</v>
      </c>
      <c r="B9" s="16">
        <v>14.65</v>
      </c>
      <c r="C9" s="16">
        <v>20.03</v>
      </c>
      <c r="D9" s="16">
        <v>19.87</v>
      </c>
      <c r="E9" s="16">
        <v>16.23</v>
      </c>
      <c r="F9" s="16">
        <v>14.52</v>
      </c>
      <c r="G9" s="16">
        <v>12.34</v>
      </c>
      <c r="H9" s="16">
        <v>12.6</v>
      </c>
      <c r="I9" s="16">
        <v>12.99</v>
      </c>
      <c r="J9" s="16">
        <v>14.41</v>
      </c>
      <c r="K9" s="16">
        <v>15.35</v>
      </c>
      <c r="L9" s="16">
        <v>13.037000000000001</v>
      </c>
      <c r="M9" s="16">
        <v>18.337</v>
      </c>
      <c r="N9" s="107">
        <f>AVERAGE(B9:M9)</f>
        <v>15.363666666666665</v>
      </c>
    </row>
    <row r="10" spans="1:14" x14ac:dyDescent="0.25">
      <c r="A10" s="9">
        <v>2019</v>
      </c>
      <c r="B10" s="16">
        <v>20.376000000000001</v>
      </c>
      <c r="C10" s="16">
        <v>20.242000000000001</v>
      </c>
      <c r="D10" s="16">
        <v>21.66</v>
      </c>
      <c r="E10" s="16">
        <v>18.459</v>
      </c>
      <c r="F10" s="16">
        <v>14.097</v>
      </c>
      <c r="G10" s="16">
        <v>13.837</v>
      </c>
      <c r="H10" s="16">
        <v>14.162000000000001</v>
      </c>
      <c r="I10" s="16">
        <v>13.962</v>
      </c>
      <c r="J10" s="16">
        <v>13.994999999999999</v>
      </c>
      <c r="K10" s="16">
        <v>14.288</v>
      </c>
      <c r="L10" s="16">
        <v>13.141</v>
      </c>
      <c r="M10" s="16">
        <v>13.757999999999999</v>
      </c>
      <c r="N10" s="107">
        <f>AVERAGE(B10:M10)</f>
        <v>15.998083333333335</v>
      </c>
    </row>
    <row r="11" spans="1:14" x14ac:dyDescent="0.25">
      <c r="A11" s="9">
        <v>2020</v>
      </c>
      <c r="B11" s="16">
        <v>18.763999999999999</v>
      </c>
      <c r="C11" s="16">
        <v>21.844000000000001</v>
      </c>
      <c r="D11" s="16">
        <v>22.44</v>
      </c>
      <c r="E11" s="16">
        <v>17.856000000000002</v>
      </c>
      <c r="F11" s="16">
        <v>15.448</v>
      </c>
      <c r="G11" s="16">
        <v>13.727</v>
      </c>
      <c r="H11" s="16">
        <v>14.196</v>
      </c>
      <c r="I11" s="16">
        <v>14.464</v>
      </c>
      <c r="J11" s="16"/>
      <c r="K11" s="16"/>
      <c r="L11" s="16"/>
      <c r="M11" s="16"/>
      <c r="N11" s="107"/>
    </row>
    <row r="12" spans="1:14" x14ac:dyDescent="0.25">
      <c r="A12" s="9">
        <v>2021</v>
      </c>
      <c r="B12" s="16"/>
      <c r="C12" s="16"/>
      <c r="D12" s="16"/>
      <c r="E12" s="16"/>
      <c r="F12" s="16"/>
      <c r="G12" s="16"/>
      <c r="H12" s="16"/>
      <c r="I12" s="16"/>
      <c r="J12" s="16"/>
      <c r="K12" s="16"/>
      <c r="L12" s="16"/>
      <c r="M12" s="16"/>
      <c r="N12" s="107"/>
    </row>
    <row r="13" spans="1:14" x14ac:dyDescent="0.25">
      <c r="A13" s="9">
        <v>2022</v>
      </c>
      <c r="B13" s="16"/>
      <c r="C13" s="16"/>
      <c r="D13" s="16"/>
      <c r="E13" s="16"/>
      <c r="F13" s="16"/>
      <c r="G13" s="16"/>
      <c r="H13" s="16"/>
      <c r="I13" s="16"/>
      <c r="J13" s="16"/>
      <c r="K13" s="16"/>
      <c r="L13" s="16"/>
      <c r="M13" s="16"/>
      <c r="N13" s="107"/>
    </row>
    <row r="14" spans="1:14" x14ac:dyDescent="0.25">
      <c r="A14" s="9">
        <v>2023</v>
      </c>
      <c r="B14" s="16"/>
      <c r="C14" s="16"/>
      <c r="D14" s="16"/>
      <c r="E14" s="16"/>
      <c r="F14" s="16"/>
      <c r="G14" s="16"/>
      <c r="H14" s="16"/>
      <c r="I14" s="16"/>
      <c r="J14" s="16"/>
      <c r="K14" s="16"/>
      <c r="L14" s="16"/>
      <c r="M14" s="16"/>
      <c r="N14" s="107"/>
    </row>
    <row r="15" spans="1:14" x14ac:dyDescent="0.25">
      <c r="A15" s="9">
        <v>2024</v>
      </c>
      <c r="B15" s="16"/>
      <c r="C15" s="16"/>
      <c r="D15" s="16"/>
      <c r="E15" s="16"/>
      <c r="F15" s="16"/>
      <c r="G15" s="16"/>
      <c r="H15" s="16"/>
      <c r="I15" s="16"/>
      <c r="J15" s="16"/>
      <c r="K15" s="16"/>
      <c r="L15" s="16"/>
      <c r="M15" s="16"/>
      <c r="N15" s="107"/>
    </row>
    <row r="16" spans="1:14" x14ac:dyDescent="0.25">
      <c r="A16" s="9">
        <v>2025</v>
      </c>
      <c r="B16" s="16"/>
      <c r="C16" s="16"/>
      <c r="D16" s="16"/>
      <c r="E16" s="16"/>
      <c r="F16" s="16"/>
      <c r="G16" s="16"/>
      <c r="H16" s="16"/>
      <c r="I16" s="16"/>
      <c r="J16" s="16"/>
      <c r="K16" s="16"/>
      <c r="L16" s="16"/>
      <c r="M16" s="16"/>
      <c r="N16" s="107"/>
    </row>
    <row r="17" spans="1:15" x14ac:dyDescent="0.25">
      <c r="A17" s="9">
        <v>2026</v>
      </c>
      <c r="B17" s="16"/>
      <c r="C17" s="16"/>
      <c r="D17" s="16"/>
      <c r="E17" s="16"/>
      <c r="F17" s="16"/>
      <c r="G17" s="16"/>
      <c r="H17" s="16"/>
      <c r="I17" s="16"/>
      <c r="J17" s="16"/>
      <c r="K17" s="16"/>
      <c r="L17" s="16"/>
      <c r="M17" s="16"/>
      <c r="N17" s="107"/>
    </row>
    <row r="18" spans="1:15" x14ac:dyDescent="0.25">
      <c r="A18" s="9">
        <v>2027</v>
      </c>
      <c r="B18" s="16"/>
      <c r="C18" s="16"/>
      <c r="D18" s="16"/>
      <c r="E18" s="16"/>
      <c r="F18" s="16"/>
      <c r="G18" s="16"/>
      <c r="H18" s="16"/>
      <c r="I18" s="16"/>
      <c r="J18" s="16"/>
      <c r="K18" s="16"/>
      <c r="L18" s="16"/>
      <c r="M18" s="16"/>
      <c r="N18" s="107"/>
    </row>
    <row r="19" spans="1:15" x14ac:dyDescent="0.25">
      <c r="A19" s="7"/>
    </row>
    <row r="20" spans="1:15" ht="12.75" x14ac:dyDescent="0.2">
      <c r="A20" s="102" t="s">
        <v>19</v>
      </c>
      <c r="B20" s="103">
        <f>AVERAGE(B3:B19)</f>
        <v>17.582500000000003</v>
      </c>
      <c r="C20" s="103">
        <f t="shared" ref="C20:N20" si="0">AVERAGE(C3:C19)</f>
        <v>19.171999999999997</v>
      </c>
      <c r="D20" s="103">
        <f t="shared" si="0"/>
        <v>19.144444444444442</v>
      </c>
      <c r="E20" s="103">
        <f t="shared" si="0"/>
        <v>16.487222222222222</v>
      </c>
      <c r="F20" s="103">
        <f t="shared" si="0"/>
        <v>13.834999999999999</v>
      </c>
      <c r="G20" s="103">
        <f t="shared" si="0"/>
        <v>13.298222222222222</v>
      </c>
      <c r="H20" s="103">
        <f t="shared" si="0"/>
        <v>13.127555555555555</v>
      </c>
      <c r="I20" s="103">
        <f t="shared" si="0"/>
        <v>13.536222222222221</v>
      </c>
      <c r="J20" s="103">
        <f t="shared" si="0"/>
        <v>13.355625</v>
      </c>
      <c r="K20" s="103">
        <f t="shared" si="0"/>
        <v>13.704749999999999</v>
      </c>
      <c r="L20" s="103">
        <f t="shared" si="0"/>
        <v>12.456000000000001</v>
      </c>
      <c r="M20" s="103">
        <f t="shared" si="0"/>
        <v>14.074375</v>
      </c>
      <c r="N20" s="109">
        <f t="shared" si="0"/>
        <v>14.278209530000002</v>
      </c>
    </row>
    <row r="21" spans="1:15" ht="12.75" x14ac:dyDescent="0.2">
      <c r="A21" s="102" t="s">
        <v>20</v>
      </c>
      <c r="B21" s="103">
        <f>STDEV(B3:B19)</f>
        <v>1.7720215251836771</v>
      </c>
      <c r="C21" s="103">
        <f t="shared" ref="C21:N21" si="1">STDEV(C3:C19)</f>
        <v>1.704185100610512</v>
      </c>
      <c r="D21" s="103">
        <f t="shared" si="1"/>
        <v>2.0275299696373863</v>
      </c>
      <c r="E21" s="103">
        <f t="shared" si="1"/>
        <v>1.0082439905322742</v>
      </c>
      <c r="F21" s="103">
        <f t="shared" si="1"/>
        <v>0.85666416990557048</v>
      </c>
      <c r="G21" s="103">
        <f t="shared" si="1"/>
        <v>0.94577148109067233</v>
      </c>
      <c r="H21" s="103">
        <f t="shared" si="1"/>
        <v>1.0107006370720153</v>
      </c>
      <c r="I21" s="103">
        <f t="shared" si="1"/>
        <v>0.53114634936563798</v>
      </c>
      <c r="J21" s="103">
        <f t="shared" si="1"/>
        <v>0.82833498011717144</v>
      </c>
      <c r="K21" s="103">
        <f t="shared" si="1"/>
        <v>0.93788999507252591</v>
      </c>
      <c r="L21" s="103">
        <f t="shared" si="1"/>
        <v>0.75445931443839798</v>
      </c>
      <c r="M21" s="103">
        <f t="shared" si="1"/>
        <v>1.9505632840284908</v>
      </c>
      <c r="N21" s="109">
        <f t="shared" si="1"/>
        <v>1.3366049483590858</v>
      </c>
    </row>
    <row r="22" spans="1:15" ht="12.75" x14ac:dyDescent="0.2">
      <c r="A22" s="102" t="s">
        <v>21</v>
      </c>
      <c r="B22" s="103">
        <f t="shared" ref="B22" si="2">B21/B20*100</f>
        <v>10.078325182332868</v>
      </c>
      <c r="C22" s="103">
        <f t="shared" ref="C22:N22" si="3">C21/C20*100</f>
        <v>8.8889270843444201</v>
      </c>
      <c r="D22" s="103">
        <f t="shared" si="3"/>
        <v>10.590696301065861</v>
      </c>
      <c r="E22" s="103">
        <f t="shared" si="3"/>
        <v>6.1153053979785472</v>
      </c>
      <c r="F22" s="103">
        <f t="shared" si="3"/>
        <v>6.1920070105209293</v>
      </c>
      <c r="G22" s="103">
        <f t="shared" si="3"/>
        <v>7.1120144128004172</v>
      </c>
      <c r="H22" s="103">
        <f t="shared" si="3"/>
        <v>7.6990772028710923</v>
      </c>
      <c r="I22" s="103">
        <f t="shared" si="3"/>
        <v>3.9238891076541478</v>
      </c>
      <c r="J22" s="103">
        <f t="shared" si="3"/>
        <v>6.2021431428118969</v>
      </c>
      <c r="K22" s="103">
        <f t="shared" si="3"/>
        <v>6.8435396127074624</v>
      </c>
      <c r="L22" s="103">
        <f t="shared" si="3"/>
        <v>6.0569951383943312</v>
      </c>
      <c r="M22" s="103">
        <f t="shared" si="3"/>
        <v>13.858969112507594</v>
      </c>
      <c r="N22" s="109">
        <f t="shared" si="3"/>
        <v>9.3611523598301307</v>
      </c>
    </row>
    <row r="23" spans="1:15" ht="12.75" x14ac:dyDescent="0.2">
      <c r="A23" s="102" t="s">
        <v>22</v>
      </c>
      <c r="B23" s="103">
        <f>MIN(B3:B19)</f>
        <v>14.65</v>
      </c>
      <c r="C23" s="103">
        <f t="shared" ref="C23:N23" si="4">MIN(C3:C19)</f>
        <v>17.22</v>
      </c>
      <c r="D23" s="103">
        <f t="shared" si="4"/>
        <v>16.309999999999999</v>
      </c>
      <c r="E23" s="103">
        <f t="shared" si="4"/>
        <v>15.74</v>
      </c>
      <c r="F23" s="103">
        <f t="shared" si="4"/>
        <v>12.67</v>
      </c>
      <c r="G23" s="103">
        <f t="shared" si="4"/>
        <v>11.55</v>
      </c>
      <c r="H23" s="103">
        <f t="shared" si="4"/>
        <v>11.46</v>
      </c>
      <c r="I23" s="103">
        <f t="shared" si="4"/>
        <v>12.73</v>
      </c>
      <c r="J23" s="103">
        <f t="shared" si="4"/>
        <v>12.11</v>
      </c>
      <c r="K23" s="103">
        <f t="shared" si="4"/>
        <v>12.62</v>
      </c>
      <c r="L23" s="103">
        <f t="shared" si="4"/>
        <v>11.28</v>
      </c>
      <c r="M23" s="103">
        <f t="shared" si="4"/>
        <v>11.96</v>
      </c>
      <c r="N23" s="109">
        <f t="shared" si="4"/>
        <v>11.988388800000001</v>
      </c>
    </row>
    <row r="24" spans="1:15" ht="12.75" x14ac:dyDescent="0.2">
      <c r="A24" s="102" t="s">
        <v>23</v>
      </c>
      <c r="B24" s="103">
        <f>MAX(B3:B19)</f>
        <v>20.376000000000001</v>
      </c>
      <c r="C24" s="103">
        <f t="shared" ref="C24:N24" si="5">MAX(C3:C19)</f>
        <v>21.844000000000001</v>
      </c>
      <c r="D24" s="103">
        <f t="shared" si="5"/>
        <v>22.44</v>
      </c>
      <c r="E24" s="103">
        <f t="shared" si="5"/>
        <v>18.459</v>
      </c>
      <c r="F24" s="103">
        <f t="shared" si="5"/>
        <v>15.448</v>
      </c>
      <c r="G24" s="103">
        <f t="shared" si="5"/>
        <v>14.85</v>
      </c>
      <c r="H24" s="103">
        <f t="shared" si="5"/>
        <v>14.45</v>
      </c>
      <c r="I24" s="103">
        <f t="shared" si="5"/>
        <v>14.464</v>
      </c>
      <c r="J24" s="103">
        <f t="shared" si="5"/>
        <v>14.41</v>
      </c>
      <c r="K24" s="103">
        <f t="shared" si="5"/>
        <v>15.35</v>
      </c>
      <c r="L24" s="103">
        <f t="shared" si="5"/>
        <v>13.15</v>
      </c>
      <c r="M24" s="103">
        <f t="shared" si="5"/>
        <v>18.337</v>
      </c>
      <c r="N24" s="109">
        <f t="shared" si="5"/>
        <v>15.998083333333335</v>
      </c>
    </row>
    <row r="25" spans="1:15" ht="12.75" x14ac:dyDescent="0.2">
      <c r="A25" s="102" t="s">
        <v>24</v>
      </c>
      <c r="B25" s="103">
        <f>QUARTILE(B3:B19,1)</f>
        <v>16.695</v>
      </c>
      <c r="C25" s="103">
        <f t="shared" ref="C25:N25" si="6">QUARTILE(C3:C19,1)</f>
        <v>17.7225</v>
      </c>
      <c r="D25" s="103">
        <f t="shared" si="6"/>
        <v>18.27</v>
      </c>
      <c r="E25" s="103">
        <f t="shared" si="6"/>
        <v>15.78</v>
      </c>
      <c r="F25" s="103">
        <f t="shared" si="6"/>
        <v>13.18</v>
      </c>
      <c r="G25" s="103">
        <f t="shared" si="6"/>
        <v>12.9</v>
      </c>
      <c r="H25" s="103">
        <f t="shared" si="6"/>
        <v>12.41</v>
      </c>
      <c r="I25" s="103">
        <f t="shared" si="6"/>
        <v>13.26</v>
      </c>
      <c r="J25" s="103">
        <f t="shared" si="6"/>
        <v>12.904999999999999</v>
      </c>
      <c r="K25" s="103">
        <f t="shared" si="6"/>
        <v>13.03</v>
      </c>
      <c r="L25" s="103">
        <f t="shared" si="6"/>
        <v>11.815</v>
      </c>
      <c r="M25" s="103">
        <f t="shared" si="6"/>
        <v>13.022500000000001</v>
      </c>
      <c r="N25" s="109">
        <f t="shared" si="6"/>
        <v>13.261518720000002</v>
      </c>
    </row>
    <row r="26" spans="1:15" ht="12.75" x14ac:dyDescent="0.2">
      <c r="A26" s="102" t="s">
        <v>25</v>
      </c>
      <c r="B26" s="103">
        <f>QUARTILE(B3:B19,2)</f>
        <v>17.805</v>
      </c>
      <c r="C26" s="103">
        <f t="shared" ref="C26:N26" si="7">QUARTILE(C3:C19,2)</f>
        <v>19.134999999999998</v>
      </c>
      <c r="D26" s="103">
        <f t="shared" si="7"/>
        <v>18.96</v>
      </c>
      <c r="E26" s="103">
        <f t="shared" si="7"/>
        <v>16.010000000000002</v>
      </c>
      <c r="F26" s="103">
        <f t="shared" si="7"/>
        <v>14.05</v>
      </c>
      <c r="G26" s="103">
        <f t="shared" si="7"/>
        <v>13.49</v>
      </c>
      <c r="H26" s="103">
        <f t="shared" si="7"/>
        <v>13.12</v>
      </c>
      <c r="I26" s="103">
        <f t="shared" si="7"/>
        <v>13.63</v>
      </c>
      <c r="J26" s="103">
        <f t="shared" si="7"/>
        <v>13.510000000000002</v>
      </c>
      <c r="K26" s="103">
        <f t="shared" si="7"/>
        <v>13.475</v>
      </c>
      <c r="L26" s="103">
        <f t="shared" si="7"/>
        <v>12.76</v>
      </c>
      <c r="M26" s="103">
        <f t="shared" si="7"/>
        <v>13.968999999999999</v>
      </c>
      <c r="N26" s="109">
        <f t="shared" si="7"/>
        <v>14.56875</v>
      </c>
    </row>
    <row r="27" spans="1:15" ht="12.75" x14ac:dyDescent="0.2">
      <c r="A27" s="102" t="s">
        <v>26</v>
      </c>
      <c r="B27" s="103">
        <f>QUARTILE(B3:B19,3)</f>
        <v>18.460999999999999</v>
      </c>
      <c r="C27" s="103">
        <f t="shared" ref="C27:N27" si="8">QUARTILE(C3:C19,3)</f>
        <v>20.314</v>
      </c>
      <c r="D27" s="103">
        <f t="shared" si="8"/>
        <v>19.87</v>
      </c>
      <c r="E27" s="103">
        <f t="shared" si="8"/>
        <v>16.72</v>
      </c>
      <c r="F27" s="103">
        <f t="shared" si="8"/>
        <v>14.097</v>
      </c>
      <c r="G27" s="103">
        <f t="shared" si="8"/>
        <v>13.727</v>
      </c>
      <c r="H27" s="103">
        <f t="shared" si="8"/>
        <v>14.162000000000001</v>
      </c>
      <c r="I27" s="103">
        <f t="shared" si="8"/>
        <v>13.78</v>
      </c>
      <c r="J27" s="103">
        <f t="shared" si="8"/>
        <v>13.93125</v>
      </c>
      <c r="K27" s="103">
        <f t="shared" si="8"/>
        <v>14.343500000000001</v>
      </c>
      <c r="L27" s="103">
        <f t="shared" si="8"/>
        <v>13.063000000000001</v>
      </c>
      <c r="M27" s="103">
        <f t="shared" si="8"/>
        <v>14.3775</v>
      </c>
      <c r="N27" s="109">
        <f t="shared" si="8"/>
        <v>15.252166666666664</v>
      </c>
    </row>
    <row r="28" spans="1:15" x14ac:dyDescent="0.25">
      <c r="A28" s="9"/>
      <c r="B28" s="16"/>
      <c r="C28" s="16"/>
      <c r="D28" s="16"/>
      <c r="E28" s="16"/>
      <c r="F28" s="16"/>
      <c r="G28" s="16"/>
      <c r="H28" s="16"/>
      <c r="I28" s="16"/>
      <c r="J28" s="16"/>
      <c r="K28" s="16"/>
      <c r="L28" s="16"/>
      <c r="M28" s="16"/>
      <c r="N28" s="107"/>
    </row>
    <row r="29" spans="1:15" x14ac:dyDescent="0.25">
      <c r="A29" s="9"/>
      <c r="B29" s="16"/>
      <c r="C29" s="16"/>
      <c r="D29" s="16"/>
      <c r="E29" s="16"/>
      <c r="F29" s="16"/>
      <c r="G29" s="16"/>
      <c r="H29" s="16"/>
      <c r="I29" s="16"/>
      <c r="J29" s="16"/>
      <c r="K29" s="16"/>
      <c r="L29" s="16"/>
      <c r="M29" s="16"/>
      <c r="N29" s="107"/>
    </row>
    <row r="30" spans="1:15" ht="18.75" x14ac:dyDescent="0.3">
      <c r="A30" s="24" t="s">
        <v>91</v>
      </c>
    </row>
    <row r="31" spans="1:15" ht="15.75" x14ac:dyDescent="0.25">
      <c r="A31" s="4" t="s">
        <v>16</v>
      </c>
      <c r="B31" s="95" t="s">
        <v>2</v>
      </c>
      <c r="C31" s="95" t="s">
        <v>3</v>
      </c>
      <c r="D31" s="95" t="s">
        <v>4</v>
      </c>
      <c r="E31" s="95" t="s">
        <v>5</v>
      </c>
      <c r="F31" s="95" t="s">
        <v>6</v>
      </c>
      <c r="G31" s="95" t="s">
        <v>17</v>
      </c>
      <c r="H31" s="95" t="s">
        <v>18</v>
      </c>
      <c r="I31" s="95" t="s">
        <v>7</v>
      </c>
      <c r="J31" s="95" t="s">
        <v>8</v>
      </c>
      <c r="K31" s="95" t="s">
        <v>9</v>
      </c>
      <c r="L31" s="95" t="s">
        <v>10</v>
      </c>
      <c r="M31" s="95" t="s">
        <v>11</v>
      </c>
      <c r="N31" s="106" t="s">
        <v>15</v>
      </c>
      <c r="O31" s="106" t="s">
        <v>1</v>
      </c>
    </row>
    <row r="32" spans="1:15" x14ac:dyDescent="0.25">
      <c r="A32" s="9">
        <v>2012</v>
      </c>
      <c r="B32" s="16"/>
      <c r="C32" s="16"/>
      <c r="D32" s="96">
        <v>1527.7</v>
      </c>
      <c r="E32" s="96">
        <v>1438.7</v>
      </c>
      <c r="F32" s="96">
        <v>1294.7</v>
      </c>
      <c r="G32" s="96">
        <v>1253.7</v>
      </c>
      <c r="H32" s="96">
        <v>1174.7</v>
      </c>
      <c r="I32" s="96">
        <v>1339.7</v>
      </c>
      <c r="J32" s="96">
        <v>1374</v>
      </c>
      <c r="K32" s="96">
        <v>1312</v>
      </c>
      <c r="L32" s="96">
        <v>1328.7</v>
      </c>
      <c r="M32" s="96">
        <v>1164.7</v>
      </c>
      <c r="N32" s="107"/>
      <c r="O32" s="107"/>
    </row>
    <row r="33" spans="1:15" x14ac:dyDescent="0.25">
      <c r="A33" s="9">
        <v>2013</v>
      </c>
      <c r="B33" s="96">
        <v>1263.7</v>
      </c>
      <c r="C33" s="96">
        <v>1281.7</v>
      </c>
      <c r="D33" s="96">
        <v>1456.7</v>
      </c>
      <c r="E33" s="96">
        <v>1331.7</v>
      </c>
      <c r="F33" s="96">
        <v>1478.7</v>
      </c>
      <c r="G33" s="96">
        <v>1332.7</v>
      </c>
      <c r="H33" s="96">
        <v>1340.8</v>
      </c>
      <c r="I33" s="96">
        <v>1416.9</v>
      </c>
      <c r="J33" s="96">
        <v>1349.8</v>
      </c>
      <c r="K33" s="96">
        <v>1518.7</v>
      </c>
      <c r="L33" s="96">
        <v>1346.6</v>
      </c>
      <c r="M33" s="96">
        <v>1124</v>
      </c>
      <c r="N33" s="107">
        <f t="shared" ref="N33:N39" si="9">MAX(B33:M33)</f>
        <v>1518.7</v>
      </c>
      <c r="O33" s="107">
        <f t="shared" ref="O33:O39" si="10">AVERAGE(B33:M33)</f>
        <v>1353.5</v>
      </c>
    </row>
    <row r="34" spans="1:15" x14ac:dyDescent="0.25">
      <c r="A34" s="9">
        <v>2014</v>
      </c>
      <c r="B34" s="96">
        <v>1310</v>
      </c>
      <c r="C34" s="96">
        <v>1258.7</v>
      </c>
      <c r="D34" s="96">
        <v>1331.9</v>
      </c>
      <c r="E34" s="96">
        <v>1363.7</v>
      </c>
      <c r="F34" s="96">
        <v>1323</v>
      </c>
      <c r="G34" s="96">
        <v>1241</v>
      </c>
      <c r="H34" s="96">
        <v>1198</v>
      </c>
      <c r="I34" s="96">
        <v>1361</v>
      </c>
      <c r="J34" s="96">
        <v>1329</v>
      </c>
      <c r="K34" s="96">
        <v>1360</v>
      </c>
      <c r="L34" s="96">
        <v>1268</v>
      </c>
      <c r="M34" s="96">
        <v>1262</v>
      </c>
      <c r="N34" s="107">
        <f t="shared" si="9"/>
        <v>1363.7</v>
      </c>
      <c r="O34" s="107">
        <f t="shared" si="10"/>
        <v>1300.5249999999999</v>
      </c>
    </row>
    <row r="35" spans="1:15" x14ac:dyDescent="0.25">
      <c r="A35" s="9">
        <v>2015</v>
      </c>
      <c r="B35" s="96">
        <v>1119</v>
      </c>
      <c r="C35" s="96">
        <v>1304</v>
      </c>
      <c r="D35" s="96">
        <v>1336</v>
      </c>
      <c r="E35" s="96">
        <v>1265</v>
      </c>
      <c r="F35" s="96">
        <v>1287</v>
      </c>
      <c r="G35" s="96">
        <v>1331</v>
      </c>
      <c r="H35" s="96">
        <v>1289</v>
      </c>
      <c r="I35" s="96">
        <v>1311</v>
      </c>
      <c r="J35" s="96">
        <v>1257</v>
      </c>
      <c r="K35" s="96">
        <v>1440</v>
      </c>
      <c r="L35" s="96">
        <v>1328</v>
      </c>
      <c r="M35" s="96">
        <v>1207</v>
      </c>
      <c r="N35" s="107">
        <f t="shared" si="9"/>
        <v>1440</v>
      </c>
      <c r="O35" s="107">
        <f t="shared" si="10"/>
        <v>1289.5</v>
      </c>
    </row>
    <row r="36" spans="1:15" x14ac:dyDescent="0.25">
      <c r="A36" s="9">
        <v>2016</v>
      </c>
      <c r="B36" s="96">
        <v>1216</v>
      </c>
      <c r="C36" s="96">
        <v>1209</v>
      </c>
      <c r="D36" s="96">
        <v>1196</v>
      </c>
      <c r="E36" s="96">
        <v>1340</v>
      </c>
      <c r="F36" s="96">
        <v>1225</v>
      </c>
      <c r="G36" s="96">
        <v>1342</v>
      </c>
      <c r="H36" s="96">
        <v>1322.9</v>
      </c>
      <c r="I36" s="96">
        <v>1390</v>
      </c>
      <c r="J36" s="96">
        <v>1387.9</v>
      </c>
      <c r="K36" s="96">
        <v>1471.9</v>
      </c>
      <c r="L36" s="96">
        <v>1344</v>
      </c>
      <c r="M36" s="96">
        <v>1285</v>
      </c>
      <c r="N36" s="107">
        <f t="shared" si="9"/>
        <v>1471.9</v>
      </c>
      <c r="O36" s="107">
        <f t="shared" si="10"/>
        <v>1310.8083333333332</v>
      </c>
    </row>
    <row r="37" spans="1:15" x14ac:dyDescent="0.25">
      <c r="A37" s="9">
        <v>2017</v>
      </c>
      <c r="B37" s="14">
        <v>1259</v>
      </c>
      <c r="C37" s="14">
        <v>1330</v>
      </c>
      <c r="D37" s="14">
        <v>1423</v>
      </c>
      <c r="E37" s="14">
        <v>1413</v>
      </c>
      <c r="F37" s="14">
        <v>1520</v>
      </c>
      <c r="G37" s="14">
        <v>1412</v>
      </c>
      <c r="H37" s="14">
        <v>1279</v>
      </c>
      <c r="I37" s="14">
        <v>1326</v>
      </c>
      <c r="J37" s="14">
        <v>1347</v>
      </c>
      <c r="K37" s="14">
        <v>1487</v>
      </c>
      <c r="L37" s="14">
        <v>1306</v>
      </c>
      <c r="M37" s="14">
        <v>1339</v>
      </c>
      <c r="N37" s="107">
        <f t="shared" si="9"/>
        <v>1520</v>
      </c>
      <c r="O37" s="107">
        <f t="shared" si="10"/>
        <v>1370.0833333333333</v>
      </c>
    </row>
    <row r="38" spans="1:15" x14ac:dyDescent="0.25">
      <c r="A38" s="9">
        <v>2018</v>
      </c>
      <c r="B38" s="14">
        <v>1309</v>
      </c>
      <c r="C38" s="14">
        <v>1422</v>
      </c>
      <c r="D38" s="14">
        <v>1425</v>
      </c>
      <c r="E38" s="14">
        <v>1386</v>
      </c>
      <c r="F38" s="14">
        <v>1563</v>
      </c>
      <c r="G38" s="14">
        <v>1369</v>
      </c>
      <c r="H38" s="14">
        <v>1348</v>
      </c>
      <c r="I38" s="14">
        <v>1317</v>
      </c>
      <c r="J38" s="14">
        <v>1431</v>
      </c>
      <c r="K38" s="14">
        <v>1503</v>
      </c>
      <c r="L38" s="14">
        <v>1369</v>
      </c>
      <c r="M38" s="14">
        <v>1220</v>
      </c>
      <c r="N38" s="107">
        <f t="shared" si="9"/>
        <v>1563</v>
      </c>
      <c r="O38" s="107">
        <f t="shared" si="10"/>
        <v>1388.5</v>
      </c>
    </row>
    <row r="39" spans="1:15" x14ac:dyDescent="0.25">
      <c r="A39" s="9">
        <v>2019</v>
      </c>
      <c r="B39" s="14">
        <v>1388</v>
      </c>
      <c r="C39" s="14">
        <v>1436</v>
      </c>
      <c r="D39" s="14">
        <v>1489</v>
      </c>
      <c r="E39" s="14">
        <v>1427</v>
      </c>
      <c r="F39" s="96">
        <v>1508</v>
      </c>
      <c r="G39" s="14">
        <v>1480</v>
      </c>
      <c r="H39" s="14">
        <v>1417</v>
      </c>
      <c r="I39" s="14">
        <v>1393</v>
      </c>
      <c r="J39" s="14">
        <v>1557</v>
      </c>
      <c r="K39" s="14">
        <v>1490</v>
      </c>
      <c r="L39" s="14">
        <v>1376</v>
      </c>
      <c r="M39" s="14">
        <v>1295</v>
      </c>
      <c r="N39" s="107">
        <f t="shared" si="9"/>
        <v>1557</v>
      </c>
      <c r="O39" s="107">
        <f t="shared" si="10"/>
        <v>1438</v>
      </c>
    </row>
    <row r="40" spans="1:15" x14ac:dyDescent="0.25">
      <c r="A40" s="9">
        <v>2020</v>
      </c>
      <c r="B40" s="14">
        <v>1346</v>
      </c>
      <c r="C40" s="14">
        <v>1495</v>
      </c>
      <c r="D40" s="14">
        <v>1356</v>
      </c>
      <c r="E40" s="14">
        <v>1433</v>
      </c>
      <c r="F40" s="14">
        <v>1423</v>
      </c>
      <c r="G40" s="14">
        <v>1466</v>
      </c>
      <c r="H40" s="14">
        <v>1337</v>
      </c>
      <c r="I40" s="14">
        <v>1505</v>
      </c>
      <c r="J40" s="96"/>
      <c r="K40" s="96"/>
      <c r="L40" s="96"/>
      <c r="M40" s="96"/>
      <c r="N40" s="107"/>
    </row>
    <row r="41" spans="1:15" x14ac:dyDescent="0.25">
      <c r="A41" s="9">
        <v>2021</v>
      </c>
      <c r="B41" s="96"/>
      <c r="C41" s="96"/>
      <c r="D41" s="96"/>
      <c r="E41" s="96"/>
      <c r="F41" s="96"/>
      <c r="G41" s="96"/>
      <c r="H41" s="96"/>
      <c r="I41" s="96"/>
      <c r="J41" s="96"/>
      <c r="K41" s="96"/>
      <c r="L41" s="96"/>
      <c r="M41" s="96"/>
      <c r="N41" s="107"/>
    </row>
    <row r="42" spans="1:15" x14ac:dyDescent="0.25">
      <c r="A42" s="9">
        <v>2022</v>
      </c>
      <c r="B42" s="96"/>
      <c r="C42" s="96"/>
      <c r="D42" s="96"/>
      <c r="E42" s="96"/>
      <c r="F42" s="96"/>
      <c r="G42" s="96"/>
      <c r="H42" s="96"/>
      <c r="I42" s="96"/>
      <c r="J42" s="96"/>
      <c r="K42" s="96"/>
      <c r="L42" s="96"/>
      <c r="M42" s="96"/>
      <c r="N42" s="108"/>
    </row>
    <row r="43" spans="1:15" x14ac:dyDescent="0.25">
      <c r="A43" s="9">
        <v>2023</v>
      </c>
      <c r="B43" s="96"/>
      <c r="C43" s="96"/>
      <c r="D43" s="96"/>
      <c r="E43" s="96"/>
      <c r="F43" s="96"/>
      <c r="G43" s="96"/>
      <c r="H43" s="96"/>
      <c r="I43" s="96"/>
      <c r="J43" s="96"/>
      <c r="K43" s="96"/>
      <c r="L43" s="96"/>
      <c r="M43" s="96"/>
      <c r="N43" s="108"/>
    </row>
    <row r="44" spans="1:15" x14ac:dyDescent="0.25">
      <c r="A44" s="9">
        <v>2024</v>
      </c>
      <c r="B44" s="96"/>
      <c r="C44" s="96"/>
      <c r="D44" s="96"/>
      <c r="E44" s="96"/>
      <c r="F44" s="96"/>
      <c r="G44" s="96"/>
      <c r="H44" s="96"/>
      <c r="I44" s="96"/>
      <c r="J44" s="96"/>
      <c r="K44" s="96"/>
      <c r="L44" s="96"/>
      <c r="M44" s="96"/>
      <c r="N44" s="108"/>
    </row>
    <row r="45" spans="1:15" x14ac:dyDescent="0.25">
      <c r="A45" s="9">
        <v>2025</v>
      </c>
      <c r="B45" s="96"/>
      <c r="C45" s="96"/>
      <c r="D45" s="96"/>
      <c r="E45" s="96"/>
      <c r="F45" s="96"/>
      <c r="G45" s="96"/>
      <c r="H45" s="96"/>
      <c r="I45" s="96"/>
      <c r="J45" s="96"/>
      <c r="K45" s="96"/>
      <c r="L45" s="96"/>
      <c r="M45" s="96"/>
      <c r="N45" s="108"/>
    </row>
    <row r="46" spans="1:15" x14ac:dyDescent="0.25">
      <c r="A46" s="9">
        <v>2026</v>
      </c>
      <c r="B46" s="96"/>
      <c r="C46" s="96"/>
      <c r="D46" s="96"/>
      <c r="E46" s="96"/>
      <c r="F46" s="96"/>
      <c r="G46" s="96"/>
      <c r="H46" s="96"/>
      <c r="I46" s="96"/>
      <c r="J46" s="96"/>
      <c r="K46" s="96"/>
      <c r="L46" s="96"/>
      <c r="M46" s="96"/>
      <c r="N46" s="108"/>
    </row>
    <row r="47" spans="1:15" x14ac:dyDescent="0.25">
      <c r="A47" s="9">
        <v>2027</v>
      </c>
      <c r="B47" s="96"/>
      <c r="C47" s="96"/>
      <c r="D47" s="96"/>
      <c r="E47" s="96"/>
      <c r="F47" s="96"/>
      <c r="G47" s="96"/>
      <c r="H47" s="96"/>
      <c r="I47" s="96"/>
      <c r="J47" s="96"/>
      <c r="K47" s="96"/>
      <c r="L47" s="96"/>
      <c r="M47" s="96"/>
      <c r="N47" s="108"/>
    </row>
    <row r="48" spans="1:15" x14ac:dyDescent="0.25">
      <c r="A48" s="7"/>
    </row>
    <row r="49" spans="1:15" ht="12.75" x14ac:dyDescent="0.2">
      <c r="A49" s="102" t="s">
        <v>19</v>
      </c>
      <c r="B49" s="103">
        <f>AVERAGE(B32:B48)</f>
        <v>1276.3375000000001</v>
      </c>
      <c r="C49" s="103">
        <f t="shared" ref="C49" si="11">AVERAGE(C32:C48)</f>
        <v>1342.05</v>
      </c>
      <c r="D49" s="103">
        <f t="shared" ref="D49" si="12">AVERAGE(D32:D48)</f>
        <v>1393.4777777777776</v>
      </c>
      <c r="E49" s="103">
        <f t="shared" ref="E49" si="13">AVERAGE(E32:E48)</f>
        <v>1377.5666666666666</v>
      </c>
      <c r="F49" s="103">
        <f t="shared" ref="F49" si="14">AVERAGE(F32:F48)</f>
        <v>1402.4888888888888</v>
      </c>
      <c r="G49" s="103">
        <f t="shared" ref="G49" si="15">AVERAGE(G32:G48)</f>
        <v>1358.6</v>
      </c>
      <c r="H49" s="103">
        <f t="shared" ref="H49" si="16">AVERAGE(H32:H48)</f>
        <v>1300.711111111111</v>
      </c>
      <c r="I49" s="103">
        <f t="shared" ref="I49" si="17">AVERAGE(I32:I48)</f>
        <v>1373.288888888889</v>
      </c>
      <c r="J49" s="103">
        <f t="shared" ref="J49" si="18">AVERAGE(J32:J48)</f>
        <v>1379.0875000000001</v>
      </c>
      <c r="K49" s="103">
        <f t="shared" ref="K49" si="19">AVERAGE(K32:K48)</f>
        <v>1447.825</v>
      </c>
      <c r="L49" s="103">
        <f t="shared" ref="L49" si="20">AVERAGE(L32:L48)</f>
        <v>1333.2874999999999</v>
      </c>
      <c r="M49" s="103">
        <f t="shared" ref="M49" si="21">AVERAGE(M32:M48)</f>
        <v>1237.0875000000001</v>
      </c>
      <c r="N49" s="109">
        <f t="shared" ref="N49" si="22">AVERAGE(N32:N48)</f>
        <v>1490.6142857142856</v>
      </c>
    </row>
    <row r="50" spans="1:15" ht="12.75" x14ac:dyDescent="0.2">
      <c r="A50" s="102" t="s">
        <v>20</v>
      </c>
      <c r="B50" s="103">
        <f>STDEV(B32:B48)</f>
        <v>83.132749907258926</v>
      </c>
      <c r="C50" s="103">
        <f t="shared" ref="C50:N50" si="23">STDEV(C32:C48)</f>
        <v>98.920574199708312</v>
      </c>
      <c r="D50" s="103">
        <f t="shared" si="23"/>
        <v>100.3119730861897</v>
      </c>
      <c r="E50" s="103">
        <f t="shared" si="23"/>
        <v>58.050602925378818</v>
      </c>
      <c r="F50" s="103">
        <f t="shared" si="23"/>
        <v>122.32693330216004</v>
      </c>
      <c r="G50" s="103">
        <f t="shared" si="23"/>
        <v>83.497260434100468</v>
      </c>
      <c r="H50" s="103">
        <f t="shared" si="23"/>
        <v>76.003773663622184</v>
      </c>
      <c r="I50" s="103">
        <f t="shared" si="23"/>
        <v>61.726563253684489</v>
      </c>
      <c r="J50" s="103">
        <f t="shared" si="23"/>
        <v>87.629731378274656</v>
      </c>
      <c r="K50" s="103">
        <f t="shared" si="23"/>
        <v>73.856477615130601</v>
      </c>
      <c r="L50" s="103">
        <f t="shared" si="23"/>
        <v>34.739415140236801</v>
      </c>
      <c r="M50" s="103">
        <f t="shared" si="23"/>
        <v>71.596317493090581</v>
      </c>
      <c r="N50" s="109">
        <f t="shared" si="23"/>
        <v>71.084865444327136</v>
      </c>
    </row>
    <row r="51" spans="1:15" ht="12.75" x14ac:dyDescent="0.2">
      <c r="A51" s="102" t="s">
        <v>21</v>
      </c>
      <c r="B51" s="103">
        <f t="shared" ref="B51:N51" si="24">B50/B49*100</f>
        <v>6.5133830125071874</v>
      </c>
      <c r="C51" s="103">
        <f t="shared" si="24"/>
        <v>7.3708560932683813</v>
      </c>
      <c r="D51" s="103">
        <f t="shared" si="24"/>
        <v>7.1986776313118046</v>
      </c>
      <c r="E51" s="103">
        <f t="shared" si="24"/>
        <v>4.213995905246847</v>
      </c>
      <c r="F51" s="103">
        <f t="shared" si="24"/>
        <v>8.7221320804240108</v>
      </c>
      <c r="G51" s="103">
        <f t="shared" si="24"/>
        <v>6.1458310344546208</v>
      </c>
      <c r="H51" s="103">
        <f t="shared" si="24"/>
        <v>5.8432478214703041</v>
      </c>
      <c r="I51" s="103">
        <f t="shared" si="24"/>
        <v>4.4947981268257902</v>
      </c>
      <c r="J51" s="103">
        <f t="shared" si="24"/>
        <v>6.3541821224740742</v>
      </c>
      <c r="K51" s="103">
        <f t="shared" si="24"/>
        <v>5.1012019833288278</v>
      </c>
      <c r="L51" s="103">
        <f t="shared" si="24"/>
        <v>2.6055457011512373</v>
      </c>
      <c r="M51" s="103">
        <f t="shared" si="24"/>
        <v>5.7874901729336505</v>
      </c>
      <c r="N51" s="109">
        <f t="shared" si="24"/>
        <v>4.7688302819574862</v>
      </c>
    </row>
    <row r="52" spans="1:15" ht="12.75" x14ac:dyDescent="0.2">
      <c r="A52" s="102" t="s">
        <v>22</v>
      </c>
      <c r="B52" s="103">
        <f>MIN(B32:B48)</f>
        <v>1119</v>
      </c>
      <c r="C52" s="103">
        <f t="shared" ref="C52:N52" si="25">MIN(C32:C48)</f>
        <v>1209</v>
      </c>
      <c r="D52" s="103">
        <f t="shared" si="25"/>
        <v>1196</v>
      </c>
      <c r="E52" s="103">
        <f t="shared" si="25"/>
        <v>1265</v>
      </c>
      <c r="F52" s="103">
        <f t="shared" si="25"/>
        <v>1225</v>
      </c>
      <c r="G52" s="103">
        <f t="shared" si="25"/>
        <v>1241</v>
      </c>
      <c r="H52" s="103">
        <f t="shared" si="25"/>
        <v>1174.7</v>
      </c>
      <c r="I52" s="103">
        <f t="shared" si="25"/>
        <v>1311</v>
      </c>
      <c r="J52" s="103">
        <f t="shared" si="25"/>
        <v>1257</v>
      </c>
      <c r="K52" s="103">
        <f t="shared" si="25"/>
        <v>1312</v>
      </c>
      <c r="L52" s="103">
        <f t="shared" si="25"/>
        <v>1268</v>
      </c>
      <c r="M52" s="103">
        <f t="shared" si="25"/>
        <v>1124</v>
      </c>
      <c r="N52" s="109">
        <f t="shared" si="25"/>
        <v>1363.7</v>
      </c>
    </row>
    <row r="53" spans="1:15" ht="12.75" x14ac:dyDescent="0.2">
      <c r="A53" s="102" t="s">
        <v>23</v>
      </c>
      <c r="B53" s="103">
        <f>MAX(B32:B48)</f>
        <v>1388</v>
      </c>
      <c r="C53" s="103">
        <f t="shared" ref="C53:N53" si="26">MAX(C32:C48)</f>
        <v>1495</v>
      </c>
      <c r="D53" s="103">
        <f t="shared" si="26"/>
        <v>1527.7</v>
      </c>
      <c r="E53" s="103">
        <f t="shared" si="26"/>
        <v>1438.7</v>
      </c>
      <c r="F53" s="103">
        <f t="shared" si="26"/>
        <v>1563</v>
      </c>
      <c r="G53" s="103">
        <f t="shared" si="26"/>
        <v>1480</v>
      </c>
      <c r="H53" s="103">
        <f t="shared" si="26"/>
        <v>1417</v>
      </c>
      <c r="I53" s="103">
        <f t="shared" si="26"/>
        <v>1505</v>
      </c>
      <c r="J53" s="103">
        <f t="shared" si="26"/>
        <v>1557</v>
      </c>
      <c r="K53" s="103">
        <f t="shared" si="26"/>
        <v>1518.7</v>
      </c>
      <c r="L53" s="103">
        <f t="shared" si="26"/>
        <v>1376</v>
      </c>
      <c r="M53" s="103">
        <f t="shared" si="26"/>
        <v>1339</v>
      </c>
      <c r="N53" s="109">
        <f t="shared" si="26"/>
        <v>1563</v>
      </c>
    </row>
    <row r="54" spans="1:15" ht="12.75" x14ac:dyDescent="0.2">
      <c r="A54" s="102" t="s">
        <v>24</v>
      </c>
      <c r="B54" s="103">
        <f>QUARTILE(B32:B48,1)</f>
        <v>1248.25</v>
      </c>
      <c r="C54" s="103">
        <f t="shared" ref="C54:N54" si="27">QUARTILE(C32:C48,1)</f>
        <v>1275.95</v>
      </c>
      <c r="D54" s="103">
        <f t="shared" si="27"/>
        <v>1336</v>
      </c>
      <c r="E54" s="103">
        <f t="shared" si="27"/>
        <v>1340</v>
      </c>
      <c r="F54" s="103">
        <f t="shared" si="27"/>
        <v>1294.7</v>
      </c>
      <c r="G54" s="103">
        <f t="shared" si="27"/>
        <v>1331</v>
      </c>
      <c r="H54" s="103">
        <f t="shared" si="27"/>
        <v>1279</v>
      </c>
      <c r="I54" s="103">
        <f t="shared" si="27"/>
        <v>1326</v>
      </c>
      <c r="J54" s="103">
        <f t="shared" si="27"/>
        <v>1342.5</v>
      </c>
      <c r="K54" s="103">
        <f t="shared" si="27"/>
        <v>1420</v>
      </c>
      <c r="L54" s="103">
        <f t="shared" si="27"/>
        <v>1322.5</v>
      </c>
      <c r="M54" s="103">
        <f t="shared" si="27"/>
        <v>1196.425</v>
      </c>
      <c r="N54" s="109">
        <f t="shared" si="27"/>
        <v>1455.95</v>
      </c>
    </row>
    <row r="55" spans="1:15" ht="12.75" x14ac:dyDescent="0.2">
      <c r="A55" s="102" t="s">
        <v>25</v>
      </c>
      <c r="B55" s="103">
        <f>QUARTILE(B32:B48,2)</f>
        <v>1286.3499999999999</v>
      </c>
      <c r="C55" s="103">
        <f t="shared" ref="C55:N55" si="28">QUARTILE(C32:C48,2)</f>
        <v>1317</v>
      </c>
      <c r="D55" s="103">
        <f t="shared" si="28"/>
        <v>1423</v>
      </c>
      <c r="E55" s="103">
        <f t="shared" si="28"/>
        <v>1386</v>
      </c>
      <c r="F55" s="103">
        <f t="shared" si="28"/>
        <v>1423</v>
      </c>
      <c r="G55" s="103">
        <f t="shared" si="28"/>
        <v>1342</v>
      </c>
      <c r="H55" s="103">
        <f t="shared" si="28"/>
        <v>1322.9</v>
      </c>
      <c r="I55" s="103">
        <f t="shared" si="28"/>
        <v>1361</v>
      </c>
      <c r="J55" s="103">
        <f t="shared" si="28"/>
        <v>1361.9</v>
      </c>
      <c r="K55" s="103">
        <f t="shared" si="28"/>
        <v>1479.45</v>
      </c>
      <c r="L55" s="103">
        <f t="shared" si="28"/>
        <v>1336.35</v>
      </c>
      <c r="M55" s="103">
        <f t="shared" si="28"/>
        <v>1241</v>
      </c>
      <c r="N55" s="109">
        <f t="shared" si="28"/>
        <v>1518.7</v>
      </c>
    </row>
    <row r="56" spans="1:15" ht="12.75" x14ac:dyDescent="0.2">
      <c r="A56" s="102" t="s">
        <v>26</v>
      </c>
      <c r="B56" s="103">
        <f>QUARTILE(B32:B48,3)</f>
        <v>1319</v>
      </c>
      <c r="C56" s="103">
        <f t="shared" ref="C56:N56" si="29">QUARTILE(C32:C48,3)</f>
        <v>1425.5</v>
      </c>
      <c r="D56" s="103">
        <f t="shared" si="29"/>
        <v>1456.7</v>
      </c>
      <c r="E56" s="103">
        <f t="shared" si="29"/>
        <v>1427</v>
      </c>
      <c r="F56" s="103">
        <f t="shared" si="29"/>
        <v>1508</v>
      </c>
      <c r="G56" s="103">
        <f t="shared" si="29"/>
        <v>1412</v>
      </c>
      <c r="H56" s="103">
        <f t="shared" si="29"/>
        <v>1340.8</v>
      </c>
      <c r="I56" s="103">
        <f t="shared" si="29"/>
        <v>1393</v>
      </c>
      <c r="J56" s="103">
        <f t="shared" si="29"/>
        <v>1398.6750000000002</v>
      </c>
      <c r="K56" s="103">
        <f t="shared" si="29"/>
        <v>1493.25</v>
      </c>
      <c r="L56" s="103">
        <f t="shared" si="29"/>
        <v>1352.1999999999998</v>
      </c>
      <c r="M56" s="103">
        <f t="shared" si="29"/>
        <v>1287.5</v>
      </c>
      <c r="N56" s="109">
        <f t="shared" si="29"/>
        <v>1538.5</v>
      </c>
    </row>
    <row r="57" spans="1:15" x14ac:dyDescent="0.25">
      <c r="A57" s="9"/>
      <c r="B57" s="16"/>
      <c r="C57" s="16"/>
      <c r="D57" s="16"/>
      <c r="E57" s="16"/>
      <c r="F57" s="16"/>
      <c r="G57" s="16"/>
      <c r="H57" s="16"/>
      <c r="I57" s="16"/>
      <c r="J57" s="16"/>
      <c r="K57" s="16"/>
      <c r="L57" s="16"/>
      <c r="M57" s="16"/>
      <c r="N57" s="107"/>
    </row>
    <row r="59" spans="1:15" ht="18.75" x14ac:dyDescent="0.3">
      <c r="A59" s="24" t="s">
        <v>92</v>
      </c>
    </row>
    <row r="60" spans="1:15" ht="15.75" x14ac:dyDescent="0.25">
      <c r="A60" s="4" t="s">
        <v>16</v>
      </c>
      <c r="B60" s="95" t="s">
        <v>2</v>
      </c>
      <c r="C60" s="95" t="s">
        <v>3</v>
      </c>
      <c r="D60" s="95" t="s">
        <v>4</v>
      </c>
      <c r="E60" s="95" t="s">
        <v>5</v>
      </c>
      <c r="F60" s="95" t="s">
        <v>6</v>
      </c>
      <c r="G60" s="95" t="s">
        <v>17</v>
      </c>
      <c r="H60" s="95" t="s">
        <v>18</v>
      </c>
      <c r="I60" s="95" t="s">
        <v>7</v>
      </c>
      <c r="J60" s="95" t="s">
        <v>8</v>
      </c>
      <c r="K60" s="95" t="s">
        <v>9</v>
      </c>
      <c r="L60" s="95" t="s">
        <v>10</v>
      </c>
      <c r="M60" s="95" t="s">
        <v>11</v>
      </c>
      <c r="N60" s="106" t="s">
        <v>15</v>
      </c>
      <c r="O60" s="106" t="s">
        <v>1</v>
      </c>
    </row>
    <row r="61" spans="1:15" x14ac:dyDescent="0.25">
      <c r="A61" s="9">
        <v>2012</v>
      </c>
      <c r="B61" s="16"/>
      <c r="C61" s="16"/>
      <c r="D61" s="16">
        <v>1248.9000000000001</v>
      </c>
      <c r="E61" s="16">
        <v>1132.0999999999999</v>
      </c>
      <c r="F61" s="16">
        <v>1039.5</v>
      </c>
      <c r="G61" s="16">
        <v>922.66</v>
      </c>
      <c r="H61" s="16">
        <v>914.04</v>
      </c>
      <c r="I61" s="16">
        <v>983.65</v>
      </c>
      <c r="J61" s="16">
        <v>1023.3</v>
      </c>
      <c r="K61" s="16">
        <v>1065.5</v>
      </c>
      <c r="L61" s="16">
        <v>1071.5</v>
      </c>
      <c r="M61" s="16">
        <v>1003.5</v>
      </c>
      <c r="N61" s="107"/>
      <c r="O61" s="107"/>
    </row>
    <row r="62" spans="1:15" x14ac:dyDescent="0.25">
      <c r="A62" s="9">
        <v>2013</v>
      </c>
      <c r="B62" s="16">
        <v>1037.5999999999999</v>
      </c>
      <c r="C62" s="16">
        <v>1113.9000000000001</v>
      </c>
      <c r="D62" s="16">
        <v>1185.7</v>
      </c>
      <c r="E62" s="16">
        <v>1162.9000000000001</v>
      </c>
      <c r="F62" s="16">
        <v>1074.0999999999999</v>
      </c>
      <c r="G62" s="16">
        <v>957.97</v>
      </c>
      <c r="H62" s="16">
        <v>1016.5</v>
      </c>
      <c r="I62" s="16">
        <v>1041.5999999999999</v>
      </c>
      <c r="J62" s="16">
        <v>975.16</v>
      </c>
      <c r="K62" s="16">
        <v>1027.3</v>
      </c>
      <c r="L62" s="16">
        <v>1070.5999999999999</v>
      </c>
      <c r="M62" s="16">
        <v>980.87</v>
      </c>
      <c r="N62" s="107">
        <f t="shared" ref="N62:N68" si="30">MAX(B62:M62)</f>
        <v>1185.7</v>
      </c>
      <c r="O62" s="107">
        <f t="shared" ref="O62:O68" si="31">AVERAGE(B62:M62)</f>
        <v>1053.6833333333334</v>
      </c>
    </row>
    <row r="63" spans="1:15" x14ac:dyDescent="0.25">
      <c r="A63" s="9">
        <v>2014</v>
      </c>
      <c r="B63" s="16">
        <v>1030.4000000000001</v>
      </c>
      <c r="C63" s="16">
        <v>1107.0999999999999</v>
      </c>
      <c r="D63" s="16">
        <v>1157.7</v>
      </c>
      <c r="E63" s="16">
        <v>1138.0999999999999</v>
      </c>
      <c r="F63" s="16">
        <v>1037.3</v>
      </c>
      <c r="G63" s="16">
        <v>875.77</v>
      </c>
      <c r="H63" s="16">
        <v>973.83</v>
      </c>
      <c r="I63" s="16">
        <v>960.76</v>
      </c>
      <c r="J63" s="16">
        <v>980.92</v>
      </c>
      <c r="K63" s="16">
        <v>1043.2</v>
      </c>
      <c r="L63" s="16">
        <v>1021.8</v>
      </c>
      <c r="M63" s="16">
        <v>999.23</v>
      </c>
      <c r="N63" s="107">
        <f t="shared" si="30"/>
        <v>1157.7</v>
      </c>
      <c r="O63" s="107">
        <f t="shared" si="31"/>
        <v>1027.1758333333332</v>
      </c>
    </row>
    <row r="64" spans="1:15" x14ac:dyDescent="0.25">
      <c r="A64" s="9">
        <v>2015</v>
      </c>
      <c r="B64" s="16">
        <v>1014.2</v>
      </c>
      <c r="C64" s="16">
        <v>1135</v>
      </c>
      <c r="D64" s="16">
        <v>1144.5</v>
      </c>
      <c r="E64" s="16">
        <v>1114.5999999999999</v>
      </c>
      <c r="F64" s="16">
        <v>954.6</v>
      </c>
      <c r="G64" s="16">
        <v>1044.9000000000001</v>
      </c>
      <c r="H64" s="16">
        <v>997.86</v>
      </c>
      <c r="I64" s="16">
        <v>1046.5999999999999</v>
      </c>
      <c r="J64" s="16">
        <v>1032.5999999999999</v>
      </c>
      <c r="K64" s="16">
        <v>1052.9000000000001</v>
      </c>
      <c r="L64" s="16">
        <v>917.57</v>
      </c>
      <c r="M64" s="16">
        <v>988.9</v>
      </c>
      <c r="N64" s="107">
        <f t="shared" si="30"/>
        <v>1144.5</v>
      </c>
      <c r="O64" s="107">
        <f t="shared" si="31"/>
        <v>1037.0191666666665</v>
      </c>
    </row>
    <row r="65" spans="1:15" x14ac:dyDescent="0.25">
      <c r="A65" s="9">
        <v>2016</v>
      </c>
      <c r="B65" s="16">
        <v>1026.5999999999999</v>
      </c>
      <c r="C65" s="16">
        <v>1068.0999999999999</v>
      </c>
      <c r="D65" s="16">
        <v>1057.4000000000001</v>
      </c>
      <c r="E65" s="16">
        <v>1053.5999999999999</v>
      </c>
      <c r="F65" s="16">
        <v>1018.3</v>
      </c>
      <c r="G65" s="16">
        <v>970.35</v>
      </c>
      <c r="H65" s="16">
        <v>979.09</v>
      </c>
      <c r="I65" s="16">
        <v>1013.9</v>
      </c>
      <c r="J65" s="16">
        <v>1057.8</v>
      </c>
      <c r="K65" s="16">
        <v>1103.7</v>
      </c>
      <c r="L65" s="16">
        <v>979.43</v>
      </c>
      <c r="M65" s="16">
        <v>1064.2</v>
      </c>
      <c r="N65" s="107">
        <f t="shared" si="30"/>
        <v>1103.7</v>
      </c>
      <c r="O65" s="107">
        <f t="shared" si="31"/>
        <v>1032.7058333333334</v>
      </c>
    </row>
    <row r="66" spans="1:15" x14ac:dyDescent="0.25">
      <c r="A66" s="9">
        <v>2017</v>
      </c>
      <c r="B66" s="16">
        <v>1088.8</v>
      </c>
      <c r="C66" s="16">
        <v>1139.0999999999999</v>
      </c>
      <c r="D66" s="16">
        <v>1212.5</v>
      </c>
      <c r="E66" s="16">
        <v>1144.5999999999999</v>
      </c>
      <c r="F66" s="16">
        <v>1057.0999999999999</v>
      </c>
      <c r="G66" s="16">
        <v>992.97</v>
      </c>
      <c r="H66" s="16">
        <v>973.71</v>
      </c>
      <c r="I66" s="16">
        <v>1037.7</v>
      </c>
      <c r="J66" s="16">
        <v>971.7</v>
      </c>
      <c r="K66" s="14">
        <v>1070.7</v>
      </c>
      <c r="L66" s="16">
        <v>1130.4000000000001</v>
      </c>
      <c r="M66" s="16">
        <v>1066.9000000000001</v>
      </c>
      <c r="N66" s="107">
        <f t="shared" si="30"/>
        <v>1212.5</v>
      </c>
      <c r="O66" s="107">
        <f t="shared" si="31"/>
        <v>1073.8483333333336</v>
      </c>
    </row>
    <row r="67" spans="1:15" x14ac:dyDescent="0.25">
      <c r="A67" s="9">
        <v>2018</v>
      </c>
      <c r="B67" s="16">
        <v>1114.8</v>
      </c>
      <c r="C67" s="16">
        <v>1170.0999999999999</v>
      </c>
      <c r="D67" s="16">
        <v>1193.8</v>
      </c>
      <c r="E67" s="16">
        <v>1210.2</v>
      </c>
      <c r="F67" s="16">
        <v>1151.0999999999999</v>
      </c>
      <c r="G67" s="16">
        <v>995.66</v>
      </c>
      <c r="H67" s="16">
        <v>1032.3</v>
      </c>
      <c r="I67" s="16">
        <v>1020.4</v>
      </c>
      <c r="J67" s="16">
        <v>1227</v>
      </c>
      <c r="K67" s="16">
        <v>1162.5</v>
      </c>
      <c r="L67" s="16">
        <v>1151.42</v>
      </c>
      <c r="M67" s="16">
        <v>1088.29</v>
      </c>
      <c r="N67" s="107">
        <f t="shared" si="30"/>
        <v>1227</v>
      </c>
      <c r="O67" s="107">
        <f t="shared" si="31"/>
        <v>1126.4641666666666</v>
      </c>
    </row>
    <row r="68" spans="1:15" x14ac:dyDescent="0.25">
      <c r="A68" s="9">
        <v>2019</v>
      </c>
      <c r="B68" s="16">
        <v>1157.6099999999999</v>
      </c>
      <c r="C68" s="16">
        <v>1224.93</v>
      </c>
      <c r="D68" s="16">
        <v>1251.6500000000001</v>
      </c>
      <c r="E68" s="16">
        <v>1242</v>
      </c>
      <c r="F68" s="16">
        <v>1177.1300000000001</v>
      </c>
      <c r="G68" s="16">
        <v>1105.76</v>
      </c>
      <c r="H68" s="16">
        <v>1138.53</v>
      </c>
      <c r="I68" s="16">
        <v>1032.3399999999999</v>
      </c>
      <c r="J68" s="16">
        <v>1126.4100000000001</v>
      </c>
      <c r="K68" s="16">
        <v>1133.3499999999999</v>
      </c>
      <c r="L68" s="16">
        <v>1084.8399999999999</v>
      </c>
      <c r="M68" s="16">
        <v>1096.4100000000001</v>
      </c>
      <c r="N68" s="107">
        <f t="shared" si="30"/>
        <v>1251.6500000000001</v>
      </c>
      <c r="O68" s="107">
        <f t="shared" si="31"/>
        <v>1147.5800000000002</v>
      </c>
    </row>
    <row r="69" spans="1:15" x14ac:dyDescent="0.25">
      <c r="A69" s="9">
        <v>2020</v>
      </c>
      <c r="B69" s="16">
        <v>1150</v>
      </c>
      <c r="C69" s="16">
        <v>1197.97</v>
      </c>
      <c r="D69" s="16">
        <v>1256.42</v>
      </c>
      <c r="E69" s="16">
        <v>1236.7</v>
      </c>
      <c r="F69" s="16">
        <v>1099.6500000000001</v>
      </c>
      <c r="G69" s="16">
        <v>1010.71</v>
      </c>
      <c r="H69" s="16">
        <v>1084.1400000000001</v>
      </c>
      <c r="I69" s="16">
        <v>1015.46</v>
      </c>
      <c r="J69" s="16"/>
      <c r="K69" s="16"/>
      <c r="L69" s="16"/>
      <c r="M69" s="16"/>
      <c r="N69" s="107"/>
    </row>
    <row r="70" spans="1:15" x14ac:dyDescent="0.25">
      <c r="A70" s="9">
        <v>2021</v>
      </c>
      <c r="B70" s="16"/>
      <c r="C70" s="16"/>
      <c r="D70" s="16"/>
      <c r="E70" s="16"/>
      <c r="F70" s="16"/>
      <c r="G70" s="16"/>
      <c r="H70" s="16"/>
      <c r="I70" s="16"/>
      <c r="J70" s="16"/>
      <c r="K70" s="16"/>
      <c r="L70" s="16"/>
      <c r="M70" s="16"/>
      <c r="N70" s="107"/>
    </row>
    <row r="71" spans="1:15" x14ac:dyDescent="0.25">
      <c r="A71" s="9">
        <v>2022</v>
      </c>
      <c r="B71" s="16"/>
      <c r="C71" s="16"/>
      <c r="D71" s="16"/>
      <c r="E71" s="16"/>
      <c r="F71" s="16"/>
      <c r="G71" s="16"/>
      <c r="H71" s="16"/>
      <c r="I71" s="16"/>
      <c r="J71" s="16"/>
      <c r="K71" s="16"/>
      <c r="L71" s="16"/>
      <c r="M71" s="16"/>
      <c r="N71" s="107"/>
    </row>
    <row r="72" spans="1:15" x14ac:dyDescent="0.25">
      <c r="A72" s="9">
        <v>2023</v>
      </c>
      <c r="B72" s="16"/>
      <c r="C72" s="16"/>
      <c r="D72" s="16"/>
      <c r="E72" s="16"/>
      <c r="F72" s="16"/>
      <c r="G72" s="16"/>
      <c r="H72" s="16"/>
      <c r="I72" s="16"/>
      <c r="J72" s="16"/>
      <c r="K72" s="16"/>
      <c r="L72" s="16"/>
      <c r="M72" s="16"/>
      <c r="N72" s="107"/>
    </row>
    <row r="73" spans="1:15" x14ac:dyDescent="0.25">
      <c r="A73" s="9">
        <v>2024</v>
      </c>
      <c r="B73" s="16"/>
      <c r="C73" s="16"/>
      <c r="D73" s="16"/>
      <c r="E73" s="16"/>
      <c r="F73" s="16"/>
      <c r="G73" s="16"/>
      <c r="H73" s="16"/>
      <c r="I73" s="16"/>
      <c r="J73" s="16"/>
      <c r="K73" s="16"/>
      <c r="L73" s="16"/>
      <c r="M73" s="16"/>
      <c r="N73" s="107"/>
    </row>
    <row r="74" spans="1:15" x14ac:dyDescent="0.25">
      <c r="A74" s="9">
        <v>2025</v>
      </c>
      <c r="B74" s="16"/>
      <c r="C74" s="16"/>
      <c r="D74" s="16"/>
      <c r="E74" s="16"/>
      <c r="F74" s="16"/>
      <c r="G74" s="16"/>
      <c r="H74" s="16"/>
      <c r="I74" s="16"/>
      <c r="J74" s="16"/>
      <c r="K74" s="16"/>
      <c r="L74" s="16"/>
      <c r="M74" s="16"/>
      <c r="N74" s="107"/>
    </row>
    <row r="75" spans="1:15" x14ac:dyDescent="0.25">
      <c r="A75" s="9">
        <v>2026</v>
      </c>
      <c r="B75" s="16"/>
      <c r="C75" s="16"/>
      <c r="D75" s="16"/>
      <c r="E75" s="16"/>
      <c r="F75" s="16"/>
      <c r="G75" s="16"/>
      <c r="H75" s="16"/>
      <c r="I75" s="16"/>
      <c r="J75" s="16"/>
      <c r="K75" s="16"/>
      <c r="L75" s="16"/>
      <c r="M75" s="16"/>
      <c r="N75" s="107"/>
    </row>
    <row r="76" spans="1:15" x14ac:dyDescent="0.25">
      <c r="A76" s="9">
        <v>2027</v>
      </c>
      <c r="B76" s="16"/>
      <c r="C76" s="16"/>
      <c r="D76" s="16"/>
      <c r="E76" s="16"/>
      <c r="F76" s="16"/>
      <c r="G76" s="16"/>
      <c r="H76" s="16"/>
      <c r="I76" s="16"/>
      <c r="J76" s="16"/>
      <c r="K76" s="16"/>
      <c r="L76" s="16"/>
      <c r="M76" s="16"/>
      <c r="N76" s="107"/>
    </row>
    <row r="77" spans="1:15" x14ac:dyDescent="0.25">
      <c r="A77" s="7"/>
    </row>
    <row r="78" spans="1:15" ht="12.75" x14ac:dyDescent="0.2">
      <c r="A78" s="102" t="s">
        <v>19</v>
      </c>
      <c r="B78" s="103">
        <f>AVERAGE(B61:B77)</f>
        <v>1077.5012499999998</v>
      </c>
      <c r="C78" s="103">
        <f t="shared" ref="C78" si="32">AVERAGE(C61:C77)</f>
        <v>1144.5250000000001</v>
      </c>
      <c r="D78" s="103">
        <f t="shared" ref="D78" si="33">AVERAGE(D61:D77)</f>
        <v>1189.8411111111111</v>
      </c>
      <c r="E78" s="103">
        <f t="shared" ref="E78" si="34">AVERAGE(E61:E77)</f>
        <v>1159.4222222222222</v>
      </c>
      <c r="F78" s="103">
        <f t="shared" ref="F78" si="35">AVERAGE(F61:F77)</f>
        <v>1067.6422222222222</v>
      </c>
      <c r="G78" s="103">
        <f t="shared" ref="G78" si="36">AVERAGE(G61:G77)</f>
        <v>986.30555555555554</v>
      </c>
      <c r="H78" s="103">
        <f t="shared" ref="H78" si="37">AVERAGE(H61:H77)</f>
        <v>1012.2222222222222</v>
      </c>
      <c r="I78" s="103">
        <f t="shared" ref="I78" si="38">AVERAGE(I61:I77)</f>
        <v>1016.9344444444445</v>
      </c>
      <c r="J78" s="103">
        <f t="shared" ref="J78" si="39">AVERAGE(J61:J77)</f>
        <v>1049.3612499999999</v>
      </c>
      <c r="K78" s="103">
        <f t="shared" ref="K78" si="40">AVERAGE(K61:K77)</f>
        <v>1082.39375</v>
      </c>
      <c r="L78" s="103">
        <f t="shared" ref="L78" si="41">AVERAGE(L61:L77)</f>
        <v>1053.4449999999999</v>
      </c>
      <c r="M78" s="103">
        <f t="shared" ref="M78" si="42">AVERAGE(M61:M77)</f>
        <v>1036.0375000000001</v>
      </c>
      <c r="N78" s="109">
        <f t="shared" ref="N78" si="43">AVERAGE(N61:N77)</f>
        <v>1183.25</v>
      </c>
    </row>
    <row r="79" spans="1:15" ht="12.75" x14ac:dyDescent="0.2">
      <c r="A79" s="102" t="s">
        <v>20</v>
      </c>
      <c r="B79" s="103">
        <f>STDEV(B61:B77)</f>
        <v>58.06518761271677</v>
      </c>
      <c r="C79" s="103">
        <f t="shared" ref="C79:N79" si="44">STDEV(C61:C77)</f>
        <v>51.09496872072075</v>
      </c>
      <c r="D79" s="103">
        <f t="shared" si="44"/>
        <v>64.145149552488476</v>
      </c>
      <c r="E79" s="103">
        <f t="shared" si="44"/>
        <v>61.247077027760689</v>
      </c>
      <c r="F79" s="103">
        <f t="shared" si="44"/>
        <v>68.058749764041693</v>
      </c>
      <c r="G79" s="103">
        <f t="shared" si="44"/>
        <v>66.854805195870398</v>
      </c>
      <c r="H79" s="103">
        <f t="shared" si="44"/>
        <v>66.565905645791716</v>
      </c>
      <c r="I79" s="103">
        <f t="shared" si="44"/>
        <v>28.380866402873906</v>
      </c>
      <c r="J79" s="103">
        <f t="shared" si="44"/>
        <v>88.434540833884597</v>
      </c>
      <c r="K79" s="103">
        <f t="shared" si="44"/>
        <v>46.798965476203158</v>
      </c>
      <c r="L79" s="103">
        <f t="shared" si="44"/>
        <v>77.523026625273474</v>
      </c>
      <c r="M79" s="103">
        <f t="shared" si="44"/>
        <v>47.508887514412976</v>
      </c>
      <c r="N79" s="109">
        <f t="shared" si="44"/>
        <v>51.537615712538873</v>
      </c>
    </row>
    <row r="80" spans="1:15" ht="12.75" x14ac:dyDescent="0.2">
      <c r="A80" s="102" t="s">
        <v>21</v>
      </c>
      <c r="B80" s="103">
        <f t="shared" ref="B80:N80" si="45">B79/B78*100</f>
        <v>5.3888742693075091</v>
      </c>
      <c r="C80" s="103">
        <f t="shared" si="45"/>
        <v>4.4642946830100474</v>
      </c>
      <c r="D80" s="103">
        <f t="shared" si="45"/>
        <v>5.3910685177609743</v>
      </c>
      <c r="E80" s="103">
        <f t="shared" si="45"/>
        <v>5.2825515893917103</v>
      </c>
      <c r="F80" s="103">
        <f t="shared" si="45"/>
        <v>6.3746776164755072</v>
      </c>
      <c r="G80" s="103">
        <f t="shared" si="45"/>
        <v>6.7783056497347962</v>
      </c>
      <c r="H80" s="103">
        <f t="shared" si="45"/>
        <v>6.5762146082560422</v>
      </c>
      <c r="I80" s="103">
        <f t="shared" si="45"/>
        <v>2.7908255598893095</v>
      </c>
      <c r="J80" s="103">
        <f t="shared" si="45"/>
        <v>8.4274639294985025</v>
      </c>
      <c r="K80" s="103">
        <f t="shared" si="45"/>
        <v>4.3236544442540579</v>
      </c>
      <c r="L80" s="103">
        <f t="shared" si="45"/>
        <v>7.359000861485268</v>
      </c>
      <c r="M80" s="103">
        <f t="shared" si="45"/>
        <v>4.5856339673431679</v>
      </c>
      <c r="N80" s="109">
        <f t="shared" si="45"/>
        <v>4.3555982009329277</v>
      </c>
    </row>
    <row r="81" spans="1:14" ht="12.75" x14ac:dyDescent="0.2">
      <c r="A81" s="102" t="s">
        <v>22</v>
      </c>
      <c r="B81" s="103">
        <f>MIN(B61:B77)</f>
        <v>1014.2</v>
      </c>
      <c r="C81" s="103">
        <f t="shared" ref="C81:N81" si="46">MIN(C61:C77)</f>
        <v>1068.0999999999999</v>
      </c>
      <c r="D81" s="103">
        <f t="shared" si="46"/>
        <v>1057.4000000000001</v>
      </c>
      <c r="E81" s="103">
        <f t="shared" si="46"/>
        <v>1053.5999999999999</v>
      </c>
      <c r="F81" s="103">
        <f t="shared" si="46"/>
        <v>954.6</v>
      </c>
      <c r="G81" s="103">
        <f t="shared" si="46"/>
        <v>875.77</v>
      </c>
      <c r="H81" s="103">
        <f t="shared" si="46"/>
        <v>914.04</v>
      </c>
      <c r="I81" s="103">
        <f t="shared" si="46"/>
        <v>960.76</v>
      </c>
      <c r="J81" s="103">
        <f t="shared" si="46"/>
        <v>971.7</v>
      </c>
      <c r="K81" s="103">
        <f t="shared" si="46"/>
        <v>1027.3</v>
      </c>
      <c r="L81" s="103">
        <f t="shared" si="46"/>
        <v>917.57</v>
      </c>
      <c r="M81" s="103">
        <f t="shared" si="46"/>
        <v>980.87</v>
      </c>
      <c r="N81" s="109">
        <f t="shared" si="46"/>
        <v>1103.7</v>
      </c>
    </row>
    <row r="82" spans="1:14" ht="12.75" x14ac:dyDescent="0.2">
      <c r="A82" s="102" t="s">
        <v>23</v>
      </c>
      <c r="B82" s="103">
        <f>MAX(B61:B77)</f>
        <v>1157.6099999999999</v>
      </c>
      <c r="C82" s="103">
        <f t="shared" ref="C82:N82" si="47">MAX(C61:C77)</f>
        <v>1224.93</v>
      </c>
      <c r="D82" s="103">
        <f t="shared" si="47"/>
        <v>1256.42</v>
      </c>
      <c r="E82" s="103">
        <f t="shared" si="47"/>
        <v>1242</v>
      </c>
      <c r="F82" s="103">
        <f t="shared" si="47"/>
        <v>1177.1300000000001</v>
      </c>
      <c r="G82" s="103">
        <f t="shared" si="47"/>
        <v>1105.76</v>
      </c>
      <c r="H82" s="103">
        <f t="shared" si="47"/>
        <v>1138.53</v>
      </c>
      <c r="I82" s="103">
        <f t="shared" si="47"/>
        <v>1046.5999999999999</v>
      </c>
      <c r="J82" s="103">
        <f t="shared" si="47"/>
        <v>1227</v>
      </c>
      <c r="K82" s="103">
        <f t="shared" si="47"/>
        <v>1162.5</v>
      </c>
      <c r="L82" s="103">
        <f t="shared" si="47"/>
        <v>1151.42</v>
      </c>
      <c r="M82" s="103">
        <f t="shared" si="47"/>
        <v>1096.4100000000001</v>
      </c>
      <c r="N82" s="109">
        <f t="shared" si="47"/>
        <v>1251.6500000000001</v>
      </c>
    </row>
    <row r="83" spans="1:14" ht="12.75" x14ac:dyDescent="0.2">
      <c r="A83" s="102" t="s">
        <v>24</v>
      </c>
      <c r="B83" s="103">
        <f>QUARTILE(B61:B77,1)</f>
        <v>1029.45</v>
      </c>
      <c r="C83" s="103">
        <f t="shared" ref="C83:N83" si="48">QUARTILE(C61:C77,1)</f>
        <v>1112.2</v>
      </c>
      <c r="D83" s="103">
        <f t="shared" si="48"/>
        <v>1157.7</v>
      </c>
      <c r="E83" s="103">
        <f t="shared" si="48"/>
        <v>1132.0999999999999</v>
      </c>
      <c r="F83" s="103">
        <f t="shared" si="48"/>
        <v>1037.3</v>
      </c>
      <c r="G83" s="103">
        <f t="shared" si="48"/>
        <v>957.97</v>
      </c>
      <c r="H83" s="103">
        <f t="shared" si="48"/>
        <v>973.83</v>
      </c>
      <c r="I83" s="103">
        <f t="shared" si="48"/>
        <v>1013.9</v>
      </c>
      <c r="J83" s="103">
        <f t="shared" si="48"/>
        <v>979.48</v>
      </c>
      <c r="K83" s="103">
        <f t="shared" si="48"/>
        <v>1050.4750000000001</v>
      </c>
      <c r="L83" s="103">
        <f t="shared" si="48"/>
        <v>1011.2075</v>
      </c>
      <c r="M83" s="103">
        <f t="shared" si="48"/>
        <v>996.64750000000004</v>
      </c>
      <c r="N83" s="109">
        <f t="shared" si="48"/>
        <v>1151.0999999999999</v>
      </c>
    </row>
    <row r="84" spans="1:14" ht="12.75" x14ac:dyDescent="0.2">
      <c r="A84" s="102" t="s">
        <v>25</v>
      </c>
      <c r="B84" s="103">
        <f>QUARTILE(B61:B77,2)</f>
        <v>1063.1999999999998</v>
      </c>
      <c r="C84" s="103">
        <f t="shared" ref="C84:N84" si="49">QUARTILE(C61:C77,2)</f>
        <v>1137.05</v>
      </c>
      <c r="D84" s="103">
        <f t="shared" si="49"/>
        <v>1193.8</v>
      </c>
      <c r="E84" s="103">
        <f t="shared" si="49"/>
        <v>1144.5999999999999</v>
      </c>
      <c r="F84" s="103">
        <f t="shared" si="49"/>
        <v>1057.0999999999999</v>
      </c>
      <c r="G84" s="103">
        <f t="shared" si="49"/>
        <v>992.97</v>
      </c>
      <c r="H84" s="103">
        <f t="shared" si="49"/>
        <v>997.86</v>
      </c>
      <c r="I84" s="103">
        <f t="shared" si="49"/>
        <v>1020.4</v>
      </c>
      <c r="J84" s="103">
        <f t="shared" si="49"/>
        <v>1027.9499999999998</v>
      </c>
      <c r="K84" s="103">
        <f t="shared" si="49"/>
        <v>1068.0999999999999</v>
      </c>
      <c r="L84" s="103">
        <f t="shared" si="49"/>
        <v>1071.05</v>
      </c>
      <c r="M84" s="103">
        <f t="shared" si="49"/>
        <v>1033.8499999999999</v>
      </c>
      <c r="N84" s="109">
        <f t="shared" si="49"/>
        <v>1185.7</v>
      </c>
    </row>
    <row r="85" spans="1:14" ht="12.75" x14ac:dyDescent="0.2">
      <c r="A85" s="102" t="s">
        <v>26</v>
      </c>
      <c r="B85" s="103">
        <f>QUARTILE(B61:B77,3)</f>
        <v>1123.5999999999999</v>
      </c>
      <c r="C85" s="103">
        <f t="shared" ref="C85:N85" si="50">QUARTILE(C61:C77,3)</f>
        <v>1177.0674999999999</v>
      </c>
      <c r="D85" s="103">
        <f t="shared" si="50"/>
        <v>1248.9000000000001</v>
      </c>
      <c r="E85" s="103">
        <f t="shared" si="50"/>
        <v>1210.2</v>
      </c>
      <c r="F85" s="103">
        <f t="shared" si="50"/>
        <v>1099.6500000000001</v>
      </c>
      <c r="G85" s="103">
        <f t="shared" si="50"/>
        <v>1010.71</v>
      </c>
      <c r="H85" s="103">
        <f t="shared" si="50"/>
        <v>1032.3</v>
      </c>
      <c r="I85" s="103">
        <f t="shared" si="50"/>
        <v>1037.7</v>
      </c>
      <c r="J85" s="103">
        <f t="shared" si="50"/>
        <v>1074.9524999999999</v>
      </c>
      <c r="K85" s="103">
        <f t="shared" si="50"/>
        <v>1111.1125</v>
      </c>
      <c r="L85" s="103">
        <f t="shared" si="50"/>
        <v>1096.23</v>
      </c>
      <c r="M85" s="103">
        <f t="shared" si="50"/>
        <v>1072.2474999999999</v>
      </c>
      <c r="N85" s="109">
        <f t="shared" si="50"/>
        <v>1219.75</v>
      </c>
    </row>
    <row r="86" spans="1:14" x14ac:dyDescent="0.25">
      <c r="C86" s="16"/>
    </row>
    <row r="87" spans="1:14" x14ac:dyDescent="0.25">
      <c r="C87" s="16"/>
    </row>
    <row r="88" spans="1:14" ht="12.75" x14ac:dyDescent="0.2">
      <c r="C88" s="16"/>
      <c r="N88" s="14"/>
    </row>
    <row r="89" spans="1:14" ht="12.75" x14ac:dyDescent="0.2">
      <c r="C89" s="16"/>
      <c r="N89" s="14"/>
    </row>
    <row r="90" spans="1:14" ht="12.75" x14ac:dyDescent="0.2">
      <c r="C90" s="16"/>
      <c r="N90" s="14"/>
    </row>
    <row r="91" spans="1:14" ht="12.75" x14ac:dyDescent="0.2">
      <c r="C91" s="16"/>
      <c r="N91" s="14"/>
    </row>
    <row r="92" spans="1:14" ht="12.75" x14ac:dyDescent="0.2">
      <c r="C92" s="16"/>
      <c r="N92" s="14"/>
    </row>
    <row r="93" spans="1:14" ht="12.75" x14ac:dyDescent="0.2">
      <c r="C93" s="16"/>
      <c r="N93" s="14"/>
    </row>
    <row r="94" spans="1:14" ht="12.75" x14ac:dyDescent="0.2">
      <c r="C94" s="16"/>
      <c r="N94" s="14"/>
    </row>
    <row r="95" spans="1:14" ht="12.75" x14ac:dyDescent="0.2">
      <c r="C95" s="16"/>
      <c r="N95" s="14"/>
    </row>
    <row r="96" spans="1:14" ht="12.75" x14ac:dyDescent="0.2">
      <c r="C96" s="16"/>
      <c r="N96" s="14"/>
    </row>
    <row r="97" spans="3:14" ht="12.75" x14ac:dyDescent="0.2">
      <c r="C97" s="16"/>
      <c r="N97" s="14"/>
    </row>
    <row r="98" spans="3:14" ht="12.75" x14ac:dyDescent="0.2">
      <c r="C98" s="16"/>
      <c r="N98" s="14"/>
    </row>
    <row r="99" spans="3:14" ht="12.75" x14ac:dyDescent="0.2">
      <c r="C99" s="16"/>
      <c r="N99" s="14"/>
    </row>
    <row r="100" spans="3:14" ht="12.75" x14ac:dyDescent="0.2">
      <c r="C100" s="16"/>
      <c r="N100" s="14"/>
    </row>
    <row r="101" spans="3:14" ht="12.75" x14ac:dyDescent="0.2">
      <c r="C101" s="16"/>
      <c r="N101" s="14"/>
    </row>
    <row r="102" spans="3:14" ht="12.75" x14ac:dyDescent="0.2">
      <c r="C102" s="16"/>
      <c r="N102" s="14"/>
    </row>
    <row r="103" spans="3:14" ht="12.75" x14ac:dyDescent="0.2">
      <c r="C103" s="16"/>
      <c r="N103" s="14"/>
    </row>
    <row r="104" spans="3:14" ht="12.75" x14ac:dyDescent="0.2">
      <c r="C104" s="16"/>
      <c r="N104" s="14"/>
    </row>
    <row r="105" spans="3:14" ht="12.75" x14ac:dyDescent="0.2">
      <c r="C105" s="16"/>
      <c r="N105" s="14"/>
    </row>
    <row r="106" spans="3:14" ht="12.75" x14ac:dyDescent="0.2">
      <c r="C106" s="16"/>
      <c r="N106" s="14"/>
    </row>
    <row r="107" spans="3:14" ht="12.75" x14ac:dyDescent="0.2">
      <c r="C107" s="16"/>
      <c r="N107" s="14"/>
    </row>
    <row r="108" spans="3:14" ht="12.75" x14ac:dyDescent="0.2">
      <c r="C108" s="16"/>
      <c r="N108" s="14"/>
    </row>
    <row r="109" spans="3:14" ht="12.75" x14ac:dyDescent="0.2">
      <c r="C109" s="16"/>
      <c r="N109" s="14"/>
    </row>
    <row r="110" spans="3:14" ht="12.75" x14ac:dyDescent="0.2">
      <c r="C110" s="16"/>
      <c r="N110" s="14"/>
    </row>
    <row r="111" spans="3:14" ht="12.75" x14ac:dyDescent="0.2">
      <c r="C111" s="16"/>
      <c r="N111" s="14"/>
    </row>
    <row r="112" spans="3:14" ht="12.75" x14ac:dyDescent="0.2">
      <c r="C112" s="16"/>
      <c r="N112" s="14"/>
    </row>
    <row r="113" spans="1:14" ht="12.75" x14ac:dyDescent="0.2">
      <c r="C113" s="16"/>
      <c r="N113" s="14"/>
    </row>
    <row r="114" spans="1:14" ht="12.75" x14ac:dyDescent="0.2">
      <c r="C114" s="16"/>
      <c r="N114" s="14"/>
    </row>
    <row r="115" spans="1:14" ht="12.75" x14ac:dyDescent="0.2">
      <c r="C115" s="16"/>
      <c r="N115" s="14"/>
    </row>
    <row r="116" spans="1:14" ht="12.75" x14ac:dyDescent="0.2">
      <c r="C116" s="16"/>
      <c r="N116" s="14"/>
    </row>
    <row r="117" spans="1:14" ht="12.75" x14ac:dyDescent="0.2">
      <c r="C117" s="16"/>
      <c r="N117" s="14"/>
    </row>
    <row r="118" spans="1:14" ht="12.75" x14ac:dyDescent="0.2">
      <c r="C118" s="16"/>
      <c r="N118" s="14"/>
    </row>
    <row r="119" spans="1:14" ht="12.75" x14ac:dyDescent="0.2">
      <c r="C119" s="16"/>
      <c r="N119" s="14"/>
    </row>
    <row r="120" spans="1:14" ht="12.75" x14ac:dyDescent="0.2">
      <c r="C120" s="16"/>
      <c r="N120" s="14"/>
    </row>
    <row r="121" spans="1:14" ht="12.75" x14ac:dyDescent="0.2">
      <c r="C121" s="16"/>
      <c r="N121" s="14"/>
    </row>
    <row r="122" spans="1:14" ht="12.75" x14ac:dyDescent="0.2">
      <c r="C122" s="16"/>
      <c r="N122" s="14"/>
    </row>
    <row r="123" spans="1:14" ht="12.75" x14ac:dyDescent="0.2">
      <c r="C123" s="16"/>
      <c r="N123" s="14"/>
    </row>
    <row r="124" spans="1:14" ht="12.75" x14ac:dyDescent="0.2">
      <c r="C124" s="16"/>
      <c r="N124" s="14"/>
    </row>
    <row r="125" spans="1:14" ht="12.75" x14ac:dyDescent="0.2">
      <c r="C125" s="16"/>
      <c r="N125" s="14"/>
    </row>
    <row r="126" spans="1:14" ht="12.75" x14ac:dyDescent="0.2">
      <c r="C126" s="16"/>
      <c r="N126" s="14"/>
    </row>
    <row r="127" spans="1:14" ht="12.75" x14ac:dyDescent="0.2">
      <c r="A127" s="40"/>
      <c r="C127" s="16"/>
      <c r="N127" s="14"/>
    </row>
    <row r="128" spans="1:14" ht="12.75" x14ac:dyDescent="0.2">
      <c r="A128" s="40"/>
      <c r="C128" s="16"/>
      <c r="N128" s="14"/>
    </row>
    <row r="129" spans="1:14" ht="12.75" x14ac:dyDescent="0.2">
      <c r="A129" s="40"/>
      <c r="C129" s="16"/>
      <c r="N129" s="14"/>
    </row>
    <row r="130" spans="1:14" ht="12.75" x14ac:dyDescent="0.2">
      <c r="A130" s="40"/>
      <c r="C130" s="16"/>
      <c r="N130" s="14"/>
    </row>
    <row r="131" spans="1:14" ht="12.75" x14ac:dyDescent="0.2">
      <c r="C131" s="16"/>
      <c r="N131" s="14"/>
    </row>
    <row r="132" spans="1:14" ht="12.75" x14ac:dyDescent="0.2">
      <c r="C132" s="16"/>
      <c r="N132" s="14"/>
    </row>
    <row r="133" spans="1:14" ht="12.75" x14ac:dyDescent="0.2">
      <c r="C133" s="16"/>
      <c r="N133" s="14"/>
    </row>
    <row r="134" spans="1:14" ht="12.75" x14ac:dyDescent="0.2">
      <c r="C134" s="16"/>
      <c r="N134" s="14"/>
    </row>
    <row r="135" spans="1:14" ht="12.75" x14ac:dyDescent="0.2">
      <c r="C135" s="16"/>
      <c r="N135" s="14"/>
    </row>
    <row r="136" spans="1:14" ht="12.75" x14ac:dyDescent="0.2">
      <c r="C136" s="16"/>
      <c r="N136" s="14"/>
    </row>
    <row r="137" spans="1:14" ht="12.75" x14ac:dyDescent="0.2">
      <c r="C137" s="16"/>
      <c r="N137" s="14"/>
    </row>
    <row r="138" spans="1:14" ht="12.75" x14ac:dyDescent="0.2">
      <c r="C138" s="16"/>
      <c r="N138" s="14"/>
    </row>
    <row r="139" spans="1:14" ht="12.75" x14ac:dyDescent="0.2">
      <c r="C139" s="16"/>
      <c r="N139" s="14"/>
    </row>
    <row r="140" spans="1:14" ht="12.75" x14ac:dyDescent="0.2">
      <c r="C140" s="16"/>
      <c r="N140" s="14"/>
    </row>
    <row r="141" spans="1:14" ht="12.75" x14ac:dyDescent="0.2">
      <c r="C141" s="16"/>
      <c r="N141" s="14"/>
    </row>
    <row r="142" spans="1:14" ht="12.75" x14ac:dyDescent="0.2">
      <c r="C142" s="16"/>
      <c r="N142" s="14"/>
    </row>
    <row r="143" spans="1:14" ht="12.75" x14ac:dyDescent="0.2">
      <c r="C143" s="16"/>
      <c r="N143" s="14"/>
    </row>
    <row r="144" spans="1:14" ht="12.75" x14ac:dyDescent="0.2">
      <c r="C144" s="16"/>
      <c r="N144" s="14"/>
    </row>
    <row r="145" spans="3:14" ht="12.75" x14ac:dyDescent="0.2">
      <c r="C145" s="16"/>
      <c r="N145" s="14"/>
    </row>
    <row r="146" spans="3:14" ht="12.75" x14ac:dyDescent="0.2">
      <c r="C146" s="16"/>
      <c r="N146" s="14"/>
    </row>
    <row r="147" spans="3:14" ht="12.75" x14ac:dyDescent="0.2">
      <c r="C147" s="16"/>
      <c r="N147" s="14"/>
    </row>
    <row r="148" spans="3:14" ht="12.75" x14ac:dyDescent="0.2">
      <c r="C148" s="16"/>
      <c r="N148" s="14"/>
    </row>
    <row r="149" spans="3:14" ht="12.75" x14ac:dyDescent="0.2">
      <c r="C149" s="16"/>
      <c r="N149" s="14"/>
    </row>
    <row r="150" spans="3:14" ht="12.75" x14ac:dyDescent="0.2">
      <c r="C150" s="16"/>
      <c r="N150" s="14"/>
    </row>
    <row r="151" spans="3:14" ht="12.75" x14ac:dyDescent="0.2">
      <c r="C151" s="16"/>
      <c r="N151" s="14"/>
    </row>
    <row r="152" spans="3:14" ht="12.75" x14ac:dyDescent="0.2">
      <c r="C152" s="16"/>
      <c r="N152" s="14"/>
    </row>
    <row r="153" spans="3:14" ht="12.75" x14ac:dyDescent="0.2">
      <c r="C153" s="16"/>
      <c r="N153" s="14"/>
    </row>
    <row r="154" spans="3:14" ht="12.75" x14ac:dyDescent="0.2">
      <c r="C154" s="16"/>
      <c r="N154" s="14"/>
    </row>
    <row r="155" spans="3:14" ht="12.75" x14ac:dyDescent="0.2">
      <c r="C155" s="16"/>
      <c r="N155" s="14"/>
    </row>
    <row r="156" spans="3:14" ht="12.75" x14ac:dyDescent="0.2">
      <c r="C156" s="16"/>
      <c r="N156" s="14"/>
    </row>
    <row r="157" spans="3:14" ht="12.75" x14ac:dyDescent="0.2">
      <c r="C157" s="16"/>
      <c r="N157" s="14"/>
    </row>
    <row r="158" spans="3:14" ht="12.75" x14ac:dyDescent="0.2">
      <c r="C158" s="16"/>
      <c r="N158" s="14"/>
    </row>
    <row r="159" spans="3:14" ht="12.75" x14ac:dyDescent="0.2">
      <c r="C159" s="16"/>
      <c r="N159" s="14"/>
    </row>
    <row r="160" spans="3:14" ht="12.75" x14ac:dyDescent="0.2">
      <c r="C160" s="16"/>
      <c r="N160" s="14"/>
    </row>
    <row r="161" spans="3:14" ht="12.75" x14ac:dyDescent="0.2">
      <c r="C161" s="16"/>
      <c r="N161" s="14"/>
    </row>
    <row r="162" spans="3:14" ht="12.75" x14ac:dyDescent="0.2">
      <c r="C162" s="16"/>
      <c r="N162" s="14"/>
    </row>
    <row r="163" spans="3:14" ht="12.75" x14ac:dyDescent="0.2">
      <c r="C163" s="16"/>
      <c r="N163" s="14"/>
    </row>
    <row r="164" spans="3:14" ht="12.75" x14ac:dyDescent="0.2">
      <c r="C164" s="16"/>
      <c r="N164" s="14"/>
    </row>
    <row r="165" spans="3:14" ht="12.75" x14ac:dyDescent="0.2">
      <c r="C165" s="16"/>
      <c r="N165" s="14"/>
    </row>
    <row r="166" spans="3:14" ht="12.75" x14ac:dyDescent="0.2">
      <c r="C166" s="16"/>
      <c r="N166" s="14"/>
    </row>
    <row r="167" spans="3:14" ht="12.75" x14ac:dyDescent="0.2">
      <c r="C167" s="16"/>
      <c r="N167" s="14"/>
    </row>
    <row r="168" spans="3:14" ht="12.75" x14ac:dyDescent="0.2">
      <c r="C168" s="16"/>
      <c r="N168" s="14"/>
    </row>
    <row r="169" spans="3:14" ht="12.75" x14ac:dyDescent="0.2">
      <c r="C169" s="16"/>
      <c r="N169" s="14"/>
    </row>
    <row r="170" spans="3:14" ht="12.75" x14ac:dyDescent="0.2">
      <c r="C170" s="16"/>
      <c r="N170" s="14"/>
    </row>
    <row r="171" spans="3:14" ht="12.75" x14ac:dyDescent="0.2">
      <c r="C171" s="16"/>
      <c r="N171" s="14"/>
    </row>
    <row r="172" spans="3:14" ht="12.75" x14ac:dyDescent="0.2">
      <c r="C172" s="16"/>
      <c r="N172" s="14"/>
    </row>
    <row r="173" spans="3:14" ht="12.75" x14ac:dyDescent="0.2">
      <c r="C173" s="16"/>
      <c r="N173" s="14"/>
    </row>
    <row r="174" spans="3:14" ht="12.75" x14ac:dyDescent="0.2">
      <c r="C174" s="16"/>
      <c r="N174" s="14"/>
    </row>
    <row r="175" spans="3:14" ht="12.75" x14ac:dyDescent="0.2">
      <c r="C175" s="16"/>
      <c r="N175" s="14"/>
    </row>
    <row r="176" spans="3:14" ht="12.75" x14ac:dyDescent="0.2">
      <c r="C176" s="16"/>
      <c r="N176" s="14"/>
    </row>
    <row r="177" spans="3:14" ht="12.75" x14ac:dyDescent="0.2">
      <c r="C177" s="16"/>
      <c r="N177" s="14"/>
    </row>
    <row r="178" spans="3:14" ht="12.75" x14ac:dyDescent="0.2">
      <c r="C178" s="16"/>
      <c r="N178" s="14"/>
    </row>
    <row r="179" spans="3:14" ht="12.75" x14ac:dyDescent="0.2">
      <c r="C179" s="16"/>
      <c r="N179" s="14"/>
    </row>
    <row r="180" spans="3:14" ht="12.75" x14ac:dyDescent="0.2">
      <c r="C180" s="16"/>
      <c r="N180" s="14"/>
    </row>
    <row r="181" spans="3:14" ht="12.75" x14ac:dyDescent="0.2">
      <c r="C181" s="16"/>
      <c r="N181" s="14"/>
    </row>
    <row r="182" spans="3:14" ht="12.75" x14ac:dyDescent="0.2">
      <c r="C182" s="16"/>
      <c r="N182" s="14"/>
    </row>
    <row r="183" spans="3:14" ht="12.75" x14ac:dyDescent="0.2">
      <c r="C183" s="16"/>
      <c r="N183" s="14"/>
    </row>
    <row r="184" spans="3:14" ht="12.75" x14ac:dyDescent="0.2">
      <c r="C184" s="16"/>
      <c r="N184" s="14"/>
    </row>
    <row r="185" spans="3:14" ht="12.75" x14ac:dyDescent="0.2">
      <c r="C185" s="16"/>
      <c r="N185" s="14"/>
    </row>
    <row r="186" spans="3:14" ht="12.75" x14ac:dyDescent="0.2">
      <c r="C186" s="16"/>
      <c r="N186" s="14"/>
    </row>
    <row r="187" spans="3:14" ht="12.75" x14ac:dyDescent="0.2">
      <c r="C187" s="16"/>
      <c r="N187" s="14"/>
    </row>
    <row r="188" spans="3:14" ht="12.75" x14ac:dyDescent="0.2">
      <c r="C188" s="16"/>
      <c r="N188" s="14"/>
    </row>
    <row r="189" spans="3:14" ht="12.75" x14ac:dyDescent="0.2">
      <c r="C189" s="16"/>
      <c r="N189" s="14"/>
    </row>
    <row r="190" spans="3:14" ht="12.75" x14ac:dyDescent="0.2">
      <c r="C190" s="16"/>
      <c r="N190" s="14"/>
    </row>
    <row r="191" spans="3:14" ht="12.75" x14ac:dyDescent="0.2">
      <c r="C191" s="16"/>
      <c r="N191" s="14"/>
    </row>
    <row r="192" spans="3:14" ht="12.75" x14ac:dyDescent="0.2">
      <c r="C192" s="16"/>
      <c r="N192" s="14"/>
    </row>
    <row r="193" spans="3:14" ht="12.75" x14ac:dyDescent="0.2">
      <c r="C193" s="16"/>
      <c r="N193" s="14"/>
    </row>
    <row r="194" spans="3:14" ht="12.75" x14ac:dyDescent="0.2">
      <c r="C194" s="16"/>
      <c r="N194" s="14"/>
    </row>
    <row r="195" spans="3:14" ht="12.75" x14ac:dyDescent="0.2">
      <c r="C195" s="16"/>
      <c r="N195" s="14"/>
    </row>
    <row r="196" spans="3:14" ht="12.75" x14ac:dyDescent="0.2">
      <c r="C196" s="16"/>
      <c r="N196" s="14"/>
    </row>
    <row r="197" spans="3:14" ht="12.75" x14ac:dyDescent="0.2">
      <c r="C197" s="16"/>
      <c r="N197" s="14"/>
    </row>
    <row r="198" spans="3:14" ht="12.75" x14ac:dyDescent="0.2">
      <c r="C198" s="16"/>
      <c r="N198" s="14"/>
    </row>
    <row r="199" spans="3:14" ht="12.75" x14ac:dyDescent="0.2">
      <c r="C199" s="16"/>
      <c r="N199" s="14"/>
    </row>
    <row r="200" spans="3:14" ht="12.75" x14ac:dyDescent="0.2">
      <c r="C200" s="16"/>
      <c r="N200" s="14"/>
    </row>
    <row r="201" spans="3:14" ht="12.75" x14ac:dyDescent="0.2">
      <c r="C201" s="16"/>
      <c r="N201" s="14"/>
    </row>
    <row r="202" spans="3:14" ht="12.75" x14ac:dyDescent="0.2">
      <c r="C202" s="16"/>
      <c r="N202" s="14"/>
    </row>
    <row r="203" spans="3:14" ht="12.75" x14ac:dyDescent="0.2">
      <c r="C203" s="16"/>
      <c r="N203" s="14"/>
    </row>
    <row r="204" spans="3:14" ht="12.75" x14ac:dyDescent="0.2">
      <c r="C204" s="16"/>
      <c r="N204" s="14"/>
    </row>
    <row r="205" spans="3:14" ht="12.75" x14ac:dyDescent="0.2">
      <c r="C205" s="16"/>
      <c r="N205" s="14"/>
    </row>
    <row r="206" spans="3:14" ht="12.75" x14ac:dyDescent="0.2">
      <c r="C206" s="16"/>
      <c r="N206" s="14"/>
    </row>
    <row r="207" spans="3:14" ht="12.75" x14ac:dyDescent="0.2">
      <c r="C207" s="16"/>
      <c r="N207" s="14"/>
    </row>
    <row r="208" spans="3:14" ht="12.75" x14ac:dyDescent="0.2">
      <c r="C208" s="16"/>
      <c r="N208" s="14"/>
    </row>
    <row r="209" spans="3:14" ht="12.75" x14ac:dyDescent="0.2">
      <c r="C209" s="16"/>
      <c r="N209" s="14"/>
    </row>
    <row r="210" spans="3:14" ht="12.75" x14ac:dyDescent="0.2">
      <c r="C210" s="16"/>
      <c r="N210" s="14"/>
    </row>
    <row r="211" spans="3:14" ht="12.75" x14ac:dyDescent="0.2">
      <c r="C211" s="16"/>
      <c r="N211" s="14"/>
    </row>
    <row r="212" spans="3:14" ht="12.75" x14ac:dyDescent="0.2">
      <c r="C212" s="16"/>
      <c r="N212" s="14"/>
    </row>
    <row r="213" spans="3:14" ht="12.75" x14ac:dyDescent="0.2">
      <c r="C213" s="16"/>
      <c r="N213" s="14"/>
    </row>
    <row r="214" spans="3:14" ht="12.75" x14ac:dyDescent="0.2">
      <c r="C214" s="16"/>
      <c r="N214" s="14"/>
    </row>
    <row r="215" spans="3:14" ht="12.75" x14ac:dyDescent="0.2">
      <c r="C215" s="16"/>
      <c r="N215" s="14"/>
    </row>
    <row r="216" spans="3:14" ht="12.75" x14ac:dyDescent="0.2">
      <c r="C216" s="16"/>
      <c r="N216" s="14"/>
    </row>
    <row r="217" spans="3:14" ht="12.75" x14ac:dyDescent="0.2">
      <c r="C217" s="16"/>
      <c r="N217" s="14"/>
    </row>
    <row r="218" spans="3:14" ht="12.75" x14ac:dyDescent="0.2">
      <c r="C218" s="16"/>
      <c r="N218" s="14"/>
    </row>
    <row r="219" spans="3:14" ht="12.75" x14ac:dyDescent="0.2">
      <c r="C219" s="16"/>
      <c r="N219" s="14"/>
    </row>
    <row r="220" spans="3:14" ht="12.75" x14ac:dyDescent="0.2">
      <c r="C220" s="16"/>
      <c r="N220" s="14"/>
    </row>
    <row r="221" spans="3:14" ht="12.75" x14ac:dyDescent="0.2">
      <c r="C221" s="16"/>
      <c r="N221" s="14"/>
    </row>
    <row r="222" spans="3:14" ht="12.75" x14ac:dyDescent="0.2">
      <c r="C222" s="16"/>
      <c r="N222" s="14"/>
    </row>
    <row r="223" spans="3:14" ht="12.75" x14ac:dyDescent="0.2">
      <c r="C223" s="16"/>
      <c r="N223" s="14"/>
    </row>
    <row r="224" spans="3:14" ht="12.75" x14ac:dyDescent="0.2">
      <c r="C224" s="16"/>
      <c r="N224" s="14"/>
    </row>
    <row r="225" spans="3:14" ht="12.75" x14ac:dyDescent="0.2">
      <c r="C225" s="16"/>
      <c r="N225" s="14"/>
    </row>
    <row r="226" spans="3:14" ht="12.75" x14ac:dyDescent="0.2">
      <c r="C226" s="16"/>
      <c r="N226" s="14"/>
    </row>
    <row r="227" spans="3:14" ht="12.75" x14ac:dyDescent="0.2">
      <c r="C227" s="16"/>
      <c r="N227" s="14"/>
    </row>
    <row r="228" spans="3:14" ht="12.75" x14ac:dyDescent="0.2">
      <c r="C228" s="16"/>
      <c r="N228" s="14"/>
    </row>
    <row r="229" spans="3:14" ht="12.75" x14ac:dyDescent="0.2">
      <c r="C229" s="16"/>
      <c r="N229" s="14"/>
    </row>
    <row r="230" spans="3:14" ht="12.75" x14ac:dyDescent="0.2">
      <c r="C230" s="16"/>
      <c r="N230" s="14"/>
    </row>
    <row r="231" spans="3:14" ht="12.75" x14ac:dyDescent="0.2">
      <c r="C231" s="16"/>
      <c r="N231" s="14"/>
    </row>
    <row r="232" spans="3:14" ht="12.75" x14ac:dyDescent="0.2">
      <c r="C232" s="16"/>
      <c r="N232" s="14"/>
    </row>
    <row r="233" spans="3:14" ht="12.75" x14ac:dyDescent="0.2">
      <c r="C233" s="16"/>
      <c r="N233" s="14"/>
    </row>
    <row r="234" spans="3:14" ht="12.75" x14ac:dyDescent="0.2">
      <c r="C234" s="16"/>
      <c r="N234" s="14"/>
    </row>
    <row r="235" spans="3:14" ht="12.75" x14ac:dyDescent="0.2">
      <c r="C235" s="16"/>
      <c r="N235" s="14"/>
    </row>
    <row r="236" spans="3:14" ht="12.75" x14ac:dyDescent="0.2">
      <c r="C236" s="16"/>
      <c r="N236" s="14"/>
    </row>
    <row r="237" spans="3:14" ht="12.75" x14ac:dyDescent="0.2">
      <c r="C237" s="16"/>
      <c r="N237" s="14"/>
    </row>
    <row r="238" spans="3:14" ht="12.75" x14ac:dyDescent="0.2">
      <c r="C238" s="16"/>
      <c r="N238" s="14"/>
    </row>
    <row r="239" spans="3:14" ht="12.75" x14ac:dyDescent="0.2">
      <c r="C239" s="16"/>
      <c r="N239" s="14"/>
    </row>
    <row r="240" spans="3:14" ht="12.75" x14ac:dyDescent="0.2">
      <c r="C240" s="16"/>
      <c r="N240" s="14"/>
    </row>
    <row r="241" spans="3:14" ht="12.75" x14ac:dyDescent="0.2">
      <c r="C241" s="16"/>
      <c r="N241" s="14"/>
    </row>
    <row r="242" spans="3:14" ht="12.75" x14ac:dyDescent="0.2">
      <c r="C242" s="16"/>
      <c r="N242" s="14"/>
    </row>
    <row r="243" spans="3:14" ht="12.75" x14ac:dyDescent="0.2">
      <c r="C243" s="16"/>
      <c r="N243" s="14"/>
    </row>
    <row r="244" spans="3:14" ht="12.75" x14ac:dyDescent="0.2">
      <c r="C244" s="16"/>
      <c r="N244" s="14"/>
    </row>
    <row r="245" spans="3:14" ht="12.75" x14ac:dyDescent="0.2">
      <c r="C245" s="16"/>
      <c r="N245" s="14"/>
    </row>
    <row r="246" spans="3:14" ht="12.75" x14ac:dyDescent="0.2">
      <c r="C246" s="16"/>
      <c r="N246" s="14"/>
    </row>
    <row r="247" spans="3:14" ht="12.75" x14ac:dyDescent="0.2">
      <c r="C247" s="16"/>
      <c r="N247" s="14"/>
    </row>
    <row r="248" spans="3:14" ht="12.75" x14ac:dyDescent="0.2">
      <c r="C248" s="16"/>
      <c r="N248" s="14"/>
    </row>
    <row r="249" spans="3:14" ht="12.75" x14ac:dyDescent="0.2">
      <c r="C249" s="16"/>
      <c r="N249" s="14"/>
    </row>
    <row r="250" spans="3:14" ht="12.75" x14ac:dyDescent="0.2">
      <c r="C250" s="16"/>
      <c r="N250" s="14"/>
    </row>
    <row r="251" spans="3:14" ht="12.75" x14ac:dyDescent="0.2">
      <c r="C251" s="16"/>
      <c r="N251" s="14"/>
    </row>
    <row r="252" spans="3:14" ht="12.75" x14ac:dyDescent="0.2">
      <c r="C252" s="16"/>
      <c r="N252" s="14"/>
    </row>
    <row r="253" spans="3:14" ht="12.75" x14ac:dyDescent="0.2">
      <c r="C253" s="16"/>
      <c r="N253" s="14"/>
    </row>
    <row r="254" spans="3:14" ht="12.75" x14ac:dyDescent="0.2">
      <c r="C254" s="16"/>
      <c r="N254" s="14"/>
    </row>
    <row r="255" spans="3:14" ht="12.75" x14ac:dyDescent="0.2">
      <c r="C255" s="16"/>
      <c r="N255" s="14"/>
    </row>
    <row r="256" spans="3:14" ht="12.75" x14ac:dyDescent="0.2">
      <c r="C256" s="16"/>
      <c r="N256" s="14"/>
    </row>
    <row r="257" spans="3:14" ht="12.75" x14ac:dyDescent="0.2">
      <c r="C257" s="16"/>
      <c r="N257" s="14"/>
    </row>
    <row r="258" spans="3:14" ht="12.75" x14ac:dyDescent="0.2">
      <c r="C258" s="16"/>
      <c r="N258" s="14"/>
    </row>
    <row r="259" spans="3:14" ht="12.75" x14ac:dyDescent="0.2">
      <c r="C259" s="16"/>
      <c r="N259" s="14"/>
    </row>
    <row r="260" spans="3:14" ht="12.75" x14ac:dyDescent="0.2">
      <c r="C260" s="16"/>
      <c r="N260" s="14"/>
    </row>
    <row r="261" spans="3:14" ht="12.75" x14ac:dyDescent="0.2">
      <c r="C261" s="16"/>
      <c r="N261" s="14"/>
    </row>
    <row r="262" spans="3:14" ht="12.75" x14ac:dyDescent="0.2">
      <c r="C262" s="16"/>
      <c r="N262" s="14"/>
    </row>
    <row r="263" spans="3:14" ht="12.75" x14ac:dyDescent="0.2">
      <c r="C263" s="16"/>
      <c r="N263" s="14"/>
    </row>
    <row r="264" spans="3:14" ht="12.75" x14ac:dyDescent="0.2">
      <c r="C264" s="16"/>
      <c r="N264" s="14"/>
    </row>
    <row r="265" spans="3:14" ht="12.75" x14ac:dyDescent="0.2">
      <c r="C265" s="16"/>
      <c r="N265" s="14"/>
    </row>
    <row r="266" spans="3:14" ht="12.75" x14ac:dyDescent="0.2">
      <c r="C266" s="16"/>
      <c r="N266" s="14"/>
    </row>
    <row r="267" spans="3:14" ht="12.75" x14ac:dyDescent="0.2">
      <c r="C267" s="16"/>
      <c r="N267" s="14"/>
    </row>
    <row r="268" spans="3:14" ht="12.75" x14ac:dyDescent="0.2">
      <c r="C268" s="16"/>
      <c r="N268" s="14"/>
    </row>
    <row r="269" spans="3:14" ht="12.75" x14ac:dyDescent="0.2">
      <c r="C269" s="16"/>
      <c r="N269" s="14"/>
    </row>
    <row r="270" spans="3:14" ht="12.75" x14ac:dyDescent="0.2">
      <c r="C270" s="16"/>
      <c r="N270" s="14"/>
    </row>
    <row r="271" spans="3:14" ht="12.75" x14ac:dyDescent="0.2">
      <c r="C271" s="16"/>
      <c r="N271" s="14"/>
    </row>
    <row r="272" spans="3:14" ht="12.75" x14ac:dyDescent="0.2">
      <c r="C272" s="16"/>
      <c r="N272" s="14"/>
    </row>
    <row r="273" spans="3:14" ht="12.75" x14ac:dyDescent="0.2">
      <c r="C273" s="16"/>
      <c r="N273" s="14"/>
    </row>
    <row r="274" spans="3:14" ht="12.75" x14ac:dyDescent="0.2">
      <c r="C274" s="16"/>
      <c r="N274" s="14"/>
    </row>
    <row r="275" spans="3:14" ht="12.75" x14ac:dyDescent="0.2">
      <c r="C275" s="16"/>
      <c r="N275" s="14"/>
    </row>
    <row r="276" spans="3:14" ht="12.75" x14ac:dyDescent="0.2">
      <c r="C276" s="16"/>
      <c r="N276" s="14"/>
    </row>
    <row r="277" spans="3:14" ht="12.75" x14ac:dyDescent="0.2">
      <c r="C277" s="16"/>
      <c r="N277" s="14"/>
    </row>
    <row r="278" spans="3:14" ht="12.75" x14ac:dyDescent="0.2">
      <c r="C278" s="16"/>
      <c r="N278" s="14"/>
    </row>
    <row r="279" spans="3:14" ht="12.75" x14ac:dyDescent="0.2">
      <c r="C279" s="16"/>
      <c r="N279" s="14"/>
    </row>
    <row r="280" spans="3:14" ht="12.75" x14ac:dyDescent="0.2">
      <c r="C280" s="16"/>
      <c r="N280" s="14"/>
    </row>
    <row r="281" spans="3:14" ht="12.75" x14ac:dyDescent="0.2">
      <c r="C281" s="16"/>
      <c r="N281" s="14"/>
    </row>
    <row r="282" spans="3:14" ht="12.75" x14ac:dyDescent="0.2">
      <c r="C282" s="16"/>
      <c r="N282" s="14"/>
    </row>
    <row r="283" spans="3:14" ht="12.75" x14ac:dyDescent="0.2">
      <c r="C283" s="16"/>
      <c r="N283" s="14"/>
    </row>
    <row r="284" spans="3:14" ht="12.75" x14ac:dyDescent="0.2">
      <c r="C284" s="16"/>
      <c r="N284" s="14"/>
    </row>
    <row r="285" spans="3:14" ht="12.75" x14ac:dyDescent="0.2">
      <c r="C285" s="16"/>
      <c r="N285" s="14"/>
    </row>
    <row r="286" spans="3:14" ht="12.75" x14ac:dyDescent="0.2">
      <c r="C286" s="16"/>
      <c r="N286" s="14"/>
    </row>
    <row r="287" spans="3:14" ht="12.75" x14ac:dyDescent="0.2">
      <c r="C287" s="16"/>
      <c r="N287" s="14"/>
    </row>
    <row r="288" spans="3:14" ht="12.75" x14ac:dyDescent="0.2">
      <c r="C288" s="16"/>
      <c r="N288" s="14"/>
    </row>
    <row r="289" spans="3:14" ht="12.75" x14ac:dyDescent="0.2">
      <c r="C289" s="16"/>
      <c r="N289" s="14"/>
    </row>
    <row r="290" spans="3:14" ht="12.75" x14ac:dyDescent="0.2">
      <c r="C290" s="16"/>
      <c r="N290" s="14"/>
    </row>
    <row r="291" spans="3:14" ht="12.75" x14ac:dyDescent="0.2">
      <c r="C291" s="16"/>
      <c r="N291" s="14"/>
    </row>
    <row r="292" spans="3:14" ht="12.75" x14ac:dyDescent="0.2">
      <c r="C292" s="16"/>
      <c r="N292" s="14"/>
    </row>
    <row r="293" spans="3:14" ht="12.75" x14ac:dyDescent="0.2">
      <c r="C293" s="16"/>
      <c r="N293" s="14"/>
    </row>
    <row r="294" spans="3:14" ht="12.75" x14ac:dyDescent="0.2">
      <c r="C294" s="16"/>
      <c r="N294" s="14"/>
    </row>
    <row r="295" spans="3:14" ht="12.75" x14ac:dyDescent="0.2">
      <c r="C295" s="16"/>
      <c r="N295" s="14"/>
    </row>
    <row r="296" spans="3:14" ht="12.75" x14ac:dyDescent="0.2">
      <c r="C296" s="16"/>
      <c r="N296" s="14"/>
    </row>
    <row r="297" spans="3:14" ht="12.75" x14ac:dyDescent="0.2">
      <c r="C297" s="16"/>
      <c r="N297" s="14"/>
    </row>
    <row r="298" spans="3:14" ht="12.75" x14ac:dyDescent="0.2">
      <c r="C298" s="16"/>
      <c r="N298" s="14"/>
    </row>
    <row r="299" spans="3:14" ht="12.75" x14ac:dyDescent="0.2">
      <c r="C299" s="16"/>
      <c r="N299" s="14"/>
    </row>
    <row r="300" spans="3:14" ht="12.75" x14ac:dyDescent="0.2">
      <c r="C300" s="16"/>
      <c r="N300" s="14"/>
    </row>
    <row r="301" spans="3:14" ht="12.75" x14ac:dyDescent="0.2">
      <c r="C301" s="16"/>
      <c r="N301" s="14"/>
    </row>
    <row r="302" spans="3:14" ht="12.75" x14ac:dyDescent="0.2">
      <c r="C302" s="16"/>
      <c r="N302" s="14"/>
    </row>
    <row r="303" spans="3:14" ht="12.75" x14ac:dyDescent="0.2">
      <c r="C303" s="16"/>
      <c r="N303" s="14"/>
    </row>
    <row r="304" spans="3:14" ht="12.75" x14ac:dyDescent="0.2">
      <c r="C304" s="16"/>
      <c r="N304" s="14"/>
    </row>
    <row r="305" spans="3:14" ht="12.75" x14ac:dyDescent="0.2">
      <c r="C305" s="16"/>
      <c r="N305" s="14"/>
    </row>
    <row r="306" spans="3:14" ht="12.75" x14ac:dyDescent="0.2">
      <c r="C306" s="16"/>
      <c r="N306" s="14"/>
    </row>
    <row r="307" spans="3:14" ht="12.75" x14ac:dyDescent="0.2">
      <c r="C307" s="16"/>
      <c r="N307" s="14"/>
    </row>
    <row r="308" spans="3:14" ht="12.75" x14ac:dyDescent="0.2">
      <c r="C308" s="16"/>
      <c r="N308" s="14"/>
    </row>
    <row r="309" spans="3:14" ht="12.75" x14ac:dyDescent="0.2">
      <c r="C309" s="16"/>
      <c r="N309" s="14"/>
    </row>
    <row r="310" spans="3:14" ht="12.75" x14ac:dyDescent="0.2">
      <c r="C310" s="16"/>
      <c r="N310" s="14"/>
    </row>
    <row r="311" spans="3:14" ht="12.75" x14ac:dyDescent="0.2">
      <c r="C311" s="16"/>
      <c r="N311" s="14"/>
    </row>
    <row r="312" spans="3:14" ht="12.75" x14ac:dyDescent="0.2">
      <c r="C312" s="16"/>
      <c r="N312" s="14"/>
    </row>
    <row r="313" spans="3:14" ht="12.75" x14ac:dyDescent="0.2">
      <c r="C313" s="16"/>
      <c r="N313" s="14"/>
    </row>
    <row r="314" spans="3:14" ht="12.75" x14ac:dyDescent="0.2">
      <c r="C314" s="16"/>
      <c r="N314" s="14"/>
    </row>
    <row r="315" spans="3:14" ht="12.75" x14ac:dyDescent="0.2">
      <c r="C315" s="16"/>
      <c r="N315" s="14"/>
    </row>
    <row r="316" spans="3:14" ht="12.75" x14ac:dyDescent="0.2">
      <c r="C316" s="16"/>
      <c r="N316" s="14"/>
    </row>
    <row r="317" spans="3:14" ht="12.75" x14ac:dyDescent="0.2">
      <c r="C317" s="16"/>
      <c r="N317" s="14"/>
    </row>
    <row r="318" spans="3:14" ht="12.75" x14ac:dyDescent="0.2">
      <c r="C318" s="16"/>
      <c r="N318" s="14"/>
    </row>
    <row r="319" spans="3:14" ht="12.75" x14ac:dyDescent="0.2">
      <c r="C319" s="16"/>
      <c r="N319" s="14"/>
    </row>
    <row r="320" spans="3:14" ht="12.75" x14ac:dyDescent="0.2">
      <c r="C320" s="16"/>
      <c r="N320" s="14"/>
    </row>
    <row r="321" spans="3:14" ht="12.75" x14ac:dyDescent="0.2">
      <c r="C321" s="16"/>
      <c r="N321" s="14"/>
    </row>
    <row r="322" spans="3:14" ht="12.75" x14ac:dyDescent="0.2">
      <c r="C322" s="16"/>
      <c r="N322" s="14"/>
    </row>
    <row r="323" spans="3:14" ht="12.75" x14ac:dyDescent="0.2">
      <c r="C323" s="16"/>
      <c r="N323" s="14"/>
    </row>
    <row r="324" spans="3:14" ht="12.75" x14ac:dyDescent="0.2">
      <c r="C324" s="16"/>
      <c r="N324" s="14"/>
    </row>
    <row r="325" spans="3:14" ht="12.75" x14ac:dyDescent="0.2">
      <c r="C325" s="16"/>
      <c r="N325" s="14"/>
    </row>
    <row r="326" spans="3:14" ht="12.75" x14ac:dyDescent="0.2">
      <c r="C326" s="16"/>
      <c r="N326" s="14"/>
    </row>
    <row r="327" spans="3:14" ht="12.75" x14ac:dyDescent="0.2">
      <c r="C327" s="16"/>
      <c r="N327" s="14"/>
    </row>
    <row r="328" spans="3:14" ht="12.75" x14ac:dyDescent="0.2">
      <c r="C328" s="16"/>
      <c r="N328" s="14"/>
    </row>
    <row r="329" spans="3:14" ht="12.75" x14ac:dyDescent="0.2">
      <c r="C329" s="16"/>
      <c r="N329" s="14"/>
    </row>
    <row r="330" spans="3:14" ht="12.75" x14ac:dyDescent="0.2">
      <c r="C330" s="16"/>
      <c r="N330" s="14"/>
    </row>
    <row r="331" spans="3:14" ht="12.75" x14ac:dyDescent="0.2">
      <c r="C331" s="16"/>
      <c r="N331" s="14"/>
    </row>
    <row r="332" spans="3:14" ht="12.75" x14ac:dyDescent="0.2">
      <c r="C332" s="16"/>
      <c r="N332" s="14"/>
    </row>
    <row r="333" spans="3:14" ht="12.75" x14ac:dyDescent="0.2">
      <c r="C333" s="16"/>
      <c r="N333" s="14"/>
    </row>
    <row r="334" spans="3:14" ht="12.75" x14ac:dyDescent="0.2">
      <c r="C334" s="16"/>
      <c r="N334" s="14"/>
    </row>
    <row r="335" spans="3:14" ht="12.75" x14ac:dyDescent="0.2">
      <c r="C335" s="16"/>
      <c r="N335" s="14"/>
    </row>
    <row r="336" spans="3:14" ht="12.75" x14ac:dyDescent="0.2">
      <c r="C336" s="16"/>
      <c r="N336" s="14"/>
    </row>
    <row r="337" spans="3:14" ht="12.75" x14ac:dyDescent="0.2">
      <c r="C337" s="16"/>
      <c r="N337" s="14"/>
    </row>
    <row r="338" spans="3:14" ht="12.75" x14ac:dyDescent="0.2">
      <c r="C338" s="16"/>
      <c r="N338" s="14"/>
    </row>
    <row r="339" spans="3:14" ht="12.75" x14ac:dyDescent="0.2">
      <c r="C339" s="16"/>
      <c r="N339" s="14"/>
    </row>
    <row r="340" spans="3:14" ht="12.75" x14ac:dyDescent="0.2">
      <c r="C340" s="16"/>
      <c r="N340" s="14"/>
    </row>
    <row r="341" spans="3:14" ht="12.75" x14ac:dyDescent="0.2">
      <c r="C341" s="16"/>
      <c r="N341" s="14"/>
    </row>
    <row r="342" spans="3:14" ht="12.75" x14ac:dyDescent="0.2">
      <c r="C342" s="16"/>
      <c r="N342" s="14"/>
    </row>
    <row r="343" spans="3:14" ht="12.75" x14ac:dyDescent="0.2">
      <c r="C343" s="16"/>
      <c r="N343" s="14"/>
    </row>
    <row r="344" spans="3:14" ht="12.75" x14ac:dyDescent="0.2">
      <c r="C344" s="16"/>
      <c r="N344" s="14"/>
    </row>
    <row r="345" spans="3:14" ht="12.75" x14ac:dyDescent="0.2">
      <c r="C345" s="16"/>
      <c r="N345" s="14"/>
    </row>
    <row r="346" spans="3:14" ht="12.75" x14ac:dyDescent="0.2">
      <c r="C346" s="16"/>
      <c r="N346" s="14"/>
    </row>
    <row r="347" spans="3:14" ht="12.75" x14ac:dyDescent="0.2">
      <c r="C347" s="16"/>
      <c r="N347" s="14"/>
    </row>
    <row r="348" spans="3:14" ht="12.75" x14ac:dyDescent="0.2">
      <c r="C348" s="16"/>
      <c r="N348" s="14"/>
    </row>
    <row r="349" spans="3:14" ht="12.75" x14ac:dyDescent="0.2">
      <c r="C349" s="16"/>
      <c r="N349" s="14"/>
    </row>
    <row r="350" spans="3:14" ht="12.75" x14ac:dyDescent="0.2">
      <c r="C350" s="16"/>
      <c r="N350" s="14"/>
    </row>
    <row r="351" spans="3:14" ht="12.75" x14ac:dyDescent="0.2">
      <c r="C351" s="16"/>
      <c r="N351" s="14"/>
    </row>
    <row r="352" spans="3:14" ht="12.75" x14ac:dyDescent="0.2">
      <c r="C352" s="16"/>
      <c r="N352" s="14"/>
    </row>
    <row r="353" spans="3:14" ht="12.75" x14ac:dyDescent="0.2">
      <c r="C353" s="16"/>
      <c r="N353" s="14"/>
    </row>
    <row r="354" spans="3:14" ht="12.75" x14ac:dyDescent="0.2">
      <c r="C354" s="16"/>
      <c r="N354" s="14"/>
    </row>
    <row r="355" spans="3:14" ht="12.75" x14ac:dyDescent="0.2">
      <c r="C355" s="16"/>
      <c r="N355" s="14"/>
    </row>
    <row r="356" spans="3:14" ht="12.75" x14ac:dyDescent="0.2">
      <c r="C356" s="16"/>
      <c r="N356" s="14"/>
    </row>
    <row r="357" spans="3:14" ht="12.75" x14ac:dyDescent="0.2">
      <c r="C357" s="16"/>
      <c r="N357" s="14"/>
    </row>
    <row r="358" spans="3:14" ht="12.75" x14ac:dyDescent="0.2">
      <c r="C358" s="16"/>
      <c r="N358" s="14"/>
    </row>
    <row r="359" spans="3:14" ht="12.75" x14ac:dyDescent="0.2">
      <c r="C359" s="16"/>
      <c r="N359" s="14"/>
    </row>
    <row r="360" spans="3:14" ht="12.75" x14ac:dyDescent="0.2">
      <c r="C360" s="16"/>
      <c r="N360" s="14"/>
    </row>
    <row r="361" spans="3:14" ht="12.75" x14ac:dyDescent="0.2">
      <c r="C361" s="16"/>
      <c r="N361" s="14"/>
    </row>
    <row r="362" spans="3:14" ht="12.75" x14ac:dyDescent="0.2">
      <c r="C362" s="16"/>
      <c r="N362" s="14"/>
    </row>
    <row r="363" spans="3:14" ht="12.75" x14ac:dyDescent="0.2">
      <c r="C363" s="16"/>
      <c r="N363" s="14"/>
    </row>
    <row r="364" spans="3:14" ht="12.75" x14ac:dyDescent="0.2">
      <c r="C364" s="16"/>
      <c r="N364" s="14"/>
    </row>
    <row r="365" spans="3:14" ht="12.75" x14ac:dyDescent="0.2">
      <c r="C365" s="16"/>
      <c r="N365" s="14"/>
    </row>
    <row r="366" spans="3:14" ht="12.75" x14ac:dyDescent="0.2">
      <c r="C366" s="16"/>
      <c r="N366" s="14"/>
    </row>
    <row r="367" spans="3:14" ht="12.75" x14ac:dyDescent="0.2">
      <c r="C367" s="16"/>
      <c r="N367" s="14"/>
    </row>
    <row r="368" spans="3:14" ht="12.75" x14ac:dyDescent="0.2">
      <c r="C368" s="16"/>
      <c r="N368" s="14"/>
    </row>
    <row r="369" spans="3:14" ht="12.75" x14ac:dyDescent="0.2">
      <c r="C369" s="16"/>
      <c r="N369" s="14"/>
    </row>
    <row r="370" spans="3:14" ht="12.75" x14ac:dyDescent="0.2">
      <c r="C370" s="16"/>
      <c r="N370" s="14"/>
    </row>
    <row r="371" spans="3:14" ht="12.75" x14ac:dyDescent="0.2">
      <c r="C371" s="16"/>
      <c r="N371" s="14"/>
    </row>
    <row r="372" spans="3:14" ht="12.75" x14ac:dyDescent="0.2">
      <c r="C372" s="16"/>
      <c r="N372" s="14"/>
    </row>
    <row r="373" spans="3:14" ht="12.75" x14ac:dyDescent="0.2">
      <c r="C373" s="16"/>
      <c r="N373" s="14"/>
    </row>
    <row r="374" spans="3:14" ht="12.75" x14ac:dyDescent="0.2">
      <c r="C374" s="16"/>
      <c r="N374" s="14"/>
    </row>
    <row r="375" spans="3:14" ht="12.75" x14ac:dyDescent="0.2">
      <c r="C375" s="16"/>
      <c r="N375" s="14"/>
    </row>
    <row r="376" spans="3:14" ht="12.75" x14ac:dyDescent="0.2">
      <c r="C376" s="16"/>
      <c r="N376" s="14"/>
    </row>
    <row r="377" spans="3:14" ht="12.75" x14ac:dyDescent="0.2">
      <c r="C377" s="16"/>
      <c r="N377" s="14"/>
    </row>
    <row r="378" spans="3:14" ht="12.75" x14ac:dyDescent="0.2">
      <c r="C378" s="16"/>
      <c r="N378" s="14"/>
    </row>
    <row r="379" spans="3:14" ht="12.75" x14ac:dyDescent="0.2">
      <c r="C379" s="16"/>
      <c r="N379" s="14"/>
    </row>
    <row r="380" spans="3:14" ht="12.75" x14ac:dyDescent="0.2">
      <c r="C380" s="16"/>
      <c r="N380" s="14"/>
    </row>
    <row r="381" spans="3:14" ht="12.75" x14ac:dyDescent="0.2">
      <c r="C381" s="16"/>
      <c r="N381" s="14"/>
    </row>
    <row r="382" spans="3:14" ht="12.75" x14ac:dyDescent="0.2">
      <c r="C382" s="16"/>
      <c r="N382" s="14"/>
    </row>
    <row r="383" spans="3:14" ht="12.75" x14ac:dyDescent="0.2">
      <c r="C383" s="16"/>
      <c r="N383" s="14"/>
    </row>
    <row r="384" spans="3:14" ht="12.75" x14ac:dyDescent="0.2">
      <c r="C384" s="16"/>
      <c r="N384" s="14"/>
    </row>
    <row r="385" spans="3:14" ht="12.75" x14ac:dyDescent="0.2">
      <c r="C385" s="16"/>
      <c r="N385" s="14"/>
    </row>
    <row r="386" spans="3:14" ht="12.75" x14ac:dyDescent="0.2">
      <c r="C386" s="16"/>
      <c r="N386" s="14"/>
    </row>
    <row r="387" spans="3:14" ht="12.75" x14ac:dyDescent="0.2">
      <c r="C387" s="16"/>
      <c r="N387" s="14"/>
    </row>
    <row r="388" spans="3:14" ht="12.75" x14ac:dyDescent="0.2">
      <c r="C388" s="16"/>
      <c r="N388" s="14"/>
    </row>
    <row r="389" spans="3:14" ht="12.75" x14ac:dyDescent="0.2">
      <c r="C389" s="16"/>
      <c r="N389" s="14"/>
    </row>
    <row r="390" spans="3:14" ht="12.75" x14ac:dyDescent="0.2">
      <c r="C390" s="16"/>
      <c r="N390" s="14"/>
    </row>
    <row r="391" spans="3:14" ht="12.75" x14ac:dyDescent="0.2">
      <c r="C391" s="16"/>
      <c r="N391" s="14"/>
    </row>
    <row r="392" spans="3:14" ht="12.75" x14ac:dyDescent="0.2">
      <c r="C392" s="16"/>
      <c r="N392" s="14"/>
    </row>
    <row r="393" spans="3:14" ht="12.75" x14ac:dyDescent="0.2">
      <c r="C393" s="16"/>
      <c r="N393" s="14"/>
    </row>
    <row r="394" spans="3:14" ht="12.75" x14ac:dyDescent="0.2">
      <c r="C394" s="16"/>
      <c r="N394" s="14"/>
    </row>
    <row r="395" spans="3:14" ht="12.75" x14ac:dyDescent="0.2">
      <c r="C395" s="16"/>
      <c r="N395" s="14"/>
    </row>
    <row r="396" spans="3:14" ht="12.75" x14ac:dyDescent="0.2">
      <c r="C396" s="16"/>
      <c r="N396" s="14"/>
    </row>
    <row r="397" spans="3:14" ht="12.75" x14ac:dyDescent="0.2">
      <c r="C397" s="16"/>
      <c r="N397" s="14"/>
    </row>
    <row r="398" spans="3:14" ht="12.75" x14ac:dyDescent="0.2">
      <c r="C398" s="16"/>
      <c r="N398" s="14"/>
    </row>
    <row r="399" spans="3:14" ht="12.75" x14ac:dyDescent="0.2">
      <c r="C399" s="16"/>
      <c r="N399" s="14"/>
    </row>
    <row r="400" spans="3:14" ht="12.75" x14ac:dyDescent="0.2">
      <c r="C400" s="16"/>
      <c r="N400" s="14"/>
    </row>
    <row r="401" spans="3:14" ht="12.75" x14ac:dyDescent="0.2">
      <c r="C401" s="16"/>
      <c r="N401" s="14"/>
    </row>
    <row r="402" spans="3:14" ht="12.75" x14ac:dyDescent="0.2">
      <c r="C402" s="16"/>
      <c r="N402" s="14"/>
    </row>
    <row r="403" spans="3:14" ht="12.75" x14ac:dyDescent="0.2">
      <c r="C403" s="16"/>
      <c r="N403" s="14"/>
    </row>
    <row r="404" spans="3:14" ht="12.75" x14ac:dyDescent="0.2">
      <c r="C404" s="16"/>
      <c r="N404" s="14"/>
    </row>
    <row r="405" spans="3:14" ht="12.75" x14ac:dyDescent="0.2">
      <c r="C405" s="16"/>
      <c r="N405" s="14"/>
    </row>
    <row r="406" spans="3:14" ht="12.75" x14ac:dyDescent="0.2">
      <c r="C406" s="16"/>
      <c r="N406" s="14"/>
    </row>
    <row r="407" spans="3:14" ht="12.75" x14ac:dyDescent="0.2">
      <c r="C407" s="16"/>
      <c r="N407" s="14"/>
    </row>
    <row r="408" spans="3:14" ht="12.75" x14ac:dyDescent="0.2">
      <c r="C408" s="16"/>
      <c r="N408" s="14"/>
    </row>
    <row r="409" spans="3:14" ht="12.75" x14ac:dyDescent="0.2">
      <c r="C409" s="16"/>
      <c r="N409" s="14"/>
    </row>
    <row r="410" spans="3:14" ht="12.75" x14ac:dyDescent="0.2">
      <c r="C410" s="16"/>
      <c r="N410" s="14"/>
    </row>
    <row r="411" spans="3:14" ht="12.75" x14ac:dyDescent="0.2">
      <c r="C411" s="16"/>
      <c r="N411" s="14"/>
    </row>
    <row r="412" spans="3:14" ht="12.75" x14ac:dyDescent="0.2">
      <c r="C412" s="16"/>
      <c r="N412" s="14"/>
    </row>
    <row r="413" spans="3:14" ht="12.75" x14ac:dyDescent="0.2">
      <c r="C413" s="16"/>
      <c r="N413" s="14"/>
    </row>
    <row r="414" spans="3:14" ht="12.75" x14ac:dyDescent="0.2">
      <c r="C414" s="16"/>
      <c r="N414" s="14"/>
    </row>
    <row r="415" spans="3:14" ht="12.75" x14ac:dyDescent="0.2">
      <c r="C415" s="16"/>
      <c r="N415" s="14"/>
    </row>
    <row r="416" spans="3:14" ht="12.75" x14ac:dyDescent="0.2">
      <c r="C416" s="16"/>
      <c r="N416" s="14"/>
    </row>
    <row r="417" spans="3:14" ht="12.75" x14ac:dyDescent="0.2">
      <c r="C417" s="16"/>
      <c r="N417" s="14"/>
    </row>
    <row r="418" spans="3:14" ht="12.75" x14ac:dyDescent="0.2">
      <c r="C418" s="16"/>
      <c r="N418" s="14"/>
    </row>
    <row r="419" spans="3:14" ht="12.75" x14ac:dyDescent="0.2">
      <c r="C419" s="16"/>
      <c r="N419" s="14"/>
    </row>
    <row r="420" spans="3:14" ht="12.75" x14ac:dyDescent="0.2">
      <c r="C420" s="16"/>
      <c r="N420" s="14"/>
    </row>
    <row r="421" spans="3:14" ht="12.75" x14ac:dyDescent="0.2">
      <c r="C421" s="16"/>
      <c r="N421" s="14"/>
    </row>
    <row r="422" spans="3:14" ht="12.75" x14ac:dyDescent="0.2">
      <c r="C422" s="16"/>
      <c r="N422" s="14"/>
    </row>
  </sheetData>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Readme</vt:lpstr>
      <vt:lpstr>Data Policy</vt:lpstr>
      <vt:lpstr>Air Temp</vt:lpstr>
      <vt:lpstr>Rainfall</vt:lpstr>
      <vt:lpstr>Rain Regress</vt:lpstr>
      <vt:lpstr>Rel Hum</vt:lpstr>
      <vt:lpstr>SR PAR25</vt:lpstr>
      <vt:lpstr>SR Pyr25</vt:lpstr>
      <vt:lpstr>SR PyrTop</vt:lpstr>
      <vt:lpstr>Wind Speed</vt:lpstr>
      <vt:lpstr>Wind Dir</vt:lpstr>
      <vt:lpstr>Vert_monthly</vt:lpstr>
      <vt:lpstr>Daily_2020</vt:lpstr>
      <vt:lpstr>Daily_Prevous</vt:lpstr>
      <vt:lpstr>Daily_Avg</vt:lpstr>
      <vt:lpstr>15-min</vt:lpstr>
      <vt:lpstr>ACP Vert</vt:lpstr>
      <vt:lpstr>ACP Horiz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2014-07-30T16:07:49Z</cp:lastPrinted>
  <dcterms:created xsi:type="dcterms:W3CDTF">2003-04-02T21:40:45Z</dcterms:created>
  <dcterms:modified xsi:type="dcterms:W3CDTF">2020-10-12T13:35:02Z</dcterms:modified>
</cp:coreProperties>
</file>